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15480" windowHeight="921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í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45621"/>
</workbook>
</file>

<file path=xl/calcChain.xml><?xml version="1.0" encoding="utf-8"?>
<calcChain xmlns="http://schemas.openxmlformats.org/spreadsheetml/2006/main">
  <c r="G513" i="2" l="1"/>
  <c r="G512" i="2"/>
  <c r="G510" i="2"/>
  <c r="G509" i="2"/>
  <c r="G508" i="2"/>
  <c r="D505" i="2"/>
  <c r="G513" i="5"/>
  <c r="H513" i="5" s="1"/>
  <c r="G511" i="5"/>
  <c r="G510" i="5"/>
  <c r="H510" i="5" s="1"/>
  <c r="G509" i="5"/>
  <c r="H509" i="5" s="1"/>
  <c r="G507" i="5"/>
  <c r="G509" i="6"/>
  <c r="G508" i="6"/>
  <c r="G153" i="7"/>
  <c r="G507" i="10"/>
  <c r="D505" i="10"/>
  <c r="F530" i="10" s="1"/>
  <c r="E299" i="11"/>
  <c r="G510" i="13"/>
  <c r="G509" i="13"/>
  <c r="G507" i="13"/>
  <c r="G160" i="15"/>
  <c r="G159" i="15"/>
  <c r="H159" i="15" s="1"/>
  <c r="G158" i="15"/>
  <c r="G157" i="15"/>
  <c r="G156" i="15"/>
  <c r="H156" i="15" s="1"/>
  <c r="G155" i="15"/>
  <c r="H155" i="15" s="1"/>
  <c r="G154" i="15"/>
  <c r="G153" i="15"/>
  <c r="G80" i="16"/>
  <c r="G79" i="16"/>
  <c r="H79" i="16" s="1"/>
  <c r="G78" i="16"/>
  <c r="G76" i="16"/>
  <c r="G75" i="16"/>
  <c r="G74" i="16"/>
  <c r="G72" i="16"/>
  <c r="F512" i="17"/>
  <c r="G511" i="17"/>
  <c r="H511" i="17" s="1"/>
  <c r="G510" i="17"/>
  <c r="H510" i="17" s="1"/>
  <c r="G509" i="17"/>
  <c r="F508" i="17"/>
  <c r="G507" i="17"/>
  <c r="D505" i="17"/>
  <c r="G304" i="17"/>
  <c r="G303" i="17"/>
  <c r="G302" i="17"/>
  <c r="G301" i="17"/>
  <c r="G300" i="17"/>
  <c r="G299" i="17"/>
  <c r="G298" i="17"/>
  <c r="G297" i="17"/>
  <c r="H297" i="17" s="1"/>
  <c r="G296" i="17"/>
  <c r="G511" i="19"/>
  <c r="H511" i="19"/>
  <c r="G509" i="19"/>
  <c r="G508" i="19"/>
  <c r="G507" i="19"/>
  <c r="G306" i="19"/>
  <c r="H306" i="19" s="1"/>
  <c r="G305" i="19"/>
  <c r="G304" i="19"/>
  <c r="G303" i="19"/>
  <c r="G302" i="19"/>
  <c r="G301" i="19"/>
  <c r="G300" i="19"/>
  <c r="G299" i="19"/>
  <c r="H299" i="19" s="1"/>
  <c r="G298" i="19"/>
  <c r="G297" i="19"/>
  <c r="G296" i="19"/>
  <c r="E513" i="20"/>
  <c r="E512" i="20"/>
  <c r="C505" i="20"/>
  <c r="F306" i="20"/>
  <c r="F305" i="20"/>
  <c r="F299" i="20"/>
  <c r="G507" i="21"/>
  <c r="F306" i="21"/>
  <c r="F300" i="21"/>
  <c r="F299" i="21"/>
  <c r="G299" i="22"/>
  <c r="G298" i="22"/>
  <c r="G297" i="22"/>
  <c r="G296" i="22"/>
  <c r="G512" i="24"/>
  <c r="G508" i="24"/>
  <c r="H508" i="24" s="1"/>
  <c r="G299" i="24"/>
  <c r="H299" i="24" s="1"/>
  <c r="G297" i="24"/>
  <c r="G297" i="25"/>
  <c r="G296" i="25"/>
  <c r="E299" i="26"/>
  <c r="G515" i="27"/>
  <c r="G512" i="27"/>
  <c r="G511" i="27"/>
  <c r="G508" i="27"/>
  <c r="G507" i="27"/>
  <c r="C505" i="27"/>
  <c r="G305" i="27"/>
  <c r="H305" i="27" s="1"/>
  <c r="G304" i="27"/>
  <c r="G303" i="27"/>
  <c r="G301" i="27"/>
  <c r="G300" i="27"/>
  <c r="H300" i="27" s="1"/>
  <c r="G299" i="27"/>
  <c r="G297" i="27"/>
  <c r="G296" i="27"/>
  <c r="C151" i="27"/>
  <c r="G170" i="29"/>
  <c r="G168" i="29"/>
  <c r="G167" i="29"/>
  <c r="G166" i="29"/>
  <c r="G164" i="29"/>
  <c r="G163" i="29"/>
  <c r="G162" i="29"/>
  <c r="G160" i="29"/>
  <c r="G159" i="29"/>
  <c r="G158" i="29"/>
  <c r="G156" i="29"/>
  <c r="G155" i="29"/>
  <c r="G154" i="29"/>
  <c r="G303" i="30"/>
  <c r="G300" i="30"/>
  <c r="G299" i="30"/>
  <c r="G296" i="30"/>
  <c r="G303" i="32"/>
  <c r="G300" i="32"/>
  <c r="G299" i="32"/>
  <c r="G296" i="32"/>
  <c r="E162" i="32"/>
  <c r="E161" i="32"/>
  <c r="E160" i="32"/>
  <c r="E158" i="32"/>
  <c r="E153" i="32"/>
  <c r="E530" i="32"/>
  <c r="F530" i="20"/>
  <c r="E530" i="17"/>
  <c r="F530" i="17"/>
  <c r="E530" i="15"/>
  <c r="E530" i="1"/>
  <c r="G507" i="32"/>
  <c r="G508" i="32"/>
  <c r="G509" i="32"/>
  <c r="G510" i="32"/>
  <c r="E511" i="32"/>
  <c r="F511" i="32"/>
  <c r="G511" i="32"/>
  <c r="E512" i="32"/>
  <c r="F512" i="32"/>
  <c r="G512" i="32"/>
  <c r="E513" i="32"/>
  <c r="F513" i="32"/>
  <c r="G513" i="32"/>
  <c r="E514" i="32"/>
  <c r="F514" i="32"/>
  <c r="G514" i="32"/>
  <c r="G515" i="32"/>
  <c r="E516" i="32"/>
  <c r="F516" i="32"/>
  <c r="G516" i="32"/>
  <c r="H516" i="32" s="1"/>
  <c r="F517" i="32"/>
  <c r="G517" i="32"/>
  <c r="H517" i="32" s="1"/>
  <c r="G518" i="32"/>
  <c r="H518" i="32" s="1"/>
  <c r="F519" i="32"/>
  <c r="G519" i="32"/>
  <c r="F520" i="32"/>
  <c r="G520" i="32"/>
  <c r="G521" i="32"/>
  <c r="E522" i="32"/>
  <c r="G522" i="32"/>
  <c r="H522" i="32" s="1"/>
  <c r="E523" i="32"/>
  <c r="F523" i="32"/>
  <c r="G523" i="32"/>
  <c r="H523" i="32" s="1"/>
  <c r="F524" i="32"/>
  <c r="G524" i="32"/>
  <c r="E525" i="32"/>
  <c r="F525" i="32"/>
  <c r="G525" i="32"/>
  <c r="H525" i="32" s="1"/>
  <c r="E526" i="32"/>
  <c r="G526" i="32"/>
  <c r="E527" i="32"/>
  <c r="F527" i="32"/>
  <c r="G527" i="32"/>
  <c r="E528" i="32"/>
  <c r="F528" i="32"/>
  <c r="G528" i="32"/>
  <c r="H528" i="32" s="1"/>
  <c r="E529" i="32"/>
  <c r="G529" i="32"/>
  <c r="G507" i="31"/>
  <c r="G508" i="31"/>
  <c r="G509" i="31"/>
  <c r="G510" i="31"/>
  <c r="G511" i="31"/>
  <c r="G512" i="31"/>
  <c r="G513" i="31"/>
  <c r="G514" i="31"/>
  <c r="H514" i="31" s="1"/>
  <c r="G515" i="31"/>
  <c r="G516" i="31"/>
  <c r="G517" i="31"/>
  <c r="G518" i="31"/>
  <c r="G519" i="31"/>
  <c r="H519" i="31" s="1"/>
  <c r="G520" i="31"/>
  <c r="G521" i="31"/>
  <c r="G522" i="31"/>
  <c r="G523" i="31"/>
  <c r="G524" i="31"/>
  <c r="G525" i="31"/>
  <c r="G526" i="31"/>
  <c r="H526" i="31" s="1"/>
  <c r="G527" i="31"/>
  <c r="G528" i="31"/>
  <c r="G529" i="31"/>
  <c r="H529" i="31" s="1"/>
  <c r="F507" i="30"/>
  <c r="G507" i="30"/>
  <c r="G508" i="30"/>
  <c r="G509" i="30"/>
  <c r="H509" i="30" s="1"/>
  <c r="E510" i="30"/>
  <c r="G510" i="30"/>
  <c r="H510" i="30" s="1"/>
  <c r="E511" i="30"/>
  <c r="F511" i="30"/>
  <c r="G511" i="30"/>
  <c r="F512" i="30"/>
  <c r="G512" i="30"/>
  <c r="F513" i="30"/>
  <c r="G513" i="30"/>
  <c r="E514" i="30"/>
  <c r="G514" i="30"/>
  <c r="H514" i="30" s="1"/>
  <c r="F515" i="30"/>
  <c r="G515" i="30"/>
  <c r="E516" i="30"/>
  <c r="F516" i="30"/>
  <c r="G516" i="30"/>
  <c r="G517" i="30"/>
  <c r="G518" i="30"/>
  <c r="F519" i="30"/>
  <c r="G519" i="30"/>
  <c r="E520" i="30"/>
  <c r="G520" i="30"/>
  <c r="H520" i="30" s="1"/>
  <c r="G521" i="30"/>
  <c r="G522" i="30"/>
  <c r="H522" i="30" s="1"/>
  <c r="E523" i="30"/>
  <c r="G523" i="30"/>
  <c r="H523" i="30" s="1"/>
  <c r="G524" i="30"/>
  <c r="E525" i="30"/>
  <c r="G525" i="30"/>
  <c r="G526" i="30"/>
  <c r="E527" i="30"/>
  <c r="H527" i="30" s="1"/>
  <c r="G527" i="30"/>
  <c r="E528" i="30"/>
  <c r="F528" i="30"/>
  <c r="G528" i="30"/>
  <c r="G529" i="30"/>
  <c r="G507" i="29"/>
  <c r="G508" i="29"/>
  <c r="G509" i="29"/>
  <c r="G510" i="29"/>
  <c r="G511" i="29"/>
  <c r="G512" i="29"/>
  <c r="G513" i="29"/>
  <c r="G514" i="29"/>
  <c r="G515" i="29"/>
  <c r="G516" i="29"/>
  <c r="G517" i="29"/>
  <c r="G518" i="29"/>
  <c r="H518" i="29" s="1"/>
  <c r="G519" i="29"/>
  <c r="G520" i="29"/>
  <c r="G521" i="29"/>
  <c r="G522" i="29"/>
  <c r="G523" i="29"/>
  <c r="G524" i="29"/>
  <c r="G525" i="29"/>
  <c r="G526" i="29"/>
  <c r="G527" i="29"/>
  <c r="E528" i="29"/>
  <c r="G528" i="29"/>
  <c r="H528" i="29" s="1"/>
  <c r="G529" i="29"/>
  <c r="H529" i="29" s="1"/>
  <c r="G507" i="28"/>
  <c r="G509" i="28"/>
  <c r="G510" i="28"/>
  <c r="G511" i="28"/>
  <c r="G513" i="28"/>
  <c r="G514" i="28"/>
  <c r="G515" i="28"/>
  <c r="G517" i="28"/>
  <c r="G518" i="28"/>
  <c r="G519" i="28"/>
  <c r="G520" i="28"/>
  <c r="G521" i="28"/>
  <c r="G522" i="28"/>
  <c r="G523" i="28"/>
  <c r="G524" i="28"/>
  <c r="G525" i="28"/>
  <c r="G526" i="28"/>
  <c r="G527" i="28"/>
  <c r="G528" i="28"/>
  <c r="G529" i="28"/>
  <c r="G509" i="27"/>
  <c r="G513" i="27"/>
  <c r="G516" i="27"/>
  <c r="G517" i="27"/>
  <c r="G518" i="27"/>
  <c r="G519" i="27"/>
  <c r="G520" i="27"/>
  <c r="G521" i="27"/>
  <c r="G522" i="27"/>
  <c r="G523" i="27"/>
  <c r="G524" i="27"/>
  <c r="G525" i="27"/>
  <c r="G526" i="27"/>
  <c r="G527" i="27"/>
  <c r="G528" i="27"/>
  <c r="G529" i="27"/>
  <c r="G507" i="26"/>
  <c r="G508" i="26"/>
  <c r="G509" i="26"/>
  <c r="G510" i="26"/>
  <c r="G511" i="26"/>
  <c r="G512" i="26"/>
  <c r="G513" i="26"/>
  <c r="G514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G527" i="26"/>
  <c r="E528" i="26"/>
  <c r="G528" i="26"/>
  <c r="G529" i="26"/>
  <c r="G507" i="25"/>
  <c r="G508" i="25"/>
  <c r="H508" i="25" s="1"/>
  <c r="G509" i="25"/>
  <c r="G510" i="25"/>
  <c r="H510" i="25" s="1"/>
  <c r="G511" i="25"/>
  <c r="G512" i="25"/>
  <c r="E513" i="25"/>
  <c r="H513" i="25"/>
  <c r="G513" i="25"/>
  <c r="G514" i="25"/>
  <c r="H514" i="25" s="1"/>
  <c r="G515" i="25"/>
  <c r="E516" i="25"/>
  <c r="H516" i="25" s="1"/>
  <c r="G516" i="25"/>
  <c r="G517" i="25"/>
  <c r="H517" i="25" s="1"/>
  <c r="G518" i="25"/>
  <c r="G519" i="25"/>
  <c r="E520" i="25"/>
  <c r="G520" i="25"/>
  <c r="G521" i="25"/>
  <c r="G522" i="25"/>
  <c r="G523" i="25"/>
  <c r="G524" i="25"/>
  <c r="G525" i="25"/>
  <c r="G526" i="25"/>
  <c r="G527" i="25"/>
  <c r="F528" i="25"/>
  <c r="G528" i="25"/>
  <c r="G529" i="25"/>
  <c r="G507" i="24"/>
  <c r="G509" i="24"/>
  <c r="G510" i="24"/>
  <c r="E511" i="24"/>
  <c r="G511" i="24"/>
  <c r="H511" i="24" s="1"/>
  <c r="E512" i="24"/>
  <c r="G513" i="24"/>
  <c r="E514" i="24"/>
  <c r="H514" i="24" s="1"/>
  <c r="G514" i="24"/>
  <c r="G515" i="24"/>
  <c r="F516" i="24"/>
  <c r="G516" i="24"/>
  <c r="G517" i="24"/>
  <c r="G518" i="24"/>
  <c r="F519" i="24"/>
  <c r="G519" i="24"/>
  <c r="G520" i="24"/>
  <c r="G521" i="24"/>
  <c r="G522" i="24"/>
  <c r="G523" i="24"/>
  <c r="G524" i="24"/>
  <c r="E525" i="24"/>
  <c r="F525" i="24"/>
  <c r="G525" i="24"/>
  <c r="H525" i="24" s="1"/>
  <c r="G526" i="24"/>
  <c r="E527" i="24"/>
  <c r="F527" i="24"/>
  <c r="G527" i="24"/>
  <c r="H527" i="24" s="1"/>
  <c r="E528" i="24"/>
  <c r="F528" i="24"/>
  <c r="G528" i="24"/>
  <c r="G529" i="24"/>
  <c r="G507" i="23"/>
  <c r="G508" i="23"/>
  <c r="G509" i="23"/>
  <c r="G510" i="23"/>
  <c r="H510" i="23" s="1"/>
  <c r="E511" i="23"/>
  <c r="G511" i="23"/>
  <c r="H511" i="23" s="1"/>
  <c r="E512" i="23"/>
  <c r="F512" i="23"/>
  <c r="G512" i="23"/>
  <c r="H512" i="23" s="1"/>
  <c r="E513" i="23"/>
  <c r="G513" i="23"/>
  <c r="E514" i="23"/>
  <c r="F514" i="23"/>
  <c r="G514" i="23"/>
  <c r="H514" i="23" s="1"/>
  <c r="G515" i="23"/>
  <c r="E516" i="23"/>
  <c r="F516" i="23"/>
  <c r="G516" i="23"/>
  <c r="G517" i="23"/>
  <c r="G518" i="23"/>
  <c r="G519" i="23"/>
  <c r="E520" i="23"/>
  <c r="F520" i="23"/>
  <c r="G520" i="23"/>
  <c r="H520" i="23" s="1"/>
  <c r="G521" i="23"/>
  <c r="G522" i="23"/>
  <c r="G523" i="23"/>
  <c r="G524" i="23"/>
  <c r="E525" i="23"/>
  <c r="F525" i="23"/>
  <c r="G525" i="23"/>
  <c r="H525" i="23" s="1"/>
  <c r="G526" i="23"/>
  <c r="E527" i="23"/>
  <c r="F527" i="23"/>
  <c r="G527" i="23"/>
  <c r="E528" i="23"/>
  <c r="F528" i="23"/>
  <c r="G528" i="23"/>
  <c r="G529" i="23"/>
  <c r="G507" i="22"/>
  <c r="G508" i="22"/>
  <c r="G509" i="22"/>
  <c r="G510" i="22"/>
  <c r="E511" i="22"/>
  <c r="G511" i="22"/>
  <c r="G512" i="22"/>
  <c r="G513" i="22"/>
  <c r="E514" i="22"/>
  <c r="G514" i="22"/>
  <c r="G515" i="22"/>
  <c r="E516" i="22"/>
  <c r="G516" i="22"/>
  <c r="G517" i="22"/>
  <c r="G518" i="22"/>
  <c r="G519" i="22"/>
  <c r="E520" i="22"/>
  <c r="G520" i="22"/>
  <c r="H520" i="22" s="1"/>
  <c r="G521" i="22"/>
  <c r="G522" i="22"/>
  <c r="G523" i="22"/>
  <c r="G524" i="22"/>
  <c r="G525" i="22"/>
  <c r="G526" i="22"/>
  <c r="G527" i="22"/>
  <c r="H527" i="22" s="1"/>
  <c r="G528" i="22"/>
  <c r="G529" i="22"/>
  <c r="G508" i="21"/>
  <c r="H508" i="21" s="1"/>
  <c r="G509" i="21"/>
  <c r="G510" i="21"/>
  <c r="E511" i="21"/>
  <c r="G511" i="21"/>
  <c r="G512" i="21"/>
  <c r="G513" i="21"/>
  <c r="G514" i="21"/>
  <c r="G515" i="21"/>
  <c r="G516" i="21"/>
  <c r="H516" i="21" s="1"/>
  <c r="G517" i="21"/>
  <c r="G518" i="21"/>
  <c r="H518" i="21" s="1"/>
  <c r="G519" i="21"/>
  <c r="G520" i="21"/>
  <c r="H520" i="21" s="1"/>
  <c r="G521" i="21"/>
  <c r="G522" i="21"/>
  <c r="G523" i="21"/>
  <c r="G524" i="21"/>
  <c r="G525" i="21"/>
  <c r="G526" i="21"/>
  <c r="H526" i="21" s="1"/>
  <c r="G527" i="21"/>
  <c r="E528" i="21"/>
  <c r="G528" i="21"/>
  <c r="H528" i="21" s="1"/>
  <c r="G529" i="21"/>
  <c r="G507" i="20"/>
  <c r="G508" i="20"/>
  <c r="G509" i="20"/>
  <c r="H509" i="20" s="1"/>
  <c r="F510" i="20"/>
  <c r="G510" i="20"/>
  <c r="G511" i="20"/>
  <c r="H511" i="20" s="1"/>
  <c r="F512" i="20"/>
  <c r="G512" i="20"/>
  <c r="G513" i="20"/>
  <c r="H513" i="20" s="1"/>
  <c r="F514" i="20"/>
  <c r="G514" i="20"/>
  <c r="H514" i="20" s="1"/>
  <c r="E515" i="20"/>
  <c r="G515" i="20"/>
  <c r="H515" i="20" s="1"/>
  <c r="G516" i="20"/>
  <c r="F517" i="20"/>
  <c r="G517" i="20"/>
  <c r="G518" i="20"/>
  <c r="E519" i="20"/>
  <c r="G519" i="20"/>
  <c r="H519" i="20" s="1"/>
  <c r="G520" i="20"/>
  <c r="G521" i="20"/>
  <c r="G522" i="20"/>
  <c r="G523" i="20"/>
  <c r="E524" i="20"/>
  <c r="G524" i="20"/>
  <c r="H524" i="20" s="1"/>
  <c r="E525" i="20"/>
  <c r="G525" i="20"/>
  <c r="H525" i="20" s="1"/>
  <c r="E526" i="20"/>
  <c r="F526" i="20"/>
  <c r="G526" i="20"/>
  <c r="G527" i="20"/>
  <c r="E528" i="20"/>
  <c r="F528" i="20"/>
  <c r="G528" i="20"/>
  <c r="G529" i="20"/>
  <c r="G510" i="19"/>
  <c r="E511" i="19"/>
  <c r="G512" i="19"/>
  <c r="E513" i="19"/>
  <c r="H513" i="19" s="1"/>
  <c r="G513" i="19"/>
  <c r="G514" i="19"/>
  <c r="G515" i="19"/>
  <c r="H515" i="19" s="1"/>
  <c r="F516" i="19"/>
  <c r="G516" i="19"/>
  <c r="G517" i="19"/>
  <c r="G518" i="19"/>
  <c r="G519" i="19"/>
  <c r="G520" i="19"/>
  <c r="G521" i="19"/>
  <c r="G522" i="19"/>
  <c r="G523" i="19"/>
  <c r="G524" i="19"/>
  <c r="G525" i="19"/>
  <c r="G526" i="19"/>
  <c r="G527" i="19"/>
  <c r="E528" i="19"/>
  <c r="F528" i="19"/>
  <c r="G528" i="19"/>
  <c r="H528" i="19" s="1"/>
  <c r="G529" i="19"/>
  <c r="G507" i="18"/>
  <c r="G511" i="18"/>
  <c r="G513" i="18"/>
  <c r="G514" i="18"/>
  <c r="G515" i="18"/>
  <c r="G516" i="18"/>
  <c r="G517" i="18"/>
  <c r="G518" i="18"/>
  <c r="G519" i="18"/>
  <c r="G520" i="18"/>
  <c r="G521" i="18"/>
  <c r="G522" i="18"/>
  <c r="G523" i="18"/>
  <c r="G524" i="18"/>
  <c r="G525" i="18"/>
  <c r="G526" i="18"/>
  <c r="G527" i="18"/>
  <c r="G528" i="18"/>
  <c r="G529" i="18"/>
  <c r="F507" i="17"/>
  <c r="E508" i="17"/>
  <c r="G508" i="17"/>
  <c r="H508" i="17" s="1"/>
  <c r="E510" i="17"/>
  <c r="F510" i="17"/>
  <c r="E511" i="17"/>
  <c r="F511" i="17"/>
  <c r="E512" i="17"/>
  <c r="G512" i="17"/>
  <c r="G513" i="17"/>
  <c r="E514" i="17"/>
  <c r="F514" i="17"/>
  <c r="G514" i="17"/>
  <c r="E515" i="17"/>
  <c r="F515" i="17"/>
  <c r="G515" i="17"/>
  <c r="E516" i="17"/>
  <c r="F516" i="17"/>
  <c r="G516" i="17"/>
  <c r="E517" i="17"/>
  <c r="F517" i="17"/>
  <c r="G517" i="17"/>
  <c r="G518" i="17"/>
  <c r="E519" i="17"/>
  <c r="F519" i="17"/>
  <c r="G519" i="17"/>
  <c r="H519" i="17" s="1"/>
  <c r="E520" i="17"/>
  <c r="F520" i="17"/>
  <c r="G520" i="17"/>
  <c r="H520" i="17" s="1"/>
  <c r="G521" i="17"/>
  <c r="F522" i="17"/>
  <c r="G522" i="17"/>
  <c r="E523" i="17"/>
  <c r="F523" i="17"/>
  <c r="G523" i="17"/>
  <c r="F524" i="17"/>
  <c r="G524" i="17"/>
  <c r="E525" i="17"/>
  <c r="F525" i="17"/>
  <c r="G525" i="17"/>
  <c r="E526" i="17"/>
  <c r="H526" i="17" s="1"/>
  <c r="F526" i="17"/>
  <c r="G526" i="17"/>
  <c r="E527" i="17"/>
  <c r="F527" i="17"/>
  <c r="G527" i="17"/>
  <c r="E528" i="17"/>
  <c r="F528" i="17"/>
  <c r="G528" i="17"/>
  <c r="H528" i="17" s="1"/>
  <c r="F529" i="17"/>
  <c r="G529" i="17"/>
  <c r="G507" i="16"/>
  <c r="G508" i="16"/>
  <c r="G509" i="16"/>
  <c r="H509" i="16" s="1"/>
  <c r="G510" i="16"/>
  <c r="G511" i="16"/>
  <c r="G512" i="16"/>
  <c r="F513" i="16"/>
  <c r="G513" i="16"/>
  <c r="F514" i="16"/>
  <c r="G514" i="16"/>
  <c r="G515" i="16"/>
  <c r="G516" i="16"/>
  <c r="G517" i="16"/>
  <c r="G518" i="16"/>
  <c r="H518" i="16" s="1"/>
  <c r="G519" i="16"/>
  <c r="G520" i="16"/>
  <c r="G521" i="16"/>
  <c r="G522" i="16"/>
  <c r="G523" i="16"/>
  <c r="G524" i="16"/>
  <c r="G525" i="16"/>
  <c r="G526" i="16"/>
  <c r="H526" i="16" s="1"/>
  <c r="F527" i="16"/>
  <c r="G527" i="16"/>
  <c r="G528" i="16"/>
  <c r="H528" i="16" s="1"/>
  <c r="G529" i="16"/>
  <c r="G507" i="15"/>
  <c r="H507" i="15" s="1"/>
  <c r="G508" i="15"/>
  <c r="G509" i="15"/>
  <c r="E510" i="15"/>
  <c r="F510" i="15"/>
  <c r="G510" i="15"/>
  <c r="H510" i="15" s="1"/>
  <c r="E511" i="15"/>
  <c r="F511" i="15"/>
  <c r="G511" i="15"/>
  <c r="H511" i="15" s="1"/>
  <c r="E512" i="15"/>
  <c r="F512" i="15"/>
  <c r="G512" i="15"/>
  <c r="E513" i="15"/>
  <c r="G513" i="15"/>
  <c r="E514" i="15"/>
  <c r="F514" i="15"/>
  <c r="G514" i="15"/>
  <c r="H514" i="15" s="1"/>
  <c r="F515" i="15"/>
  <c r="G515" i="15"/>
  <c r="E516" i="15"/>
  <c r="F516" i="15"/>
  <c r="G516" i="15"/>
  <c r="H516" i="15" s="1"/>
  <c r="E517" i="15"/>
  <c r="G517" i="15"/>
  <c r="H517" i="15" s="1"/>
  <c r="G518" i="15"/>
  <c r="G519" i="15"/>
  <c r="E520" i="15"/>
  <c r="G520" i="15"/>
  <c r="G521" i="15"/>
  <c r="G522" i="15"/>
  <c r="E523" i="15"/>
  <c r="H523" i="15" s="1"/>
  <c r="F523" i="15"/>
  <c r="G523" i="15"/>
  <c r="F524" i="15"/>
  <c r="G524" i="15"/>
  <c r="E525" i="15"/>
  <c r="F525" i="15"/>
  <c r="G525" i="15"/>
  <c r="H525" i="15" s="1"/>
  <c r="E526" i="15"/>
  <c r="G526" i="15"/>
  <c r="E527" i="15"/>
  <c r="G527" i="15"/>
  <c r="H527" i="15" s="1"/>
  <c r="E528" i="15"/>
  <c r="G528" i="15"/>
  <c r="H528" i="15" s="1"/>
  <c r="G529" i="15"/>
  <c r="H529" i="15" s="1"/>
  <c r="G507" i="14"/>
  <c r="G508" i="14"/>
  <c r="G509" i="14"/>
  <c r="H509" i="14" s="1"/>
  <c r="G510" i="14"/>
  <c r="E511" i="14"/>
  <c r="G511" i="14"/>
  <c r="H511" i="14" s="1"/>
  <c r="G512" i="14"/>
  <c r="G513" i="14"/>
  <c r="G514" i="14"/>
  <c r="G515" i="14"/>
  <c r="E516" i="14"/>
  <c r="G516" i="14"/>
  <c r="G517" i="14"/>
  <c r="G518" i="14"/>
  <c r="G519" i="14"/>
  <c r="G520" i="14"/>
  <c r="H520" i="14" s="1"/>
  <c r="G521" i="14"/>
  <c r="G522" i="14"/>
  <c r="G523" i="14"/>
  <c r="G524" i="14"/>
  <c r="G525" i="14"/>
  <c r="G526" i="14"/>
  <c r="H526" i="14" s="1"/>
  <c r="E527" i="14"/>
  <c r="G527" i="14"/>
  <c r="G528" i="14"/>
  <c r="G529" i="14"/>
  <c r="H529" i="14" s="1"/>
  <c r="G508" i="13"/>
  <c r="G511" i="13"/>
  <c r="G512" i="13"/>
  <c r="G513" i="13"/>
  <c r="G514" i="13"/>
  <c r="G515" i="13"/>
  <c r="G516" i="13"/>
  <c r="G517" i="13"/>
  <c r="H517" i="13" s="1"/>
  <c r="G518" i="13"/>
  <c r="G519" i="13"/>
  <c r="H519" i="13" s="1"/>
  <c r="G520" i="13"/>
  <c r="G521" i="13"/>
  <c r="G522" i="13"/>
  <c r="G523" i="13"/>
  <c r="G524" i="13"/>
  <c r="G525" i="13"/>
  <c r="H525" i="13" s="1"/>
  <c r="G526" i="13"/>
  <c r="G527" i="13"/>
  <c r="H527" i="13" s="1"/>
  <c r="E528" i="13"/>
  <c r="G528" i="13"/>
  <c r="G529" i="13"/>
  <c r="G507" i="12"/>
  <c r="G508" i="12"/>
  <c r="G509" i="12"/>
  <c r="H509" i="12" s="1"/>
  <c r="G510" i="12"/>
  <c r="G511" i="12"/>
  <c r="G512" i="12"/>
  <c r="G513" i="12"/>
  <c r="G514" i="12"/>
  <c r="G515" i="12"/>
  <c r="G516" i="12"/>
  <c r="G517" i="12"/>
  <c r="G518" i="12"/>
  <c r="G519" i="12"/>
  <c r="H519" i="12" s="1"/>
  <c r="G520" i="12"/>
  <c r="G521" i="12"/>
  <c r="H521" i="12" s="1"/>
  <c r="G522" i="12"/>
  <c r="G523" i="12"/>
  <c r="G524" i="12"/>
  <c r="G525" i="12"/>
  <c r="G526" i="12"/>
  <c r="G527" i="12"/>
  <c r="E528" i="12"/>
  <c r="F528" i="12"/>
  <c r="G528" i="12"/>
  <c r="H528" i="12" s="1"/>
  <c r="G529" i="12"/>
  <c r="H529" i="12" s="1"/>
  <c r="G507" i="11"/>
  <c r="H507" i="11" s="1"/>
  <c r="G508" i="11"/>
  <c r="G509" i="11"/>
  <c r="G510" i="11"/>
  <c r="H510" i="11" s="1"/>
  <c r="G511" i="11"/>
  <c r="G512" i="11"/>
  <c r="F513" i="11"/>
  <c r="G513" i="11"/>
  <c r="H513" i="11" s="1"/>
  <c r="G514" i="11"/>
  <c r="H514" i="11" s="1"/>
  <c r="G515" i="11"/>
  <c r="E516" i="11"/>
  <c r="G516" i="11"/>
  <c r="G517" i="11"/>
  <c r="G518" i="11"/>
  <c r="G519" i="11"/>
  <c r="G520" i="11"/>
  <c r="G521" i="11"/>
  <c r="G522" i="11"/>
  <c r="G523" i="11"/>
  <c r="G524" i="11"/>
  <c r="E525" i="11"/>
  <c r="G525" i="11"/>
  <c r="G526" i="11"/>
  <c r="G527" i="11"/>
  <c r="E528" i="11"/>
  <c r="G528" i="11"/>
  <c r="G529" i="11"/>
  <c r="G508" i="10"/>
  <c r="G509" i="10"/>
  <c r="G510" i="10"/>
  <c r="G511" i="10"/>
  <c r="G512" i="10"/>
  <c r="G513" i="10"/>
  <c r="G514" i="10"/>
  <c r="G515" i="10"/>
  <c r="H515" i="10" s="1"/>
  <c r="G516" i="10"/>
  <c r="H516" i="10" s="1"/>
  <c r="G517" i="10"/>
  <c r="G518" i="10"/>
  <c r="G519" i="10"/>
  <c r="G520" i="10"/>
  <c r="G521" i="10"/>
  <c r="G522" i="10"/>
  <c r="G523" i="10"/>
  <c r="G524" i="10"/>
  <c r="G525" i="10"/>
  <c r="G526" i="10"/>
  <c r="G527" i="10"/>
  <c r="G528" i="10"/>
  <c r="G529" i="10"/>
  <c r="G507" i="9"/>
  <c r="G508" i="9"/>
  <c r="G509" i="9"/>
  <c r="G510" i="9"/>
  <c r="G511" i="9"/>
  <c r="G512" i="9"/>
  <c r="E513" i="9"/>
  <c r="F513" i="9"/>
  <c r="G513" i="9"/>
  <c r="G514" i="9"/>
  <c r="G515" i="9"/>
  <c r="H515" i="9" s="1"/>
  <c r="G516" i="9"/>
  <c r="G517" i="9"/>
  <c r="G518" i="9"/>
  <c r="G519" i="9"/>
  <c r="G520" i="9"/>
  <c r="G521" i="9"/>
  <c r="G522" i="9"/>
  <c r="G523" i="9"/>
  <c r="G524" i="9"/>
  <c r="H524" i="9" s="1"/>
  <c r="E525" i="9"/>
  <c r="F525" i="9"/>
  <c r="G525" i="9"/>
  <c r="G526" i="9"/>
  <c r="F527" i="9"/>
  <c r="G527" i="9"/>
  <c r="G528" i="9"/>
  <c r="G529" i="9"/>
  <c r="G507" i="8"/>
  <c r="G508" i="8"/>
  <c r="G509" i="8"/>
  <c r="G510" i="8"/>
  <c r="H510" i="8" s="1"/>
  <c r="E511" i="8"/>
  <c r="G511" i="8"/>
  <c r="G512" i="8"/>
  <c r="G513" i="8"/>
  <c r="G514" i="8"/>
  <c r="G515" i="8"/>
  <c r="G516" i="8"/>
  <c r="H516" i="8" s="1"/>
  <c r="G517" i="8"/>
  <c r="G518" i="8"/>
  <c r="H518" i="8" s="1"/>
  <c r="G519" i="8"/>
  <c r="G520" i="8"/>
  <c r="H520" i="8" s="1"/>
  <c r="G521" i="8"/>
  <c r="G522" i="8"/>
  <c r="G523" i="8"/>
  <c r="G524" i="8"/>
  <c r="G525" i="8"/>
  <c r="H525" i="8" s="1"/>
  <c r="G526" i="8"/>
  <c r="G527" i="8"/>
  <c r="E528" i="8"/>
  <c r="F528" i="8"/>
  <c r="G528" i="8"/>
  <c r="G529" i="8"/>
  <c r="G507" i="7"/>
  <c r="G508" i="7"/>
  <c r="G509" i="7"/>
  <c r="G510" i="7"/>
  <c r="G511" i="7"/>
  <c r="G512" i="7"/>
  <c r="H512" i="7" s="1"/>
  <c r="G513" i="7"/>
  <c r="G514" i="7"/>
  <c r="G515" i="7"/>
  <c r="G516" i="7"/>
  <c r="G517" i="7"/>
  <c r="G518" i="7"/>
  <c r="G519" i="7"/>
  <c r="G520" i="7"/>
  <c r="H520" i="7" s="1"/>
  <c r="G521" i="7"/>
  <c r="G522" i="7"/>
  <c r="G523" i="7"/>
  <c r="G524" i="7"/>
  <c r="G525" i="7"/>
  <c r="G526" i="7"/>
  <c r="H526" i="7" s="1"/>
  <c r="G527" i="7"/>
  <c r="G528" i="7"/>
  <c r="G529" i="7"/>
  <c r="G507" i="6"/>
  <c r="H507" i="6" s="1"/>
  <c r="E510" i="6"/>
  <c r="G510" i="6"/>
  <c r="H510" i="6" s="1"/>
  <c r="E511" i="6"/>
  <c r="F511" i="6"/>
  <c r="G511" i="6"/>
  <c r="H511" i="6" s="1"/>
  <c r="G512" i="6"/>
  <c r="E513" i="6"/>
  <c r="G513" i="6"/>
  <c r="G514" i="6"/>
  <c r="G515" i="6"/>
  <c r="E516" i="6"/>
  <c r="H516" i="6" s="1"/>
  <c r="F516" i="6"/>
  <c r="G516" i="6"/>
  <c r="E517" i="6"/>
  <c r="G517" i="6"/>
  <c r="G518" i="6"/>
  <c r="E519" i="6"/>
  <c r="G519" i="6"/>
  <c r="H519" i="6" s="1"/>
  <c r="E520" i="6"/>
  <c r="F520" i="6"/>
  <c r="G520" i="6"/>
  <c r="G521" i="6"/>
  <c r="G522" i="6"/>
  <c r="E523" i="6"/>
  <c r="G523" i="6"/>
  <c r="H523" i="6" s="1"/>
  <c r="G524" i="6"/>
  <c r="E525" i="6"/>
  <c r="F525" i="6"/>
  <c r="G525" i="6"/>
  <c r="E526" i="6"/>
  <c r="F526" i="6"/>
  <c r="G526" i="6"/>
  <c r="H526" i="6" s="1"/>
  <c r="E527" i="6"/>
  <c r="F527" i="6"/>
  <c r="G527" i="6"/>
  <c r="E528" i="6"/>
  <c r="F528" i="6"/>
  <c r="G528" i="6"/>
  <c r="G529" i="6"/>
  <c r="G508" i="5"/>
  <c r="G512" i="5"/>
  <c r="G514" i="5"/>
  <c r="G515" i="5"/>
  <c r="H515" i="5" s="1"/>
  <c r="G516" i="5"/>
  <c r="G517" i="5"/>
  <c r="G518" i="5"/>
  <c r="G519" i="5"/>
  <c r="G520" i="5"/>
  <c r="G521" i="5"/>
  <c r="G522" i="5"/>
  <c r="G523" i="5"/>
  <c r="H523" i="5" s="1"/>
  <c r="G524" i="5"/>
  <c r="G525" i="5"/>
  <c r="G526" i="5"/>
  <c r="G527" i="5"/>
  <c r="G528" i="5"/>
  <c r="G529" i="5"/>
  <c r="G507" i="4"/>
  <c r="G508" i="4"/>
  <c r="G509" i="4"/>
  <c r="G510" i="4"/>
  <c r="E511" i="4"/>
  <c r="G511" i="4"/>
  <c r="H511" i="4" s="1"/>
  <c r="G512" i="4"/>
  <c r="E513" i="4"/>
  <c r="G513" i="4"/>
  <c r="E514" i="4"/>
  <c r="G514" i="4"/>
  <c r="G515" i="4"/>
  <c r="F516" i="4"/>
  <c r="G516" i="4"/>
  <c r="G517" i="4"/>
  <c r="H517" i="4" s="1"/>
  <c r="G518" i="4"/>
  <c r="G519" i="4"/>
  <c r="G520" i="4"/>
  <c r="G521" i="4"/>
  <c r="G522" i="4"/>
  <c r="G523" i="4"/>
  <c r="G524" i="4"/>
  <c r="E525" i="4"/>
  <c r="F525" i="4"/>
  <c r="G525" i="4"/>
  <c r="G526" i="4"/>
  <c r="G527" i="4"/>
  <c r="E528" i="4"/>
  <c r="H528" i="4" s="1"/>
  <c r="F528" i="4"/>
  <c r="G528" i="4"/>
  <c r="G529" i="4"/>
  <c r="G507" i="3"/>
  <c r="G508" i="3"/>
  <c r="G509" i="3"/>
  <c r="G510" i="3"/>
  <c r="G511" i="3"/>
  <c r="G512" i="3"/>
  <c r="G513" i="3"/>
  <c r="G514" i="3"/>
  <c r="G515" i="3"/>
  <c r="G516" i="3"/>
  <c r="G517" i="3"/>
  <c r="H517" i="3" s="1"/>
  <c r="G518" i="3"/>
  <c r="G519" i="3"/>
  <c r="G520" i="3"/>
  <c r="G521" i="3"/>
  <c r="G522" i="3"/>
  <c r="H522" i="3" s="1"/>
  <c r="G523" i="3"/>
  <c r="G524" i="3"/>
  <c r="G525" i="3"/>
  <c r="H525" i="3" s="1"/>
  <c r="G526" i="3"/>
  <c r="E527" i="3"/>
  <c r="G527" i="3"/>
  <c r="F528" i="3"/>
  <c r="G528" i="3"/>
  <c r="G529" i="3"/>
  <c r="G507" i="2"/>
  <c r="G511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07" i="1"/>
  <c r="E508" i="1"/>
  <c r="G508" i="1"/>
  <c r="H508" i="1" s="1"/>
  <c r="G509" i="1"/>
  <c r="E510" i="1"/>
  <c r="F510" i="1"/>
  <c r="G510" i="1"/>
  <c r="E511" i="1"/>
  <c r="F511" i="1"/>
  <c r="G511" i="1"/>
  <c r="E512" i="1"/>
  <c r="F512" i="1"/>
  <c r="G512" i="1"/>
  <c r="H512" i="1" s="1"/>
  <c r="E513" i="1"/>
  <c r="F513" i="1"/>
  <c r="G513" i="1"/>
  <c r="H513" i="1" s="1"/>
  <c r="E514" i="1"/>
  <c r="F514" i="1"/>
  <c r="G514" i="1"/>
  <c r="H514" i="1" s="1"/>
  <c r="G515" i="1"/>
  <c r="H515" i="1" s="1"/>
  <c r="E516" i="1"/>
  <c r="F516" i="1"/>
  <c r="G516" i="1"/>
  <c r="E517" i="1"/>
  <c r="F517" i="1"/>
  <c r="G517" i="1"/>
  <c r="H517" i="1" s="1"/>
  <c r="G518" i="1"/>
  <c r="E519" i="1"/>
  <c r="G519" i="1"/>
  <c r="H519" i="1" s="1"/>
  <c r="G520" i="1"/>
  <c r="G521" i="1"/>
  <c r="G522" i="1"/>
  <c r="H522" i="1" s="1"/>
  <c r="E523" i="1"/>
  <c r="F523" i="1"/>
  <c r="G523" i="1"/>
  <c r="H523" i="1" s="1"/>
  <c r="F524" i="1"/>
  <c r="G524" i="1"/>
  <c r="E525" i="1"/>
  <c r="F525" i="1"/>
  <c r="G525" i="1"/>
  <c r="H525" i="1" s="1"/>
  <c r="E526" i="1"/>
  <c r="F526" i="1"/>
  <c r="G526" i="1"/>
  <c r="H526" i="1" s="1"/>
  <c r="E527" i="1"/>
  <c r="F527" i="1"/>
  <c r="G527" i="1"/>
  <c r="E528" i="1"/>
  <c r="F528" i="1"/>
  <c r="G528" i="1"/>
  <c r="E529" i="1"/>
  <c r="G529" i="1"/>
  <c r="H529" i="1" s="1"/>
  <c r="G507" i="34"/>
  <c r="E508" i="34"/>
  <c r="G508" i="34"/>
  <c r="G509" i="34"/>
  <c r="E510" i="34"/>
  <c r="F510" i="34"/>
  <c r="G510" i="34"/>
  <c r="E511" i="34"/>
  <c r="F511" i="34"/>
  <c r="G511" i="34"/>
  <c r="H511" i="34" s="1"/>
  <c r="E512" i="34"/>
  <c r="F512" i="34"/>
  <c r="G512" i="34"/>
  <c r="E513" i="34"/>
  <c r="F513" i="34"/>
  <c r="G513" i="34"/>
  <c r="H513" i="34" s="1"/>
  <c r="E514" i="34"/>
  <c r="F514" i="34"/>
  <c r="G514" i="34"/>
  <c r="H514" i="34" s="1"/>
  <c r="G515" i="34"/>
  <c r="E516" i="34"/>
  <c r="F516" i="34"/>
  <c r="G516" i="34"/>
  <c r="G517" i="34"/>
  <c r="G518" i="34"/>
  <c r="G519" i="34"/>
  <c r="H519" i="34" s="1"/>
  <c r="G520" i="34"/>
  <c r="G521" i="34"/>
  <c r="G522" i="34"/>
  <c r="F523" i="34"/>
  <c r="G523" i="34"/>
  <c r="E524" i="34"/>
  <c r="H524" i="34" s="1"/>
  <c r="G524" i="34"/>
  <c r="E525" i="34"/>
  <c r="F525" i="34"/>
  <c r="G525" i="34"/>
  <c r="H525" i="34" s="1"/>
  <c r="G526" i="34"/>
  <c r="E527" i="34"/>
  <c r="F527" i="34"/>
  <c r="G527" i="34"/>
  <c r="H527" i="34" s="1"/>
  <c r="E528" i="34"/>
  <c r="F528" i="34"/>
  <c r="G528" i="34"/>
  <c r="H528" i="34" s="1"/>
  <c r="G529" i="34"/>
  <c r="G507" i="33"/>
  <c r="G508" i="33"/>
  <c r="G509" i="33"/>
  <c r="G510" i="33"/>
  <c r="G511" i="33"/>
  <c r="G512" i="33"/>
  <c r="G513" i="33"/>
  <c r="G514" i="33"/>
  <c r="G515" i="33"/>
  <c r="H515" i="33" s="1"/>
  <c r="G516" i="33"/>
  <c r="G517" i="33"/>
  <c r="G518" i="33"/>
  <c r="G519" i="33"/>
  <c r="G520" i="33"/>
  <c r="G521" i="33"/>
  <c r="G522" i="33"/>
  <c r="G523" i="33"/>
  <c r="H523" i="33" s="1"/>
  <c r="G524" i="33"/>
  <c r="G525" i="33"/>
  <c r="G526" i="33"/>
  <c r="G527" i="33"/>
  <c r="G528" i="33"/>
  <c r="G529" i="33"/>
  <c r="F506" i="32"/>
  <c r="F506" i="17"/>
  <c r="F506" i="15"/>
  <c r="F506" i="4"/>
  <c r="F506" i="34"/>
  <c r="E506" i="32"/>
  <c r="E506" i="17"/>
  <c r="E506" i="6"/>
  <c r="E506" i="4"/>
  <c r="E506" i="34"/>
  <c r="D505" i="32"/>
  <c r="F522" i="32" s="1"/>
  <c r="F507" i="32"/>
  <c r="C505" i="32"/>
  <c r="E509" i="32" s="1"/>
  <c r="D505" i="31"/>
  <c r="F507" i="31" s="1"/>
  <c r="C505" i="31"/>
  <c r="E530" i="31" s="1"/>
  <c r="D505" i="30"/>
  <c r="F506" i="30" s="1"/>
  <c r="F508" i="30"/>
  <c r="C505" i="30"/>
  <c r="E506" i="30" s="1"/>
  <c r="D505" i="29"/>
  <c r="G505" i="29" s="1"/>
  <c r="F530" i="29"/>
  <c r="C505" i="29"/>
  <c r="E507" i="29" s="1"/>
  <c r="H507" i="29" s="1"/>
  <c r="D505" i="28"/>
  <c r="C505" i="28"/>
  <c r="D505" i="27"/>
  <c r="F507" i="27" s="1"/>
  <c r="D505" i="26"/>
  <c r="F518" i="26" s="1"/>
  <c r="C505" i="26"/>
  <c r="D505" i="25"/>
  <c r="D13" i="25" s="1"/>
  <c r="C505" i="25"/>
  <c r="E530" i="25" s="1"/>
  <c r="E505" i="25"/>
  <c r="D505" i="24"/>
  <c r="F514" i="24" s="1"/>
  <c r="F513" i="24"/>
  <c r="C505" i="24"/>
  <c r="C13" i="24" s="1"/>
  <c r="E530" i="24"/>
  <c r="D505" i="23"/>
  <c r="F530" i="23" s="1"/>
  <c r="C505" i="23"/>
  <c r="E510" i="23" s="1"/>
  <c r="C13" i="23"/>
  <c r="D505" i="22"/>
  <c r="F507" i="22" s="1"/>
  <c r="C505" i="22"/>
  <c r="E527" i="22" s="1"/>
  <c r="E530" i="22"/>
  <c r="C13" i="22"/>
  <c r="C505" i="21"/>
  <c r="E527" i="21" s="1"/>
  <c r="H527" i="21" s="1"/>
  <c r="E530" i="21"/>
  <c r="D505" i="20"/>
  <c r="F521" i="20" s="1"/>
  <c r="D505" i="19"/>
  <c r="F530" i="19" s="1"/>
  <c r="C505" i="19"/>
  <c r="E507" i="19" s="1"/>
  <c r="D505" i="18"/>
  <c r="F508" i="18" s="1"/>
  <c r="C505" i="17"/>
  <c r="D505" i="16"/>
  <c r="F530" i="16" s="1"/>
  <c r="C505" i="16"/>
  <c r="E509" i="16"/>
  <c r="D505" i="15"/>
  <c r="F518" i="15" s="1"/>
  <c r="C505" i="15"/>
  <c r="E507" i="15" s="1"/>
  <c r="D505" i="14"/>
  <c r="F511" i="14" s="1"/>
  <c r="F530" i="14"/>
  <c r="C505" i="14"/>
  <c r="E505" i="14" s="1"/>
  <c r="E508" i="14"/>
  <c r="D505" i="13"/>
  <c r="F530" i="13" s="1"/>
  <c r="C505" i="13"/>
  <c r="E507" i="13"/>
  <c r="H507" i="13"/>
  <c r="E505" i="13"/>
  <c r="D505" i="12"/>
  <c r="D13" i="12" s="1"/>
  <c r="C505" i="12"/>
  <c r="D505" i="11"/>
  <c r="F525" i="11" s="1"/>
  <c r="F507" i="11"/>
  <c r="C505" i="11"/>
  <c r="E530" i="11" s="1"/>
  <c r="C505" i="10"/>
  <c r="E528" i="10" s="1"/>
  <c r="E507" i="10"/>
  <c r="H507" i="10" s="1"/>
  <c r="D505" i="9"/>
  <c r="C505" i="9"/>
  <c r="E512" i="9" s="1"/>
  <c r="D505" i="8"/>
  <c r="F525" i="8" s="1"/>
  <c r="C505" i="8"/>
  <c r="E516" i="8" s="1"/>
  <c r="E507" i="8"/>
  <c r="H507" i="8" s="1"/>
  <c r="D505" i="7"/>
  <c r="F505" i="7" s="1"/>
  <c r="C505" i="7"/>
  <c r="E507" i="7" s="1"/>
  <c r="H507" i="7"/>
  <c r="E505" i="7"/>
  <c r="D505" i="6"/>
  <c r="F530" i="6" s="1"/>
  <c r="C505" i="6"/>
  <c r="D505" i="5"/>
  <c r="F530" i="5" s="1"/>
  <c r="C505" i="5"/>
  <c r="E507" i="5"/>
  <c r="E505" i="5"/>
  <c r="D505" i="4"/>
  <c r="F514" i="4" s="1"/>
  <c r="F507" i="4"/>
  <c r="C505" i="4"/>
  <c r="E510" i="4" s="1"/>
  <c r="H510" i="4" s="1"/>
  <c r="E530" i="4"/>
  <c r="E505" i="4"/>
  <c r="D505" i="3"/>
  <c r="F510" i="3" s="1"/>
  <c r="C505" i="3"/>
  <c r="E530" i="3" s="1"/>
  <c r="E505" i="3"/>
  <c r="C505" i="2"/>
  <c r="E530" i="2" s="1"/>
  <c r="C505" i="1"/>
  <c r="E506" i="1" s="1"/>
  <c r="E505" i="1"/>
  <c r="D505" i="34"/>
  <c r="F505" i="34" s="1"/>
  <c r="F530" i="34"/>
  <c r="C505" i="34"/>
  <c r="E519" i="34" s="1"/>
  <c r="E530" i="34"/>
  <c r="D505" i="33"/>
  <c r="F530" i="33" s="1"/>
  <c r="C505" i="33"/>
  <c r="E507" i="33" s="1"/>
  <c r="G297" i="32"/>
  <c r="E299" i="32"/>
  <c r="F299" i="32"/>
  <c r="E300" i="32"/>
  <c r="F300" i="32"/>
  <c r="G301" i="32"/>
  <c r="F303" i="32"/>
  <c r="E304" i="32"/>
  <c r="F304" i="32"/>
  <c r="G304" i="32"/>
  <c r="E305" i="32"/>
  <c r="F305" i="32"/>
  <c r="G305" i="32"/>
  <c r="E306" i="32"/>
  <c r="F306" i="32"/>
  <c r="G306" i="32"/>
  <c r="G307" i="32"/>
  <c r="E308" i="32"/>
  <c r="F308" i="32"/>
  <c r="G308" i="32"/>
  <c r="H308" i="32" s="1"/>
  <c r="E309" i="32"/>
  <c r="F309" i="32"/>
  <c r="G309" i="32"/>
  <c r="G310" i="32"/>
  <c r="G311" i="32"/>
  <c r="E312" i="32"/>
  <c r="F312" i="32"/>
  <c r="G312" i="32"/>
  <c r="H312" i="32" s="1"/>
  <c r="E313" i="32"/>
  <c r="F313" i="32"/>
  <c r="G313" i="32"/>
  <c r="G314" i="32"/>
  <c r="G315" i="32"/>
  <c r="E316" i="32"/>
  <c r="F316" i="32"/>
  <c r="G316" i="32"/>
  <c r="F317" i="32"/>
  <c r="G317" i="32"/>
  <c r="G318" i="32"/>
  <c r="E319" i="32"/>
  <c r="F319" i="32"/>
  <c r="G319" i="32"/>
  <c r="G320" i="32"/>
  <c r="E321" i="32"/>
  <c r="F321" i="32"/>
  <c r="G321" i="32"/>
  <c r="E322" i="32"/>
  <c r="F322" i="32"/>
  <c r="G322" i="32"/>
  <c r="G323" i="32"/>
  <c r="E324" i="32"/>
  <c r="G324" i="32"/>
  <c r="E325" i="32"/>
  <c r="F325" i="32"/>
  <c r="G325" i="32"/>
  <c r="G326" i="32"/>
  <c r="G327" i="32"/>
  <c r="G328" i="32"/>
  <c r="H328" i="32" s="1"/>
  <c r="F329" i="32"/>
  <c r="G329" i="32"/>
  <c r="G330" i="32"/>
  <c r="E331" i="32"/>
  <c r="F331" i="32"/>
  <c r="G331" i="32"/>
  <c r="G332" i="32"/>
  <c r="G333" i="32"/>
  <c r="G334" i="32"/>
  <c r="G335" i="32"/>
  <c r="E336" i="32"/>
  <c r="F336" i="32"/>
  <c r="G336" i="32"/>
  <c r="G337" i="32"/>
  <c r="G338" i="32"/>
  <c r="G339" i="32"/>
  <c r="G340" i="32"/>
  <c r="E341" i="32"/>
  <c r="G341" i="32"/>
  <c r="H341" i="32" s="1"/>
  <c r="E342" i="32"/>
  <c r="F342" i="32"/>
  <c r="G342" i="32"/>
  <c r="E343" i="32"/>
  <c r="F343" i="32"/>
  <c r="G343" i="32"/>
  <c r="G344" i="32"/>
  <c r="G345" i="32"/>
  <c r="G346" i="32"/>
  <c r="G347" i="32"/>
  <c r="E348" i="32"/>
  <c r="F348" i="32"/>
  <c r="G348" i="32"/>
  <c r="E349" i="32"/>
  <c r="F349" i="32"/>
  <c r="G349" i="32"/>
  <c r="E350" i="32"/>
  <c r="G350" i="32"/>
  <c r="H350" i="32" s="1"/>
  <c r="F351" i="32"/>
  <c r="G351" i="32"/>
  <c r="E352" i="32"/>
  <c r="F352" i="32"/>
  <c r="G352" i="32"/>
  <c r="G353" i="32"/>
  <c r="G354" i="32"/>
  <c r="E355" i="32"/>
  <c r="F355" i="32"/>
  <c r="G355" i="32"/>
  <c r="G356" i="32"/>
  <c r="G357" i="32"/>
  <c r="G358" i="32"/>
  <c r="G359" i="32"/>
  <c r="E360" i="32"/>
  <c r="F360" i="32"/>
  <c r="G360" i="32"/>
  <c r="E361" i="32"/>
  <c r="F361" i="32"/>
  <c r="G361" i="32"/>
  <c r="E362" i="32"/>
  <c r="F362" i="32"/>
  <c r="G362" i="32"/>
  <c r="G363" i="32"/>
  <c r="E364" i="32"/>
  <c r="F364" i="32"/>
  <c r="G364" i="32"/>
  <c r="H364" i="32" s="1"/>
  <c r="E365" i="32"/>
  <c r="F365" i="32"/>
  <c r="G365" i="32"/>
  <c r="E366" i="32"/>
  <c r="F366" i="32"/>
  <c r="G366" i="32"/>
  <c r="E367" i="32"/>
  <c r="F367" i="32"/>
  <c r="G367" i="32"/>
  <c r="F368" i="32"/>
  <c r="G368" i="32"/>
  <c r="G369" i="32"/>
  <c r="E370" i="32"/>
  <c r="F370" i="32"/>
  <c r="G370" i="32"/>
  <c r="E371" i="32"/>
  <c r="F371" i="32"/>
  <c r="G371" i="32"/>
  <c r="G372" i="32"/>
  <c r="E373" i="32"/>
  <c r="F373" i="32"/>
  <c r="G373" i="32"/>
  <c r="G374" i="32"/>
  <c r="F375" i="32"/>
  <c r="G375" i="32"/>
  <c r="G376" i="32"/>
  <c r="G377" i="32"/>
  <c r="G378" i="32"/>
  <c r="E379" i="32"/>
  <c r="F379" i="32"/>
  <c r="G379" i="32"/>
  <c r="G380" i="32"/>
  <c r="E381" i="32"/>
  <c r="F381" i="32"/>
  <c r="G381" i="32"/>
  <c r="E382" i="32"/>
  <c r="F382" i="32"/>
  <c r="G382" i="32"/>
  <c r="F383" i="32"/>
  <c r="G383" i="32"/>
  <c r="E384" i="32"/>
  <c r="F384" i="32"/>
  <c r="G384" i="32"/>
  <c r="F385" i="32"/>
  <c r="G385" i="32"/>
  <c r="E386" i="32"/>
  <c r="F386" i="32"/>
  <c r="G386" i="32"/>
  <c r="E387" i="32"/>
  <c r="F387" i="32"/>
  <c r="G387" i="32"/>
  <c r="E388" i="32"/>
  <c r="F388" i="32"/>
  <c r="G388" i="32"/>
  <c r="E389" i="32"/>
  <c r="F389" i="32"/>
  <c r="G389" i="32"/>
  <c r="E390" i="32"/>
  <c r="F390" i="32"/>
  <c r="G390" i="32"/>
  <c r="H390" i="32" s="1"/>
  <c r="G391" i="32"/>
  <c r="G392" i="32"/>
  <c r="G393" i="32"/>
  <c r="E394" i="32"/>
  <c r="F394" i="32"/>
  <c r="G394" i="32"/>
  <c r="E395" i="32"/>
  <c r="F395" i="32"/>
  <c r="G395" i="32"/>
  <c r="E396" i="32"/>
  <c r="F396" i="32"/>
  <c r="G396" i="32"/>
  <c r="H396" i="32" s="1"/>
  <c r="E397" i="32"/>
  <c r="F397" i="32"/>
  <c r="G397" i="32"/>
  <c r="G398" i="32"/>
  <c r="E399" i="32"/>
  <c r="F399" i="32"/>
  <c r="G399" i="32"/>
  <c r="E400" i="32"/>
  <c r="F400" i="32"/>
  <c r="G400" i="32"/>
  <c r="F401" i="32"/>
  <c r="G401" i="32"/>
  <c r="E402" i="32"/>
  <c r="F402" i="32"/>
  <c r="G402" i="32"/>
  <c r="F403" i="32"/>
  <c r="G403" i="32"/>
  <c r="E404" i="32"/>
  <c r="F404" i="32"/>
  <c r="G404" i="32"/>
  <c r="H404" i="32" s="1"/>
  <c r="E405" i="32"/>
  <c r="F405" i="32"/>
  <c r="G405" i="32"/>
  <c r="G406" i="32"/>
  <c r="E407" i="32"/>
  <c r="F407" i="32"/>
  <c r="G407" i="32"/>
  <c r="F408" i="32"/>
  <c r="G408" i="32"/>
  <c r="E409" i="32"/>
  <c r="F409" i="32"/>
  <c r="G409" i="32"/>
  <c r="G410" i="32"/>
  <c r="E411" i="32"/>
  <c r="F411" i="32"/>
  <c r="G411" i="32"/>
  <c r="H411" i="32" s="1"/>
  <c r="G412" i="32"/>
  <c r="E413" i="32"/>
  <c r="F413" i="32"/>
  <c r="G413" i="32"/>
  <c r="H413" i="32" s="1"/>
  <c r="E414" i="32"/>
  <c r="F414" i="32"/>
  <c r="G414" i="32"/>
  <c r="E415" i="32"/>
  <c r="F415" i="32"/>
  <c r="G415" i="32"/>
  <c r="E416" i="32"/>
  <c r="F416" i="32"/>
  <c r="G416" i="32"/>
  <c r="G417" i="32"/>
  <c r="E418" i="32"/>
  <c r="F418" i="32"/>
  <c r="G418" i="32"/>
  <c r="E419" i="32"/>
  <c r="F419" i="32"/>
  <c r="G419" i="32"/>
  <c r="H419" i="32" s="1"/>
  <c r="E420" i="32"/>
  <c r="F420" i="32"/>
  <c r="G420" i="32"/>
  <c r="E421" i="32"/>
  <c r="F421" i="32"/>
  <c r="G421" i="32"/>
  <c r="G422" i="32"/>
  <c r="E423" i="32"/>
  <c r="F423" i="32"/>
  <c r="G423" i="32"/>
  <c r="E424" i="32"/>
  <c r="F424" i="32"/>
  <c r="G424" i="32"/>
  <c r="E425" i="32"/>
  <c r="F425" i="32"/>
  <c r="G425" i="32"/>
  <c r="H425" i="32" s="1"/>
  <c r="E426" i="32"/>
  <c r="F426" i="32"/>
  <c r="G426" i="32"/>
  <c r="E427" i="32"/>
  <c r="F427" i="32"/>
  <c r="G427" i="32"/>
  <c r="E428" i="32"/>
  <c r="F428" i="32"/>
  <c r="G428" i="32"/>
  <c r="E429" i="32"/>
  <c r="F429" i="32"/>
  <c r="G429" i="32"/>
  <c r="E430" i="32"/>
  <c r="F430" i="32"/>
  <c r="G430" i="32"/>
  <c r="E431" i="32"/>
  <c r="F431" i="32"/>
  <c r="G431" i="32"/>
  <c r="E432" i="32"/>
  <c r="F432" i="32"/>
  <c r="G432" i="32"/>
  <c r="G433" i="32"/>
  <c r="E434" i="32"/>
  <c r="F434" i="32"/>
  <c r="G434" i="32"/>
  <c r="E435" i="32"/>
  <c r="F435" i="32"/>
  <c r="G435" i="32"/>
  <c r="H435" i="32" s="1"/>
  <c r="F436" i="32"/>
  <c r="G436" i="32"/>
  <c r="G437" i="32"/>
  <c r="E438" i="32"/>
  <c r="F438" i="32"/>
  <c r="G438" i="32"/>
  <c r="G439" i="32"/>
  <c r="E440" i="32"/>
  <c r="F440" i="32"/>
  <c r="G440" i="32"/>
  <c r="G441" i="32"/>
  <c r="F442" i="32"/>
  <c r="G442" i="32"/>
  <c r="E443" i="32"/>
  <c r="F443" i="32"/>
  <c r="G443" i="32"/>
  <c r="H443" i="32" s="1"/>
  <c r="E444" i="32"/>
  <c r="F444" i="32"/>
  <c r="G444" i="32"/>
  <c r="E445" i="32"/>
  <c r="F445" i="32"/>
  <c r="G445" i="32"/>
  <c r="G446" i="32"/>
  <c r="E447" i="32"/>
  <c r="F447" i="32"/>
  <c r="G447" i="32"/>
  <c r="E448" i="32"/>
  <c r="F448" i="32"/>
  <c r="G448" i="32"/>
  <c r="E449" i="32"/>
  <c r="F449" i="32"/>
  <c r="G449" i="32"/>
  <c r="H449" i="32" s="1"/>
  <c r="G450" i="32"/>
  <c r="E451" i="32"/>
  <c r="F451" i="32"/>
  <c r="G451" i="32"/>
  <c r="H451" i="32" s="1"/>
  <c r="E452" i="32"/>
  <c r="F452" i="32"/>
  <c r="G452" i="32"/>
  <c r="E453" i="32"/>
  <c r="F453" i="32"/>
  <c r="G453" i="32"/>
  <c r="E454" i="32"/>
  <c r="F454" i="32"/>
  <c r="G454" i="32"/>
  <c r="E455" i="32"/>
  <c r="F455" i="32"/>
  <c r="G455" i="32"/>
  <c r="H455" i="32" s="1"/>
  <c r="E456" i="32"/>
  <c r="F456" i="32"/>
  <c r="G456" i="32"/>
  <c r="E457" i="32"/>
  <c r="F457" i="32"/>
  <c r="G457" i="32"/>
  <c r="F458" i="32"/>
  <c r="G458" i="32"/>
  <c r="E459" i="32"/>
  <c r="F459" i="32"/>
  <c r="G459" i="32"/>
  <c r="F460" i="32"/>
  <c r="G460" i="32"/>
  <c r="F461" i="32"/>
  <c r="G461" i="32"/>
  <c r="E462" i="32"/>
  <c r="F462" i="32"/>
  <c r="G462" i="32"/>
  <c r="G463" i="32"/>
  <c r="G464" i="32"/>
  <c r="E465" i="32"/>
  <c r="F465" i="32"/>
  <c r="G465" i="32"/>
  <c r="E466" i="32"/>
  <c r="F466" i="32"/>
  <c r="G466" i="32"/>
  <c r="G467" i="32"/>
  <c r="G468" i="32"/>
  <c r="H468" i="32" s="1"/>
  <c r="E469" i="32"/>
  <c r="G469" i="32"/>
  <c r="G470" i="32"/>
  <c r="G471" i="32"/>
  <c r="E472" i="32"/>
  <c r="F472" i="32"/>
  <c r="G472" i="32"/>
  <c r="H472" i="32" s="1"/>
  <c r="E473" i="32"/>
  <c r="F473" i="32"/>
  <c r="G473" i="32"/>
  <c r="E474" i="32"/>
  <c r="F474" i="32"/>
  <c r="G474" i="32"/>
  <c r="E475" i="32"/>
  <c r="F475" i="32"/>
  <c r="G475" i="32"/>
  <c r="E476" i="32"/>
  <c r="F476" i="32"/>
  <c r="G476" i="32"/>
  <c r="H476" i="32" s="1"/>
  <c r="E477" i="32"/>
  <c r="F477" i="32"/>
  <c r="G477" i="32"/>
  <c r="F478" i="32"/>
  <c r="G478" i="32"/>
  <c r="E479" i="32"/>
  <c r="F479" i="32"/>
  <c r="G479" i="32"/>
  <c r="H479" i="32" s="1"/>
  <c r="E480" i="32"/>
  <c r="F480" i="32"/>
  <c r="G480" i="32"/>
  <c r="E481" i="32"/>
  <c r="F481" i="32"/>
  <c r="G481" i="32"/>
  <c r="E482" i="32"/>
  <c r="F482" i="32"/>
  <c r="G482" i="32"/>
  <c r="E483" i="32"/>
  <c r="G483" i="32"/>
  <c r="G484" i="32"/>
  <c r="G485" i="32"/>
  <c r="G486" i="32"/>
  <c r="E487" i="32"/>
  <c r="F487" i="32"/>
  <c r="G487" i="32"/>
  <c r="E488" i="32"/>
  <c r="F488" i="32"/>
  <c r="G488" i="32"/>
  <c r="F489" i="32"/>
  <c r="G489" i="32"/>
  <c r="E490" i="32"/>
  <c r="F490" i="32"/>
  <c r="G490" i="32"/>
  <c r="G491" i="32"/>
  <c r="E492" i="32"/>
  <c r="F492" i="32"/>
  <c r="G492" i="32"/>
  <c r="E493" i="32"/>
  <c r="F493" i="32"/>
  <c r="G493" i="32"/>
  <c r="E494" i="32"/>
  <c r="F494" i="32"/>
  <c r="G494" i="32"/>
  <c r="E495" i="32"/>
  <c r="F495" i="32"/>
  <c r="G495" i="32"/>
  <c r="E496" i="32"/>
  <c r="F496" i="32"/>
  <c r="G496" i="32"/>
  <c r="E497" i="32"/>
  <c r="F497" i="32"/>
  <c r="G497" i="32"/>
  <c r="E498" i="32"/>
  <c r="F498" i="32"/>
  <c r="G498" i="32"/>
  <c r="H498" i="32" s="1"/>
  <c r="E499" i="32"/>
  <c r="F499" i="32"/>
  <c r="G499" i="32"/>
  <c r="G298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H320" i="31" s="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H332" i="31" s="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F348" i="31"/>
  <c r="G348" i="31"/>
  <c r="G349" i="31"/>
  <c r="G350" i="31"/>
  <c r="G351" i="31"/>
  <c r="G352" i="31"/>
  <c r="H352" i="31" s="1"/>
  <c r="G353" i="31"/>
  <c r="G354" i="31"/>
  <c r="G355" i="31"/>
  <c r="G356" i="31"/>
  <c r="G357" i="31"/>
  <c r="G358" i="31"/>
  <c r="G359" i="31"/>
  <c r="G360" i="31"/>
  <c r="H360" i="31" s="1"/>
  <c r="G361" i="31"/>
  <c r="G362" i="31"/>
  <c r="G363" i="31"/>
  <c r="G364" i="31"/>
  <c r="G365" i="31"/>
  <c r="E366" i="31"/>
  <c r="F366" i="31"/>
  <c r="G366" i="31"/>
  <c r="H366" i="31" s="1"/>
  <c r="G367" i="31"/>
  <c r="G368" i="31"/>
  <c r="G369" i="31"/>
  <c r="G370" i="31"/>
  <c r="G371" i="31"/>
  <c r="G372" i="31"/>
  <c r="G373" i="31"/>
  <c r="H373" i="31" s="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H395" i="31" s="1"/>
  <c r="G396" i="31"/>
  <c r="G397" i="31"/>
  <c r="G398" i="31"/>
  <c r="G399" i="31"/>
  <c r="G400" i="31"/>
  <c r="G401" i="31"/>
  <c r="G402" i="31"/>
  <c r="H402" i="31" s="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H429" i="31" s="1"/>
  <c r="G430" i="31"/>
  <c r="G431" i="31"/>
  <c r="G432" i="31"/>
  <c r="G433" i="31"/>
  <c r="G434" i="31"/>
  <c r="H434" i="31" s="1"/>
  <c r="G435" i="31"/>
  <c r="G436" i="31"/>
  <c r="G437" i="31"/>
  <c r="G438" i="31"/>
  <c r="G439" i="31"/>
  <c r="G440" i="31"/>
  <c r="H440" i="31" s="1"/>
  <c r="G441" i="31"/>
  <c r="G442" i="31"/>
  <c r="G443" i="31"/>
  <c r="G444" i="31"/>
  <c r="G445" i="31"/>
  <c r="G446" i="31"/>
  <c r="G447" i="31"/>
  <c r="G448" i="31"/>
  <c r="G449" i="31"/>
  <c r="G450" i="31"/>
  <c r="E451" i="31"/>
  <c r="G451" i="31"/>
  <c r="H451" i="31" s="1"/>
  <c r="G452" i="31"/>
  <c r="H452" i="31" s="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H464" i="31" s="1"/>
  <c r="G465" i="31"/>
  <c r="G466" i="31"/>
  <c r="H466" i="31" s="1"/>
  <c r="G467" i="31"/>
  <c r="H467" i="31" s="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H480" i="31" s="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H499" i="31" s="1"/>
  <c r="G297" i="30"/>
  <c r="E299" i="30"/>
  <c r="H299" i="30"/>
  <c r="F299" i="30"/>
  <c r="E300" i="30"/>
  <c r="F300" i="30"/>
  <c r="G301" i="30"/>
  <c r="F304" i="30"/>
  <c r="G304" i="30"/>
  <c r="G305" i="30"/>
  <c r="E306" i="30"/>
  <c r="F306" i="30"/>
  <c r="G306" i="30"/>
  <c r="G307" i="30"/>
  <c r="G308" i="30"/>
  <c r="F309" i="30"/>
  <c r="G309" i="30"/>
  <c r="G310" i="30"/>
  <c r="G311" i="30"/>
  <c r="F312" i="30"/>
  <c r="G312" i="30"/>
  <c r="E313" i="30"/>
  <c r="F313" i="30"/>
  <c r="G313" i="30"/>
  <c r="H313" i="30" s="1"/>
  <c r="G314" i="30"/>
  <c r="G315" i="30"/>
  <c r="E316" i="30"/>
  <c r="F316" i="30"/>
  <c r="G316" i="30"/>
  <c r="G317" i="30"/>
  <c r="G318" i="30"/>
  <c r="E319" i="30"/>
  <c r="G319" i="30"/>
  <c r="F320" i="30"/>
  <c r="G320" i="30"/>
  <c r="H320" i="30" s="1"/>
  <c r="F321" i="30"/>
  <c r="G321" i="30"/>
  <c r="E322" i="30"/>
  <c r="F322" i="30"/>
  <c r="G322" i="30"/>
  <c r="E323" i="30"/>
  <c r="F323" i="30"/>
  <c r="G323" i="30"/>
  <c r="H323" i="30" s="1"/>
  <c r="E324" i="30"/>
  <c r="F324" i="30"/>
  <c r="G324" i="30"/>
  <c r="G325" i="30"/>
  <c r="G326" i="30"/>
  <c r="G327" i="30"/>
  <c r="G328" i="30"/>
  <c r="E329" i="30"/>
  <c r="G329" i="30"/>
  <c r="G330" i="30"/>
  <c r="E331" i="30"/>
  <c r="F331" i="30"/>
  <c r="G331" i="30"/>
  <c r="G332" i="30"/>
  <c r="G333" i="30"/>
  <c r="G334" i="30"/>
  <c r="G335" i="30"/>
  <c r="F336" i="30"/>
  <c r="G336" i="30"/>
  <c r="E337" i="30"/>
  <c r="F337" i="30"/>
  <c r="G337" i="30"/>
  <c r="E338" i="30"/>
  <c r="G338" i="30"/>
  <c r="G339" i="30"/>
  <c r="E340" i="30"/>
  <c r="G340" i="30"/>
  <c r="F341" i="30"/>
  <c r="G341" i="30"/>
  <c r="E342" i="30"/>
  <c r="F342" i="30"/>
  <c r="G342" i="30"/>
  <c r="F343" i="30"/>
  <c r="G343" i="30"/>
  <c r="G344" i="30"/>
  <c r="G345" i="30"/>
  <c r="G346" i="30"/>
  <c r="G347" i="30"/>
  <c r="E348" i="30"/>
  <c r="F348" i="30"/>
  <c r="G348" i="30"/>
  <c r="H348" i="30" s="1"/>
  <c r="E349" i="30"/>
  <c r="F349" i="30"/>
  <c r="G349" i="30"/>
  <c r="G350" i="30"/>
  <c r="E351" i="30"/>
  <c r="F351" i="30"/>
  <c r="G351" i="30"/>
  <c r="E352" i="30"/>
  <c r="F352" i="30"/>
  <c r="G352" i="30"/>
  <c r="E353" i="30"/>
  <c r="F353" i="30"/>
  <c r="G353" i="30"/>
  <c r="G354" i="30"/>
  <c r="E355" i="30"/>
  <c r="F355" i="30"/>
  <c r="G355" i="30"/>
  <c r="G356" i="30"/>
  <c r="G357" i="30"/>
  <c r="G358" i="30"/>
  <c r="G359" i="30"/>
  <c r="F360" i="30"/>
  <c r="G360" i="30"/>
  <c r="E361" i="30"/>
  <c r="F361" i="30"/>
  <c r="G361" i="30"/>
  <c r="E362" i="30"/>
  <c r="F362" i="30"/>
  <c r="G362" i="30"/>
  <c r="G363" i="30"/>
  <c r="E364" i="30"/>
  <c r="F364" i="30"/>
  <c r="G364" i="30"/>
  <c r="G365" i="30"/>
  <c r="E366" i="30"/>
  <c r="F366" i="30"/>
  <c r="G366" i="30"/>
  <c r="E367" i="30"/>
  <c r="F367" i="30"/>
  <c r="G367" i="30"/>
  <c r="H367" i="30" s="1"/>
  <c r="E368" i="30"/>
  <c r="F368" i="30"/>
  <c r="G368" i="30"/>
  <c r="G369" i="30"/>
  <c r="G370" i="30"/>
  <c r="G371" i="30"/>
  <c r="G372" i="30"/>
  <c r="H372" i="30" s="1"/>
  <c r="E373" i="30"/>
  <c r="F373" i="30"/>
  <c r="G373" i="30"/>
  <c r="F374" i="30"/>
  <c r="G374" i="30"/>
  <c r="G375" i="30"/>
  <c r="E376" i="30"/>
  <c r="F376" i="30"/>
  <c r="G376" i="30"/>
  <c r="H376" i="30" s="1"/>
  <c r="G377" i="30"/>
  <c r="G378" i="30"/>
  <c r="G379" i="30"/>
  <c r="G380" i="30"/>
  <c r="E381" i="30"/>
  <c r="F381" i="30"/>
  <c r="G381" i="30"/>
  <c r="E382" i="30"/>
  <c r="F382" i="30"/>
  <c r="G382" i="30"/>
  <c r="G383" i="30"/>
  <c r="E384" i="30"/>
  <c r="F384" i="30"/>
  <c r="G384" i="30"/>
  <c r="G385" i="30"/>
  <c r="E386" i="30"/>
  <c r="F386" i="30"/>
  <c r="G386" i="30"/>
  <c r="G387" i="30"/>
  <c r="E388" i="30"/>
  <c r="G388" i="30"/>
  <c r="E389" i="30"/>
  <c r="F389" i="30"/>
  <c r="G389" i="30"/>
  <c r="E390" i="30"/>
  <c r="F390" i="30"/>
  <c r="G390" i="30"/>
  <c r="H390" i="30" s="1"/>
  <c r="F391" i="30"/>
  <c r="G391" i="30"/>
  <c r="F392" i="30"/>
  <c r="G392" i="30"/>
  <c r="G393" i="30"/>
  <c r="E394" i="30"/>
  <c r="F394" i="30"/>
  <c r="G394" i="30"/>
  <c r="H394" i="30" s="1"/>
  <c r="E395" i="30"/>
  <c r="F395" i="30"/>
  <c r="G395" i="30"/>
  <c r="H395" i="30" s="1"/>
  <c r="E396" i="30"/>
  <c r="F396" i="30"/>
  <c r="G396" i="30"/>
  <c r="E397" i="30"/>
  <c r="F397" i="30"/>
  <c r="G397" i="30"/>
  <c r="G398" i="30"/>
  <c r="E399" i="30"/>
  <c r="F399" i="30"/>
  <c r="G399" i="30"/>
  <c r="E400" i="30"/>
  <c r="F400" i="30"/>
  <c r="G400" i="30"/>
  <c r="G401" i="30"/>
  <c r="E402" i="30"/>
  <c r="F402" i="30"/>
  <c r="G402" i="30"/>
  <c r="H402" i="30" s="1"/>
  <c r="G403" i="30"/>
  <c r="E404" i="30"/>
  <c r="F404" i="30"/>
  <c r="G404" i="30"/>
  <c r="H404" i="30" s="1"/>
  <c r="G405" i="30"/>
  <c r="G406" i="30"/>
  <c r="G407" i="30"/>
  <c r="G408" i="30"/>
  <c r="F409" i="30"/>
  <c r="G409" i="30"/>
  <c r="G410" i="30"/>
  <c r="F411" i="30"/>
  <c r="G411" i="30"/>
  <c r="G412" i="30"/>
  <c r="E413" i="30"/>
  <c r="F413" i="30"/>
  <c r="G413" i="30"/>
  <c r="E414" i="30"/>
  <c r="F414" i="30"/>
  <c r="G414" i="30"/>
  <c r="E415" i="30"/>
  <c r="F415" i="30"/>
  <c r="G415" i="30"/>
  <c r="H415" i="30" s="1"/>
  <c r="E416" i="30"/>
  <c r="F416" i="30"/>
  <c r="G416" i="30"/>
  <c r="F417" i="30"/>
  <c r="G417" i="30"/>
  <c r="H417" i="30" s="1"/>
  <c r="E418" i="30"/>
  <c r="F418" i="30"/>
  <c r="G418" i="30"/>
  <c r="E419" i="30"/>
  <c r="F419" i="30"/>
  <c r="G419" i="30"/>
  <c r="E420" i="30"/>
  <c r="F420" i="30"/>
  <c r="G420" i="30"/>
  <c r="E421" i="30"/>
  <c r="F421" i="30"/>
  <c r="G421" i="30"/>
  <c r="H421" i="30" s="1"/>
  <c r="F422" i="30"/>
  <c r="G422" i="30"/>
  <c r="E423" i="30"/>
  <c r="F423" i="30"/>
  <c r="G423" i="30"/>
  <c r="E424" i="30"/>
  <c r="F424" i="30"/>
  <c r="G424" i="30"/>
  <c r="E425" i="30"/>
  <c r="F425" i="30"/>
  <c r="G425" i="30"/>
  <c r="H425" i="30" s="1"/>
  <c r="E426" i="30"/>
  <c r="F426" i="30"/>
  <c r="G426" i="30"/>
  <c r="E427" i="30"/>
  <c r="F427" i="30"/>
  <c r="G427" i="30"/>
  <c r="F428" i="30"/>
  <c r="G428" i="30"/>
  <c r="E429" i="30"/>
  <c r="F429" i="30"/>
  <c r="G429" i="30"/>
  <c r="E430" i="30"/>
  <c r="F430" i="30"/>
  <c r="G430" i="30"/>
  <c r="F431" i="30"/>
  <c r="G431" i="30"/>
  <c r="H431" i="30" s="1"/>
  <c r="G432" i="30"/>
  <c r="G433" i="30"/>
  <c r="G434" i="30"/>
  <c r="E435" i="30"/>
  <c r="F435" i="30"/>
  <c r="G435" i="30"/>
  <c r="F436" i="30"/>
  <c r="G436" i="30"/>
  <c r="G437" i="30"/>
  <c r="F438" i="30"/>
  <c r="G438" i="30"/>
  <c r="E439" i="30"/>
  <c r="F439" i="30"/>
  <c r="G439" i="30"/>
  <c r="E440" i="30"/>
  <c r="F440" i="30"/>
  <c r="G440" i="30"/>
  <c r="H440" i="30" s="1"/>
  <c r="G441" i="30"/>
  <c r="E442" i="30"/>
  <c r="F442" i="30"/>
  <c r="G442" i="30"/>
  <c r="E443" i="30"/>
  <c r="F443" i="30"/>
  <c r="G443" i="30"/>
  <c r="H443" i="30" s="1"/>
  <c r="E444" i="30"/>
  <c r="F444" i="30"/>
  <c r="G444" i="30"/>
  <c r="E445" i="30"/>
  <c r="F445" i="30"/>
  <c r="G445" i="30"/>
  <c r="E446" i="30"/>
  <c r="F446" i="30"/>
  <c r="G446" i="30"/>
  <c r="H446" i="30" s="1"/>
  <c r="E447" i="30"/>
  <c r="F447" i="30"/>
  <c r="G447" i="30"/>
  <c r="G448" i="30"/>
  <c r="G449" i="30"/>
  <c r="F450" i="30"/>
  <c r="G450" i="30"/>
  <c r="E451" i="30"/>
  <c r="F451" i="30"/>
  <c r="G451" i="30"/>
  <c r="E452" i="30"/>
  <c r="F452" i="30"/>
  <c r="G452" i="30"/>
  <c r="E453" i="30"/>
  <c r="F453" i="30"/>
  <c r="G453" i="30"/>
  <c r="H453" i="30" s="1"/>
  <c r="E454" i="30"/>
  <c r="F454" i="30"/>
  <c r="G454" i="30"/>
  <c r="H454" i="30" s="1"/>
  <c r="E455" i="30"/>
  <c r="F455" i="30"/>
  <c r="G455" i="30"/>
  <c r="E456" i="30"/>
  <c r="F456" i="30"/>
  <c r="G456" i="30"/>
  <c r="E457" i="30"/>
  <c r="F457" i="30"/>
  <c r="G457" i="30"/>
  <c r="H457" i="30" s="1"/>
  <c r="E458" i="30"/>
  <c r="F458" i="30"/>
  <c r="G458" i="30"/>
  <c r="H458" i="30" s="1"/>
  <c r="G459" i="30"/>
  <c r="G460" i="30"/>
  <c r="E461" i="30"/>
  <c r="F461" i="30"/>
  <c r="G461" i="30"/>
  <c r="H461" i="30" s="1"/>
  <c r="E462" i="30"/>
  <c r="F462" i="30"/>
  <c r="G462" i="30"/>
  <c r="G463" i="30"/>
  <c r="G464" i="30"/>
  <c r="E465" i="30"/>
  <c r="F465" i="30"/>
  <c r="G465" i="30"/>
  <c r="E466" i="30"/>
  <c r="F466" i="30"/>
  <c r="G466" i="30"/>
  <c r="G467" i="30"/>
  <c r="E468" i="30"/>
  <c r="F468" i="30"/>
  <c r="G468" i="30"/>
  <c r="H468" i="30" s="1"/>
  <c r="E469" i="30"/>
  <c r="F469" i="30"/>
  <c r="G469" i="30"/>
  <c r="E470" i="30"/>
  <c r="F470" i="30"/>
  <c r="G470" i="30"/>
  <c r="G471" i="30"/>
  <c r="E472" i="30"/>
  <c r="F472" i="30"/>
  <c r="G472" i="30"/>
  <c r="E473" i="30"/>
  <c r="F473" i="30"/>
  <c r="G473" i="30"/>
  <c r="H473" i="30" s="1"/>
  <c r="E474" i="30"/>
  <c r="F474" i="30"/>
  <c r="G474" i="30"/>
  <c r="H474" i="30" s="1"/>
  <c r="E475" i="30"/>
  <c r="F475" i="30"/>
  <c r="G475" i="30"/>
  <c r="E476" i="30"/>
  <c r="F476" i="30"/>
  <c r="G476" i="30"/>
  <c r="E477" i="30"/>
  <c r="F477" i="30"/>
  <c r="G477" i="30"/>
  <c r="H477" i="30" s="1"/>
  <c r="G478" i="30"/>
  <c r="E479" i="30"/>
  <c r="F479" i="30"/>
  <c r="G479" i="30"/>
  <c r="H479" i="30" s="1"/>
  <c r="G480" i="30"/>
  <c r="E481" i="30"/>
  <c r="F481" i="30"/>
  <c r="G481" i="30"/>
  <c r="E482" i="30"/>
  <c r="F482" i="30"/>
  <c r="G482" i="30"/>
  <c r="G483" i="30"/>
  <c r="G484" i="30"/>
  <c r="G485" i="30"/>
  <c r="E486" i="30"/>
  <c r="F486" i="30"/>
  <c r="G486" i="30"/>
  <c r="E487" i="30"/>
  <c r="F487" i="30"/>
  <c r="G487" i="30"/>
  <c r="H487" i="30" s="1"/>
  <c r="E488" i="30"/>
  <c r="F488" i="30"/>
  <c r="G488" i="30"/>
  <c r="G489" i="30"/>
  <c r="E490" i="30"/>
  <c r="F490" i="30"/>
  <c r="G490" i="30"/>
  <c r="H490" i="30" s="1"/>
  <c r="G491" i="30"/>
  <c r="E492" i="30"/>
  <c r="F492" i="30"/>
  <c r="G492" i="30"/>
  <c r="H492" i="30" s="1"/>
  <c r="F493" i="30"/>
  <c r="G493" i="30"/>
  <c r="F494" i="30"/>
  <c r="G494" i="30"/>
  <c r="E495" i="30"/>
  <c r="F495" i="30"/>
  <c r="G495" i="30"/>
  <c r="E496" i="30"/>
  <c r="F496" i="30"/>
  <c r="G496" i="30"/>
  <c r="F497" i="30"/>
  <c r="G497" i="30"/>
  <c r="E498" i="30"/>
  <c r="F498" i="30"/>
  <c r="G498" i="30"/>
  <c r="E499" i="30"/>
  <c r="F499" i="30"/>
  <c r="G499" i="30"/>
  <c r="G298" i="29"/>
  <c r="H298" i="29" s="1"/>
  <c r="G299" i="29"/>
  <c r="G300" i="29"/>
  <c r="G301" i="29"/>
  <c r="H301" i="29" s="1"/>
  <c r="G302" i="29"/>
  <c r="H302" i="29" s="1"/>
  <c r="G303" i="29"/>
  <c r="G304" i="29"/>
  <c r="G305" i="29"/>
  <c r="E306" i="29"/>
  <c r="F306" i="29"/>
  <c r="G306" i="29"/>
  <c r="G307" i="29"/>
  <c r="H307" i="29" s="1"/>
  <c r="G308" i="29"/>
  <c r="H308" i="29" s="1"/>
  <c r="G309" i="29"/>
  <c r="G310" i="29"/>
  <c r="G311" i="29"/>
  <c r="G312" i="29"/>
  <c r="H312" i="29" s="1"/>
  <c r="G313" i="29"/>
  <c r="G314" i="29"/>
  <c r="G315" i="29"/>
  <c r="H315" i="29" s="1"/>
  <c r="G316" i="29"/>
  <c r="G317" i="29"/>
  <c r="G318" i="29"/>
  <c r="G319" i="29"/>
  <c r="H319" i="29" s="1"/>
  <c r="G320" i="29"/>
  <c r="G321" i="29"/>
  <c r="G322" i="29"/>
  <c r="G323" i="29"/>
  <c r="G324" i="29"/>
  <c r="G325" i="29"/>
  <c r="G326" i="29"/>
  <c r="G327" i="29"/>
  <c r="G328" i="29"/>
  <c r="H328" i="29" s="1"/>
  <c r="G329" i="29"/>
  <c r="G330" i="29"/>
  <c r="G331" i="29"/>
  <c r="H331" i="29" s="1"/>
  <c r="G332" i="29"/>
  <c r="H332" i="29" s="1"/>
  <c r="G333" i="29"/>
  <c r="G334" i="29"/>
  <c r="G335" i="29"/>
  <c r="G336" i="29"/>
  <c r="H336" i="29" s="1"/>
  <c r="G337" i="29"/>
  <c r="G338" i="29"/>
  <c r="G339" i="29"/>
  <c r="H339" i="29" s="1"/>
  <c r="G340" i="29"/>
  <c r="G341" i="29"/>
  <c r="G342" i="29"/>
  <c r="G343" i="29"/>
  <c r="G344" i="29"/>
  <c r="H344" i="29" s="1"/>
  <c r="G345" i="29"/>
  <c r="G346" i="29"/>
  <c r="G347" i="29"/>
  <c r="H347" i="29" s="1"/>
  <c r="G348" i="29"/>
  <c r="G349" i="29"/>
  <c r="G350" i="29"/>
  <c r="G351" i="29"/>
  <c r="E352" i="29"/>
  <c r="H352" i="29" s="1"/>
  <c r="G352" i="29"/>
  <c r="G353" i="29"/>
  <c r="H353" i="29" s="1"/>
  <c r="G354" i="29"/>
  <c r="G355" i="29"/>
  <c r="G356" i="29"/>
  <c r="G357" i="29"/>
  <c r="G358" i="29"/>
  <c r="H358" i="29" s="1"/>
  <c r="G359" i="29"/>
  <c r="G360" i="29"/>
  <c r="G361" i="29"/>
  <c r="H361" i="29" s="1"/>
  <c r="G362" i="29"/>
  <c r="G363" i="29"/>
  <c r="G364" i="29"/>
  <c r="G365" i="29"/>
  <c r="H365" i="29" s="1"/>
  <c r="G366" i="29"/>
  <c r="G367" i="29"/>
  <c r="E368" i="29"/>
  <c r="F368" i="29"/>
  <c r="G368" i="29"/>
  <c r="H368" i="29" s="1"/>
  <c r="G369" i="29"/>
  <c r="G370" i="29"/>
  <c r="G371" i="29"/>
  <c r="G372" i="29"/>
  <c r="G373" i="29"/>
  <c r="G374" i="29"/>
  <c r="G375" i="29"/>
  <c r="H375" i="29" s="1"/>
  <c r="G376" i="29"/>
  <c r="G377" i="29"/>
  <c r="G378" i="29"/>
  <c r="G379" i="29"/>
  <c r="G380" i="29"/>
  <c r="G381" i="29"/>
  <c r="G382" i="29"/>
  <c r="H382" i="29" s="1"/>
  <c r="G383" i="29"/>
  <c r="H383" i="29" s="1"/>
  <c r="F384" i="29"/>
  <c r="G384" i="29"/>
  <c r="G385" i="29"/>
  <c r="H385" i="29" s="1"/>
  <c r="G386" i="29"/>
  <c r="G387" i="29"/>
  <c r="G388" i="29"/>
  <c r="G389" i="29"/>
  <c r="G390" i="29"/>
  <c r="H390" i="29" s="1"/>
  <c r="G391" i="29"/>
  <c r="G392" i="29"/>
  <c r="G393" i="29"/>
  <c r="E394" i="29"/>
  <c r="F394" i="29"/>
  <c r="G394" i="29"/>
  <c r="G395" i="29"/>
  <c r="H395" i="29" s="1"/>
  <c r="G396" i="29"/>
  <c r="G397" i="29"/>
  <c r="G398" i="29"/>
  <c r="G399" i="29"/>
  <c r="G400" i="29"/>
  <c r="G401" i="29"/>
  <c r="G402" i="29"/>
  <c r="G403" i="29"/>
  <c r="H403" i="29" s="1"/>
  <c r="G404" i="29"/>
  <c r="G405" i="29"/>
  <c r="G406" i="29"/>
  <c r="G407" i="29"/>
  <c r="H407" i="29" s="1"/>
  <c r="G408" i="29"/>
  <c r="G409" i="29"/>
  <c r="G410" i="29"/>
  <c r="G411" i="29"/>
  <c r="G412" i="29"/>
  <c r="H412" i="29" s="1"/>
  <c r="G413" i="29"/>
  <c r="G414" i="29"/>
  <c r="G415" i="29"/>
  <c r="G416" i="29"/>
  <c r="H416" i="29" s="1"/>
  <c r="G417" i="29"/>
  <c r="G418" i="29"/>
  <c r="G419" i="29"/>
  <c r="G420" i="29"/>
  <c r="H420" i="29" s="1"/>
  <c r="G421" i="29"/>
  <c r="G422" i="29"/>
  <c r="G423" i="29"/>
  <c r="H423" i="29" s="1"/>
  <c r="G424" i="29"/>
  <c r="G425" i="29"/>
  <c r="G426" i="29"/>
  <c r="H426" i="29" s="1"/>
  <c r="E427" i="29"/>
  <c r="F427" i="29"/>
  <c r="G427" i="29"/>
  <c r="G428" i="29"/>
  <c r="G429" i="29"/>
  <c r="H429" i="29" s="1"/>
  <c r="G430" i="29"/>
  <c r="G431" i="29"/>
  <c r="G432" i="29"/>
  <c r="G433" i="29"/>
  <c r="H433" i="29" s="1"/>
  <c r="G434" i="29"/>
  <c r="G435" i="29"/>
  <c r="G436" i="29"/>
  <c r="G437" i="29"/>
  <c r="H437" i="29" s="1"/>
  <c r="G438" i="29"/>
  <c r="G439" i="29"/>
  <c r="G440" i="29"/>
  <c r="G441" i="29"/>
  <c r="G442" i="29"/>
  <c r="G443" i="29"/>
  <c r="G444" i="29"/>
  <c r="H444" i="29" s="1"/>
  <c r="G445" i="29"/>
  <c r="G446" i="29"/>
  <c r="G447" i="29"/>
  <c r="G448" i="29"/>
  <c r="H448" i="29" s="1"/>
  <c r="G449" i="29"/>
  <c r="G450" i="29"/>
  <c r="G451" i="29"/>
  <c r="G452" i="29"/>
  <c r="E453" i="29"/>
  <c r="F453" i="29"/>
  <c r="G453" i="29"/>
  <c r="G454" i="29"/>
  <c r="G455" i="29"/>
  <c r="G456" i="29"/>
  <c r="G457" i="29"/>
  <c r="G458" i="29"/>
  <c r="H458" i="29" s="1"/>
  <c r="G459" i="29"/>
  <c r="G460" i="29"/>
  <c r="G461" i="29"/>
  <c r="G462" i="29"/>
  <c r="G463" i="29"/>
  <c r="G464" i="29"/>
  <c r="G465" i="29"/>
  <c r="H465" i="29" s="1"/>
  <c r="G466" i="29"/>
  <c r="G467" i="29"/>
  <c r="G468" i="29"/>
  <c r="G469" i="29"/>
  <c r="H469" i="29" s="1"/>
  <c r="G470" i="29"/>
  <c r="G471" i="29"/>
  <c r="G472" i="29"/>
  <c r="G473" i="29"/>
  <c r="H473" i="29" s="1"/>
  <c r="G474" i="29"/>
  <c r="G475" i="29"/>
  <c r="G476" i="29"/>
  <c r="E477" i="29"/>
  <c r="F477" i="29"/>
  <c r="G477" i="29"/>
  <c r="G478" i="29"/>
  <c r="H478" i="29" s="1"/>
  <c r="G479" i="29"/>
  <c r="G480" i="29"/>
  <c r="E481" i="29"/>
  <c r="F481" i="29"/>
  <c r="G481" i="29"/>
  <c r="G482" i="29"/>
  <c r="G483" i="29"/>
  <c r="H483" i="29" s="1"/>
  <c r="G484" i="29"/>
  <c r="G485" i="29"/>
  <c r="G486" i="29"/>
  <c r="G487" i="29"/>
  <c r="H487" i="29" s="1"/>
  <c r="F488" i="29"/>
  <c r="G488" i="29"/>
  <c r="G489" i="29"/>
  <c r="G490" i="29"/>
  <c r="G491" i="29"/>
  <c r="H491" i="29" s="1"/>
  <c r="G492" i="29"/>
  <c r="G493" i="29"/>
  <c r="G494" i="29"/>
  <c r="H494" i="29" s="1"/>
  <c r="G495" i="29"/>
  <c r="E496" i="29"/>
  <c r="F496" i="29"/>
  <c r="G496" i="29"/>
  <c r="G497" i="29"/>
  <c r="H497" i="29" s="1"/>
  <c r="G498" i="29"/>
  <c r="E499" i="29"/>
  <c r="F499" i="29"/>
  <c r="G499" i="29"/>
  <c r="G303" i="28"/>
  <c r="G304" i="28"/>
  <c r="G305" i="28"/>
  <c r="E306" i="28"/>
  <c r="F306" i="28"/>
  <c r="G306" i="28"/>
  <c r="G307" i="28"/>
  <c r="G308" i="28"/>
  <c r="G309" i="28"/>
  <c r="G310" i="28"/>
  <c r="G311" i="28"/>
  <c r="G312" i="28"/>
  <c r="G313" i="28"/>
  <c r="G314" i="28"/>
  <c r="G315" i="28"/>
  <c r="G316" i="28"/>
  <c r="G317" i="28"/>
  <c r="G318" i="28"/>
  <c r="G319" i="28"/>
  <c r="G320" i="28"/>
  <c r="G321" i="28"/>
  <c r="G322" i="28"/>
  <c r="G323" i="28"/>
  <c r="G324" i="28"/>
  <c r="G325" i="28"/>
  <c r="G326" i="28"/>
  <c r="H326" i="28" s="1"/>
  <c r="G327" i="28"/>
  <c r="H327" i="28" s="1"/>
  <c r="G328" i="28"/>
  <c r="G329" i="28"/>
  <c r="G330" i="28"/>
  <c r="H330" i="28" s="1"/>
  <c r="G331" i="28"/>
  <c r="G332" i="28"/>
  <c r="G333" i="28"/>
  <c r="G334" i="28"/>
  <c r="H334" i="28" s="1"/>
  <c r="G335" i="28"/>
  <c r="G336" i="28"/>
  <c r="G337" i="28"/>
  <c r="G338" i="28"/>
  <c r="H338" i="28" s="1"/>
  <c r="G339" i="28"/>
  <c r="H339" i="28" s="1"/>
  <c r="G340" i="28"/>
  <c r="G341" i="28"/>
  <c r="G342" i="28"/>
  <c r="H342" i="28" s="1"/>
  <c r="G343" i="28"/>
  <c r="H343" i="28" s="1"/>
  <c r="G344" i="28"/>
  <c r="G345" i="28"/>
  <c r="G346" i="28"/>
  <c r="H346" i="28" s="1"/>
  <c r="G347" i="28"/>
  <c r="G348" i="28"/>
  <c r="G349" i="28"/>
  <c r="G350" i="28"/>
  <c r="H350" i="28" s="1"/>
  <c r="G351" i="28"/>
  <c r="G352" i="28"/>
  <c r="G353" i="28"/>
  <c r="G354" i="28"/>
  <c r="G355" i="28"/>
  <c r="G356" i="28"/>
  <c r="G357" i="28"/>
  <c r="G358" i="28"/>
  <c r="H358" i="28" s="1"/>
  <c r="G359" i="28"/>
  <c r="G360" i="28"/>
  <c r="G361" i="28"/>
  <c r="G362" i="28"/>
  <c r="G363" i="28"/>
  <c r="H363" i="28" s="1"/>
  <c r="G364" i="28"/>
  <c r="G365" i="28"/>
  <c r="G366" i="28"/>
  <c r="G367" i="28"/>
  <c r="G368" i="28"/>
  <c r="G369" i="28"/>
  <c r="G370" i="28"/>
  <c r="H370" i="28" s="1"/>
  <c r="G371" i="28"/>
  <c r="G372" i="28"/>
  <c r="G373" i="28"/>
  <c r="G374" i="28"/>
  <c r="G375" i="28"/>
  <c r="G376" i="28"/>
  <c r="G377" i="28"/>
  <c r="G378" i="28"/>
  <c r="H378" i="28" s="1"/>
  <c r="G379" i="28"/>
  <c r="H379" i="28" s="1"/>
  <c r="G380" i="28"/>
  <c r="G381" i="28"/>
  <c r="G382" i="28"/>
  <c r="G383" i="28"/>
  <c r="G384" i="28"/>
  <c r="G385" i="28"/>
  <c r="G386" i="28"/>
  <c r="H386" i="28" s="1"/>
  <c r="G387" i="28"/>
  <c r="G388" i="28"/>
  <c r="G389" i="28"/>
  <c r="G390" i="28"/>
  <c r="G391" i="28"/>
  <c r="G392" i="28"/>
  <c r="G393" i="28"/>
  <c r="G394" i="28"/>
  <c r="H394" i="28" s="1"/>
  <c r="G395" i="28"/>
  <c r="G396" i="28"/>
  <c r="G397" i="28"/>
  <c r="G398" i="28"/>
  <c r="G399" i="28"/>
  <c r="G400" i="28"/>
  <c r="G401" i="28"/>
  <c r="H401" i="28" s="1"/>
  <c r="G402" i="28"/>
  <c r="H402" i="28" s="1"/>
  <c r="G403" i="28"/>
  <c r="G404" i="28"/>
  <c r="G405" i="28"/>
  <c r="G406" i="28"/>
  <c r="G407" i="28"/>
  <c r="G408" i="28"/>
  <c r="G409" i="28"/>
  <c r="G410" i="28"/>
  <c r="H410" i="28" s="1"/>
  <c r="G411" i="28"/>
  <c r="G412" i="28"/>
  <c r="G413" i="28"/>
  <c r="G414" i="28"/>
  <c r="G415" i="28"/>
  <c r="G416" i="28"/>
  <c r="G417" i="28"/>
  <c r="G418" i="28"/>
  <c r="H418" i="28" s="1"/>
  <c r="G419" i="28"/>
  <c r="G420" i="28"/>
  <c r="G421" i="28"/>
  <c r="G422" i="28"/>
  <c r="G423" i="28"/>
  <c r="G424" i="28"/>
  <c r="G425" i="28"/>
  <c r="G426" i="28"/>
  <c r="H426" i="28" s="1"/>
  <c r="G427" i="28"/>
  <c r="G428" i="28"/>
  <c r="G429" i="28"/>
  <c r="G430" i="28"/>
  <c r="G431" i="28"/>
  <c r="G432" i="28"/>
  <c r="G433" i="28"/>
  <c r="G434" i="28"/>
  <c r="H434" i="28" s="1"/>
  <c r="G435" i="28"/>
  <c r="G436" i="28"/>
  <c r="G437" i="28"/>
  <c r="G438" i="28"/>
  <c r="G439" i="28"/>
  <c r="G440" i="28"/>
  <c r="G441" i="28"/>
  <c r="G442" i="28"/>
  <c r="H442" i="28" s="1"/>
  <c r="G443" i="28"/>
  <c r="G444" i="28"/>
  <c r="G445" i="28"/>
  <c r="G446" i="28"/>
  <c r="G447" i="28"/>
  <c r="G448" i="28"/>
  <c r="G449" i="28"/>
  <c r="G450" i="28"/>
  <c r="H450" i="28" s="1"/>
  <c r="G451" i="28"/>
  <c r="G452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G472" i="28"/>
  <c r="G473" i="28"/>
  <c r="G474" i="28"/>
  <c r="H474" i="28" s="1"/>
  <c r="G475" i="28"/>
  <c r="G476" i="28"/>
  <c r="G477" i="28"/>
  <c r="G478" i="28"/>
  <c r="G479" i="28"/>
  <c r="G480" i="28"/>
  <c r="G481" i="28"/>
  <c r="G482" i="28"/>
  <c r="G483" i="28"/>
  <c r="G484" i="28"/>
  <c r="G485" i="28"/>
  <c r="G486" i="28"/>
  <c r="G487" i="28"/>
  <c r="G488" i="28"/>
  <c r="G489" i="28"/>
  <c r="G490" i="28"/>
  <c r="G491" i="28"/>
  <c r="G492" i="28"/>
  <c r="G493" i="28"/>
  <c r="G494" i="28"/>
  <c r="G495" i="28"/>
  <c r="G496" i="28"/>
  <c r="G497" i="28"/>
  <c r="G498" i="28"/>
  <c r="G499" i="28"/>
  <c r="G298" i="27"/>
  <c r="G302" i="27"/>
  <c r="E306" i="27"/>
  <c r="F306" i="27"/>
  <c r="G306" i="27"/>
  <c r="G307" i="27"/>
  <c r="G308" i="27"/>
  <c r="H308" i="27" s="1"/>
  <c r="G309" i="27"/>
  <c r="G310" i="27"/>
  <c r="G311" i="27"/>
  <c r="G312" i="27"/>
  <c r="H312" i="27" s="1"/>
  <c r="G313" i="27"/>
  <c r="G314" i="27"/>
  <c r="G315" i="27"/>
  <c r="H315" i="27" s="1"/>
  <c r="G316" i="27"/>
  <c r="G317" i="27"/>
  <c r="G318" i="27"/>
  <c r="G319" i="27"/>
  <c r="H319" i="27" s="1"/>
  <c r="G320" i="27"/>
  <c r="G321" i="27"/>
  <c r="G322" i="27"/>
  <c r="G323" i="27"/>
  <c r="G324" i="27"/>
  <c r="G325" i="27"/>
  <c r="G326" i="27"/>
  <c r="G327" i="27"/>
  <c r="H327" i="27" s="1"/>
  <c r="G328" i="27"/>
  <c r="G329" i="27"/>
  <c r="G330" i="27"/>
  <c r="G331" i="27"/>
  <c r="H331" i="27" s="1"/>
  <c r="G332" i="27"/>
  <c r="G333" i="27"/>
  <c r="G334" i="27"/>
  <c r="G335" i="27"/>
  <c r="G336" i="27"/>
  <c r="H336" i="27" s="1"/>
  <c r="G337" i="27"/>
  <c r="G338" i="27"/>
  <c r="G339" i="27"/>
  <c r="H339" i="27" s="1"/>
  <c r="G340" i="27"/>
  <c r="G341" i="27"/>
  <c r="G342" i="27"/>
  <c r="G343" i="27"/>
  <c r="G344" i="27"/>
  <c r="H344" i="27" s="1"/>
  <c r="G345" i="27"/>
  <c r="G346" i="27"/>
  <c r="G347" i="27"/>
  <c r="H347" i="27" s="1"/>
  <c r="E348" i="27"/>
  <c r="F348" i="27"/>
  <c r="G348" i="27"/>
  <c r="E349" i="27"/>
  <c r="G349" i="27"/>
  <c r="G350" i="27"/>
  <c r="G351" i="27"/>
  <c r="G352" i="27"/>
  <c r="H352" i="27" s="1"/>
  <c r="G353" i="27"/>
  <c r="G354" i="27"/>
  <c r="G355" i="27"/>
  <c r="H355" i="27" s="1"/>
  <c r="G356" i="27"/>
  <c r="G357" i="27"/>
  <c r="G358" i="27"/>
  <c r="G359" i="27"/>
  <c r="G360" i="27"/>
  <c r="G361" i="27"/>
  <c r="F362" i="27"/>
  <c r="G362" i="27"/>
  <c r="G363" i="27"/>
  <c r="G364" i="27"/>
  <c r="G365" i="27"/>
  <c r="G366" i="27"/>
  <c r="G367" i="27"/>
  <c r="G368" i="27"/>
  <c r="G369" i="27"/>
  <c r="G370" i="27"/>
  <c r="H370" i="27" s="1"/>
  <c r="G371" i="27"/>
  <c r="G372" i="27"/>
  <c r="G373" i="27"/>
  <c r="G374" i="27"/>
  <c r="G375" i="27"/>
  <c r="G376" i="27"/>
  <c r="G377" i="27"/>
  <c r="H377" i="27" s="1"/>
  <c r="G378" i="27"/>
  <c r="G379" i="27"/>
  <c r="G380" i="27"/>
  <c r="G381" i="27"/>
  <c r="G382" i="27"/>
  <c r="G383" i="27"/>
  <c r="F384" i="27"/>
  <c r="G384" i="27"/>
  <c r="G385" i="27"/>
  <c r="H385" i="27" s="1"/>
  <c r="G386" i="27"/>
  <c r="G387" i="27"/>
  <c r="G388" i="27"/>
  <c r="H388" i="27" s="1"/>
  <c r="G389" i="27"/>
  <c r="G390" i="27"/>
  <c r="G391" i="27"/>
  <c r="G392" i="27"/>
  <c r="G393" i="27"/>
  <c r="H393" i="27" s="1"/>
  <c r="G394" i="27"/>
  <c r="G395" i="27"/>
  <c r="G396" i="27"/>
  <c r="H396" i="27" s="1"/>
  <c r="G397" i="27"/>
  <c r="G398" i="27"/>
  <c r="G399" i="27"/>
  <c r="G400" i="27"/>
  <c r="G401" i="27"/>
  <c r="H401" i="27" s="1"/>
  <c r="E402" i="27"/>
  <c r="G402" i="27"/>
  <c r="H402" i="27" s="1"/>
  <c r="G403" i="27"/>
  <c r="G404" i="27"/>
  <c r="G405" i="27"/>
  <c r="G406" i="27"/>
  <c r="H406" i="27" s="1"/>
  <c r="G407" i="27"/>
  <c r="H407" i="27" s="1"/>
  <c r="G408" i="27"/>
  <c r="G409" i="27"/>
  <c r="F410" i="27"/>
  <c r="G410" i="27"/>
  <c r="G411" i="27"/>
  <c r="G412" i="27"/>
  <c r="G413" i="27"/>
  <c r="H413" i="27" s="1"/>
  <c r="G414" i="27"/>
  <c r="G415" i="27"/>
  <c r="G416" i="27"/>
  <c r="G417" i="27"/>
  <c r="H417" i="27" s="1"/>
  <c r="G418" i="27"/>
  <c r="G419" i="27"/>
  <c r="G420" i="27"/>
  <c r="G421" i="27"/>
  <c r="H421" i="27" s="1"/>
  <c r="G422" i="27"/>
  <c r="G423" i="27"/>
  <c r="G424" i="27"/>
  <c r="G425" i="27"/>
  <c r="H425" i="27" s="1"/>
  <c r="G426" i="27"/>
  <c r="G427" i="27"/>
  <c r="G428" i="27"/>
  <c r="H428" i="27" s="1"/>
  <c r="G429" i="27"/>
  <c r="H429" i="27" s="1"/>
  <c r="G430" i="27"/>
  <c r="G431" i="27"/>
  <c r="G432" i="27"/>
  <c r="H432" i="27" s="1"/>
  <c r="G433" i="27"/>
  <c r="G434" i="27"/>
  <c r="G435" i="27"/>
  <c r="G436" i="27"/>
  <c r="G437" i="27"/>
  <c r="H437" i="27" s="1"/>
  <c r="G438" i="27"/>
  <c r="G439" i="27"/>
  <c r="E440" i="27"/>
  <c r="H440" i="27" s="1"/>
  <c r="F440" i="27"/>
  <c r="G440" i="27"/>
  <c r="G441" i="27"/>
  <c r="G442" i="27"/>
  <c r="H442" i="27" s="1"/>
  <c r="G443" i="27"/>
  <c r="H443" i="27" s="1"/>
  <c r="G444" i="27"/>
  <c r="F445" i="27"/>
  <c r="G445" i="27"/>
  <c r="H445" i="27" s="1"/>
  <c r="G446" i="27"/>
  <c r="G447" i="27"/>
  <c r="G448" i="27"/>
  <c r="G449" i="27"/>
  <c r="H449" i="27" s="1"/>
  <c r="G450" i="27"/>
  <c r="E451" i="27"/>
  <c r="F451" i="27"/>
  <c r="G451" i="27"/>
  <c r="H451" i="27"/>
  <c r="G452" i="27"/>
  <c r="G453" i="27"/>
  <c r="G454" i="27"/>
  <c r="H454" i="27" s="1"/>
  <c r="G455" i="27"/>
  <c r="H455" i="27" s="1"/>
  <c r="G456" i="27"/>
  <c r="G457" i="27"/>
  <c r="G458" i="27"/>
  <c r="G459" i="27"/>
  <c r="H459" i="27" s="1"/>
  <c r="G460" i="27"/>
  <c r="G461" i="27"/>
  <c r="G462" i="27"/>
  <c r="G463" i="27"/>
  <c r="H463" i="27" s="1"/>
  <c r="G464" i="27"/>
  <c r="G465" i="27"/>
  <c r="H465" i="27" s="1"/>
  <c r="G466" i="27"/>
  <c r="H466" i="27" s="1"/>
  <c r="G467" i="27"/>
  <c r="G468" i="27"/>
  <c r="G469" i="27"/>
  <c r="G470" i="27"/>
  <c r="G471" i="27"/>
  <c r="G472" i="27"/>
  <c r="G473" i="27"/>
  <c r="G474" i="27"/>
  <c r="H474" i="27" s="1"/>
  <c r="G475" i="27"/>
  <c r="G476" i="27"/>
  <c r="E477" i="27"/>
  <c r="H477" i="27" s="1"/>
  <c r="F477" i="27"/>
  <c r="G477" i="27"/>
  <c r="G478" i="27"/>
  <c r="G479" i="27"/>
  <c r="G480" i="27"/>
  <c r="H480" i="27" s="1"/>
  <c r="G481" i="27"/>
  <c r="G482" i="27"/>
  <c r="G483" i="27"/>
  <c r="H483" i="27" s="1"/>
  <c r="G484" i="27"/>
  <c r="G485" i="27"/>
  <c r="G486" i="27"/>
  <c r="G487" i="27"/>
  <c r="G488" i="27"/>
  <c r="G489" i="27"/>
  <c r="G490" i="27"/>
  <c r="H490" i="27" s="1"/>
  <c r="G491" i="27"/>
  <c r="G492" i="27"/>
  <c r="G493" i="27"/>
  <c r="G494" i="27"/>
  <c r="G495" i="27"/>
  <c r="H495" i="27" s="1"/>
  <c r="E496" i="27"/>
  <c r="F496" i="27"/>
  <c r="G496" i="27"/>
  <c r="G497" i="27"/>
  <c r="E498" i="27"/>
  <c r="G498" i="27"/>
  <c r="H498" i="27" s="1"/>
  <c r="E499" i="27"/>
  <c r="F499" i="27"/>
  <c r="G499" i="27"/>
  <c r="H499" i="27" s="1"/>
  <c r="G298" i="26"/>
  <c r="F299" i="26"/>
  <c r="G302" i="26"/>
  <c r="G303" i="26"/>
  <c r="G304" i="26"/>
  <c r="G305" i="26"/>
  <c r="G306" i="26"/>
  <c r="G307" i="26"/>
  <c r="G308" i="26"/>
  <c r="G309" i="26"/>
  <c r="G310" i="26"/>
  <c r="G311" i="26"/>
  <c r="G312" i="26"/>
  <c r="E313" i="26"/>
  <c r="F313" i="26"/>
  <c r="G313" i="26"/>
  <c r="G314" i="26"/>
  <c r="G315" i="26"/>
  <c r="H315" i="26" s="1"/>
  <c r="E316" i="26"/>
  <c r="G316" i="26"/>
  <c r="G317" i="26"/>
  <c r="G318" i="26"/>
  <c r="G319" i="26"/>
  <c r="G320" i="26"/>
  <c r="G321" i="26"/>
  <c r="G322" i="26"/>
  <c r="G323" i="26"/>
  <c r="G324" i="26"/>
  <c r="G325" i="26"/>
  <c r="G326" i="26"/>
  <c r="G327" i="26"/>
  <c r="G328" i="26"/>
  <c r="G329" i="26"/>
  <c r="G330" i="26"/>
  <c r="F331" i="26"/>
  <c r="G331" i="26"/>
  <c r="G332" i="26"/>
  <c r="G333" i="26"/>
  <c r="G334" i="26"/>
  <c r="G335" i="26"/>
  <c r="G336" i="26"/>
  <c r="G337" i="26"/>
  <c r="G338" i="26"/>
  <c r="G339" i="26"/>
  <c r="G340" i="26"/>
  <c r="G341" i="26"/>
  <c r="G342" i="26"/>
  <c r="H342" i="26" s="1"/>
  <c r="G343" i="26"/>
  <c r="G344" i="26"/>
  <c r="G345" i="26"/>
  <c r="G346" i="26"/>
  <c r="G347" i="26"/>
  <c r="E348" i="26"/>
  <c r="F348" i="26"/>
  <c r="G348" i="26"/>
  <c r="E349" i="26"/>
  <c r="F349" i="26"/>
  <c r="G349" i="26"/>
  <c r="G350" i="26"/>
  <c r="G351" i="26"/>
  <c r="E352" i="26"/>
  <c r="F352" i="26"/>
  <c r="G352" i="26"/>
  <c r="G353" i="26"/>
  <c r="G354" i="26"/>
  <c r="G355" i="26"/>
  <c r="G356" i="26"/>
  <c r="G357" i="26"/>
  <c r="G358" i="26"/>
  <c r="G359" i="26"/>
  <c r="E360" i="26"/>
  <c r="G360" i="26"/>
  <c r="E361" i="26"/>
  <c r="F361" i="26"/>
  <c r="G361" i="26"/>
  <c r="G362" i="26"/>
  <c r="G363" i="26"/>
  <c r="G364" i="26"/>
  <c r="G365" i="26"/>
  <c r="G366" i="26"/>
  <c r="G367" i="26"/>
  <c r="G368" i="26"/>
  <c r="G369" i="26"/>
  <c r="G370" i="26"/>
  <c r="G371" i="26"/>
  <c r="G372" i="26"/>
  <c r="E373" i="26"/>
  <c r="F373" i="26"/>
  <c r="G373" i="26"/>
  <c r="H373" i="26" s="1"/>
  <c r="E374" i="26"/>
  <c r="F374" i="26"/>
  <c r="G374" i="26"/>
  <c r="G375" i="26"/>
  <c r="F376" i="26"/>
  <c r="G376" i="26"/>
  <c r="G377" i="26"/>
  <c r="G378" i="26"/>
  <c r="H378" i="26" s="1"/>
  <c r="G379" i="26"/>
  <c r="H379" i="26" s="1"/>
  <c r="G380" i="26"/>
  <c r="G381" i="26"/>
  <c r="G382" i="26"/>
  <c r="G383" i="26"/>
  <c r="G384" i="26"/>
  <c r="G385" i="26"/>
  <c r="G386" i="26"/>
  <c r="H386" i="26" s="1"/>
  <c r="G387" i="26"/>
  <c r="G388" i="26"/>
  <c r="G389" i="26"/>
  <c r="G390" i="26"/>
  <c r="G391" i="26"/>
  <c r="G392" i="26"/>
  <c r="G393" i="26"/>
  <c r="E394" i="26"/>
  <c r="F394" i="26"/>
  <c r="G394" i="26"/>
  <c r="G395" i="26"/>
  <c r="E396" i="26"/>
  <c r="F396" i="26"/>
  <c r="G396" i="26"/>
  <c r="E397" i="26"/>
  <c r="F397" i="26"/>
  <c r="G397" i="26"/>
  <c r="H397" i="26" s="1"/>
  <c r="G398" i="26"/>
  <c r="E399" i="26"/>
  <c r="F399" i="26"/>
  <c r="G399" i="26"/>
  <c r="G400" i="26"/>
  <c r="G401" i="26"/>
  <c r="G402" i="26"/>
  <c r="G403" i="26"/>
  <c r="G404" i="26"/>
  <c r="G405" i="26"/>
  <c r="G406" i="26"/>
  <c r="G407" i="26"/>
  <c r="G408" i="26"/>
  <c r="G409" i="26"/>
  <c r="G410" i="26"/>
  <c r="G411" i="26"/>
  <c r="G412" i="26"/>
  <c r="E413" i="26"/>
  <c r="F413" i="26"/>
  <c r="G413" i="26"/>
  <c r="G414" i="26"/>
  <c r="F415" i="26"/>
  <c r="G415" i="26"/>
  <c r="G416" i="26"/>
  <c r="G417" i="26"/>
  <c r="G418" i="26"/>
  <c r="G419" i="26"/>
  <c r="G420" i="26"/>
  <c r="G421" i="26"/>
  <c r="G422" i="26"/>
  <c r="G423" i="26"/>
  <c r="E424" i="26"/>
  <c r="F424" i="26"/>
  <c r="G424" i="26"/>
  <c r="E425" i="26"/>
  <c r="F425" i="26"/>
  <c r="G425" i="26"/>
  <c r="E426" i="26"/>
  <c r="F426" i="26"/>
  <c r="G426" i="26"/>
  <c r="G427" i="26"/>
  <c r="G428" i="26"/>
  <c r="G429" i="26"/>
  <c r="H429" i="26" s="1"/>
  <c r="G430" i="26"/>
  <c r="G431" i="26"/>
  <c r="G432" i="26"/>
  <c r="G433" i="26"/>
  <c r="G434" i="26"/>
  <c r="G435" i="26"/>
  <c r="G436" i="26"/>
  <c r="G437" i="26"/>
  <c r="G438" i="26"/>
  <c r="G439" i="26"/>
  <c r="G440" i="26"/>
  <c r="G441" i="26"/>
  <c r="G442" i="26"/>
  <c r="F443" i="26"/>
  <c r="G443" i="26"/>
  <c r="F444" i="26"/>
  <c r="G444" i="26"/>
  <c r="F445" i="26"/>
  <c r="G445" i="26"/>
  <c r="G446" i="26"/>
  <c r="G447" i="26"/>
  <c r="G448" i="26"/>
  <c r="G449" i="26"/>
  <c r="G450" i="26"/>
  <c r="E451" i="26"/>
  <c r="F451" i="26"/>
  <c r="G451" i="26"/>
  <c r="G452" i="26"/>
  <c r="E453" i="26"/>
  <c r="F453" i="26"/>
  <c r="G453" i="26"/>
  <c r="H453" i="26" s="1"/>
  <c r="F454" i="26"/>
  <c r="G454" i="26"/>
  <c r="G455" i="26"/>
  <c r="G456" i="26"/>
  <c r="G457" i="26"/>
  <c r="G458" i="26"/>
  <c r="G459" i="26"/>
  <c r="G460" i="26"/>
  <c r="F461" i="26"/>
  <c r="G461" i="26"/>
  <c r="G462" i="26"/>
  <c r="G463" i="26"/>
  <c r="H463" i="26" s="1"/>
  <c r="G464" i="26"/>
  <c r="E465" i="26"/>
  <c r="F465" i="26"/>
  <c r="G465" i="26"/>
  <c r="H465" i="26" s="1"/>
  <c r="G466" i="26"/>
  <c r="G467" i="26"/>
  <c r="G468" i="26"/>
  <c r="G469" i="26"/>
  <c r="G470" i="26"/>
  <c r="H470" i="26" s="1"/>
  <c r="F471" i="26"/>
  <c r="G471" i="26"/>
  <c r="F472" i="26"/>
  <c r="G472" i="26"/>
  <c r="G473" i="26"/>
  <c r="G474" i="26"/>
  <c r="G475" i="26"/>
  <c r="G476" i="26"/>
  <c r="E477" i="26"/>
  <c r="F477" i="26"/>
  <c r="G477" i="26"/>
  <c r="G478" i="26"/>
  <c r="F479" i="26"/>
  <c r="G479" i="26"/>
  <c r="G480" i="26"/>
  <c r="E481" i="26"/>
  <c r="F481" i="26"/>
  <c r="G481" i="26"/>
  <c r="E482" i="26"/>
  <c r="F482" i="26"/>
  <c r="G482" i="26"/>
  <c r="G483" i="26"/>
  <c r="G484" i="26"/>
  <c r="H484" i="26" s="1"/>
  <c r="G485" i="26"/>
  <c r="G486" i="26"/>
  <c r="G487" i="26"/>
  <c r="F488" i="26"/>
  <c r="G488" i="26"/>
  <c r="E489" i="26"/>
  <c r="F489" i="26"/>
  <c r="G489" i="26"/>
  <c r="H489" i="26" s="1"/>
  <c r="G490" i="26"/>
  <c r="G491" i="26"/>
  <c r="G492" i="26"/>
  <c r="G493" i="26"/>
  <c r="G494" i="26"/>
  <c r="G495" i="26"/>
  <c r="E496" i="26"/>
  <c r="F496" i="26"/>
  <c r="G496" i="26"/>
  <c r="G497" i="26"/>
  <c r="G498" i="26"/>
  <c r="E499" i="26"/>
  <c r="F499" i="26"/>
  <c r="G499" i="26"/>
  <c r="G298" i="25"/>
  <c r="H298" i="25" s="1"/>
  <c r="E299" i="25"/>
  <c r="F299" i="25"/>
  <c r="G299" i="25"/>
  <c r="H299" i="25" s="1"/>
  <c r="G300" i="25"/>
  <c r="H300" i="25" s="1"/>
  <c r="G301" i="25"/>
  <c r="G302" i="25"/>
  <c r="G303" i="25"/>
  <c r="G304" i="25"/>
  <c r="G305" i="25"/>
  <c r="H305" i="25" s="1"/>
  <c r="E306" i="25"/>
  <c r="F306" i="25"/>
  <c r="G306" i="25"/>
  <c r="H306" i="25" s="1"/>
  <c r="G307" i="25"/>
  <c r="G308" i="25"/>
  <c r="G309" i="25"/>
  <c r="G310" i="25"/>
  <c r="G311" i="25"/>
  <c r="G312" i="25"/>
  <c r="E313" i="25"/>
  <c r="F313" i="25"/>
  <c r="G313" i="25"/>
  <c r="H313" i="25" s="1"/>
  <c r="G314" i="25"/>
  <c r="G315" i="25"/>
  <c r="G316" i="25"/>
  <c r="G317" i="25"/>
  <c r="H317" i="25" s="1"/>
  <c r="G318" i="25"/>
  <c r="G319" i="25"/>
  <c r="G320" i="25"/>
  <c r="G321" i="25"/>
  <c r="G322" i="25"/>
  <c r="G323" i="25"/>
  <c r="G324" i="25"/>
  <c r="E325" i="25"/>
  <c r="F325" i="25"/>
  <c r="G325" i="25"/>
  <c r="H325" i="25" s="1"/>
  <c r="G326" i="25"/>
  <c r="G327" i="25"/>
  <c r="G328" i="25"/>
  <c r="G329" i="25"/>
  <c r="G330" i="25"/>
  <c r="G331" i="25"/>
  <c r="G332" i="25"/>
  <c r="G333" i="25"/>
  <c r="G334" i="25"/>
  <c r="G335" i="25"/>
  <c r="G336" i="25"/>
  <c r="G337" i="25"/>
  <c r="G338" i="25"/>
  <c r="G339" i="25"/>
  <c r="G340" i="25"/>
  <c r="G341" i="25"/>
  <c r="E342" i="25"/>
  <c r="F342" i="25"/>
  <c r="G342" i="25"/>
  <c r="G343" i="25"/>
  <c r="G344" i="25"/>
  <c r="G345" i="25"/>
  <c r="G346" i="25"/>
  <c r="G347" i="25"/>
  <c r="G348" i="25"/>
  <c r="E349" i="25"/>
  <c r="F349" i="25"/>
  <c r="G349" i="25"/>
  <c r="G350" i="25"/>
  <c r="G351" i="25"/>
  <c r="E352" i="25"/>
  <c r="F352" i="25"/>
  <c r="G352" i="25"/>
  <c r="G353" i="25"/>
  <c r="G354" i="25"/>
  <c r="G355" i="25"/>
  <c r="G356" i="25"/>
  <c r="G357" i="25"/>
  <c r="G358" i="25"/>
  <c r="G359" i="25"/>
  <c r="G360" i="25"/>
  <c r="E361" i="25"/>
  <c r="F361" i="25"/>
  <c r="G361" i="25"/>
  <c r="H361" i="25" s="1"/>
  <c r="G362" i="25"/>
  <c r="G363" i="25"/>
  <c r="E364" i="25"/>
  <c r="F364" i="25"/>
  <c r="G364" i="25"/>
  <c r="H364" i="25" s="1"/>
  <c r="G365" i="25"/>
  <c r="E366" i="25"/>
  <c r="F366" i="25"/>
  <c r="G366" i="25"/>
  <c r="G367" i="25"/>
  <c r="G368" i="25"/>
  <c r="G369" i="25"/>
  <c r="G370" i="25"/>
  <c r="G371" i="25"/>
  <c r="G372" i="25"/>
  <c r="E373" i="25"/>
  <c r="F373" i="25"/>
  <c r="G373" i="25"/>
  <c r="E374" i="25"/>
  <c r="F374" i="25"/>
  <c r="G374" i="25"/>
  <c r="G375" i="25"/>
  <c r="G376" i="25"/>
  <c r="G377" i="25"/>
  <c r="G378" i="25"/>
  <c r="G379" i="25"/>
  <c r="G380" i="25"/>
  <c r="G381" i="25"/>
  <c r="H381" i="25" s="1"/>
  <c r="G382" i="25"/>
  <c r="G383" i="25"/>
  <c r="E384" i="25"/>
  <c r="F384" i="25"/>
  <c r="G384" i="25"/>
  <c r="G385" i="25"/>
  <c r="G386" i="25"/>
  <c r="H386" i="25" s="1"/>
  <c r="G387" i="25"/>
  <c r="G388" i="25"/>
  <c r="G389" i="25"/>
  <c r="G390" i="25"/>
  <c r="G391" i="25"/>
  <c r="G392" i="25"/>
  <c r="G393" i="25"/>
  <c r="G394" i="25"/>
  <c r="G395" i="25"/>
  <c r="E396" i="25"/>
  <c r="F396" i="25"/>
  <c r="G396" i="25"/>
  <c r="E397" i="25"/>
  <c r="F397" i="25"/>
  <c r="G397" i="25"/>
  <c r="G398" i="25"/>
  <c r="G399" i="25"/>
  <c r="E400" i="25"/>
  <c r="G400" i="25"/>
  <c r="G401" i="25"/>
  <c r="E402" i="25"/>
  <c r="G402" i="25"/>
  <c r="H402" i="25" s="1"/>
  <c r="G403" i="25"/>
  <c r="G404" i="25"/>
  <c r="G405" i="25"/>
  <c r="G406" i="25"/>
  <c r="G407" i="25"/>
  <c r="G408" i="25"/>
  <c r="G409" i="25"/>
  <c r="G410" i="25"/>
  <c r="G411" i="25"/>
  <c r="G412" i="25"/>
  <c r="E413" i="25"/>
  <c r="F413" i="25"/>
  <c r="G413" i="25"/>
  <c r="H413" i="25" s="1"/>
  <c r="G414" i="25"/>
  <c r="G415" i="25"/>
  <c r="E416" i="25"/>
  <c r="F416" i="25"/>
  <c r="G416" i="25"/>
  <c r="G417" i="25"/>
  <c r="E418" i="25"/>
  <c r="F418" i="25"/>
  <c r="G418" i="25"/>
  <c r="G419" i="25"/>
  <c r="G420" i="25"/>
  <c r="G421" i="25"/>
  <c r="G422" i="25"/>
  <c r="G423" i="25"/>
  <c r="E424" i="25"/>
  <c r="F424" i="25"/>
  <c r="G424" i="25"/>
  <c r="E425" i="25"/>
  <c r="F425" i="25"/>
  <c r="G425" i="25"/>
  <c r="G426" i="25"/>
  <c r="F427" i="25"/>
  <c r="G427" i="25"/>
  <c r="H427" i="25" s="1"/>
  <c r="G428" i="25"/>
  <c r="H428" i="25" s="1"/>
  <c r="G429" i="25"/>
  <c r="G430" i="25"/>
  <c r="G431" i="25"/>
  <c r="G432" i="25"/>
  <c r="G433" i="25"/>
  <c r="G434" i="25"/>
  <c r="E435" i="25"/>
  <c r="F435" i="25"/>
  <c r="G435" i="25"/>
  <c r="G436" i="25"/>
  <c r="G437" i="25"/>
  <c r="G438" i="25"/>
  <c r="G439" i="25"/>
  <c r="G440" i="25"/>
  <c r="G441" i="25"/>
  <c r="G442" i="25"/>
  <c r="G443" i="25"/>
  <c r="G444" i="25"/>
  <c r="E445" i="25"/>
  <c r="F445" i="25"/>
  <c r="G445" i="25"/>
  <c r="G446" i="25"/>
  <c r="G447" i="25"/>
  <c r="G448" i="25"/>
  <c r="G449" i="25"/>
  <c r="G450" i="25"/>
  <c r="E451" i="25"/>
  <c r="F451" i="25"/>
  <c r="G451" i="25"/>
  <c r="G452" i="25"/>
  <c r="E453" i="25"/>
  <c r="F453" i="25"/>
  <c r="G453" i="25"/>
  <c r="G454" i="25"/>
  <c r="G455" i="25"/>
  <c r="G456" i="25"/>
  <c r="E457" i="25"/>
  <c r="F457" i="25"/>
  <c r="G457" i="25"/>
  <c r="H457" i="25" s="1"/>
  <c r="G458" i="25"/>
  <c r="H458" i="25" s="1"/>
  <c r="G459" i="25"/>
  <c r="G460" i="25"/>
  <c r="G461" i="25"/>
  <c r="G462" i="25"/>
  <c r="G463" i="25"/>
  <c r="G464" i="25"/>
  <c r="G465" i="25"/>
  <c r="G466" i="25"/>
  <c r="G467" i="25"/>
  <c r="G468" i="25"/>
  <c r="G469" i="25"/>
  <c r="H469" i="25" s="1"/>
  <c r="G470" i="25"/>
  <c r="E471" i="25"/>
  <c r="G471" i="25"/>
  <c r="E472" i="25"/>
  <c r="F472" i="25"/>
  <c r="G472" i="25"/>
  <c r="G473" i="25"/>
  <c r="F474" i="25"/>
  <c r="G474" i="25"/>
  <c r="G475" i="25"/>
  <c r="G476" i="25"/>
  <c r="G477" i="25"/>
  <c r="G478" i="25"/>
  <c r="G479" i="25"/>
  <c r="F480" i="25"/>
  <c r="G480" i="25"/>
  <c r="H480" i="25" s="1"/>
  <c r="E481" i="25"/>
  <c r="F481" i="25"/>
  <c r="G481" i="25"/>
  <c r="E482" i="25"/>
  <c r="F482" i="25"/>
  <c r="G482" i="25"/>
  <c r="G483" i="25"/>
  <c r="H483" i="25" s="1"/>
  <c r="G484" i="25"/>
  <c r="H484" i="25" s="1"/>
  <c r="G485" i="25"/>
  <c r="G486" i="25"/>
  <c r="F487" i="25"/>
  <c r="G487" i="25"/>
  <c r="E488" i="25"/>
  <c r="F488" i="25"/>
  <c r="G488" i="25"/>
  <c r="G489" i="25"/>
  <c r="G490" i="25"/>
  <c r="G491" i="25"/>
  <c r="G492" i="25"/>
  <c r="G493" i="25"/>
  <c r="G494" i="25"/>
  <c r="G495" i="25"/>
  <c r="G496" i="25"/>
  <c r="H496" i="25" s="1"/>
  <c r="G497" i="25"/>
  <c r="E498" i="25"/>
  <c r="F498" i="25"/>
  <c r="G498" i="25"/>
  <c r="H498" i="25" s="1"/>
  <c r="E499" i="25"/>
  <c r="H499" i="25" s="1"/>
  <c r="G499" i="25"/>
  <c r="G296" i="24"/>
  <c r="H296" i="24" s="1"/>
  <c r="G298" i="24"/>
  <c r="E299" i="24"/>
  <c r="F299" i="24"/>
  <c r="E300" i="24"/>
  <c r="G300" i="24"/>
  <c r="G301" i="24"/>
  <c r="G302" i="24"/>
  <c r="H302" i="24" s="1"/>
  <c r="G303" i="24"/>
  <c r="G304" i="24"/>
  <c r="G305" i="24"/>
  <c r="E306" i="24"/>
  <c r="F306" i="24"/>
  <c r="G306" i="24"/>
  <c r="G307" i="24"/>
  <c r="G308" i="24"/>
  <c r="G309" i="24"/>
  <c r="G310" i="24"/>
  <c r="G311" i="24"/>
  <c r="F312" i="24"/>
  <c r="G312" i="24"/>
  <c r="E313" i="24"/>
  <c r="F313" i="24"/>
  <c r="G313" i="24"/>
  <c r="G314" i="24"/>
  <c r="G315" i="24"/>
  <c r="E316" i="24"/>
  <c r="F316" i="24"/>
  <c r="G316" i="24"/>
  <c r="G317" i="24"/>
  <c r="G318" i="24"/>
  <c r="G319" i="24"/>
  <c r="F320" i="24"/>
  <c r="G320" i="24"/>
  <c r="F321" i="24"/>
  <c r="G321" i="24"/>
  <c r="E322" i="24"/>
  <c r="G322" i="24"/>
  <c r="G323" i="24"/>
  <c r="E324" i="24"/>
  <c r="F324" i="24"/>
  <c r="G324" i="24"/>
  <c r="H324" i="24" s="1"/>
  <c r="E325" i="24"/>
  <c r="F325" i="24"/>
  <c r="G325" i="24"/>
  <c r="G326" i="24"/>
  <c r="G327" i="24"/>
  <c r="G328" i="24"/>
  <c r="G329" i="24"/>
  <c r="G330" i="24"/>
  <c r="G331" i="24"/>
  <c r="G332" i="24"/>
  <c r="G333" i="24"/>
  <c r="G334" i="24"/>
  <c r="H334" i="24" s="1"/>
  <c r="G335" i="24"/>
  <c r="H335" i="24" s="1"/>
  <c r="G336" i="24"/>
  <c r="G337" i="24"/>
  <c r="G338" i="24"/>
  <c r="G339" i="24"/>
  <c r="G340" i="24"/>
  <c r="E341" i="24"/>
  <c r="F341" i="24"/>
  <c r="G341" i="24"/>
  <c r="E342" i="24"/>
  <c r="F342" i="24"/>
  <c r="G342" i="24"/>
  <c r="H342" i="24" s="1"/>
  <c r="G343" i="24"/>
  <c r="G344" i="24"/>
  <c r="G345" i="24"/>
  <c r="H345" i="24" s="1"/>
  <c r="G346" i="24"/>
  <c r="G347" i="24"/>
  <c r="G348" i="24"/>
  <c r="E349" i="24"/>
  <c r="F349" i="24"/>
  <c r="G349" i="24"/>
  <c r="G350" i="24"/>
  <c r="G351" i="24"/>
  <c r="E352" i="24"/>
  <c r="F352" i="24"/>
  <c r="G352" i="24"/>
  <c r="E353" i="24"/>
  <c r="F353" i="24"/>
  <c r="G353" i="24"/>
  <c r="G354" i="24"/>
  <c r="F355" i="24"/>
  <c r="G355" i="24"/>
  <c r="H355" i="24" s="1"/>
  <c r="G356" i="24"/>
  <c r="G357" i="24"/>
  <c r="G358" i="24"/>
  <c r="G359" i="24"/>
  <c r="E360" i="24"/>
  <c r="F360" i="24"/>
  <c r="G360" i="24"/>
  <c r="E361" i="24"/>
  <c r="F361" i="24"/>
  <c r="G361" i="24"/>
  <c r="E362" i="24"/>
  <c r="F362" i="24"/>
  <c r="G362" i="24"/>
  <c r="G363" i="24"/>
  <c r="E364" i="24"/>
  <c r="F364" i="24"/>
  <c r="G364" i="24"/>
  <c r="G365" i="24"/>
  <c r="E366" i="24"/>
  <c r="F366" i="24"/>
  <c r="G366" i="24"/>
  <c r="E367" i="24"/>
  <c r="F367" i="24"/>
  <c r="G367" i="24"/>
  <c r="F368" i="24"/>
  <c r="G368" i="24"/>
  <c r="G369" i="24"/>
  <c r="G370" i="24"/>
  <c r="G371" i="24"/>
  <c r="G372" i="24"/>
  <c r="G373" i="24"/>
  <c r="E374" i="24"/>
  <c r="F374" i="24"/>
  <c r="G374" i="24"/>
  <c r="E375" i="24"/>
  <c r="F375" i="24"/>
  <c r="G375" i="24"/>
  <c r="E376" i="24"/>
  <c r="F376" i="24"/>
  <c r="G376" i="24"/>
  <c r="G377" i="24"/>
  <c r="H377" i="24" s="1"/>
  <c r="G378" i="24"/>
  <c r="E379" i="24"/>
  <c r="G379" i="24"/>
  <c r="F380" i="24"/>
  <c r="G380" i="24"/>
  <c r="E381" i="24"/>
  <c r="F381" i="24"/>
  <c r="G381" i="24"/>
  <c r="H381" i="24" s="1"/>
  <c r="E382" i="24"/>
  <c r="F382" i="24"/>
  <c r="G382" i="24"/>
  <c r="G383" i="24"/>
  <c r="E384" i="24"/>
  <c r="F384" i="24"/>
  <c r="G384" i="24"/>
  <c r="G385" i="24"/>
  <c r="E386" i="24"/>
  <c r="G386" i="24"/>
  <c r="H386" i="24" s="1"/>
  <c r="G387" i="24"/>
  <c r="G388" i="24"/>
  <c r="G389" i="24"/>
  <c r="E390" i="24"/>
  <c r="F390" i="24"/>
  <c r="G390" i="24"/>
  <c r="G391" i="24"/>
  <c r="G392" i="24"/>
  <c r="G393" i="24"/>
  <c r="E394" i="24"/>
  <c r="F394" i="24"/>
  <c r="G394" i="24"/>
  <c r="E395" i="24"/>
  <c r="G395" i="24"/>
  <c r="E396" i="24"/>
  <c r="F396" i="24"/>
  <c r="G396" i="24"/>
  <c r="E397" i="24"/>
  <c r="F397" i="24"/>
  <c r="G397" i="24"/>
  <c r="G398" i="24"/>
  <c r="E399" i="24"/>
  <c r="F399" i="24"/>
  <c r="G399" i="24"/>
  <c r="E400" i="24"/>
  <c r="F400" i="24"/>
  <c r="G400" i="24"/>
  <c r="H400" i="24" s="1"/>
  <c r="G401" i="24"/>
  <c r="E402" i="24"/>
  <c r="F402" i="24"/>
  <c r="G402" i="24"/>
  <c r="E403" i="24"/>
  <c r="F403" i="24"/>
  <c r="G403" i="24"/>
  <c r="E404" i="24"/>
  <c r="F404" i="24"/>
  <c r="G404" i="24"/>
  <c r="E405" i="24"/>
  <c r="G405" i="24"/>
  <c r="G406" i="24"/>
  <c r="G407" i="24"/>
  <c r="G408" i="24"/>
  <c r="G409" i="24"/>
  <c r="E410" i="24"/>
  <c r="F410" i="24"/>
  <c r="G410" i="24"/>
  <c r="E411" i="24"/>
  <c r="F411" i="24"/>
  <c r="G411" i="24"/>
  <c r="G412" i="24"/>
  <c r="E413" i="24"/>
  <c r="F413" i="24"/>
  <c r="G413" i="24"/>
  <c r="H413" i="24" s="1"/>
  <c r="E414" i="24"/>
  <c r="F414" i="24"/>
  <c r="G414" i="24"/>
  <c r="E415" i="24"/>
  <c r="F415" i="24"/>
  <c r="G415" i="24"/>
  <c r="G416" i="24"/>
  <c r="F417" i="24"/>
  <c r="G417" i="24"/>
  <c r="E418" i="24"/>
  <c r="F418" i="24"/>
  <c r="G418" i="24"/>
  <c r="H418" i="24" s="1"/>
  <c r="G419" i="24"/>
  <c r="E420" i="24"/>
  <c r="F420" i="24"/>
  <c r="G420" i="24"/>
  <c r="H420" i="24" s="1"/>
  <c r="E421" i="24"/>
  <c r="F421" i="24"/>
  <c r="G421" i="24"/>
  <c r="H421" i="24" s="1"/>
  <c r="G422" i="24"/>
  <c r="E423" i="24"/>
  <c r="F423" i="24"/>
  <c r="G423" i="24"/>
  <c r="E424" i="24"/>
  <c r="F424" i="24"/>
  <c r="G424" i="24"/>
  <c r="E425" i="24"/>
  <c r="F425" i="24"/>
  <c r="G425" i="24"/>
  <c r="E426" i="24"/>
  <c r="F426" i="24"/>
  <c r="G426" i="24"/>
  <c r="H426" i="24" s="1"/>
  <c r="E427" i="24"/>
  <c r="F427" i="24"/>
  <c r="G427" i="24"/>
  <c r="E428" i="24"/>
  <c r="F428" i="24"/>
  <c r="G428" i="24"/>
  <c r="E429" i="24"/>
  <c r="F429" i="24"/>
  <c r="G429" i="24"/>
  <c r="E430" i="24"/>
  <c r="F430" i="24"/>
  <c r="G430" i="24"/>
  <c r="H430" i="24" s="1"/>
  <c r="G431" i="24"/>
  <c r="G432" i="24"/>
  <c r="G433" i="24"/>
  <c r="H433" i="24" s="1"/>
  <c r="G434" i="24"/>
  <c r="G435" i="24"/>
  <c r="G436" i="24"/>
  <c r="G437" i="24"/>
  <c r="G438" i="24"/>
  <c r="E439" i="24"/>
  <c r="F439" i="24"/>
  <c r="G439" i="24"/>
  <c r="E440" i="24"/>
  <c r="F440" i="24"/>
  <c r="G440" i="24"/>
  <c r="G441" i="24"/>
  <c r="G442" i="24"/>
  <c r="E443" i="24"/>
  <c r="F443" i="24"/>
  <c r="G443" i="24"/>
  <c r="E444" i="24"/>
  <c r="F444" i="24"/>
  <c r="G444" i="24"/>
  <c r="H444" i="24" s="1"/>
  <c r="E445" i="24"/>
  <c r="F445" i="24"/>
  <c r="G445" i="24"/>
  <c r="H445" i="24" s="1"/>
  <c r="E446" i="24"/>
  <c r="G446" i="24"/>
  <c r="E447" i="24"/>
  <c r="H447" i="24" s="1"/>
  <c r="F447" i="24"/>
  <c r="G447" i="24"/>
  <c r="E448" i="24"/>
  <c r="F448" i="24"/>
  <c r="G448" i="24"/>
  <c r="H448" i="24" s="1"/>
  <c r="E449" i="24"/>
  <c r="G449" i="24"/>
  <c r="E450" i="24"/>
  <c r="F450" i="24"/>
  <c r="G450" i="24"/>
  <c r="E451" i="24"/>
  <c r="H451" i="24" s="1"/>
  <c r="F451" i="24"/>
  <c r="G451" i="24"/>
  <c r="E452" i="24"/>
  <c r="F452" i="24"/>
  <c r="G452" i="24"/>
  <c r="H452" i="24" s="1"/>
  <c r="E453" i="24"/>
  <c r="F453" i="24"/>
  <c r="G453" i="24"/>
  <c r="E454" i="24"/>
  <c r="F454" i="24"/>
  <c r="G454" i="24"/>
  <c r="E455" i="24"/>
  <c r="H455" i="24" s="1"/>
  <c r="F455" i="24"/>
  <c r="G455" i="24"/>
  <c r="E456" i="24"/>
  <c r="F456" i="24"/>
  <c r="G456" i="24"/>
  <c r="H456" i="24" s="1"/>
  <c r="E457" i="24"/>
  <c r="F457" i="24"/>
  <c r="G457" i="24"/>
  <c r="H457" i="24" s="1"/>
  <c r="E458" i="24"/>
  <c r="F458" i="24"/>
  <c r="G458" i="24"/>
  <c r="E459" i="24"/>
  <c r="H459" i="24" s="1"/>
  <c r="F459" i="24"/>
  <c r="G459" i="24"/>
  <c r="G460" i="24"/>
  <c r="G461" i="24"/>
  <c r="E462" i="24"/>
  <c r="G462" i="24"/>
  <c r="G463" i="24"/>
  <c r="F464" i="24"/>
  <c r="G464" i="24"/>
  <c r="E465" i="24"/>
  <c r="F465" i="24"/>
  <c r="G465" i="24"/>
  <c r="G466" i="24"/>
  <c r="G467" i="24"/>
  <c r="F468" i="24"/>
  <c r="G468" i="24"/>
  <c r="F469" i="24"/>
  <c r="G469" i="24"/>
  <c r="E470" i="24"/>
  <c r="F470" i="24"/>
  <c r="G470" i="24"/>
  <c r="E471" i="24"/>
  <c r="F471" i="24"/>
  <c r="G471" i="24"/>
  <c r="H471" i="24" s="1"/>
  <c r="E472" i="24"/>
  <c r="F472" i="24"/>
  <c r="G472" i="24"/>
  <c r="E473" i="24"/>
  <c r="G473" i="24"/>
  <c r="E474" i="24"/>
  <c r="F474" i="24"/>
  <c r="G474" i="24"/>
  <c r="E475" i="24"/>
  <c r="F475" i="24"/>
  <c r="G475" i="24"/>
  <c r="H475" i="24" s="1"/>
  <c r="E476" i="24"/>
  <c r="F476" i="24"/>
  <c r="G476" i="24"/>
  <c r="H476" i="24" s="1"/>
  <c r="G477" i="24"/>
  <c r="E478" i="24"/>
  <c r="G478" i="24"/>
  <c r="G479" i="24"/>
  <c r="E480" i="24"/>
  <c r="G480" i="24"/>
  <c r="H480" i="24" s="1"/>
  <c r="E481" i="24"/>
  <c r="F481" i="24"/>
  <c r="G481" i="24"/>
  <c r="E482" i="24"/>
  <c r="F482" i="24"/>
  <c r="G482" i="24"/>
  <c r="G483" i="24"/>
  <c r="G484" i="24"/>
  <c r="G485" i="24"/>
  <c r="E486" i="24"/>
  <c r="F486" i="24"/>
  <c r="G486" i="24"/>
  <c r="E487" i="24"/>
  <c r="F487" i="24"/>
  <c r="G487" i="24"/>
  <c r="E488" i="24"/>
  <c r="F488" i="24"/>
  <c r="G488" i="24"/>
  <c r="G489" i="24"/>
  <c r="F490" i="24"/>
  <c r="G490" i="24"/>
  <c r="G491" i="24"/>
  <c r="E492" i="24"/>
  <c r="F492" i="24"/>
  <c r="G492" i="24"/>
  <c r="H492" i="24" s="1"/>
  <c r="E493" i="24"/>
  <c r="F493" i="24"/>
  <c r="G493" i="24"/>
  <c r="E494" i="24"/>
  <c r="F494" i="24"/>
  <c r="G494" i="24"/>
  <c r="E495" i="24"/>
  <c r="F495" i="24"/>
  <c r="G495" i="24"/>
  <c r="E496" i="24"/>
  <c r="F496" i="24"/>
  <c r="G496" i="24"/>
  <c r="H496" i="24" s="1"/>
  <c r="E497" i="24"/>
  <c r="F497" i="24"/>
  <c r="G497" i="24"/>
  <c r="E498" i="24"/>
  <c r="F498" i="24"/>
  <c r="G498" i="24"/>
  <c r="E499" i="24"/>
  <c r="F499" i="24"/>
  <c r="G499" i="24"/>
  <c r="G297" i="23"/>
  <c r="G298" i="23"/>
  <c r="E299" i="23"/>
  <c r="F299" i="23"/>
  <c r="G299" i="23"/>
  <c r="E300" i="23"/>
  <c r="F300" i="23"/>
  <c r="G300" i="23"/>
  <c r="H300" i="23" s="1"/>
  <c r="G301" i="23"/>
  <c r="G302" i="23"/>
  <c r="G303" i="23"/>
  <c r="G304" i="23"/>
  <c r="G305" i="23"/>
  <c r="E306" i="23"/>
  <c r="F306" i="23"/>
  <c r="G306" i="23"/>
  <c r="H306" i="23" s="1"/>
  <c r="G307" i="23"/>
  <c r="G308" i="23"/>
  <c r="E309" i="23"/>
  <c r="F309" i="23"/>
  <c r="G309" i="23"/>
  <c r="G310" i="23"/>
  <c r="G311" i="23"/>
  <c r="G312" i="23"/>
  <c r="E313" i="23"/>
  <c r="F313" i="23"/>
  <c r="G313" i="23"/>
  <c r="H313" i="23" s="1"/>
  <c r="G314" i="23"/>
  <c r="G315" i="23"/>
  <c r="E316" i="23"/>
  <c r="F316" i="23"/>
  <c r="G316" i="23"/>
  <c r="G317" i="23"/>
  <c r="G318" i="23"/>
  <c r="G319" i="23"/>
  <c r="F320" i="23"/>
  <c r="G320" i="23"/>
  <c r="G321" i="23"/>
  <c r="E322" i="23"/>
  <c r="F322" i="23"/>
  <c r="G322" i="23"/>
  <c r="G323" i="23"/>
  <c r="G324" i="23"/>
  <c r="G325" i="23"/>
  <c r="G326" i="23"/>
  <c r="G327" i="23"/>
  <c r="G328" i="23"/>
  <c r="G329" i="23"/>
  <c r="G330" i="23"/>
  <c r="G331" i="23"/>
  <c r="G332" i="23"/>
  <c r="G333" i="23"/>
  <c r="G334" i="23"/>
  <c r="G335" i="23"/>
  <c r="E336" i="23"/>
  <c r="F336" i="23"/>
  <c r="G336" i="23"/>
  <c r="G337" i="23"/>
  <c r="F338" i="23"/>
  <c r="G338" i="23"/>
  <c r="G339" i="23"/>
  <c r="E340" i="23"/>
  <c r="G340" i="23"/>
  <c r="G341" i="23"/>
  <c r="E342" i="23"/>
  <c r="F342" i="23"/>
  <c r="G342" i="23"/>
  <c r="H342" i="23" s="1"/>
  <c r="G343" i="23"/>
  <c r="G344" i="23"/>
  <c r="G345" i="23"/>
  <c r="G346" i="23"/>
  <c r="H346" i="23" s="1"/>
  <c r="G347" i="23"/>
  <c r="E348" i="23"/>
  <c r="F348" i="23"/>
  <c r="G348" i="23"/>
  <c r="H348" i="23" s="1"/>
  <c r="E349" i="23"/>
  <c r="F349" i="23"/>
  <c r="G349" i="23"/>
  <c r="G350" i="23"/>
  <c r="G351" i="23"/>
  <c r="E352" i="23"/>
  <c r="F352" i="23"/>
  <c r="G352" i="23"/>
  <c r="F353" i="23"/>
  <c r="G353" i="23"/>
  <c r="G354" i="23"/>
  <c r="H354" i="23" s="1"/>
  <c r="F355" i="23"/>
  <c r="G355" i="23"/>
  <c r="G356" i="23"/>
  <c r="G357" i="23"/>
  <c r="G358" i="23"/>
  <c r="G359" i="23"/>
  <c r="E360" i="23"/>
  <c r="F360" i="23"/>
  <c r="G360" i="23"/>
  <c r="H360" i="23" s="1"/>
  <c r="E361" i="23"/>
  <c r="F361" i="23"/>
  <c r="G361" i="23"/>
  <c r="E362" i="23"/>
  <c r="F362" i="23"/>
  <c r="G362" i="23"/>
  <c r="G363" i="23"/>
  <c r="G364" i="23"/>
  <c r="G365" i="23"/>
  <c r="G366" i="23"/>
  <c r="E367" i="23"/>
  <c r="F367" i="23"/>
  <c r="G367" i="23"/>
  <c r="G368" i="23"/>
  <c r="G369" i="23"/>
  <c r="G370" i="23"/>
  <c r="G371" i="23"/>
  <c r="G372" i="23"/>
  <c r="E373" i="23"/>
  <c r="F373" i="23"/>
  <c r="G373" i="23"/>
  <c r="E374" i="23"/>
  <c r="F374" i="23"/>
  <c r="G374" i="23"/>
  <c r="H374" i="23" s="1"/>
  <c r="G375" i="23"/>
  <c r="E376" i="23"/>
  <c r="G376" i="23"/>
  <c r="G377" i="23"/>
  <c r="G378" i="23"/>
  <c r="G379" i="23"/>
  <c r="E380" i="23"/>
  <c r="G380" i="23"/>
  <c r="E381" i="23"/>
  <c r="F381" i="23"/>
  <c r="G381" i="23"/>
  <c r="E382" i="23"/>
  <c r="F382" i="23"/>
  <c r="G382" i="23"/>
  <c r="H382" i="23" s="1"/>
  <c r="E383" i="23"/>
  <c r="G383" i="23"/>
  <c r="H383" i="23" s="1"/>
  <c r="E384" i="23"/>
  <c r="G384" i="23"/>
  <c r="G385" i="23"/>
  <c r="G386" i="23"/>
  <c r="G387" i="23"/>
  <c r="G388" i="23"/>
  <c r="F389" i="23"/>
  <c r="G389" i="23"/>
  <c r="G390" i="23"/>
  <c r="F391" i="23"/>
  <c r="G391" i="23"/>
  <c r="G392" i="23"/>
  <c r="G393" i="23"/>
  <c r="E394" i="23"/>
  <c r="F394" i="23"/>
  <c r="G394" i="23"/>
  <c r="E395" i="23"/>
  <c r="F395" i="23"/>
  <c r="G395" i="23"/>
  <c r="H395" i="23" s="1"/>
  <c r="E396" i="23"/>
  <c r="F396" i="23"/>
  <c r="G396" i="23"/>
  <c r="H396" i="23" s="1"/>
  <c r="E397" i="23"/>
  <c r="F397" i="23"/>
  <c r="G397" i="23"/>
  <c r="E398" i="23"/>
  <c r="F398" i="23"/>
  <c r="G398" i="23"/>
  <c r="E399" i="23"/>
  <c r="G399" i="23"/>
  <c r="H399" i="23" s="1"/>
  <c r="G400" i="23"/>
  <c r="G401" i="23"/>
  <c r="E402" i="23"/>
  <c r="F402" i="23"/>
  <c r="G402" i="23"/>
  <c r="G403" i="23"/>
  <c r="G404" i="23"/>
  <c r="G405" i="23"/>
  <c r="G406" i="23"/>
  <c r="F407" i="23"/>
  <c r="G407" i="23"/>
  <c r="G408" i="23"/>
  <c r="G409" i="23"/>
  <c r="G410" i="23"/>
  <c r="G411" i="23"/>
  <c r="G412" i="23"/>
  <c r="F413" i="23"/>
  <c r="G413" i="23"/>
  <c r="E414" i="23"/>
  <c r="F414" i="23"/>
  <c r="G414" i="23"/>
  <c r="G415" i="23"/>
  <c r="G416" i="23"/>
  <c r="G417" i="23"/>
  <c r="G418" i="23"/>
  <c r="F419" i="23"/>
  <c r="G419" i="23"/>
  <c r="F420" i="23"/>
  <c r="G420" i="23"/>
  <c r="E421" i="23"/>
  <c r="F421" i="23"/>
  <c r="G421" i="23"/>
  <c r="G422" i="23"/>
  <c r="E423" i="23"/>
  <c r="F423" i="23"/>
  <c r="G423" i="23"/>
  <c r="E424" i="23"/>
  <c r="F424" i="23"/>
  <c r="G424" i="23"/>
  <c r="E425" i="23"/>
  <c r="F425" i="23"/>
  <c r="G425" i="23"/>
  <c r="H425" i="23" s="1"/>
  <c r="E426" i="23"/>
  <c r="F426" i="23"/>
  <c r="G426" i="23"/>
  <c r="H426" i="23" s="1"/>
  <c r="E427" i="23"/>
  <c r="F427" i="23"/>
  <c r="G427" i="23"/>
  <c r="G428" i="23"/>
  <c r="F429" i="23"/>
  <c r="G429" i="23"/>
  <c r="G430" i="23"/>
  <c r="G431" i="23"/>
  <c r="G432" i="23"/>
  <c r="G433" i="23"/>
  <c r="E434" i="23"/>
  <c r="F434" i="23"/>
  <c r="G434" i="23"/>
  <c r="E435" i="23"/>
  <c r="G435" i="23"/>
  <c r="H435" i="23" s="1"/>
  <c r="G436" i="23"/>
  <c r="G437" i="23"/>
  <c r="E438" i="23"/>
  <c r="F438" i="23"/>
  <c r="G438" i="23"/>
  <c r="G439" i="23"/>
  <c r="E440" i="23"/>
  <c r="F440" i="23"/>
  <c r="G440" i="23"/>
  <c r="G441" i="23"/>
  <c r="F442" i="23"/>
  <c r="G442" i="23"/>
  <c r="G443" i="23"/>
  <c r="E444" i="23"/>
  <c r="F444" i="23"/>
  <c r="G444" i="23"/>
  <c r="E445" i="23"/>
  <c r="F445" i="23"/>
  <c r="G445" i="23"/>
  <c r="H445" i="23" s="1"/>
  <c r="E446" i="23"/>
  <c r="G446" i="23"/>
  <c r="G447" i="23"/>
  <c r="E448" i="23"/>
  <c r="G448" i="23"/>
  <c r="H448" i="23" s="1"/>
  <c r="F449" i="23"/>
  <c r="G449" i="23"/>
  <c r="F450" i="23"/>
  <c r="G450" i="23"/>
  <c r="E451" i="23"/>
  <c r="F451" i="23"/>
  <c r="G451" i="23"/>
  <c r="E452" i="23"/>
  <c r="F452" i="23"/>
  <c r="G452" i="23"/>
  <c r="E453" i="23"/>
  <c r="F453" i="23"/>
  <c r="G453" i="23"/>
  <c r="H453" i="23" s="1"/>
  <c r="E454" i="23"/>
  <c r="F454" i="23"/>
  <c r="G454" i="23"/>
  <c r="E455" i="23"/>
  <c r="F455" i="23"/>
  <c r="G455" i="23"/>
  <c r="E456" i="23"/>
  <c r="F456" i="23"/>
  <c r="G456" i="23"/>
  <c r="E457" i="23"/>
  <c r="F457" i="23"/>
  <c r="G457" i="23"/>
  <c r="G458" i="23"/>
  <c r="G459" i="23"/>
  <c r="G460" i="23"/>
  <c r="E461" i="23"/>
  <c r="F461" i="23"/>
  <c r="G461" i="23"/>
  <c r="G462" i="23"/>
  <c r="G463" i="23"/>
  <c r="G464" i="23"/>
  <c r="E465" i="23"/>
  <c r="F465" i="23"/>
  <c r="G465" i="23"/>
  <c r="H465" i="23" s="1"/>
  <c r="E466" i="23"/>
  <c r="F466" i="23"/>
  <c r="G466" i="23"/>
  <c r="H466" i="23" s="1"/>
  <c r="G467" i="23"/>
  <c r="G468" i="23"/>
  <c r="E469" i="23"/>
  <c r="F469" i="23"/>
  <c r="G469" i="23"/>
  <c r="H469" i="23" s="1"/>
  <c r="E470" i="23"/>
  <c r="F470" i="23"/>
  <c r="G470" i="23"/>
  <c r="H470" i="23" s="1"/>
  <c r="E471" i="23"/>
  <c r="F471" i="23"/>
  <c r="G471" i="23"/>
  <c r="F472" i="23"/>
  <c r="G472" i="23"/>
  <c r="G473" i="23"/>
  <c r="G474" i="23"/>
  <c r="G475" i="23"/>
  <c r="E476" i="23"/>
  <c r="G476" i="23"/>
  <c r="E477" i="23"/>
  <c r="F477" i="23"/>
  <c r="G477" i="23"/>
  <c r="G478" i="23"/>
  <c r="E479" i="23"/>
  <c r="G479" i="23"/>
  <c r="G480" i="23"/>
  <c r="E481" i="23"/>
  <c r="F481" i="23"/>
  <c r="G481" i="23"/>
  <c r="E482" i="23"/>
  <c r="F482" i="23"/>
  <c r="G482" i="23"/>
  <c r="G483" i="23"/>
  <c r="G484" i="23"/>
  <c r="G485" i="23"/>
  <c r="E486" i="23"/>
  <c r="F486" i="23"/>
  <c r="G486" i="23"/>
  <c r="H486" i="23" s="1"/>
  <c r="E487" i="23"/>
  <c r="G487" i="23"/>
  <c r="E488" i="23"/>
  <c r="F488" i="23"/>
  <c r="G488" i="23"/>
  <c r="E489" i="23"/>
  <c r="F489" i="23"/>
  <c r="G489" i="23"/>
  <c r="H489" i="23" s="1"/>
  <c r="E490" i="23"/>
  <c r="F490" i="23"/>
  <c r="G490" i="23"/>
  <c r="G491" i="23"/>
  <c r="G492" i="23"/>
  <c r="G493" i="23"/>
  <c r="G494" i="23"/>
  <c r="E495" i="23"/>
  <c r="G495" i="23"/>
  <c r="E496" i="23"/>
  <c r="F496" i="23"/>
  <c r="G496" i="23"/>
  <c r="G497" i="23"/>
  <c r="E498" i="23"/>
  <c r="F498" i="23"/>
  <c r="G498" i="23"/>
  <c r="E499" i="23"/>
  <c r="F499" i="23"/>
  <c r="G499" i="23"/>
  <c r="H499" i="23" s="1"/>
  <c r="G300" i="22"/>
  <c r="G301" i="22"/>
  <c r="G302" i="22"/>
  <c r="G303" i="22"/>
  <c r="G304" i="22"/>
  <c r="G305" i="22"/>
  <c r="G306" i="22"/>
  <c r="G307" i="22"/>
  <c r="G308" i="22"/>
  <c r="G309" i="22"/>
  <c r="G310" i="22"/>
  <c r="G311" i="22"/>
  <c r="G312" i="22"/>
  <c r="G313" i="22"/>
  <c r="G314" i="22"/>
  <c r="G315" i="22"/>
  <c r="E316" i="22"/>
  <c r="F316" i="22"/>
  <c r="G316" i="22"/>
  <c r="H316" i="22" s="1"/>
  <c r="G317" i="22"/>
  <c r="G318" i="22"/>
  <c r="G319" i="22"/>
  <c r="G320" i="22"/>
  <c r="G321" i="22"/>
  <c r="E322" i="22"/>
  <c r="F322" i="22"/>
  <c r="G322" i="22"/>
  <c r="H322" i="22" s="1"/>
  <c r="G323" i="22"/>
  <c r="E324" i="22"/>
  <c r="G324" i="22"/>
  <c r="H324" i="22" s="1"/>
  <c r="G325" i="22"/>
  <c r="G326" i="22"/>
  <c r="G327" i="22"/>
  <c r="G328" i="22"/>
  <c r="G329" i="22"/>
  <c r="G330" i="22"/>
  <c r="E331" i="22"/>
  <c r="G331" i="22"/>
  <c r="H331" i="22" s="1"/>
  <c r="G332" i="22"/>
  <c r="G333" i="22"/>
  <c r="G334" i="22"/>
  <c r="G335" i="22"/>
  <c r="G336" i="22"/>
  <c r="G337" i="22"/>
  <c r="G338" i="22"/>
  <c r="G339" i="22"/>
  <c r="F340" i="22"/>
  <c r="G340" i="22"/>
  <c r="G341" i="22"/>
  <c r="G342" i="22"/>
  <c r="G343" i="22"/>
  <c r="G344" i="22"/>
  <c r="G345" i="22"/>
  <c r="G346" i="22"/>
  <c r="G347" i="22"/>
  <c r="G348" i="22"/>
  <c r="E349" i="22"/>
  <c r="F349" i="22"/>
  <c r="G349" i="22"/>
  <c r="G350" i="22"/>
  <c r="G351" i="22"/>
  <c r="E352" i="22"/>
  <c r="F352" i="22"/>
  <c r="G352" i="22"/>
  <c r="H352" i="22" s="1"/>
  <c r="G353" i="22"/>
  <c r="G354" i="22"/>
  <c r="G355" i="22"/>
  <c r="H355" i="22" s="1"/>
  <c r="G356" i="22"/>
  <c r="G357" i="22"/>
  <c r="G358" i="22"/>
  <c r="G359" i="22"/>
  <c r="H359" i="22" s="1"/>
  <c r="G360" i="22"/>
  <c r="G361" i="22"/>
  <c r="F362" i="22"/>
  <c r="G362" i="22"/>
  <c r="G363" i="22"/>
  <c r="G364" i="22"/>
  <c r="G365" i="22"/>
  <c r="E366" i="22"/>
  <c r="F366" i="22"/>
  <c r="G366" i="22"/>
  <c r="G367" i="22"/>
  <c r="G368" i="22"/>
  <c r="H368" i="22" s="1"/>
  <c r="G369" i="22"/>
  <c r="G370" i="22"/>
  <c r="G371" i="22"/>
  <c r="G372" i="22"/>
  <c r="E373" i="22"/>
  <c r="G373" i="22"/>
  <c r="G374" i="22"/>
  <c r="E375" i="22"/>
  <c r="G375" i="22"/>
  <c r="E376" i="22"/>
  <c r="F376" i="22"/>
  <c r="G376" i="22"/>
  <c r="G377" i="22"/>
  <c r="G378" i="22"/>
  <c r="H378" i="22" s="1"/>
  <c r="G379" i="22"/>
  <c r="H379" i="22" s="1"/>
  <c r="G380" i="22"/>
  <c r="G381" i="22"/>
  <c r="G382" i="22"/>
  <c r="G383" i="22"/>
  <c r="G384" i="22"/>
  <c r="G385" i="22"/>
  <c r="G386" i="22"/>
  <c r="H386" i="22" s="1"/>
  <c r="G387" i="22"/>
  <c r="G388" i="22"/>
  <c r="G389" i="22"/>
  <c r="E390" i="22"/>
  <c r="G390" i="22"/>
  <c r="G391" i="22"/>
  <c r="G392" i="22"/>
  <c r="G393" i="22"/>
  <c r="E394" i="22"/>
  <c r="F394" i="22"/>
  <c r="G394" i="22"/>
  <c r="H394" i="22" s="1"/>
  <c r="E395" i="22"/>
  <c r="F395" i="22"/>
  <c r="G395" i="22"/>
  <c r="G396" i="22"/>
  <c r="E397" i="22"/>
  <c r="F397" i="22"/>
  <c r="G397" i="22"/>
  <c r="G398" i="22"/>
  <c r="G399" i="22"/>
  <c r="E400" i="22"/>
  <c r="G400" i="22"/>
  <c r="H400" i="22" s="1"/>
  <c r="G401" i="22"/>
  <c r="E402" i="22"/>
  <c r="F402" i="22"/>
  <c r="G402" i="22"/>
  <c r="H402" i="22" s="1"/>
  <c r="G403" i="22"/>
  <c r="E404" i="22"/>
  <c r="F404" i="22"/>
  <c r="G404" i="22"/>
  <c r="H404" i="22" s="1"/>
  <c r="E405" i="22"/>
  <c r="G405" i="22"/>
  <c r="G406" i="22"/>
  <c r="H406" i="22" s="1"/>
  <c r="G407" i="22"/>
  <c r="G408" i="22"/>
  <c r="G409" i="22"/>
  <c r="G410" i="22"/>
  <c r="G411" i="22"/>
  <c r="G412" i="22"/>
  <c r="E413" i="22"/>
  <c r="F413" i="22"/>
  <c r="G413" i="22"/>
  <c r="G414" i="22"/>
  <c r="E415" i="22"/>
  <c r="F415" i="22"/>
  <c r="G415" i="22"/>
  <c r="E416" i="22"/>
  <c r="G416" i="22"/>
  <c r="G417" i="22"/>
  <c r="E418" i="22"/>
  <c r="F418" i="22"/>
  <c r="G418" i="22"/>
  <c r="G419" i="22"/>
  <c r="G420" i="22"/>
  <c r="G421" i="22"/>
  <c r="G422" i="22"/>
  <c r="G423" i="22"/>
  <c r="G424" i="22"/>
  <c r="G425" i="22"/>
  <c r="G426" i="22"/>
  <c r="E427" i="22"/>
  <c r="F427" i="22"/>
  <c r="G427" i="22"/>
  <c r="G428" i="22"/>
  <c r="G429" i="22"/>
  <c r="G430" i="22"/>
  <c r="G431" i="22"/>
  <c r="G432" i="22"/>
  <c r="G433" i="22"/>
  <c r="G434" i="22"/>
  <c r="G435" i="22"/>
  <c r="G436" i="22"/>
  <c r="G437" i="22"/>
  <c r="G438" i="22"/>
  <c r="E439" i="22"/>
  <c r="G439" i="22"/>
  <c r="G440" i="22"/>
  <c r="G441" i="22"/>
  <c r="H441" i="22" s="1"/>
  <c r="G442" i="22"/>
  <c r="G443" i="22"/>
  <c r="G444" i="22"/>
  <c r="E445" i="22"/>
  <c r="F445" i="22"/>
  <c r="G445" i="22"/>
  <c r="G446" i="22"/>
  <c r="E447" i="22"/>
  <c r="F447" i="22"/>
  <c r="G447" i="22"/>
  <c r="G448" i="22"/>
  <c r="G449" i="22"/>
  <c r="G450" i="22"/>
  <c r="E451" i="22"/>
  <c r="F451" i="22"/>
  <c r="G451" i="22"/>
  <c r="G452" i="22"/>
  <c r="E453" i="22"/>
  <c r="F453" i="22"/>
  <c r="G453" i="22"/>
  <c r="H453" i="22" s="1"/>
  <c r="E454" i="22"/>
  <c r="G454" i="22"/>
  <c r="G455" i="22"/>
  <c r="G456" i="22"/>
  <c r="G457" i="22"/>
  <c r="G458" i="22"/>
  <c r="G459" i="22"/>
  <c r="G460" i="22"/>
  <c r="G461" i="22"/>
  <c r="E462" i="22"/>
  <c r="F462" i="22"/>
  <c r="G462" i="22"/>
  <c r="G463" i="22"/>
  <c r="G464" i="22"/>
  <c r="E465" i="22"/>
  <c r="G465" i="22"/>
  <c r="G466" i="22"/>
  <c r="G467" i="22"/>
  <c r="H467" i="22" s="1"/>
  <c r="G468" i="22"/>
  <c r="G469" i="22"/>
  <c r="G470" i="22"/>
  <c r="G471" i="22"/>
  <c r="E472" i="22"/>
  <c r="F472" i="22"/>
  <c r="G472" i="22"/>
  <c r="H472" i="22" s="1"/>
  <c r="G473" i="22"/>
  <c r="E474" i="22"/>
  <c r="G474" i="22"/>
  <c r="H474" i="22" s="1"/>
  <c r="E475" i="22"/>
  <c r="F475" i="22"/>
  <c r="G475" i="22"/>
  <c r="H475" i="22" s="1"/>
  <c r="G476" i="22"/>
  <c r="E477" i="22"/>
  <c r="F477" i="22"/>
  <c r="G477" i="22"/>
  <c r="H477" i="22" s="1"/>
  <c r="G478" i="22"/>
  <c r="G479" i="22"/>
  <c r="G480" i="22"/>
  <c r="E481" i="22"/>
  <c r="F481" i="22"/>
  <c r="G481" i="22"/>
  <c r="E482" i="22"/>
  <c r="F482" i="22"/>
  <c r="G482" i="22"/>
  <c r="G483" i="22"/>
  <c r="G484" i="22"/>
  <c r="G485" i="22"/>
  <c r="H485" i="22" s="1"/>
  <c r="E486" i="22"/>
  <c r="F486" i="22"/>
  <c r="G486" i="22"/>
  <c r="G487" i="22"/>
  <c r="E488" i="22"/>
  <c r="F488" i="22"/>
  <c r="G488" i="22"/>
  <c r="H488" i="22" s="1"/>
  <c r="G489" i="22"/>
  <c r="G490" i="22"/>
  <c r="G491" i="22"/>
  <c r="G492" i="22"/>
  <c r="G493" i="22"/>
  <c r="E494" i="22"/>
  <c r="G494" i="22"/>
  <c r="G495" i="22"/>
  <c r="G496" i="22"/>
  <c r="G497" i="22"/>
  <c r="E498" i="22"/>
  <c r="H498" i="22" s="1"/>
  <c r="F498" i="22"/>
  <c r="G498" i="22"/>
  <c r="G499" i="22"/>
  <c r="G296" i="21"/>
  <c r="G297" i="21"/>
  <c r="G298" i="21"/>
  <c r="G299" i="21"/>
  <c r="E300" i="21"/>
  <c r="G300" i="21"/>
  <c r="G301" i="21"/>
  <c r="G302" i="21"/>
  <c r="G303" i="21"/>
  <c r="H303" i="21" s="1"/>
  <c r="G304" i="21"/>
  <c r="G305" i="21"/>
  <c r="E306" i="21"/>
  <c r="G306" i="21"/>
  <c r="H306" i="21" s="1"/>
  <c r="G307" i="21"/>
  <c r="G308" i="21"/>
  <c r="G309" i="21"/>
  <c r="G310" i="21"/>
  <c r="G311" i="21"/>
  <c r="H311" i="21" s="1"/>
  <c r="G312" i="21"/>
  <c r="E313" i="21"/>
  <c r="F313" i="21"/>
  <c r="G313" i="21"/>
  <c r="G314" i="21"/>
  <c r="G315" i="21"/>
  <c r="E316" i="21"/>
  <c r="F316" i="21"/>
  <c r="G316" i="21"/>
  <c r="G317" i="21"/>
  <c r="G318" i="21"/>
  <c r="G319" i="21"/>
  <c r="G320" i="21"/>
  <c r="E321" i="21"/>
  <c r="F321" i="21"/>
  <c r="G321" i="21"/>
  <c r="H321" i="21" s="1"/>
  <c r="G322" i="21"/>
  <c r="G323" i="21"/>
  <c r="G324" i="21"/>
  <c r="E325" i="21"/>
  <c r="F325" i="21"/>
  <c r="G325" i="21"/>
  <c r="G326" i="21"/>
  <c r="G327" i="21"/>
  <c r="G328" i="21"/>
  <c r="G329" i="21"/>
  <c r="G330" i="21"/>
  <c r="G331" i="21"/>
  <c r="G332" i="21"/>
  <c r="G333" i="21"/>
  <c r="G334" i="21"/>
  <c r="G335" i="21"/>
  <c r="G336" i="21"/>
  <c r="E337" i="21"/>
  <c r="F337" i="21"/>
  <c r="G337" i="21"/>
  <c r="H337" i="21" s="1"/>
  <c r="G338" i="21"/>
  <c r="G339" i="21"/>
  <c r="G340" i="21"/>
  <c r="G341" i="21"/>
  <c r="E342" i="21"/>
  <c r="G342" i="21"/>
  <c r="G343" i="21"/>
  <c r="G344" i="21"/>
  <c r="G345" i="21"/>
  <c r="G346" i="21"/>
  <c r="G347" i="21"/>
  <c r="G348" i="21"/>
  <c r="E349" i="21"/>
  <c r="F349" i="21"/>
  <c r="G349" i="21"/>
  <c r="G350" i="21"/>
  <c r="H350" i="21" s="1"/>
  <c r="G351" i="21"/>
  <c r="F352" i="21"/>
  <c r="G352" i="21"/>
  <c r="G353" i="21"/>
  <c r="G354" i="21"/>
  <c r="F355" i="21"/>
  <c r="G355" i="21"/>
  <c r="G356" i="21"/>
  <c r="G357" i="21"/>
  <c r="G358" i="21"/>
  <c r="G359" i="21"/>
  <c r="E360" i="21"/>
  <c r="F360" i="21"/>
  <c r="G360" i="21"/>
  <c r="G361" i="21"/>
  <c r="G362" i="21"/>
  <c r="G363" i="21"/>
  <c r="G364" i="21"/>
  <c r="G365" i="21"/>
  <c r="E366" i="21"/>
  <c r="F366" i="21"/>
  <c r="G366" i="21"/>
  <c r="G367" i="21"/>
  <c r="G368" i="21"/>
  <c r="H368" i="21" s="1"/>
  <c r="G369" i="21"/>
  <c r="G370" i="21"/>
  <c r="G371" i="21"/>
  <c r="G372" i="21"/>
  <c r="G373" i="21"/>
  <c r="G374" i="21"/>
  <c r="G375" i="21"/>
  <c r="G376" i="21"/>
  <c r="G377" i="21"/>
  <c r="G378" i="21"/>
  <c r="G379" i="21"/>
  <c r="G380" i="21"/>
  <c r="G381" i="21"/>
  <c r="E382" i="21"/>
  <c r="F382" i="21"/>
  <c r="G382" i="21"/>
  <c r="H382" i="21" s="1"/>
  <c r="G383" i="21"/>
  <c r="E384" i="21"/>
  <c r="F384" i="21"/>
  <c r="G384" i="21"/>
  <c r="G385" i="21"/>
  <c r="G386" i="21"/>
  <c r="G387" i="21"/>
  <c r="G388" i="21"/>
  <c r="G389" i="21"/>
  <c r="E390" i="21"/>
  <c r="F390" i="21"/>
  <c r="G390" i="21"/>
  <c r="H390" i="21" s="1"/>
  <c r="G391" i="21"/>
  <c r="G392" i="21"/>
  <c r="H392" i="21" s="1"/>
  <c r="G393" i="21"/>
  <c r="F394" i="21"/>
  <c r="G394" i="21"/>
  <c r="E395" i="21"/>
  <c r="F395" i="21"/>
  <c r="G395" i="21"/>
  <c r="H395" i="21" s="1"/>
  <c r="E396" i="21"/>
  <c r="F396" i="21"/>
  <c r="G396" i="21"/>
  <c r="H396" i="21" s="1"/>
  <c r="G397" i="21"/>
  <c r="G398" i="21"/>
  <c r="F399" i="21"/>
  <c r="G399" i="21"/>
  <c r="G400" i="21"/>
  <c r="G401" i="21"/>
  <c r="G402" i="21"/>
  <c r="G403" i="21"/>
  <c r="H403" i="21" s="1"/>
  <c r="G404" i="21"/>
  <c r="G405" i="21"/>
  <c r="G406" i="21"/>
  <c r="G407" i="21"/>
  <c r="G408" i="21"/>
  <c r="G409" i="21"/>
  <c r="G410" i="21"/>
  <c r="G411" i="21"/>
  <c r="H411" i="21" s="1"/>
  <c r="G412" i="21"/>
  <c r="G413" i="21"/>
  <c r="H413" i="21" s="1"/>
  <c r="G414" i="21"/>
  <c r="E415" i="21"/>
  <c r="F415" i="21"/>
  <c r="G415" i="21"/>
  <c r="H415" i="21" s="1"/>
  <c r="F416" i="21"/>
  <c r="G416" i="21"/>
  <c r="G417" i="21"/>
  <c r="G418" i="21"/>
  <c r="H418" i="21" s="1"/>
  <c r="G419" i="21"/>
  <c r="G420" i="21"/>
  <c r="F421" i="21"/>
  <c r="G421" i="21"/>
  <c r="G422" i="21"/>
  <c r="H422" i="21" s="1"/>
  <c r="F423" i="21"/>
  <c r="G423" i="21"/>
  <c r="G424" i="21"/>
  <c r="F425" i="21"/>
  <c r="G425" i="21"/>
  <c r="G426" i="21"/>
  <c r="E427" i="21"/>
  <c r="F427" i="21"/>
  <c r="G427" i="21"/>
  <c r="G428" i="21"/>
  <c r="G429" i="21"/>
  <c r="G430" i="21"/>
  <c r="G431" i="21"/>
  <c r="G432" i="21"/>
  <c r="G433" i="21"/>
  <c r="G434" i="21"/>
  <c r="G435" i="21"/>
  <c r="G436" i="21"/>
  <c r="G437" i="21"/>
  <c r="F438" i="21"/>
  <c r="G438" i="21"/>
  <c r="E439" i="21"/>
  <c r="F439" i="21"/>
  <c r="G439" i="21"/>
  <c r="G440" i="21"/>
  <c r="G441" i="21"/>
  <c r="G442" i="21"/>
  <c r="G443" i="21"/>
  <c r="E444" i="21"/>
  <c r="F444" i="21"/>
  <c r="G444" i="21"/>
  <c r="H444" i="21" s="1"/>
  <c r="E445" i="21"/>
  <c r="F445" i="21"/>
  <c r="G445" i="21"/>
  <c r="H445" i="21" s="1"/>
  <c r="F446" i="21"/>
  <c r="G446" i="21"/>
  <c r="F447" i="21"/>
  <c r="G447" i="21"/>
  <c r="G448" i="21"/>
  <c r="H448" i="21" s="1"/>
  <c r="G449" i="21"/>
  <c r="G450" i="21"/>
  <c r="E451" i="21"/>
  <c r="F451" i="21"/>
  <c r="G451" i="21"/>
  <c r="G452" i="21"/>
  <c r="E453" i="21"/>
  <c r="F453" i="21"/>
  <c r="G453" i="21"/>
  <c r="H453" i="21" s="1"/>
  <c r="E454" i="21"/>
  <c r="F454" i="21"/>
  <c r="G454" i="21"/>
  <c r="G455" i="21"/>
  <c r="G456" i="21"/>
  <c r="E457" i="21"/>
  <c r="F457" i="21"/>
  <c r="G457" i="21"/>
  <c r="G458" i="21"/>
  <c r="H458" i="21" s="1"/>
  <c r="G459" i="21"/>
  <c r="G460" i="21"/>
  <c r="E461" i="21"/>
  <c r="F461" i="21"/>
  <c r="G461" i="21"/>
  <c r="H461" i="21" s="1"/>
  <c r="E462" i="21"/>
  <c r="F462" i="21"/>
  <c r="G462" i="21"/>
  <c r="H462" i="21" s="1"/>
  <c r="G463" i="21"/>
  <c r="G464" i="21"/>
  <c r="G465" i="21"/>
  <c r="E466" i="21"/>
  <c r="F466" i="21"/>
  <c r="G466" i="21"/>
  <c r="G467" i="21"/>
  <c r="G468" i="21"/>
  <c r="H468" i="21" s="1"/>
  <c r="E469" i="21"/>
  <c r="F469" i="21"/>
  <c r="G469" i="21"/>
  <c r="E470" i="21"/>
  <c r="F470" i="21"/>
  <c r="G470" i="21"/>
  <c r="E471" i="21"/>
  <c r="F471" i="21"/>
  <c r="G471" i="21"/>
  <c r="H471" i="21" s="1"/>
  <c r="E472" i="21"/>
  <c r="F472" i="21"/>
  <c r="G472" i="21"/>
  <c r="H472" i="21" s="1"/>
  <c r="E473" i="21"/>
  <c r="G473" i="21"/>
  <c r="E474" i="21"/>
  <c r="F474" i="21"/>
  <c r="G474" i="21"/>
  <c r="G475" i="21"/>
  <c r="G476" i="21"/>
  <c r="G477" i="21"/>
  <c r="G478" i="21"/>
  <c r="G479" i="21"/>
  <c r="G480" i="21"/>
  <c r="F481" i="21"/>
  <c r="G481" i="21"/>
  <c r="E482" i="21"/>
  <c r="F482" i="21"/>
  <c r="G482" i="21"/>
  <c r="H482" i="21" s="1"/>
  <c r="G483" i="21"/>
  <c r="G484" i="21"/>
  <c r="G485" i="21"/>
  <c r="G486" i="21"/>
  <c r="G487" i="21"/>
  <c r="E488" i="21"/>
  <c r="F488" i="21"/>
  <c r="G488" i="21"/>
  <c r="H488" i="21" s="1"/>
  <c r="F489" i="21"/>
  <c r="G489" i="21"/>
  <c r="F490" i="21"/>
  <c r="G490" i="21"/>
  <c r="G491" i="21"/>
  <c r="G492" i="21"/>
  <c r="G493" i="21"/>
  <c r="H493" i="21" s="1"/>
  <c r="F494" i="21"/>
  <c r="G494" i="21"/>
  <c r="G495" i="21"/>
  <c r="E496" i="21"/>
  <c r="F496" i="21"/>
  <c r="G496" i="21"/>
  <c r="G497" i="21"/>
  <c r="E498" i="21"/>
  <c r="F498" i="21"/>
  <c r="G498" i="21"/>
  <c r="H498" i="21" s="1"/>
  <c r="G499" i="21"/>
  <c r="G296" i="20"/>
  <c r="H296" i="20" s="1"/>
  <c r="G297" i="20"/>
  <c r="G298" i="20"/>
  <c r="H298" i="20" s="1"/>
  <c r="E299" i="20"/>
  <c r="G299" i="20"/>
  <c r="G300" i="20"/>
  <c r="G301" i="20"/>
  <c r="H301" i="20" s="1"/>
  <c r="G302" i="20"/>
  <c r="G303" i="20"/>
  <c r="H303" i="20" s="1"/>
  <c r="G304" i="20"/>
  <c r="E305" i="20"/>
  <c r="G305" i="20"/>
  <c r="E306" i="20"/>
  <c r="G306" i="20"/>
  <c r="H306" i="20" s="1"/>
  <c r="G307" i="20"/>
  <c r="E308" i="20"/>
  <c r="G308" i="20"/>
  <c r="H308" i="20" s="1"/>
  <c r="E309" i="20"/>
  <c r="G309" i="20"/>
  <c r="G310" i="20"/>
  <c r="G311" i="20"/>
  <c r="H311" i="20" s="1"/>
  <c r="E312" i="20"/>
  <c r="F312" i="20"/>
  <c r="G312" i="20"/>
  <c r="E313" i="20"/>
  <c r="F313" i="20"/>
  <c r="G313" i="20"/>
  <c r="H313" i="20" s="1"/>
  <c r="G314" i="20"/>
  <c r="G315" i="20"/>
  <c r="H315" i="20" s="1"/>
  <c r="E316" i="20"/>
  <c r="F316" i="20"/>
  <c r="G316" i="20"/>
  <c r="G317" i="20"/>
  <c r="G318" i="20"/>
  <c r="G319" i="20"/>
  <c r="E320" i="20"/>
  <c r="F320" i="20"/>
  <c r="G320" i="20"/>
  <c r="E321" i="20"/>
  <c r="F321" i="20"/>
  <c r="G321" i="20"/>
  <c r="H321" i="20" s="1"/>
  <c r="E322" i="20"/>
  <c r="F322" i="20"/>
  <c r="G322" i="20"/>
  <c r="G323" i="20"/>
  <c r="G324" i="20"/>
  <c r="E325" i="20"/>
  <c r="F325" i="20"/>
  <c r="G325" i="20"/>
  <c r="H325" i="20" s="1"/>
  <c r="G326" i="20"/>
  <c r="G327" i="20"/>
  <c r="G328" i="20"/>
  <c r="G329" i="20"/>
  <c r="G330" i="20"/>
  <c r="H330" i="20" s="1"/>
  <c r="F331" i="20"/>
  <c r="G331" i="20"/>
  <c r="G332" i="20"/>
  <c r="G333" i="20"/>
  <c r="G334" i="20"/>
  <c r="G335" i="20"/>
  <c r="E336" i="20"/>
  <c r="F336" i="20"/>
  <c r="G336" i="20"/>
  <c r="G337" i="20"/>
  <c r="G338" i="20"/>
  <c r="E339" i="20"/>
  <c r="G339" i="20"/>
  <c r="H339" i="20" s="1"/>
  <c r="G340" i="20"/>
  <c r="G341" i="20"/>
  <c r="G342" i="20"/>
  <c r="E343" i="20"/>
  <c r="G343" i="20"/>
  <c r="H343" i="20" s="1"/>
  <c r="G344" i="20"/>
  <c r="G345" i="20"/>
  <c r="F346" i="20"/>
  <c r="G346" i="20"/>
  <c r="G347" i="20"/>
  <c r="E348" i="20"/>
  <c r="F348" i="20"/>
  <c r="G348" i="20"/>
  <c r="H348" i="20" s="1"/>
  <c r="E349" i="20"/>
  <c r="F349" i="20"/>
  <c r="G349" i="20"/>
  <c r="G350" i="20"/>
  <c r="E351" i="20"/>
  <c r="G351" i="20"/>
  <c r="E352" i="20"/>
  <c r="F352" i="20"/>
  <c r="G352" i="20"/>
  <c r="H352" i="20" s="1"/>
  <c r="G353" i="20"/>
  <c r="G354" i="20"/>
  <c r="E355" i="20"/>
  <c r="F355" i="20"/>
  <c r="G355" i="20"/>
  <c r="G356" i="20"/>
  <c r="G357" i="20"/>
  <c r="G358" i="20"/>
  <c r="E359" i="20"/>
  <c r="F359" i="20"/>
  <c r="G359" i="20"/>
  <c r="E360" i="20"/>
  <c r="F360" i="20"/>
  <c r="G360" i="20"/>
  <c r="E361" i="20"/>
  <c r="F361" i="20"/>
  <c r="G361" i="20"/>
  <c r="F362" i="20"/>
  <c r="G362" i="20"/>
  <c r="G363" i="20"/>
  <c r="G364" i="20"/>
  <c r="G365" i="20"/>
  <c r="E366" i="20"/>
  <c r="F366" i="20"/>
  <c r="G366" i="20"/>
  <c r="E367" i="20"/>
  <c r="G367" i="20"/>
  <c r="E368" i="20"/>
  <c r="F368" i="20"/>
  <c r="G368" i="20"/>
  <c r="H368" i="20" s="1"/>
  <c r="G369" i="20"/>
  <c r="G370" i="20"/>
  <c r="E371" i="20"/>
  <c r="F371" i="20"/>
  <c r="G371" i="20"/>
  <c r="G372" i="20"/>
  <c r="E373" i="20"/>
  <c r="F373" i="20"/>
  <c r="G373" i="20"/>
  <c r="G374" i="20"/>
  <c r="G375" i="20"/>
  <c r="E376" i="20"/>
  <c r="F376" i="20"/>
  <c r="G376" i="20"/>
  <c r="H376" i="20" s="1"/>
  <c r="E377" i="20"/>
  <c r="F377" i="20"/>
  <c r="G377" i="20"/>
  <c r="G378" i="20"/>
  <c r="E379" i="20"/>
  <c r="G379" i="20"/>
  <c r="G380" i="20"/>
  <c r="E381" i="20"/>
  <c r="F381" i="20"/>
  <c r="G381" i="20"/>
  <c r="E382" i="20"/>
  <c r="F382" i="20"/>
  <c r="G382" i="20"/>
  <c r="H382" i="20" s="1"/>
  <c r="E383" i="20"/>
  <c r="G383" i="20"/>
  <c r="E384" i="20"/>
  <c r="G384" i="20"/>
  <c r="F385" i="20"/>
  <c r="G385" i="20"/>
  <c r="H385" i="20" s="1"/>
  <c r="G386" i="20"/>
  <c r="E387" i="20"/>
  <c r="G387" i="20"/>
  <c r="H387" i="20" s="1"/>
  <c r="E388" i="20"/>
  <c r="G388" i="20"/>
  <c r="E389" i="20"/>
  <c r="F389" i="20"/>
  <c r="G389" i="20"/>
  <c r="E390" i="20"/>
  <c r="F390" i="20"/>
  <c r="G390" i="20"/>
  <c r="G391" i="20"/>
  <c r="H391" i="20" s="1"/>
  <c r="G392" i="20"/>
  <c r="G393" i="20"/>
  <c r="E394" i="20"/>
  <c r="F394" i="20"/>
  <c r="G394" i="20"/>
  <c r="H394" i="20" s="1"/>
  <c r="E395" i="20"/>
  <c r="G395" i="20"/>
  <c r="E396" i="20"/>
  <c r="F396" i="20"/>
  <c r="G396" i="20"/>
  <c r="E397" i="20"/>
  <c r="F397" i="20"/>
  <c r="G397" i="20"/>
  <c r="G398" i="20"/>
  <c r="E399" i="20"/>
  <c r="F399" i="20"/>
  <c r="G399" i="20"/>
  <c r="E400" i="20"/>
  <c r="F400" i="20"/>
  <c r="G400" i="20"/>
  <c r="H400" i="20" s="1"/>
  <c r="F401" i="20"/>
  <c r="G401" i="20"/>
  <c r="E402" i="20"/>
  <c r="F402" i="20"/>
  <c r="G402" i="20"/>
  <c r="F403" i="20"/>
  <c r="G403" i="20"/>
  <c r="F404" i="20"/>
  <c r="G404" i="20"/>
  <c r="G405" i="20"/>
  <c r="G406" i="20"/>
  <c r="E407" i="20"/>
  <c r="F407" i="20"/>
  <c r="G407" i="20"/>
  <c r="G408" i="20"/>
  <c r="E409" i="20"/>
  <c r="F409" i="20"/>
  <c r="G409" i="20"/>
  <c r="E410" i="20"/>
  <c r="F410" i="20"/>
  <c r="G410" i="20"/>
  <c r="G411" i="20"/>
  <c r="G412" i="20"/>
  <c r="E413" i="20"/>
  <c r="G413" i="20"/>
  <c r="H413" i="20" s="1"/>
  <c r="G414" i="20"/>
  <c r="E415" i="20"/>
  <c r="G415" i="20"/>
  <c r="E416" i="20"/>
  <c r="F416" i="20"/>
  <c r="G416" i="20"/>
  <c r="H416" i="20" s="1"/>
  <c r="F417" i="20"/>
  <c r="G417" i="20"/>
  <c r="H417" i="20" s="1"/>
  <c r="E418" i="20"/>
  <c r="G418" i="20"/>
  <c r="E419" i="20"/>
  <c r="F419" i="20"/>
  <c r="G419" i="20"/>
  <c r="E420" i="20"/>
  <c r="F420" i="20"/>
  <c r="G420" i="20"/>
  <c r="E421" i="20"/>
  <c r="F421" i="20"/>
  <c r="G421" i="20"/>
  <c r="H421" i="20" s="1"/>
  <c r="E422" i="20"/>
  <c r="F422" i="20"/>
  <c r="G422" i="20"/>
  <c r="E423" i="20"/>
  <c r="G423" i="20"/>
  <c r="E424" i="20"/>
  <c r="F424" i="20"/>
  <c r="G424" i="20"/>
  <c r="E425" i="20"/>
  <c r="F425" i="20"/>
  <c r="G425" i="20"/>
  <c r="H425" i="20" s="1"/>
  <c r="E426" i="20"/>
  <c r="F426" i="20"/>
  <c r="G426" i="20"/>
  <c r="E427" i="20"/>
  <c r="F427" i="20"/>
  <c r="G427" i="20"/>
  <c r="E428" i="20"/>
  <c r="F428" i="20"/>
  <c r="G428" i="20"/>
  <c r="F429" i="20"/>
  <c r="G429" i="20"/>
  <c r="E430" i="20"/>
  <c r="G430" i="20"/>
  <c r="E431" i="20"/>
  <c r="G431" i="20"/>
  <c r="G432" i="20"/>
  <c r="F433" i="20"/>
  <c r="G433" i="20"/>
  <c r="E434" i="20"/>
  <c r="G434" i="20"/>
  <c r="H434" i="20" s="1"/>
  <c r="E435" i="20"/>
  <c r="F435" i="20"/>
  <c r="G435" i="20"/>
  <c r="E436" i="20"/>
  <c r="F436" i="20"/>
  <c r="G436" i="20"/>
  <c r="H436" i="20" s="1"/>
  <c r="E437" i="20"/>
  <c r="G437" i="20"/>
  <c r="G438" i="20"/>
  <c r="G439" i="20"/>
  <c r="E440" i="20"/>
  <c r="F440" i="20"/>
  <c r="G440" i="20"/>
  <c r="E441" i="20"/>
  <c r="G441" i="20"/>
  <c r="E442" i="20"/>
  <c r="F442" i="20"/>
  <c r="G442" i="20"/>
  <c r="H442" i="20" s="1"/>
  <c r="E443" i="20"/>
  <c r="F443" i="20"/>
  <c r="G443" i="20"/>
  <c r="E444" i="20"/>
  <c r="F444" i="20"/>
  <c r="G444" i="20"/>
  <c r="E445" i="20"/>
  <c r="F445" i="20"/>
  <c r="G445" i="20"/>
  <c r="F446" i="20"/>
  <c r="G446" i="20"/>
  <c r="E447" i="20"/>
  <c r="F447" i="20"/>
  <c r="G447" i="20"/>
  <c r="H447" i="20" s="1"/>
  <c r="E448" i="20"/>
  <c r="F448" i="20"/>
  <c r="G448" i="20"/>
  <c r="E449" i="20"/>
  <c r="F449" i="20"/>
  <c r="G449" i="20"/>
  <c r="E450" i="20"/>
  <c r="G450" i="20"/>
  <c r="E451" i="20"/>
  <c r="F451" i="20"/>
  <c r="G451" i="20"/>
  <c r="H451" i="20" s="1"/>
  <c r="E452" i="20"/>
  <c r="F452" i="20"/>
  <c r="G452" i="20"/>
  <c r="E453" i="20"/>
  <c r="F453" i="20"/>
  <c r="G453" i="20"/>
  <c r="H453" i="20" s="1"/>
  <c r="E454" i="20"/>
  <c r="F454" i="20"/>
  <c r="G454" i="20"/>
  <c r="G455" i="20"/>
  <c r="E456" i="20"/>
  <c r="F456" i="20"/>
  <c r="G456" i="20"/>
  <c r="H456" i="20" s="1"/>
  <c r="E457" i="20"/>
  <c r="F457" i="20"/>
  <c r="G457" i="20"/>
  <c r="E458" i="20"/>
  <c r="G458" i="20"/>
  <c r="H458" i="20" s="1"/>
  <c r="F459" i="20"/>
  <c r="G459" i="20"/>
  <c r="G460" i="20"/>
  <c r="G461" i="20"/>
  <c r="F462" i="20"/>
  <c r="G462" i="20"/>
  <c r="G463" i="20"/>
  <c r="E464" i="20"/>
  <c r="G464" i="20"/>
  <c r="H464" i="20" s="1"/>
  <c r="E465" i="20"/>
  <c r="G465" i="20"/>
  <c r="E466" i="20"/>
  <c r="F466" i="20"/>
  <c r="G466" i="20"/>
  <c r="G467" i="20"/>
  <c r="G468" i="20"/>
  <c r="E469" i="20"/>
  <c r="G469" i="20"/>
  <c r="E470" i="20"/>
  <c r="F470" i="20"/>
  <c r="G470" i="20"/>
  <c r="H470" i="20" s="1"/>
  <c r="G471" i="20"/>
  <c r="E472" i="20"/>
  <c r="F472" i="20"/>
  <c r="G472" i="20"/>
  <c r="E473" i="20"/>
  <c r="F473" i="20"/>
  <c r="G473" i="20"/>
  <c r="E474" i="20"/>
  <c r="G474" i="20"/>
  <c r="H474" i="20" s="1"/>
  <c r="E475" i="20"/>
  <c r="F475" i="20"/>
  <c r="G475" i="20"/>
  <c r="G476" i="20"/>
  <c r="E477" i="20"/>
  <c r="G477" i="20"/>
  <c r="E478" i="20"/>
  <c r="G478" i="20"/>
  <c r="E479" i="20"/>
  <c r="G479" i="20"/>
  <c r="H479" i="20" s="1"/>
  <c r="G480" i="20"/>
  <c r="E481" i="20"/>
  <c r="G481" i="20"/>
  <c r="H481" i="20" s="1"/>
  <c r="E482" i="20"/>
  <c r="F482" i="20"/>
  <c r="G482" i="20"/>
  <c r="H482" i="20" s="1"/>
  <c r="G483" i="20"/>
  <c r="G484" i="20"/>
  <c r="G485" i="20"/>
  <c r="E486" i="20"/>
  <c r="F486" i="20"/>
  <c r="G486" i="20"/>
  <c r="G487" i="20"/>
  <c r="E488" i="20"/>
  <c r="F488" i="20"/>
  <c r="G488" i="20"/>
  <c r="E489" i="20"/>
  <c r="F489" i="20"/>
  <c r="G489" i="20"/>
  <c r="G490" i="20"/>
  <c r="G491" i="20"/>
  <c r="G492" i="20"/>
  <c r="E493" i="20"/>
  <c r="F493" i="20"/>
  <c r="G493" i="20"/>
  <c r="G494" i="20"/>
  <c r="E495" i="20"/>
  <c r="F495" i="20"/>
  <c r="G495" i="20"/>
  <c r="H495" i="20" s="1"/>
  <c r="E496" i="20"/>
  <c r="F496" i="20"/>
  <c r="G496" i="20"/>
  <c r="F497" i="20"/>
  <c r="G497" i="20"/>
  <c r="E498" i="20"/>
  <c r="F498" i="20"/>
  <c r="G498" i="20"/>
  <c r="H498" i="20" s="1"/>
  <c r="E499" i="20"/>
  <c r="G499" i="20"/>
  <c r="E299" i="19"/>
  <c r="F299" i="19"/>
  <c r="E306" i="19"/>
  <c r="F306" i="19"/>
  <c r="G307" i="19"/>
  <c r="G308" i="19"/>
  <c r="G309" i="19"/>
  <c r="G310" i="19"/>
  <c r="G311" i="19"/>
  <c r="G312" i="19"/>
  <c r="E313" i="19"/>
  <c r="F313" i="19"/>
  <c r="G313" i="19"/>
  <c r="G314" i="19"/>
  <c r="G315" i="19"/>
  <c r="E316" i="19"/>
  <c r="F316" i="19"/>
  <c r="G316" i="19"/>
  <c r="G317" i="19"/>
  <c r="G318" i="19"/>
  <c r="G319" i="19"/>
  <c r="G320" i="19"/>
  <c r="E321" i="19"/>
  <c r="G321" i="19"/>
  <c r="E322" i="19"/>
  <c r="H322" i="19" s="1"/>
  <c r="F322" i="19"/>
  <c r="G322" i="19"/>
  <c r="G323" i="19"/>
  <c r="G324" i="19"/>
  <c r="E325" i="19"/>
  <c r="F325" i="19"/>
  <c r="G325" i="19"/>
  <c r="G326" i="19"/>
  <c r="G327" i="19"/>
  <c r="G328" i="19"/>
  <c r="G329" i="19"/>
  <c r="G330" i="19"/>
  <c r="G331" i="19"/>
  <c r="G332" i="19"/>
  <c r="G333" i="19"/>
  <c r="G334" i="19"/>
  <c r="G335" i="19"/>
  <c r="G336" i="19"/>
  <c r="G337" i="19"/>
  <c r="G338" i="19"/>
  <c r="G339" i="19"/>
  <c r="G340" i="19"/>
  <c r="G341" i="19"/>
  <c r="G342" i="19"/>
  <c r="G343" i="19"/>
  <c r="G344" i="19"/>
  <c r="G345" i="19"/>
  <c r="G346" i="19"/>
  <c r="G347" i="19"/>
  <c r="E348" i="19"/>
  <c r="F348" i="19"/>
  <c r="G348" i="19"/>
  <c r="G349" i="19"/>
  <c r="G350" i="19"/>
  <c r="G351" i="19"/>
  <c r="E352" i="19"/>
  <c r="G352" i="19"/>
  <c r="G353" i="19"/>
  <c r="G354" i="19"/>
  <c r="E355" i="19"/>
  <c r="F355" i="19"/>
  <c r="G355" i="19"/>
  <c r="G356" i="19"/>
  <c r="G357" i="19"/>
  <c r="G358" i="19"/>
  <c r="G359" i="19"/>
  <c r="G360" i="19"/>
  <c r="F361" i="19"/>
  <c r="G361" i="19"/>
  <c r="G362" i="19"/>
  <c r="G363" i="19"/>
  <c r="G364" i="19"/>
  <c r="G365" i="19"/>
  <c r="E366" i="19"/>
  <c r="G366" i="19"/>
  <c r="G367" i="19"/>
  <c r="G368" i="19"/>
  <c r="G369" i="19"/>
  <c r="G370" i="19"/>
  <c r="G371" i="19"/>
  <c r="G372" i="19"/>
  <c r="G373" i="19"/>
  <c r="G374" i="19"/>
  <c r="G375" i="19"/>
  <c r="G376" i="19"/>
  <c r="G377" i="19"/>
  <c r="G378" i="19"/>
  <c r="G379" i="19"/>
  <c r="G380" i="19"/>
  <c r="G381" i="19"/>
  <c r="E382" i="19"/>
  <c r="F382" i="19"/>
  <c r="G382" i="19"/>
  <c r="H382" i="19" s="1"/>
  <c r="G383" i="19"/>
  <c r="G384" i="19"/>
  <c r="G385" i="19"/>
  <c r="G386" i="19"/>
  <c r="G387" i="19"/>
  <c r="G388" i="19"/>
  <c r="E389" i="19"/>
  <c r="G389" i="19"/>
  <c r="H389" i="19" s="1"/>
  <c r="G390" i="19"/>
  <c r="G391" i="19"/>
  <c r="G392" i="19"/>
  <c r="G393" i="19"/>
  <c r="E394" i="19"/>
  <c r="F394" i="19"/>
  <c r="G394" i="19"/>
  <c r="H394" i="19" s="1"/>
  <c r="G395" i="19"/>
  <c r="E396" i="19"/>
  <c r="F396" i="19"/>
  <c r="G396" i="19"/>
  <c r="G397" i="19"/>
  <c r="G398" i="19"/>
  <c r="E399" i="19"/>
  <c r="F399" i="19"/>
  <c r="G399" i="19"/>
  <c r="E400" i="19"/>
  <c r="F400" i="19"/>
  <c r="G400" i="19"/>
  <c r="G401" i="19"/>
  <c r="G402" i="19"/>
  <c r="G403" i="19"/>
  <c r="G404" i="19"/>
  <c r="G405" i="19"/>
  <c r="G406" i="19"/>
  <c r="G407" i="19"/>
  <c r="G408" i="19"/>
  <c r="G409" i="19"/>
  <c r="G410" i="19"/>
  <c r="G411" i="19"/>
  <c r="G412" i="19"/>
  <c r="G413" i="19"/>
  <c r="G414" i="19"/>
  <c r="F415" i="19"/>
  <c r="G415" i="19"/>
  <c r="E416" i="19"/>
  <c r="F416" i="19"/>
  <c r="G416" i="19"/>
  <c r="G417" i="19"/>
  <c r="E418" i="19"/>
  <c r="F418" i="19"/>
  <c r="G418" i="19"/>
  <c r="H418" i="19" s="1"/>
  <c r="G419" i="19"/>
  <c r="G420" i="19"/>
  <c r="E421" i="19"/>
  <c r="F421" i="19"/>
  <c r="G421" i="19"/>
  <c r="H421" i="19"/>
  <c r="G422" i="19"/>
  <c r="G423" i="19"/>
  <c r="G424" i="19"/>
  <c r="E425" i="19"/>
  <c r="F425" i="19"/>
  <c r="G425" i="19"/>
  <c r="F426" i="19"/>
  <c r="G426" i="19"/>
  <c r="E427" i="19"/>
  <c r="F427" i="19"/>
  <c r="G427" i="19"/>
  <c r="G428" i="19"/>
  <c r="G429" i="19"/>
  <c r="E430" i="19"/>
  <c r="F430" i="19"/>
  <c r="G430" i="19"/>
  <c r="F431" i="19"/>
  <c r="G431" i="19"/>
  <c r="G432" i="19"/>
  <c r="G433" i="19"/>
  <c r="G434" i="19"/>
  <c r="G435" i="19"/>
  <c r="E436" i="19"/>
  <c r="F436" i="19"/>
  <c r="G436" i="19"/>
  <c r="G437" i="19"/>
  <c r="G438" i="19"/>
  <c r="G439" i="19"/>
  <c r="G440" i="19"/>
  <c r="G441" i="19"/>
  <c r="G442" i="19"/>
  <c r="F443" i="19"/>
  <c r="G443" i="19"/>
  <c r="G444" i="19"/>
  <c r="E445" i="19"/>
  <c r="F445" i="19"/>
  <c r="G445" i="19"/>
  <c r="H445" i="19" s="1"/>
  <c r="E446" i="19"/>
  <c r="F446" i="19"/>
  <c r="G446" i="19"/>
  <c r="H446" i="19" s="1"/>
  <c r="G447" i="19"/>
  <c r="G448" i="19"/>
  <c r="G449" i="19"/>
  <c r="G450" i="19"/>
  <c r="E451" i="19"/>
  <c r="F451" i="19"/>
  <c r="G451" i="19"/>
  <c r="E452" i="19"/>
  <c r="F452" i="19"/>
  <c r="G452" i="19"/>
  <c r="E453" i="19"/>
  <c r="F453" i="19"/>
  <c r="G453" i="19"/>
  <c r="G454" i="19"/>
  <c r="F455" i="19"/>
  <c r="G455" i="19"/>
  <c r="E456" i="19"/>
  <c r="G456" i="19"/>
  <c r="G457" i="19"/>
  <c r="G458" i="19"/>
  <c r="G459" i="19"/>
  <c r="G460" i="19"/>
  <c r="G461" i="19"/>
  <c r="G462" i="19"/>
  <c r="G463" i="19"/>
  <c r="G464" i="19"/>
  <c r="G465" i="19"/>
  <c r="E466" i="19"/>
  <c r="F466" i="19"/>
  <c r="G466" i="19"/>
  <c r="G467" i="19"/>
  <c r="G468" i="19"/>
  <c r="G469" i="19"/>
  <c r="E470" i="19"/>
  <c r="F470" i="19"/>
  <c r="G470" i="19"/>
  <c r="H470" i="19" s="1"/>
  <c r="G471" i="19"/>
  <c r="E472" i="19"/>
  <c r="F472" i="19"/>
  <c r="G472" i="19"/>
  <c r="E473" i="19"/>
  <c r="F473" i="19"/>
  <c r="G473" i="19"/>
  <c r="F474" i="19"/>
  <c r="G474" i="19"/>
  <c r="E475" i="19"/>
  <c r="F475" i="19"/>
  <c r="G475" i="19"/>
  <c r="E476" i="19"/>
  <c r="F476" i="19"/>
  <c r="G476" i="19"/>
  <c r="G477" i="19"/>
  <c r="G478" i="19"/>
  <c r="F479" i="19"/>
  <c r="G479" i="19"/>
  <c r="G480" i="19"/>
  <c r="E481" i="19"/>
  <c r="F481" i="19"/>
  <c r="G481" i="19"/>
  <c r="E482" i="19"/>
  <c r="F482" i="19"/>
  <c r="G482" i="19"/>
  <c r="G483" i="19"/>
  <c r="G484" i="19"/>
  <c r="G485" i="19"/>
  <c r="E486" i="19"/>
  <c r="F486" i="19"/>
  <c r="G486" i="19"/>
  <c r="G487" i="19"/>
  <c r="E488" i="19"/>
  <c r="F488" i="19"/>
  <c r="G488" i="19"/>
  <c r="E489" i="19"/>
  <c r="F489" i="19"/>
  <c r="G489" i="19"/>
  <c r="G490" i="19"/>
  <c r="G491" i="19"/>
  <c r="G492" i="19"/>
  <c r="G493" i="19"/>
  <c r="F494" i="19"/>
  <c r="G494" i="19"/>
  <c r="G495" i="19"/>
  <c r="E496" i="19"/>
  <c r="F496" i="19"/>
  <c r="G496" i="19"/>
  <c r="G497" i="19"/>
  <c r="E498" i="19"/>
  <c r="F498" i="19"/>
  <c r="G498" i="19"/>
  <c r="F499" i="19"/>
  <c r="G499" i="19"/>
  <c r="G296" i="18"/>
  <c r="G297" i="18"/>
  <c r="G298" i="18"/>
  <c r="E299" i="18"/>
  <c r="G299" i="18"/>
  <c r="G300" i="18"/>
  <c r="G301" i="18"/>
  <c r="G302" i="18"/>
  <c r="G303" i="18"/>
  <c r="G304" i="18"/>
  <c r="G305" i="18"/>
  <c r="E306" i="18"/>
  <c r="G306" i="18"/>
  <c r="H306" i="18" s="1"/>
  <c r="G307" i="18"/>
  <c r="G308" i="18"/>
  <c r="G309" i="18"/>
  <c r="G310" i="18"/>
  <c r="H310" i="18" s="1"/>
  <c r="G311" i="18"/>
  <c r="G312" i="18"/>
  <c r="G313" i="18"/>
  <c r="G314" i="18"/>
  <c r="G315" i="18"/>
  <c r="G316" i="18"/>
  <c r="G317" i="18"/>
  <c r="G318" i="18"/>
  <c r="G319" i="18"/>
  <c r="G320" i="18"/>
  <c r="G321" i="18"/>
  <c r="G322" i="18"/>
  <c r="G323" i="18"/>
  <c r="H323" i="18" s="1"/>
  <c r="G324" i="18"/>
  <c r="E325" i="18"/>
  <c r="G325" i="18"/>
  <c r="H325" i="18" s="1"/>
  <c r="G326" i="18"/>
  <c r="G327" i="18"/>
  <c r="G328" i="18"/>
  <c r="G329" i="18"/>
  <c r="G330" i="18"/>
  <c r="G331" i="18"/>
  <c r="G332" i="18"/>
  <c r="G333" i="18"/>
  <c r="G334" i="18"/>
  <c r="G335" i="18"/>
  <c r="G336" i="18"/>
  <c r="G337" i="18"/>
  <c r="G338" i="18"/>
  <c r="G339" i="18"/>
  <c r="G340" i="18"/>
  <c r="G341" i="18"/>
  <c r="G342" i="18"/>
  <c r="G343" i="18"/>
  <c r="G344" i="18"/>
  <c r="G345" i="18"/>
  <c r="G346" i="18"/>
  <c r="G347" i="18"/>
  <c r="E348" i="18"/>
  <c r="F348" i="18"/>
  <c r="G348" i="18"/>
  <c r="G349" i="18"/>
  <c r="G350" i="18"/>
  <c r="G351" i="18"/>
  <c r="G352" i="18"/>
  <c r="G353" i="18"/>
  <c r="G354" i="18"/>
  <c r="G355" i="18"/>
  <c r="G356" i="18"/>
  <c r="G357" i="18"/>
  <c r="G358" i="18"/>
  <c r="G359" i="18"/>
  <c r="G360" i="18"/>
  <c r="G361" i="18"/>
  <c r="G362" i="18"/>
  <c r="G363" i="18"/>
  <c r="G364" i="18"/>
  <c r="G365" i="18"/>
  <c r="G366" i="18"/>
  <c r="G367" i="18"/>
  <c r="G368" i="18"/>
  <c r="G369" i="18"/>
  <c r="G370" i="18"/>
  <c r="G371" i="18"/>
  <c r="G372" i="18"/>
  <c r="G373" i="18"/>
  <c r="F374" i="18"/>
  <c r="G374" i="18"/>
  <c r="G375" i="18"/>
  <c r="G376" i="18"/>
  <c r="G377" i="18"/>
  <c r="G378" i="18"/>
  <c r="G379" i="18"/>
  <c r="G380" i="18"/>
  <c r="G381" i="18"/>
  <c r="G382" i="18"/>
  <c r="G383" i="18"/>
  <c r="G384" i="18"/>
  <c r="G385" i="18"/>
  <c r="G386" i="18"/>
  <c r="G387" i="18"/>
  <c r="G388" i="18"/>
  <c r="G389" i="18"/>
  <c r="G390" i="18"/>
  <c r="G391" i="18"/>
  <c r="G392" i="18"/>
  <c r="G393" i="18"/>
  <c r="E394" i="18"/>
  <c r="F394" i="18"/>
  <c r="G394" i="18"/>
  <c r="G395" i="18"/>
  <c r="F396" i="18"/>
  <c r="G396" i="18"/>
  <c r="G397" i="18"/>
  <c r="G398" i="18"/>
  <c r="E399" i="18"/>
  <c r="G399" i="18"/>
  <c r="H399" i="18" s="1"/>
  <c r="G400" i="18"/>
  <c r="G401" i="18"/>
  <c r="G402" i="18"/>
  <c r="G403" i="18"/>
  <c r="G404" i="18"/>
  <c r="G405" i="18"/>
  <c r="G406" i="18"/>
  <c r="G407" i="18"/>
  <c r="G408" i="18"/>
  <c r="G409" i="18"/>
  <c r="G410" i="18"/>
  <c r="G411" i="18"/>
  <c r="G412" i="18"/>
  <c r="G413" i="18"/>
  <c r="G414" i="18"/>
  <c r="G415" i="18"/>
  <c r="G416" i="18"/>
  <c r="G417" i="18"/>
  <c r="E418" i="18"/>
  <c r="F418" i="18"/>
  <c r="G418" i="18"/>
  <c r="G419" i="18"/>
  <c r="G420" i="18"/>
  <c r="H420" i="18" s="1"/>
  <c r="G421" i="18"/>
  <c r="H421" i="18" s="1"/>
  <c r="G422" i="18"/>
  <c r="G423" i="18"/>
  <c r="G424" i="18"/>
  <c r="E425" i="18"/>
  <c r="F425" i="18"/>
  <c r="G425" i="18"/>
  <c r="H425" i="18" s="1"/>
  <c r="G426" i="18"/>
  <c r="E427" i="18"/>
  <c r="G427" i="18"/>
  <c r="H427" i="18" s="1"/>
  <c r="G428" i="18"/>
  <c r="G429" i="18"/>
  <c r="G430" i="18"/>
  <c r="G431" i="18"/>
  <c r="G432" i="18"/>
  <c r="G433" i="18"/>
  <c r="G434" i="18"/>
  <c r="G435" i="18"/>
  <c r="G436" i="18"/>
  <c r="G437" i="18"/>
  <c r="G438" i="18"/>
  <c r="E439" i="18"/>
  <c r="F439" i="18"/>
  <c r="G439" i="18"/>
  <c r="G440" i="18"/>
  <c r="G441" i="18"/>
  <c r="G442" i="18"/>
  <c r="G443" i="18"/>
  <c r="G444" i="18"/>
  <c r="G445" i="18"/>
  <c r="G446" i="18"/>
  <c r="G447" i="18"/>
  <c r="G448" i="18"/>
  <c r="G449" i="18"/>
  <c r="G450" i="18"/>
  <c r="G451" i="18"/>
  <c r="G452" i="18"/>
  <c r="F453" i="18"/>
  <c r="G453" i="18"/>
  <c r="G454" i="18"/>
  <c r="G455" i="18"/>
  <c r="G456" i="18"/>
  <c r="G457" i="18"/>
  <c r="G458" i="18"/>
  <c r="G459" i="18"/>
  <c r="G460" i="18"/>
  <c r="G461" i="18"/>
  <c r="G462" i="18"/>
  <c r="G463" i="18"/>
  <c r="G464" i="18"/>
  <c r="G465" i="18"/>
  <c r="G466" i="18"/>
  <c r="G467" i="18"/>
  <c r="G468" i="18"/>
  <c r="G469" i="18"/>
  <c r="G470" i="18"/>
  <c r="F471" i="18"/>
  <c r="G471" i="18"/>
  <c r="F472" i="18"/>
  <c r="G472" i="18"/>
  <c r="G473" i="18"/>
  <c r="G474" i="18"/>
  <c r="G475" i="18"/>
  <c r="G476" i="18"/>
  <c r="G477" i="18"/>
  <c r="G478" i="18"/>
  <c r="G479" i="18"/>
  <c r="G480" i="18"/>
  <c r="G481" i="18"/>
  <c r="E482" i="18"/>
  <c r="F482" i="18"/>
  <c r="G482" i="18"/>
  <c r="G483" i="18"/>
  <c r="G484" i="18"/>
  <c r="G485" i="18"/>
  <c r="G486" i="18"/>
  <c r="G487" i="18"/>
  <c r="G488" i="18"/>
  <c r="G489" i="18"/>
  <c r="G490" i="18"/>
  <c r="G491" i="18"/>
  <c r="G492" i="18"/>
  <c r="G493" i="18"/>
  <c r="G494" i="18"/>
  <c r="G495" i="18"/>
  <c r="G496" i="18"/>
  <c r="G497" i="18"/>
  <c r="E498" i="18"/>
  <c r="G498" i="18"/>
  <c r="H498" i="18" s="1"/>
  <c r="G499" i="18"/>
  <c r="E297" i="17"/>
  <c r="F297" i="17"/>
  <c r="E299" i="17"/>
  <c r="F299" i="17"/>
  <c r="E300" i="17"/>
  <c r="F300" i="17"/>
  <c r="F302" i="17"/>
  <c r="E303" i="17"/>
  <c r="F303" i="17"/>
  <c r="E304" i="17"/>
  <c r="H304" i="17" s="1"/>
  <c r="F304" i="17"/>
  <c r="E305" i="17"/>
  <c r="F305" i="17"/>
  <c r="G305" i="17"/>
  <c r="H305" i="17" s="1"/>
  <c r="E306" i="17"/>
  <c r="F306" i="17"/>
  <c r="G306" i="17"/>
  <c r="H306" i="17" s="1"/>
  <c r="G307" i="17"/>
  <c r="F308" i="17"/>
  <c r="G308" i="17"/>
  <c r="E309" i="17"/>
  <c r="F309" i="17"/>
  <c r="G309" i="17"/>
  <c r="G310" i="17"/>
  <c r="G311" i="17"/>
  <c r="E312" i="17"/>
  <c r="F312" i="17"/>
  <c r="G312" i="17"/>
  <c r="E313" i="17"/>
  <c r="F313" i="17"/>
  <c r="G313" i="17"/>
  <c r="G314" i="17"/>
  <c r="F315" i="17"/>
  <c r="G315" i="17"/>
  <c r="E316" i="17"/>
  <c r="F316" i="17"/>
  <c r="G316" i="17"/>
  <c r="E317" i="17"/>
  <c r="F317" i="17"/>
  <c r="G317" i="17"/>
  <c r="F318" i="17"/>
  <c r="G318" i="17"/>
  <c r="E319" i="17"/>
  <c r="F319" i="17"/>
  <c r="G319" i="17"/>
  <c r="H319" i="17" s="1"/>
  <c r="E320" i="17"/>
  <c r="F320" i="17"/>
  <c r="G320" i="17"/>
  <c r="H320" i="17" s="1"/>
  <c r="E321" i="17"/>
  <c r="F321" i="17"/>
  <c r="G321" i="17"/>
  <c r="H321" i="17" s="1"/>
  <c r="E322" i="17"/>
  <c r="F322" i="17"/>
  <c r="G322" i="17"/>
  <c r="H322" i="17" s="1"/>
  <c r="E323" i="17"/>
  <c r="F323" i="17"/>
  <c r="G323" i="17"/>
  <c r="H323" i="17" s="1"/>
  <c r="E324" i="17"/>
  <c r="F324" i="17"/>
  <c r="G324" i="17"/>
  <c r="H324" i="17" s="1"/>
  <c r="E325" i="17"/>
  <c r="F325" i="17"/>
  <c r="G325" i="17"/>
  <c r="H325" i="17" s="1"/>
  <c r="G326" i="17"/>
  <c r="G327" i="17"/>
  <c r="G328" i="17"/>
  <c r="E329" i="17"/>
  <c r="H329" i="17" s="1"/>
  <c r="F329" i="17"/>
  <c r="G329" i="17"/>
  <c r="F330" i="17"/>
  <c r="G330" i="17"/>
  <c r="E331" i="17"/>
  <c r="F331" i="17"/>
  <c r="G331" i="17"/>
  <c r="G332" i="17"/>
  <c r="F333" i="17"/>
  <c r="G333" i="17"/>
  <c r="G334" i="17"/>
  <c r="E335" i="17"/>
  <c r="F335" i="17"/>
  <c r="G335" i="17"/>
  <c r="E336" i="17"/>
  <c r="F336" i="17"/>
  <c r="G336" i="17"/>
  <c r="E337" i="17"/>
  <c r="F337" i="17"/>
  <c r="G337" i="17"/>
  <c r="E338" i="17"/>
  <c r="F338" i="17"/>
  <c r="G338" i="17"/>
  <c r="E339" i="17"/>
  <c r="F339" i="17"/>
  <c r="G339" i="17"/>
  <c r="E340" i="17"/>
  <c r="F340" i="17"/>
  <c r="G340" i="17"/>
  <c r="E341" i="17"/>
  <c r="F341" i="17"/>
  <c r="G341" i="17"/>
  <c r="E342" i="17"/>
  <c r="F342" i="17"/>
  <c r="G342" i="17"/>
  <c r="E343" i="17"/>
  <c r="F343" i="17"/>
  <c r="G343" i="17"/>
  <c r="F344" i="17"/>
  <c r="G344" i="17"/>
  <c r="F345" i="17"/>
  <c r="G345" i="17"/>
  <c r="G346" i="17"/>
  <c r="E347" i="17"/>
  <c r="H347" i="17" s="1"/>
  <c r="F347" i="17"/>
  <c r="G347" i="17"/>
  <c r="E348" i="17"/>
  <c r="F348" i="17"/>
  <c r="G348" i="17"/>
  <c r="E349" i="17"/>
  <c r="F349" i="17"/>
  <c r="G349" i="17"/>
  <c r="E350" i="17"/>
  <c r="F350" i="17"/>
  <c r="G350" i="17"/>
  <c r="E351" i="17"/>
  <c r="H351" i="17" s="1"/>
  <c r="F351" i="17"/>
  <c r="G351" i="17"/>
  <c r="E352" i="17"/>
  <c r="F352" i="17"/>
  <c r="G352" i="17"/>
  <c r="E353" i="17"/>
  <c r="G353" i="17"/>
  <c r="G354" i="17"/>
  <c r="E355" i="17"/>
  <c r="F355" i="17"/>
  <c r="G355" i="17"/>
  <c r="E356" i="17"/>
  <c r="F356" i="17"/>
  <c r="G356" i="17"/>
  <c r="F357" i="17"/>
  <c r="G357" i="17"/>
  <c r="E358" i="17"/>
  <c r="G358" i="17"/>
  <c r="E359" i="17"/>
  <c r="F359" i="17"/>
  <c r="G359" i="17"/>
  <c r="E360" i="17"/>
  <c r="F360" i="17"/>
  <c r="G360" i="17"/>
  <c r="E361" i="17"/>
  <c r="F361" i="17"/>
  <c r="G361" i="17"/>
  <c r="E362" i="17"/>
  <c r="F362" i="17"/>
  <c r="G362" i="17"/>
  <c r="F363" i="17"/>
  <c r="G363" i="17"/>
  <c r="E364" i="17"/>
  <c r="F364" i="17"/>
  <c r="G364" i="17"/>
  <c r="E365" i="17"/>
  <c r="F365" i="17"/>
  <c r="G365" i="17"/>
  <c r="E366" i="17"/>
  <c r="F366" i="17"/>
  <c r="G366" i="17"/>
  <c r="E367" i="17"/>
  <c r="F367" i="17"/>
  <c r="G367" i="17"/>
  <c r="F368" i="17"/>
  <c r="G368" i="17"/>
  <c r="E369" i="17"/>
  <c r="F369" i="17"/>
  <c r="G369" i="17"/>
  <c r="E370" i="17"/>
  <c r="F370" i="17"/>
  <c r="G370" i="17"/>
  <c r="E371" i="17"/>
  <c r="F371" i="17"/>
  <c r="G371" i="17"/>
  <c r="G372" i="17"/>
  <c r="E373" i="17"/>
  <c r="F373" i="17"/>
  <c r="G373" i="17"/>
  <c r="H373" i="17" s="1"/>
  <c r="E374" i="17"/>
  <c r="G374" i="17"/>
  <c r="H374" i="17" s="1"/>
  <c r="E375" i="17"/>
  <c r="F375" i="17"/>
  <c r="G375" i="17"/>
  <c r="H375" i="17" s="1"/>
  <c r="E376" i="17"/>
  <c r="F376" i="17"/>
  <c r="G376" i="17"/>
  <c r="H376" i="17" s="1"/>
  <c r="E377" i="17"/>
  <c r="F377" i="17"/>
  <c r="G377" i="17"/>
  <c r="H377" i="17" s="1"/>
  <c r="G378" i="17"/>
  <c r="E379" i="17"/>
  <c r="F379" i="17"/>
  <c r="G379" i="17"/>
  <c r="E380" i="17"/>
  <c r="F380" i="17"/>
  <c r="G380" i="17"/>
  <c r="E381" i="17"/>
  <c r="F381" i="17"/>
  <c r="G381" i="17"/>
  <c r="E382" i="17"/>
  <c r="H382" i="17" s="1"/>
  <c r="F382" i="17"/>
  <c r="G382" i="17"/>
  <c r="E383" i="17"/>
  <c r="F383" i="17"/>
  <c r="G383" i="17"/>
  <c r="E384" i="17"/>
  <c r="F384" i="17"/>
  <c r="G384" i="17"/>
  <c r="E385" i="17"/>
  <c r="F385" i="17"/>
  <c r="G385" i="17"/>
  <c r="E386" i="17"/>
  <c r="H386" i="17" s="1"/>
  <c r="F386" i="17"/>
  <c r="G386" i="17"/>
  <c r="F387" i="17"/>
  <c r="G387" i="17"/>
  <c r="E388" i="17"/>
  <c r="F388" i="17"/>
  <c r="G388" i="17"/>
  <c r="E389" i="17"/>
  <c r="H389" i="17" s="1"/>
  <c r="F389" i="17"/>
  <c r="G389" i="17"/>
  <c r="E390" i="17"/>
  <c r="F390" i="17"/>
  <c r="G390" i="17"/>
  <c r="G391" i="17"/>
  <c r="E392" i="17"/>
  <c r="F392" i="17"/>
  <c r="G392" i="17"/>
  <c r="H392" i="17" s="1"/>
  <c r="G393" i="17"/>
  <c r="E394" i="17"/>
  <c r="F394" i="17"/>
  <c r="G394" i="17"/>
  <c r="F395" i="17"/>
  <c r="G395" i="17"/>
  <c r="E396" i="17"/>
  <c r="F396" i="17"/>
  <c r="G396" i="17"/>
  <c r="E397" i="17"/>
  <c r="F397" i="17"/>
  <c r="G397" i="17"/>
  <c r="E398" i="17"/>
  <c r="F398" i="17"/>
  <c r="G398" i="17"/>
  <c r="E399" i="17"/>
  <c r="F399" i="17"/>
  <c r="G399" i="17"/>
  <c r="F400" i="17"/>
  <c r="G400" i="17"/>
  <c r="E401" i="17"/>
  <c r="F401" i="17"/>
  <c r="G401" i="17"/>
  <c r="E402" i="17"/>
  <c r="F402" i="17"/>
  <c r="G402" i="17"/>
  <c r="G403" i="17"/>
  <c r="E404" i="17"/>
  <c r="F404" i="17"/>
  <c r="G404" i="17"/>
  <c r="E405" i="17"/>
  <c r="F405" i="17"/>
  <c r="G405" i="17"/>
  <c r="F406" i="17"/>
  <c r="G406" i="17"/>
  <c r="E407" i="17"/>
  <c r="F407" i="17"/>
  <c r="G407" i="17"/>
  <c r="F408" i="17"/>
  <c r="G408" i="17"/>
  <c r="E409" i="17"/>
  <c r="F409" i="17"/>
  <c r="G409" i="17"/>
  <c r="E410" i="17"/>
  <c r="F410" i="17"/>
  <c r="G410" i="17"/>
  <c r="E411" i="17"/>
  <c r="F411" i="17"/>
  <c r="G411" i="17"/>
  <c r="G412" i="17"/>
  <c r="E413" i="17"/>
  <c r="F413" i="17"/>
  <c r="G413" i="17"/>
  <c r="E414" i="17"/>
  <c r="F414" i="17"/>
  <c r="G414" i="17"/>
  <c r="E415" i="17"/>
  <c r="F415" i="17"/>
  <c r="G415" i="17"/>
  <c r="E416" i="17"/>
  <c r="F416" i="17"/>
  <c r="G416" i="17"/>
  <c r="E417" i="17"/>
  <c r="F417" i="17"/>
  <c r="G417" i="17"/>
  <c r="E418" i="17"/>
  <c r="F418" i="17"/>
  <c r="G418" i="17"/>
  <c r="E419" i="17"/>
  <c r="F419" i="17"/>
  <c r="G419" i="17"/>
  <c r="E420" i="17"/>
  <c r="F420" i="17"/>
  <c r="G420" i="17"/>
  <c r="E421" i="17"/>
  <c r="F421" i="17"/>
  <c r="G421" i="17"/>
  <c r="E422" i="17"/>
  <c r="F422" i="17"/>
  <c r="G422" i="17"/>
  <c r="E423" i="17"/>
  <c r="F423" i="17"/>
  <c r="G423" i="17"/>
  <c r="E424" i="17"/>
  <c r="F424" i="17"/>
  <c r="G424" i="17"/>
  <c r="E425" i="17"/>
  <c r="F425" i="17"/>
  <c r="G425" i="17"/>
  <c r="E426" i="17"/>
  <c r="F426" i="17"/>
  <c r="G426" i="17"/>
  <c r="E427" i="17"/>
  <c r="F427" i="17"/>
  <c r="G427" i="17"/>
  <c r="E428" i="17"/>
  <c r="F428" i="17"/>
  <c r="G428" i="17"/>
  <c r="E429" i="17"/>
  <c r="F429" i="17"/>
  <c r="G429" i="17"/>
  <c r="E430" i="17"/>
  <c r="F430" i="17"/>
  <c r="G430" i="17"/>
  <c r="E431" i="17"/>
  <c r="F431" i="17"/>
  <c r="G431" i="17"/>
  <c r="E432" i="17"/>
  <c r="F432" i="17"/>
  <c r="G432" i="17"/>
  <c r="E433" i="17"/>
  <c r="F433" i="17"/>
  <c r="G433" i="17"/>
  <c r="E434" i="17"/>
  <c r="F434" i="17"/>
  <c r="G434" i="17"/>
  <c r="E435" i="17"/>
  <c r="F435" i="17"/>
  <c r="G435" i="17"/>
  <c r="E436" i="17"/>
  <c r="F436" i="17"/>
  <c r="G436" i="17"/>
  <c r="F437" i="17"/>
  <c r="G437" i="17"/>
  <c r="E438" i="17"/>
  <c r="F438" i="17"/>
  <c r="G438" i="17"/>
  <c r="E439" i="17"/>
  <c r="F439" i="17"/>
  <c r="G439" i="17"/>
  <c r="E440" i="17"/>
  <c r="F440" i="17"/>
  <c r="G440" i="17"/>
  <c r="E441" i="17"/>
  <c r="F441" i="17"/>
  <c r="G441" i="17"/>
  <c r="E442" i="17"/>
  <c r="F442" i="17"/>
  <c r="G442" i="17"/>
  <c r="E443" i="17"/>
  <c r="F443" i="17"/>
  <c r="G443" i="17"/>
  <c r="E444" i="17"/>
  <c r="F444" i="17"/>
  <c r="G444" i="17"/>
  <c r="E445" i="17"/>
  <c r="F445" i="17"/>
  <c r="G445" i="17"/>
  <c r="E446" i="17"/>
  <c r="F446" i="17"/>
  <c r="G446" i="17"/>
  <c r="E447" i="17"/>
  <c r="F447" i="17"/>
  <c r="G447" i="17"/>
  <c r="E448" i="17"/>
  <c r="F448" i="17"/>
  <c r="G448" i="17"/>
  <c r="E449" i="17"/>
  <c r="F449" i="17"/>
  <c r="G449" i="17"/>
  <c r="E450" i="17"/>
  <c r="F450" i="17"/>
  <c r="G450" i="17"/>
  <c r="E451" i="17"/>
  <c r="F451" i="17"/>
  <c r="G451" i="17"/>
  <c r="E452" i="17"/>
  <c r="F452" i="17"/>
  <c r="G452" i="17"/>
  <c r="E453" i="17"/>
  <c r="F453" i="17"/>
  <c r="G453" i="17"/>
  <c r="E454" i="17"/>
  <c r="F454" i="17"/>
  <c r="G454" i="17"/>
  <c r="E455" i="17"/>
  <c r="F455" i="17"/>
  <c r="G455" i="17"/>
  <c r="E456" i="17"/>
  <c r="F456" i="17"/>
  <c r="G456" i="17"/>
  <c r="E457" i="17"/>
  <c r="F457" i="17"/>
  <c r="G457" i="17"/>
  <c r="E458" i="17"/>
  <c r="F458" i="17"/>
  <c r="G458" i="17"/>
  <c r="E459" i="17"/>
  <c r="F459" i="17"/>
  <c r="G459" i="17"/>
  <c r="E460" i="17"/>
  <c r="F460" i="17"/>
  <c r="G460" i="17"/>
  <c r="E461" i="17"/>
  <c r="F461" i="17"/>
  <c r="G461" i="17"/>
  <c r="E462" i="17"/>
  <c r="F462" i="17"/>
  <c r="G462" i="17"/>
  <c r="G463" i="17"/>
  <c r="E464" i="17"/>
  <c r="F464" i="17"/>
  <c r="G464" i="17"/>
  <c r="H464" i="17" s="1"/>
  <c r="E465" i="17"/>
  <c r="F465" i="17"/>
  <c r="G465" i="17"/>
  <c r="H465" i="17" s="1"/>
  <c r="E466" i="17"/>
  <c r="F466" i="17"/>
  <c r="G466" i="17"/>
  <c r="H466" i="17" s="1"/>
  <c r="E467" i="17"/>
  <c r="F467" i="17"/>
  <c r="G467" i="17"/>
  <c r="H467" i="17" s="1"/>
  <c r="E468" i="17"/>
  <c r="F468" i="17"/>
  <c r="G468" i="17"/>
  <c r="H468" i="17" s="1"/>
  <c r="E469" i="17"/>
  <c r="F469" i="17"/>
  <c r="G469" i="17"/>
  <c r="H469" i="17" s="1"/>
  <c r="E470" i="17"/>
  <c r="F470" i="17"/>
  <c r="G470" i="17"/>
  <c r="H470" i="17" s="1"/>
  <c r="E471" i="17"/>
  <c r="F471" i="17"/>
  <c r="G471" i="17"/>
  <c r="H471" i="17" s="1"/>
  <c r="E472" i="17"/>
  <c r="F472" i="17"/>
  <c r="G472" i="17"/>
  <c r="H472" i="17" s="1"/>
  <c r="E473" i="17"/>
  <c r="F473" i="17"/>
  <c r="G473" i="17"/>
  <c r="H473" i="17" s="1"/>
  <c r="E474" i="17"/>
  <c r="F474" i="17"/>
  <c r="G474" i="17"/>
  <c r="H474" i="17" s="1"/>
  <c r="E475" i="17"/>
  <c r="F475" i="17"/>
  <c r="G475" i="17"/>
  <c r="H475" i="17" s="1"/>
  <c r="E476" i="17"/>
  <c r="F476" i="17"/>
  <c r="G476" i="17"/>
  <c r="H476" i="17" s="1"/>
  <c r="E477" i="17"/>
  <c r="F477" i="17"/>
  <c r="G477" i="17"/>
  <c r="H477" i="17" s="1"/>
  <c r="E478" i="17"/>
  <c r="F478" i="17"/>
  <c r="G478" i="17"/>
  <c r="H478" i="17" s="1"/>
  <c r="E479" i="17"/>
  <c r="F479" i="17"/>
  <c r="G479" i="17"/>
  <c r="H479" i="17" s="1"/>
  <c r="E480" i="17"/>
  <c r="F480" i="17"/>
  <c r="G480" i="17"/>
  <c r="H480" i="17" s="1"/>
  <c r="E481" i="17"/>
  <c r="F481" i="17"/>
  <c r="G481" i="17"/>
  <c r="H481" i="17" s="1"/>
  <c r="E482" i="17"/>
  <c r="F482" i="17"/>
  <c r="G482" i="17"/>
  <c r="H482" i="17" s="1"/>
  <c r="E483" i="17"/>
  <c r="F483" i="17"/>
  <c r="G483" i="17"/>
  <c r="H483" i="17" s="1"/>
  <c r="E484" i="17"/>
  <c r="F484" i="17"/>
  <c r="G484" i="17"/>
  <c r="H484" i="17" s="1"/>
  <c r="F485" i="17"/>
  <c r="G485" i="17"/>
  <c r="E486" i="17"/>
  <c r="F486" i="17"/>
  <c r="G486" i="17"/>
  <c r="H486" i="17"/>
  <c r="E487" i="17"/>
  <c r="F487" i="17"/>
  <c r="G487" i="17"/>
  <c r="H487" i="17"/>
  <c r="G488" i="17"/>
  <c r="E489" i="17"/>
  <c r="F489" i="17"/>
  <c r="G489" i="17"/>
  <c r="E490" i="17"/>
  <c r="F490" i="17"/>
  <c r="G490" i="17"/>
  <c r="E491" i="17"/>
  <c r="H491" i="17" s="1"/>
  <c r="F491" i="17"/>
  <c r="G491" i="17"/>
  <c r="E492" i="17"/>
  <c r="F492" i="17"/>
  <c r="G492" i="17"/>
  <c r="E493" i="17"/>
  <c r="F493" i="17"/>
  <c r="G493" i="17"/>
  <c r="E494" i="17"/>
  <c r="F494" i="17"/>
  <c r="G494" i="17"/>
  <c r="E495" i="17"/>
  <c r="H495" i="17" s="1"/>
  <c r="F495" i="17"/>
  <c r="G495" i="17"/>
  <c r="E496" i="17"/>
  <c r="F496" i="17"/>
  <c r="G496" i="17"/>
  <c r="E497" i="17"/>
  <c r="F497" i="17"/>
  <c r="G497" i="17"/>
  <c r="E498" i="17"/>
  <c r="F498" i="17"/>
  <c r="G498" i="17"/>
  <c r="E499" i="17"/>
  <c r="H499" i="17" s="1"/>
  <c r="F499" i="17"/>
  <c r="G499" i="17"/>
  <c r="G296" i="16"/>
  <c r="G297" i="16"/>
  <c r="G298" i="16"/>
  <c r="E299" i="16"/>
  <c r="F299" i="16"/>
  <c r="G299" i="16"/>
  <c r="E300" i="16"/>
  <c r="F300" i="16"/>
  <c r="G300" i="16"/>
  <c r="G301" i="16"/>
  <c r="G302" i="16"/>
  <c r="G303" i="16"/>
  <c r="G304" i="16"/>
  <c r="G305" i="16"/>
  <c r="E306" i="16"/>
  <c r="F306" i="16"/>
  <c r="G306" i="16"/>
  <c r="H306" i="16" s="1"/>
  <c r="G307" i="16"/>
  <c r="G308" i="16"/>
  <c r="E309" i="16"/>
  <c r="F309" i="16"/>
  <c r="G309" i="16"/>
  <c r="G310" i="16"/>
  <c r="G311" i="16"/>
  <c r="H311" i="16" s="1"/>
  <c r="G312" i="16"/>
  <c r="G313" i="16"/>
  <c r="G314" i="16"/>
  <c r="G315" i="16"/>
  <c r="H315" i="16" s="1"/>
  <c r="F316" i="16"/>
  <c r="G316" i="16"/>
  <c r="G317" i="16"/>
  <c r="G318" i="16"/>
  <c r="G319" i="16"/>
  <c r="G320" i="16"/>
  <c r="G321" i="16"/>
  <c r="E322" i="16"/>
  <c r="F322" i="16"/>
  <c r="G322" i="16"/>
  <c r="E323" i="16"/>
  <c r="F323" i="16"/>
  <c r="G323" i="16"/>
  <c r="H323" i="16" s="1"/>
  <c r="G324" i="16"/>
  <c r="G325" i="16"/>
  <c r="G326" i="16"/>
  <c r="G327" i="16"/>
  <c r="H327" i="16" s="1"/>
  <c r="G328" i="16"/>
  <c r="G329" i="16"/>
  <c r="G330" i="16"/>
  <c r="E331" i="16"/>
  <c r="G331" i="16"/>
  <c r="G332" i="16"/>
  <c r="G333" i="16"/>
  <c r="G334" i="16"/>
  <c r="G335" i="16"/>
  <c r="F336" i="16"/>
  <c r="G336" i="16"/>
  <c r="G337" i="16"/>
  <c r="G338" i="16"/>
  <c r="G339" i="16"/>
  <c r="G340" i="16"/>
  <c r="H340" i="16" s="1"/>
  <c r="G341" i="16"/>
  <c r="E342" i="16"/>
  <c r="F342" i="16"/>
  <c r="G342" i="16"/>
  <c r="G343" i="16"/>
  <c r="G344" i="16"/>
  <c r="G345" i="16"/>
  <c r="G346" i="16"/>
  <c r="G347" i="16"/>
  <c r="F348" i="16"/>
  <c r="G348" i="16"/>
  <c r="E349" i="16"/>
  <c r="F349" i="16"/>
  <c r="G349" i="16"/>
  <c r="G350" i="16"/>
  <c r="G351" i="16"/>
  <c r="E352" i="16"/>
  <c r="F352" i="16"/>
  <c r="G352" i="16"/>
  <c r="G353" i="16"/>
  <c r="G354" i="16"/>
  <c r="G355" i="16"/>
  <c r="G356" i="16"/>
  <c r="G357" i="16"/>
  <c r="G358" i="16"/>
  <c r="G359" i="16"/>
  <c r="E360" i="16"/>
  <c r="F360" i="16"/>
  <c r="G360" i="16"/>
  <c r="E361" i="16"/>
  <c r="F361" i="16"/>
  <c r="G361" i="16"/>
  <c r="G362" i="16"/>
  <c r="G363" i="16"/>
  <c r="G364" i="16"/>
  <c r="G365" i="16"/>
  <c r="E366" i="16"/>
  <c r="F366" i="16"/>
  <c r="G366" i="16"/>
  <c r="E367" i="16"/>
  <c r="F367" i="16"/>
  <c r="G367" i="16"/>
  <c r="H367" i="16" s="1"/>
  <c r="E368" i="16"/>
  <c r="F368" i="16"/>
  <c r="G368" i="16"/>
  <c r="H368" i="16" s="1"/>
  <c r="G369" i="16"/>
  <c r="G370" i="16"/>
  <c r="G371" i="16"/>
  <c r="G372" i="16"/>
  <c r="E373" i="16"/>
  <c r="F373" i="16"/>
  <c r="G373" i="16"/>
  <c r="G374" i="16"/>
  <c r="G375" i="16"/>
  <c r="E376" i="16"/>
  <c r="F376" i="16"/>
  <c r="G376" i="16"/>
  <c r="H376" i="16" s="1"/>
  <c r="G377" i="16"/>
  <c r="H377" i="16" s="1"/>
  <c r="G378" i="16"/>
  <c r="G379" i="16"/>
  <c r="G380" i="16"/>
  <c r="F381" i="16"/>
  <c r="G381" i="16"/>
  <c r="E382" i="16"/>
  <c r="F382" i="16"/>
  <c r="G382" i="16"/>
  <c r="H382" i="16" s="1"/>
  <c r="G383" i="16"/>
  <c r="E384" i="16"/>
  <c r="F384" i="16"/>
  <c r="G384" i="16"/>
  <c r="G385" i="16"/>
  <c r="E386" i="16"/>
  <c r="F386" i="16"/>
  <c r="G386" i="16"/>
  <c r="G387" i="16"/>
  <c r="G388" i="16"/>
  <c r="E389" i="16"/>
  <c r="G389" i="16"/>
  <c r="F390" i="16"/>
  <c r="G390" i="16"/>
  <c r="H390" i="16" s="1"/>
  <c r="G391" i="16"/>
  <c r="G392" i="16"/>
  <c r="G393" i="16"/>
  <c r="E394" i="16"/>
  <c r="F394" i="16"/>
  <c r="G394" i="16"/>
  <c r="F395" i="16"/>
  <c r="G395" i="16"/>
  <c r="H395" i="16" s="1"/>
  <c r="E396" i="16"/>
  <c r="F396" i="16"/>
  <c r="G396" i="16"/>
  <c r="E397" i="16"/>
  <c r="G397" i="16"/>
  <c r="G398" i="16"/>
  <c r="E399" i="16"/>
  <c r="F399" i="16"/>
  <c r="G399" i="16"/>
  <c r="E400" i="16"/>
  <c r="F400" i="16"/>
  <c r="G400" i="16"/>
  <c r="G401" i="16"/>
  <c r="E402" i="16"/>
  <c r="F402" i="16"/>
  <c r="G402" i="16"/>
  <c r="G403" i="16"/>
  <c r="G404" i="16"/>
  <c r="H404" i="16" s="1"/>
  <c r="G405" i="16"/>
  <c r="H405" i="16" s="1"/>
  <c r="G406" i="16"/>
  <c r="G407" i="16"/>
  <c r="G408" i="16"/>
  <c r="H408" i="16" s="1"/>
  <c r="E409" i="16"/>
  <c r="F409" i="16"/>
  <c r="G409" i="16"/>
  <c r="G410" i="16"/>
  <c r="G411" i="16"/>
  <c r="H411" i="16" s="1"/>
  <c r="G412" i="16"/>
  <c r="G413" i="16"/>
  <c r="H413" i="16" s="1"/>
  <c r="G414" i="16"/>
  <c r="E415" i="16"/>
  <c r="F415" i="16"/>
  <c r="G415" i="16"/>
  <c r="H415" i="16" s="1"/>
  <c r="E416" i="16"/>
  <c r="F416" i="16"/>
  <c r="G416" i="16"/>
  <c r="G417" i="16"/>
  <c r="G418" i="16"/>
  <c r="E419" i="16"/>
  <c r="F419" i="16"/>
  <c r="G419" i="16"/>
  <c r="F420" i="16"/>
  <c r="G420" i="16"/>
  <c r="F421" i="16"/>
  <c r="G421" i="16"/>
  <c r="E422" i="16"/>
  <c r="G422" i="16"/>
  <c r="E423" i="16"/>
  <c r="F423" i="16"/>
  <c r="G423" i="16"/>
  <c r="H423" i="16" s="1"/>
  <c r="G424" i="16"/>
  <c r="E425" i="16"/>
  <c r="F425" i="16"/>
  <c r="G425" i="16"/>
  <c r="H425" i="16" s="1"/>
  <c r="E426" i="16"/>
  <c r="F426" i="16"/>
  <c r="G426" i="16"/>
  <c r="H426" i="16" s="1"/>
  <c r="E427" i="16"/>
  <c r="F427" i="16"/>
  <c r="G427" i="16"/>
  <c r="G428" i="16"/>
  <c r="G429" i="16"/>
  <c r="G430" i="16"/>
  <c r="E431" i="16"/>
  <c r="F431" i="16"/>
  <c r="G431" i="16"/>
  <c r="H431" i="16" s="1"/>
  <c r="G432" i="16"/>
  <c r="G433" i="16"/>
  <c r="F434" i="16"/>
  <c r="G434" i="16"/>
  <c r="F435" i="16"/>
  <c r="G435" i="16"/>
  <c r="E436" i="16"/>
  <c r="F436" i="16"/>
  <c r="G436" i="16"/>
  <c r="G437" i="16"/>
  <c r="H437" i="16" s="1"/>
  <c r="F438" i="16"/>
  <c r="G438" i="16"/>
  <c r="F439" i="16"/>
  <c r="G439" i="16"/>
  <c r="F440" i="16"/>
  <c r="G440" i="16"/>
  <c r="G441" i="16"/>
  <c r="G442" i="16"/>
  <c r="F443" i="16"/>
  <c r="G443" i="16"/>
  <c r="E444" i="16"/>
  <c r="F444" i="16"/>
  <c r="G444" i="16"/>
  <c r="H444" i="16" s="1"/>
  <c r="E445" i="16"/>
  <c r="F445" i="16"/>
  <c r="G445" i="16"/>
  <c r="E446" i="16"/>
  <c r="G446" i="16"/>
  <c r="G447" i="16"/>
  <c r="G448" i="16"/>
  <c r="G449" i="16"/>
  <c r="E450" i="16"/>
  <c r="F450" i="16"/>
  <c r="G450" i="16"/>
  <c r="H450" i="16" s="1"/>
  <c r="E451" i="16"/>
  <c r="F451" i="16"/>
  <c r="G451" i="16"/>
  <c r="E452" i="16"/>
  <c r="F452" i="16"/>
  <c r="G452" i="16"/>
  <c r="E453" i="16"/>
  <c r="F453" i="16"/>
  <c r="G453" i="16"/>
  <c r="E454" i="16"/>
  <c r="F454" i="16"/>
  <c r="G454" i="16"/>
  <c r="H454" i="16" s="1"/>
  <c r="G455" i="16"/>
  <c r="G456" i="16"/>
  <c r="G457" i="16"/>
  <c r="F458" i="16"/>
  <c r="G458" i="16"/>
  <c r="E459" i="16"/>
  <c r="F459" i="16"/>
  <c r="G459" i="16"/>
  <c r="G460" i="16"/>
  <c r="F461" i="16"/>
  <c r="G461" i="16"/>
  <c r="E462" i="16"/>
  <c r="F462" i="16"/>
  <c r="G462" i="16"/>
  <c r="G463" i="16"/>
  <c r="G464" i="16"/>
  <c r="E465" i="16"/>
  <c r="F465" i="16"/>
  <c r="G465" i="16"/>
  <c r="E466" i="16"/>
  <c r="G466" i="16"/>
  <c r="G467" i="16"/>
  <c r="G468" i="16"/>
  <c r="E469" i="16"/>
  <c r="F469" i="16"/>
  <c r="G469" i="16"/>
  <c r="H469" i="16" s="1"/>
  <c r="E470" i="16"/>
  <c r="F470" i="16"/>
  <c r="G470" i="16"/>
  <c r="E471" i="16"/>
  <c r="F471" i="16"/>
  <c r="G471" i="16"/>
  <c r="E472" i="16"/>
  <c r="F472" i="16"/>
  <c r="G472" i="16"/>
  <c r="E473" i="16"/>
  <c r="F473" i="16"/>
  <c r="G473" i="16"/>
  <c r="H473" i="16" s="1"/>
  <c r="E474" i="16"/>
  <c r="F474" i="16"/>
  <c r="G474" i="16"/>
  <c r="F475" i="16"/>
  <c r="G475" i="16"/>
  <c r="G476" i="16"/>
  <c r="E477" i="16"/>
  <c r="F477" i="16"/>
  <c r="G477" i="16"/>
  <c r="G478" i="16"/>
  <c r="G479" i="16"/>
  <c r="F480" i="16"/>
  <c r="G480" i="16"/>
  <c r="F481" i="16"/>
  <c r="G481" i="16"/>
  <c r="F482" i="16"/>
  <c r="G482" i="16"/>
  <c r="G483" i="16"/>
  <c r="G484" i="16"/>
  <c r="G485" i="16"/>
  <c r="G486" i="16"/>
  <c r="E487" i="16"/>
  <c r="F487" i="16"/>
  <c r="G487" i="16"/>
  <c r="H487" i="16" s="1"/>
  <c r="E488" i="16"/>
  <c r="F488" i="16"/>
  <c r="G488" i="16"/>
  <c r="H488" i="16" s="1"/>
  <c r="E489" i="16"/>
  <c r="F489" i="16"/>
  <c r="G489" i="16"/>
  <c r="H489" i="16" s="1"/>
  <c r="G490" i="16"/>
  <c r="G491" i="16"/>
  <c r="G492" i="16"/>
  <c r="G493" i="16"/>
  <c r="E494" i="16"/>
  <c r="F494" i="16"/>
  <c r="G494" i="16"/>
  <c r="E495" i="16"/>
  <c r="F495" i="16"/>
  <c r="G495" i="16"/>
  <c r="E496" i="16"/>
  <c r="F496" i="16"/>
  <c r="G496" i="16"/>
  <c r="G497" i="16"/>
  <c r="E498" i="16"/>
  <c r="F498" i="16"/>
  <c r="G498" i="16"/>
  <c r="H498" i="16" s="1"/>
  <c r="G499" i="16"/>
  <c r="G296" i="15"/>
  <c r="G297" i="15"/>
  <c r="H297" i="15" s="1"/>
  <c r="G298" i="15"/>
  <c r="E299" i="15"/>
  <c r="F299" i="15"/>
  <c r="G299" i="15"/>
  <c r="H299" i="15" s="1"/>
  <c r="E300" i="15"/>
  <c r="F300" i="15"/>
  <c r="G300" i="15"/>
  <c r="H300" i="15" s="1"/>
  <c r="G301" i="15"/>
  <c r="H301" i="15" s="1"/>
  <c r="G302" i="15"/>
  <c r="F303" i="15"/>
  <c r="G303" i="15"/>
  <c r="F304" i="15"/>
  <c r="G304" i="15"/>
  <c r="G305" i="15"/>
  <c r="E306" i="15"/>
  <c r="F306" i="15"/>
  <c r="G306" i="15"/>
  <c r="G307" i="15"/>
  <c r="E308" i="15"/>
  <c r="F308" i="15"/>
  <c r="G308" i="15"/>
  <c r="E309" i="15"/>
  <c r="F309" i="15"/>
  <c r="G309" i="15"/>
  <c r="G310" i="15"/>
  <c r="G311" i="15"/>
  <c r="E312" i="15"/>
  <c r="F312" i="15"/>
  <c r="G312" i="15"/>
  <c r="E313" i="15"/>
  <c r="F313" i="15"/>
  <c r="G313" i="15"/>
  <c r="H313" i="15" s="1"/>
  <c r="G314" i="15"/>
  <c r="G315" i="15"/>
  <c r="E316" i="15"/>
  <c r="F316" i="15"/>
  <c r="G316" i="15"/>
  <c r="G317" i="15"/>
  <c r="G318" i="15"/>
  <c r="H318" i="15" s="1"/>
  <c r="E319" i="15"/>
  <c r="F319" i="15"/>
  <c r="G319" i="15"/>
  <c r="E320" i="15"/>
  <c r="F320" i="15"/>
  <c r="G320" i="15"/>
  <c r="F321" i="15"/>
  <c r="G321" i="15"/>
  <c r="E322" i="15"/>
  <c r="F322" i="15"/>
  <c r="G322" i="15"/>
  <c r="G323" i="15"/>
  <c r="E324" i="15"/>
  <c r="F324" i="15"/>
  <c r="G324" i="15"/>
  <c r="E325" i="15"/>
  <c r="F325" i="15"/>
  <c r="G325" i="15"/>
  <c r="G326" i="15"/>
  <c r="G327" i="15"/>
  <c r="G328" i="15"/>
  <c r="E329" i="15"/>
  <c r="F329" i="15"/>
  <c r="G329" i="15"/>
  <c r="G330" i="15"/>
  <c r="E331" i="15"/>
  <c r="F331" i="15"/>
  <c r="G331" i="15"/>
  <c r="G332" i="15"/>
  <c r="G333" i="15"/>
  <c r="G334" i="15"/>
  <c r="G335" i="15"/>
  <c r="E336" i="15"/>
  <c r="F336" i="15"/>
  <c r="G336" i="15"/>
  <c r="E337" i="15"/>
  <c r="F337" i="15"/>
  <c r="G337" i="15"/>
  <c r="G338" i="15"/>
  <c r="G339" i="15"/>
  <c r="E340" i="15"/>
  <c r="G340" i="15"/>
  <c r="G341" i="15"/>
  <c r="E342" i="15"/>
  <c r="F342" i="15"/>
  <c r="G342" i="15"/>
  <c r="F343" i="15"/>
  <c r="G343" i="15"/>
  <c r="G344" i="15"/>
  <c r="G345" i="15"/>
  <c r="E346" i="15"/>
  <c r="F346" i="15"/>
  <c r="G346" i="15"/>
  <c r="H346" i="15" s="1"/>
  <c r="G347" i="15"/>
  <c r="E348" i="15"/>
  <c r="F348" i="15"/>
  <c r="G348" i="15"/>
  <c r="G349" i="15"/>
  <c r="G350" i="15"/>
  <c r="G351" i="15"/>
  <c r="E352" i="15"/>
  <c r="F352" i="15"/>
  <c r="G352" i="15"/>
  <c r="F353" i="15"/>
  <c r="G353" i="15"/>
  <c r="H353" i="15" s="1"/>
  <c r="G354" i="15"/>
  <c r="E355" i="15"/>
  <c r="F355" i="15"/>
  <c r="G355" i="15"/>
  <c r="H355" i="15" s="1"/>
  <c r="G356" i="15"/>
  <c r="G357" i="15"/>
  <c r="G358" i="15"/>
  <c r="G359" i="15"/>
  <c r="E360" i="15"/>
  <c r="G360" i="15"/>
  <c r="H360" i="15" s="1"/>
  <c r="E361" i="15"/>
  <c r="F361" i="15"/>
  <c r="G361" i="15"/>
  <c r="E362" i="15"/>
  <c r="F362" i="15"/>
  <c r="G362" i="15"/>
  <c r="G363" i="15"/>
  <c r="E364" i="15"/>
  <c r="F364" i="15"/>
  <c r="G364" i="15"/>
  <c r="E365" i="15"/>
  <c r="F365" i="15"/>
  <c r="G365" i="15"/>
  <c r="H365" i="15" s="1"/>
  <c r="E366" i="15"/>
  <c r="F366" i="15"/>
  <c r="G366" i="15"/>
  <c r="E367" i="15"/>
  <c r="F367" i="15"/>
  <c r="G367" i="15"/>
  <c r="G368" i="15"/>
  <c r="G369" i="15"/>
  <c r="H369" i="15" s="1"/>
  <c r="G370" i="15"/>
  <c r="G371" i="15"/>
  <c r="G372" i="15"/>
  <c r="E373" i="15"/>
  <c r="F373" i="15"/>
  <c r="G373" i="15"/>
  <c r="H373" i="15" s="1"/>
  <c r="E374" i="15"/>
  <c r="G374" i="15"/>
  <c r="E375" i="15"/>
  <c r="F375" i="15"/>
  <c r="G375" i="15"/>
  <c r="H375" i="15" s="1"/>
  <c r="E376" i="15"/>
  <c r="F376" i="15"/>
  <c r="G376" i="15"/>
  <c r="E377" i="15"/>
  <c r="F377" i="15"/>
  <c r="G377" i="15"/>
  <c r="G378" i="15"/>
  <c r="G379" i="15"/>
  <c r="G380" i="15"/>
  <c r="G381" i="15"/>
  <c r="E382" i="15"/>
  <c r="F382" i="15"/>
  <c r="G382" i="15"/>
  <c r="G383" i="15"/>
  <c r="E384" i="15"/>
  <c r="F384" i="15"/>
  <c r="G384" i="15"/>
  <c r="E385" i="15"/>
  <c r="F385" i="15"/>
  <c r="G385" i="15"/>
  <c r="H385" i="15" s="1"/>
  <c r="E386" i="15"/>
  <c r="F386" i="15"/>
  <c r="G386" i="15"/>
  <c r="G387" i="15"/>
  <c r="F388" i="15"/>
  <c r="G388" i="15"/>
  <c r="E389" i="15"/>
  <c r="F389" i="15"/>
  <c r="G389" i="15"/>
  <c r="E390" i="15"/>
  <c r="F390" i="15"/>
  <c r="G390" i="15"/>
  <c r="G391" i="15"/>
  <c r="G392" i="15"/>
  <c r="G393" i="15"/>
  <c r="H393" i="15" s="1"/>
  <c r="E394" i="15"/>
  <c r="F394" i="15"/>
  <c r="G394" i="15"/>
  <c r="H394" i="15" s="1"/>
  <c r="E395" i="15"/>
  <c r="F395" i="15"/>
  <c r="G395" i="15"/>
  <c r="E396" i="15"/>
  <c r="F396" i="15"/>
  <c r="G396" i="15"/>
  <c r="E397" i="15"/>
  <c r="F397" i="15"/>
  <c r="G397" i="15"/>
  <c r="H397" i="15" s="1"/>
  <c r="E398" i="15"/>
  <c r="F398" i="15"/>
  <c r="G398" i="15"/>
  <c r="E399" i="15"/>
  <c r="F399" i="15"/>
  <c r="G399" i="15"/>
  <c r="E400" i="15"/>
  <c r="F400" i="15"/>
  <c r="G400" i="15"/>
  <c r="E401" i="15"/>
  <c r="F401" i="15"/>
  <c r="G401" i="15"/>
  <c r="E402" i="15"/>
  <c r="F402" i="15"/>
  <c r="G402" i="15"/>
  <c r="H402" i="15" s="1"/>
  <c r="E403" i="15"/>
  <c r="F403" i="15"/>
  <c r="G403" i="15"/>
  <c r="E404" i="15"/>
  <c r="F404" i="15"/>
  <c r="G404" i="15"/>
  <c r="E405" i="15"/>
  <c r="F405" i="15"/>
  <c r="G405" i="15"/>
  <c r="H405" i="15" s="1"/>
  <c r="G406" i="15"/>
  <c r="E407" i="15"/>
  <c r="F407" i="15"/>
  <c r="G407" i="15"/>
  <c r="H407" i="15" s="1"/>
  <c r="G408" i="15"/>
  <c r="E409" i="15"/>
  <c r="F409" i="15"/>
  <c r="G409" i="15"/>
  <c r="E410" i="15"/>
  <c r="F410" i="15"/>
  <c r="G410" i="15"/>
  <c r="G411" i="15"/>
  <c r="G412" i="15"/>
  <c r="E413" i="15"/>
  <c r="F413" i="15"/>
  <c r="G413" i="15"/>
  <c r="H413" i="15" s="1"/>
  <c r="E414" i="15"/>
  <c r="F414" i="15"/>
  <c r="G414" i="15"/>
  <c r="G415" i="15"/>
  <c r="E416" i="15"/>
  <c r="F416" i="15"/>
  <c r="G416" i="15"/>
  <c r="H416" i="15" s="1"/>
  <c r="E417" i="15"/>
  <c r="F417" i="15"/>
  <c r="G417" i="15"/>
  <c r="E418" i="15"/>
  <c r="F418" i="15"/>
  <c r="G418" i="15"/>
  <c r="E419" i="15"/>
  <c r="F419" i="15"/>
  <c r="G419" i="15"/>
  <c r="H419" i="15" s="1"/>
  <c r="E420" i="15"/>
  <c r="F420" i="15"/>
  <c r="G420" i="15"/>
  <c r="E421" i="15"/>
  <c r="F421" i="15"/>
  <c r="G421" i="15"/>
  <c r="G422" i="15"/>
  <c r="E423" i="15"/>
  <c r="F423" i="15"/>
  <c r="G423" i="15"/>
  <c r="E424" i="15"/>
  <c r="F424" i="15"/>
  <c r="G424" i="15"/>
  <c r="E425" i="15"/>
  <c r="F425" i="15"/>
  <c r="G425" i="15"/>
  <c r="F426" i="15"/>
  <c r="G426" i="15"/>
  <c r="E427" i="15"/>
  <c r="F427" i="15"/>
  <c r="G427" i="15"/>
  <c r="E428" i="15"/>
  <c r="F428" i="15"/>
  <c r="G428" i="15"/>
  <c r="H428" i="15" s="1"/>
  <c r="E429" i="15"/>
  <c r="F429" i="15"/>
  <c r="G429" i="15"/>
  <c r="H429" i="15" s="1"/>
  <c r="G430" i="15"/>
  <c r="E431" i="15"/>
  <c r="F431" i="15"/>
  <c r="G431" i="15"/>
  <c r="G432" i="15"/>
  <c r="G433" i="15"/>
  <c r="E434" i="15"/>
  <c r="F434" i="15"/>
  <c r="G434" i="15"/>
  <c r="H434" i="15" s="1"/>
  <c r="E435" i="15"/>
  <c r="F435" i="15"/>
  <c r="G435" i="15"/>
  <c r="E436" i="15"/>
  <c r="F436" i="15"/>
  <c r="G436" i="15"/>
  <c r="G437" i="15"/>
  <c r="F438" i="15"/>
  <c r="G438" i="15"/>
  <c r="E439" i="15"/>
  <c r="F439" i="15"/>
  <c r="G439" i="15"/>
  <c r="H439" i="15" s="1"/>
  <c r="E440" i="15"/>
  <c r="F440" i="15"/>
  <c r="G440" i="15"/>
  <c r="E441" i="15"/>
  <c r="F441" i="15"/>
  <c r="G441" i="15"/>
  <c r="G442" i="15"/>
  <c r="F443" i="15"/>
  <c r="G443" i="15"/>
  <c r="E444" i="15"/>
  <c r="F444" i="15"/>
  <c r="G444" i="15"/>
  <c r="H444" i="15" s="1"/>
  <c r="E445" i="15"/>
  <c r="F445" i="15"/>
  <c r="G445" i="15"/>
  <c r="H445" i="15" s="1"/>
  <c r="E446" i="15"/>
  <c r="F446" i="15"/>
  <c r="G446" i="15"/>
  <c r="E447" i="15"/>
  <c r="F447" i="15"/>
  <c r="G447" i="15"/>
  <c r="E448" i="15"/>
  <c r="F448" i="15"/>
  <c r="G448" i="15"/>
  <c r="H448" i="15" s="1"/>
  <c r="E449" i="15"/>
  <c r="F449" i="15"/>
  <c r="G449" i="15"/>
  <c r="E450" i="15"/>
  <c r="F450" i="15"/>
  <c r="G450" i="15"/>
  <c r="E451" i="15"/>
  <c r="F451" i="15"/>
  <c r="G451" i="15"/>
  <c r="F452" i="15"/>
  <c r="G452" i="15"/>
  <c r="E453" i="15"/>
  <c r="F453" i="15"/>
  <c r="G453" i="15"/>
  <c r="E454" i="15"/>
  <c r="F454" i="15"/>
  <c r="G454" i="15"/>
  <c r="E455" i="15"/>
  <c r="F455" i="15"/>
  <c r="G455" i="15"/>
  <c r="E456" i="15"/>
  <c r="F456" i="15"/>
  <c r="G456" i="15"/>
  <c r="H456" i="15" s="1"/>
  <c r="E457" i="15"/>
  <c r="F457" i="15"/>
  <c r="G457" i="15"/>
  <c r="G458" i="15"/>
  <c r="E459" i="15"/>
  <c r="F459" i="15"/>
  <c r="G459" i="15"/>
  <c r="G460" i="15"/>
  <c r="H460" i="15" s="1"/>
  <c r="E461" i="15"/>
  <c r="G461" i="15"/>
  <c r="E462" i="15"/>
  <c r="F462" i="15"/>
  <c r="G462" i="15"/>
  <c r="G463" i="15"/>
  <c r="G464" i="15"/>
  <c r="G465" i="15"/>
  <c r="E466" i="15"/>
  <c r="F466" i="15"/>
  <c r="G466" i="15"/>
  <c r="G467" i="15"/>
  <c r="G468" i="15"/>
  <c r="E469" i="15"/>
  <c r="F469" i="15"/>
  <c r="G469" i="15"/>
  <c r="H469" i="15" s="1"/>
  <c r="E470" i="15"/>
  <c r="G470" i="15"/>
  <c r="H470" i="15" s="1"/>
  <c r="E471" i="15"/>
  <c r="F471" i="15"/>
  <c r="G471" i="15"/>
  <c r="E472" i="15"/>
  <c r="F472" i="15"/>
  <c r="G472" i="15"/>
  <c r="E473" i="15"/>
  <c r="F473" i="15"/>
  <c r="G473" i="15"/>
  <c r="H473" i="15" s="1"/>
  <c r="E474" i="15"/>
  <c r="F474" i="15"/>
  <c r="G474" i="15"/>
  <c r="E475" i="15"/>
  <c r="F475" i="15"/>
  <c r="G475" i="15"/>
  <c r="E476" i="15"/>
  <c r="F476" i="15"/>
  <c r="G476" i="15"/>
  <c r="E477" i="15"/>
  <c r="F477" i="15"/>
  <c r="G477" i="15"/>
  <c r="H477" i="15" s="1"/>
  <c r="G478" i="15"/>
  <c r="E479" i="15"/>
  <c r="F479" i="15"/>
  <c r="G479" i="15"/>
  <c r="E480" i="15"/>
  <c r="F480" i="15"/>
  <c r="G480" i="15"/>
  <c r="H480" i="15" s="1"/>
  <c r="E481" i="15"/>
  <c r="F481" i="15"/>
  <c r="G481" i="15"/>
  <c r="E482" i="15"/>
  <c r="F482" i="15"/>
  <c r="G482" i="15"/>
  <c r="E483" i="15"/>
  <c r="F483" i="15"/>
  <c r="G483" i="15"/>
  <c r="G484" i="15"/>
  <c r="G485" i="15"/>
  <c r="E486" i="15"/>
  <c r="F486" i="15"/>
  <c r="G486" i="15"/>
  <c r="E487" i="15"/>
  <c r="F487" i="15"/>
  <c r="G487" i="15"/>
  <c r="E488" i="15"/>
  <c r="F488" i="15"/>
  <c r="G488" i="15"/>
  <c r="E489" i="15"/>
  <c r="F489" i="15"/>
  <c r="G489" i="15"/>
  <c r="E490" i="15"/>
  <c r="F490" i="15"/>
  <c r="G490" i="15"/>
  <c r="E491" i="15"/>
  <c r="F491" i="15"/>
  <c r="G491" i="15"/>
  <c r="E492" i="15"/>
  <c r="G492" i="15"/>
  <c r="F493" i="15"/>
  <c r="G493" i="15"/>
  <c r="E494" i="15"/>
  <c r="F494" i="15"/>
  <c r="G494" i="15"/>
  <c r="F495" i="15"/>
  <c r="G495" i="15"/>
  <c r="E496" i="15"/>
  <c r="F496" i="15"/>
  <c r="G496" i="15"/>
  <c r="G497" i="15"/>
  <c r="E498" i="15"/>
  <c r="F498" i="15"/>
  <c r="G498" i="15"/>
  <c r="H498" i="15" s="1"/>
  <c r="E499" i="15"/>
  <c r="F499" i="15"/>
  <c r="G499" i="15"/>
  <c r="G296" i="14"/>
  <c r="G297" i="14"/>
  <c r="G298" i="14"/>
  <c r="E299" i="14"/>
  <c r="F299" i="14"/>
  <c r="G299" i="14"/>
  <c r="G300" i="14"/>
  <c r="G301" i="14"/>
  <c r="G302" i="14"/>
  <c r="G303" i="14"/>
  <c r="G304" i="14"/>
  <c r="G305" i="14"/>
  <c r="E306" i="14"/>
  <c r="F306" i="14"/>
  <c r="G306" i="14"/>
  <c r="G307" i="14"/>
  <c r="G308" i="14"/>
  <c r="G309" i="14"/>
  <c r="G310" i="14"/>
  <c r="G311" i="14"/>
  <c r="G312" i="14"/>
  <c r="H312" i="14" s="1"/>
  <c r="G313" i="14"/>
  <c r="G314" i="14"/>
  <c r="G315" i="14"/>
  <c r="E316" i="14"/>
  <c r="G316" i="14"/>
  <c r="G317" i="14"/>
  <c r="G318" i="14"/>
  <c r="G319" i="14"/>
  <c r="G320" i="14"/>
  <c r="F321" i="14"/>
  <c r="G321" i="14"/>
  <c r="E322" i="14"/>
  <c r="F322" i="14"/>
  <c r="G322" i="14"/>
  <c r="H322" i="14" s="1"/>
  <c r="G323" i="14"/>
  <c r="G324" i="14"/>
  <c r="G325" i="14"/>
  <c r="G326" i="14"/>
  <c r="G327" i="14"/>
  <c r="G328" i="14"/>
  <c r="G329" i="14"/>
  <c r="G330" i="14"/>
  <c r="G331" i="14"/>
  <c r="G332" i="14"/>
  <c r="G333" i="14"/>
  <c r="G334" i="14"/>
  <c r="H334" i="14" s="1"/>
  <c r="G335" i="14"/>
  <c r="G336" i="14"/>
  <c r="G337" i="14"/>
  <c r="F338" i="14"/>
  <c r="G338" i="14"/>
  <c r="G339" i="14"/>
  <c r="G340" i="14"/>
  <c r="G341" i="14"/>
  <c r="E342" i="14"/>
  <c r="F342" i="14"/>
  <c r="G342" i="14"/>
  <c r="G343" i="14"/>
  <c r="G344" i="14"/>
  <c r="G345" i="14"/>
  <c r="G346" i="14"/>
  <c r="G347" i="14"/>
  <c r="E348" i="14"/>
  <c r="F348" i="14"/>
  <c r="G348" i="14"/>
  <c r="E349" i="14"/>
  <c r="F349" i="14"/>
  <c r="G349" i="14"/>
  <c r="G350" i="14"/>
  <c r="G351" i="14"/>
  <c r="E352" i="14"/>
  <c r="G352" i="14"/>
  <c r="G353" i="14"/>
  <c r="G354" i="14"/>
  <c r="G355" i="14"/>
  <c r="G356" i="14"/>
  <c r="G357" i="14"/>
  <c r="G358" i="14"/>
  <c r="G359" i="14"/>
  <c r="F360" i="14"/>
  <c r="G360" i="14"/>
  <c r="G361" i="14"/>
  <c r="E362" i="14"/>
  <c r="G362" i="14"/>
  <c r="G363" i="14"/>
  <c r="G364" i="14"/>
  <c r="G365" i="14"/>
  <c r="E366" i="14"/>
  <c r="F366" i="14"/>
  <c r="G366" i="14"/>
  <c r="G367" i="14"/>
  <c r="G368" i="14"/>
  <c r="G369" i="14"/>
  <c r="G370" i="14"/>
  <c r="G371" i="14"/>
  <c r="G372" i="14"/>
  <c r="E373" i="14"/>
  <c r="F373" i="14"/>
  <c r="G373" i="14"/>
  <c r="G374" i="14"/>
  <c r="G375" i="14"/>
  <c r="G376" i="14"/>
  <c r="G377" i="14"/>
  <c r="G378" i="14"/>
  <c r="G379" i="14"/>
  <c r="G380" i="14"/>
  <c r="G381" i="14"/>
  <c r="F382" i="14"/>
  <c r="G382" i="14"/>
  <c r="G383" i="14"/>
  <c r="G384" i="14"/>
  <c r="G385" i="14"/>
  <c r="G386" i="14"/>
  <c r="G387" i="14"/>
  <c r="G388" i="14"/>
  <c r="G389" i="14"/>
  <c r="G390" i="14"/>
  <c r="G391" i="14"/>
  <c r="G392" i="14"/>
  <c r="H392" i="14" s="1"/>
  <c r="G393" i="14"/>
  <c r="G394" i="14"/>
  <c r="F395" i="14"/>
  <c r="G395" i="14"/>
  <c r="H395" i="14" s="1"/>
  <c r="E396" i="14"/>
  <c r="F396" i="14"/>
  <c r="G396" i="14"/>
  <c r="E397" i="14"/>
  <c r="G397" i="14"/>
  <c r="G398" i="14"/>
  <c r="E399" i="14"/>
  <c r="F399" i="14"/>
  <c r="G399" i="14"/>
  <c r="G400" i="14"/>
  <c r="G401" i="14"/>
  <c r="H401" i="14" s="1"/>
  <c r="E402" i="14"/>
  <c r="F402" i="14"/>
  <c r="G402" i="14"/>
  <c r="G403" i="14"/>
  <c r="G404" i="14"/>
  <c r="G405" i="14"/>
  <c r="G406" i="14"/>
  <c r="G407" i="14"/>
  <c r="G408" i="14"/>
  <c r="G409" i="14"/>
  <c r="G410" i="14"/>
  <c r="G411" i="14"/>
  <c r="H411" i="14" s="1"/>
  <c r="G412" i="14"/>
  <c r="G413" i="14"/>
  <c r="G414" i="14"/>
  <c r="G415" i="14"/>
  <c r="E416" i="14"/>
  <c r="G416" i="14"/>
  <c r="G417" i="14"/>
  <c r="G418" i="14"/>
  <c r="E419" i="14"/>
  <c r="F419" i="14"/>
  <c r="G419" i="14"/>
  <c r="E420" i="14"/>
  <c r="G420" i="14"/>
  <c r="E421" i="14"/>
  <c r="F421" i="14"/>
  <c r="G421" i="14"/>
  <c r="G422" i="14"/>
  <c r="F423" i="14"/>
  <c r="G423" i="14"/>
  <c r="G424" i="14"/>
  <c r="G425" i="14"/>
  <c r="E426" i="14"/>
  <c r="F426" i="14"/>
  <c r="G426" i="14"/>
  <c r="E427" i="14"/>
  <c r="F427" i="14"/>
  <c r="G427" i="14"/>
  <c r="G428" i="14"/>
  <c r="G429" i="14"/>
  <c r="G430" i="14"/>
  <c r="F431" i="14"/>
  <c r="G431" i="14"/>
  <c r="G432" i="14"/>
  <c r="G433" i="14"/>
  <c r="G434" i="14"/>
  <c r="F435" i="14"/>
  <c r="G435" i="14"/>
  <c r="F436" i="14"/>
  <c r="G436" i="14"/>
  <c r="G437" i="14"/>
  <c r="G438" i="14"/>
  <c r="F439" i="14"/>
  <c r="G439" i="14"/>
  <c r="G440" i="14"/>
  <c r="G441" i="14"/>
  <c r="G442" i="14"/>
  <c r="G443" i="14"/>
  <c r="G444" i="14"/>
  <c r="E445" i="14"/>
  <c r="F445" i="14"/>
  <c r="G445" i="14"/>
  <c r="G446" i="14"/>
  <c r="G447" i="14"/>
  <c r="G448" i="14"/>
  <c r="G449" i="14"/>
  <c r="E450" i="14"/>
  <c r="F450" i="14"/>
  <c r="G450" i="14"/>
  <c r="E451" i="14"/>
  <c r="F451" i="14"/>
  <c r="G451" i="14"/>
  <c r="E452" i="14"/>
  <c r="F452" i="14"/>
  <c r="G452" i="14"/>
  <c r="E453" i="14"/>
  <c r="F453" i="14"/>
  <c r="G453" i="14"/>
  <c r="E454" i="14"/>
  <c r="F454" i="14"/>
  <c r="G454" i="14"/>
  <c r="G455" i="14"/>
  <c r="G456" i="14"/>
  <c r="G457" i="14"/>
  <c r="H457" i="14" s="1"/>
  <c r="G458" i="14"/>
  <c r="G459" i="14"/>
  <c r="G460" i="14"/>
  <c r="E461" i="14"/>
  <c r="F461" i="14"/>
  <c r="G461" i="14"/>
  <c r="E462" i="14"/>
  <c r="F462" i="14"/>
  <c r="G462" i="14"/>
  <c r="G463" i="14"/>
  <c r="G464" i="14"/>
  <c r="F465" i="14"/>
  <c r="G465" i="14"/>
  <c r="G466" i="14"/>
  <c r="G467" i="14"/>
  <c r="G468" i="14"/>
  <c r="H468" i="14" s="1"/>
  <c r="G469" i="14"/>
  <c r="E470" i="14"/>
  <c r="F470" i="14"/>
  <c r="G470" i="14"/>
  <c r="H470" i="14" s="1"/>
  <c r="E471" i="14"/>
  <c r="F471" i="14"/>
  <c r="G471" i="14"/>
  <c r="G472" i="14"/>
  <c r="G473" i="14"/>
  <c r="E474" i="14"/>
  <c r="G474" i="14"/>
  <c r="G475" i="14"/>
  <c r="G476" i="14"/>
  <c r="G477" i="14"/>
  <c r="G478" i="14"/>
  <c r="G479" i="14"/>
  <c r="G480" i="14"/>
  <c r="E481" i="14"/>
  <c r="F481" i="14"/>
  <c r="G481" i="14"/>
  <c r="E482" i="14"/>
  <c r="F482" i="14"/>
  <c r="G482" i="14"/>
  <c r="H482" i="14" s="1"/>
  <c r="G483" i="14"/>
  <c r="G484" i="14"/>
  <c r="G485" i="14"/>
  <c r="G486" i="14"/>
  <c r="G487" i="14"/>
  <c r="E488" i="14"/>
  <c r="F488" i="14"/>
  <c r="G488" i="14"/>
  <c r="G489" i="14"/>
  <c r="G490" i="14"/>
  <c r="G491" i="14"/>
  <c r="G492" i="14"/>
  <c r="G493" i="14"/>
  <c r="G494" i="14"/>
  <c r="G495" i="14"/>
  <c r="E496" i="14"/>
  <c r="F496" i="14"/>
  <c r="G496" i="14"/>
  <c r="H496" i="14" s="1"/>
  <c r="G497" i="14"/>
  <c r="E498" i="14"/>
  <c r="F498" i="14"/>
  <c r="G498" i="14"/>
  <c r="H498" i="14" s="1"/>
  <c r="G499" i="14"/>
  <c r="G296" i="13"/>
  <c r="G297" i="13"/>
  <c r="G298" i="13"/>
  <c r="E299" i="13"/>
  <c r="F299" i="13"/>
  <c r="G299" i="13"/>
  <c r="G300" i="13"/>
  <c r="G301" i="13"/>
  <c r="G302" i="13"/>
  <c r="G303" i="13"/>
  <c r="G304" i="13"/>
  <c r="G305" i="13"/>
  <c r="E306" i="13"/>
  <c r="G306" i="13"/>
  <c r="G307" i="13"/>
  <c r="G308" i="13"/>
  <c r="G309" i="13"/>
  <c r="G310" i="13"/>
  <c r="G311" i="13"/>
  <c r="G312" i="13"/>
  <c r="E313" i="13"/>
  <c r="F313" i="13"/>
  <c r="G313" i="13"/>
  <c r="H313" i="13" s="1"/>
  <c r="G314" i="13"/>
  <c r="G315" i="13"/>
  <c r="E316" i="13"/>
  <c r="F316" i="13"/>
  <c r="G316" i="13"/>
  <c r="G317" i="13"/>
  <c r="G318" i="13"/>
  <c r="G319" i="13"/>
  <c r="G320" i="13"/>
  <c r="G321" i="13"/>
  <c r="E322" i="13"/>
  <c r="G322" i="13"/>
  <c r="E323" i="13"/>
  <c r="G323" i="13"/>
  <c r="H323" i="13" s="1"/>
  <c r="G324" i="13"/>
  <c r="E325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340" i="13"/>
  <c r="G341" i="13"/>
  <c r="G342" i="13"/>
  <c r="G343" i="13"/>
  <c r="G344" i="13"/>
  <c r="G345" i="13"/>
  <c r="G346" i="13"/>
  <c r="G347" i="13"/>
  <c r="G348" i="13"/>
  <c r="F349" i="13"/>
  <c r="G349" i="13"/>
  <c r="G350" i="13"/>
  <c r="G351" i="13"/>
  <c r="F352" i="13"/>
  <c r="G352" i="13"/>
  <c r="G353" i="13"/>
  <c r="G354" i="13"/>
  <c r="F355" i="13"/>
  <c r="G355" i="13"/>
  <c r="H355" i="13" s="1"/>
  <c r="G356" i="13"/>
  <c r="G357" i="13"/>
  <c r="G358" i="13"/>
  <c r="G359" i="13"/>
  <c r="E360" i="13"/>
  <c r="G360" i="13"/>
  <c r="F361" i="13"/>
  <c r="G361" i="13"/>
  <c r="G362" i="13"/>
  <c r="G363" i="13"/>
  <c r="G364" i="13"/>
  <c r="G365" i="13"/>
  <c r="G366" i="13"/>
  <c r="F367" i="13"/>
  <c r="G367" i="13"/>
  <c r="G368" i="13"/>
  <c r="G369" i="13"/>
  <c r="G370" i="13"/>
  <c r="G371" i="13"/>
  <c r="G372" i="13"/>
  <c r="G373" i="13"/>
  <c r="G374" i="13"/>
  <c r="G375" i="13"/>
  <c r="G376" i="13"/>
  <c r="G377" i="13"/>
  <c r="G378" i="13"/>
  <c r="G379" i="13"/>
  <c r="G380" i="13"/>
  <c r="H380" i="13" s="1"/>
  <c r="G381" i="13"/>
  <c r="E382" i="13"/>
  <c r="F382" i="13"/>
  <c r="G382" i="13"/>
  <c r="H382" i="13" s="1"/>
  <c r="G383" i="13"/>
  <c r="E384" i="13"/>
  <c r="F384" i="13"/>
  <c r="G384" i="13"/>
  <c r="H384" i="13" s="1"/>
  <c r="F385" i="13"/>
  <c r="G385" i="13"/>
  <c r="G386" i="13"/>
  <c r="H386" i="13" s="1"/>
  <c r="G387" i="13"/>
  <c r="G388" i="13"/>
  <c r="G389" i="13"/>
  <c r="G390" i="13"/>
  <c r="G391" i="13"/>
  <c r="G392" i="13"/>
  <c r="G393" i="13"/>
  <c r="E394" i="13"/>
  <c r="F394" i="13"/>
  <c r="G394" i="13"/>
  <c r="E395" i="13"/>
  <c r="G395" i="13"/>
  <c r="H395" i="13" s="1"/>
  <c r="G396" i="13"/>
  <c r="E397" i="13"/>
  <c r="G397" i="13"/>
  <c r="G398" i="13"/>
  <c r="G399" i="13"/>
  <c r="G400" i="13"/>
  <c r="G401" i="13"/>
  <c r="E402" i="13"/>
  <c r="F402" i="13"/>
  <c r="G402" i="13"/>
  <c r="H402" i="13" s="1"/>
  <c r="G403" i="13"/>
  <c r="G404" i="13"/>
  <c r="G405" i="13"/>
  <c r="G406" i="13"/>
  <c r="G407" i="13"/>
  <c r="G408" i="13"/>
  <c r="G409" i="13"/>
  <c r="G410" i="13"/>
  <c r="G411" i="13"/>
  <c r="G412" i="13"/>
  <c r="G413" i="13"/>
  <c r="E414" i="13"/>
  <c r="F414" i="13"/>
  <c r="G414" i="13"/>
  <c r="F415" i="13"/>
  <c r="G415" i="13"/>
  <c r="E416" i="13"/>
  <c r="G416" i="13"/>
  <c r="H416" i="13" s="1"/>
  <c r="G417" i="13"/>
  <c r="E418" i="13"/>
  <c r="F418" i="13"/>
  <c r="G418" i="13"/>
  <c r="H418" i="13" s="1"/>
  <c r="F419" i="13"/>
  <c r="G419" i="13"/>
  <c r="G420" i="13"/>
  <c r="F421" i="13"/>
  <c r="G421" i="13"/>
  <c r="G422" i="13"/>
  <c r="E423" i="13"/>
  <c r="F423" i="13"/>
  <c r="G423" i="13"/>
  <c r="E424" i="13"/>
  <c r="F424" i="13"/>
  <c r="G424" i="13"/>
  <c r="H424" i="13" s="1"/>
  <c r="E425" i="13"/>
  <c r="F425" i="13"/>
  <c r="G425" i="13"/>
  <c r="E426" i="13"/>
  <c r="G426" i="13"/>
  <c r="E427" i="13"/>
  <c r="F427" i="13"/>
  <c r="G427" i="13"/>
  <c r="H427" i="13" s="1"/>
  <c r="G428" i="13"/>
  <c r="G429" i="13"/>
  <c r="G430" i="13"/>
  <c r="G431" i="13"/>
  <c r="H431" i="13" s="1"/>
  <c r="G432" i="13"/>
  <c r="G433" i="13"/>
  <c r="G434" i="13"/>
  <c r="E435" i="13"/>
  <c r="F435" i="13"/>
  <c r="G435" i="13"/>
  <c r="H435" i="13" s="1"/>
  <c r="G436" i="13"/>
  <c r="G437" i="13"/>
  <c r="E438" i="13"/>
  <c r="G438" i="13"/>
  <c r="H438" i="13" s="1"/>
  <c r="G439" i="13"/>
  <c r="E440" i="13"/>
  <c r="F440" i="13"/>
  <c r="G440" i="13"/>
  <c r="H440" i="13" s="1"/>
  <c r="G441" i="13"/>
  <c r="G442" i="13"/>
  <c r="E443" i="13"/>
  <c r="F443" i="13"/>
  <c r="G443" i="13"/>
  <c r="F444" i="13"/>
  <c r="G444" i="13"/>
  <c r="G445" i="13"/>
  <c r="G446" i="13"/>
  <c r="G447" i="13"/>
  <c r="G448" i="13"/>
  <c r="G449" i="13"/>
  <c r="G450" i="13"/>
  <c r="E451" i="13"/>
  <c r="F451" i="13"/>
  <c r="G451" i="13"/>
  <c r="F452" i="13"/>
  <c r="G452" i="13"/>
  <c r="G453" i="13"/>
  <c r="E454" i="13"/>
  <c r="F454" i="13"/>
  <c r="G454" i="13"/>
  <c r="E455" i="13"/>
  <c r="G455" i="13"/>
  <c r="E456" i="13"/>
  <c r="G456" i="13"/>
  <c r="G457" i="13"/>
  <c r="G458" i="13"/>
  <c r="E459" i="13"/>
  <c r="F459" i="13"/>
  <c r="G459" i="13"/>
  <c r="G460" i="13"/>
  <c r="E461" i="13"/>
  <c r="G461" i="13"/>
  <c r="G462" i="13"/>
  <c r="G463" i="13"/>
  <c r="G464" i="13"/>
  <c r="E465" i="13"/>
  <c r="G465" i="13"/>
  <c r="H465" i="13" s="1"/>
  <c r="G466" i="13"/>
  <c r="G467" i="13"/>
  <c r="G468" i="13"/>
  <c r="G469" i="13"/>
  <c r="E470" i="13"/>
  <c r="F470" i="13"/>
  <c r="G470" i="13"/>
  <c r="F471" i="13"/>
  <c r="G471" i="13"/>
  <c r="G472" i="13"/>
  <c r="G473" i="13"/>
  <c r="E474" i="13"/>
  <c r="F474" i="13"/>
  <c r="G474" i="13"/>
  <c r="G475" i="13"/>
  <c r="F476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E494" i="13"/>
  <c r="F494" i="13"/>
  <c r="G494" i="13"/>
  <c r="E495" i="13"/>
  <c r="F495" i="13"/>
  <c r="G495" i="13"/>
  <c r="E496" i="13"/>
  <c r="F496" i="13"/>
  <c r="G496" i="13"/>
  <c r="H496" i="13" s="1"/>
  <c r="G497" i="13"/>
  <c r="E498" i="13"/>
  <c r="F498" i="13"/>
  <c r="G498" i="13"/>
  <c r="H498" i="13" s="1"/>
  <c r="E499" i="13"/>
  <c r="F499" i="13"/>
  <c r="G499" i="13"/>
  <c r="G296" i="12"/>
  <c r="G297" i="12"/>
  <c r="G298" i="12"/>
  <c r="E299" i="12"/>
  <c r="F299" i="12"/>
  <c r="G299" i="12"/>
  <c r="G300" i="12"/>
  <c r="G301" i="12"/>
  <c r="G302" i="12"/>
  <c r="G303" i="12"/>
  <c r="H303" i="12" s="1"/>
  <c r="G304" i="12"/>
  <c r="G305" i="12"/>
  <c r="E306" i="12"/>
  <c r="F306" i="12"/>
  <c r="G306" i="12"/>
  <c r="G307" i="12"/>
  <c r="G308" i="12"/>
  <c r="G309" i="12"/>
  <c r="G310" i="12"/>
  <c r="G311" i="12"/>
  <c r="G312" i="12"/>
  <c r="G313" i="12"/>
  <c r="G314" i="12"/>
  <c r="G315" i="12"/>
  <c r="G316" i="12"/>
  <c r="G317" i="12"/>
  <c r="G318" i="12"/>
  <c r="G319" i="12"/>
  <c r="G320" i="12"/>
  <c r="G321" i="12"/>
  <c r="G322" i="12"/>
  <c r="G323" i="12"/>
  <c r="E324" i="12"/>
  <c r="G324" i="12"/>
  <c r="F325" i="12"/>
  <c r="G325" i="12"/>
  <c r="G326" i="12"/>
  <c r="G327" i="12"/>
  <c r="G328" i="12"/>
  <c r="G329" i="12"/>
  <c r="G330" i="12"/>
  <c r="E331" i="12"/>
  <c r="F331" i="12"/>
  <c r="G331" i="12"/>
  <c r="H331" i="12" s="1"/>
  <c r="G332" i="12"/>
  <c r="G333" i="12"/>
  <c r="G334" i="12"/>
  <c r="G335" i="12"/>
  <c r="G336" i="12"/>
  <c r="G337" i="12"/>
  <c r="G338" i="12"/>
  <c r="G339" i="12"/>
  <c r="G340" i="12"/>
  <c r="G341" i="12"/>
  <c r="G342" i="12"/>
  <c r="G343" i="12"/>
  <c r="G344" i="12"/>
  <c r="G345" i="12"/>
  <c r="G346" i="12"/>
  <c r="G347" i="12"/>
  <c r="F348" i="12"/>
  <c r="G348" i="12"/>
  <c r="E349" i="12"/>
  <c r="F349" i="12"/>
  <c r="G349" i="12"/>
  <c r="H349" i="12" s="1"/>
  <c r="G350" i="12"/>
  <c r="G351" i="12"/>
  <c r="F352" i="12"/>
  <c r="G352" i="12"/>
  <c r="G353" i="12"/>
  <c r="G354" i="12"/>
  <c r="E355" i="12"/>
  <c r="G355" i="12"/>
  <c r="G356" i="12"/>
  <c r="G357" i="12"/>
  <c r="G358" i="12"/>
  <c r="G359" i="12"/>
  <c r="E360" i="12"/>
  <c r="G360" i="12"/>
  <c r="G361" i="12"/>
  <c r="G362" i="12"/>
  <c r="G363" i="12"/>
  <c r="G364" i="12"/>
  <c r="G365" i="12"/>
  <c r="G366" i="12"/>
  <c r="G367" i="12"/>
  <c r="G368" i="12"/>
  <c r="H368" i="12" s="1"/>
  <c r="G369" i="12"/>
  <c r="G370" i="12"/>
  <c r="G371" i="12"/>
  <c r="G372" i="12"/>
  <c r="E373" i="12"/>
  <c r="G373" i="12"/>
  <c r="H373" i="12" s="1"/>
  <c r="F374" i="12"/>
  <c r="G374" i="12"/>
  <c r="G375" i="12"/>
  <c r="G376" i="12"/>
  <c r="G377" i="12"/>
  <c r="H377" i="12" s="1"/>
  <c r="G378" i="12"/>
  <c r="G379" i="12"/>
  <c r="G380" i="12"/>
  <c r="G381" i="12"/>
  <c r="E382" i="12"/>
  <c r="F382" i="12"/>
  <c r="G382" i="12"/>
  <c r="G383" i="12"/>
  <c r="G384" i="12"/>
  <c r="G385" i="12"/>
  <c r="G386" i="12"/>
  <c r="G387" i="12"/>
  <c r="G388" i="12"/>
  <c r="G389" i="12"/>
  <c r="G390" i="12"/>
  <c r="G391" i="12"/>
  <c r="G392" i="12"/>
  <c r="G393" i="12"/>
  <c r="E394" i="12"/>
  <c r="F394" i="12"/>
  <c r="G394" i="12"/>
  <c r="G395" i="12"/>
  <c r="F396" i="12"/>
  <c r="G396" i="12"/>
  <c r="E397" i="12"/>
  <c r="G397" i="12"/>
  <c r="H397" i="12" s="1"/>
  <c r="G398" i="12"/>
  <c r="G399" i="12"/>
  <c r="G400" i="12"/>
  <c r="G401" i="12"/>
  <c r="F402" i="12"/>
  <c r="G402" i="12"/>
  <c r="G403" i="12"/>
  <c r="G404" i="12"/>
  <c r="G405" i="12"/>
  <c r="G406" i="12"/>
  <c r="G407" i="12"/>
  <c r="H407" i="12" s="1"/>
  <c r="G408" i="12"/>
  <c r="G409" i="12"/>
  <c r="G410" i="12"/>
  <c r="G411" i="12"/>
  <c r="G412" i="12"/>
  <c r="G413" i="12"/>
  <c r="F414" i="12"/>
  <c r="G414" i="12"/>
  <c r="E415" i="12"/>
  <c r="G415" i="12"/>
  <c r="G416" i="12"/>
  <c r="G417" i="12"/>
  <c r="H417" i="12" s="1"/>
  <c r="G418" i="12"/>
  <c r="G419" i="12"/>
  <c r="G420" i="12"/>
  <c r="G421" i="12"/>
  <c r="G422" i="12"/>
  <c r="G423" i="12"/>
  <c r="G424" i="12"/>
  <c r="E425" i="12"/>
  <c r="F425" i="12"/>
  <c r="G425" i="12"/>
  <c r="G426" i="12"/>
  <c r="E427" i="12"/>
  <c r="G427" i="12"/>
  <c r="G428" i="12"/>
  <c r="G429" i="12"/>
  <c r="G430" i="12"/>
  <c r="G431" i="12"/>
  <c r="G432" i="12"/>
  <c r="G433" i="12"/>
  <c r="G434" i="12"/>
  <c r="G435" i="12"/>
  <c r="G436" i="12"/>
  <c r="G437" i="12"/>
  <c r="G438" i="12"/>
  <c r="F439" i="12"/>
  <c r="G439" i="12"/>
  <c r="G440" i="12"/>
  <c r="G441" i="12"/>
  <c r="G442" i="12"/>
  <c r="G443" i="12"/>
  <c r="G444" i="12"/>
  <c r="E445" i="12"/>
  <c r="F445" i="12"/>
  <c r="G445" i="12"/>
  <c r="G446" i="12"/>
  <c r="G447" i="12"/>
  <c r="F448" i="12"/>
  <c r="G448" i="12"/>
  <c r="E449" i="12"/>
  <c r="F449" i="12"/>
  <c r="G449" i="12"/>
  <c r="G450" i="12"/>
  <c r="E451" i="12"/>
  <c r="F451" i="12"/>
  <c r="G451" i="12"/>
  <c r="G452" i="12"/>
  <c r="E453" i="12"/>
  <c r="F453" i="12"/>
  <c r="G453" i="12"/>
  <c r="E454" i="12"/>
  <c r="F454" i="12"/>
  <c r="G454" i="12"/>
  <c r="G455" i="12"/>
  <c r="E456" i="12"/>
  <c r="G456" i="12"/>
  <c r="F457" i="12"/>
  <c r="G457" i="12"/>
  <c r="G458" i="12"/>
  <c r="G459" i="12"/>
  <c r="G460" i="12"/>
  <c r="G461" i="12"/>
  <c r="H461" i="12" s="1"/>
  <c r="G462" i="12"/>
  <c r="G463" i="12"/>
  <c r="G464" i="12"/>
  <c r="G465" i="12"/>
  <c r="G466" i="12"/>
  <c r="G467" i="12"/>
  <c r="G468" i="12"/>
  <c r="G469" i="12"/>
  <c r="F470" i="12"/>
  <c r="G470" i="12"/>
  <c r="G471" i="12"/>
  <c r="F472" i="12"/>
  <c r="G472" i="12"/>
  <c r="G473" i="12"/>
  <c r="F474" i="12"/>
  <c r="G474" i="12"/>
  <c r="G475" i="12"/>
  <c r="G476" i="12"/>
  <c r="G477" i="12"/>
  <c r="G478" i="12"/>
  <c r="G479" i="12"/>
  <c r="G480" i="12"/>
  <c r="E481" i="12"/>
  <c r="F481" i="12"/>
  <c r="G481" i="12"/>
  <c r="E482" i="12"/>
  <c r="F482" i="12"/>
  <c r="G482" i="12"/>
  <c r="H482" i="12" s="1"/>
  <c r="G483" i="12"/>
  <c r="G484" i="12"/>
  <c r="G485" i="12"/>
  <c r="E486" i="12"/>
  <c r="F486" i="12"/>
  <c r="G486" i="12"/>
  <c r="G487" i="12"/>
  <c r="F488" i="12"/>
  <c r="G488" i="12"/>
  <c r="H488" i="12" s="1"/>
  <c r="G489" i="12"/>
  <c r="G490" i="12"/>
  <c r="G491" i="12"/>
  <c r="G492" i="12"/>
  <c r="G493" i="12"/>
  <c r="G494" i="12"/>
  <c r="G495" i="12"/>
  <c r="E496" i="12"/>
  <c r="F496" i="12"/>
  <c r="G496" i="12"/>
  <c r="G497" i="12"/>
  <c r="E498" i="12"/>
  <c r="F498" i="12"/>
  <c r="G498" i="12"/>
  <c r="G499" i="12"/>
  <c r="G300" i="11"/>
  <c r="G301" i="11"/>
  <c r="G302" i="11"/>
  <c r="H302" i="11" s="1"/>
  <c r="G303" i="11"/>
  <c r="G304" i="11"/>
  <c r="G305" i="11"/>
  <c r="E306" i="11"/>
  <c r="F306" i="11"/>
  <c r="G306" i="11"/>
  <c r="G307" i="11"/>
  <c r="H307" i="11" s="1"/>
  <c r="G308" i="11"/>
  <c r="F309" i="11"/>
  <c r="G309" i="11"/>
  <c r="G310" i="11"/>
  <c r="H310" i="11" s="1"/>
  <c r="G311" i="11"/>
  <c r="G312" i="11"/>
  <c r="E313" i="11"/>
  <c r="F313" i="11"/>
  <c r="G313" i="11"/>
  <c r="G314" i="11"/>
  <c r="G315" i="11"/>
  <c r="H315" i="11" s="1"/>
  <c r="E316" i="11"/>
  <c r="H316" i="11" s="1"/>
  <c r="G316" i="11"/>
  <c r="G317" i="11"/>
  <c r="G318" i="11"/>
  <c r="H318" i="11" s="1"/>
  <c r="G319" i="11"/>
  <c r="G320" i="11"/>
  <c r="G321" i="11"/>
  <c r="F322" i="11"/>
  <c r="G322" i="11"/>
  <c r="H322" i="11" s="1"/>
  <c r="G323" i="11"/>
  <c r="G324" i="11"/>
  <c r="E325" i="11"/>
  <c r="F325" i="11"/>
  <c r="G325" i="11"/>
  <c r="G326" i="11"/>
  <c r="G327" i="11"/>
  <c r="H327" i="11" s="1"/>
  <c r="G328" i="11"/>
  <c r="G329" i="11"/>
  <c r="G330" i="11"/>
  <c r="G331" i="11"/>
  <c r="G332" i="11"/>
  <c r="H332" i="11" s="1"/>
  <c r="G333" i="11"/>
  <c r="G334" i="11"/>
  <c r="G335" i="11"/>
  <c r="G336" i="11"/>
  <c r="G337" i="11"/>
  <c r="G338" i="11"/>
  <c r="G339" i="11"/>
  <c r="H339" i="11" s="1"/>
  <c r="G340" i="11"/>
  <c r="G341" i="11"/>
  <c r="G342" i="11"/>
  <c r="G343" i="11"/>
  <c r="G344" i="11"/>
  <c r="H344" i="11" s="1"/>
  <c r="G345" i="11"/>
  <c r="G346" i="11"/>
  <c r="G347" i="11"/>
  <c r="G348" i="11"/>
  <c r="H348" i="11" s="1"/>
  <c r="E349" i="11"/>
  <c r="F349" i="11"/>
  <c r="G349" i="11"/>
  <c r="G350" i="11"/>
  <c r="G351" i="11"/>
  <c r="G352" i="11"/>
  <c r="H352" i="11" s="1"/>
  <c r="G353" i="11"/>
  <c r="G354" i="11"/>
  <c r="G355" i="11"/>
  <c r="G356" i="11"/>
  <c r="H356" i="11" s="1"/>
  <c r="G357" i="11"/>
  <c r="G358" i="11"/>
  <c r="G359" i="11"/>
  <c r="F360" i="11"/>
  <c r="G360" i="11"/>
  <c r="H360" i="11" s="1"/>
  <c r="G361" i="11"/>
  <c r="F362" i="11"/>
  <c r="G362" i="11"/>
  <c r="H362" i="11" s="1"/>
  <c r="G363" i="11"/>
  <c r="G364" i="11"/>
  <c r="G365" i="11"/>
  <c r="H365" i="11" s="1"/>
  <c r="E366" i="11"/>
  <c r="F366" i="11"/>
  <c r="G366" i="11"/>
  <c r="H366" i="11" s="1"/>
  <c r="F367" i="11"/>
  <c r="G367" i="11"/>
  <c r="G368" i="11"/>
  <c r="G369" i="11"/>
  <c r="G370" i="11"/>
  <c r="H370" i="11" s="1"/>
  <c r="G371" i="11"/>
  <c r="G372" i="11"/>
  <c r="G373" i="11"/>
  <c r="F374" i="11"/>
  <c r="G374" i="11"/>
  <c r="H374" i="11" s="1"/>
  <c r="G375" i="11"/>
  <c r="E376" i="11"/>
  <c r="F376" i="11"/>
  <c r="G376" i="11"/>
  <c r="G377" i="11"/>
  <c r="G378" i="11"/>
  <c r="G379" i="11"/>
  <c r="H379" i="11" s="1"/>
  <c r="G380" i="11"/>
  <c r="G381" i="11"/>
  <c r="G382" i="11"/>
  <c r="G383" i="11"/>
  <c r="G384" i="11"/>
  <c r="G385" i="11"/>
  <c r="F386" i="11"/>
  <c r="G386" i="11"/>
  <c r="H386" i="11" s="1"/>
  <c r="G387" i="11"/>
  <c r="G388" i="11"/>
  <c r="G389" i="11"/>
  <c r="E390" i="11"/>
  <c r="F390" i="11"/>
  <c r="G390" i="11"/>
  <c r="G391" i="11"/>
  <c r="G392" i="11"/>
  <c r="G393" i="11"/>
  <c r="H393" i="11" s="1"/>
  <c r="E394" i="11"/>
  <c r="G394" i="11"/>
  <c r="H394" i="11" s="1"/>
  <c r="G395" i="11"/>
  <c r="E396" i="11"/>
  <c r="G396" i="11"/>
  <c r="E397" i="11"/>
  <c r="F397" i="11"/>
  <c r="G397" i="11"/>
  <c r="G398" i="11"/>
  <c r="H398" i="11" s="1"/>
  <c r="E399" i="11"/>
  <c r="G399" i="11"/>
  <c r="H399" i="11" s="1"/>
  <c r="F400" i="11"/>
  <c r="G400" i="11"/>
  <c r="G401" i="11"/>
  <c r="E402" i="11"/>
  <c r="F402" i="11"/>
  <c r="G402" i="11"/>
  <c r="G403" i="11"/>
  <c r="G404" i="11"/>
  <c r="G405" i="11"/>
  <c r="G406" i="11"/>
  <c r="H406" i="11" s="1"/>
  <c r="G407" i="11"/>
  <c r="G408" i="11"/>
  <c r="G409" i="11"/>
  <c r="G410" i="11"/>
  <c r="H410" i="11" s="1"/>
  <c r="G411" i="11"/>
  <c r="G412" i="11"/>
  <c r="G413" i="11"/>
  <c r="E414" i="11"/>
  <c r="F414" i="11"/>
  <c r="G414" i="11"/>
  <c r="H414" i="11" s="1"/>
  <c r="G415" i="11"/>
  <c r="H415" i="11" s="1"/>
  <c r="F416" i="11"/>
  <c r="G416" i="11"/>
  <c r="E417" i="11"/>
  <c r="F417" i="11"/>
  <c r="G417" i="11"/>
  <c r="G418" i="11"/>
  <c r="F419" i="11"/>
  <c r="G419" i="11"/>
  <c r="G420" i="11"/>
  <c r="E421" i="11"/>
  <c r="F421" i="11"/>
  <c r="G421" i="11"/>
  <c r="G422" i="11"/>
  <c r="F423" i="11"/>
  <c r="G423" i="11"/>
  <c r="G424" i="11"/>
  <c r="E425" i="11"/>
  <c r="G425" i="11"/>
  <c r="H425" i="11" s="1"/>
  <c r="E426" i="11"/>
  <c r="F426" i="11"/>
  <c r="G426" i="11"/>
  <c r="H426" i="11" s="1"/>
  <c r="F427" i="11"/>
  <c r="G427" i="11"/>
  <c r="H427" i="11" s="1"/>
  <c r="G428" i="11"/>
  <c r="G429" i="11"/>
  <c r="F430" i="11"/>
  <c r="G430" i="11"/>
  <c r="G431" i="11"/>
  <c r="G432" i="11"/>
  <c r="G433" i="11"/>
  <c r="H433" i="11" s="1"/>
  <c r="G434" i="11"/>
  <c r="F435" i="11"/>
  <c r="G435" i="11"/>
  <c r="H435" i="11" s="1"/>
  <c r="G436" i="11"/>
  <c r="G437" i="11"/>
  <c r="G438" i="11"/>
  <c r="G439" i="11"/>
  <c r="H439" i="11" s="1"/>
  <c r="E440" i="11"/>
  <c r="F440" i="11"/>
  <c r="G440" i="11"/>
  <c r="H440" i="11" s="1"/>
  <c r="G441" i="11"/>
  <c r="G442" i="11"/>
  <c r="G443" i="11"/>
  <c r="E444" i="11"/>
  <c r="F444" i="11"/>
  <c r="G444" i="11"/>
  <c r="G445" i="11"/>
  <c r="E446" i="11"/>
  <c r="F446" i="11"/>
  <c r="G446" i="11"/>
  <c r="G447" i="11"/>
  <c r="F448" i="11"/>
  <c r="G448" i="11"/>
  <c r="G449" i="11"/>
  <c r="G450" i="11"/>
  <c r="E451" i="11"/>
  <c r="F451" i="11"/>
  <c r="G451" i="11"/>
  <c r="G452" i="11"/>
  <c r="E453" i="11"/>
  <c r="G453" i="11"/>
  <c r="E454" i="11"/>
  <c r="F454" i="11"/>
  <c r="G454" i="11"/>
  <c r="G455" i="11"/>
  <c r="G456" i="11"/>
  <c r="E457" i="11"/>
  <c r="G457" i="11"/>
  <c r="G458" i="11"/>
  <c r="H458" i="11" s="1"/>
  <c r="F459" i="11"/>
  <c r="G459" i="11"/>
  <c r="G460" i="11"/>
  <c r="E461" i="11"/>
  <c r="F461" i="11"/>
  <c r="G461" i="11"/>
  <c r="F462" i="11"/>
  <c r="G462" i="11"/>
  <c r="G463" i="11"/>
  <c r="H463" i="11" s="1"/>
  <c r="G464" i="11"/>
  <c r="G465" i="11"/>
  <c r="G466" i="11"/>
  <c r="G467" i="11"/>
  <c r="H467" i="11" s="1"/>
  <c r="G468" i="11"/>
  <c r="G469" i="11"/>
  <c r="E470" i="11"/>
  <c r="F470" i="11"/>
  <c r="G470" i="11"/>
  <c r="G471" i="11"/>
  <c r="F472" i="11"/>
  <c r="G472" i="11"/>
  <c r="G473" i="11"/>
  <c r="G474" i="11"/>
  <c r="G475" i="11"/>
  <c r="G476" i="11"/>
  <c r="H476" i="11" s="1"/>
  <c r="G477" i="11"/>
  <c r="G478" i="11"/>
  <c r="G479" i="11"/>
  <c r="H479" i="11" s="1"/>
  <c r="G480" i="11"/>
  <c r="E481" i="11"/>
  <c r="F481" i="11"/>
  <c r="G481" i="11"/>
  <c r="H481" i="11" s="1"/>
  <c r="G482" i="11"/>
  <c r="G483" i="11"/>
  <c r="G484" i="11"/>
  <c r="G485" i="11"/>
  <c r="H485" i="11" s="1"/>
  <c r="G486" i="11"/>
  <c r="E487" i="11"/>
  <c r="F487" i="11"/>
  <c r="G487" i="11"/>
  <c r="G488" i="11"/>
  <c r="E489" i="11"/>
  <c r="F489" i="11"/>
  <c r="G489" i="11"/>
  <c r="H489" i="11" s="1"/>
  <c r="G490" i="11"/>
  <c r="G491" i="11"/>
  <c r="G492" i="11"/>
  <c r="G493" i="11"/>
  <c r="G494" i="11"/>
  <c r="G495" i="11"/>
  <c r="E496" i="11"/>
  <c r="H496" i="11" s="1"/>
  <c r="F496" i="11"/>
  <c r="G496" i="11"/>
  <c r="F497" i="11"/>
  <c r="G497" i="11"/>
  <c r="H497" i="11" s="1"/>
  <c r="E498" i="11"/>
  <c r="F498" i="11"/>
  <c r="G498" i="11"/>
  <c r="E499" i="11"/>
  <c r="H499" i="11" s="1"/>
  <c r="F499" i="11"/>
  <c r="G499" i="11"/>
  <c r="G296" i="10"/>
  <c r="G297" i="10"/>
  <c r="G298" i="10"/>
  <c r="E299" i="10"/>
  <c r="F299" i="10"/>
  <c r="G299" i="10"/>
  <c r="H299" i="10" s="1"/>
  <c r="G300" i="10"/>
  <c r="G301" i="10"/>
  <c r="G302" i="10"/>
  <c r="G303" i="10"/>
  <c r="G304" i="10"/>
  <c r="G305" i="10"/>
  <c r="E306" i="10"/>
  <c r="F306" i="10"/>
  <c r="G306" i="10"/>
  <c r="G307" i="10"/>
  <c r="G308" i="10"/>
  <c r="H308" i="10" s="1"/>
  <c r="G309" i="10"/>
  <c r="G310" i="10"/>
  <c r="G311" i="10"/>
  <c r="G312" i="10"/>
  <c r="F313" i="10"/>
  <c r="G313" i="10"/>
  <c r="G314" i="10"/>
  <c r="G315" i="10"/>
  <c r="F316" i="10"/>
  <c r="G316" i="10"/>
  <c r="G317" i="10"/>
  <c r="G318" i="10"/>
  <c r="G319" i="10"/>
  <c r="G320" i="10"/>
  <c r="G321" i="10"/>
  <c r="F322" i="10"/>
  <c r="G322" i="10"/>
  <c r="E323" i="10"/>
  <c r="G323" i="10"/>
  <c r="G324" i="10"/>
  <c r="G325" i="10"/>
  <c r="G326" i="10"/>
  <c r="G327" i="10"/>
  <c r="G328" i="10"/>
  <c r="H328" i="10" s="1"/>
  <c r="G329" i="10"/>
  <c r="G330" i="10"/>
  <c r="G331" i="10"/>
  <c r="G332" i="10"/>
  <c r="H332" i="10" s="1"/>
  <c r="G333" i="10"/>
  <c r="G334" i="10"/>
  <c r="G335" i="10"/>
  <c r="G336" i="10"/>
  <c r="G337" i="10"/>
  <c r="G338" i="10"/>
  <c r="G339" i="10"/>
  <c r="G340" i="10"/>
  <c r="G341" i="10"/>
  <c r="G342" i="10"/>
  <c r="H342" i="10" s="1"/>
  <c r="G343" i="10"/>
  <c r="G344" i="10"/>
  <c r="G345" i="10"/>
  <c r="G346" i="10"/>
  <c r="G347" i="10"/>
  <c r="G348" i="10"/>
  <c r="E349" i="10"/>
  <c r="F349" i="10"/>
  <c r="G349" i="10"/>
  <c r="G350" i="10"/>
  <c r="G351" i="10"/>
  <c r="E352" i="10"/>
  <c r="G352" i="10"/>
  <c r="H352" i="10" s="1"/>
  <c r="G353" i="10"/>
  <c r="G354" i="10"/>
  <c r="G355" i="10"/>
  <c r="G356" i="10"/>
  <c r="G357" i="10"/>
  <c r="G358" i="10"/>
  <c r="G359" i="10"/>
  <c r="G360" i="10"/>
  <c r="F361" i="10"/>
  <c r="G361" i="10"/>
  <c r="G362" i="10"/>
  <c r="G363" i="10"/>
  <c r="G364" i="10"/>
  <c r="H364" i="10" s="1"/>
  <c r="G365" i="10"/>
  <c r="E366" i="10"/>
  <c r="F366" i="10"/>
  <c r="G366" i="10"/>
  <c r="H366" i="10" s="1"/>
  <c r="F367" i="10"/>
  <c r="G367" i="10"/>
  <c r="G368" i="10"/>
  <c r="G369" i="10"/>
  <c r="G370" i="10"/>
  <c r="G371" i="10"/>
  <c r="G372" i="10"/>
  <c r="H372" i="10" s="1"/>
  <c r="G373" i="10"/>
  <c r="E374" i="10"/>
  <c r="G374" i="10"/>
  <c r="H374" i="10" s="1"/>
  <c r="G375" i="10"/>
  <c r="G376" i="10"/>
  <c r="G377" i="10"/>
  <c r="G378" i="10"/>
  <c r="G379" i="10"/>
  <c r="G380" i="10"/>
  <c r="G381" i="10"/>
  <c r="G382" i="10"/>
  <c r="G383" i="10"/>
  <c r="F384" i="10"/>
  <c r="G384" i="10"/>
  <c r="G385" i="10"/>
  <c r="G386" i="10"/>
  <c r="G387" i="10"/>
  <c r="G388" i="10"/>
  <c r="G389" i="10"/>
  <c r="G390" i="10"/>
  <c r="G391" i="10"/>
  <c r="G392" i="10"/>
  <c r="G393" i="10"/>
  <c r="E394" i="10"/>
  <c r="F394" i="10"/>
  <c r="G394" i="10"/>
  <c r="H394" i="10" s="1"/>
  <c r="G395" i="10"/>
  <c r="E396" i="10"/>
  <c r="G396" i="10"/>
  <c r="G397" i="10"/>
  <c r="G398" i="10"/>
  <c r="F399" i="10"/>
  <c r="G399" i="10"/>
  <c r="G400" i="10"/>
  <c r="G401" i="10"/>
  <c r="F402" i="10"/>
  <c r="G402" i="10"/>
  <c r="G403" i="10"/>
  <c r="G404" i="10"/>
  <c r="G405" i="10"/>
  <c r="G406" i="10"/>
  <c r="G407" i="10"/>
  <c r="H407" i="10" s="1"/>
  <c r="G408" i="10"/>
  <c r="G409" i="10"/>
  <c r="G410" i="10"/>
  <c r="G411" i="10"/>
  <c r="H411" i="10" s="1"/>
  <c r="G412" i="10"/>
  <c r="E413" i="10"/>
  <c r="G413" i="10"/>
  <c r="H413" i="10" s="1"/>
  <c r="G414" i="10"/>
  <c r="G415" i="10"/>
  <c r="G416" i="10"/>
  <c r="G417" i="10"/>
  <c r="G418" i="10"/>
  <c r="G419" i="10"/>
  <c r="G420" i="10"/>
  <c r="G421" i="10"/>
  <c r="G422" i="10"/>
  <c r="E423" i="10"/>
  <c r="G423" i="10"/>
  <c r="E424" i="10"/>
  <c r="G424" i="10"/>
  <c r="E425" i="10"/>
  <c r="F425" i="10"/>
  <c r="G425" i="10"/>
  <c r="E426" i="10"/>
  <c r="G426" i="10"/>
  <c r="F427" i="10"/>
  <c r="G427" i="10"/>
  <c r="H427" i="10" s="1"/>
  <c r="G428" i="10"/>
  <c r="G429" i="10"/>
  <c r="G430" i="10"/>
  <c r="G431" i="10"/>
  <c r="G432" i="10"/>
  <c r="G433" i="10"/>
  <c r="G434" i="10"/>
  <c r="G435" i="10"/>
  <c r="H435" i="10" s="1"/>
  <c r="G436" i="10"/>
  <c r="G437" i="10"/>
  <c r="G438" i="10"/>
  <c r="E439" i="10"/>
  <c r="F439" i="10"/>
  <c r="G439" i="10"/>
  <c r="H439" i="10" s="1"/>
  <c r="G440" i="10"/>
  <c r="G441" i="10"/>
  <c r="G442" i="10"/>
  <c r="G443" i="10"/>
  <c r="F444" i="10"/>
  <c r="G444" i="10"/>
  <c r="E445" i="10"/>
  <c r="F445" i="10"/>
  <c r="G445" i="10"/>
  <c r="G446" i="10"/>
  <c r="G447" i="10"/>
  <c r="G448" i="10"/>
  <c r="H448" i="10" s="1"/>
  <c r="G449" i="10"/>
  <c r="E450" i="10"/>
  <c r="G450" i="10"/>
  <c r="H450" i="10" s="1"/>
  <c r="E451" i="10"/>
  <c r="F451" i="10"/>
  <c r="G451" i="10"/>
  <c r="H451" i="10" s="1"/>
  <c r="E452" i="10"/>
  <c r="F452" i="10"/>
  <c r="G452" i="10"/>
  <c r="H452" i="10" s="1"/>
  <c r="E453" i="10"/>
  <c r="F453" i="10"/>
  <c r="G453" i="10"/>
  <c r="H453" i="10" s="1"/>
  <c r="G454" i="10"/>
  <c r="G455" i="10"/>
  <c r="G456" i="10"/>
  <c r="F457" i="10"/>
  <c r="G457" i="10"/>
  <c r="G458" i="10"/>
  <c r="G459" i="10"/>
  <c r="G460" i="10"/>
  <c r="F461" i="10"/>
  <c r="G461" i="10"/>
  <c r="G462" i="10"/>
  <c r="G463" i="10"/>
  <c r="G464" i="10"/>
  <c r="G465" i="10"/>
  <c r="G466" i="10"/>
  <c r="G467" i="10"/>
  <c r="G468" i="10"/>
  <c r="G469" i="10"/>
  <c r="G470" i="10"/>
  <c r="G471" i="10"/>
  <c r="F472" i="10"/>
  <c r="G472" i="10"/>
  <c r="E473" i="10"/>
  <c r="G473" i="10"/>
  <c r="H473" i="10" s="1"/>
  <c r="E474" i="10"/>
  <c r="F474" i="10"/>
  <c r="G474" i="10"/>
  <c r="G475" i="10"/>
  <c r="G476" i="10"/>
  <c r="G477" i="10"/>
  <c r="G478" i="10"/>
  <c r="H478" i="10" s="1"/>
  <c r="G479" i="10"/>
  <c r="F480" i="10"/>
  <c r="G480" i="10"/>
  <c r="E481" i="10"/>
  <c r="F481" i="10"/>
  <c r="G481" i="10"/>
  <c r="G482" i="10"/>
  <c r="G483" i="10"/>
  <c r="G484" i="10"/>
  <c r="G485" i="10"/>
  <c r="E486" i="10"/>
  <c r="F486" i="10"/>
  <c r="G486" i="10"/>
  <c r="H486" i="10" s="1"/>
  <c r="F487" i="10"/>
  <c r="G487" i="10"/>
  <c r="E488" i="10"/>
  <c r="F488" i="10"/>
  <c r="G488" i="10"/>
  <c r="G489" i="10"/>
  <c r="G490" i="10"/>
  <c r="G491" i="10"/>
  <c r="E492" i="10"/>
  <c r="G492" i="10"/>
  <c r="G493" i="10"/>
  <c r="G494" i="10"/>
  <c r="H494" i="10" s="1"/>
  <c r="G495" i="10"/>
  <c r="G496" i="10"/>
  <c r="G497" i="10"/>
  <c r="E498" i="10"/>
  <c r="G498" i="10"/>
  <c r="G499" i="10"/>
  <c r="H499" i="10" s="1"/>
  <c r="G296" i="9"/>
  <c r="G297" i="9"/>
  <c r="G298" i="9"/>
  <c r="E299" i="9"/>
  <c r="F299" i="9"/>
  <c r="G299" i="9"/>
  <c r="E300" i="9"/>
  <c r="F300" i="9"/>
  <c r="G300" i="9"/>
  <c r="H300" i="9" s="1"/>
  <c r="G301" i="9"/>
  <c r="G302" i="9"/>
  <c r="G303" i="9"/>
  <c r="H303" i="9" s="1"/>
  <c r="G304" i="9"/>
  <c r="E305" i="9"/>
  <c r="F305" i="9"/>
  <c r="G305" i="9"/>
  <c r="H305" i="9" s="1"/>
  <c r="E306" i="9"/>
  <c r="G306" i="9"/>
  <c r="G307" i="9"/>
  <c r="G308" i="9"/>
  <c r="E309" i="9"/>
  <c r="F309" i="9"/>
  <c r="G309" i="9"/>
  <c r="H309" i="9" s="1"/>
  <c r="G310" i="9"/>
  <c r="G311" i="9"/>
  <c r="F312" i="9"/>
  <c r="G312" i="9"/>
  <c r="E313" i="9"/>
  <c r="G313" i="9"/>
  <c r="G314" i="9"/>
  <c r="G315" i="9"/>
  <c r="E316" i="9"/>
  <c r="F316" i="9"/>
  <c r="G316" i="9"/>
  <c r="H316" i="9" s="1"/>
  <c r="G317" i="9"/>
  <c r="G318" i="9"/>
  <c r="G319" i="9"/>
  <c r="F320" i="9"/>
  <c r="G320" i="9"/>
  <c r="E321" i="9"/>
  <c r="F321" i="9"/>
  <c r="G321" i="9"/>
  <c r="E322" i="9"/>
  <c r="F322" i="9"/>
  <c r="G322" i="9"/>
  <c r="G323" i="9"/>
  <c r="E324" i="9"/>
  <c r="F324" i="9"/>
  <c r="G324" i="9"/>
  <c r="G325" i="9"/>
  <c r="G326" i="9"/>
  <c r="G327" i="9"/>
  <c r="G328" i="9"/>
  <c r="H328" i="9" s="1"/>
  <c r="F329" i="9"/>
  <c r="G329" i="9"/>
  <c r="G330" i="9"/>
  <c r="E331" i="9"/>
  <c r="F331" i="9"/>
  <c r="G331" i="9"/>
  <c r="G332" i="9"/>
  <c r="G333" i="9"/>
  <c r="G334" i="9"/>
  <c r="H334" i="9" s="1"/>
  <c r="G335" i="9"/>
  <c r="F336" i="9"/>
  <c r="G336" i="9"/>
  <c r="H336" i="9" s="1"/>
  <c r="E337" i="9"/>
  <c r="F337" i="9"/>
  <c r="G337" i="9"/>
  <c r="F338" i="9"/>
  <c r="G338" i="9"/>
  <c r="G339" i="9"/>
  <c r="G340" i="9"/>
  <c r="G341" i="9"/>
  <c r="E342" i="9"/>
  <c r="F342" i="9"/>
  <c r="G342" i="9"/>
  <c r="E343" i="9"/>
  <c r="F343" i="9"/>
  <c r="G343" i="9"/>
  <c r="G344" i="9"/>
  <c r="G345" i="9"/>
  <c r="F346" i="9"/>
  <c r="G346" i="9"/>
  <c r="G347" i="9"/>
  <c r="G348" i="9"/>
  <c r="E349" i="9"/>
  <c r="F349" i="9"/>
  <c r="G349" i="9"/>
  <c r="G350" i="9"/>
  <c r="E351" i="9"/>
  <c r="G351" i="9"/>
  <c r="E352" i="9"/>
  <c r="F352" i="9"/>
  <c r="G352" i="9"/>
  <c r="H352" i="9" s="1"/>
  <c r="G353" i="9"/>
  <c r="G354" i="9"/>
  <c r="E355" i="9"/>
  <c r="F355" i="9"/>
  <c r="G355" i="9"/>
  <c r="G356" i="9"/>
  <c r="G357" i="9"/>
  <c r="G358" i="9"/>
  <c r="G359" i="9"/>
  <c r="E360" i="9"/>
  <c r="F360" i="9"/>
  <c r="G360" i="9"/>
  <c r="E361" i="9"/>
  <c r="F361" i="9"/>
  <c r="G361" i="9"/>
  <c r="G362" i="9"/>
  <c r="G363" i="9"/>
  <c r="E364" i="9"/>
  <c r="F364" i="9"/>
  <c r="G364" i="9"/>
  <c r="G365" i="9"/>
  <c r="G366" i="9"/>
  <c r="G367" i="9"/>
  <c r="G368" i="9"/>
  <c r="G369" i="9"/>
  <c r="G370" i="9"/>
  <c r="G371" i="9"/>
  <c r="G372" i="9"/>
  <c r="E373" i="9"/>
  <c r="G373" i="9"/>
  <c r="H373" i="9" s="1"/>
  <c r="G374" i="9"/>
  <c r="G375" i="9"/>
  <c r="E376" i="9"/>
  <c r="F376" i="9"/>
  <c r="G376" i="9"/>
  <c r="E377" i="9"/>
  <c r="G377" i="9"/>
  <c r="H377" i="9" s="1"/>
  <c r="G378" i="9"/>
  <c r="G379" i="9"/>
  <c r="E380" i="9"/>
  <c r="F380" i="9"/>
  <c r="G380" i="9"/>
  <c r="E381" i="9"/>
  <c r="F381" i="9"/>
  <c r="G381" i="9"/>
  <c r="H381" i="9" s="1"/>
  <c r="E382" i="9"/>
  <c r="F382" i="9"/>
  <c r="G382" i="9"/>
  <c r="H382" i="9" s="1"/>
  <c r="E383" i="9"/>
  <c r="F383" i="9"/>
  <c r="G383" i="9"/>
  <c r="E384" i="9"/>
  <c r="F384" i="9"/>
  <c r="G384" i="9"/>
  <c r="G385" i="9"/>
  <c r="E386" i="9"/>
  <c r="F386" i="9"/>
  <c r="G386" i="9"/>
  <c r="G387" i="9"/>
  <c r="F388" i="9"/>
  <c r="G388" i="9"/>
  <c r="G389" i="9"/>
  <c r="E390" i="9"/>
  <c r="G390" i="9"/>
  <c r="F391" i="9"/>
  <c r="G391" i="9"/>
  <c r="G392" i="9"/>
  <c r="G393" i="9"/>
  <c r="H393" i="9" s="1"/>
  <c r="E394" i="9"/>
  <c r="F394" i="9"/>
  <c r="G394" i="9"/>
  <c r="E395" i="9"/>
  <c r="F395" i="9"/>
  <c r="G395" i="9"/>
  <c r="E396" i="9"/>
  <c r="F396" i="9"/>
  <c r="G396" i="9"/>
  <c r="F397" i="9"/>
  <c r="G397" i="9"/>
  <c r="G398" i="9"/>
  <c r="E399" i="9"/>
  <c r="F399" i="9"/>
  <c r="G399" i="9"/>
  <c r="H399" i="9" s="1"/>
  <c r="E400" i="9"/>
  <c r="F400" i="9"/>
  <c r="G400" i="9"/>
  <c r="G401" i="9"/>
  <c r="E402" i="9"/>
  <c r="F402" i="9"/>
  <c r="G402" i="9"/>
  <c r="G403" i="9"/>
  <c r="E404" i="9"/>
  <c r="F404" i="9"/>
  <c r="G404" i="9"/>
  <c r="E405" i="9"/>
  <c r="F405" i="9"/>
  <c r="G405" i="9"/>
  <c r="G406" i="9"/>
  <c r="G407" i="9"/>
  <c r="H407" i="9" s="1"/>
  <c r="G408" i="9"/>
  <c r="E409" i="9"/>
  <c r="F409" i="9"/>
  <c r="G409" i="9"/>
  <c r="G410" i="9"/>
  <c r="G411" i="9"/>
  <c r="G412" i="9"/>
  <c r="G413" i="9"/>
  <c r="E414" i="9"/>
  <c r="F414" i="9"/>
  <c r="G414" i="9"/>
  <c r="H414" i="9" s="1"/>
  <c r="E415" i="9"/>
  <c r="F415" i="9"/>
  <c r="G415" i="9"/>
  <c r="E416" i="9"/>
  <c r="F416" i="9"/>
  <c r="G416" i="9"/>
  <c r="G417" i="9"/>
  <c r="G418" i="9"/>
  <c r="F419" i="9"/>
  <c r="G419" i="9"/>
  <c r="E420" i="9"/>
  <c r="F420" i="9"/>
  <c r="G420" i="9"/>
  <c r="F421" i="9"/>
  <c r="G421" i="9"/>
  <c r="G422" i="9"/>
  <c r="F423" i="9"/>
  <c r="G423" i="9"/>
  <c r="G424" i="9"/>
  <c r="E425" i="9"/>
  <c r="F425" i="9"/>
  <c r="G425" i="9"/>
  <c r="E426" i="9"/>
  <c r="F426" i="9"/>
  <c r="G426" i="9"/>
  <c r="H426" i="9" s="1"/>
  <c r="E427" i="9"/>
  <c r="F427" i="9"/>
  <c r="G427" i="9"/>
  <c r="H427" i="9" s="1"/>
  <c r="F428" i="9"/>
  <c r="G428" i="9"/>
  <c r="E429" i="9"/>
  <c r="F429" i="9"/>
  <c r="G429" i="9"/>
  <c r="H429" i="9" s="1"/>
  <c r="F430" i="9"/>
  <c r="G430" i="9"/>
  <c r="E431" i="9"/>
  <c r="F431" i="9"/>
  <c r="G431" i="9"/>
  <c r="G432" i="9"/>
  <c r="G433" i="9"/>
  <c r="H433" i="9" s="1"/>
  <c r="G434" i="9"/>
  <c r="G435" i="9"/>
  <c r="G436" i="9"/>
  <c r="G437" i="9"/>
  <c r="E438" i="9"/>
  <c r="G438" i="9"/>
  <c r="H438" i="9" s="1"/>
  <c r="E439" i="9"/>
  <c r="F439" i="9"/>
  <c r="G439" i="9"/>
  <c r="E440" i="9"/>
  <c r="F440" i="9"/>
  <c r="G440" i="9"/>
  <c r="G441" i="9"/>
  <c r="E442" i="9"/>
  <c r="F442" i="9"/>
  <c r="G442" i="9"/>
  <c r="E443" i="9"/>
  <c r="F443" i="9"/>
  <c r="G443" i="9"/>
  <c r="E444" i="9"/>
  <c r="F444" i="9"/>
  <c r="G444" i="9"/>
  <c r="H444" i="9" s="1"/>
  <c r="E445" i="9"/>
  <c r="F445" i="9"/>
  <c r="G445" i="9"/>
  <c r="H445" i="9" s="1"/>
  <c r="E446" i="9"/>
  <c r="F446" i="9"/>
  <c r="G446" i="9"/>
  <c r="E447" i="9"/>
  <c r="F447" i="9"/>
  <c r="G447" i="9"/>
  <c r="G448" i="9"/>
  <c r="E449" i="9"/>
  <c r="F449" i="9"/>
  <c r="G449" i="9"/>
  <c r="E450" i="9"/>
  <c r="G450" i="9"/>
  <c r="E451" i="9"/>
  <c r="F451" i="9"/>
  <c r="G451" i="9"/>
  <c r="F452" i="9"/>
  <c r="G452" i="9"/>
  <c r="E453" i="9"/>
  <c r="F453" i="9"/>
  <c r="G453" i="9"/>
  <c r="H453" i="9" s="1"/>
  <c r="E454" i="9"/>
  <c r="F454" i="9"/>
  <c r="G454" i="9"/>
  <c r="G455" i="9"/>
  <c r="E456" i="9"/>
  <c r="F456" i="9"/>
  <c r="G456" i="9"/>
  <c r="E457" i="9"/>
  <c r="F457" i="9"/>
  <c r="G457" i="9"/>
  <c r="E458" i="9"/>
  <c r="G458" i="9"/>
  <c r="H458" i="9" s="1"/>
  <c r="E459" i="9"/>
  <c r="G459" i="9"/>
  <c r="G460" i="9"/>
  <c r="E461" i="9"/>
  <c r="F461" i="9"/>
  <c r="G461" i="9"/>
  <c r="E462" i="9"/>
  <c r="F462" i="9"/>
  <c r="G462" i="9"/>
  <c r="G463" i="9"/>
  <c r="G464" i="9"/>
  <c r="E465" i="9"/>
  <c r="F465" i="9"/>
  <c r="G465" i="9"/>
  <c r="E466" i="9"/>
  <c r="F466" i="9"/>
  <c r="G466" i="9"/>
  <c r="G467" i="9"/>
  <c r="G468" i="9"/>
  <c r="G469" i="9"/>
  <c r="E470" i="9"/>
  <c r="F470" i="9"/>
  <c r="G470" i="9"/>
  <c r="H470" i="9" s="1"/>
  <c r="E471" i="9"/>
  <c r="F471" i="9"/>
  <c r="G471" i="9"/>
  <c r="E472" i="9"/>
  <c r="F472" i="9"/>
  <c r="G472" i="9"/>
  <c r="F473" i="9"/>
  <c r="G473" i="9"/>
  <c r="E474" i="9"/>
  <c r="F474" i="9"/>
  <c r="G474" i="9"/>
  <c r="E475" i="9"/>
  <c r="F475" i="9"/>
  <c r="G475" i="9"/>
  <c r="E476" i="9"/>
  <c r="F476" i="9"/>
  <c r="G476" i="9"/>
  <c r="H476" i="9" s="1"/>
  <c r="G477" i="9"/>
  <c r="G478" i="9"/>
  <c r="E479" i="9"/>
  <c r="F479" i="9"/>
  <c r="G479" i="9"/>
  <c r="E480" i="9"/>
  <c r="F480" i="9"/>
  <c r="G480" i="9"/>
  <c r="E481" i="9"/>
  <c r="G481" i="9"/>
  <c r="H481" i="9" s="1"/>
  <c r="E482" i="9"/>
  <c r="F482" i="9"/>
  <c r="G482" i="9"/>
  <c r="G483" i="9"/>
  <c r="G484" i="9"/>
  <c r="G485" i="9"/>
  <c r="E486" i="9"/>
  <c r="G486" i="9"/>
  <c r="E487" i="9"/>
  <c r="G487" i="9"/>
  <c r="E488" i="9"/>
  <c r="F488" i="9"/>
  <c r="G488" i="9"/>
  <c r="F489" i="9"/>
  <c r="G489" i="9"/>
  <c r="G490" i="9"/>
  <c r="G491" i="9"/>
  <c r="E492" i="9"/>
  <c r="F492" i="9"/>
  <c r="G492" i="9"/>
  <c r="H492" i="9" s="1"/>
  <c r="F493" i="9"/>
  <c r="G493" i="9"/>
  <c r="E494" i="9"/>
  <c r="F494" i="9"/>
  <c r="G494" i="9"/>
  <c r="E495" i="9"/>
  <c r="F495" i="9"/>
  <c r="G495" i="9"/>
  <c r="E496" i="9"/>
  <c r="F496" i="9"/>
  <c r="G496" i="9"/>
  <c r="H496" i="9" s="1"/>
  <c r="G497" i="9"/>
  <c r="E498" i="9"/>
  <c r="F498" i="9"/>
  <c r="G498" i="9"/>
  <c r="E499" i="9"/>
  <c r="F499" i="9"/>
  <c r="G499" i="9"/>
  <c r="G296" i="8"/>
  <c r="G297" i="8"/>
  <c r="G298" i="8"/>
  <c r="E299" i="8"/>
  <c r="F299" i="8"/>
  <c r="G299" i="8"/>
  <c r="G300" i="8"/>
  <c r="G301" i="8"/>
  <c r="G302" i="8"/>
  <c r="G303" i="8"/>
  <c r="G304" i="8"/>
  <c r="G305" i="8"/>
  <c r="E306" i="8"/>
  <c r="F306" i="8"/>
  <c r="G306" i="8"/>
  <c r="G307" i="8"/>
  <c r="G308" i="8"/>
  <c r="F309" i="8"/>
  <c r="G309" i="8"/>
  <c r="G310" i="8"/>
  <c r="G311" i="8"/>
  <c r="G312" i="8"/>
  <c r="G313" i="8"/>
  <c r="G314" i="8"/>
  <c r="G315" i="8"/>
  <c r="G316" i="8"/>
  <c r="G317" i="8"/>
  <c r="G318" i="8"/>
  <c r="G319" i="8"/>
  <c r="E320" i="8"/>
  <c r="G320" i="8"/>
  <c r="F321" i="8"/>
  <c r="G321" i="8"/>
  <c r="E322" i="8"/>
  <c r="G322" i="8"/>
  <c r="G323" i="8"/>
  <c r="E324" i="8"/>
  <c r="G324" i="8"/>
  <c r="E325" i="8"/>
  <c r="F325" i="8"/>
  <c r="G325" i="8"/>
  <c r="H325" i="8" s="1"/>
  <c r="G326" i="8"/>
  <c r="G327" i="8"/>
  <c r="G328" i="8"/>
  <c r="G329" i="8"/>
  <c r="G330" i="8"/>
  <c r="E331" i="8"/>
  <c r="F331" i="8"/>
  <c r="G331" i="8"/>
  <c r="H331" i="8" s="1"/>
  <c r="G332" i="8"/>
  <c r="G333" i="8"/>
  <c r="G334" i="8"/>
  <c r="G335" i="8"/>
  <c r="G336" i="8"/>
  <c r="G337" i="8"/>
  <c r="G338" i="8"/>
  <c r="H338" i="8" s="1"/>
  <c r="G339" i="8"/>
  <c r="G340" i="8"/>
  <c r="G341" i="8"/>
  <c r="E342" i="8"/>
  <c r="F342" i="8"/>
  <c r="G342" i="8"/>
  <c r="G343" i="8"/>
  <c r="G344" i="8"/>
  <c r="G345" i="8"/>
  <c r="H345" i="8" s="1"/>
  <c r="G346" i="8"/>
  <c r="G347" i="8"/>
  <c r="E348" i="8"/>
  <c r="F348" i="8"/>
  <c r="G348" i="8"/>
  <c r="E349" i="8"/>
  <c r="F349" i="8"/>
  <c r="G349" i="8"/>
  <c r="H349" i="8" s="1"/>
  <c r="G350" i="8"/>
  <c r="G351" i="8"/>
  <c r="F352" i="8"/>
  <c r="G352" i="8"/>
  <c r="G353" i="8"/>
  <c r="G354" i="8"/>
  <c r="E355" i="8"/>
  <c r="G355" i="8"/>
  <c r="G356" i="8"/>
  <c r="H356" i="8" s="1"/>
  <c r="G357" i="8"/>
  <c r="G358" i="8"/>
  <c r="G359" i="8"/>
  <c r="E360" i="8"/>
  <c r="F360" i="8"/>
  <c r="G360" i="8"/>
  <c r="F361" i="8"/>
  <c r="G361" i="8"/>
  <c r="H361" i="8" s="1"/>
  <c r="E362" i="8"/>
  <c r="G362" i="8"/>
  <c r="G363" i="8"/>
  <c r="G364" i="8"/>
  <c r="G365" i="8"/>
  <c r="E366" i="8"/>
  <c r="F366" i="8"/>
  <c r="G366" i="8"/>
  <c r="H366" i="8" s="1"/>
  <c r="G367" i="8"/>
  <c r="G368" i="8"/>
  <c r="G369" i="8"/>
  <c r="G370" i="8"/>
  <c r="G371" i="8"/>
  <c r="G372" i="8"/>
  <c r="E373" i="8"/>
  <c r="G373" i="8"/>
  <c r="E374" i="8"/>
  <c r="F374" i="8"/>
  <c r="G374" i="8"/>
  <c r="H374" i="8" s="1"/>
  <c r="G375" i="8"/>
  <c r="G376" i="8"/>
  <c r="G377" i="8"/>
  <c r="H377" i="8" s="1"/>
  <c r="G378" i="8"/>
  <c r="G379" i="8"/>
  <c r="E380" i="8"/>
  <c r="G380" i="8"/>
  <c r="G381" i="8"/>
  <c r="G382" i="8"/>
  <c r="F383" i="8"/>
  <c r="G383" i="8"/>
  <c r="H383" i="8" s="1"/>
  <c r="G384" i="8"/>
  <c r="G385" i="8"/>
  <c r="G386" i="8"/>
  <c r="G387" i="8"/>
  <c r="G388" i="8"/>
  <c r="E389" i="8"/>
  <c r="G389" i="8"/>
  <c r="H389" i="8" s="1"/>
  <c r="E390" i="8"/>
  <c r="F390" i="8"/>
  <c r="G390" i="8"/>
  <c r="G391" i="8"/>
  <c r="H391" i="8" s="1"/>
  <c r="G392" i="8"/>
  <c r="H392" i="8" s="1"/>
  <c r="G393" i="8"/>
  <c r="E394" i="8"/>
  <c r="F394" i="8"/>
  <c r="G394" i="8"/>
  <c r="H394" i="8" s="1"/>
  <c r="G395" i="8"/>
  <c r="E396" i="8"/>
  <c r="F396" i="8"/>
  <c r="G396" i="8"/>
  <c r="E397" i="8"/>
  <c r="G397" i="8"/>
  <c r="G398" i="8"/>
  <c r="H398" i="8" s="1"/>
  <c r="G399" i="8"/>
  <c r="E400" i="8"/>
  <c r="G400" i="8"/>
  <c r="G401" i="8"/>
  <c r="H401" i="8" s="1"/>
  <c r="E402" i="8"/>
  <c r="F402" i="8"/>
  <c r="G402" i="8"/>
  <c r="H402" i="8" s="1"/>
  <c r="G403" i="8"/>
  <c r="H403" i="8" s="1"/>
  <c r="G404" i="8"/>
  <c r="G405" i="8"/>
  <c r="G406" i="8"/>
  <c r="G407" i="8"/>
  <c r="H407" i="8" s="1"/>
  <c r="G408" i="8"/>
  <c r="G409" i="8"/>
  <c r="H409" i="8" s="1"/>
  <c r="F410" i="8"/>
  <c r="G410" i="8"/>
  <c r="G411" i="8"/>
  <c r="G412" i="8"/>
  <c r="H412" i="8" s="1"/>
  <c r="G413" i="8"/>
  <c r="H413" i="8" s="1"/>
  <c r="E414" i="8"/>
  <c r="F414" i="8"/>
  <c r="G414" i="8"/>
  <c r="H414" i="8" s="1"/>
  <c r="F415" i="8"/>
  <c r="G415" i="8"/>
  <c r="G416" i="8"/>
  <c r="G417" i="8"/>
  <c r="E418" i="8"/>
  <c r="F418" i="8"/>
  <c r="G418" i="8"/>
  <c r="H418" i="8" s="1"/>
  <c r="F419" i="8"/>
  <c r="G419" i="8"/>
  <c r="G420" i="8"/>
  <c r="E421" i="8"/>
  <c r="F421" i="8"/>
  <c r="G421" i="8"/>
  <c r="G422" i="8"/>
  <c r="F423" i="8"/>
  <c r="G423" i="8"/>
  <c r="E424" i="8"/>
  <c r="F424" i="8"/>
  <c r="G424" i="8"/>
  <c r="H424" i="8" s="1"/>
  <c r="E425" i="8"/>
  <c r="G425" i="8"/>
  <c r="G426" i="8"/>
  <c r="E427" i="8"/>
  <c r="G427" i="8"/>
  <c r="G428" i="8"/>
  <c r="G429" i="8"/>
  <c r="H429" i="8" s="1"/>
  <c r="G430" i="8"/>
  <c r="G431" i="8"/>
  <c r="H431" i="8" s="1"/>
  <c r="G432" i="8"/>
  <c r="G433" i="8"/>
  <c r="G434" i="8"/>
  <c r="G435" i="8"/>
  <c r="E436" i="8"/>
  <c r="G436" i="8"/>
  <c r="G437" i="8"/>
  <c r="G438" i="8"/>
  <c r="H438" i="8" s="1"/>
  <c r="E439" i="8"/>
  <c r="F439" i="8"/>
  <c r="G439" i="8"/>
  <c r="E440" i="8"/>
  <c r="F440" i="8"/>
  <c r="G440" i="8"/>
  <c r="G441" i="8"/>
  <c r="G442" i="8"/>
  <c r="E443" i="8"/>
  <c r="F443" i="8"/>
  <c r="G443" i="8"/>
  <c r="F444" i="8"/>
  <c r="G444" i="8"/>
  <c r="E445" i="8"/>
  <c r="F445" i="8"/>
  <c r="G445" i="8"/>
  <c r="H445" i="8" s="1"/>
  <c r="E446" i="8"/>
  <c r="G446" i="8"/>
  <c r="H446" i="8" s="1"/>
  <c r="G447" i="8"/>
  <c r="G448" i="8"/>
  <c r="E449" i="8"/>
  <c r="F449" i="8"/>
  <c r="G449" i="8"/>
  <c r="F450" i="8"/>
  <c r="G450" i="8"/>
  <c r="E451" i="8"/>
  <c r="F451" i="8"/>
  <c r="G451" i="8"/>
  <c r="F452" i="8"/>
  <c r="G452" i="8"/>
  <c r="E453" i="8"/>
  <c r="F453" i="8"/>
  <c r="G453" i="8"/>
  <c r="E454" i="8"/>
  <c r="F454" i="8"/>
  <c r="G454" i="8"/>
  <c r="G455" i="8"/>
  <c r="G456" i="8"/>
  <c r="G457" i="8"/>
  <c r="G458" i="8"/>
  <c r="E459" i="8"/>
  <c r="F459" i="8"/>
  <c r="G459" i="8"/>
  <c r="G460" i="8"/>
  <c r="G461" i="8"/>
  <c r="E462" i="8"/>
  <c r="F462" i="8"/>
  <c r="G462" i="8"/>
  <c r="G463" i="8"/>
  <c r="G464" i="8"/>
  <c r="G465" i="8"/>
  <c r="G466" i="8"/>
  <c r="G467" i="8"/>
  <c r="G468" i="8"/>
  <c r="G469" i="8"/>
  <c r="F470" i="8"/>
  <c r="G470" i="8"/>
  <c r="E471" i="8"/>
  <c r="F471" i="8"/>
  <c r="G471" i="8"/>
  <c r="H471" i="8" s="1"/>
  <c r="E472" i="8"/>
  <c r="F472" i="8"/>
  <c r="G472" i="8"/>
  <c r="F473" i="8"/>
  <c r="G473" i="8"/>
  <c r="G474" i="8"/>
  <c r="G475" i="8"/>
  <c r="E476" i="8"/>
  <c r="F476" i="8"/>
  <c r="G476" i="8"/>
  <c r="G477" i="8"/>
  <c r="G478" i="8"/>
  <c r="G479" i="8"/>
  <c r="F480" i="8"/>
  <c r="G480" i="8"/>
  <c r="E481" i="8"/>
  <c r="F481" i="8"/>
  <c r="G481" i="8"/>
  <c r="E482" i="8"/>
  <c r="F482" i="8"/>
  <c r="G482" i="8"/>
  <c r="G483" i="8"/>
  <c r="G484" i="8"/>
  <c r="G485" i="8"/>
  <c r="E486" i="8"/>
  <c r="F486" i="8"/>
  <c r="G486" i="8"/>
  <c r="G487" i="8"/>
  <c r="E488" i="8"/>
  <c r="F488" i="8"/>
  <c r="G488" i="8"/>
  <c r="G489" i="8"/>
  <c r="E490" i="8"/>
  <c r="G490" i="8"/>
  <c r="G491" i="8"/>
  <c r="E492" i="8"/>
  <c r="F492" i="8"/>
  <c r="G492" i="8"/>
  <c r="G493" i="8"/>
  <c r="F494" i="8"/>
  <c r="G494" i="8"/>
  <c r="E495" i="8"/>
  <c r="F495" i="8"/>
  <c r="G495" i="8"/>
  <c r="E496" i="8"/>
  <c r="F496" i="8"/>
  <c r="G496" i="8"/>
  <c r="G497" i="8"/>
  <c r="E498" i="8"/>
  <c r="F498" i="8"/>
  <c r="G498" i="8"/>
  <c r="H498" i="8" s="1"/>
  <c r="G499" i="8"/>
  <c r="G296" i="7"/>
  <c r="G297" i="7"/>
  <c r="G298" i="7"/>
  <c r="E299" i="7"/>
  <c r="F299" i="7"/>
  <c r="G299" i="7"/>
  <c r="G300" i="7"/>
  <c r="G301" i="7"/>
  <c r="G302" i="7"/>
  <c r="G303" i="7"/>
  <c r="G304" i="7"/>
  <c r="G305" i="7"/>
  <c r="E306" i="7"/>
  <c r="F306" i="7"/>
  <c r="G306" i="7"/>
  <c r="H306" i="7" s="1"/>
  <c r="G307" i="7"/>
  <c r="G308" i="7"/>
  <c r="G309" i="7"/>
  <c r="G310" i="7"/>
  <c r="G311" i="7"/>
  <c r="G312" i="7"/>
  <c r="E313" i="7"/>
  <c r="F313" i="7"/>
  <c r="G313" i="7"/>
  <c r="G314" i="7"/>
  <c r="G315" i="7"/>
  <c r="F316" i="7"/>
  <c r="G316" i="7"/>
  <c r="G317" i="7"/>
  <c r="G318" i="7"/>
  <c r="G319" i="7"/>
  <c r="G320" i="7"/>
  <c r="G321" i="7"/>
  <c r="G322" i="7"/>
  <c r="G323" i="7"/>
  <c r="E324" i="7"/>
  <c r="G324" i="7"/>
  <c r="E325" i="7"/>
  <c r="F325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E349" i="7"/>
  <c r="G349" i="7"/>
  <c r="H349" i="7" s="1"/>
  <c r="G350" i="7"/>
  <c r="G351" i="7"/>
  <c r="F352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H363" i="7" s="1"/>
  <c r="E364" i="7"/>
  <c r="G364" i="7"/>
  <c r="G365" i="7"/>
  <c r="E366" i="7"/>
  <c r="F366" i="7"/>
  <c r="G366" i="7"/>
  <c r="H366" i="7" s="1"/>
  <c r="G367" i="7"/>
  <c r="G368" i="7"/>
  <c r="G369" i="7"/>
  <c r="G370" i="7"/>
  <c r="G371" i="7"/>
  <c r="G372" i="7"/>
  <c r="G373" i="7"/>
  <c r="E374" i="7"/>
  <c r="F374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H392" i="7" s="1"/>
  <c r="G393" i="7"/>
  <c r="E394" i="7"/>
  <c r="F394" i="7"/>
  <c r="G394" i="7"/>
  <c r="H394" i="7" s="1"/>
  <c r="F395" i="7"/>
  <c r="G395" i="7"/>
  <c r="E396" i="7"/>
  <c r="F396" i="7"/>
  <c r="G396" i="7"/>
  <c r="H396" i="7" s="1"/>
  <c r="G397" i="7"/>
  <c r="G398" i="7"/>
  <c r="G399" i="7"/>
  <c r="G400" i="7"/>
  <c r="H400" i="7" s="1"/>
  <c r="G401" i="7"/>
  <c r="G402" i="7"/>
  <c r="G403" i="7"/>
  <c r="H403" i="7" s="1"/>
  <c r="G404" i="7"/>
  <c r="H404" i="7" s="1"/>
  <c r="G405" i="7"/>
  <c r="G406" i="7"/>
  <c r="G407" i="7"/>
  <c r="H407" i="7" s="1"/>
  <c r="G408" i="7"/>
  <c r="H408" i="7" s="1"/>
  <c r="G409" i="7"/>
  <c r="G410" i="7"/>
  <c r="G411" i="7"/>
  <c r="H411" i="7" s="1"/>
  <c r="G412" i="7"/>
  <c r="F413" i="7"/>
  <c r="G413" i="7"/>
  <c r="F414" i="7"/>
  <c r="G414" i="7"/>
  <c r="H414" i="7" s="1"/>
  <c r="G415" i="7"/>
  <c r="G416" i="7"/>
  <c r="G417" i="7"/>
  <c r="E418" i="7"/>
  <c r="G418" i="7"/>
  <c r="G419" i="7"/>
  <c r="G420" i="7"/>
  <c r="G421" i="7"/>
  <c r="G422" i="7"/>
  <c r="G423" i="7"/>
  <c r="G424" i="7"/>
  <c r="F425" i="7"/>
  <c r="G425" i="7"/>
  <c r="G426" i="7"/>
  <c r="E427" i="7"/>
  <c r="F427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E439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E451" i="7"/>
  <c r="F451" i="7"/>
  <c r="G451" i="7"/>
  <c r="H451" i="7" s="1"/>
  <c r="G452" i="7"/>
  <c r="E453" i="7"/>
  <c r="F453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E472" i="7"/>
  <c r="F472" i="7"/>
  <c r="G472" i="7"/>
  <c r="G473" i="7"/>
  <c r="G474" i="7"/>
  <c r="E475" i="7"/>
  <c r="G475" i="7"/>
  <c r="G476" i="7"/>
  <c r="E477" i="7"/>
  <c r="G477" i="7"/>
  <c r="G478" i="7"/>
  <c r="G479" i="7"/>
  <c r="G480" i="7"/>
  <c r="E481" i="7"/>
  <c r="G481" i="7"/>
  <c r="E482" i="7"/>
  <c r="F482" i="7"/>
  <c r="G482" i="7"/>
  <c r="G483" i="7"/>
  <c r="G484" i="7"/>
  <c r="G485" i="7"/>
  <c r="E486" i="7"/>
  <c r="F486" i="7"/>
  <c r="G486" i="7"/>
  <c r="E487" i="7"/>
  <c r="G487" i="7"/>
  <c r="E488" i="7"/>
  <c r="F488" i="7"/>
  <c r="G488" i="7"/>
  <c r="G489" i="7"/>
  <c r="G490" i="7"/>
  <c r="G491" i="7"/>
  <c r="G492" i="7"/>
  <c r="G493" i="7"/>
  <c r="G494" i="7"/>
  <c r="G495" i="7"/>
  <c r="G496" i="7"/>
  <c r="G497" i="7"/>
  <c r="E498" i="7"/>
  <c r="F498" i="7"/>
  <c r="G498" i="7"/>
  <c r="E499" i="7"/>
  <c r="F499" i="7"/>
  <c r="G499" i="7"/>
  <c r="G296" i="6"/>
  <c r="G297" i="6"/>
  <c r="G298" i="6"/>
  <c r="G299" i="6"/>
  <c r="E300" i="6"/>
  <c r="F300" i="6"/>
  <c r="G300" i="6"/>
  <c r="G301" i="6"/>
  <c r="G302" i="6"/>
  <c r="G303" i="6"/>
  <c r="F304" i="6"/>
  <c r="G304" i="6"/>
  <c r="E305" i="6"/>
  <c r="F305" i="6"/>
  <c r="G305" i="6"/>
  <c r="E306" i="6"/>
  <c r="F306" i="6"/>
  <c r="G306" i="6"/>
  <c r="G307" i="6"/>
  <c r="H307" i="6" s="1"/>
  <c r="E308" i="6"/>
  <c r="F308" i="6"/>
  <c r="G308" i="6"/>
  <c r="G309" i="6"/>
  <c r="G310" i="6"/>
  <c r="E311" i="6"/>
  <c r="G311" i="6"/>
  <c r="F312" i="6"/>
  <c r="G312" i="6"/>
  <c r="E313" i="6"/>
  <c r="F313" i="6"/>
  <c r="G313" i="6"/>
  <c r="G314" i="6"/>
  <c r="G315" i="6"/>
  <c r="E316" i="6"/>
  <c r="F316" i="6"/>
  <c r="G316" i="6"/>
  <c r="H316" i="6" s="1"/>
  <c r="G317" i="6"/>
  <c r="G318" i="6"/>
  <c r="E319" i="6"/>
  <c r="G319" i="6"/>
  <c r="H319" i="6" s="1"/>
  <c r="G320" i="6"/>
  <c r="E321" i="6"/>
  <c r="F321" i="6"/>
  <c r="G321" i="6"/>
  <c r="E322" i="6"/>
  <c r="F322" i="6"/>
  <c r="G322" i="6"/>
  <c r="G323" i="6"/>
  <c r="E324" i="6"/>
  <c r="F324" i="6"/>
  <c r="G324" i="6"/>
  <c r="E325" i="6"/>
  <c r="F325" i="6"/>
  <c r="G325" i="6"/>
  <c r="H325" i="6" s="1"/>
  <c r="G326" i="6"/>
  <c r="E327" i="6"/>
  <c r="G327" i="6"/>
  <c r="E328" i="6"/>
  <c r="G328" i="6"/>
  <c r="H328" i="6" s="1"/>
  <c r="G329" i="6"/>
  <c r="G330" i="6"/>
  <c r="E331" i="6"/>
  <c r="F331" i="6"/>
  <c r="G331" i="6"/>
  <c r="G332" i="6"/>
  <c r="G333" i="6"/>
  <c r="G334" i="6"/>
  <c r="G335" i="6"/>
  <c r="E336" i="6"/>
  <c r="F336" i="6"/>
  <c r="G336" i="6"/>
  <c r="G337" i="6"/>
  <c r="G338" i="6"/>
  <c r="G339" i="6"/>
  <c r="G340" i="6"/>
  <c r="G341" i="6"/>
  <c r="F342" i="6"/>
  <c r="G342" i="6"/>
  <c r="G343" i="6"/>
  <c r="G344" i="6"/>
  <c r="G345" i="6"/>
  <c r="G346" i="6"/>
  <c r="G347" i="6"/>
  <c r="E348" i="6"/>
  <c r="F348" i="6"/>
  <c r="G348" i="6"/>
  <c r="E349" i="6"/>
  <c r="F349" i="6"/>
  <c r="G349" i="6"/>
  <c r="E350" i="6"/>
  <c r="F350" i="6"/>
  <c r="G350" i="6"/>
  <c r="H350" i="6" s="1"/>
  <c r="E351" i="6"/>
  <c r="G351" i="6"/>
  <c r="F352" i="6"/>
  <c r="G352" i="6"/>
  <c r="E353" i="6"/>
  <c r="F353" i="6"/>
  <c r="G353" i="6"/>
  <c r="H353" i="6" s="1"/>
  <c r="G354" i="6"/>
  <c r="E355" i="6"/>
  <c r="F355" i="6"/>
  <c r="G355" i="6"/>
  <c r="H355" i="6" s="1"/>
  <c r="G356" i="6"/>
  <c r="G357" i="6"/>
  <c r="G358" i="6"/>
  <c r="G359" i="6"/>
  <c r="F360" i="6"/>
  <c r="G360" i="6"/>
  <c r="E361" i="6"/>
  <c r="F361" i="6"/>
  <c r="G361" i="6"/>
  <c r="E362" i="6"/>
  <c r="F362" i="6"/>
  <c r="G362" i="6"/>
  <c r="H362" i="6" s="1"/>
  <c r="G363" i="6"/>
  <c r="E364" i="6"/>
  <c r="F364" i="6"/>
  <c r="G364" i="6"/>
  <c r="E365" i="6"/>
  <c r="G365" i="6"/>
  <c r="H365" i="6" s="1"/>
  <c r="E366" i="6"/>
  <c r="F366" i="6"/>
  <c r="G366" i="6"/>
  <c r="E367" i="6"/>
  <c r="F367" i="6"/>
  <c r="G367" i="6"/>
  <c r="E368" i="6"/>
  <c r="F368" i="6"/>
  <c r="G368" i="6"/>
  <c r="H368" i="6" s="1"/>
  <c r="E369" i="6"/>
  <c r="F369" i="6"/>
  <c r="G369" i="6"/>
  <c r="E370" i="6"/>
  <c r="F370" i="6"/>
  <c r="G370" i="6"/>
  <c r="H370" i="6" s="1"/>
  <c r="E371" i="6"/>
  <c r="F371" i="6"/>
  <c r="G371" i="6"/>
  <c r="E372" i="6"/>
  <c r="F372" i="6"/>
  <c r="G372" i="6"/>
  <c r="E373" i="6"/>
  <c r="F373" i="6"/>
  <c r="G373" i="6"/>
  <c r="H373" i="6" s="1"/>
  <c r="G374" i="6"/>
  <c r="H374" i="6" s="1"/>
  <c r="G375" i="6"/>
  <c r="E376" i="6"/>
  <c r="F376" i="6"/>
  <c r="G376" i="6"/>
  <c r="H376" i="6" s="1"/>
  <c r="G377" i="6"/>
  <c r="G378" i="6"/>
  <c r="G379" i="6"/>
  <c r="G380" i="6"/>
  <c r="E381" i="6"/>
  <c r="F381" i="6"/>
  <c r="G381" i="6"/>
  <c r="E382" i="6"/>
  <c r="F382" i="6"/>
  <c r="G382" i="6"/>
  <c r="G383" i="6"/>
  <c r="E384" i="6"/>
  <c r="F384" i="6"/>
  <c r="G384" i="6"/>
  <c r="F385" i="6"/>
  <c r="G385" i="6"/>
  <c r="F386" i="6"/>
  <c r="G386" i="6"/>
  <c r="H386" i="6" s="1"/>
  <c r="F387" i="6"/>
  <c r="G387" i="6"/>
  <c r="E388" i="6"/>
  <c r="F388" i="6"/>
  <c r="G388" i="6"/>
  <c r="E389" i="6"/>
  <c r="F389" i="6"/>
  <c r="G389" i="6"/>
  <c r="E390" i="6"/>
  <c r="F390" i="6"/>
  <c r="G390" i="6"/>
  <c r="G391" i="6"/>
  <c r="E392" i="6"/>
  <c r="G392" i="6"/>
  <c r="H392" i="6" s="1"/>
  <c r="G393" i="6"/>
  <c r="E394" i="6"/>
  <c r="F394" i="6"/>
  <c r="G394" i="6"/>
  <c r="E395" i="6"/>
  <c r="F395" i="6"/>
  <c r="G395" i="6"/>
  <c r="H395" i="6" s="1"/>
  <c r="E396" i="6"/>
  <c r="F396" i="6"/>
  <c r="G396" i="6"/>
  <c r="E397" i="6"/>
  <c r="F397" i="6"/>
  <c r="G397" i="6"/>
  <c r="E398" i="6"/>
  <c r="F398" i="6"/>
  <c r="G398" i="6"/>
  <c r="H398" i="6" s="1"/>
  <c r="E399" i="6"/>
  <c r="F399" i="6"/>
  <c r="G399" i="6"/>
  <c r="E400" i="6"/>
  <c r="F400" i="6"/>
  <c r="G400" i="6"/>
  <c r="G401" i="6"/>
  <c r="E402" i="6"/>
  <c r="F402" i="6"/>
  <c r="G402" i="6"/>
  <c r="F403" i="6"/>
  <c r="G403" i="6"/>
  <c r="G404" i="6"/>
  <c r="F405" i="6"/>
  <c r="G405" i="6"/>
  <c r="G406" i="6"/>
  <c r="E407" i="6"/>
  <c r="F407" i="6"/>
  <c r="G407" i="6"/>
  <c r="G408" i="6"/>
  <c r="E409" i="6"/>
  <c r="F409" i="6"/>
  <c r="G409" i="6"/>
  <c r="G410" i="6"/>
  <c r="E411" i="6"/>
  <c r="G411" i="6"/>
  <c r="H411" i="6" s="1"/>
  <c r="G412" i="6"/>
  <c r="E413" i="6"/>
  <c r="G413" i="6"/>
  <c r="E414" i="6"/>
  <c r="F414" i="6"/>
  <c r="G414" i="6"/>
  <c r="E415" i="6"/>
  <c r="F415" i="6"/>
  <c r="G415" i="6"/>
  <c r="H415" i="6" s="1"/>
  <c r="G416" i="6"/>
  <c r="E417" i="6"/>
  <c r="F417" i="6"/>
  <c r="G417" i="6"/>
  <c r="E418" i="6"/>
  <c r="F418" i="6"/>
  <c r="G418" i="6"/>
  <c r="H418" i="6" s="1"/>
  <c r="E419" i="6"/>
  <c r="F419" i="6"/>
  <c r="G419" i="6"/>
  <c r="H419" i="6" s="1"/>
  <c r="E420" i="6"/>
  <c r="F420" i="6"/>
  <c r="G420" i="6"/>
  <c r="H420" i="6" s="1"/>
  <c r="F421" i="6"/>
  <c r="G421" i="6"/>
  <c r="E422" i="6"/>
  <c r="F422" i="6"/>
  <c r="G422" i="6"/>
  <c r="E423" i="6"/>
  <c r="F423" i="6"/>
  <c r="G423" i="6"/>
  <c r="E424" i="6"/>
  <c r="F424" i="6"/>
  <c r="G424" i="6"/>
  <c r="E425" i="6"/>
  <c r="F425" i="6"/>
  <c r="G425" i="6"/>
  <c r="H425" i="6" s="1"/>
  <c r="G426" i="6"/>
  <c r="E427" i="6"/>
  <c r="F427" i="6"/>
  <c r="G427" i="6"/>
  <c r="H427" i="6" s="1"/>
  <c r="G428" i="6"/>
  <c r="F429" i="6"/>
  <c r="G429" i="6"/>
  <c r="E430" i="6"/>
  <c r="F430" i="6"/>
  <c r="G430" i="6"/>
  <c r="H430" i="6" s="1"/>
  <c r="E431" i="6"/>
  <c r="F431" i="6"/>
  <c r="G431" i="6"/>
  <c r="F432" i="6"/>
  <c r="G432" i="6"/>
  <c r="E433" i="6"/>
  <c r="G433" i="6"/>
  <c r="H433" i="6" s="1"/>
  <c r="E434" i="6"/>
  <c r="G434" i="6"/>
  <c r="F435" i="6"/>
  <c r="G435" i="6"/>
  <c r="E436" i="6"/>
  <c r="F436" i="6"/>
  <c r="G436" i="6"/>
  <c r="H436" i="6" s="1"/>
  <c r="G437" i="6"/>
  <c r="E438" i="6"/>
  <c r="F438" i="6"/>
  <c r="G438" i="6"/>
  <c r="H438" i="6" s="1"/>
  <c r="E439" i="6"/>
  <c r="F439" i="6"/>
  <c r="G439" i="6"/>
  <c r="H439" i="6" s="1"/>
  <c r="E440" i="6"/>
  <c r="F440" i="6"/>
  <c r="G440" i="6"/>
  <c r="G441" i="6"/>
  <c r="E442" i="6"/>
  <c r="F442" i="6"/>
  <c r="G442" i="6"/>
  <c r="E443" i="6"/>
  <c r="F443" i="6"/>
  <c r="G443" i="6"/>
  <c r="E444" i="6"/>
  <c r="F444" i="6"/>
  <c r="G444" i="6"/>
  <c r="H444" i="6" s="1"/>
  <c r="E445" i="6"/>
  <c r="F445" i="6"/>
  <c r="G445" i="6"/>
  <c r="H445" i="6" s="1"/>
  <c r="G446" i="6"/>
  <c r="E447" i="6"/>
  <c r="G447" i="6"/>
  <c r="H447" i="6" s="1"/>
  <c r="E448" i="6"/>
  <c r="F448" i="6"/>
  <c r="G448" i="6"/>
  <c r="E449" i="6"/>
  <c r="F449" i="6"/>
  <c r="G449" i="6"/>
  <c r="G450" i="6"/>
  <c r="E451" i="6"/>
  <c r="F451" i="6"/>
  <c r="G451" i="6"/>
  <c r="E452" i="6"/>
  <c r="F452" i="6"/>
  <c r="G452" i="6"/>
  <c r="E453" i="6"/>
  <c r="F453" i="6"/>
  <c r="G453" i="6"/>
  <c r="H453" i="6" s="1"/>
  <c r="E454" i="6"/>
  <c r="F454" i="6"/>
  <c r="G454" i="6"/>
  <c r="H454" i="6" s="1"/>
  <c r="E455" i="6"/>
  <c r="F455" i="6"/>
  <c r="G455" i="6"/>
  <c r="E456" i="6"/>
  <c r="F456" i="6"/>
  <c r="G456" i="6"/>
  <c r="E457" i="6"/>
  <c r="F457" i="6"/>
  <c r="G457" i="6"/>
  <c r="H457" i="6" s="1"/>
  <c r="G458" i="6"/>
  <c r="E459" i="6"/>
  <c r="F459" i="6"/>
  <c r="G459" i="6"/>
  <c r="H459" i="6" s="1"/>
  <c r="G460" i="6"/>
  <c r="F461" i="6"/>
  <c r="G461" i="6"/>
  <c r="F462" i="6"/>
  <c r="G462" i="6"/>
  <c r="G463" i="6"/>
  <c r="E464" i="6"/>
  <c r="G464" i="6"/>
  <c r="H464" i="6" s="1"/>
  <c r="E465" i="6"/>
  <c r="F465" i="6"/>
  <c r="G465" i="6"/>
  <c r="H465" i="6" s="1"/>
  <c r="E466" i="6"/>
  <c r="F466" i="6"/>
  <c r="G466" i="6"/>
  <c r="H466" i="6" s="1"/>
  <c r="E467" i="6"/>
  <c r="G467" i="6"/>
  <c r="H467" i="6" s="1"/>
  <c r="E468" i="6"/>
  <c r="G468" i="6"/>
  <c r="H468" i="6" s="1"/>
  <c r="E469" i="6"/>
  <c r="F469" i="6"/>
  <c r="G469" i="6"/>
  <c r="E470" i="6"/>
  <c r="F470" i="6"/>
  <c r="G470" i="6"/>
  <c r="E471" i="6"/>
  <c r="F471" i="6"/>
  <c r="G471" i="6"/>
  <c r="H471" i="6" s="1"/>
  <c r="F472" i="6"/>
  <c r="G472" i="6"/>
  <c r="E473" i="6"/>
  <c r="F473" i="6"/>
  <c r="G473" i="6"/>
  <c r="E474" i="6"/>
  <c r="G474" i="6"/>
  <c r="H474" i="6" s="1"/>
  <c r="E475" i="6"/>
  <c r="F475" i="6"/>
  <c r="G475" i="6"/>
  <c r="H475" i="6" s="1"/>
  <c r="E476" i="6"/>
  <c r="F476" i="6"/>
  <c r="G476" i="6"/>
  <c r="H476" i="6" s="1"/>
  <c r="E477" i="6"/>
  <c r="F477" i="6"/>
  <c r="G477" i="6"/>
  <c r="G478" i="6"/>
  <c r="E479" i="6"/>
  <c r="F479" i="6"/>
  <c r="G479" i="6"/>
  <c r="E480" i="6"/>
  <c r="H480" i="6" s="1"/>
  <c r="F480" i="6"/>
  <c r="G480" i="6"/>
  <c r="E481" i="6"/>
  <c r="F481" i="6"/>
  <c r="G481" i="6"/>
  <c r="H481" i="6" s="1"/>
  <c r="E482" i="6"/>
  <c r="F482" i="6"/>
  <c r="G482" i="6"/>
  <c r="G483" i="6"/>
  <c r="G484" i="6"/>
  <c r="G485" i="6"/>
  <c r="E486" i="6"/>
  <c r="H486" i="6" s="1"/>
  <c r="F486" i="6"/>
  <c r="G486" i="6"/>
  <c r="G487" i="6"/>
  <c r="E488" i="6"/>
  <c r="H488" i="6" s="1"/>
  <c r="G488" i="6"/>
  <c r="G489" i="6"/>
  <c r="E490" i="6"/>
  <c r="F490" i="6"/>
  <c r="G490" i="6"/>
  <c r="G491" i="6"/>
  <c r="E492" i="6"/>
  <c r="G492" i="6"/>
  <c r="E493" i="6"/>
  <c r="H493" i="6" s="1"/>
  <c r="F493" i="6"/>
  <c r="G493" i="6"/>
  <c r="E494" i="6"/>
  <c r="F494" i="6"/>
  <c r="G494" i="6"/>
  <c r="H494" i="6" s="1"/>
  <c r="E495" i="6"/>
  <c r="F495" i="6"/>
  <c r="G495" i="6"/>
  <c r="H495" i="6" s="1"/>
  <c r="E496" i="6"/>
  <c r="F496" i="6"/>
  <c r="G496" i="6"/>
  <c r="E497" i="6"/>
  <c r="H497" i="6" s="1"/>
  <c r="F497" i="6"/>
  <c r="G497" i="6"/>
  <c r="E498" i="6"/>
  <c r="F498" i="6"/>
  <c r="G498" i="6"/>
  <c r="H498" i="6" s="1"/>
  <c r="E499" i="6"/>
  <c r="F499" i="6"/>
  <c r="G499" i="6"/>
  <c r="H499" i="6" s="1"/>
  <c r="G296" i="5"/>
  <c r="G297" i="5"/>
  <c r="G298" i="5"/>
  <c r="E299" i="5"/>
  <c r="H299" i="5" s="1"/>
  <c r="F299" i="5"/>
  <c r="G299" i="5"/>
  <c r="G300" i="5"/>
  <c r="G301" i="5"/>
  <c r="G302" i="5"/>
  <c r="G303" i="5"/>
  <c r="G304" i="5"/>
  <c r="G305" i="5"/>
  <c r="E306" i="5"/>
  <c r="F306" i="5"/>
  <c r="G306" i="5"/>
  <c r="H306" i="5" s="1"/>
  <c r="G307" i="5"/>
  <c r="G308" i="5"/>
  <c r="G309" i="5"/>
  <c r="G310" i="5"/>
  <c r="H310" i="5" s="1"/>
  <c r="G311" i="5"/>
  <c r="G312" i="5"/>
  <c r="G313" i="5"/>
  <c r="G314" i="5"/>
  <c r="H314" i="5" s="1"/>
  <c r="G315" i="5"/>
  <c r="G316" i="5"/>
  <c r="G317" i="5"/>
  <c r="G318" i="5"/>
  <c r="H318" i="5" s="1"/>
  <c r="G319" i="5"/>
  <c r="G320" i="5"/>
  <c r="G321" i="5"/>
  <c r="G322" i="5"/>
  <c r="H322" i="5" s="1"/>
  <c r="E323" i="5"/>
  <c r="G323" i="5"/>
  <c r="G324" i="5"/>
  <c r="G325" i="5"/>
  <c r="G326" i="5"/>
  <c r="H326" i="5" s="1"/>
  <c r="G327" i="5"/>
  <c r="G328" i="5"/>
  <c r="H328" i="5" s="1"/>
  <c r="G329" i="5"/>
  <c r="H329" i="5" s="1"/>
  <c r="G330" i="5"/>
  <c r="H330" i="5" s="1"/>
  <c r="G331" i="5"/>
  <c r="G332" i="5"/>
  <c r="H332" i="5" s="1"/>
  <c r="G333" i="5"/>
  <c r="H333" i="5" s="1"/>
  <c r="G334" i="5"/>
  <c r="H334" i="5" s="1"/>
  <c r="G335" i="5"/>
  <c r="G336" i="5"/>
  <c r="H336" i="5" s="1"/>
  <c r="G337" i="5"/>
  <c r="G338" i="5"/>
  <c r="H338" i="5" s="1"/>
  <c r="G339" i="5"/>
  <c r="G340" i="5"/>
  <c r="H340" i="5" s="1"/>
  <c r="G341" i="5"/>
  <c r="H341" i="5" s="1"/>
  <c r="G342" i="5"/>
  <c r="H342" i="5" s="1"/>
  <c r="G343" i="5"/>
  <c r="G344" i="5"/>
  <c r="H344" i="5" s="1"/>
  <c r="G345" i="5"/>
  <c r="G346" i="5"/>
  <c r="H346" i="5" s="1"/>
  <c r="G347" i="5"/>
  <c r="G348" i="5"/>
  <c r="H348" i="5" s="1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E366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H425" i="5" s="1"/>
  <c r="G426" i="5"/>
  <c r="E427" i="5"/>
  <c r="F427" i="5"/>
  <c r="G427" i="5"/>
  <c r="G428" i="5"/>
  <c r="H428" i="5" s="1"/>
  <c r="G429" i="5"/>
  <c r="H429" i="5" s="1"/>
  <c r="G430" i="5"/>
  <c r="G431" i="5"/>
  <c r="H431" i="5" s="1"/>
  <c r="G432" i="5"/>
  <c r="G433" i="5"/>
  <c r="H433" i="5" s="1"/>
  <c r="G434" i="5"/>
  <c r="G435" i="5"/>
  <c r="H435" i="5" s="1"/>
  <c r="G436" i="5"/>
  <c r="H436" i="5" s="1"/>
  <c r="G437" i="5"/>
  <c r="H437" i="5" s="1"/>
  <c r="G438" i="5"/>
  <c r="G439" i="5"/>
  <c r="G440" i="5"/>
  <c r="G441" i="5"/>
  <c r="H441" i="5" s="1"/>
  <c r="G442" i="5"/>
  <c r="G443" i="5"/>
  <c r="G444" i="5"/>
  <c r="H444" i="5" s="1"/>
  <c r="G445" i="5"/>
  <c r="G446" i="5"/>
  <c r="H446" i="5" s="1"/>
  <c r="G447" i="5"/>
  <c r="G448" i="5"/>
  <c r="G449" i="5"/>
  <c r="G450" i="5"/>
  <c r="H450" i="5" s="1"/>
  <c r="G451" i="5"/>
  <c r="G452" i="5"/>
  <c r="E453" i="5"/>
  <c r="G453" i="5"/>
  <c r="G454" i="5"/>
  <c r="H454" i="5" s="1"/>
  <c r="G455" i="5"/>
  <c r="G456" i="5"/>
  <c r="H456" i="5" s="1"/>
  <c r="G457" i="5"/>
  <c r="H457" i="5" s="1"/>
  <c r="G458" i="5"/>
  <c r="H458" i="5" s="1"/>
  <c r="G459" i="5"/>
  <c r="G460" i="5"/>
  <c r="H460" i="5" s="1"/>
  <c r="G461" i="5"/>
  <c r="G462" i="5"/>
  <c r="H462" i="5" s="1"/>
  <c r="G463" i="5"/>
  <c r="G464" i="5"/>
  <c r="H464" i="5" s="1"/>
  <c r="G465" i="5"/>
  <c r="H465" i="5" s="1"/>
  <c r="G466" i="5"/>
  <c r="H466" i="5" s="1"/>
  <c r="G467" i="5"/>
  <c r="G468" i="5"/>
  <c r="H468" i="5" s="1"/>
  <c r="G469" i="5"/>
  <c r="G470" i="5"/>
  <c r="G471" i="5"/>
  <c r="F472" i="5"/>
  <c r="G472" i="5"/>
  <c r="G473" i="5"/>
  <c r="H473" i="5" s="1"/>
  <c r="G474" i="5"/>
  <c r="G475" i="5"/>
  <c r="H475" i="5" s="1"/>
  <c r="G476" i="5"/>
  <c r="H476" i="5" s="1"/>
  <c r="G477" i="5"/>
  <c r="H477" i="5" s="1"/>
  <c r="G478" i="5"/>
  <c r="G479" i="5"/>
  <c r="H479" i="5" s="1"/>
  <c r="G480" i="5"/>
  <c r="G481" i="5"/>
  <c r="E482" i="5"/>
  <c r="F482" i="5"/>
  <c r="G482" i="5"/>
  <c r="G483" i="5"/>
  <c r="H483" i="5" s="1"/>
  <c r="G484" i="5"/>
  <c r="G485" i="5"/>
  <c r="H485" i="5" s="1"/>
  <c r="G486" i="5"/>
  <c r="G487" i="5"/>
  <c r="H487" i="5" s="1"/>
  <c r="G488" i="5"/>
  <c r="G489" i="5"/>
  <c r="H489" i="5" s="1"/>
  <c r="G490" i="5"/>
  <c r="G491" i="5"/>
  <c r="H491" i="5" s="1"/>
  <c r="G492" i="5"/>
  <c r="G493" i="5"/>
  <c r="H493" i="5" s="1"/>
  <c r="G494" i="5"/>
  <c r="H494" i="5" s="1"/>
  <c r="G495" i="5"/>
  <c r="H495" i="5" s="1"/>
  <c r="F496" i="5"/>
  <c r="G496" i="5"/>
  <c r="H496" i="5" s="1"/>
  <c r="G497" i="5"/>
  <c r="H497" i="5" s="1"/>
  <c r="G498" i="5"/>
  <c r="G499" i="5"/>
  <c r="G297" i="4"/>
  <c r="G298" i="4"/>
  <c r="G299" i="4"/>
  <c r="F300" i="4"/>
  <c r="G300" i="4"/>
  <c r="G301" i="4"/>
  <c r="G302" i="4"/>
  <c r="G303" i="4"/>
  <c r="G304" i="4"/>
  <c r="G305" i="4"/>
  <c r="E306" i="4"/>
  <c r="F306" i="4"/>
  <c r="G306" i="4"/>
  <c r="H306" i="4" s="1"/>
  <c r="G307" i="4"/>
  <c r="G308" i="4"/>
  <c r="G309" i="4"/>
  <c r="G310" i="4"/>
  <c r="G311" i="4"/>
  <c r="E312" i="4"/>
  <c r="F312" i="4"/>
  <c r="G312" i="4"/>
  <c r="E313" i="4"/>
  <c r="F313" i="4"/>
  <c r="G313" i="4"/>
  <c r="G314" i="4"/>
  <c r="G315" i="4"/>
  <c r="E316" i="4"/>
  <c r="G316" i="4"/>
  <c r="G317" i="4"/>
  <c r="G318" i="4"/>
  <c r="G319" i="4"/>
  <c r="G320" i="4"/>
  <c r="E321" i="4"/>
  <c r="F321" i="4"/>
  <c r="G321" i="4"/>
  <c r="E322" i="4"/>
  <c r="H322" i="4" s="1"/>
  <c r="G322" i="4"/>
  <c r="E323" i="4"/>
  <c r="G323" i="4"/>
  <c r="E324" i="4"/>
  <c r="G324" i="4"/>
  <c r="E325" i="4"/>
  <c r="F325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F342" i="4"/>
  <c r="G342" i="4"/>
  <c r="G343" i="4"/>
  <c r="G344" i="4"/>
  <c r="G345" i="4"/>
  <c r="G346" i="4"/>
  <c r="G347" i="4"/>
  <c r="E348" i="4"/>
  <c r="F348" i="4"/>
  <c r="G348" i="4"/>
  <c r="H348" i="4" s="1"/>
  <c r="E349" i="4"/>
  <c r="F349" i="4"/>
  <c r="G349" i="4"/>
  <c r="H349" i="4" s="1"/>
  <c r="G350" i="4"/>
  <c r="E351" i="4"/>
  <c r="F351" i="4"/>
  <c r="G351" i="4"/>
  <c r="E352" i="4"/>
  <c r="F352" i="4"/>
  <c r="G352" i="4"/>
  <c r="G353" i="4"/>
  <c r="G354" i="4"/>
  <c r="F355" i="4"/>
  <c r="G355" i="4"/>
  <c r="G356" i="4"/>
  <c r="G357" i="4"/>
  <c r="G358" i="4"/>
  <c r="G359" i="4"/>
  <c r="E360" i="4"/>
  <c r="F360" i="4"/>
  <c r="G360" i="4"/>
  <c r="G361" i="4"/>
  <c r="E362" i="4"/>
  <c r="F362" i="4"/>
  <c r="G362" i="4"/>
  <c r="G363" i="4"/>
  <c r="F364" i="4"/>
  <c r="G364" i="4"/>
  <c r="G365" i="4"/>
  <c r="E366" i="4"/>
  <c r="F366" i="4"/>
  <c r="G366" i="4"/>
  <c r="G367" i="4"/>
  <c r="G368" i="4"/>
  <c r="G369" i="4"/>
  <c r="G370" i="4"/>
  <c r="G371" i="4"/>
  <c r="G372" i="4"/>
  <c r="E373" i="4"/>
  <c r="G373" i="4"/>
  <c r="H373" i="4" s="1"/>
  <c r="G374" i="4"/>
  <c r="G375" i="4"/>
  <c r="E376" i="4"/>
  <c r="G376" i="4"/>
  <c r="H376" i="4" s="1"/>
  <c r="G377" i="4"/>
  <c r="G378" i="4"/>
  <c r="G379" i="4"/>
  <c r="G380" i="4"/>
  <c r="G381" i="4"/>
  <c r="E382" i="4"/>
  <c r="F382" i="4"/>
  <c r="G382" i="4"/>
  <c r="G383" i="4"/>
  <c r="E384" i="4"/>
  <c r="F384" i="4"/>
  <c r="G384" i="4"/>
  <c r="H384" i="4" s="1"/>
  <c r="G385" i="4"/>
  <c r="G386" i="4"/>
  <c r="G387" i="4"/>
  <c r="G388" i="4"/>
  <c r="E389" i="4"/>
  <c r="G389" i="4"/>
  <c r="H389" i="4" s="1"/>
  <c r="F390" i="4"/>
  <c r="G390" i="4"/>
  <c r="G391" i="4"/>
  <c r="G392" i="4"/>
  <c r="G393" i="4"/>
  <c r="G394" i="4"/>
  <c r="E395" i="4"/>
  <c r="F395" i="4"/>
  <c r="G395" i="4"/>
  <c r="H395" i="4" s="1"/>
  <c r="E396" i="4"/>
  <c r="G396" i="4"/>
  <c r="H396" i="4" s="1"/>
  <c r="E397" i="4"/>
  <c r="G397" i="4"/>
  <c r="H397" i="4" s="1"/>
  <c r="E398" i="4"/>
  <c r="G398" i="4"/>
  <c r="H398" i="4" s="1"/>
  <c r="E399" i="4"/>
  <c r="F399" i="4"/>
  <c r="G399" i="4"/>
  <c r="H399" i="4" s="1"/>
  <c r="G400" i="4"/>
  <c r="G401" i="4"/>
  <c r="G402" i="4"/>
  <c r="G403" i="4"/>
  <c r="E404" i="4"/>
  <c r="G404" i="4"/>
  <c r="H404" i="4" s="1"/>
  <c r="G405" i="4"/>
  <c r="G406" i="4"/>
  <c r="G407" i="4"/>
  <c r="G408" i="4"/>
  <c r="E409" i="4"/>
  <c r="G409" i="4"/>
  <c r="H409" i="4" s="1"/>
  <c r="G410" i="4"/>
  <c r="E411" i="4"/>
  <c r="G411" i="4"/>
  <c r="G412" i="4"/>
  <c r="G413" i="4"/>
  <c r="E414" i="4"/>
  <c r="F414" i="4"/>
  <c r="G414" i="4"/>
  <c r="F415" i="4"/>
  <c r="G415" i="4"/>
  <c r="E416" i="4"/>
  <c r="F416" i="4"/>
  <c r="G416" i="4"/>
  <c r="E417" i="4"/>
  <c r="G417" i="4"/>
  <c r="E418" i="4"/>
  <c r="F418" i="4"/>
  <c r="G418" i="4"/>
  <c r="E419" i="4"/>
  <c r="F419" i="4"/>
  <c r="G419" i="4"/>
  <c r="E420" i="4"/>
  <c r="F420" i="4"/>
  <c r="G420" i="4"/>
  <c r="E421" i="4"/>
  <c r="F421" i="4"/>
  <c r="G421" i="4"/>
  <c r="F422" i="4"/>
  <c r="G422" i="4"/>
  <c r="E423" i="4"/>
  <c r="F423" i="4"/>
  <c r="G423" i="4"/>
  <c r="E424" i="4"/>
  <c r="F424" i="4"/>
  <c r="G424" i="4"/>
  <c r="E425" i="4"/>
  <c r="F425" i="4"/>
  <c r="G425" i="4"/>
  <c r="E426" i="4"/>
  <c r="G426" i="4"/>
  <c r="E427" i="4"/>
  <c r="F427" i="4"/>
  <c r="G427" i="4"/>
  <c r="G428" i="4"/>
  <c r="E429" i="4"/>
  <c r="G429" i="4"/>
  <c r="H429" i="4"/>
  <c r="E430" i="4"/>
  <c r="G430" i="4"/>
  <c r="H430" i="4"/>
  <c r="E431" i="4"/>
  <c r="G431" i="4"/>
  <c r="H431" i="4"/>
  <c r="G432" i="4"/>
  <c r="G433" i="4"/>
  <c r="G434" i="4"/>
  <c r="G435" i="4"/>
  <c r="G436" i="4"/>
  <c r="G437" i="4"/>
  <c r="E438" i="4"/>
  <c r="F438" i="4"/>
  <c r="G438" i="4"/>
  <c r="E439" i="4"/>
  <c r="F439" i="4"/>
  <c r="G439" i="4"/>
  <c r="F440" i="4"/>
  <c r="G440" i="4"/>
  <c r="G441" i="4"/>
  <c r="G442" i="4"/>
  <c r="E443" i="4"/>
  <c r="F443" i="4"/>
  <c r="G443" i="4"/>
  <c r="E444" i="4"/>
  <c r="F444" i="4"/>
  <c r="G444" i="4"/>
  <c r="E445" i="4"/>
  <c r="F445" i="4"/>
  <c r="G445" i="4"/>
  <c r="G446" i="4"/>
  <c r="E447" i="4"/>
  <c r="G447" i="4"/>
  <c r="H447" i="4" s="1"/>
  <c r="G448" i="4"/>
  <c r="E449" i="4"/>
  <c r="G449" i="4"/>
  <c r="G450" i="4"/>
  <c r="E451" i="4"/>
  <c r="F451" i="4"/>
  <c r="G451" i="4"/>
  <c r="E452" i="4"/>
  <c r="F452" i="4"/>
  <c r="G452" i="4"/>
  <c r="E453" i="4"/>
  <c r="F453" i="4"/>
  <c r="G453" i="4"/>
  <c r="E454" i="4"/>
  <c r="G454" i="4"/>
  <c r="E455" i="4"/>
  <c r="F455" i="4"/>
  <c r="G455" i="4"/>
  <c r="F456" i="4"/>
  <c r="G456" i="4"/>
  <c r="F457" i="4"/>
  <c r="G457" i="4"/>
  <c r="G458" i="4"/>
  <c r="G459" i="4"/>
  <c r="G460" i="4"/>
  <c r="E461" i="4"/>
  <c r="F461" i="4"/>
  <c r="G461" i="4"/>
  <c r="E462" i="4"/>
  <c r="F462" i="4"/>
  <c r="G462" i="4"/>
  <c r="G463" i="4"/>
  <c r="G464" i="4"/>
  <c r="E465" i="4"/>
  <c r="F465" i="4"/>
  <c r="G465" i="4"/>
  <c r="E466" i="4"/>
  <c r="G466" i="4"/>
  <c r="G467" i="4"/>
  <c r="G468" i="4"/>
  <c r="E469" i="4"/>
  <c r="F469" i="4"/>
  <c r="G469" i="4"/>
  <c r="E470" i="4"/>
  <c r="F470" i="4"/>
  <c r="G470" i="4"/>
  <c r="E471" i="4"/>
  <c r="F471" i="4"/>
  <c r="G471" i="4"/>
  <c r="F472" i="4"/>
  <c r="G472" i="4"/>
  <c r="E473" i="4"/>
  <c r="G473" i="4"/>
  <c r="E474" i="4"/>
  <c r="F474" i="4"/>
  <c r="G474" i="4"/>
  <c r="E475" i="4"/>
  <c r="F475" i="4"/>
  <c r="G475" i="4"/>
  <c r="E476" i="4"/>
  <c r="F476" i="4"/>
  <c r="G476" i="4"/>
  <c r="E477" i="4"/>
  <c r="G477" i="4"/>
  <c r="G478" i="4"/>
  <c r="E479" i="4"/>
  <c r="G479" i="4"/>
  <c r="H479" i="4"/>
  <c r="E480" i="4"/>
  <c r="G480" i="4"/>
  <c r="H480" i="4"/>
  <c r="E481" i="4"/>
  <c r="F481" i="4"/>
  <c r="G481" i="4"/>
  <c r="H481" i="4"/>
  <c r="E482" i="4"/>
  <c r="F482" i="4"/>
  <c r="G482" i="4"/>
  <c r="H482" i="4"/>
  <c r="G483" i="4"/>
  <c r="G484" i="4"/>
  <c r="G485" i="4"/>
  <c r="G486" i="4"/>
  <c r="G487" i="4"/>
  <c r="E488" i="4"/>
  <c r="H488" i="4" s="1"/>
  <c r="F488" i="4"/>
  <c r="G488" i="4"/>
  <c r="E489" i="4"/>
  <c r="F489" i="4"/>
  <c r="G489" i="4"/>
  <c r="E490" i="4"/>
  <c r="G490" i="4"/>
  <c r="G491" i="4"/>
  <c r="G492" i="4"/>
  <c r="G493" i="4"/>
  <c r="G494" i="4"/>
  <c r="E495" i="4"/>
  <c r="F495" i="4"/>
  <c r="G495" i="4"/>
  <c r="E496" i="4"/>
  <c r="F496" i="4"/>
  <c r="G496" i="4"/>
  <c r="G497" i="4"/>
  <c r="E498" i="4"/>
  <c r="H498" i="4" s="1"/>
  <c r="F498" i="4"/>
  <c r="G498" i="4"/>
  <c r="E499" i="4"/>
  <c r="F499" i="4"/>
  <c r="G499" i="4"/>
  <c r="G296" i="3"/>
  <c r="G297" i="3"/>
  <c r="G298" i="3"/>
  <c r="E299" i="3"/>
  <c r="F299" i="3"/>
  <c r="G299" i="3"/>
  <c r="G300" i="3"/>
  <c r="G301" i="3"/>
  <c r="G302" i="3"/>
  <c r="G303" i="3"/>
  <c r="G304" i="3"/>
  <c r="G305" i="3"/>
  <c r="E306" i="3"/>
  <c r="F306" i="3"/>
  <c r="G306" i="3"/>
  <c r="G307" i="3"/>
  <c r="G308" i="3"/>
  <c r="G309" i="3"/>
  <c r="G310" i="3"/>
  <c r="G311" i="3"/>
  <c r="G312" i="3"/>
  <c r="F313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E325" i="3"/>
  <c r="F325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E349" i="3"/>
  <c r="F349" i="3"/>
  <c r="G349" i="3"/>
  <c r="H349" i="3" s="1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H365" i="3" s="1"/>
  <c r="E366" i="3"/>
  <c r="G366" i="3"/>
  <c r="G367" i="3"/>
  <c r="G368" i="3"/>
  <c r="G369" i="3"/>
  <c r="G370" i="3"/>
  <c r="G371" i="3"/>
  <c r="G372" i="3"/>
  <c r="G373" i="3"/>
  <c r="G374" i="3"/>
  <c r="G375" i="3"/>
  <c r="E376" i="3"/>
  <c r="F376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H396" i="3" s="1"/>
  <c r="E397" i="3"/>
  <c r="F397" i="3"/>
  <c r="G397" i="3"/>
  <c r="H397" i="3" s="1"/>
  <c r="G398" i="3"/>
  <c r="H398" i="3" s="1"/>
  <c r="E399" i="3"/>
  <c r="F399" i="3"/>
  <c r="G399" i="3"/>
  <c r="G400" i="3"/>
  <c r="H400" i="3" s="1"/>
  <c r="G401" i="3"/>
  <c r="G402" i="3"/>
  <c r="G403" i="3"/>
  <c r="G404" i="3"/>
  <c r="H404" i="3" s="1"/>
  <c r="G405" i="3"/>
  <c r="G406" i="3"/>
  <c r="G407" i="3"/>
  <c r="G408" i="3"/>
  <c r="H408" i="3" s="1"/>
  <c r="G409" i="3"/>
  <c r="G410" i="3"/>
  <c r="G411" i="3"/>
  <c r="G412" i="3"/>
  <c r="H412" i="3" s="1"/>
  <c r="G413" i="3"/>
  <c r="G414" i="3"/>
  <c r="G415" i="3"/>
  <c r="G416" i="3"/>
  <c r="G417" i="3"/>
  <c r="G418" i="3"/>
  <c r="G419" i="3"/>
  <c r="H419" i="3" s="1"/>
  <c r="G420" i="3"/>
  <c r="G421" i="3"/>
  <c r="G422" i="3"/>
  <c r="E423" i="3"/>
  <c r="F423" i="3"/>
  <c r="G423" i="3"/>
  <c r="G424" i="3"/>
  <c r="E425" i="3"/>
  <c r="G425" i="3"/>
  <c r="E426" i="3"/>
  <c r="G426" i="3"/>
  <c r="H426" i="3" s="1"/>
  <c r="E427" i="3"/>
  <c r="F427" i="3"/>
  <c r="G427" i="3"/>
  <c r="G428" i="3"/>
  <c r="G429" i="3"/>
  <c r="G430" i="3"/>
  <c r="G431" i="3"/>
  <c r="G432" i="3"/>
  <c r="G433" i="3"/>
  <c r="H433" i="3" s="1"/>
  <c r="G434" i="3"/>
  <c r="E435" i="3"/>
  <c r="G435" i="3"/>
  <c r="H435" i="3" s="1"/>
  <c r="G436" i="3"/>
  <c r="G437" i="3"/>
  <c r="G438" i="3"/>
  <c r="E439" i="3"/>
  <c r="F439" i="3"/>
  <c r="G439" i="3"/>
  <c r="E440" i="3"/>
  <c r="F440" i="3"/>
  <c r="G440" i="3"/>
  <c r="H440" i="3" s="1"/>
  <c r="G441" i="3"/>
  <c r="G442" i="3"/>
  <c r="E443" i="3"/>
  <c r="F443" i="3"/>
  <c r="G443" i="3"/>
  <c r="G444" i="3"/>
  <c r="E445" i="3"/>
  <c r="F445" i="3"/>
  <c r="G445" i="3"/>
  <c r="G446" i="3"/>
  <c r="G447" i="3"/>
  <c r="G448" i="3"/>
  <c r="G449" i="3"/>
  <c r="G450" i="3"/>
  <c r="E451" i="3"/>
  <c r="G451" i="3"/>
  <c r="E452" i="3"/>
  <c r="G452" i="3"/>
  <c r="G453" i="3"/>
  <c r="E454" i="3"/>
  <c r="G454" i="3"/>
  <c r="H454" i="3" s="1"/>
  <c r="G455" i="3"/>
  <c r="H455" i="3" s="1"/>
  <c r="G456" i="3"/>
  <c r="G457" i="3"/>
  <c r="G458" i="3"/>
  <c r="G459" i="3"/>
  <c r="G460" i="3"/>
  <c r="E461" i="3"/>
  <c r="G461" i="3"/>
  <c r="H461" i="3" s="1"/>
  <c r="G462" i="3"/>
  <c r="G463" i="3"/>
  <c r="G464" i="3"/>
  <c r="H464" i="3" s="1"/>
  <c r="G465" i="3"/>
  <c r="H465" i="3" s="1"/>
  <c r="G466" i="3"/>
  <c r="G467" i="3"/>
  <c r="G468" i="3"/>
  <c r="H468" i="3" s="1"/>
  <c r="E469" i="3"/>
  <c r="G469" i="3"/>
  <c r="E470" i="3"/>
  <c r="G470" i="3"/>
  <c r="G471" i="3"/>
  <c r="E472" i="3"/>
  <c r="F472" i="3"/>
  <c r="G472" i="3"/>
  <c r="H472" i="3" s="1"/>
  <c r="F473" i="3"/>
  <c r="G473" i="3"/>
  <c r="G474" i="3"/>
  <c r="F475" i="3"/>
  <c r="G475" i="3"/>
  <c r="G476" i="3"/>
  <c r="G477" i="3"/>
  <c r="G478" i="3"/>
  <c r="G479" i="3"/>
  <c r="G480" i="3"/>
  <c r="E481" i="3"/>
  <c r="F481" i="3"/>
  <c r="G481" i="3"/>
  <c r="E482" i="3"/>
  <c r="F482" i="3"/>
  <c r="G482" i="3"/>
  <c r="G483" i="3"/>
  <c r="H483" i="3" s="1"/>
  <c r="G484" i="3"/>
  <c r="H484" i="3" s="1"/>
  <c r="G485" i="3"/>
  <c r="E486" i="3"/>
  <c r="F486" i="3"/>
  <c r="G486" i="3"/>
  <c r="H486" i="3" s="1"/>
  <c r="E487" i="3"/>
  <c r="G487" i="3"/>
  <c r="H487" i="3" s="1"/>
  <c r="E488" i="3"/>
  <c r="F488" i="3"/>
  <c r="G488" i="3"/>
  <c r="G489" i="3"/>
  <c r="G490" i="3"/>
  <c r="G491" i="3"/>
  <c r="G492" i="3"/>
  <c r="G493" i="3"/>
  <c r="H493" i="3" s="1"/>
  <c r="G494" i="3"/>
  <c r="G495" i="3"/>
  <c r="E496" i="3"/>
  <c r="G496" i="3"/>
  <c r="G497" i="3"/>
  <c r="E498" i="3"/>
  <c r="F498" i="3"/>
  <c r="G498" i="3"/>
  <c r="E499" i="3"/>
  <c r="F499" i="3"/>
  <c r="G499" i="3"/>
  <c r="G296" i="2"/>
  <c r="G297" i="2"/>
  <c r="G298" i="2"/>
  <c r="G299" i="2"/>
  <c r="G300" i="2"/>
  <c r="G301" i="2"/>
  <c r="G302" i="2"/>
  <c r="G303" i="2"/>
  <c r="G304" i="2"/>
  <c r="G305" i="2"/>
  <c r="E306" i="2"/>
  <c r="F306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E323" i="2"/>
  <c r="G323" i="2"/>
  <c r="E324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E349" i="2"/>
  <c r="F349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F362" i="2"/>
  <c r="G362" i="2"/>
  <c r="G363" i="2"/>
  <c r="G364" i="2"/>
  <c r="G365" i="2"/>
  <c r="G366" i="2"/>
  <c r="G367" i="2"/>
  <c r="G368" i="2"/>
  <c r="G369" i="2"/>
  <c r="G370" i="2"/>
  <c r="G371" i="2"/>
  <c r="G372" i="2"/>
  <c r="E373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E396" i="2"/>
  <c r="G396" i="2"/>
  <c r="G397" i="2"/>
  <c r="G398" i="2"/>
  <c r="E399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E423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E451" i="2"/>
  <c r="F451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E472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E492" i="2"/>
  <c r="G492" i="2"/>
  <c r="G493" i="2"/>
  <c r="G494" i="2"/>
  <c r="G495" i="2"/>
  <c r="F496" i="2"/>
  <c r="G496" i="2"/>
  <c r="G497" i="2"/>
  <c r="E498" i="2"/>
  <c r="G498" i="2"/>
  <c r="G499" i="2"/>
  <c r="F296" i="1"/>
  <c r="G296" i="1"/>
  <c r="E297" i="1"/>
  <c r="F297" i="1"/>
  <c r="G297" i="1"/>
  <c r="G298" i="1"/>
  <c r="H298" i="1" s="1"/>
  <c r="E299" i="1"/>
  <c r="F299" i="1"/>
  <c r="G299" i="1"/>
  <c r="E300" i="1"/>
  <c r="F300" i="1"/>
  <c r="G300" i="1"/>
  <c r="H300" i="1" s="1"/>
  <c r="G301" i="1"/>
  <c r="E302" i="1"/>
  <c r="F302" i="1"/>
  <c r="G302" i="1"/>
  <c r="G303" i="1"/>
  <c r="E304" i="1"/>
  <c r="F304" i="1"/>
  <c r="G304" i="1"/>
  <c r="H304" i="1" s="1"/>
  <c r="E305" i="1"/>
  <c r="F305" i="1"/>
  <c r="G305" i="1"/>
  <c r="E306" i="1"/>
  <c r="F306" i="1"/>
  <c r="G306" i="1"/>
  <c r="G307" i="1"/>
  <c r="E308" i="1"/>
  <c r="F308" i="1"/>
  <c r="G308" i="1"/>
  <c r="H308" i="1" s="1"/>
  <c r="E309" i="1"/>
  <c r="F309" i="1"/>
  <c r="G309" i="1"/>
  <c r="G310" i="1"/>
  <c r="F311" i="1"/>
  <c r="G311" i="1"/>
  <c r="H311" i="1" s="1"/>
  <c r="E312" i="1"/>
  <c r="F312" i="1"/>
  <c r="G312" i="1"/>
  <c r="E313" i="1"/>
  <c r="F313" i="1"/>
  <c r="G313" i="1"/>
  <c r="G314" i="1"/>
  <c r="E315" i="1"/>
  <c r="G315" i="1"/>
  <c r="E316" i="1"/>
  <c r="H316" i="1" s="1"/>
  <c r="F316" i="1"/>
  <c r="G316" i="1"/>
  <c r="G317" i="1"/>
  <c r="H317" i="1" s="1"/>
  <c r="E318" i="1"/>
  <c r="F318" i="1"/>
  <c r="G318" i="1"/>
  <c r="E319" i="1"/>
  <c r="H319" i="1" s="1"/>
  <c r="G319" i="1"/>
  <c r="E320" i="1"/>
  <c r="F320" i="1"/>
  <c r="G320" i="1"/>
  <c r="E321" i="1"/>
  <c r="F321" i="1"/>
  <c r="G321" i="1"/>
  <c r="H321" i="1" s="1"/>
  <c r="E322" i="1"/>
  <c r="F322" i="1"/>
  <c r="G322" i="1"/>
  <c r="E323" i="1"/>
  <c r="H323" i="1" s="1"/>
  <c r="F323" i="1"/>
  <c r="G323" i="1"/>
  <c r="E324" i="1"/>
  <c r="F324" i="1"/>
  <c r="G324" i="1"/>
  <c r="E325" i="1"/>
  <c r="F325" i="1"/>
  <c r="G325" i="1"/>
  <c r="G326" i="1"/>
  <c r="F327" i="1"/>
  <c r="G327" i="1"/>
  <c r="E328" i="1"/>
  <c r="G328" i="1"/>
  <c r="E329" i="1"/>
  <c r="F329" i="1"/>
  <c r="G329" i="1"/>
  <c r="H329" i="1" s="1"/>
  <c r="E330" i="1"/>
  <c r="F330" i="1"/>
  <c r="G330" i="1"/>
  <c r="E331" i="1"/>
  <c r="H331" i="1" s="1"/>
  <c r="F331" i="1"/>
  <c r="G331" i="1"/>
  <c r="E332" i="1"/>
  <c r="F332" i="1"/>
  <c r="G332" i="1"/>
  <c r="G333" i="1"/>
  <c r="G334" i="1"/>
  <c r="G335" i="1"/>
  <c r="E336" i="1"/>
  <c r="F336" i="1"/>
  <c r="G336" i="1"/>
  <c r="E337" i="1"/>
  <c r="H337" i="1" s="1"/>
  <c r="F337" i="1"/>
  <c r="G337" i="1"/>
  <c r="E338" i="1"/>
  <c r="F338" i="1"/>
  <c r="G338" i="1"/>
  <c r="E339" i="1"/>
  <c r="F339" i="1"/>
  <c r="G339" i="1"/>
  <c r="F340" i="1"/>
  <c r="G340" i="1"/>
  <c r="G341" i="1"/>
  <c r="E342" i="1"/>
  <c r="F342" i="1"/>
  <c r="G342" i="1"/>
  <c r="E343" i="1"/>
  <c r="F343" i="1"/>
  <c r="G343" i="1"/>
  <c r="H343" i="1" s="1"/>
  <c r="G344" i="1"/>
  <c r="F345" i="1"/>
  <c r="G345" i="1"/>
  <c r="E346" i="1"/>
  <c r="F346" i="1"/>
  <c r="G346" i="1"/>
  <c r="G347" i="1"/>
  <c r="H347" i="1" s="1"/>
  <c r="E348" i="1"/>
  <c r="F348" i="1"/>
  <c r="G348" i="1"/>
  <c r="E349" i="1"/>
  <c r="F349" i="1"/>
  <c r="G349" i="1"/>
  <c r="G350" i="1"/>
  <c r="E351" i="1"/>
  <c r="F351" i="1"/>
  <c r="G351" i="1"/>
  <c r="E352" i="1"/>
  <c r="F352" i="1"/>
  <c r="G352" i="1"/>
  <c r="F353" i="1"/>
  <c r="G353" i="1"/>
  <c r="G354" i="1"/>
  <c r="E355" i="1"/>
  <c r="F355" i="1"/>
  <c r="G355" i="1"/>
  <c r="G356" i="1"/>
  <c r="G357" i="1"/>
  <c r="G358" i="1"/>
  <c r="E359" i="1"/>
  <c r="F359" i="1"/>
  <c r="G359" i="1"/>
  <c r="E360" i="1"/>
  <c r="F360" i="1"/>
  <c r="G360" i="1"/>
  <c r="E361" i="1"/>
  <c r="F361" i="1"/>
  <c r="G361" i="1"/>
  <c r="E362" i="1"/>
  <c r="F362" i="1"/>
  <c r="G362" i="1"/>
  <c r="F363" i="1"/>
  <c r="G363" i="1"/>
  <c r="H363" i="1" s="1"/>
  <c r="E364" i="1"/>
  <c r="F364" i="1"/>
  <c r="G364" i="1"/>
  <c r="E365" i="1"/>
  <c r="F365" i="1"/>
  <c r="G365" i="1"/>
  <c r="E366" i="1"/>
  <c r="F366" i="1"/>
  <c r="G366" i="1"/>
  <c r="E367" i="1"/>
  <c r="G367" i="1"/>
  <c r="E368" i="1"/>
  <c r="G368" i="1"/>
  <c r="H368" i="1" s="1"/>
  <c r="G369" i="1"/>
  <c r="G370" i="1"/>
  <c r="G371" i="1"/>
  <c r="G372" i="1"/>
  <c r="E373" i="1"/>
  <c r="F373" i="1"/>
  <c r="G373" i="1"/>
  <c r="E374" i="1"/>
  <c r="F374" i="1"/>
  <c r="G374" i="1"/>
  <c r="H374" i="1" s="1"/>
  <c r="E375" i="1"/>
  <c r="F375" i="1"/>
  <c r="G375" i="1"/>
  <c r="E376" i="1"/>
  <c r="F376" i="1"/>
  <c r="G376" i="1"/>
  <c r="F377" i="1"/>
  <c r="G377" i="1"/>
  <c r="H377" i="1" s="1"/>
  <c r="G378" i="1"/>
  <c r="E379" i="1"/>
  <c r="F379" i="1"/>
  <c r="G379" i="1"/>
  <c r="H379" i="1" s="1"/>
  <c r="E380" i="1"/>
  <c r="F380" i="1"/>
  <c r="G380" i="1"/>
  <c r="E381" i="1"/>
  <c r="F381" i="1"/>
  <c r="G381" i="1"/>
  <c r="H381" i="1" s="1"/>
  <c r="E382" i="1"/>
  <c r="F382" i="1"/>
  <c r="G382" i="1"/>
  <c r="G383" i="1"/>
  <c r="E384" i="1"/>
  <c r="F384" i="1"/>
  <c r="G384" i="1"/>
  <c r="F385" i="1"/>
  <c r="G385" i="1"/>
  <c r="E386" i="1"/>
  <c r="F386" i="1"/>
  <c r="G386" i="1"/>
  <c r="H386" i="1" s="1"/>
  <c r="F387" i="1"/>
  <c r="G387" i="1"/>
  <c r="H387" i="1" s="1"/>
  <c r="E388" i="1"/>
  <c r="F388" i="1"/>
  <c r="G388" i="1"/>
  <c r="E389" i="1"/>
  <c r="F389" i="1"/>
  <c r="G389" i="1"/>
  <c r="E390" i="1"/>
  <c r="F390" i="1"/>
  <c r="G390" i="1"/>
  <c r="G391" i="1"/>
  <c r="E392" i="1"/>
  <c r="F392" i="1"/>
  <c r="G392" i="1"/>
  <c r="F393" i="1"/>
  <c r="G393" i="1"/>
  <c r="E394" i="1"/>
  <c r="F394" i="1"/>
  <c r="G394" i="1"/>
  <c r="H394" i="1" s="1"/>
  <c r="E395" i="1"/>
  <c r="F395" i="1"/>
  <c r="G395" i="1"/>
  <c r="E396" i="1"/>
  <c r="F396" i="1"/>
  <c r="G396" i="1"/>
  <c r="E397" i="1"/>
  <c r="F397" i="1"/>
  <c r="G397" i="1"/>
  <c r="E398" i="1"/>
  <c r="G398" i="1"/>
  <c r="H398" i="1" s="1"/>
  <c r="E399" i="1"/>
  <c r="F399" i="1"/>
  <c r="G399" i="1"/>
  <c r="E400" i="1"/>
  <c r="F400" i="1"/>
  <c r="G400" i="1"/>
  <c r="G401" i="1"/>
  <c r="H401" i="1" s="1"/>
  <c r="E402" i="1"/>
  <c r="F402" i="1"/>
  <c r="G402" i="1"/>
  <c r="F403" i="1"/>
  <c r="G403" i="1"/>
  <c r="E404" i="1"/>
  <c r="F404" i="1"/>
  <c r="G404" i="1"/>
  <c r="H404" i="1" s="1"/>
  <c r="E405" i="1"/>
  <c r="F405" i="1"/>
  <c r="G405" i="1"/>
  <c r="F406" i="1"/>
  <c r="G406" i="1"/>
  <c r="F407" i="1"/>
  <c r="G407" i="1"/>
  <c r="F408" i="1"/>
  <c r="G408" i="1"/>
  <c r="E409" i="1"/>
  <c r="F409" i="1"/>
  <c r="G409" i="1"/>
  <c r="H409" i="1" s="1"/>
  <c r="G410" i="1"/>
  <c r="F411" i="1"/>
  <c r="G411" i="1"/>
  <c r="F412" i="1"/>
  <c r="G412" i="1"/>
  <c r="G413" i="1"/>
  <c r="E414" i="1"/>
  <c r="F414" i="1"/>
  <c r="G414" i="1"/>
  <c r="E415" i="1"/>
  <c r="F415" i="1"/>
  <c r="G415" i="1"/>
  <c r="H415" i="1" s="1"/>
  <c r="E416" i="1"/>
  <c r="F416" i="1"/>
  <c r="G416" i="1"/>
  <c r="F417" i="1"/>
  <c r="G417" i="1"/>
  <c r="F418" i="1"/>
  <c r="G418" i="1"/>
  <c r="E419" i="1"/>
  <c r="F419" i="1"/>
  <c r="G419" i="1"/>
  <c r="E420" i="1"/>
  <c r="F420" i="1"/>
  <c r="G420" i="1"/>
  <c r="E421" i="1"/>
  <c r="F421" i="1"/>
  <c r="G421" i="1"/>
  <c r="H421" i="1" s="1"/>
  <c r="E422" i="1"/>
  <c r="F422" i="1"/>
  <c r="G422" i="1"/>
  <c r="E423" i="1"/>
  <c r="F423" i="1"/>
  <c r="G423" i="1"/>
  <c r="E424" i="1"/>
  <c r="F424" i="1"/>
  <c r="G424" i="1"/>
  <c r="E425" i="1"/>
  <c r="F425" i="1"/>
  <c r="G425" i="1"/>
  <c r="H425" i="1" s="1"/>
  <c r="E426" i="1"/>
  <c r="F426" i="1"/>
  <c r="G426" i="1"/>
  <c r="E427" i="1"/>
  <c r="F427" i="1"/>
  <c r="G427" i="1"/>
  <c r="E428" i="1"/>
  <c r="F428" i="1"/>
  <c r="G428" i="1"/>
  <c r="F429" i="1"/>
  <c r="G429" i="1"/>
  <c r="E430" i="1"/>
  <c r="F430" i="1"/>
  <c r="G430" i="1"/>
  <c r="H430" i="1" s="1"/>
  <c r="E431" i="1"/>
  <c r="F431" i="1"/>
  <c r="G431" i="1"/>
  <c r="G432" i="1"/>
  <c r="G433" i="1"/>
  <c r="E434" i="1"/>
  <c r="F434" i="1"/>
  <c r="G434" i="1"/>
  <c r="E435" i="1"/>
  <c r="F435" i="1"/>
  <c r="G435" i="1"/>
  <c r="F436" i="1"/>
  <c r="G436" i="1"/>
  <c r="E437" i="1"/>
  <c r="F437" i="1"/>
  <c r="G437" i="1"/>
  <c r="H437" i="1" s="1"/>
  <c r="E438" i="1"/>
  <c r="F438" i="1"/>
  <c r="G438" i="1"/>
  <c r="E439" i="1"/>
  <c r="F439" i="1"/>
  <c r="G439" i="1"/>
  <c r="E440" i="1"/>
  <c r="F440" i="1"/>
  <c r="G440" i="1"/>
  <c r="E441" i="1"/>
  <c r="F441" i="1"/>
  <c r="G441" i="1"/>
  <c r="H441" i="1" s="1"/>
  <c r="E442" i="1"/>
  <c r="F442" i="1"/>
  <c r="G442" i="1"/>
  <c r="E443" i="1"/>
  <c r="F443" i="1"/>
  <c r="G443" i="1"/>
  <c r="H443" i="1" s="1"/>
  <c r="E444" i="1"/>
  <c r="F444" i="1"/>
  <c r="G444" i="1"/>
  <c r="E445" i="1"/>
  <c r="F445" i="1"/>
  <c r="G445" i="1"/>
  <c r="H445" i="1" s="1"/>
  <c r="E446" i="1"/>
  <c r="F446" i="1"/>
  <c r="G446" i="1"/>
  <c r="E447" i="1"/>
  <c r="F447" i="1"/>
  <c r="G447" i="1"/>
  <c r="E448" i="1"/>
  <c r="F448" i="1"/>
  <c r="G448" i="1"/>
  <c r="E449" i="1"/>
  <c r="F449" i="1"/>
  <c r="G449" i="1"/>
  <c r="H449" i="1" s="1"/>
  <c r="E450" i="1"/>
  <c r="F450" i="1"/>
  <c r="G450" i="1"/>
  <c r="E451" i="1"/>
  <c r="F451" i="1"/>
  <c r="G451" i="1"/>
  <c r="H451" i="1" s="1"/>
  <c r="E452" i="1"/>
  <c r="F452" i="1"/>
  <c r="G452" i="1"/>
  <c r="E453" i="1"/>
  <c r="F453" i="1"/>
  <c r="G453" i="1"/>
  <c r="H453" i="1" s="1"/>
  <c r="E454" i="1"/>
  <c r="F454" i="1"/>
  <c r="G454" i="1"/>
  <c r="E455" i="1"/>
  <c r="F455" i="1"/>
  <c r="G455" i="1"/>
  <c r="E456" i="1"/>
  <c r="F456" i="1"/>
  <c r="G456" i="1"/>
  <c r="E457" i="1"/>
  <c r="F457" i="1"/>
  <c r="G457" i="1"/>
  <c r="H457" i="1" s="1"/>
  <c r="E458" i="1"/>
  <c r="F458" i="1"/>
  <c r="G458" i="1"/>
  <c r="E459" i="1"/>
  <c r="F459" i="1"/>
  <c r="G459" i="1"/>
  <c r="H459" i="1" s="1"/>
  <c r="G460" i="1"/>
  <c r="E461" i="1"/>
  <c r="F461" i="1"/>
  <c r="G461" i="1"/>
  <c r="E462" i="1"/>
  <c r="F462" i="1"/>
  <c r="G462" i="1"/>
  <c r="H462" i="1" s="1"/>
  <c r="E463" i="1"/>
  <c r="F463" i="1"/>
  <c r="G463" i="1"/>
  <c r="E464" i="1"/>
  <c r="F464" i="1"/>
  <c r="G464" i="1"/>
  <c r="E465" i="1"/>
  <c r="F465" i="1"/>
  <c r="G465" i="1"/>
  <c r="E466" i="1"/>
  <c r="F466" i="1"/>
  <c r="G466" i="1"/>
  <c r="H466" i="1" s="1"/>
  <c r="G467" i="1"/>
  <c r="F468" i="1"/>
  <c r="G468" i="1"/>
  <c r="E469" i="1"/>
  <c r="F469" i="1"/>
  <c r="G469" i="1"/>
  <c r="E470" i="1"/>
  <c r="F470" i="1"/>
  <c r="G470" i="1"/>
  <c r="E471" i="1"/>
  <c r="F471" i="1"/>
  <c r="G471" i="1"/>
  <c r="H471" i="1" s="1"/>
  <c r="E472" i="1"/>
  <c r="F472" i="1"/>
  <c r="G472" i="1"/>
  <c r="E473" i="1"/>
  <c r="F473" i="1"/>
  <c r="G473" i="1"/>
  <c r="E474" i="1"/>
  <c r="F474" i="1"/>
  <c r="G474" i="1"/>
  <c r="E475" i="1"/>
  <c r="F475" i="1"/>
  <c r="G475" i="1"/>
  <c r="H475" i="1" s="1"/>
  <c r="E476" i="1"/>
  <c r="F476" i="1"/>
  <c r="G476" i="1"/>
  <c r="E477" i="1"/>
  <c r="F477" i="1"/>
  <c r="G477" i="1"/>
  <c r="F478" i="1"/>
  <c r="G478" i="1"/>
  <c r="E479" i="1"/>
  <c r="F479" i="1"/>
  <c r="G479" i="1"/>
  <c r="F480" i="1"/>
  <c r="G480" i="1"/>
  <c r="E481" i="1"/>
  <c r="F481" i="1"/>
  <c r="G481" i="1"/>
  <c r="H481" i="1" s="1"/>
  <c r="E482" i="1"/>
  <c r="F482" i="1"/>
  <c r="G482" i="1"/>
  <c r="F483" i="1"/>
  <c r="G483" i="1"/>
  <c r="E484" i="1"/>
  <c r="F484" i="1"/>
  <c r="G484" i="1"/>
  <c r="H484" i="1" s="1"/>
  <c r="G485" i="1"/>
  <c r="E486" i="1"/>
  <c r="G486" i="1"/>
  <c r="H486" i="1" s="1"/>
  <c r="E487" i="1"/>
  <c r="F487" i="1"/>
  <c r="G487" i="1"/>
  <c r="E488" i="1"/>
  <c r="F488" i="1"/>
  <c r="G488" i="1"/>
  <c r="E489" i="1"/>
  <c r="F489" i="1"/>
  <c r="G489" i="1"/>
  <c r="E490" i="1"/>
  <c r="F490" i="1"/>
  <c r="G490" i="1"/>
  <c r="H490" i="1" s="1"/>
  <c r="F491" i="1"/>
  <c r="G491" i="1"/>
  <c r="E492" i="1"/>
  <c r="F492" i="1"/>
  <c r="G492" i="1"/>
  <c r="E493" i="1"/>
  <c r="F493" i="1"/>
  <c r="G493" i="1"/>
  <c r="H493" i="1" s="1"/>
  <c r="E494" i="1"/>
  <c r="F494" i="1"/>
  <c r="G494" i="1"/>
  <c r="F495" i="1"/>
  <c r="G495" i="1"/>
  <c r="E496" i="1"/>
  <c r="F496" i="1"/>
  <c r="G496" i="1"/>
  <c r="H496" i="1" s="1"/>
  <c r="E497" i="1"/>
  <c r="F497" i="1"/>
  <c r="G497" i="1"/>
  <c r="E498" i="1"/>
  <c r="F498" i="1"/>
  <c r="G498" i="1"/>
  <c r="H498" i="1" s="1"/>
  <c r="E499" i="1"/>
  <c r="F499" i="1"/>
  <c r="G499" i="1"/>
  <c r="G296" i="34"/>
  <c r="G297" i="34"/>
  <c r="E298" i="34"/>
  <c r="G298" i="34"/>
  <c r="E299" i="34"/>
  <c r="F299" i="34"/>
  <c r="G299" i="34"/>
  <c r="E300" i="34"/>
  <c r="F300" i="34"/>
  <c r="G300" i="34"/>
  <c r="H300" i="34" s="1"/>
  <c r="G301" i="34"/>
  <c r="E302" i="34"/>
  <c r="G302" i="34"/>
  <c r="E303" i="34"/>
  <c r="F303" i="34"/>
  <c r="G303" i="34"/>
  <c r="E304" i="34"/>
  <c r="G304" i="34"/>
  <c r="H304" i="34" s="1"/>
  <c r="E305" i="34"/>
  <c r="F305" i="34"/>
  <c r="G305" i="34"/>
  <c r="H305" i="34" s="1"/>
  <c r="E306" i="34"/>
  <c r="F306" i="34"/>
  <c r="G306" i="34"/>
  <c r="G307" i="34"/>
  <c r="F308" i="34"/>
  <c r="G308" i="34"/>
  <c r="E309" i="34"/>
  <c r="F309" i="34"/>
  <c r="G309" i="34"/>
  <c r="H309" i="34" s="1"/>
  <c r="G310" i="34"/>
  <c r="G311" i="34"/>
  <c r="E312" i="34"/>
  <c r="G312" i="34"/>
  <c r="E313" i="34"/>
  <c r="F313" i="34"/>
  <c r="G313" i="34"/>
  <c r="G314" i="34"/>
  <c r="G315" i="34"/>
  <c r="E316" i="34"/>
  <c r="F316" i="34"/>
  <c r="G316" i="34"/>
  <c r="E317" i="34"/>
  <c r="G317" i="34"/>
  <c r="H317" i="34" s="1"/>
  <c r="G318" i="34"/>
  <c r="G319" i="34"/>
  <c r="E320" i="34"/>
  <c r="F320" i="34"/>
  <c r="G320" i="34"/>
  <c r="E321" i="34"/>
  <c r="F321" i="34"/>
  <c r="G321" i="34"/>
  <c r="E322" i="34"/>
  <c r="F322" i="34"/>
  <c r="G322" i="34"/>
  <c r="H322" i="34" s="1"/>
  <c r="E323" i="34"/>
  <c r="F323" i="34"/>
  <c r="G323" i="34"/>
  <c r="E324" i="34"/>
  <c r="G324" i="34"/>
  <c r="E325" i="34"/>
  <c r="F325" i="34"/>
  <c r="G325" i="34"/>
  <c r="G326" i="34"/>
  <c r="G327" i="34"/>
  <c r="G328" i="34"/>
  <c r="E329" i="34"/>
  <c r="F329" i="34"/>
  <c r="G329" i="34"/>
  <c r="H329" i="34" s="1"/>
  <c r="G330" i="34"/>
  <c r="E331" i="34"/>
  <c r="F331" i="34"/>
  <c r="G331" i="34"/>
  <c r="G332" i="34"/>
  <c r="G333" i="34"/>
  <c r="E334" i="34"/>
  <c r="G334" i="34"/>
  <c r="E335" i="34"/>
  <c r="G335" i="34"/>
  <c r="E336" i="34"/>
  <c r="H336" i="34" s="1"/>
  <c r="F336" i="34"/>
  <c r="G336" i="34"/>
  <c r="G337" i="34"/>
  <c r="E338" i="34"/>
  <c r="G338" i="34"/>
  <c r="E339" i="34"/>
  <c r="G339" i="34"/>
  <c r="H339" i="34" s="1"/>
  <c r="E340" i="34"/>
  <c r="G340" i="34"/>
  <c r="E341" i="34"/>
  <c r="G341" i="34"/>
  <c r="H341" i="34" s="1"/>
  <c r="E342" i="34"/>
  <c r="F342" i="34"/>
  <c r="G342" i="34"/>
  <c r="E343" i="34"/>
  <c r="F343" i="34"/>
  <c r="G343" i="34"/>
  <c r="G344" i="34"/>
  <c r="F345" i="34"/>
  <c r="G345" i="34"/>
  <c r="E346" i="34"/>
  <c r="F346" i="34"/>
  <c r="G346" i="34"/>
  <c r="H346" i="34" s="1"/>
  <c r="E347" i="34"/>
  <c r="G347" i="34"/>
  <c r="E348" i="34"/>
  <c r="H348" i="34" s="1"/>
  <c r="F348" i="34"/>
  <c r="G348" i="34"/>
  <c r="E349" i="34"/>
  <c r="F349" i="34"/>
  <c r="G349" i="34"/>
  <c r="E350" i="34"/>
  <c r="F350" i="34"/>
  <c r="G350" i="34"/>
  <c r="G351" i="34"/>
  <c r="E352" i="34"/>
  <c r="F352" i="34"/>
  <c r="G352" i="34"/>
  <c r="G353" i="34"/>
  <c r="G354" i="34"/>
  <c r="E355" i="34"/>
  <c r="F355" i="34"/>
  <c r="G355" i="34"/>
  <c r="G356" i="34"/>
  <c r="G357" i="34"/>
  <c r="G358" i="34"/>
  <c r="G359" i="34"/>
  <c r="E360" i="34"/>
  <c r="G360" i="34"/>
  <c r="E361" i="34"/>
  <c r="F361" i="34"/>
  <c r="G361" i="34"/>
  <c r="G362" i="34"/>
  <c r="G363" i="34"/>
  <c r="E364" i="34"/>
  <c r="F364" i="34"/>
  <c r="G364" i="34"/>
  <c r="E365" i="34"/>
  <c r="F365" i="34"/>
  <c r="G365" i="34"/>
  <c r="E366" i="34"/>
  <c r="F366" i="34"/>
  <c r="G366" i="34"/>
  <c r="H366" i="34" s="1"/>
  <c r="G367" i="34"/>
  <c r="G368" i="34"/>
  <c r="G369" i="34"/>
  <c r="G370" i="34"/>
  <c r="G371" i="34"/>
  <c r="G372" i="34"/>
  <c r="E373" i="34"/>
  <c r="F373" i="34"/>
  <c r="G373" i="34"/>
  <c r="H373" i="34" s="1"/>
  <c r="G374" i="34"/>
  <c r="E375" i="34"/>
  <c r="F375" i="34"/>
  <c r="G375" i="34"/>
  <c r="H375" i="34" s="1"/>
  <c r="E376" i="34"/>
  <c r="F376" i="34"/>
  <c r="G376" i="34"/>
  <c r="E377" i="34"/>
  <c r="G377" i="34"/>
  <c r="G378" i="34"/>
  <c r="E379" i="34"/>
  <c r="H379" i="34" s="1"/>
  <c r="F379" i="34"/>
  <c r="G379" i="34"/>
  <c r="E380" i="34"/>
  <c r="F380" i="34"/>
  <c r="G380" i="34"/>
  <c r="H380" i="34" s="1"/>
  <c r="E381" i="34"/>
  <c r="G381" i="34"/>
  <c r="E382" i="34"/>
  <c r="H382" i="34" s="1"/>
  <c r="F382" i="34"/>
  <c r="G382" i="34"/>
  <c r="E383" i="34"/>
  <c r="F383" i="34"/>
  <c r="G383" i="34"/>
  <c r="H383" i="34" s="1"/>
  <c r="E384" i="34"/>
  <c r="F384" i="34"/>
  <c r="G384" i="34"/>
  <c r="E385" i="34"/>
  <c r="F385" i="34"/>
  <c r="G385" i="34"/>
  <c r="H385" i="34" s="1"/>
  <c r="E386" i="34"/>
  <c r="H386" i="34" s="1"/>
  <c r="F386" i="34"/>
  <c r="G386" i="34"/>
  <c r="G387" i="34"/>
  <c r="E388" i="34"/>
  <c r="H388" i="34" s="1"/>
  <c r="F388" i="34"/>
  <c r="G388" i="34"/>
  <c r="E389" i="34"/>
  <c r="F389" i="34"/>
  <c r="G389" i="34"/>
  <c r="E390" i="34"/>
  <c r="F390" i="34"/>
  <c r="G390" i="34"/>
  <c r="G391" i="34"/>
  <c r="F392" i="34"/>
  <c r="G392" i="34"/>
  <c r="G393" i="34"/>
  <c r="E394" i="34"/>
  <c r="F394" i="34"/>
  <c r="G394" i="34"/>
  <c r="E395" i="34"/>
  <c r="H395" i="34" s="1"/>
  <c r="F395" i="34"/>
  <c r="G395" i="34"/>
  <c r="E396" i="34"/>
  <c r="F396" i="34"/>
  <c r="G396" i="34"/>
  <c r="H396" i="34" s="1"/>
  <c r="E397" i="34"/>
  <c r="F397" i="34"/>
  <c r="G397" i="34"/>
  <c r="E398" i="34"/>
  <c r="F398" i="34"/>
  <c r="G398" i="34"/>
  <c r="E399" i="34"/>
  <c r="H399" i="34" s="1"/>
  <c r="F399" i="34"/>
  <c r="G399" i="34"/>
  <c r="E400" i="34"/>
  <c r="F400" i="34"/>
  <c r="G400" i="34"/>
  <c r="H400" i="34" s="1"/>
  <c r="E401" i="34"/>
  <c r="F401" i="34"/>
  <c r="G401" i="34"/>
  <c r="E402" i="34"/>
  <c r="F402" i="34"/>
  <c r="G402" i="34"/>
  <c r="F403" i="34"/>
  <c r="G403" i="34"/>
  <c r="E404" i="34"/>
  <c r="F404" i="34"/>
  <c r="G404" i="34"/>
  <c r="H404" i="34" s="1"/>
  <c r="E405" i="34"/>
  <c r="F405" i="34"/>
  <c r="G405" i="34"/>
  <c r="H405" i="34" s="1"/>
  <c r="E406" i="34"/>
  <c r="H406" i="34" s="1"/>
  <c r="F406" i="34"/>
  <c r="G406" i="34"/>
  <c r="E407" i="34"/>
  <c r="F407" i="34"/>
  <c r="G407" i="34"/>
  <c r="E408" i="34"/>
  <c r="F408" i="34"/>
  <c r="G408" i="34"/>
  <c r="E409" i="34"/>
  <c r="F409" i="34"/>
  <c r="G409" i="34"/>
  <c r="H409" i="34" s="1"/>
  <c r="E410" i="34"/>
  <c r="H410" i="34" s="1"/>
  <c r="F410" i="34"/>
  <c r="G410" i="34"/>
  <c r="E411" i="34"/>
  <c r="F411" i="34"/>
  <c r="G411" i="34"/>
  <c r="H411" i="34" s="1"/>
  <c r="G412" i="34"/>
  <c r="F413" i="34"/>
  <c r="G413" i="34"/>
  <c r="H413" i="34" s="1"/>
  <c r="E414" i="34"/>
  <c r="F414" i="34"/>
  <c r="G414" i="34"/>
  <c r="H414" i="34" s="1"/>
  <c r="E415" i="34"/>
  <c r="F415" i="34"/>
  <c r="G415" i="34"/>
  <c r="E416" i="34"/>
  <c r="F416" i="34"/>
  <c r="G416" i="34"/>
  <c r="E417" i="34"/>
  <c r="G417" i="34"/>
  <c r="E418" i="34"/>
  <c r="H418" i="34" s="1"/>
  <c r="F418" i="34"/>
  <c r="G418" i="34"/>
  <c r="E419" i="34"/>
  <c r="F419" i="34"/>
  <c r="G419" i="34"/>
  <c r="H419" i="34" s="1"/>
  <c r="E420" i="34"/>
  <c r="F420" i="34"/>
  <c r="G420" i="34"/>
  <c r="E421" i="34"/>
  <c r="F421" i="34"/>
  <c r="G421" i="34"/>
  <c r="F422" i="34"/>
  <c r="G422" i="34"/>
  <c r="H422" i="34" s="1"/>
  <c r="E423" i="34"/>
  <c r="F423" i="34"/>
  <c r="G423" i="34"/>
  <c r="E424" i="34"/>
  <c r="F424" i="34"/>
  <c r="G424" i="34"/>
  <c r="H424" i="34" s="1"/>
  <c r="E425" i="34"/>
  <c r="H425" i="34" s="1"/>
  <c r="F425" i="34"/>
  <c r="G425" i="34"/>
  <c r="E426" i="34"/>
  <c r="F426" i="34"/>
  <c r="G426" i="34"/>
  <c r="H426" i="34" s="1"/>
  <c r="E427" i="34"/>
  <c r="F427" i="34"/>
  <c r="G427" i="34"/>
  <c r="E428" i="34"/>
  <c r="F428" i="34"/>
  <c r="G428" i="34"/>
  <c r="H428" i="34" s="1"/>
  <c r="G429" i="34"/>
  <c r="H429" i="34" s="1"/>
  <c r="E430" i="34"/>
  <c r="F430" i="34"/>
  <c r="G430" i="34"/>
  <c r="H430" i="34" s="1"/>
  <c r="E431" i="34"/>
  <c r="H431" i="34" s="1"/>
  <c r="F431" i="34"/>
  <c r="G431" i="34"/>
  <c r="G432" i="34"/>
  <c r="E433" i="34"/>
  <c r="G433" i="34"/>
  <c r="E434" i="34"/>
  <c r="F434" i="34"/>
  <c r="G434" i="34"/>
  <c r="E435" i="34"/>
  <c r="F435" i="34"/>
  <c r="G435" i="34"/>
  <c r="E436" i="34"/>
  <c r="F436" i="34"/>
  <c r="G436" i="34"/>
  <c r="E437" i="34"/>
  <c r="G437" i="34"/>
  <c r="H437" i="34" s="1"/>
  <c r="E438" i="34"/>
  <c r="F438" i="34"/>
  <c r="G438" i="34"/>
  <c r="E439" i="34"/>
  <c r="G439" i="34"/>
  <c r="E440" i="34"/>
  <c r="F440" i="34"/>
  <c r="G440" i="34"/>
  <c r="E441" i="34"/>
  <c r="F441" i="34"/>
  <c r="G441" i="34"/>
  <c r="H441" i="34" s="1"/>
  <c r="E442" i="34"/>
  <c r="F442" i="34"/>
  <c r="G442" i="34"/>
  <c r="E443" i="34"/>
  <c r="F443" i="34"/>
  <c r="G443" i="34"/>
  <c r="E444" i="34"/>
  <c r="F444" i="34"/>
  <c r="G444" i="34"/>
  <c r="E445" i="34"/>
  <c r="F445" i="34"/>
  <c r="G445" i="34"/>
  <c r="H445" i="34" s="1"/>
  <c r="E446" i="34"/>
  <c r="F446" i="34"/>
  <c r="G446" i="34"/>
  <c r="E447" i="34"/>
  <c r="F447" i="34"/>
  <c r="G447" i="34"/>
  <c r="E448" i="34"/>
  <c r="F448" i="34"/>
  <c r="G448" i="34"/>
  <c r="E449" i="34"/>
  <c r="F449" i="34"/>
  <c r="G449" i="34"/>
  <c r="H449" i="34" s="1"/>
  <c r="E450" i="34"/>
  <c r="F450" i="34"/>
  <c r="G450" i="34"/>
  <c r="E451" i="34"/>
  <c r="F451" i="34"/>
  <c r="G451" i="34"/>
  <c r="E452" i="34"/>
  <c r="F452" i="34"/>
  <c r="G452" i="34"/>
  <c r="E453" i="34"/>
  <c r="F453" i="34"/>
  <c r="G453" i="34"/>
  <c r="H453" i="34" s="1"/>
  <c r="E454" i="34"/>
  <c r="F454" i="34"/>
  <c r="G454" i="34"/>
  <c r="E455" i="34"/>
  <c r="F455" i="34"/>
  <c r="G455" i="34"/>
  <c r="E456" i="34"/>
  <c r="F456" i="34"/>
  <c r="G456" i="34"/>
  <c r="E457" i="34"/>
  <c r="F457" i="34"/>
  <c r="G457" i="34"/>
  <c r="H457" i="34" s="1"/>
  <c r="E458" i="34"/>
  <c r="F458" i="34"/>
  <c r="G458" i="34"/>
  <c r="E459" i="34"/>
  <c r="F459" i="34"/>
  <c r="G459" i="34"/>
  <c r="G460" i="34"/>
  <c r="H460" i="34" s="1"/>
  <c r="E461" i="34"/>
  <c r="F461" i="34"/>
  <c r="G461" i="34"/>
  <c r="H461" i="34" s="1"/>
  <c r="E462" i="34"/>
  <c r="F462" i="34"/>
  <c r="G462" i="34"/>
  <c r="G463" i="34"/>
  <c r="E464" i="34"/>
  <c r="G464" i="34"/>
  <c r="E465" i="34"/>
  <c r="F465" i="34"/>
  <c r="G465" i="34"/>
  <c r="H465" i="34" s="1"/>
  <c r="E466" i="34"/>
  <c r="F466" i="34"/>
  <c r="G466" i="34"/>
  <c r="H466" i="34" s="1"/>
  <c r="E467" i="34"/>
  <c r="H467" i="34" s="1"/>
  <c r="G467" i="34"/>
  <c r="E468" i="34"/>
  <c r="G468" i="34"/>
  <c r="H468" i="34" s="1"/>
  <c r="E469" i="34"/>
  <c r="G469" i="34"/>
  <c r="E470" i="34"/>
  <c r="F470" i="34"/>
  <c r="G470" i="34"/>
  <c r="E471" i="34"/>
  <c r="F471" i="34"/>
  <c r="G471" i="34"/>
  <c r="E472" i="34"/>
  <c r="F472" i="34"/>
  <c r="G472" i="34"/>
  <c r="E473" i="34"/>
  <c r="G473" i="34"/>
  <c r="E474" i="34"/>
  <c r="F474" i="34"/>
  <c r="G474" i="34"/>
  <c r="E475" i="34"/>
  <c r="F475" i="34"/>
  <c r="G475" i="34"/>
  <c r="E476" i="34"/>
  <c r="F476" i="34"/>
  <c r="G476" i="34"/>
  <c r="H476" i="34" s="1"/>
  <c r="E477" i="34"/>
  <c r="F477" i="34"/>
  <c r="G477" i="34"/>
  <c r="E478" i="34"/>
  <c r="F478" i="34"/>
  <c r="G478" i="34"/>
  <c r="E479" i="34"/>
  <c r="F479" i="34"/>
  <c r="G479" i="34"/>
  <c r="G480" i="34"/>
  <c r="E481" i="34"/>
  <c r="F481" i="34"/>
  <c r="G481" i="34"/>
  <c r="E482" i="34"/>
  <c r="F482" i="34"/>
  <c r="G482" i="34"/>
  <c r="G483" i="34"/>
  <c r="G484" i="34"/>
  <c r="G485" i="34"/>
  <c r="E486" i="34"/>
  <c r="F486" i="34"/>
  <c r="G486" i="34"/>
  <c r="E487" i="34"/>
  <c r="F487" i="34"/>
  <c r="G487" i="34"/>
  <c r="E488" i="34"/>
  <c r="F488" i="34"/>
  <c r="G488" i="34"/>
  <c r="E489" i="34"/>
  <c r="F489" i="34"/>
  <c r="G489" i="34"/>
  <c r="H489" i="34" s="1"/>
  <c r="E490" i="34"/>
  <c r="F490" i="34"/>
  <c r="G490" i="34"/>
  <c r="E491" i="34"/>
  <c r="G491" i="34"/>
  <c r="E492" i="34"/>
  <c r="F492" i="34"/>
  <c r="G492" i="34"/>
  <c r="E493" i="34"/>
  <c r="F493" i="34"/>
  <c r="G493" i="34"/>
  <c r="H493" i="34" s="1"/>
  <c r="G494" i="34"/>
  <c r="G495" i="34"/>
  <c r="E496" i="34"/>
  <c r="F496" i="34"/>
  <c r="G496" i="34"/>
  <c r="G497" i="34"/>
  <c r="E498" i="34"/>
  <c r="F498" i="34"/>
  <c r="G498" i="34"/>
  <c r="E499" i="34"/>
  <c r="H499" i="34" s="1"/>
  <c r="F499" i="34"/>
  <c r="G499" i="34"/>
  <c r="G296" i="33"/>
  <c r="G297" i="33"/>
  <c r="G298" i="33"/>
  <c r="G299" i="33"/>
  <c r="G300" i="33"/>
  <c r="G301" i="33"/>
  <c r="G302" i="33"/>
  <c r="G303" i="33"/>
  <c r="G304" i="33"/>
  <c r="G305" i="33"/>
  <c r="E306" i="33"/>
  <c r="G306" i="33"/>
  <c r="G307" i="33"/>
  <c r="G308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H326" i="33" s="1"/>
  <c r="G327" i="33"/>
  <c r="G328" i="33"/>
  <c r="G329" i="33"/>
  <c r="G330" i="33"/>
  <c r="H330" i="33" s="1"/>
  <c r="G331" i="33"/>
  <c r="G332" i="33"/>
  <c r="G333" i="33"/>
  <c r="G334" i="33"/>
  <c r="H334" i="33" s="1"/>
  <c r="G335" i="33"/>
  <c r="G336" i="33"/>
  <c r="G337" i="33"/>
  <c r="G338" i="33"/>
  <c r="H338" i="33" s="1"/>
  <c r="G339" i="33"/>
  <c r="G340" i="33"/>
  <c r="G341" i="33"/>
  <c r="G342" i="33"/>
  <c r="H342" i="33" s="1"/>
  <c r="G343" i="33"/>
  <c r="G344" i="33"/>
  <c r="G345" i="33"/>
  <c r="G346" i="33"/>
  <c r="H346" i="33" s="1"/>
  <c r="G347" i="33"/>
  <c r="G348" i="33"/>
  <c r="G349" i="33"/>
  <c r="G350" i="33"/>
  <c r="H350" i="33" s="1"/>
  <c r="G351" i="33"/>
  <c r="G352" i="33"/>
  <c r="G353" i="33"/>
  <c r="G354" i="33"/>
  <c r="H354" i="33" s="1"/>
  <c r="G355" i="33"/>
  <c r="G356" i="33"/>
  <c r="G357" i="33"/>
  <c r="G358" i="33"/>
  <c r="H358" i="33" s="1"/>
  <c r="G359" i="33"/>
  <c r="G360" i="33"/>
  <c r="G361" i="33"/>
  <c r="G362" i="33"/>
  <c r="H362" i="33" s="1"/>
  <c r="G363" i="33"/>
  <c r="H363" i="33" s="1"/>
  <c r="G364" i="33"/>
  <c r="G365" i="33"/>
  <c r="E366" i="33"/>
  <c r="G366" i="33"/>
  <c r="G367" i="33"/>
  <c r="G368" i="33"/>
  <c r="G369" i="33"/>
  <c r="G370" i="33"/>
  <c r="G371" i="33"/>
  <c r="G372" i="33"/>
  <c r="G373" i="33"/>
  <c r="G374" i="33"/>
  <c r="G375" i="33"/>
  <c r="G376" i="33"/>
  <c r="G377" i="33"/>
  <c r="G378" i="33"/>
  <c r="G379" i="33"/>
  <c r="G380" i="33"/>
  <c r="G381" i="33"/>
  <c r="G382" i="33"/>
  <c r="G383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G424" i="33"/>
  <c r="G425" i="33"/>
  <c r="H425" i="33" s="1"/>
  <c r="G426" i="33"/>
  <c r="G427" i="33"/>
  <c r="G428" i="33"/>
  <c r="H428" i="33" s="1"/>
  <c r="G429" i="33"/>
  <c r="H429" i="33" s="1"/>
  <c r="G430" i="33"/>
  <c r="G431" i="33"/>
  <c r="G432" i="33"/>
  <c r="H432" i="33" s="1"/>
  <c r="G433" i="33"/>
  <c r="H433" i="33" s="1"/>
  <c r="G434" i="33"/>
  <c r="G435" i="33"/>
  <c r="G436" i="33"/>
  <c r="H436" i="33" s="1"/>
  <c r="G437" i="33"/>
  <c r="H437" i="33" s="1"/>
  <c r="G438" i="33"/>
  <c r="G439" i="33"/>
  <c r="G440" i="33"/>
  <c r="H440" i="33" s="1"/>
  <c r="G441" i="33"/>
  <c r="H441" i="33" s="1"/>
  <c r="G442" i="33"/>
  <c r="G443" i="33"/>
  <c r="G444" i="33"/>
  <c r="H444" i="33" s="1"/>
  <c r="G445" i="33"/>
  <c r="H445" i="33" s="1"/>
  <c r="G446" i="33"/>
  <c r="G447" i="33"/>
  <c r="G448" i="33"/>
  <c r="H448" i="33" s="1"/>
  <c r="G449" i="33"/>
  <c r="H449" i="33" s="1"/>
  <c r="G450" i="33"/>
  <c r="G451" i="33"/>
  <c r="G452" i="33"/>
  <c r="H452" i="33" s="1"/>
  <c r="G453" i="33"/>
  <c r="H453" i="33" s="1"/>
  <c r="G454" i="33"/>
  <c r="G455" i="33"/>
  <c r="G456" i="33"/>
  <c r="H456" i="33" s="1"/>
  <c r="G457" i="33"/>
  <c r="H457" i="33" s="1"/>
  <c r="G458" i="33"/>
  <c r="G459" i="33"/>
  <c r="G460" i="33"/>
  <c r="H460" i="33" s="1"/>
  <c r="G461" i="33"/>
  <c r="H461" i="33" s="1"/>
  <c r="G462" i="33"/>
  <c r="G463" i="33"/>
  <c r="G464" i="33"/>
  <c r="H464" i="33" s="1"/>
  <c r="G465" i="33"/>
  <c r="H465" i="33" s="1"/>
  <c r="G466" i="33"/>
  <c r="G467" i="33"/>
  <c r="G468" i="33"/>
  <c r="H468" i="33" s="1"/>
  <c r="G469" i="33"/>
  <c r="H469" i="33" s="1"/>
  <c r="G470" i="33"/>
  <c r="G471" i="33"/>
  <c r="G472" i="33"/>
  <c r="H472" i="33" s="1"/>
  <c r="G473" i="33"/>
  <c r="H473" i="33" s="1"/>
  <c r="G474" i="33"/>
  <c r="G475" i="33"/>
  <c r="G476" i="33"/>
  <c r="H476" i="33" s="1"/>
  <c r="G477" i="33"/>
  <c r="H477" i="33" s="1"/>
  <c r="G478" i="33"/>
  <c r="G479" i="33"/>
  <c r="G480" i="33"/>
  <c r="H480" i="33" s="1"/>
  <c r="G481" i="33"/>
  <c r="H481" i="33" s="1"/>
  <c r="G482" i="33"/>
  <c r="G483" i="33"/>
  <c r="G484" i="33"/>
  <c r="H484" i="33" s="1"/>
  <c r="G485" i="33"/>
  <c r="H485" i="33" s="1"/>
  <c r="G486" i="33"/>
  <c r="G487" i="33"/>
  <c r="G488" i="33"/>
  <c r="H488" i="33" s="1"/>
  <c r="G489" i="33"/>
  <c r="H489" i="33" s="1"/>
  <c r="G490" i="33"/>
  <c r="G491" i="33"/>
  <c r="G492" i="33"/>
  <c r="H492" i="33" s="1"/>
  <c r="G493" i="33"/>
  <c r="H493" i="33" s="1"/>
  <c r="G494" i="33"/>
  <c r="G495" i="33"/>
  <c r="G496" i="33"/>
  <c r="H496" i="33" s="1"/>
  <c r="G497" i="33"/>
  <c r="H497" i="33" s="1"/>
  <c r="G498" i="33"/>
  <c r="G499" i="33"/>
  <c r="D294" i="32"/>
  <c r="F324" i="32" s="1"/>
  <c r="C294" i="32"/>
  <c r="D294" i="31"/>
  <c r="F294" i="31" s="1"/>
  <c r="C294" i="31"/>
  <c r="D294" i="30"/>
  <c r="F319" i="30" s="1"/>
  <c r="F296" i="30"/>
  <c r="C294" i="30"/>
  <c r="E296" i="30"/>
  <c r="H296" i="30" s="1"/>
  <c r="D294" i="29"/>
  <c r="F445" i="29" s="1"/>
  <c r="C294" i="29"/>
  <c r="D294" i="28"/>
  <c r="C294" i="28"/>
  <c r="C294" i="27"/>
  <c r="D294" i="26"/>
  <c r="F316" i="26" s="1"/>
  <c r="F296" i="26"/>
  <c r="C294" i="26"/>
  <c r="D294" i="25"/>
  <c r="F322" i="25" s="1"/>
  <c r="C294" i="25"/>
  <c r="D294" i="24"/>
  <c r="F300" i="24" s="1"/>
  <c r="C294" i="24"/>
  <c r="E297" i="24"/>
  <c r="H297" i="24" s="1"/>
  <c r="D294" i="23"/>
  <c r="F296" i="23" s="1"/>
  <c r="C294" i="23"/>
  <c r="D294" i="22"/>
  <c r="F324" i="22" s="1"/>
  <c r="C294" i="22"/>
  <c r="E333" i="22"/>
  <c r="H333" i="22" s="1"/>
  <c r="D294" i="21"/>
  <c r="D12" i="21" s="1"/>
  <c r="C294" i="21"/>
  <c r="D294" i="20"/>
  <c r="F383" i="20" s="1"/>
  <c r="C294" i="20"/>
  <c r="D294" i="19"/>
  <c r="F360" i="19" s="1"/>
  <c r="C294" i="19"/>
  <c r="E295" i="19"/>
  <c r="D294" i="18"/>
  <c r="D12" i="18" s="1"/>
  <c r="G294" i="18"/>
  <c r="C294" i="18"/>
  <c r="E323" i="18" s="1"/>
  <c r="E307" i="18"/>
  <c r="D294" i="17"/>
  <c r="F298" i="17" s="1"/>
  <c r="C294" i="17"/>
  <c r="D294" i="16"/>
  <c r="D12" i="16" s="1"/>
  <c r="C294" i="16"/>
  <c r="D294" i="15"/>
  <c r="F463" i="15" s="1"/>
  <c r="C294" i="15"/>
  <c r="E318" i="15" s="1"/>
  <c r="E296" i="15"/>
  <c r="D294" i="14"/>
  <c r="F316" i="14" s="1"/>
  <c r="C294" i="14"/>
  <c r="D294" i="13"/>
  <c r="C294" i="13"/>
  <c r="D294" i="12"/>
  <c r="C294" i="12"/>
  <c r="E419" i="12" s="1"/>
  <c r="D294" i="11"/>
  <c r="F294" i="11" s="1"/>
  <c r="C294" i="11"/>
  <c r="D294" i="10"/>
  <c r="F340" i="10" s="1"/>
  <c r="C294" i="10"/>
  <c r="E454" i="10" s="1"/>
  <c r="H454" i="10" s="1"/>
  <c r="E296" i="10"/>
  <c r="D294" i="9"/>
  <c r="F306" i="9" s="1"/>
  <c r="C294" i="9"/>
  <c r="D294" i="8"/>
  <c r="F322" i="8" s="1"/>
  <c r="C294" i="8"/>
  <c r="E296" i="8"/>
  <c r="D294" i="7"/>
  <c r="F439" i="7" s="1"/>
  <c r="C294" i="7"/>
  <c r="D294" i="6"/>
  <c r="D12" i="6" s="1"/>
  <c r="C294" i="6"/>
  <c r="D294" i="5"/>
  <c r="D12" i="5" s="1"/>
  <c r="C294" i="5"/>
  <c r="D294" i="4"/>
  <c r="D12" i="4" s="1"/>
  <c r="C294" i="4"/>
  <c r="D294" i="3"/>
  <c r="F496" i="3" s="1"/>
  <c r="C294" i="3"/>
  <c r="D294" i="2"/>
  <c r="F399" i="2" s="1"/>
  <c r="C294" i="2"/>
  <c r="D294" i="1"/>
  <c r="F298" i="1" s="1"/>
  <c r="F301" i="1"/>
  <c r="C294" i="1"/>
  <c r="E296" i="1"/>
  <c r="D294" i="34"/>
  <c r="F298" i="34" s="1"/>
  <c r="C294" i="34"/>
  <c r="E307" i="34" s="1"/>
  <c r="H307" i="34"/>
  <c r="D294" i="33"/>
  <c r="F425" i="33" s="1"/>
  <c r="C294" i="33"/>
  <c r="E324" i="33" s="1"/>
  <c r="E296" i="33"/>
  <c r="F153" i="32"/>
  <c r="G153" i="32"/>
  <c r="H153" i="32" s="1"/>
  <c r="F155" i="32"/>
  <c r="G155" i="32"/>
  <c r="G156" i="32"/>
  <c r="G157" i="32"/>
  <c r="F158" i="32"/>
  <c r="G159" i="32"/>
  <c r="F160" i="32"/>
  <c r="G160" i="32"/>
  <c r="F161" i="32"/>
  <c r="G161" i="32"/>
  <c r="F162" i="32"/>
  <c r="E163" i="32"/>
  <c r="F163" i="32"/>
  <c r="G163" i="32"/>
  <c r="H163" i="32" s="1"/>
  <c r="G164" i="32"/>
  <c r="G165" i="32"/>
  <c r="E166" i="32"/>
  <c r="F166" i="32"/>
  <c r="G166" i="32"/>
  <c r="H166" i="32" s="1"/>
  <c r="E167" i="32"/>
  <c r="F167" i="32"/>
  <c r="G167" i="32"/>
  <c r="E168" i="32"/>
  <c r="F168" i="32"/>
  <c r="G168" i="32"/>
  <c r="E169" i="32"/>
  <c r="F169" i="32"/>
  <c r="G169" i="32"/>
  <c r="F170" i="32"/>
  <c r="G170" i="32"/>
  <c r="E171" i="32"/>
  <c r="F171" i="32"/>
  <c r="G171" i="32"/>
  <c r="F172" i="32"/>
  <c r="G172" i="32"/>
  <c r="G173" i="32"/>
  <c r="G174" i="32"/>
  <c r="E175" i="32"/>
  <c r="H175" i="32" s="1"/>
  <c r="F175" i="32"/>
  <c r="G175" i="32"/>
  <c r="E176" i="32"/>
  <c r="F176" i="32"/>
  <c r="G176" i="32"/>
  <c r="F177" i="32"/>
  <c r="G177" i="32"/>
  <c r="E178" i="32"/>
  <c r="G178" i="32"/>
  <c r="E179" i="32"/>
  <c r="F179" i="32"/>
  <c r="G179" i="32"/>
  <c r="H179" i="32" s="1"/>
  <c r="E180" i="32"/>
  <c r="F180" i="32"/>
  <c r="G180" i="32"/>
  <c r="E181" i="32"/>
  <c r="H181" i="32" s="1"/>
  <c r="G181" i="32"/>
  <c r="F182" i="32"/>
  <c r="G182" i="32"/>
  <c r="F183" i="32"/>
  <c r="G183" i="32"/>
  <c r="E184" i="32"/>
  <c r="F184" i="32"/>
  <c r="G184" i="32"/>
  <c r="H184" i="32" s="1"/>
  <c r="E185" i="32"/>
  <c r="F185" i="32"/>
  <c r="G185" i="32"/>
  <c r="H185" i="32" s="1"/>
  <c r="G186" i="32"/>
  <c r="G187" i="32"/>
  <c r="E188" i="32"/>
  <c r="F188" i="32"/>
  <c r="G188" i="32"/>
  <c r="H188" i="32" s="1"/>
  <c r="E189" i="32"/>
  <c r="F189" i="32"/>
  <c r="G189" i="32"/>
  <c r="H189" i="32" s="1"/>
  <c r="E190" i="32"/>
  <c r="F190" i="32"/>
  <c r="G190" i="32"/>
  <c r="F191" i="32"/>
  <c r="G191" i="32"/>
  <c r="H191" i="32" s="1"/>
  <c r="E192" i="32"/>
  <c r="F192" i="32"/>
  <c r="G192" i="32"/>
  <c r="H192" i="32" s="1"/>
  <c r="E193" i="32"/>
  <c r="F193" i="32"/>
  <c r="G193" i="32"/>
  <c r="H193" i="32" s="1"/>
  <c r="E194" i="32"/>
  <c r="H194" i="32" s="1"/>
  <c r="F194" i="32"/>
  <c r="G194" i="32"/>
  <c r="E195" i="32"/>
  <c r="F195" i="32"/>
  <c r="G195" i="32"/>
  <c r="G196" i="32"/>
  <c r="G197" i="32"/>
  <c r="E198" i="32"/>
  <c r="F198" i="32"/>
  <c r="G198" i="32"/>
  <c r="E199" i="32"/>
  <c r="F199" i="32"/>
  <c r="G199" i="32"/>
  <c r="H199" i="32" s="1"/>
  <c r="E200" i="32"/>
  <c r="F200" i="32"/>
  <c r="G200" i="32"/>
  <c r="E201" i="32"/>
  <c r="F201" i="32"/>
  <c r="G201" i="32"/>
  <c r="H201" i="32" s="1"/>
  <c r="E202" i="32"/>
  <c r="F202" i="32"/>
  <c r="G202" i="32"/>
  <c r="E203" i="32"/>
  <c r="F203" i="32"/>
  <c r="G203" i="32"/>
  <c r="E204" i="32"/>
  <c r="F204" i="32"/>
  <c r="G204" i="32"/>
  <c r="H204" i="32" s="1"/>
  <c r="E205" i="32"/>
  <c r="F205" i="32"/>
  <c r="G205" i="32"/>
  <c r="E206" i="32"/>
  <c r="F206" i="32"/>
  <c r="G206" i="32"/>
  <c r="E207" i="32"/>
  <c r="F207" i="32"/>
  <c r="G207" i="32"/>
  <c r="H207" i="32" s="1"/>
  <c r="E208" i="32"/>
  <c r="G208" i="32"/>
  <c r="H208" i="32" s="1"/>
  <c r="E209" i="32"/>
  <c r="F209" i="32"/>
  <c r="G209" i="32"/>
  <c r="E210" i="32"/>
  <c r="G210" i="32"/>
  <c r="G211" i="32"/>
  <c r="E212" i="32"/>
  <c r="F212" i="32"/>
  <c r="G212" i="32"/>
  <c r="H212" i="32" s="1"/>
  <c r="G213" i="32"/>
  <c r="H213" i="32" s="1"/>
  <c r="G214" i="32"/>
  <c r="E215" i="32"/>
  <c r="F215" i="32"/>
  <c r="G215" i="32"/>
  <c r="H215" i="32" s="1"/>
  <c r="G216" i="32"/>
  <c r="E217" i="32"/>
  <c r="F217" i="32"/>
  <c r="G217" i="32"/>
  <c r="E218" i="32"/>
  <c r="F218" i="32"/>
  <c r="G218" i="32"/>
  <c r="H218" i="32" s="1"/>
  <c r="E219" i="32"/>
  <c r="F219" i="32"/>
  <c r="G219" i="32"/>
  <c r="E220" i="32"/>
  <c r="F220" i="32"/>
  <c r="G220" i="32"/>
  <c r="E221" i="32"/>
  <c r="F221" i="32"/>
  <c r="G221" i="32"/>
  <c r="F222" i="32"/>
  <c r="G222" i="32"/>
  <c r="E223" i="32"/>
  <c r="F223" i="32"/>
  <c r="G223" i="32"/>
  <c r="E224" i="32"/>
  <c r="F224" i="32"/>
  <c r="G224" i="32"/>
  <c r="H224" i="32" s="1"/>
  <c r="E225" i="32"/>
  <c r="F225" i="32"/>
  <c r="G225" i="32"/>
  <c r="H225" i="32" s="1"/>
  <c r="F226" i="32"/>
  <c r="G226" i="32"/>
  <c r="E227" i="32"/>
  <c r="F227" i="32"/>
  <c r="G227" i="32"/>
  <c r="E228" i="32"/>
  <c r="G228" i="32"/>
  <c r="G229" i="32"/>
  <c r="E230" i="32"/>
  <c r="F230" i="32"/>
  <c r="G230" i="32"/>
  <c r="H230" i="32" s="1"/>
  <c r="G231" i="32"/>
  <c r="G232" i="32"/>
  <c r="E233" i="32"/>
  <c r="F233" i="32"/>
  <c r="G233" i="32"/>
  <c r="H233" i="32" s="1"/>
  <c r="E234" i="32"/>
  <c r="G234" i="32"/>
  <c r="H234" i="32" s="1"/>
  <c r="F235" i="32"/>
  <c r="G235" i="32"/>
  <c r="E236" i="32"/>
  <c r="F236" i="32"/>
  <c r="G236" i="32"/>
  <c r="H236" i="32" s="1"/>
  <c r="G237" i="32"/>
  <c r="G238" i="32"/>
  <c r="G239" i="32"/>
  <c r="G240" i="32"/>
  <c r="E241" i="32"/>
  <c r="F241" i="32"/>
  <c r="G241" i="32"/>
  <c r="H241" i="32" s="1"/>
  <c r="G242" i="32"/>
  <c r="G243" i="32"/>
  <c r="G244" i="32"/>
  <c r="E245" i="32"/>
  <c r="G245" i="32"/>
  <c r="E246" i="32"/>
  <c r="G246" i="32"/>
  <c r="H246" i="32" s="1"/>
  <c r="G247" i="32"/>
  <c r="E248" i="32"/>
  <c r="F248" i="32"/>
  <c r="G248" i="32"/>
  <c r="G249" i="32"/>
  <c r="E250" i="32"/>
  <c r="F250" i="32"/>
  <c r="G250" i="32"/>
  <c r="E251" i="32"/>
  <c r="F251" i="32"/>
  <c r="G251" i="32"/>
  <c r="H251" i="32" s="1"/>
  <c r="E252" i="32"/>
  <c r="F252" i="32"/>
  <c r="G252" i="32"/>
  <c r="H252" i="32" s="1"/>
  <c r="F253" i="32"/>
  <c r="G253" i="32"/>
  <c r="F254" i="32"/>
  <c r="G254" i="32"/>
  <c r="E255" i="32"/>
  <c r="F255" i="32"/>
  <c r="G255" i="32"/>
  <c r="G256" i="32"/>
  <c r="E257" i="32"/>
  <c r="F257" i="32"/>
  <c r="G257" i="32"/>
  <c r="F258" i="32"/>
  <c r="G258" i="32"/>
  <c r="F259" i="32"/>
  <c r="G259" i="32"/>
  <c r="E260" i="32"/>
  <c r="F260" i="32"/>
  <c r="G260" i="32"/>
  <c r="G261" i="32"/>
  <c r="F262" i="32"/>
  <c r="G262" i="32"/>
  <c r="E263" i="32"/>
  <c r="F263" i="32"/>
  <c r="G263" i="32"/>
  <c r="E264" i="32"/>
  <c r="F264" i="32"/>
  <c r="G264" i="32"/>
  <c r="H264" i="32"/>
  <c r="G265" i="32"/>
  <c r="G266" i="32"/>
  <c r="E267" i="32"/>
  <c r="F267" i="32"/>
  <c r="G267" i="32"/>
  <c r="G268" i="32"/>
  <c r="E269" i="32"/>
  <c r="F269" i="32"/>
  <c r="G269" i="32"/>
  <c r="E270" i="32"/>
  <c r="F270" i="32"/>
  <c r="G270" i="32"/>
  <c r="H270" i="32" s="1"/>
  <c r="E271" i="32"/>
  <c r="F271" i="32"/>
  <c r="G271" i="32"/>
  <c r="G272" i="32"/>
  <c r="G273" i="32"/>
  <c r="E274" i="32"/>
  <c r="F274" i="32"/>
  <c r="G274" i="32"/>
  <c r="H274" i="32" s="1"/>
  <c r="E275" i="32"/>
  <c r="F275" i="32"/>
  <c r="G275" i="32"/>
  <c r="E276" i="32"/>
  <c r="H276" i="32" s="1"/>
  <c r="F276" i="32"/>
  <c r="G276" i="32"/>
  <c r="E277" i="32"/>
  <c r="F277" i="32"/>
  <c r="G277" i="32"/>
  <c r="E278" i="32"/>
  <c r="F278" i="32"/>
  <c r="G278" i="32"/>
  <c r="H278" i="32" s="1"/>
  <c r="E279" i="32"/>
  <c r="F279" i="32"/>
  <c r="G279" i="32"/>
  <c r="H279" i="32" s="1"/>
  <c r="E280" i="32"/>
  <c r="H280" i="32" s="1"/>
  <c r="F280" i="32"/>
  <c r="G280" i="32"/>
  <c r="E281" i="32"/>
  <c r="F281" i="32"/>
  <c r="G281" i="32"/>
  <c r="E282" i="32"/>
  <c r="F282" i="32"/>
  <c r="G282" i="32"/>
  <c r="H282" i="32" s="1"/>
  <c r="G283" i="32"/>
  <c r="E284" i="32"/>
  <c r="F284" i="32"/>
  <c r="G284" i="32"/>
  <c r="H284" i="32" s="1"/>
  <c r="E285" i="32"/>
  <c r="F285" i="32"/>
  <c r="G285" i="32"/>
  <c r="E286" i="32"/>
  <c r="F286" i="32"/>
  <c r="G286" i="32"/>
  <c r="E287" i="32"/>
  <c r="F287" i="32"/>
  <c r="G287" i="32"/>
  <c r="E288" i="32"/>
  <c r="F288" i="32"/>
  <c r="G288" i="32"/>
  <c r="G153" i="31"/>
  <c r="G154" i="31"/>
  <c r="G156" i="31"/>
  <c r="G157" i="31"/>
  <c r="G158" i="31"/>
  <c r="G160" i="31"/>
  <c r="G161" i="31"/>
  <c r="G162" i="31"/>
  <c r="G164" i="31"/>
  <c r="G165" i="31"/>
  <c r="G166" i="31"/>
  <c r="G167" i="31"/>
  <c r="G168" i="31"/>
  <c r="G169" i="31"/>
  <c r="G170" i="31"/>
  <c r="E171" i="31"/>
  <c r="F171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E207" i="31"/>
  <c r="F207" i="31"/>
  <c r="G207" i="31"/>
  <c r="H207" i="31" s="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E224" i="31"/>
  <c r="F224" i="31"/>
  <c r="G224" i="31"/>
  <c r="H224" i="31" s="1"/>
  <c r="E225" i="31"/>
  <c r="F225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E287" i="31"/>
  <c r="G287" i="31"/>
  <c r="H287" i="31" s="1"/>
  <c r="G288" i="31"/>
  <c r="E153" i="30"/>
  <c r="G153" i="30"/>
  <c r="H153" i="30" s="1"/>
  <c r="F154" i="30"/>
  <c r="G154" i="30"/>
  <c r="F155" i="30"/>
  <c r="G155" i="30"/>
  <c r="G156" i="30"/>
  <c r="G157" i="30"/>
  <c r="G158" i="30"/>
  <c r="G159" i="30"/>
  <c r="E160" i="30"/>
  <c r="G160" i="30"/>
  <c r="H160" i="30" s="1"/>
  <c r="F161" i="30"/>
  <c r="G161" i="30"/>
  <c r="G162" i="30"/>
  <c r="G163" i="30"/>
  <c r="G164" i="30"/>
  <c r="G165" i="30"/>
  <c r="G166" i="30"/>
  <c r="G167" i="30"/>
  <c r="E168" i="30"/>
  <c r="F168" i="30"/>
  <c r="G168" i="30"/>
  <c r="F169" i="30"/>
  <c r="G169" i="30"/>
  <c r="E170" i="30"/>
  <c r="F170" i="30"/>
  <c r="G170" i="30"/>
  <c r="H170" i="30" s="1"/>
  <c r="E171" i="30"/>
  <c r="F171" i="30"/>
  <c r="G171" i="30"/>
  <c r="G172" i="30"/>
  <c r="G173" i="30"/>
  <c r="G174" i="30"/>
  <c r="G175" i="30"/>
  <c r="G176" i="30"/>
  <c r="G177" i="30"/>
  <c r="G178" i="30"/>
  <c r="E179" i="30"/>
  <c r="F179" i="30"/>
  <c r="G179" i="30"/>
  <c r="H179" i="30" s="1"/>
  <c r="E180" i="30"/>
  <c r="F180" i="30"/>
  <c r="G180" i="30"/>
  <c r="H180" i="30" s="1"/>
  <c r="E181" i="30"/>
  <c r="F181" i="30"/>
  <c r="G181" i="30"/>
  <c r="G182" i="30"/>
  <c r="H182" i="30" s="1"/>
  <c r="G183" i="30"/>
  <c r="E184" i="30"/>
  <c r="F184" i="30"/>
  <c r="G184" i="30"/>
  <c r="H184" i="30" s="1"/>
  <c r="E185" i="30"/>
  <c r="F185" i="30"/>
  <c r="G185" i="30"/>
  <c r="H185" i="30" s="1"/>
  <c r="G186" i="30"/>
  <c r="G187" i="30"/>
  <c r="E188" i="30"/>
  <c r="F188" i="30"/>
  <c r="G188" i="30"/>
  <c r="H188" i="30" s="1"/>
  <c r="E189" i="30"/>
  <c r="F189" i="30"/>
  <c r="G189" i="30"/>
  <c r="E190" i="30"/>
  <c r="F190" i="30"/>
  <c r="G190" i="30"/>
  <c r="E191" i="30"/>
  <c r="F191" i="30"/>
  <c r="G191" i="30"/>
  <c r="E192" i="30"/>
  <c r="F192" i="30"/>
  <c r="G192" i="30"/>
  <c r="H192" i="30" s="1"/>
  <c r="F193" i="30"/>
  <c r="G193" i="30"/>
  <c r="E194" i="30"/>
  <c r="F194" i="30"/>
  <c r="G194" i="30"/>
  <c r="E195" i="30"/>
  <c r="F195" i="30"/>
  <c r="G195" i="30"/>
  <c r="H195" i="30" s="1"/>
  <c r="G196" i="30"/>
  <c r="E197" i="30"/>
  <c r="F197" i="30"/>
  <c r="G197" i="30"/>
  <c r="H197" i="30" s="1"/>
  <c r="E198" i="30"/>
  <c r="F198" i="30"/>
  <c r="G198" i="30"/>
  <c r="H198" i="30" s="1"/>
  <c r="E199" i="30"/>
  <c r="F199" i="30"/>
  <c r="G199" i="30"/>
  <c r="E200" i="30"/>
  <c r="F200" i="30"/>
  <c r="G200" i="30"/>
  <c r="F201" i="30"/>
  <c r="G201" i="30"/>
  <c r="E202" i="30"/>
  <c r="F202" i="30"/>
  <c r="G202" i="30"/>
  <c r="E203" i="30"/>
  <c r="F203" i="30"/>
  <c r="G203" i="30"/>
  <c r="E204" i="30"/>
  <c r="F204" i="30"/>
  <c r="G204" i="30"/>
  <c r="H204" i="30" s="1"/>
  <c r="E205" i="30"/>
  <c r="F205" i="30"/>
  <c r="G205" i="30"/>
  <c r="H205" i="30" s="1"/>
  <c r="G206" i="30"/>
  <c r="E207" i="30"/>
  <c r="F207" i="30"/>
  <c r="G207" i="30"/>
  <c r="H207" i="30" s="1"/>
  <c r="G208" i="30"/>
  <c r="H208" i="30" s="1"/>
  <c r="G209" i="30"/>
  <c r="E210" i="30"/>
  <c r="G210" i="30"/>
  <c r="H210" i="30" s="1"/>
  <c r="F211" i="30"/>
  <c r="G211" i="30"/>
  <c r="E212" i="30"/>
  <c r="F212" i="30"/>
  <c r="G212" i="30"/>
  <c r="G213" i="30"/>
  <c r="G214" i="30"/>
  <c r="E215" i="30"/>
  <c r="F215" i="30"/>
  <c r="G215" i="30"/>
  <c r="G216" i="30"/>
  <c r="E217" i="30"/>
  <c r="F217" i="30"/>
  <c r="G217" i="30"/>
  <c r="E218" i="30"/>
  <c r="F218" i="30"/>
  <c r="G218" i="30"/>
  <c r="G219" i="30"/>
  <c r="E220" i="30"/>
  <c r="F220" i="30"/>
  <c r="G220" i="30"/>
  <c r="E221" i="30"/>
  <c r="F221" i="30"/>
  <c r="G221" i="30"/>
  <c r="H221" i="30" s="1"/>
  <c r="E222" i="30"/>
  <c r="F222" i="30"/>
  <c r="G222" i="30"/>
  <c r="E223" i="30"/>
  <c r="F223" i="30"/>
  <c r="G223" i="30"/>
  <c r="E224" i="30"/>
  <c r="F224" i="30"/>
  <c r="G224" i="30"/>
  <c r="E225" i="30"/>
  <c r="F225" i="30"/>
  <c r="G225" i="30"/>
  <c r="H225" i="30" s="1"/>
  <c r="G226" i="30"/>
  <c r="E227" i="30"/>
  <c r="F227" i="30"/>
  <c r="G227" i="30"/>
  <c r="H227" i="30" s="1"/>
  <c r="E228" i="30"/>
  <c r="G228" i="30"/>
  <c r="H228" i="30" s="1"/>
  <c r="F229" i="30"/>
  <c r="G229" i="30"/>
  <c r="E230" i="30"/>
  <c r="F230" i="30"/>
  <c r="G230" i="30"/>
  <c r="H230" i="30" s="1"/>
  <c r="G231" i="30"/>
  <c r="G232" i="30"/>
  <c r="E233" i="30"/>
  <c r="F233" i="30"/>
  <c r="G233" i="30"/>
  <c r="G234" i="30"/>
  <c r="G235" i="30"/>
  <c r="E236" i="30"/>
  <c r="F236" i="30"/>
  <c r="G236" i="30"/>
  <c r="F237" i="30"/>
  <c r="G237" i="30"/>
  <c r="G238" i="30"/>
  <c r="G239" i="30"/>
  <c r="H239" i="30" s="1"/>
  <c r="E240" i="30"/>
  <c r="G240" i="30"/>
  <c r="E241" i="30"/>
  <c r="F241" i="30"/>
  <c r="G241" i="30"/>
  <c r="E242" i="30"/>
  <c r="F242" i="30"/>
  <c r="G242" i="30"/>
  <c r="G243" i="30"/>
  <c r="G244" i="30"/>
  <c r="F245" i="30"/>
  <c r="G245" i="30"/>
  <c r="F246" i="30"/>
  <c r="G246" i="30"/>
  <c r="G247" i="30"/>
  <c r="G248" i="30"/>
  <c r="G249" i="30"/>
  <c r="F250" i="30"/>
  <c r="G250" i="30"/>
  <c r="E251" i="30"/>
  <c r="F251" i="30"/>
  <c r="G251" i="30"/>
  <c r="H251" i="30" s="1"/>
  <c r="G252" i="30"/>
  <c r="E253" i="30"/>
  <c r="G253" i="30"/>
  <c r="H253" i="30" s="1"/>
  <c r="G254" i="30"/>
  <c r="E255" i="30"/>
  <c r="F255" i="30"/>
  <c r="G255" i="30"/>
  <c r="H255" i="30" s="1"/>
  <c r="G256" i="30"/>
  <c r="G257" i="30"/>
  <c r="F258" i="30"/>
  <c r="G258" i="30"/>
  <c r="E259" i="30"/>
  <c r="F259" i="30"/>
  <c r="G259" i="30"/>
  <c r="H259" i="30" s="1"/>
  <c r="E260" i="30"/>
  <c r="F260" i="30"/>
  <c r="G260" i="30"/>
  <c r="E261" i="30"/>
  <c r="F261" i="30"/>
  <c r="G261" i="30"/>
  <c r="G262" i="30"/>
  <c r="F263" i="30"/>
  <c r="G263" i="30"/>
  <c r="H263" i="30" s="1"/>
  <c r="E264" i="30"/>
  <c r="F264" i="30"/>
  <c r="G264" i="30"/>
  <c r="H264" i="30" s="1"/>
  <c r="E265" i="30"/>
  <c r="F265" i="30"/>
  <c r="G265" i="30"/>
  <c r="G266" i="30"/>
  <c r="F267" i="30"/>
  <c r="G267" i="30"/>
  <c r="G268" i="30"/>
  <c r="E269" i="30"/>
  <c r="F269" i="30"/>
  <c r="G269" i="30"/>
  <c r="E270" i="30"/>
  <c r="F270" i="30"/>
  <c r="G270" i="30"/>
  <c r="H270" i="30" s="1"/>
  <c r="E271" i="30"/>
  <c r="F271" i="30"/>
  <c r="G271" i="30"/>
  <c r="H271" i="30" s="1"/>
  <c r="E272" i="30"/>
  <c r="F272" i="30"/>
  <c r="G272" i="30"/>
  <c r="E273" i="30"/>
  <c r="F273" i="30"/>
  <c r="G273" i="30"/>
  <c r="E274" i="30"/>
  <c r="F274" i="30"/>
  <c r="G274" i="30"/>
  <c r="H274" i="30" s="1"/>
  <c r="E275" i="30"/>
  <c r="F275" i="30"/>
  <c r="G275" i="30"/>
  <c r="E276" i="30"/>
  <c r="F276" i="30"/>
  <c r="G276" i="30"/>
  <c r="E277" i="30"/>
  <c r="F277" i="30"/>
  <c r="G277" i="30"/>
  <c r="F278" i="30"/>
  <c r="G278" i="30"/>
  <c r="E279" i="30"/>
  <c r="F279" i="30"/>
  <c r="G279" i="30"/>
  <c r="E280" i="30"/>
  <c r="F280" i="30"/>
  <c r="G280" i="30"/>
  <c r="F281" i="30"/>
  <c r="G281" i="30"/>
  <c r="E282" i="30"/>
  <c r="G282" i="30"/>
  <c r="E283" i="30"/>
  <c r="F283" i="30"/>
  <c r="G283" i="30"/>
  <c r="E284" i="30"/>
  <c r="F284" i="30"/>
  <c r="G284" i="30"/>
  <c r="H284" i="30" s="1"/>
  <c r="E285" i="30"/>
  <c r="F285" i="30"/>
  <c r="G285" i="30"/>
  <c r="H285" i="30" s="1"/>
  <c r="F286" i="30"/>
  <c r="G286" i="30"/>
  <c r="E287" i="30"/>
  <c r="F287" i="30"/>
  <c r="G287" i="30"/>
  <c r="H287" i="30" s="1"/>
  <c r="E288" i="30"/>
  <c r="F288" i="30"/>
  <c r="G288" i="30"/>
  <c r="H288" i="30" s="1"/>
  <c r="G153" i="29"/>
  <c r="G157" i="29"/>
  <c r="G161" i="29"/>
  <c r="H161" i="29" s="1"/>
  <c r="G165" i="29"/>
  <c r="G169" i="29"/>
  <c r="G171" i="29"/>
  <c r="G172" i="29"/>
  <c r="G173" i="29"/>
  <c r="G174" i="29"/>
  <c r="G175" i="29"/>
  <c r="G176" i="29"/>
  <c r="G177" i="29"/>
  <c r="G178" i="29"/>
  <c r="G179" i="29"/>
  <c r="G180" i="29"/>
  <c r="G181" i="29"/>
  <c r="G182" i="29"/>
  <c r="G183" i="29"/>
  <c r="E184" i="29"/>
  <c r="G184" i="29"/>
  <c r="H184" i="29" s="1"/>
  <c r="G185" i="29"/>
  <c r="G186" i="29"/>
  <c r="G187" i="29"/>
  <c r="G188" i="29"/>
  <c r="G189" i="29"/>
  <c r="G190" i="29"/>
  <c r="F191" i="29"/>
  <c r="G191" i="29"/>
  <c r="G192" i="29"/>
  <c r="F193" i="29"/>
  <c r="G193" i="29"/>
  <c r="G194" i="29"/>
  <c r="G195" i="29"/>
  <c r="G196" i="29"/>
  <c r="G197" i="29"/>
  <c r="E198" i="29"/>
  <c r="F198" i="29"/>
  <c r="G198" i="29"/>
  <c r="G199" i="29"/>
  <c r="G200" i="29"/>
  <c r="G201" i="29"/>
  <c r="G202" i="29"/>
  <c r="G203" i="29"/>
  <c r="H203" i="29" s="1"/>
  <c r="F204" i="29"/>
  <c r="G204" i="29"/>
  <c r="G205" i="29"/>
  <c r="G206" i="29"/>
  <c r="E207" i="29"/>
  <c r="F207" i="29"/>
  <c r="G207" i="29"/>
  <c r="G208" i="29"/>
  <c r="G209" i="29"/>
  <c r="G210" i="29"/>
  <c r="G211" i="29"/>
  <c r="G212" i="29"/>
  <c r="H212" i="29" s="1"/>
  <c r="G213" i="29"/>
  <c r="G214" i="29"/>
  <c r="E215" i="29"/>
  <c r="F215" i="29"/>
  <c r="G215" i="29"/>
  <c r="G216" i="29"/>
  <c r="G217" i="29"/>
  <c r="G218" i="29"/>
  <c r="G219" i="29"/>
  <c r="G220" i="29"/>
  <c r="G221" i="29"/>
  <c r="G222" i="29"/>
  <c r="G223" i="29"/>
  <c r="E224" i="29"/>
  <c r="F224" i="29"/>
  <c r="G224" i="29"/>
  <c r="E225" i="29"/>
  <c r="F225" i="29"/>
  <c r="G225" i="29"/>
  <c r="G226" i="29"/>
  <c r="G227" i="29"/>
  <c r="G228" i="29"/>
  <c r="G229" i="29"/>
  <c r="G230" i="29"/>
  <c r="G231" i="29"/>
  <c r="G232" i="29"/>
  <c r="G233" i="29"/>
  <c r="G234" i="29"/>
  <c r="G235" i="29"/>
  <c r="G236" i="29"/>
  <c r="G237" i="29"/>
  <c r="G238" i="29"/>
  <c r="H238" i="29" s="1"/>
  <c r="G239" i="29"/>
  <c r="G240" i="29"/>
  <c r="E241" i="29"/>
  <c r="F241" i="29"/>
  <c r="G241" i="29"/>
  <c r="G242" i="29"/>
  <c r="G243" i="29"/>
  <c r="G244" i="29"/>
  <c r="G245" i="29"/>
  <c r="G246" i="29"/>
  <c r="G247" i="29"/>
  <c r="G248" i="29"/>
  <c r="G249" i="29"/>
  <c r="G250" i="29"/>
  <c r="H250" i="29" s="1"/>
  <c r="G251" i="29"/>
  <c r="G252" i="29"/>
  <c r="H252" i="29" s="1"/>
  <c r="G253" i="29"/>
  <c r="G254" i="29"/>
  <c r="E255" i="29"/>
  <c r="G255" i="29"/>
  <c r="G256" i="29"/>
  <c r="E257" i="29"/>
  <c r="G257" i="29"/>
  <c r="G258" i="29"/>
  <c r="G259" i="29"/>
  <c r="E260" i="29"/>
  <c r="F260" i="29"/>
  <c r="G260" i="29"/>
  <c r="H260" i="29" s="1"/>
  <c r="G261" i="29"/>
  <c r="G262" i="29"/>
  <c r="H262" i="29" s="1"/>
  <c r="G263" i="29"/>
  <c r="G264" i="29"/>
  <c r="H264" i="29" s="1"/>
  <c r="G265" i="29"/>
  <c r="G266" i="29"/>
  <c r="G267" i="29"/>
  <c r="G268" i="29"/>
  <c r="G269" i="29"/>
  <c r="G270" i="29"/>
  <c r="G271" i="29"/>
  <c r="H271" i="29" s="1"/>
  <c r="G272" i="29"/>
  <c r="G273" i="29"/>
  <c r="G274" i="29"/>
  <c r="E275" i="29"/>
  <c r="F275" i="29"/>
  <c r="G275" i="29"/>
  <c r="G276" i="29"/>
  <c r="G277" i="29"/>
  <c r="G278" i="29"/>
  <c r="H278" i="29" s="1"/>
  <c r="G279" i="29"/>
  <c r="G280" i="29"/>
  <c r="G281" i="29"/>
  <c r="H281" i="29" s="1"/>
  <c r="G282" i="29"/>
  <c r="G283" i="29"/>
  <c r="E284" i="29"/>
  <c r="F284" i="29"/>
  <c r="G284" i="29"/>
  <c r="G285" i="29"/>
  <c r="H285" i="29" s="1"/>
  <c r="G286" i="29"/>
  <c r="E287" i="29"/>
  <c r="F287" i="29"/>
  <c r="G287" i="29"/>
  <c r="G288" i="29"/>
  <c r="H288" i="29" s="1"/>
  <c r="G153" i="28"/>
  <c r="G157" i="28"/>
  <c r="G158" i="28"/>
  <c r="G159" i="28"/>
  <c r="G160" i="28"/>
  <c r="G161" i="28"/>
  <c r="G162" i="28"/>
  <c r="G163" i="28"/>
  <c r="G164" i="28"/>
  <c r="G165" i="28"/>
  <c r="G166" i="28"/>
  <c r="G167" i="28"/>
  <c r="G168" i="28"/>
  <c r="G169" i="28"/>
  <c r="G170" i="28"/>
  <c r="F171" i="28"/>
  <c r="G171" i="28"/>
  <c r="G172" i="28"/>
  <c r="G173" i="28"/>
  <c r="G174" i="28"/>
  <c r="G175" i="28"/>
  <c r="G176" i="28"/>
  <c r="G177" i="28"/>
  <c r="G178" i="28"/>
  <c r="G179" i="28"/>
  <c r="G180" i="28"/>
  <c r="G181" i="28"/>
  <c r="G182" i="28"/>
  <c r="G183" i="28"/>
  <c r="G184" i="28"/>
  <c r="G185" i="28"/>
  <c r="H185" i="28" s="1"/>
  <c r="G186" i="28"/>
  <c r="G187" i="28"/>
  <c r="G188" i="28"/>
  <c r="G189" i="28"/>
  <c r="G190" i="28"/>
  <c r="G191" i="28"/>
  <c r="G192" i="28"/>
  <c r="G193" i="28"/>
  <c r="H193" i="28" s="1"/>
  <c r="G194" i="28"/>
  <c r="G195" i="28"/>
  <c r="G196" i="28"/>
  <c r="G197" i="28"/>
  <c r="H197" i="28" s="1"/>
  <c r="G198" i="28"/>
  <c r="G199" i="28"/>
  <c r="G200" i="28"/>
  <c r="G201" i="28"/>
  <c r="G202" i="28"/>
  <c r="G203" i="28"/>
  <c r="G204" i="28"/>
  <c r="G205" i="28"/>
  <c r="G206" i="28"/>
  <c r="G207" i="28"/>
  <c r="G208" i="28"/>
  <c r="H208" i="28" s="1"/>
  <c r="G209" i="28"/>
  <c r="G210" i="28"/>
  <c r="G211" i="28"/>
  <c r="G212" i="28"/>
  <c r="G213" i="28"/>
  <c r="G214" i="28"/>
  <c r="G215" i="28"/>
  <c r="G216" i="28"/>
  <c r="H216" i="28" s="1"/>
  <c r="G217" i="28"/>
  <c r="G218" i="28"/>
  <c r="G219" i="28"/>
  <c r="G220" i="28"/>
  <c r="G221" i="28"/>
  <c r="G222" i="28"/>
  <c r="G223" i="28"/>
  <c r="E224" i="28"/>
  <c r="F224" i="28"/>
  <c r="G224" i="28"/>
  <c r="E225" i="28"/>
  <c r="F225" i="28"/>
  <c r="G225" i="28"/>
  <c r="H225" i="28" s="1"/>
  <c r="G226" i="28"/>
  <c r="G227" i="28"/>
  <c r="G228" i="28"/>
  <c r="G229" i="28"/>
  <c r="G230" i="28"/>
  <c r="G231" i="28"/>
  <c r="G232" i="28"/>
  <c r="G233" i="28"/>
  <c r="G234" i="28"/>
  <c r="G235" i="28"/>
  <c r="G236" i="28"/>
  <c r="G237" i="28"/>
  <c r="G238" i="28"/>
  <c r="G239" i="28"/>
  <c r="G240" i="28"/>
  <c r="G241" i="28"/>
  <c r="G242" i="28"/>
  <c r="G243" i="28"/>
  <c r="G244" i="28"/>
  <c r="H244" i="28" s="1"/>
  <c r="G245" i="28"/>
  <c r="G246" i="28"/>
  <c r="G247" i="28"/>
  <c r="G248" i="28"/>
  <c r="G249" i="28"/>
  <c r="G250" i="28"/>
  <c r="G251" i="28"/>
  <c r="G252" i="28"/>
  <c r="G253" i="28"/>
  <c r="G254" i="28"/>
  <c r="G255" i="28"/>
  <c r="G256" i="28"/>
  <c r="G257" i="28"/>
  <c r="G258" i="28"/>
  <c r="G259" i="28"/>
  <c r="G260" i="28"/>
  <c r="G261" i="28"/>
  <c r="G262" i="28"/>
  <c r="G263" i="28"/>
  <c r="G264" i="28"/>
  <c r="G265" i="28"/>
  <c r="G266" i="28"/>
  <c r="G267" i="28"/>
  <c r="G268" i="28"/>
  <c r="G269" i="28"/>
  <c r="G270" i="28"/>
  <c r="G271" i="28"/>
  <c r="G272" i="28"/>
  <c r="H272" i="28" s="1"/>
  <c r="G273" i="28"/>
  <c r="G274" i="28"/>
  <c r="G275" i="28"/>
  <c r="G276" i="28"/>
  <c r="G277" i="28"/>
  <c r="G278" i="28"/>
  <c r="G279" i="28"/>
  <c r="H279" i="28" s="1"/>
  <c r="G280" i="28"/>
  <c r="G281" i="28"/>
  <c r="G282" i="28"/>
  <c r="G283" i="28"/>
  <c r="G284" i="28"/>
  <c r="G285" i="28"/>
  <c r="G286" i="28"/>
  <c r="G287" i="28"/>
  <c r="G288" i="28"/>
  <c r="G154" i="27"/>
  <c r="E155" i="27"/>
  <c r="F155" i="27"/>
  <c r="G155" i="27"/>
  <c r="G156" i="27"/>
  <c r="G158" i="27"/>
  <c r="G159" i="27"/>
  <c r="G160" i="27"/>
  <c r="G162" i="27"/>
  <c r="G163" i="27"/>
  <c r="G164" i="27"/>
  <c r="G166" i="27"/>
  <c r="G167" i="27"/>
  <c r="G168" i="27"/>
  <c r="G169" i="27"/>
  <c r="G170" i="27"/>
  <c r="E171" i="27"/>
  <c r="G171" i="27"/>
  <c r="G172" i="27"/>
  <c r="G173" i="27"/>
  <c r="G174" i="27"/>
  <c r="G175" i="27"/>
  <c r="G176" i="27"/>
  <c r="G177" i="27"/>
  <c r="G178" i="27"/>
  <c r="G179" i="27"/>
  <c r="E180" i="27"/>
  <c r="G180" i="27"/>
  <c r="G181" i="27"/>
  <c r="G182" i="27"/>
  <c r="G183" i="27"/>
  <c r="E184" i="27"/>
  <c r="G184" i="27"/>
  <c r="G185" i="27"/>
  <c r="G186" i="27"/>
  <c r="G187" i="27"/>
  <c r="F188" i="27"/>
  <c r="G188" i="27"/>
  <c r="G189" i="27"/>
  <c r="F190" i="27"/>
  <c r="G190" i="27"/>
  <c r="G191" i="27"/>
  <c r="G192" i="27"/>
  <c r="G193" i="27"/>
  <c r="E194" i="27"/>
  <c r="G194" i="27"/>
  <c r="H194" i="27" s="1"/>
  <c r="E195" i="27"/>
  <c r="G195" i="27"/>
  <c r="H195" i="27" s="1"/>
  <c r="G196" i="27"/>
  <c r="F197" i="27"/>
  <c r="G197" i="27"/>
  <c r="E198" i="27"/>
  <c r="F198" i="27"/>
  <c r="G198" i="27"/>
  <c r="G199" i="27"/>
  <c r="E200" i="27"/>
  <c r="G200" i="27"/>
  <c r="H200" i="27" s="1"/>
  <c r="E201" i="27"/>
  <c r="G201" i="27"/>
  <c r="H201" i="27" s="1"/>
  <c r="E202" i="27"/>
  <c r="G202" i="27"/>
  <c r="H202" i="27" s="1"/>
  <c r="G203" i="27"/>
  <c r="E204" i="27"/>
  <c r="F204" i="27"/>
  <c r="G204" i="27"/>
  <c r="G205" i="27"/>
  <c r="G206" i="27"/>
  <c r="E207" i="27"/>
  <c r="F207" i="27"/>
  <c r="G207" i="27"/>
  <c r="H207" i="27" s="1"/>
  <c r="G208" i="27"/>
  <c r="G209" i="27"/>
  <c r="G210" i="27"/>
  <c r="G211" i="27"/>
  <c r="G212" i="27"/>
  <c r="G213" i="27"/>
  <c r="G214" i="27"/>
  <c r="E215" i="27"/>
  <c r="F215" i="27"/>
  <c r="G215" i="27"/>
  <c r="G216" i="27"/>
  <c r="E217" i="27"/>
  <c r="F217" i="27"/>
  <c r="G217" i="27"/>
  <c r="G218" i="27"/>
  <c r="G219" i="27"/>
  <c r="E220" i="27"/>
  <c r="G220" i="27"/>
  <c r="E221" i="27"/>
  <c r="G221" i="27"/>
  <c r="G222" i="27"/>
  <c r="G223" i="27"/>
  <c r="E224" i="27"/>
  <c r="F224" i="27"/>
  <c r="G224" i="27"/>
  <c r="H224" i="27" s="1"/>
  <c r="E225" i="27"/>
  <c r="F225" i="27"/>
  <c r="G225" i="27"/>
  <c r="H225" i="27" s="1"/>
  <c r="E226" i="27"/>
  <c r="G226" i="27"/>
  <c r="E227" i="27"/>
  <c r="F227" i="27"/>
  <c r="G227" i="27"/>
  <c r="E228" i="27"/>
  <c r="G228" i="27"/>
  <c r="E229" i="27"/>
  <c r="G229" i="27"/>
  <c r="E230" i="27"/>
  <c r="G230" i="27"/>
  <c r="E231" i="27"/>
  <c r="G231" i="27"/>
  <c r="H231" i="27" s="1"/>
  <c r="E232" i="27"/>
  <c r="G232" i="27"/>
  <c r="E233" i="27"/>
  <c r="G233" i="27"/>
  <c r="E234" i="27"/>
  <c r="G234" i="27"/>
  <c r="E235" i="27"/>
  <c r="G235" i="27"/>
  <c r="H235" i="27" s="1"/>
  <c r="E236" i="27"/>
  <c r="G236" i="27"/>
  <c r="E237" i="27"/>
  <c r="G237" i="27"/>
  <c r="E238" i="27"/>
  <c r="G238" i="27"/>
  <c r="E239" i="27"/>
  <c r="G239" i="27"/>
  <c r="H239" i="27" s="1"/>
  <c r="E240" i="27"/>
  <c r="G240" i="27"/>
  <c r="E241" i="27"/>
  <c r="F241" i="27"/>
  <c r="G241" i="27"/>
  <c r="E242" i="27"/>
  <c r="G242" i="27"/>
  <c r="E243" i="27"/>
  <c r="G243" i="27"/>
  <c r="E244" i="27"/>
  <c r="G244" i="27"/>
  <c r="E245" i="27"/>
  <c r="G245" i="27"/>
  <c r="E246" i="27"/>
  <c r="G246" i="27"/>
  <c r="E247" i="27"/>
  <c r="G247" i="27"/>
  <c r="E248" i="27"/>
  <c r="G248" i="27"/>
  <c r="E249" i="27"/>
  <c r="G249" i="27"/>
  <c r="E250" i="27"/>
  <c r="G250" i="27"/>
  <c r="E251" i="27"/>
  <c r="H251" i="27" s="1"/>
  <c r="G251" i="27"/>
  <c r="E252" i="27"/>
  <c r="G252" i="27"/>
  <c r="E253" i="27"/>
  <c r="G253" i="27"/>
  <c r="E254" i="27"/>
  <c r="G254" i="27"/>
  <c r="H254" i="27" s="1"/>
  <c r="E255" i="27"/>
  <c r="F255" i="27"/>
  <c r="G255" i="27"/>
  <c r="H255" i="27"/>
  <c r="E256" i="27"/>
  <c r="G256" i="27"/>
  <c r="E257" i="27"/>
  <c r="G257" i="27"/>
  <c r="E258" i="27"/>
  <c r="G258" i="27"/>
  <c r="E259" i="27"/>
  <c r="G259" i="27"/>
  <c r="E260" i="27"/>
  <c r="F260" i="27"/>
  <c r="G260" i="27"/>
  <c r="H260" i="27"/>
  <c r="E261" i="27"/>
  <c r="G261" i="27"/>
  <c r="E262" i="27"/>
  <c r="G262" i="27"/>
  <c r="H262" i="27" s="1"/>
  <c r="E263" i="27"/>
  <c r="G263" i="27"/>
  <c r="H263" i="27" s="1"/>
  <c r="E264" i="27"/>
  <c r="G264" i="27"/>
  <c r="H264" i="27" s="1"/>
  <c r="E265" i="27"/>
  <c r="G265" i="27"/>
  <c r="H265" i="27"/>
  <c r="E266" i="27"/>
  <c r="G266" i="27"/>
  <c r="H266" i="27" s="1"/>
  <c r="E267" i="27"/>
  <c r="G267" i="27"/>
  <c r="E268" i="27"/>
  <c r="G268" i="27"/>
  <c r="E269" i="27"/>
  <c r="F269" i="27"/>
  <c r="G269" i="27"/>
  <c r="E270" i="27"/>
  <c r="G270" i="27"/>
  <c r="E271" i="27"/>
  <c r="F271" i="27"/>
  <c r="G271" i="27"/>
  <c r="E272" i="27"/>
  <c r="G272" i="27"/>
  <c r="H272" i="27" s="1"/>
  <c r="E273" i="27"/>
  <c r="G273" i="27"/>
  <c r="E274" i="27"/>
  <c r="G274" i="27"/>
  <c r="H274" i="27" s="1"/>
  <c r="E275" i="27"/>
  <c r="F275" i="27"/>
  <c r="G275" i="27"/>
  <c r="E276" i="27"/>
  <c r="G276" i="27"/>
  <c r="E277" i="27"/>
  <c r="F277" i="27"/>
  <c r="G277" i="27"/>
  <c r="E278" i="27"/>
  <c r="G278" i="27"/>
  <c r="E279" i="27"/>
  <c r="F279" i="27"/>
  <c r="G279" i="27"/>
  <c r="E280" i="27"/>
  <c r="G280" i="27"/>
  <c r="H280" i="27" s="1"/>
  <c r="E281" i="27"/>
  <c r="G281" i="27"/>
  <c r="E282" i="27"/>
  <c r="F282" i="27"/>
  <c r="G282" i="27"/>
  <c r="H282" i="27" s="1"/>
  <c r="E283" i="27"/>
  <c r="G283" i="27"/>
  <c r="E284" i="27"/>
  <c r="G284" i="27"/>
  <c r="E285" i="27"/>
  <c r="G285" i="27"/>
  <c r="H285" i="27" s="1"/>
  <c r="E286" i="27"/>
  <c r="G286" i="27"/>
  <c r="E287" i="27"/>
  <c r="G287" i="27"/>
  <c r="H287" i="27" s="1"/>
  <c r="E288" i="27"/>
  <c r="G288" i="27"/>
  <c r="G153" i="26"/>
  <c r="E155" i="26"/>
  <c r="F155" i="26"/>
  <c r="G155" i="26"/>
  <c r="H155" i="26" s="1"/>
  <c r="G157" i="26"/>
  <c r="G159" i="26"/>
  <c r="G161" i="26"/>
  <c r="H161" i="26" s="1"/>
  <c r="G163" i="26"/>
  <c r="G165" i="26"/>
  <c r="G167" i="26"/>
  <c r="G169" i="26"/>
  <c r="H169" i="26" s="1"/>
  <c r="G170" i="26"/>
  <c r="E171" i="26"/>
  <c r="G171" i="26"/>
  <c r="H171" i="26" s="1"/>
  <c r="G172" i="26"/>
  <c r="G173" i="26"/>
  <c r="G174" i="26"/>
  <c r="G175" i="26"/>
  <c r="H175" i="26" s="1"/>
  <c r="G176" i="26"/>
  <c r="G177" i="26"/>
  <c r="G178" i="26"/>
  <c r="G179" i="26"/>
  <c r="H179" i="26" s="1"/>
  <c r="E180" i="26"/>
  <c r="F180" i="26"/>
  <c r="G180" i="26"/>
  <c r="G181" i="26"/>
  <c r="G182" i="26"/>
  <c r="G183" i="26"/>
  <c r="G184" i="26"/>
  <c r="G185" i="26"/>
  <c r="G186" i="26"/>
  <c r="G187" i="26"/>
  <c r="E188" i="26"/>
  <c r="G188" i="26"/>
  <c r="H188" i="26" s="1"/>
  <c r="G189" i="26"/>
  <c r="E190" i="26"/>
  <c r="F190" i="26"/>
  <c r="G190" i="26"/>
  <c r="H190" i="26" s="1"/>
  <c r="E191" i="26"/>
  <c r="F191" i="26"/>
  <c r="G191" i="26"/>
  <c r="H191" i="26" s="1"/>
  <c r="E192" i="26"/>
  <c r="G192" i="26"/>
  <c r="E193" i="26"/>
  <c r="F193" i="26"/>
  <c r="G193" i="26"/>
  <c r="E194" i="26"/>
  <c r="F194" i="26"/>
  <c r="G194" i="26"/>
  <c r="H194" i="26" s="1"/>
  <c r="G195" i="26"/>
  <c r="G196" i="26"/>
  <c r="G197" i="26"/>
  <c r="G198" i="26"/>
  <c r="E199" i="26"/>
  <c r="G199" i="26"/>
  <c r="H199" i="26" s="1"/>
  <c r="E200" i="26"/>
  <c r="F200" i="26"/>
  <c r="G200" i="26"/>
  <c r="G201" i="26"/>
  <c r="G202" i="26"/>
  <c r="G203" i="26"/>
  <c r="E204" i="26"/>
  <c r="F204" i="26"/>
  <c r="G204" i="26"/>
  <c r="H204" i="26" s="1"/>
  <c r="G205" i="26"/>
  <c r="G206" i="26"/>
  <c r="E207" i="26"/>
  <c r="F207" i="26"/>
  <c r="G207" i="26"/>
  <c r="G208" i="26"/>
  <c r="G209" i="26"/>
  <c r="G210" i="26"/>
  <c r="G211" i="26"/>
  <c r="G212" i="26"/>
  <c r="G213" i="26"/>
  <c r="G214" i="26"/>
  <c r="G215" i="26"/>
  <c r="H215" i="26" s="1"/>
  <c r="G216" i="26"/>
  <c r="E217" i="26"/>
  <c r="G217" i="26"/>
  <c r="H217" i="26" s="1"/>
  <c r="G218" i="26"/>
  <c r="G219" i="26"/>
  <c r="G220" i="26"/>
  <c r="E221" i="26"/>
  <c r="F221" i="26"/>
  <c r="G221" i="26"/>
  <c r="G222" i="26"/>
  <c r="G223" i="26"/>
  <c r="H223" i="26" s="1"/>
  <c r="E224" i="26"/>
  <c r="F224" i="26"/>
  <c r="G224" i="26"/>
  <c r="E225" i="26"/>
  <c r="H225" i="26" s="1"/>
  <c r="F225" i="26"/>
  <c r="G225" i="26"/>
  <c r="G226" i="26"/>
  <c r="G228" i="26"/>
  <c r="H228" i="26" s="1"/>
  <c r="G230" i="26"/>
  <c r="G232" i="26"/>
  <c r="G234" i="26"/>
  <c r="G235" i="26"/>
  <c r="H235" i="26" s="1"/>
  <c r="F236" i="26"/>
  <c r="G236" i="26"/>
  <c r="G237" i="26"/>
  <c r="G238" i="26"/>
  <c r="G239" i="26"/>
  <c r="H239" i="26" s="1"/>
  <c r="G240" i="26"/>
  <c r="E241" i="26"/>
  <c r="F241" i="26"/>
  <c r="G241" i="26"/>
  <c r="G242" i="26"/>
  <c r="G243" i="26"/>
  <c r="G244" i="26"/>
  <c r="H244" i="26" s="1"/>
  <c r="G245" i="26"/>
  <c r="H245" i="26" s="1"/>
  <c r="G246" i="26"/>
  <c r="G247" i="26"/>
  <c r="G248" i="26"/>
  <c r="H248" i="26" s="1"/>
  <c r="G249" i="26"/>
  <c r="H249" i="26" s="1"/>
  <c r="G250" i="26"/>
  <c r="G251" i="26"/>
  <c r="G252" i="26"/>
  <c r="G253" i="26"/>
  <c r="H253" i="26" s="1"/>
  <c r="G254" i="26"/>
  <c r="E255" i="26"/>
  <c r="F255" i="26"/>
  <c r="G255" i="26"/>
  <c r="G256" i="26"/>
  <c r="G257" i="26"/>
  <c r="G258" i="26"/>
  <c r="H258" i="26" s="1"/>
  <c r="G259" i="26"/>
  <c r="E260" i="26"/>
  <c r="F260" i="26"/>
  <c r="G260" i="26"/>
  <c r="E261" i="26"/>
  <c r="F261" i="26"/>
  <c r="G261" i="26"/>
  <c r="G262" i="26"/>
  <c r="G263" i="26"/>
  <c r="G264" i="26"/>
  <c r="G265" i="26"/>
  <c r="G266" i="26"/>
  <c r="G267" i="26"/>
  <c r="G268" i="26"/>
  <c r="E269" i="26"/>
  <c r="F269" i="26"/>
  <c r="G269" i="26"/>
  <c r="G270" i="26"/>
  <c r="F271" i="26"/>
  <c r="G271" i="26"/>
  <c r="H271" i="26" s="1"/>
  <c r="E272" i="26"/>
  <c r="G272" i="26"/>
  <c r="G273" i="26"/>
  <c r="E274" i="26"/>
  <c r="F274" i="26"/>
  <c r="G274" i="26"/>
  <c r="H274" i="26" s="1"/>
  <c r="E275" i="26"/>
  <c r="F275" i="26"/>
  <c r="G275" i="26"/>
  <c r="F276" i="26"/>
  <c r="G276" i="26"/>
  <c r="G277" i="26"/>
  <c r="E278" i="26"/>
  <c r="F278" i="26"/>
  <c r="G278" i="26"/>
  <c r="G279" i="26"/>
  <c r="G280" i="26"/>
  <c r="H280" i="26" s="1"/>
  <c r="G281" i="26"/>
  <c r="H281" i="26" s="1"/>
  <c r="G282" i="26"/>
  <c r="G283" i="26"/>
  <c r="E284" i="26"/>
  <c r="G284" i="26"/>
  <c r="G285" i="26"/>
  <c r="G286" i="26"/>
  <c r="E287" i="26"/>
  <c r="F287" i="26"/>
  <c r="G287" i="26"/>
  <c r="E288" i="26"/>
  <c r="F288" i="26"/>
  <c r="G288" i="26"/>
  <c r="H288" i="26" s="1"/>
  <c r="G153" i="25"/>
  <c r="G154" i="25"/>
  <c r="E155" i="25"/>
  <c r="F155" i="25"/>
  <c r="G155" i="25"/>
  <c r="G156" i="25"/>
  <c r="G157" i="25"/>
  <c r="G158" i="25"/>
  <c r="G159" i="25"/>
  <c r="G160" i="25"/>
  <c r="G161" i="25"/>
  <c r="G162" i="25"/>
  <c r="G163" i="25"/>
  <c r="G164" i="25"/>
  <c r="G165" i="25"/>
  <c r="G166" i="25"/>
  <c r="F167" i="25"/>
  <c r="G167" i="25"/>
  <c r="G168" i="25"/>
  <c r="G169" i="25"/>
  <c r="G170" i="25"/>
  <c r="H170" i="25" s="1"/>
  <c r="E171" i="25"/>
  <c r="F171" i="25"/>
  <c r="G171" i="25"/>
  <c r="G172" i="25"/>
  <c r="G173" i="25"/>
  <c r="G174" i="25"/>
  <c r="G175" i="25"/>
  <c r="G176" i="25"/>
  <c r="G177" i="25"/>
  <c r="G178" i="25"/>
  <c r="G179" i="25"/>
  <c r="E180" i="25"/>
  <c r="G180" i="25"/>
  <c r="G181" i="25"/>
  <c r="G182" i="25"/>
  <c r="H182" i="25" s="1"/>
  <c r="G183" i="25"/>
  <c r="G184" i="25"/>
  <c r="G185" i="25"/>
  <c r="G186" i="25"/>
  <c r="H186" i="25" s="1"/>
  <c r="G187" i="25"/>
  <c r="E188" i="25"/>
  <c r="F188" i="25"/>
  <c r="G188" i="25"/>
  <c r="H188" i="25" s="1"/>
  <c r="G189" i="25"/>
  <c r="G190" i="25"/>
  <c r="E191" i="25"/>
  <c r="F191" i="25"/>
  <c r="G191" i="25"/>
  <c r="G192" i="25"/>
  <c r="E193" i="25"/>
  <c r="F193" i="25"/>
  <c r="G193" i="25"/>
  <c r="E194" i="25"/>
  <c r="F194" i="25"/>
  <c r="G194" i="25"/>
  <c r="H194" i="25" s="1"/>
  <c r="G195" i="25"/>
  <c r="G196" i="25"/>
  <c r="G197" i="25"/>
  <c r="F198" i="25"/>
  <c r="G198" i="25"/>
  <c r="G199" i="25"/>
  <c r="G200" i="25"/>
  <c r="G201" i="25"/>
  <c r="G202" i="25"/>
  <c r="G203" i="25"/>
  <c r="E204" i="25"/>
  <c r="F204" i="25"/>
  <c r="G204" i="25"/>
  <c r="G205" i="25"/>
  <c r="G206" i="25"/>
  <c r="E207" i="25"/>
  <c r="F207" i="25"/>
  <c r="G207" i="25"/>
  <c r="G208" i="25"/>
  <c r="G209" i="25"/>
  <c r="G210" i="25"/>
  <c r="F211" i="25"/>
  <c r="G211" i="25"/>
  <c r="G212" i="25"/>
  <c r="G213" i="25"/>
  <c r="G214" i="25"/>
  <c r="H214" i="25" s="1"/>
  <c r="G215" i="25"/>
  <c r="G216" i="25"/>
  <c r="E217" i="25"/>
  <c r="F217" i="25"/>
  <c r="G217" i="25"/>
  <c r="G218" i="25"/>
  <c r="G219" i="25"/>
  <c r="G220" i="25"/>
  <c r="E221" i="25"/>
  <c r="F221" i="25"/>
  <c r="G221" i="25"/>
  <c r="G222" i="25"/>
  <c r="G223" i="25"/>
  <c r="E224" i="25"/>
  <c r="F224" i="25"/>
  <c r="G224" i="25"/>
  <c r="H224" i="25" s="1"/>
  <c r="E225" i="25"/>
  <c r="F225" i="25"/>
  <c r="G225" i="25"/>
  <c r="H225" i="25" s="1"/>
  <c r="G226" i="25"/>
  <c r="G227" i="25"/>
  <c r="G228" i="25"/>
  <c r="G229" i="25"/>
  <c r="G230" i="25"/>
  <c r="G231" i="25"/>
  <c r="G232" i="25"/>
  <c r="G233" i="25"/>
  <c r="G234" i="25"/>
  <c r="G235" i="25"/>
  <c r="E236" i="25"/>
  <c r="F236" i="25"/>
  <c r="G236" i="25"/>
  <c r="G237" i="25"/>
  <c r="G238" i="25"/>
  <c r="H238" i="25" s="1"/>
  <c r="G239" i="25"/>
  <c r="G240" i="25"/>
  <c r="E241" i="25"/>
  <c r="F241" i="25"/>
  <c r="G241" i="25"/>
  <c r="H241" i="25" s="1"/>
  <c r="G242" i="25"/>
  <c r="G243" i="25"/>
  <c r="G244" i="25"/>
  <c r="G245" i="25"/>
  <c r="G246" i="25"/>
  <c r="G247" i="25"/>
  <c r="G248" i="25"/>
  <c r="G249" i="25"/>
  <c r="H249" i="25" s="1"/>
  <c r="G250" i="25"/>
  <c r="G251" i="25"/>
  <c r="G252" i="25"/>
  <c r="G253" i="25"/>
  <c r="G254" i="25"/>
  <c r="G255" i="25"/>
  <c r="G256" i="25"/>
  <c r="G257" i="25"/>
  <c r="G258" i="25"/>
  <c r="G259" i="25"/>
  <c r="E260" i="25"/>
  <c r="F260" i="25"/>
  <c r="G260" i="25"/>
  <c r="G261" i="25"/>
  <c r="G262" i="25"/>
  <c r="G263" i="25"/>
  <c r="E264" i="25"/>
  <c r="F264" i="25"/>
  <c r="G264" i="25"/>
  <c r="H264" i="25" s="1"/>
  <c r="F265" i="25"/>
  <c r="G265" i="25"/>
  <c r="G266" i="25"/>
  <c r="E267" i="25"/>
  <c r="F267" i="25"/>
  <c r="G267" i="25"/>
  <c r="G268" i="25"/>
  <c r="H268" i="25" s="1"/>
  <c r="E269" i="25"/>
  <c r="F269" i="25"/>
  <c r="G269" i="25"/>
  <c r="E270" i="25"/>
  <c r="F270" i="25"/>
  <c r="G270" i="25"/>
  <c r="E271" i="25"/>
  <c r="F271" i="25"/>
  <c r="G271" i="25"/>
  <c r="H271" i="25" s="1"/>
  <c r="G272" i="25"/>
  <c r="G273" i="25"/>
  <c r="G274" i="25"/>
  <c r="E275" i="25"/>
  <c r="F275" i="25"/>
  <c r="G275" i="25"/>
  <c r="E276" i="25"/>
  <c r="F276" i="25"/>
  <c r="G276" i="25"/>
  <c r="E277" i="25"/>
  <c r="G277" i="25"/>
  <c r="H277" i="25" s="1"/>
  <c r="E278" i="25"/>
  <c r="F278" i="25"/>
  <c r="G278" i="25"/>
  <c r="H278" i="25" s="1"/>
  <c r="G279" i="25"/>
  <c r="E280" i="25"/>
  <c r="G280" i="25"/>
  <c r="F281" i="25"/>
  <c r="G281" i="25"/>
  <c r="E282" i="25"/>
  <c r="G282" i="25"/>
  <c r="G283" i="25"/>
  <c r="E284" i="25"/>
  <c r="G284" i="25"/>
  <c r="H284" i="25" s="1"/>
  <c r="G285" i="25"/>
  <c r="G286" i="25"/>
  <c r="E287" i="25"/>
  <c r="F287" i="25"/>
  <c r="G287" i="25"/>
  <c r="E288" i="25"/>
  <c r="F288" i="25"/>
  <c r="G288" i="25"/>
  <c r="H288" i="25" s="1"/>
  <c r="G153" i="24"/>
  <c r="G154" i="24"/>
  <c r="E155" i="24"/>
  <c r="F155" i="24"/>
  <c r="G155" i="24"/>
  <c r="G156" i="24"/>
  <c r="G157" i="24"/>
  <c r="G158" i="24"/>
  <c r="G159" i="24"/>
  <c r="E160" i="24"/>
  <c r="F160" i="24"/>
  <c r="G160" i="24"/>
  <c r="G161" i="24"/>
  <c r="E162" i="24"/>
  <c r="F162" i="24"/>
  <c r="G162" i="24"/>
  <c r="E163" i="24"/>
  <c r="F163" i="24"/>
  <c r="G163" i="24"/>
  <c r="G164" i="24"/>
  <c r="G165" i="24"/>
  <c r="G166" i="24"/>
  <c r="G167" i="24"/>
  <c r="E168" i="24"/>
  <c r="H168" i="24" s="1"/>
  <c r="F168" i="24"/>
  <c r="G168" i="24"/>
  <c r="G169" i="24"/>
  <c r="E170" i="24"/>
  <c r="F170" i="24"/>
  <c r="G170" i="24"/>
  <c r="H170" i="24" s="1"/>
  <c r="E171" i="24"/>
  <c r="F171" i="24"/>
  <c r="G171" i="24"/>
  <c r="H171" i="24" s="1"/>
  <c r="G172" i="24"/>
  <c r="G173" i="24"/>
  <c r="F174" i="24"/>
  <c r="G174" i="24"/>
  <c r="E175" i="24"/>
  <c r="F175" i="24"/>
  <c r="G175" i="24"/>
  <c r="H175" i="24" s="1"/>
  <c r="G176" i="24"/>
  <c r="G177" i="24"/>
  <c r="G178" i="24"/>
  <c r="E179" i="24"/>
  <c r="F179" i="24"/>
  <c r="G179" i="24"/>
  <c r="E180" i="24"/>
  <c r="F180" i="24"/>
  <c r="G180" i="24"/>
  <c r="E181" i="24"/>
  <c r="F181" i="24"/>
  <c r="G181" i="24"/>
  <c r="G182" i="24"/>
  <c r="G183" i="24"/>
  <c r="G184" i="24"/>
  <c r="H184" i="24" s="1"/>
  <c r="E185" i="24"/>
  <c r="F185" i="24"/>
  <c r="G185" i="24"/>
  <c r="G186" i="24"/>
  <c r="E187" i="24"/>
  <c r="G187" i="24"/>
  <c r="H187" i="24" s="1"/>
  <c r="E188" i="24"/>
  <c r="F188" i="24"/>
  <c r="G188" i="24"/>
  <c r="H188" i="24" s="1"/>
  <c r="F189" i="24"/>
  <c r="G189" i="24"/>
  <c r="E190" i="24"/>
  <c r="F190" i="24"/>
  <c r="G190" i="24"/>
  <c r="G191" i="24"/>
  <c r="E192" i="24"/>
  <c r="F192" i="24"/>
  <c r="G192" i="24"/>
  <c r="H192" i="24"/>
  <c r="E193" i="24"/>
  <c r="F193" i="24"/>
  <c r="G193" i="24"/>
  <c r="H193" i="24"/>
  <c r="E194" i="24"/>
  <c r="F194" i="24"/>
  <c r="G194" i="24"/>
  <c r="H194" i="24"/>
  <c r="E195" i="24"/>
  <c r="F195" i="24"/>
  <c r="G195" i="24"/>
  <c r="H195" i="24"/>
  <c r="G196" i="24"/>
  <c r="E197" i="24"/>
  <c r="F197" i="24"/>
  <c r="G197" i="24"/>
  <c r="F198" i="24"/>
  <c r="G198" i="24"/>
  <c r="G199" i="24"/>
  <c r="E200" i="24"/>
  <c r="H200" i="24" s="1"/>
  <c r="F200" i="24"/>
  <c r="G200" i="24"/>
  <c r="E201" i="24"/>
  <c r="H201" i="24" s="1"/>
  <c r="F201" i="24"/>
  <c r="G201" i="24"/>
  <c r="E202" i="24"/>
  <c r="F202" i="24"/>
  <c r="G202" i="24"/>
  <c r="G203" i="24"/>
  <c r="E204" i="24"/>
  <c r="F204" i="24"/>
  <c r="G204" i="24"/>
  <c r="E205" i="24"/>
  <c r="G205" i="24"/>
  <c r="G206" i="24"/>
  <c r="E207" i="24"/>
  <c r="F207" i="24"/>
  <c r="G207" i="24"/>
  <c r="H207" i="24"/>
  <c r="G208" i="24"/>
  <c r="E209" i="24"/>
  <c r="F209" i="24"/>
  <c r="G209" i="24"/>
  <c r="G210" i="24"/>
  <c r="G211" i="24"/>
  <c r="E212" i="24"/>
  <c r="H212" i="24" s="1"/>
  <c r="F212" i="24"/>
  <c r="G212" i="24"/>
  <c r="G213" i="24"/>
  <c r="G214" i="24"/>
  <c r="H214" i="24" s="1"/>
  <c r="E215" i="24"/>
  <c r="G215" i="24"/>
  <c r="H215" i="24" s="1"/>
  <c r="G216" i="24"/>
  <c r="E217" i="24"/>
  <c r="F217" i="24"/>
  <c r="G217" i="24"/>
  <c r="E218" i="24"/>
  <c r="G218" i="24"/>
  <c r="G219" i="24"/>
  <c r="F220" i="24"/>
  <c r="G220" i="24"/>
  <c r="E221" i="24"/>
  <c r="F221" i="24"/>
  <c r="G221" i="24"/>
  <c r="E222" i="24"/>
  <c r="F222" i="24"/>
  <c r="G222" i="24"/>
  <c r="G223" i="24"/>
  <c r="E224" i="24"/>
  <c r="F224" i="24"/>
  <c r="G224" i="24"/>
  <c r="E225" i="24"/>
  <c r="H225" i="24" s="1"/>
  <c r="F225" i="24"/>
  <c r="G225" i="24"/>
  <c r="G226" i="24"/>
  <c r="E227" i="24"/>
  <c r="F227" i="24"/>
  <c r="G227" i="24"/>
  <c r="E228" i="24"/>
  <c r="F228" i="24"/>
  <c r="G228" i="24"/>
  <c r="G229" i="24"/>
  <c r="F230" i="24"/>
  <c r="G230" i="24"/>
  <c r="H230" i="24" s="1"/>
  <c r="G231" i="24"/>
  <c r="G232" i="24"/>
  <c r="F233" i="24"/>
  <c r="G233" i="24"/>
  <c r="G234" i="24"/>
  <c r="G235" i="24"/>
  <c r="H235" i="24" s="1"/>
  <c r="E236" i="24"/>
  <c r="F236" i="24"/>
  <c r="G236" i="24"/>
  <c r="G237" i="24"/>
  <c r="G238" i="24"/>
  <c r="G239" i="24"/>
  <c r="G240" i="24"/>
  <c r="E241" i="24"/>
  <c r="F241" i="24"/>
  <c r="G241" i="24"/>
  <c r="G242" i="24"/>
  <c r="F243" i="24"/>
  <c r="G243" i="24"/>
  <c r="G244" i="24"/>
  <c r="G245" i="24"/>
  <c r="F246" i="24"/>
  <c r="G246" i="24"/>
  <c r="H246" i="24" s="1"/>
  <c r="G247" i="24"/>
  <c r="G248" i="24"/>
  <c r="G249" i="24"/>
  <c r="G250" i="24"/>
  <c r="E251" i="24"/>
  <c r="F251" i="24"/>
  <c r="G251" i="24"/>
  <c r="G252" i="24"/>
  <c r="G253" i="24"/>
  <c r="G254" i="24"/>
  <c r="E255" i="24"/>
  <c r="H255" i="24" s="1"/>
  <c r="F255" i="24"/>
  <c r="G255" i="24"/>
  <c r="G256" i="24"/>
  <c r="E257" i="24"/>
  <c r="F257" i="24"/>
  <c r="G257" i="24"/>
  <c r="G258" i="24"/>
  <c r="G259" i="24"/>
  <c r="E260" i="24"/>
  <c r="F260" i="24"/>
  <c r="G260" i="24"/>
  <c r="E261" i="24"/>
  <c r="F261" i="24"/>
  <c r="G261" i="24"/>
  <c r="G262" i="24"/>
  <c r="E263" i="24"/>
  <c r="G263" i="24"/>
  <c r="E264" i="24"/>
  <c r="F264" i="24"/>
  <c r="G264" i="24"/>
  <c r="E265" i="24"/>
  <c r="F265" i="24"/>
  <c r="G265" i="24"/>
  <c r="H265" i="24" s="1"/>
  <c r="G266" i="24"/>
  <c r="F267" i="24"/>
  <c r="G267" i="24"/>
  <c r="G268" i="24"/>
  <c r="E269" i="24"/>
  <c r="F269" i="24"/>
  <c r="G269" i="24"/>
  <c r="H269" i="24" s="1"/>
  <c r="E270" i="24"/>
  <c r="F270" i="24"/>
  <c r="G270" i="24"/>
  <c r="E271" i="24"/>
  <c r="F271" i="24"/>
  <c r="G271" i="24"/>
  <c r="G272" i="24"/>
  <c r="F273" i="24"/>
  <c r="G273" i="24"/>
  <c r="E274" i="24"/>
  <c r="F274" i="24"/>
  <c r="G274" i="24"/>
  <c r="H274" i="24" s="1"/>
  <c r="E275" i="24"/>
  <c r="F275" i="24"/>
  <c r="G275" i="24"/>
  <c r="E276" i="24"/>
  <c r="F276" i="24"/>
  <c r="G276" i="24"/>
  <c r="E277" i="24"/>
  <c r="F277" i="24"/>
  <c r="G277" i="24"/>
  <c r="H277" i="24" s="1"/>
  <c r="E278" i="24"/>
  <c r="F278" i="24"/>
  <c r="G278" i="24"/>
  <c r="H278" i="24" s="1"/>
  <c r="E279" i="24"/>
  <c r="F279" i="24"/>
  <c r="G279" i="24"/>
  <c r="E280" i="24"/>
  <c r="F280" i="24"/>
  <c r="G280" i="24"/>
  <c r="E281" i="24"/>
  <c r="F281" i="24"/>
  <c r="G281" i="24"/>
  <c r="H281" i="24" s="1"/>
  <c r="E282" i="24"/>
  <c r="F282" i="24"/>
  <c r="G282" i="24"/>
  <c r="E283" i="24"/>
  <c r="F283" i="24"/>
  <c r="G283" i="24"/>
  <c r="E284" i="24"/>
  <c r="F284" i="24"/>
  <c r="G284" i="24"/>
  <c r="E285" i="24"/>
  <c r="F285" i="24"/>
  <c r="G285" i="24"/>
  <c r="H285" i="24" s="1"/>
  <c r="E286" i="24"/>
  <c r="F286" i="24"/>
  <c r="G286" i="24"/>
  <c r="E287" i="24"/>
  <c r="F287" i="24"/>
  <c r="G287" i="24"/>
  <c r="E288" i="24"/>
  <c r="F288" i="24"/>
  <c r="G288" i="24"/>
  <c r="E153" i="23"/>
  <c r="F153" i="23"/>
  <c r="G153" i="23"/>
  <c r="H153" i="23" s="1"/>
  <c r="G154" i="23"/>
  <c r="E155" i="23"/>
  <c r="F155" i="23"/>
  <c r="G155" i="23"/>
  <c r="G156" i="23"/>
  <c r="G157" i="23"/>
  <c r="G158" i="23"/>
  <c r="G159" i="23"/>
  <c r="G160" i="23"/>
  <c r="E161" i="23"/>
  <c r="G161" i="23"/>
  <c r="E162" i="23"/>
  <c r="F162" i="23"/>
  <c r="G162" i="23"/>
  <c r="G163" i="23"/>
  <c r="E164" i="23"/>
  <c r="F164" i="23"/>
  <c r="G164" i="23"/>
  <c r="G165" i="23"/>
  <c r="G166" i="23"/>
  <c r="E167" i="23"/>
  <c r="G167" i="23"/>
  <c r="G168" i="23"/>
  <c r="G169" i="23"/>
  <c r="G170" i="23"/>
  <c r="E171" i="23"/>
  <c r="F171" i="23"/>
  <c r="G171" i="23"/>
  <c r="H171" i="23" s="1"/>
  <c r="F172" i="23"/>
  <c r="G172" i="23"/>
  <c r="G173" i="23"/>
  <c r="G174" i="23"/>
  <c r="G175" i="23"/>
  <c r="G176" i="23"/>
  <c r="G177" i="23"/>
  <c r="G178" i="23"/>
  <c r="G179" i="23"/>
  <c r="G180" i="23"/>
  <c r="G181" i="23"/>
  <c r="G182" i="23"/>
  <c r="G183" i="23"/>
  <c r="E184" i="23"/>
  <c r="F184" i="23"/>
  <c r="G184" i="23"/>
  <c r="E185" i="23"/>
  <c r="F185" i="23"/>
  <c r="G185" i="23"/>
  <c r="G186" i="23"/>
  <c r="G187" i="23"/>
  <c r="E188" i="23"/>
  <c r="F188" i="23"/>
  <c r="G188" i="23"/>
  <c r="H188" i="23" s="1"/>
  <c r="E189" i="23"/>
  <c r="F189" i="23"/>
  <c r="G189" i="23"/>
  <c r="G190" i="23"/>
  <c r="E191" i="23"/>
  <c r="G191" i="23"/>
  <c r="E192" i="23"/>
  <c r="F192" i="23"/>
  <c r="G192" i="23"/>
  <c r="E193" i="23"/>
  <c r="F193" i="23"/>
  <c r="G193" i="23"/>
  <c r="E194" i="23"/>
  <c r="F194" i="23"/>
  <c r="G194" i="23"/>
  <c r="H194" i="23" s="1"/>
  <c r="G195" i="23"/>
  <c r="G196" i="23"/>
  <c r="E197" i="23"/>
  <c r="F197" i="23"/>
  <c r="G197" i="23"/>
  <c r="E198" i="23"/>
  <c r="F198" i="23"/>
  <c r="G198" i="23"/>
  <c r="H198" i="23" s="1"/>
  <c r="E199" i="23"/>
  <c r="F199" i="23"/>
  <c r="G199" i="23"/>
  <c r="E200" i="23"/>
  <c r="F200" i="23"/>
  <c r="G200" i="23"/>
  <c r="G201" i="23"/>
  <c r="E202" i="23"/>
  <c r="F202" i="23"/>
  <c r="G202" i="23"/>
  <c r="G203" i="23"/>
  <c r="E204" i="23"/>
  <c r="G204" i="23"/>
  <c r="G205" i="23"/>
  <c r="H205" i="23" s="1"/>
  <c r="E206" i="23"/>
  <c r="G206" i="23"/>
  <c r="E207" i="23"/>
  <c r="F207" i="23"/>
  <c r="G207" i="23"/>
  <c r="G208" i="23"/>
  <c r="E209" i="23"/>
  <c r="F209" i="23"/>
  <c r="G209" i="23"/>
  <c r="G210" i="23"/>
  <c r="F211" i="23"/>
  <c r="G211" i="23"/>
  <c r="F212" i="23"/>
  <c r="G212" i="23"/>
  <c r="G213" i="23"/>
  <c r="G214" i="23"/>
  <c r="E215" i="23"/>
  <c r="F215" i="23"/>
  <c r="G215" i="23"/>
  <c r="H215" i="23" s="1"/>
  <c r="G216" i="23"/>
  <c r="E217" i="23"/>
  <c r="F217" i="23"/>
  <c r="G217" i="23"/>
  <c r="H217" i="23" s="1"/>
  <c r="G218" i="23"/>
  <c r="E219" i="23"/>
  <c r="F219" i="23"/>
  <c r="G219" i="23"/>
  <c r="E220" i="23"/>
  <c r="F220" i="23"/>
  <c r="G220" i="23"/>
  <c r="H220" i="23" s="1"/>
  <c r="E221" i="23"/>
  <c r="F221" i="23"/>
  <c r="G221" i="23"/>
  <c r="E222" i="23"/>
  <c r="G222" i="23"/>
  <c r="E223" i="23"/>
  <c r="F223" i="23"/>
  <c r="G223" i="23"/>
  <c r="E224" i="23"/>
  <c r="F224" i="23"/>
  <c r="G224" i="23"/>
  <c r="E225" i="23"/>
  <c r="F225" i="23"/>
  <c r="G225" i="23"/>
  <c r="H225" i="23" s="1"/>
  <c r="E226" i="23"/>
  <c r="G226" i="23"/>
  <c r="E227" i="23"/>
  <c r="F227" i="23"/>
  <c r="G227" i="23"/>
  <c r="E228" i="23"/>
  <c r="G228" i="23"/>
  <c r="H228" i="23" s="1"/>
  <c r="G229" i="23"/>
  <c r="E230" i="23"/>
  <c r="F230" i="23"/>
  <c r="G230" i="23"/>
  <c r="G231" i="23"/>
  <c r="G232" i="23"/>
  <c r="G233" i="23"/>
  <c r="G234" i="23"/>
  <c r="G235" i="23"/>
  <c r="E236" i="23"/>
  <c r="F236" i="23"/>
  <c r="G236" i="23"/>
  <c r="H236" i="23" s="1"/>
  <c r="G237" i="23"/>
  <c r="G238" i="23"/>
  <c r="G239" i="23"/>
  <c r="G240" i="23"/>
  <c r="E241" i="23"/>
  <c r="F241" i="23"/>
  <c r="G241" i="23"/>
  <c r="H241" i="23" s="1"/>
  <c r="G242" i="23"/>
  <c r="G243" i="23"/>
  <c r="G244" i="23"/>
  <c r="G245" i="23"/>
  <c r="E246" i="23"/>
  <c r="F246" i="23"/>
  <c r="G246" i="23"/>
  <c r="H246" i="23" s="1"/>
  <c r="G247" i="23"/>
  <c r="G248" i="23"/>
  <c r="G249" i="23"/>
  <c r="E250" i="23"/>
  <c r="G250" i="23"/>
  <c r="E251" i="23"/>
  <c r="F251" i="23"/>
  <c r="G251" i="23"/>
  <c r="H251" i="23" s="1"/>
  <c r="G252" i="23"/>
  <c r="G253" i="23"/>
  <c r="G254" i="23"/>
  <c r="E255" i="23"/>
  <c r="F255" i="23"/>
  <c r="G255" i="23"/>
  <c r="G256" i="23"/>
  <c r="E257" i="23"/>
  <c r="G257" i="23"/>
  <c r="G258" i="23"/>
  <c r="G259" i="23"/>
  <c r="E260" i="23"/>
  <c r="F260" i="23"/>
  <c r="G260" i="23"/>
  <c r="H260" i="23" s="1"/>
  <c r="E261" i="23"/>
  <c r="F261" i="23"/>
  <c r="G261" i="23"/>
  <c r="G262" i="23"/>
  <c r="E263" i="23"/>
  <c r="G263" i="23"/>
  <c r="G264" i="23"/>
  <c r="E265" i="23"/>
  <c r="F265" i="23"/>
  <c r="G265" i="23"/>
  <c r="G266" i="23"/>
  <c r="G267" i="23"/>
  <c r="G268" i="23"/>
  <c r="E269" i="23"/>
  <c r="F269" i="23"/>
  <c r="G269" i="23"/>
  <c r="H269" i="23" s="1"/>
  <c r="G270" i="23"/>
  <c r="E271" i="23"/>
  <c r="F271" i="23"/>
  <c r="G271" i="23"/>
  <c r="G272" i="23"/>
  <c r="G273" i="23"/>
  <c r="E274" i="23"/>
  <c r="F274" i="23"/>
  <c r="G274" i="23"/>
  <c r="H274" i="23" s="1"/>
  <c r="E275" i="23"/>
  <c r="F275" i="23"/>
  <c r="G275" i="23"/>
  <c r="H275" i="23" s="1"/>
  <c r="E276" i="23"/>
  <c r="F276" i="23"/>
  <c r="G276" i="23"/>
  <c r="E277" i="23"/>
  <c r="F277" i="23"/>
  <c r="G277" i="23"/>
  <c r="E278" i="23"/>
  <c r="F278" i="23"/>
  <c r="G278" i="23"/>
  <c r="E279" i="23"/>
  <c r="F279" i="23"/>
  <c r="G279" i="23"/>
  <c r="E280" i="23"/>
  <c r="H280" i="23" s="1"/>
  <c r="F280" i="23"/>
  <c r="G280" i="23"/>
  <c r="G281" i="23"/>
  <c r="E282" i="23"/>
  <c r="G282" i="23"/>
  <c r="E283" i="23"/>
  <c r="F283" i="23"/>
  <c r="G283" i="23"/>
  <c r="E284" i="23"/>
  <c r="F284" i="23"/>
  <c r="G284" i="23"/>
  <c r="E285" i="23"/>
  <c r="F285" i="23"/>
  <c r="G285" i="23"/>
  <c r="H285" i="23" s="1"/>
  <c r="G286" i="23"/>
  <c r="E287" i="23"/>
  <c r="F287" i="23"/>
  <c r="G287" i="23"/>
  <c r="H287" i="23" s="1"/>
  <c r="E288" i="23"/>
  <c r="F288" i="23"/>
  <c r="G288" i="23"/>
  <c r="G153" i="22"/>
  <c r="G154" i="22"/>
  <c r="E155" i="22"/>
  <c r="G155" i="22"/>
  <c r="H155" i="22" s="1"/>
  <c r="G156" i="22"/>
  <c r="G157" i="22"/>
  <c r="G158" i="22"/>
  <c r="G159" i="22"/>
  <c r="G160" i="22"/>
  <c r="G161" i="22"/>
  <c r="E162" i="22"/>
  <c r="G162" i="22"/>
  <c r="G163" i="22"/>
  <c r="G164" i="22"/>
  <c r="G165" i="22"/>
  <c r="G166" i="22"/>
  <c r="F167" i="22"/>
  <c r="G167" i="22"/>
  <c r="G168" i="22"/>
  <c r="G169" i="22"/>
  <c r="G170" i="22"/>
  <c r="E171" i="22"/>
  <c r="F171" i="22"/>
  <c r="G171" i="22"/>
  <c r="G172" i="22"/>
  <c r="G173" i="22"/>
  <c r="G174" i="22"/>
  <c r="G175" i="22"/>
  <c r="G176" i="22"/>
  <c r="G177" i="22"/>
  <c r="G178" i="22"/>
  <c r="G179" i="22"/>
  <c r="E180" i="22"/>
  <c r="F180" i="22"/>
  <c r="G180" i="22"/>
  <c r="G181" i="22"/>
  <c r="G182" i="22"/>
  <c r="G183" i="22"/>
  <c r="H183" i="22" s="1"/>
  <c r="G184" i="22"/>
  <c r="G185" i="22"/>
  <c r="G186" i="22"/>
  <c r="G187" i="22"/>
  <c r="G188" i="22"/>
  <c r="G189" i="22"/>
  <c r="G190" i="22"/>
  <c r="E191" i="22"/>
  <c r="F191" i="22"/>
  <c r="G191" i="22"/>
  <c r="E192" i="22"/>
  <c r="F192" i="22"/>
  <c r="G192" i="22"/>
  <c r="E193" i="22"/>
  <c r="F193" i="22"/>
  <c r="G193" i="22"/>
  <c r="H193" i="22" s="1"/>
  <c r="E194" i="22"/>
  <c r="F194" i="22"/>
  <c r="G194" i="22"/>
  <c r="G195" i="22"/>
  <c r="G196" i="22"/>
  <c r="G197" i="22"/>
  <c r="F198" i="22"/>
  <c r="G198" i="22"/>
  <c r="G199" i="22"/>
  <c r="E200" i="22"/>
  <c r="F200" i="22"/>
  <c r="G200" i="22"/>
  <c r="G201" i="22"/>
  <c r="G202" i="22"/>
  <c r="G203" i="22"/>
  <c r="E204" i="22"/>
  <c r="F204" i="22"/>
  <c r="G204" i="22"/>
  <c r="H204" i="22" s="1"/>
  <c r="G205" i="22"/>
  <c r="G206" i="22"/>
  <c r="E207" i="22"/>
  <c r="F207" i="22"/>
  <c r="G207" i="22"/>
  <c r="G208" i="22"/>
  <c r="G209" i="22"/>
  <c r="G210" i="22"/>
  <c r="H210" i="22" s="1"/>
  <c r="G211" i="22"/>
  <c r="G212" i="22"/>
  <c r="G213" i="22"/>
  <c r="G214" i="22"/>
  <c r="E215" i="22"/>
  <c r="G215" i="22"/>
  <c r="G216" i="22"/>
  <c r="E217" i="22"/>
  <c r="F217" i="22"/>
  <c r="G217" i="22"/>
  <c r="G218" i="22"/>
  <c r="G219" i="22"/>
  <c r="E220" i="22"/>
  <c r="F220" i="22"/>
  <c r="G220" i="22"/>
  <c r="H220" i="22" s="1"/>
  <c r="F221" i="22"/>
  <c r="G221" i="22"/>
  <c r="G222" i="22"/>
  <c r="G223" i="22"/>
  <c r="H223" i="22" s="1"/>
  <c r="E224" i="22"/>
  <c r="F224" i="22"/>
  <c r="G224" i="22"/>
  <c r="H224" i="22" s="1"/>
  <c r="E225" i="22"/>
  <c r="F225" i="22"/>
  <c r="G225" i="22"/>
  <c r="G226" i="22"/>
  <c r="E227" i="22"/>
  <c r="F227" i="22"/>
  <c r="G227" i="22"/>
  <c r="G228" i="22"/>
  <c r="G229" i="22"/>
  <c r="F230" i="22"/>
  <c r="G230" i="22"/>
  <c r="G231" i="22"/>
  <c r="G232" i="22"/>
  <c r="H232" i="22" s="1"/>
  <c r="E233" i="22"/>
  <c r="F233" i="22"/>
  <c r="G233" i="22"/>
  <c r="G234" i="22"/>
  <c r="G235" i="22"/>
  <c r="E236" i="22"/>
  <c r="F236" i="22"/>
  <c r="G236" i="22"/>
  <c r="G237" i="22"/>
  <c r="G238" i="22"/>
  <c r="G239" i="22"/>
  <c r="F240" i="22"/>
  <c r="G240" i="22"/>
  <c r="E241" i="22"/>
  <c r="F241" i="22"/>
  <c r="G241" i="22"/>
  <c r="H241" i="22" s="1"/>
  <c r="G242" i="22"/>
  <c r="G243" i="22"/>
  <c r="G244" i="22"/>
  <c r="F245" i="22"/>
  <c r="G245" i="22"/>
  <c r="E246" i="22"/>
  <c r="F246" i="22"/>
  <c r="G246" i="22"/>
  <c r="H246" i="22" s="1"/>
  <c r="G247" i="22"/>
  <c r="G248" i="22"/>
  <c r="G249" i="22"/>
  <c r="F250" i="22"/>
  <c r="G250" i="22"/>
  <c r="G251" i="22"/>
  <c r="E252" i="22"/>
  <c r="F252" i="22"/>
  <c r="G252" i="22"/>
  <c r="G253" i="22"/>
  <c r="G254" i="22"/>
  <c r="G255" i="22"/>
  <c r="G256" i="22"/>
  <c r="G257" i="22"/>
  <c r="G258" i="22"/>
  <c r="G259" i="22"/>
  <c r="E260" i="22"/>
  <c r="F260" i="22"/>
  <c r="G260" i="22"/>
  <c r="H260" i="22" s="1"/>
  <c r="F261" i="22"/>
  <c r="G261" i="22"/>
  <c r="G262" i="22"/>
  <c r="E263" i="22"/>
  <c r="G263" i="22"/>
  <c r="H263" i="22" s="1"/>
  <c r="G264" i="22"/>
  <c r="G265" i="22"/>
  <c r="G266" i="22"/>
  <c r="G267" i="22"/>
  <c r="G268" i="22"/>
  <c r="E269" i="22"/>
  <c r="F269" i="22"/>
  <c r="G269" i="22"/>
  <c r="G270" i="22"/>
  <c r="F271" i="22"/>
  <c r="G271" i="22"/>
  <c r="F272" i="22"/>
  <c r="G272" i="22"/>
  <c r="G273" i="22"/>
  <c r="E274" i="22"/>
  <c r="G274" i="22"/>
  <c r="E275" i="22"/>
  <c r="F275" i="22"/>
  <c r="G275" i="22"/>
  <c r="G276" i="22"/>
  <c r="E277" i="22"/>
  <c r="F277" i="22"/>
  <c r="G277" i="22"/>
  <c r="H277" i="22" s="1"/>
  <c r="G278" i="22"/>
  <c r="G279" i="22"/>
  <c r="E280" i="22"/>
  <c r="F280" i="22"/>
  <c r="G280" i="22"/>
  <c r="H280" i="22" s="1"/>
  <c r="E281" i="22"/>
  <c r="F281" i="22"/>
  <c r="G281" i="22"/>
  <c r="H281" i="22" s="1"/>
  <c r="G282" i="22"/>
  <c r="G283" i="22"/>
  <c r="E284" i="22"/>
  <c r="F284" i="22"/>
  <c r="G284" i="22"/>
  <c r="F285" i="22"/>
  <c r="G285" i="22"/>
  <c r="G286" i="22"/>
  <c r="E287" i="22"/>
  <c r="F287" i="22"/>
  <c r="G287" i="22"/>
  <c r="G288" i="22"/>
  <c r="G153" i="21"/>
  <c r="G154" i="21"/>
  <c r="H154" i="21" s="1"/>
  <c r="E155" i="21"/>
  <c r="F155" i="21"/>
  <c r="G155" i="21"/>
  <c r="G156" i="21"/>
  <c r="G157" i="21"/>
  <c r="G158" i="21"/>
  <c r="G159" i="21"/>
  <c r="G160" i="21"/>
  <c r="G161" i="21"/>
  <c r="G162" i="21"/>
  <c r="G163" i="21"/>
  <c r="G164" i="21"/>
  <c r="G165" i="21"/>
  <c r="G166" i="21"/>
  <c r="G167" i="21"/>
  <c r="G168" i="21"/>
  <c r="G169" i="21"/>
  <c r="G170" i="21"/>
  <c r="F171" i="21"/>
  <c r="G171" i="21"/>
  <c r="G172" i="21"/>
  <c r="G173" i="21"/>
  <c r="G174" i="21"/>
  <c r="G175" i="21"/>
  <c r="G176" i="21"/>
  <c r="G177" i="21"/>
  <c r="G178" i="21"/>
  <c r="H178" i="21" s="1"/>
  <c r="G179" i="21"/>
  <c r="E180" i="21"/>
  <c r="F180" i="21"/>
  <c r="G180" i="21"/>
  <c r="G181" i="21"/>
  <c r="G182" i="21"/>
  <c r="G183" i="21"/>
  <c r="E184" i="21"/>
  <c r="H184" i="21" s="1"/>
  <c r="G184" i="21"/>
  <c r="G185" i="21"/>
  <c r="G186" i="21"/>
  <c r="G187" i="21"/>
  <c r="E188" i="21"/>
  <c r="F188" i="21"/>
  <c r="G188" i="21"/>
  <c r="G189" i="21"/>
  <c r="E190" i="21"/>
  <c r="G190" i="21"/>
  <c r="H190" i="21" s="1"/>
  <c r="E191" i="21"/>
  <c r="F191" i="21"/>
  <c r="G191" i="21"/>
  <c r="H191" i="21" s="1"/>
  <c r="E192" i="21"/>
  <c r="F192" i="21"/>
  <c r="G192" i="21"/>
  <c r="H192" i="21" s="1"/>
  <c r="G193" i="21"/>
  <c r="E194" i="21"/>
  <c r="F194" i="21"/>
  <c r="G194" i="21"/>
  <c r="G195" i="21"/>
  <c r="G196" i="21"/>
  <c r="G197" i="21"/>
  <c r="E198" i="21"/>
  <c r="G198" i="21"/>
  <c r="E199" i="21"/>
  <c r="F199" i="21"/>
  <c r="G199" i="21"/>
  <c r="E200" i="21"/>
  <c r="H200" i="21" s="1"/>
  <c r="G200" i="21"/>
  <c r="G201" i="21"/>
  <c r="E202" i="21"/>
  <c r="F202" i="21"/>
  <c r="G202" i="21"/>
  <c r="G203" i="21"/>
  <c r="E204" i="21"/>
  <c r="H204" i="21" s="1"/>
  <c r="G204" i="21"/>
  <c r="G205" i="21"/>
  <c r="G206" i="21"/>
  <c r="E207" i="21"/>
  <c r="F207" i="21"/>
  <c r="G207" i="21"/>
  <c r="G208" i="21"/>
  <c r="G209" i="21"/>
  <c r="G210" i="21"/>
  <c r="G211" i="21"/>
  <c r="E212" i="21"/>
  <c r="G212" i="21"/>
  <c r="G213" i="21"/>
  <c r="G214" i="21"/>
  <c r="E215" i="21"/>
  <c r="F215" i="21"/>
  <c r="G215" i="21"/>
  <c r="G216" i="21"/>
  <c r="E217" i="21"/>
  <c r="F217" i="21"/>
  <c r="G217" i="21"/>
  <c r="G218" i="21"/>
  <c r="G219" i="21"/>
  <c r="H219" i="21" s="1"/>
  <c r="E220" i="21"/>
  <c r="F220" i="21"/>
  <c r="G220" i="21"/>
  <c r="F221" i="21"/>
  <c r="G221" i="21"/>
  <c r="G222" i="21"/>
  <c r="G223" i="21"/>
  <c r="E224" i="21"/>
  <c r="F224" i="21"/>
  <c r="G224" i="21"/>
  <c r="E225" i="21"/>
  <c r="F225" i="21"/>
  <c r="G225" i="21"/>
  <c r="H225" i="21" s="1"/>
  <c r="G226" i="21"/>
  <c r="E227" i="21"/>
  <c r="F227" i="21"/>
  <c r="G227" i="21"/>
  <c r="G228" i="21"/>
  <c r="G229" i="21"/>
  <c r="G230" i="21"/>
  <c r="G231" i="21"/>
  <c r="G232" i="21"/>
  <c r="E233" i="21"/>
  <c r="G233" i="21"/>
  <c r="G234" i="21"/>
  <c r="G235" i="21"/>
  <c r="E236" i="21"/>
  <c r="F236" i="21"/>
  <c r="G236" i="21"/>
  <c r="G237" i="21"/>
  <c r="G238" i="21"/>
  <c r="G239" i="21"/>
  <c r="G240" i="21"/>
  <c r="E241" i="21"/>
  <c r="F241" i="21"/>
  <c r="G241" i="21"/>
  <c r="G242" i="21"/>
  <c r="G243" i="21"/>
  <c r="H243" i="21" s="1"/>
  <c r="G244" i="21"/>
  <c r="G245" i="21"/>
  <c r="G246" i="21"/>
  <c r="G247" i="21"/>
  <c r="G248" i="21"/>
  <c r="G249" i="21"/>
  <c r="F250" i="21"/>
  <c r="G250" i="21"/>
  <c r="G251" i="21"/>
  <c r="G252" i="21"/>
  <c r="G253" i="21"/>
  <c r="G254" i="21"/>
  <c r="F255" i="21"/>
  <c r="G255" i="21"/>
  <c r="G256" i="21"/>
  <c r="G257" i="21"/>
  <c r="G258" i="21"/>
  <c r="G259" i="21"/>
  <c r="E260" i="21"/>
  <c r="F260" i="21"/>
  <c r="G260" i="21"/>
  <c r="E261" i="21"/>
  <c r="F261" i="21"/>
  <c r="G261" i="21"/>
  <c r="G262" i="21"/>
  <c r="E263" i="21"/>
  <c r="F263" i="21"/>
  <c r="G263" i="21"/>
  <c r="E264" i="21"/>
  <c r="F264" i="21"/>
  <c r="G264" i="21"/>
  <c r="E265" i="21"/>
  <c r="F265" i="21"/>
  <c r="G265" i="21"/>
  <c r="G266" i="21"/>
  <c r="G267" i="21"/>
  <c r="H267" i="21" s="1"/>
  <c r="G268" i="21"/>
  <c r="E269" i="21"/>
  <c r="F269" i="21"/>
  <c r="G269" i="21"/>
  <c r="E270" i="21"/>
  <c r="F270" i="21"/>
  <c r="G270" i="21"/>
  <c r="E271" i="21"/>
  <c r="F271" i="21"/>
  <c r="G271" i="21"/>
  <c r="G272" i="21"/>
  <c r="G273" i="21"/>
  <c r="E274" i="21"/>
  <c r="F274" i="21"/>
  <c r="G274" i="21"/>
  <c r="H274" i="21" s="1"/>
  <c r="E275" i="21"/>
  <c r="F275" i="21"/>
  <c r="G275" i="21"/>
  <c r="H275" i="21" s="1"/>
  <c r="E276" i="21"/>
  <c r="F276" i="21"/>
  <c r="G276" i="21"/>
  <c r="H276" i="21" s="1"/>
  <c r="E277" i="21"/>
  <c r="F277" i="21"/>
  <c r="G277" i="21"/>
  <c r="H277" i="21" s="1"/>
  <c r="E278" i="21"/>
  <c r="F278" i="21"/>
  <c r="G278" i="21"/>
  <c r="H278" i="21" s="1"/>
  <c r="E279" i="21"/>
  <c r="F279" i="21"/>
  <c r="G279" i="21"/>
  <c r="H279" i="21" s="1"/>
  <c r="E280" i="21"/>
  <c r="F280" i="21"/>
  <c r="G280" i="21"/>
  <c r="H280" i="21" s="1"/>
  <c r="E281" i="21"/>
  <c r="F281" i="21"/>
  <c r="G281" i="21"/>
  <c r="H281" i="21" s="1"/>
  <c r="F282" i="21"/>
  <c r="G282" i="21"/>
  <c r="E283" i="21"/>
  <c r="F283" i="21"/>
  <c r="G283" i="21"/>
  <c r="E284" i="21"/>
  <c r="F284" i="21"/>
  <c r="G284" i="21"/>
  <c r="E285" i="21"/>
  <c r="G285" i="21"/>
  <c r="G286" i="21"/>
  <c r="G287" i="21"/>
  <c r="E288" i="21"/>
  <c r="F288" i="21"/>
  <c r="G288" i="21"/>
  <c r="G153" i="20"/>
  <c r="H153" i="20" s="1"/>
  <c r="G154" i="20"/>
  <c r="E155" i="20"/>
  <c r="F155" i="20"/>
  <c r="G155" i="20"/>
  <c r="H155" i="20" s="1"/>
  <c r="G156" i="20"/>
  <c r="G157" i="20"/>
  <c r="G158" i="20"/>
  <c r="G159" i="20"/>
  <c r="E160" i="20"/>
  <c r="F160" i="20"/>
  <c r="G160" i="20"/>
  <c r="G161" i="20"/>
  <c r="G162" i="20"/>
  <c r="E163" i="20"/>
  <c r="G163" i="20"/>
  <c r="G164" i="20"/>
  <c r="G165" i="20"/>
  <c r="H165" i="20" s="1"/>
  <c r="F166" i="20"/>
  <c r="G166" i="20"/>
  <c r="E167" i="20"/>
  <c r="F167" i="20"/>
  <c r="G167" i="20"/>
  <c r="G168" i="20"/>
  <c r="E169" i="20"/>
  <c r="F169" i="20"/>
  <c r="G169" i="20"/>
  <c r="G170" i="20"/>
  <c r="H170" i="20" s="1"/>
  <c r="F171" i="20"/>
  <c r="G171" i="20"/>
  <c r="G172" i="20"/>
  <c r="G173" i="20"/>
  <c r="G174" i="20"/>
  <c r="G175" i="20"/>
  <c r="G176" i="20"/>
  <c r="G177" i="20"/>
  <c r="G178" i="20"/>
  <c r="E179" i="20"/>
  <c r="F179" i="20"/>
  <c r="G179" i="20"/>
  <c r="H179" i="20" s="1"/>
  <c r="E180" i="20"/>
  <c r="F180" i="20"/>
  <c r="G180" i="20"/>
  <c r="H180" i="20" s="1"/>
  <c r="E181" i="20"/>
  <c r="G181" i="20"/>
  <c r="E182" i="20"/>
  <c r="F182" i="20"/>
  <c r="G182" i="20"/>
  <c r="G183" i="20"/>
  <c r="E184" i="20"/>
  <c r="F184" i="20"/>
  <c r="G184" i="20"/>
  <c r="E185" i="20"/>
  <c r="F185" i="20"/>
  <c r="G185" i="20"/>
  <c r="G186" i="20"/>
  <c r="G187" i="20"/>
  <c r="E188" i="20"/>
  <c r="F188" i="20"/>
  <c r="G188" i="20"/>
  <c r="G189" i="20"/>
  <c r="E190" i="20"/>
  <c r="F190" i="20"/>
  <c r="G190" i="20"/>
  <c r="E191" i="20"/>
  <c r="F191" i="20"/>
  <c r="G191" i="20"/>
  <c r="E192" i="20"/>
  <c r="F192" i="20"/>
  <c r="G192" i="20"/>
  <c r="H192" i="20" s="1"/>
  <c r="E193" i="20"/>
  <c r="F193" i="20"/>
  <c r="G193" i="20"/>
  <c r="H193" i="20" s="1"/>
  <c r="E194" i="20"/>
  <c r="F194" i="20"/>
  <c r="G194" i="20"/>
  <c r="E195" i="20"/>
  <c r="F195" i="20"/>
  <c r="G195" i="20"/>
  <c r="G196" i="20"/>
  <c r="E197" i="20"/>
  <c r="F197" i="20"/>
  <c r="G197" i="20"/>
  <c r="F198" i="20"/>
  <c r="G198" i="20"/>
  <c r="G199" i="20"/>
  <c r="E200" i="20"/>
  <c r="F200" i="20"/>
  <c r="G200" i="20"/>
  <c r="H200" i="20" s="1"/>
  <c r="G201" i="20"/>
  <c r="G202" i="20"/>
  <c r="G203" i="20"/>
  <c r="G204" i="20"/>
  <c r="G205" i="20"/>
  <c r="E206" i="20"/>
  <c r="G206" i="20"/>
  <c r="H206" i="20" s="1"/>
  <c r="E207" i="20"/>
  <c r="F207" i="20"/>
  <c r="G207" i="20"/>
  <c r="G208" i="20"/>
  <c r="H208" i="20" s="1"/>
  <c r="G209" i="20"/>
  <c r="G210" i="20"/>
  <c r="G211" i="20"/>
  <c r="G212" i="20"/>
  <c r="H212" i="20" s="1"/>
  <c r="G213" i="20"/>
  <c r="G214" i="20"/>
  <c r="F215" i="20"/>
  <c r="G215" i="20"/>
  <c r="H215" i="20" s="1"/>
  <c r="G216" i="20"/>
  <c r="E217" i="20"/>
  <c r="F217" i="20"/>
  <c r="G217" i="20"/>
  <c r="E218" i="20"/>
  <c r="G218" i="20"/>
  <c r="E219" i="20"/>
  <c r="G219" i="20"/>
  <c r="G220" i="20"/>
  <c r="E221" i="20"/>
  <c r="F221" i="20"/>
  <c r="G221" i="20"/>
  <c r="E222" i="20"/>
  <c r="F222" i="20"/>
  <c r="G222" i="20"/>
  <c r="E223" i="20"/>
  <c r="F223" i="20"/>
  <c r="G223" i="20"/>
  <c r="H223" i="20" s="1"/>
  <c r="E224" i="20"/>
  <c r="F224" i="20"/>
  <c r="G224" i="20"/>
  <c r="H224" i="20" s="1"/>
  <c r="E225" i="20"/>
  <c r="F225" i="20"/>
  <c r="G225" i="20"/>
  <c r="E226" i="20"/>
  <c r="F226" i="20"/>
  <c r="G226" i="20"/>
  <c r="E227" i="20"/>
  <c r="F227" i="20"/>
  <c r="G227" i="20"/>
  <c r="E228" i="20"/>
  <c r="F228" i="20"/>
  <c r="G228" i="20"/>
  <c r="G229" i="20"/>
  <c r="E230" i="20"/>
  <c r="F230" i="20"/>
  <c r="G230" i="20"/>
  <c r="G231" i="20"/>
  <c r="G232" i="20"/>
  <c r="E233" i="20"/>
  <c r="F233" i="20"/>
  <c r="G233" i="20"/>
  <c r="H233" i="20" s="1"/>
  <c r="G234" i="20"/>
  <c r="G235" i="20"/>
  <c r="E236" i="20"/>
  <c r="F236" i="20"/>
  <c r="G236" i="20"/>
  <c r="H236" i="20" s="1"/>
  <c r="G237" i="20"/>
  <c r="G238" i="20"/>
  <c r="H238" i="20" s="1"/>
  <c r="F239" i="20"/>
  <c r="G239" i="20"/>
  <c r="F240" i="20"/>
  <c r="G240" i="20"/>
  <c r="E241" i="20"/>
  <c r="F241" i="20"/>
  <c r="G241" i="20"/>
  <c r="E242" i="20"/>
  <c r="F242" i="20"/>
  <c r="G242" i="20"/>
  <c r="H242" i="20" s="1"/>
  <c r="G243" i="20"/>
  <c r="G244" i="20"/>
  <c r="E245" i="20"/>
  <c r="F245" i="20"/>
  <c r="G245" i="20"/>
  <c r="E246" i="20"/>
  <c r="F246" i="20"/>
  <c r="G246" i="20"/>
  <c r="G247" i="20"/>
  <c r="G248" i="20"/>
  <c r="G249" i="20"/>
  <c r="G250" i="20"/>
  <c r="E251" i="20"/>
  <c r="F251" i="20"/>
  <c r="G251" i="20"/>
  <c r="E252" i="20"/>
  <c r="F252" i="20"/>
  <c r="G252" i="20"/>
  <c r="G253" i="20"/>
  <c r="G254" i="20"/>
  <c r="H254" i="20" s="1"/>
  <c r="E255" i="20"/>
  <c r="F255" i="20"/>
  <c r="G255" i="20"/>
  <c r="G256" i="20"/>
  <c r="G257" i="20"/>
  <c r="G258" i="20"/>
  <c r="G259" i="20"/>
  <c r="E260" i="20"/>
  <c r="H260" i="20" s="1"/>
  <c r="F260" i="20"/>
  <c r="G260" i="20"/>
  <c r="E261" i="20"/>
  <c r="F261" i="20"/>
  <c r="G261" i="20"/>
  <c r="G262" i="20"/>
  <c r="E263" i="20"/>
  <c r="F263" i="20"/>
  <c r="G263" i="20"/>
  <c r="E264" i="20"/>
  <c r="F264" i="20"/>
  <c r="G264" i="20"/>
  <c r="E265" i="20"/>
  <c r="F265" i="20"/>
  <c r="G265" i="20"/>
  <c r="E266" i="20"/>
  <c r="H266" i="20" s="1"/>
  <c r="G266" i="20"/>
  <c r="E267" i="20"/>
  <c r="F267" i="20"/>
  <c r="G267" i="20"/>
  <c r="G268" i="20"/>
  <c r="E269" i="20"/>
  <c r="F269" i="20"/>
  <c r="G269" i="20"/>
  <c r="E270" i="20"/>
  <c r="F270" i="20"/>
  <c r="G270" i="20"/>
  <c r="H270" i="20" s="1"/>
  <c r="E271" i="20"/>
  <c r="F271" i="20"/>
  <c r="G271" i="20"/>
  <c r="H271" i="20" s="1"/>
  <c r="E272" i="20"/>
  <c r="F272" i="20"/>
  <c r="G272" i="20"/>
  <c r="E273" i="20"/>
  <c r="F273" i="20"/>
  <c r="G273" i="20"/>
  <c r="E274" i="20"/>
  <c r="F274" i="20"/>
  <c r="G274" i="20"/>
  <c r="H274" i="20" s="1"/>
  <c r="E275" i="20"/>
  <c r="F275" i="20"/>
  <c r="G275" i="20"/>
  <c r="H275" i="20" s="1"/>
  <c r="E276" i="20"/>
  <c r="F276" i="20"/>
  <c r="G276" i="20"/>
  <c r="E277" i="20"/>
  <c r="F277" i="20"/>
  <c r="G277" i="20"/>
  <c r="E278" i="20"/>
  <c r="F278" i="20"/>
  <c r="G278" i="20"/>
  <c r="H278" i="20" s="1"/>
  <c r="E279" i="20"/>
  <c r="F279" i="20"/>
  <c r="G279" i="20"/>
  <c r="H279" i="20" s="1"/>
  <c r="E280" i="20"/>
  <c r="G280" i="20"/>
  <c r="E281" i="20"/>
  <c r="F281" i="20"/>
  <c r="G281" i="20"/>
  <c r="E282" i="20"/>
  <c r="F282" i="20"/>
  <c r="G282" i="20"/>
  <c r="H282" i="20" s="1"/>
  <c r="E283" i="20"/>
  <c r="F283" i="20"/>
  <c r="G283" i="20"/>
  <c r="H283" i="20" s="1"/>
  <c r="E284" i="20"/>
  <c r="F284" i="20"/>
  <c r="G284" i="20"/>
  <c r="E285" i="20"/>
  <c r="F285" i="20"/>
  <c r="G285" i="20"/>
  <c r="E286" i="20"/>
  <c r="F286" i="20"/>
  <c r="G286" i="20"/>
  <c r="H286" i="20" s="1"/>
  <c r="E287" i="20"/>
  <c r="F287" i="20"/>
  <c r="G287" i="20"/>
  <c r="H287" i="20" s="1"/>
  <c r="E288" i="20"/>
  <c r="F288" i="20"/>
  <c r="G288" i="20"/>
  <c r="G153" i="19"/>
  <c r="G154" i="19"/>
  <c r="G155" i="19"/>
  <c r="G156" i="19"/>
  <c r="G157" i="19"/>
  <c r="G158" i="19"/>
  <c r="G159" i="19"/>
  <c r="G160" i="19"/>
  <c r="G161" i="19"/>
  <c r="G162" i="19"/>
  <c r="G163" i="19"/>
  <c r="G164" i="19"/>
  <c r="G165" i="19"/>
  <c r="H165" i="19" s="1"/>
  <c r="G166" i="19"/>
  <c r="G167" i="19"/>
  <c r="G168" i="19"/>
  <c r="G169" i="19"/>
  <c r="G170" i="19"/>
  <c r="E171" i="19"/>
  <c r="F171" i="19"/>
  <c r="G171" i="19"/>
  <c r="H171" i="19" s="1"/>
  <c r="G172" i="19"/>
  <c r="G173" i="19"/>
  <c r="G174" i="19"/>
  <c r="G175" i="19"/>
  <c r="E176" i="19"/>
  <c r="G176" i="19"/>
  <c r="G177" i="19"/>
  <c r="G178" i="19"/>
  <c r="G179" i="19"/>
  <c r="E180" i="19"/>
  <c r="F180" i="19"/>
  <c r="G180" i="19"/>
  <c r="H180" i="19" s="1"/>
  <c r="G181" i="19"/>
  <c r="G182" i="19"/>
  <c r="E183" i="19"/>
  <c r="G183" i="19"/>
  <c r="E184" i="19"/>
  <c r="G184" i="19"/>
  <c r="E185" i="19"/>
  <c r="F185" i="19"/>
  <c r="G185" i="19"/>
  <c r="G186" i="19"/>
  <c r="G187" i="19"/>
  <c r="F188" i="19"/>
  <c r="G188" i="19"/>
  <c r="G189" i="19"/>
  <c r="E190" i="19"/>
  <c r="G190" i="19"/>
  <c r="H190" i="19" s="1"/>
  <c r="E191" i="19"/>
  <c r="F191" i="19"/>
  <c r="G191" i="19"/>
  <c r="E192" i="19"/>
  <c r="F192" i="19"/>
  <c r="G192" i="19"/>
  <c r="E193" i="19"/>
  <c r="G193" i="19"/>
  <c r="H193" i="19" s="1"/>
  <c r="E194" i="19"/>
  <c r="F194" i="19"/>
  <c r="G194" i="19"/>
  <c r="H194" i="19" s="1"/>
  <c r="E195" i="19"/>
  <c r="G195" i="19"/>
  <c r="G196" i="19"/>
  <c r="E197" i="19"/>
  <c r="F197" i="19"/>
  <c r="G197" i="19"/>
  <c r="E198" i="19"/>
  <c r="F198" i="19"/>
  <c r="G198" i="19"/>
  <c r="G199" i="19"/>
  <c r="G200" i="19"/>
  <c r="G201" i="19"/>
  <c r="F202" i="19"/>
  <c r="G202" i="19"/>
  <c r="G203" i="19"/>
  <c r="H203" i="19" s="1"/>
  <c r="F204" i="19"/>
  <c r="G204" i="19"/>
  <c r="G205" i="19"/>
  <c r="G206" i="19"/>
  <c r="E207" i="19"/>
  <c r="F207" i="19"/>
  <c r="G207" i="19"/>
  <c r="H207" i="19" s="1"/>
  <c r="G208" i="19"/>
  <c r="G209" i="19"/>
  <c r="G210" i="19"/>
  <c r="G211" i="19"/>
  <c r="G212" i="19"/>
  <c r="G213" i="19"/>
  <c r="G214" i="19"/>
  <c r="E215" i="19"/>
  <c r="F215" i="19"/>
  <c r="G215" i="19"/>
  <c r="G216" i="19"/>
  <c r="E217" i="19"/>
  <c r="F217" i="19"/>
  <c r="G217" i="19"/>
  <c r="F218" i="19"/>
  <c r="G218" i="19"/>
  <c r="G219" i="19"/>
  <c r="G220" i="19"/>
  <c r="E221" i="19"/>
  <c r="F221" i="19"/>
  <c r="G221" i="19"/>
  <c r="G222" i="19"/>
  <c r="G223" i="19"/>
  <c r="E224" i="19"/>
  <c r="F224" i="19"/>
  <c r="G224" i="19"/>
  <c r="E225" i="19"/>
  <c r="F225" i="19"/>
  <c r="G225" i="19"/>
  <c r="H225" i="19" s="1"/>
  <c r="G226" i="19"/>
  <c r="G227" i="19"/>
  <c r="G228" i="19"/>
  <c r="G229" i="19"/>
  <c r="G230" i="19"/>
  <c r="G231" i="19"/>
  <c r="G232" i="19"/>
  <c r="G233" i="19"/>
  <c r="G234" i="19"/>
  <c r="G235" i="19"/>
  <c r="G236" i="19"/>
  <c r="G237" i="19"/>
  <c r="G238" i="19"/>
  <c r="G239" i="19"/>
  <c r="G240" i="19"/>
  <c r="E241" i="19"/>
  <c r="F241" i="19"/>
  <c r="G241" i="19"/>
  <c r="H241" i="19" s="1"/>
  <c r="G242" i="19"/>
  <c r="H242" i="19" s="1"/>
  <c r="E243" i="19"/>
  <c r="F243" i="19"/>
  <c r="G243" i="19"/>
  <c r="G244" i="19"/>
  <c r="G245" i="19"/>
  <c r="G246" i="19"/>
  <c r="G247" i="19"/>
  <c r="G248" i="19"/>
  <c r="G249" i="19"/>
  <c r="G250" i="19"/>
  <c r="F251" i="19"/>
  <c r="G251" i="19"/>
  <c r="G252" i="19"/>
  <c r="G253" i="19"/>
  <c r="G254" i="19"/>
  <c r="E255" i="19"/>
  <c r="F255" i="19"/>
  <c r="G255" i="19"/>
  <c r="H255" i="19" s="1"/>
  <c r="G256" i="19"/>
  <c r="G257" i="19"/>
  <c r="G258" i="19"/>
  <c r="G259" i="19"/>
  <c r="E260" i="19"/>
  <c r="F260" i="19"/>
  <c r="G260" i="19"/>
  <c r="E261" i="19"/>
  <c r="F261" i="19"/>
  <c r="G261" i="19"/>
  <c r="G262" i="19"/>
  <c r="F263" i="19"/>
  <c r="G263" i="19"/>
  <c r="H263" i="19" s="1"/>
  <c r="G264" i="19"/>
  <c r="G265" i="19"/>
  <c r="G266" i="19"/>
  <c r="H266" i="19" s="1"/>
  <c r="G267" i="19"/>
  <c r="G268" i="19"/>
  <c r="E269" i="19"/>
  <c r="F269" i="19"/>
  <c r="G269" i="19"/>
  <c r="H269" i="19" s="1"/>
  <c r="E270" i="19"/>
  <c r="F270" i="19"/>
  <c r="G270" i="19"/>
  <c r="H270" i="19" s="1"/>
  <c r="E271" i="19"/>
  <c r="F271" i="19"/>
  <c r="G271" i="19"/>
  <c r="E272" i="19"/>
  <c r="F272" i="19"/>
  <c r="G272" i="19"/>
  <c r="G273" i="19"/>
  <c r="G274" i="19"/>
  <c r="G275" i="19"/>
  <c r="E276" i="19"/>
  <c r="F276" i="19"/>
  <c r="G276" i="19"/>
  <c r="E277" i="19"/>
  <c r="F277" i="19"/>
  <c r="G277" i="19"/>
  <c r="G278" i="19"/>
  <c r="G279" i="19"/>
  <c r="E280" i="19"/>
  <c r="F280" i="19"/>
  <c r="G280" i="19"/>
  <c r="E281" i="19"/>
  <c r="G281" i="19"/>
  <c r="E282" i="19"/>
  <c r="G282" i="19"/>
  <c r="H282" i="19" s="1"/>
  <c r="E283" i="19"/>
  <c r="F283" i="19"/>
  <c r="G283" i="19"/>
  <c r="H283" i="19" s="1"/>
  <c r="E284" i="19"/>
  <c r="F284" i="19"/>
  <c r="G284" i="19"/>
  <c r="H284" i="19" s="1"/>
  <c r="G285" i="19"/>
  <c r="E286" i="19"/>
  <c r="F286" i="19"/>
  <c r="G286" i="19"/>
  <c r="E287" i="19"/>
  <c r="F287" i="19"/>
  <c r="G287" i="19"/>
  <c r="E288" i="19"/>
  <c r="F288" i="19"/>
  <c r="G288" i="19"/>
  <c r="G153" i="18"/>
  <c r="G154" i="18"/>
  <c r="G155" i="18"/>
  <c r="G156" i="18"/>
  <c r="G157" i="18"/>
  <c r="G158" i="18"/>
  <c r="G159" i="18"/>
  <c r="G160" i="18"/>
  <c r="G161" i="18"/>
  <c r="G162" i="18"/>
  <c r="G163" i="18"/>
  <c r="G164" i="18"/>
  <c r="G165" i="18"/>
  <c r="G166" i="18"/>
  <c r="G167" i="18"/>
  <c r="G168" i="18"/>
  <c r="G169" i="18"/>
  <c r="G170" i="18"/>
  <c r="E171" i="18"/>
  <c r="F171" i="18"/>
  <c r="G171" i="18"/>
  <c r="G172" i="18"/>
  <c r="G173" i="18"/>
  <c r="G174" i="18"/>
  <c r="G175" i="18"/>
  <c r="G176" i="18"/>
  <c r="G177" i="18"/>
  <c r="G178" i="18"/>
  <c r="G179" i="18"/>
  <c r="G180" i="18"/>
  <c r="G181" i="18"/>
  <c r="G182" i="18"/>
  <c r="G183" i="18"/>
  <c r="G184" i="18"/>
  <c r="G185" i="18"/>
  <c r="G186" i="18"/>
  <c r="G187" i="18"/>
  <c r="G188" i="18"/>
  <c r="G189" i="18"/>
  <c r="F190" i="18"/>
  <c r="G190" i="18"/>
  <c r="F191" i="18"/>
  <c r="G191" i="18"/>
  <c r="E192" i="18"/>
  <c r="G192" i="18"/>
  <c r="H192" i="18" s="1"/>
  <c r="F193" i="18"/>
  <c r="G193" i="18"/>
  <c r="E194" i="18"/>
  <c r="G194" i="18"/>
  <c r="E195" i="18"/>
  <c r="H195" i="18" s="1"/>
  <c r="G195" i="18"/>
  <c r="G196" i="18"/>
  <c r="G197" i="18"/>
  <c r="G198" i="18"/>
  <c r="G199" i="18"/>
  <c r="G200" i="18"/>
  <c r="G201" i="18"/>
  <c r="G202" i="18"/>
  <c r="G203" i="18"/>
  <c r="G204" i="18"/>
  <c r="G205" i="18"/>
  <c r="G206" i="18"/>
  <c r="E207" i="18"/>
  <c r="F207" i="18"/>
  <c r="G207" i="18"/>
  <c r="G208" i="18"/>
  <c r="G209" i="18"/>
  <c r="G210" i="18"/>
  <c r="G211" i="18"/>
  <c r="G212" i="18"/>
  <c r="G213" i="18"/>
  <c r="G214" i="18"/>
  <c r="E215" i="18"/>
  <c r="G215" i="18"/>
  <c r="G216" i="18"/>
  <c r="G217" i="18"/>
  <c r="G218" i="18"/>
  <c r="G219" i="18"/>
  <c r="G220" i="18"/>
  <c r="G221" i="18"/>
  <c r="G222" i="18"/>
  <c r="G223" i="18"/>
  <c r="E224" i="18"/>
  <c r="F224" i="18"/>
  <c r="G224" i="18"/>
  <c r="E225" i="18"/>
  <c r="F225" i="18"/>
  <c r="G225" i="18"/>
  <c r="G226" i="18"/>
  <c r="G227" i="18"/>
  <c r="G228" i="18"/>
  <c r="G229" i="18"/>
  <c r="G230" i="18"/>
  <c r="G231" i="18"/>
  <c r="G232" i="18"/>
  <c r="G233" i="18"/>
  <c r="G234" i="18"/>
  <c r="G235" i="18"/>
  <c r="G236" i="18"/>
  <c r="G237" i="18"/>
  <c r="G238" i="18"/>
  <c r="G239" i="18"/>
  <c r="G240" i="18"/>
  <c r="E241" i="18"/>
  <c r="G241" i="18"/>
  <c r="G242" i="18"/>
  <c r="G243" i="18"/>
  <c r="G244" i="18"/>
  <c r="G245" i="18"/>
  <c r="G246" i="18"/>
  <c r="G247" i="18"/>
  <c r="G248" i="18"/>
  <c r="G249" i="18"/>
  <c r="G250" i="18"/>
  <c r="G251" i="18"/>
  <c r="G252" i="18"/>
  <c r="G253" i="18"/>
  <c r="G254" i="18"/>
  <c r="F255" i="18"/>
  <c r="G255" i="18"/>
  <c r="G256" i="18"/>
  <c r="G257" i="18"/>
  <c r="G258" i="18"/>
  <c r="G259" i="18"/>
  <c r="F260" i="18"/>
  <c r="G260" i="18"/>
  <c r="G261" i="18"/>
  <c r="G262" i="18"/>
  <c r="G263" i="18"/>
  <c r="G264" i="18"/>
  <c r="G265" i="18"/>
  <c r="G266" i="18"/>
  <c r="E267" i="18"/>
  <c r="F267" i="18"/>
  <c r="G267" i="18"/>
  <c r="G268" i="18"/>
  <c r="E269" i="18"/>
  <c r="F269" i="18"/>
  <c r="G269" i="18"/>
  <c r="G270" i="18"/>
  <c r="G271" i="18"/>
  <c r="G272" i="18"/>
  <c r="G273" i="18"/>
  <c r="G274" i="18"/>
  <c r="G275" i="18"/>
  <c r="G276" i="18"/>
  <c r="G277" i="18"/>
  <c r="G278" i="18"/>
  <c r="G279" i="18"/>
  <c r="G280" i="18"/>
  <c r="G281" i="18"/>
  <c r="G282" i="18"/>
  <c r="G283" i="18"/>
  <c r="G284" i="18"/>
  <c r="G285" i="18"/>
  <c r="G286" i="18"/>
  <c r="G287" i="18"/>
  <c r="G288" i="18"/>
  <c r="E153" i="17"/>
  <c r="F153" i="17"/>
  <c r="G153" i="17"/>
  <c r="E154" i="17"/>
  <c r="F154" i="17"/>
  <c r="G154" i="17"/>
  <c r="E155" i="17"/>
  <c r="F155" i="17"/>
  <c r="G155" i="17"/>
  <c r="E156" i="17"/>
  <c r="F156" i="17"/>
  <c r="G156" i="17"/>
  <c r="G157" i="17"/>
  <c r="E158" i="17"/>
  <c r="F158" i="17"/>
  <c r="G158" i="17"/>
  <c r="F159" i="17"/>
  <c r="G159" i="17"/>
  <c r="E160" i="17"/>
  <c r="F160" i="17"/>
  <c r="G160" i="17"/>
  <c r="E161" i="17"/>
  <c r="F161" i="17"/>
  <c r="G161" i="17"/>
  <c r="E162" i="17"/>
  <c r="F162" i="17"/>
  <c r="G162" i="17"/>
  <c r="H162" i="17" s="1"/>
  <c r="E163" i="17"/>
  <c r="F163" i="17"/>
  <c r="G163" i="17"/>
  <c r="E164" i="17"/>
  <c r="F164" i="17"/>
  <c r="G164" i="17"/>
  <c r="G165" i="17"/>
  <c r="H165" i="17" s="1"/>
  <c r="E166" i="17"/>
  <c r="F166" i="17"/>
  <c r="G166" i="17"/>
  <c r="E167" i="17"/>
  <c r="F167" i="17"/>
  <c r="G167" i="17"/>
  <c r="E168" i="17"/>
  <c r="F168" i="17"/>
  <c r="G168" i="17"/>
  <c r="H168" i="17" s="1"/>
  <c r="E169" i="17"/>
  <c r="F169" i="17"/>
  <c r="G169" i="17"/>
  <c r="H169" i="17" s="1"/>
  <c r="E170" i="17"/>
  <c r="F170" i="17"/>
  <c r="G170" i="17"/>
  <c r="E171" i="17"/>
  <c r="F171" i="17"/>
  <c r="G171" i="17"/>
  <c r="G172" i="17"/>
  <c r="G173" i="17"/>
  <c r="G174" i="17"/>
  <c r="E175" i="17"/>
  <c r="F175" i="17"/>
  <c r="G175" i="17"/>
  <c r="E176" i="17"/>
  <c r="F176" i="17"/>
  <c r="G176" i="17"/>
  <c r="E177" i="17"/>
  <c r="F177" i="17"/>
  <c r="G177" i="17"/>
  <c r="E178" i="17"/>
  <c r="F178" i="17"/>
  <c r="G178" i="17"/>
  <c r="H178" i="17" s="1"/>
  <c r="E179" i="17"/>
  <c r="F179" i="17"/>
  <c r="G179" i="17"/>
  <c r="H179" i="17" s="1"/>
  <c r="E180" i="17"/>
  <c r="F180" i="17"/>
  <c r="G180" i="17"/>
  <c r="E181" i="17"/>
  <c r="F181" i="17"/>
  <c r="G181" i="17"/>
  <c r="E182" i="17"/>
  <c r="F182" i="17"/>
  <c r="G182" i="17"/>
  <c r="H182" i="17" s="1"/>
  <c r="G183" i="17"/>
  <c r="E184" i="17"/>
  <c r="F184" i="17"/>
  <c r="G184" i="17"/>
  <c r="E185" i="17"/>
  <c r="F185" i="17"/>
  <c r="G185" i="17"/>
  <c r="F186" i="17"/>
  <c r="G186" i="17"/>
  <c r="F187" i="17"/>
  <c r="G187" i="17"/>
  <c r="E188" i="17"/>
  <c r="F188" i="17"/>
  <c r="G188" i="17"/>
  <c r="E189" i="17"/>
  <c r="F189" i="17"/>
  <c r="G189" i="17"/>
  <c r="E190" i="17"/>
  <c r="F190" i="17"/>
  <c r="G190" i="17"/>
  <c r="H190" i="17" s="1"/>
  <c r="E191" i="17"/>
  <c r="F191" i="17"/>
  <c r="G191" i="17"/>
  <c r="H191" i="17" s="1"/>
  <c r="G192" i="17"/>
  <c r="E193" i="17"/>
  <c r="F193" i="17"/>
  <c r="G193" i="17"/>
  <c r="H193" i="17" s="1"/>
  <c r="E194" i="17"/>
  <c r="F194" i="17"/>
  <c r="G194" i="17"/>
  <c r="E195" i="17"/>
  <c r="F195" i="17"/>
  <c r="G195" i="17"/>
  <c r="G196" i="17"/>
  <c r="E197" i="17"/>
  <c r="F197" i="17"/>
  <c r="G197" i="17"/>
  <c r="E198" i="17"/>
  <c r="F198" i="17"/>
  <c r="G198" i="17"/>
  <c r="E199" i="17"/>
  <c r="F199" i="17"/>
  <c r="G199" i="17"/>
  <c r="H199" i="17" s="1"/>
  <c r="E200" i="17"/>
  <c r="F200" i="17"/>
  <c r="G200" i="17"/>
  <c r="E201" i="17"/>
  <c r="F201" i="17"/>
  <c r="G201" i="17"/>
  <c r="E202" i="17"/>
  <c r="F202" i="17"/>
  <c r="G202" i="17"/>
  <c r="H202" i="17" s="1"/>
  <c r="E203" i="17"/>
  <c r="F203" i="17"/>
  <c r="G203" i="17"/>
  <c r="E204" i="17"/>
  <c r="F204" i="17"/>
  <c r="G204" i="17"/>
  <c r="E205" i="17"/>
  <c r="F205" i="17"/>
  <c r="G205" i="17"/>
  <c r="E206" i="17"/>
  <c r="F206" i="17"/>
  <c r="G206" i="17"/>
  <c r="E207" i="17"/>
  <c r="F207" i="17"/>
  <c r="G207" i="17"/>
  <c r="H207" i="17" s="1"/>
  <c r="G208" i="17"/>
  <c r="H208" i="17" s="1"/>
  <c r="E209" i="17"/>
  <c r="F209" i="17"/>
  <c r="G209" i="17"/>
  <c r="H209" i="17" s="1"/>
  <c r="F210" i="17"/>
  <c r="G210" i="17"/>
  <c r="E211" i="17"/>
  <c r="F211" i="17"/>
  <c r="G211" i="17"/>
  <c r="H211" i="17" s="1"/>
  <c r="E212" i="17"/>
  <c r="F212" i="17"/>
  <c r="G212" i="17"/>
  <c r="E213" i="17"/>
  <c r="F213" i="17"/>
  <c r="G213" i="17"/>
  <c r="E214" i="17"/>
  <c r="F214" i="17"/>
  <c r="G214" i="17"/>
  <c r="E215" i="17"/>
  <c r="F215" i="17"/>
  <c r="G215" i="17"/>
  <c r="H215" i="17" s="1"/>
  <c r="E216" i="17"/>
  <c r="F216" i="17"/>
  <c r="G216" i="17"/>
  <c r="H216" i="17" s="1"/>
  <c r="E217" i="17"/>
  <c r="F217" i="17"/>
  <c r="G217" i="17"/>
  <c r="E218" i="17"/>
  <c r="F218" i="17"/>
  <c r="G218" i="17"/>
  <c r="E219" i="17"/>
  <c r="F219" i="17"/>
  <c r="G219" i="17"/>
  <c r="H219" i="17" s="1"/>
  <c r="E220" i="17"/>
  <c r="F220" i="17"/>
  <c r="G220" i="17"/>
  <c r="E221" i="17"/>
  <c r="F221" i="17"/>
  <c r="G221" i="17"/>
  <c r="E222" i="17"/>
  <c r="F222" i="17"/>
  <c r="G222" i="17"/>
  <c r="F223" i="17"/>
  <c r="G223" i="17"/>
  <c r="E224" i="17"/>
  <c r="F224" i="17"/>
  <c r="G224" i="17"/>
  <c r="E225" i="17"/>
  <c r="F225" i="17"/>
  <c r="G225" i="17"/>
  <c r="E226" i="17"/>
  <c r="F226" i="17"/>
  <c r="G226" i="17"/>
  <c r="H226" i="17" s="1"/>
  <c r="E227" i="17"/>
  <c r="F227" i="17"/>
  <c r="G227" i="17"/>
  <c r="H227" i="17" s="1"/>
  <c r="F228" i="17"/>
  <c r="G228" i="17"/>
  <c r="G229" i="17"/>
  <c r="E230" i="17"/>
  <c r="F230" i="17"/>
  <c r="G230" i="17"/>
  <c r="E231" i="17"/>
  <c r="F231" i="17"/>
  <c r="G231" i="17"/>
  <c r="H231" i="17" s="1"/>
  <c r="G232" i="17"/>
  <c r="E233" i="17"/>
  <c r="F233" i="17"/>
  <c r="G233" i="17"/>
  <c r="H233" i="17" s="1"/>
  <c r="F234" i="17"/>
  <c r="G234" i="17"/>
  <c r="G235" i="17"/>
  <c r="E236" i="17"/>
  <c r="F236" i="17"/>
  <c r="G236" i="17"/>
  <c r="E237" i="17"/>
  <c r="F237" i="17"/>
  <c r="G237" i="17"/>
  <c r="F238" i="17"/>
  <c r="G238" i="17"/>
  <c r="E239" i="17"/>
  <c r="F239" i="17"/>
  <c r="G239" i="17"/>
  <c r="E240" i="17"/>
  <c r="F240" i="17"/>
  <c r="G240" i="17"/>
  <c r="E241" i="17"/>
  <c r="F241" i="17"/>
  <c r="G241" i="17"/>
  <c r="H241" i="17" s="1"/>
  <c r="E242" i="17"/>
  <c r="G242" i="17"/>
  <c r="H242" i="17" s="1"/>
  <c r="G243" i="17"/>
  <c r="E244" i="17"/>
  <c r="F244" i="17"/>
  <c r="G244" i="17"/>
  <c r="H244" i="17" s="1"/>
  <c r="E245" i="17"/>
  <c r="F245" i="17"/>
  <c r="G245" i="17"/>
  <c r="E246" i="17"/>
  <c r="F246" i="17"/>
  <c r="G246" i="17"/>
  <c r="E247" i="17"/>
  <c r="F247" i="17"/>
  <c r="G247" i="17"/>
  <c r="H247" i="17" s="1"/>
  <c r="E248" i="17"/>
  <c r="F248" i="17"/>
  <c r="G248" i="17"/>
  <c r="F249" i="17"/>
  <c r="G249" i="17"/>
  <c r="E250" i="17"/>
  <c r="F250" i="17"/>
  <c r="G250" i="17"/>
  <c r="H250" i="17" s="1"/>
  <c r="E251" i="17"/>
  <c r="F251" i="17"/>
  <c r="G251" i="17"/>
  <c r="E252" i="17"/>
  <c r="F252" i="17"/>
  <c r="G252" i="17"/>
  <c r="G253" i="17"/>
  <c r="G254" i="17"/>
  <c r="E255" i="17"/>
  <c r="F255" i="17"/>
  <c r="G255" i="17"/>
  <c r="G256" i="17"/>
  <c r="H256" i="17" s="1"/>
  <c r="F257" i="17"/>
  <c r="G257" i="17"/>
  <c r="E258" i="17"/>
  <c r="F258" i="17"/>
  <c r="G258" i="17"/>
  <c r="F259" i="17"/>
  <c r="G259" i="17"/>
  <c r="H259" i="17" s="1"/>
  <c r="E260" i="17"/>
  <c r="F260" i="17"/>
  <c r="G260" i="17"/>
  <c r="E261" i="17"/>
  <c r="F261" i="17"/>
  <c r="G261" i="17"/>
  <c r="E262" i="17"/>
  <c r="F262" i="17"/>
  <c r="G262" i="17"/>
  <c r="F263" i="17"/>
  <c r="G263" i="17"/>
  <c r="E264" i="17"/>
  <c r="F264" i="17"/>
  <c r="G264" i="17"/>
  <c r="E265" i="17"/>
  <c r="F265" i="17"/>
  <c r="G265" i="17"/>
  <c r="H265" i="17" s="1"/>
  <c r="E266" i="17"/>
  <c r="F266" i="17"/>
  <c r="G266" i="17"/>
  <c r="H266" i="17" s="1"/>
  <c r="E267" i="17"/>
  <c r="F267" i="17"/>
  <c r="G267" i="17"/>
  <c r="G268" i="17"/>
  <c r="E269" i="17"/>
  <c r="F269" i="17"/>
  <c r="G269" i="17"/>
  <c r="E270" i="17"/>
  <c r="F270" i="17"/>
  <c r="G270" i="17"/>
  <c r="E271" i="17"/>
  <c r="F271" i="17"/>
  <c r="G271" i="17"/>
  <c r="E272" i="17"/>
  <c r="F272" i="17"/>
  <c r="G272" i="17"/>
  <c r="E273" i="17"/>
  <c r="F273" i="17"/>
  <c r="G273" i="17"/>
  <c r="E274" i="17"/>
  <c r="F274" i="17"/>
  <c r="G274" i="17"/>
  <c r="E275" i="17"/>
  <c r="F275" i="17"/>
  <c r="G275" i="17"/>
  <c r="H275" i="17" s="1"/>
  <c r="E276" i="17"/>
  <c r="F276" i="17"/>
  <c r="G276" i="17"/>
  <c r="H276" i="17" s="1"/>
  <c r="E277" i="17"/>
  <c r="F277" i="17"/>
  <c r="G277" i="17"/>
  <c r="E278" i="17"/>
  <c r="F278" i="17"/>
  <c r="G278" i="17"/>
  <c r="E279" i="17"/>
  <c r="F279" i="17"/>
  <c r="G279" i="17"/>
  <c r="E280" i="17"/>
  <c r="F280" i="17"/>
  <c r="G280" i="17"/>
  <c r="E281" i="17"/>
  <c r="F281" i="17"/>
  <c r="G281" i="17"/>
  <c r="E282" i="17"/>
  <c r="F282" i="17"/>
  <c r="G282" i="17"/>
  <c r="E283" i="17"/>
  <c r="F283" i="17"/>
  <c r="G283" i="17"/>
  <c r="H283" i="17" s="1"/>
  <c r="E284" i="17"/>
  <c r="F284" i="17"/>
  <c r="G284" i="17"/>
  <c r="H284" i="17" s="1"/>
  <c r="E285" i="17"/>
  <c r="F285" i="17"/>
  <c r="G285" i="17"/>
  <c r="E286" i="17"/>
  <c r="F286" i="17"/>
  <c r="G286" i="17"/>
  <c r="E287" i="17"/>
  <c r="F287" i="17"/>
  <c r="G287" i="17"/>
  <c r="E288" i="17"/>
  <c r="F288" i="17"/>
  <c r="G288" i="17"/>
  <c r="G153" i="16"/>
  <c r="G154" i="16"/>
  <c r="F155" i="16"/>
  <c r="G155" i="16"/>
  <c r="G156" i="16"/>
  <c r="G157" i="16"/>
  <c r="G158" i="16"/>
  <c r="G159" i="16"/>
  <c r="G160" i="16"/>
  <c r="F161" i="16"/>
  <c r="G161" i="16"/>
  <c r="G162" i="16"/>
  <c r="G163" i="16"/>
  <c r="G164" i="16"/>
  <c r="G165" i="16"/>
  <c r="G166" i="16"/>
  <c r="G167" i="16"/>
  <c r="E168" i="16"/>
  <c r="G168" i="16"/>
  <c r="G169" i="16"/>
  <c r="G170" i="16"/>
  <c r="E171" i="16"/>
  <c r="F171" i="16"/>
  <c r="G171" i="16"/>
  <c r="H171" i="16" s="1"/>
  <c r="G172" i="16"/>
  <c r="G173" i="16"/>
  <c r="G174" i="16"/>
  <c r="G175" i="16"/>
  <c r="G176" i="16"/>
  <c r="G177" i="16"/>
  <c r="G178" i="16"/>
  <c r="E179" i="16"/>
  <c r="F179" i="16"/>
  <c r="G179" i="16"/>
  <c r="E180" i="16"/>
  <c r="F180" i="16"/>
  <c r="G180" i="16"/>
  <c r="H180" i="16" s="1"/>
  <c r="E181" i="16"/>
  <c r="F181" i="16"/>
  <c r="G181" i="16"/>
  <c r="G182" i="16"/>
  <c r="G183" i="16"/>
  <c r="F184" i="16"/>
  <c r="G184" i="16"/>
  <c r="E185" i="16"/>
  <c r="F185" i="16"/>
  <c r="G185" i="16"/>
  <c r="G186" i="16"/>
  <c r="G187" i="16"/>
  <c r="H187" i="16" s="1"/>
  <c r="E188" i="16"/>
  <c r="F188" i="16"/>
  <c r="G188" i="16"/>
  <c r="E189" i="16"/>
  <c r="F189" i="16"/>
  <c r="G189" i="16"/>
  <c r="E190" i="16"/>
  <c r="F190" i="16"/>
  <c r="G190" i="16"/>
  <c r="H190" i="16" s="1"/>
  <c r="E191" i="16"/>
  <c r="F191" i="16"/>
  <c r="G191" i="16"/>
  <c r="H191" i="16" s="1"/>
  <c r="E192" i="16"/>
  <c r="F192" i="16"/>
  <c r="G192" i="16"/>
  <c r="E193" i="16"/>
  <c r="G193" i="16"/>
  <c r="E194" i="16"/>
  <c r="F194" i="16"/>
  <c r="G194" i="16"/>
  <c r="G195" i="16"/>
  <c r="G196" i="16"/>
  <c r="G197" i="16"/>
  <c r="F198" i="16"/>
  <c r="G198" i="16"/>
  <c r="E199" i="16"/>
  <c r="F199" i="16"/>
  <c r="G199" i="16"/>
  <c r="H199" i="16" s="1"/>
  <c r="E200" i="16"/>
  <c r="F200" i="16"/>
  <c r="G200" i="16"/>
  <c r="F201" i="16"/>
  <c r="G201" i="16"/>
  <c r="G202" i="16"/>
  <c r="G203" i="16"/>
  <c r="E204" i="16"/>
  <c r="F204" i="16"/>
  <c r="G204" i="16"/>
  <c r="G205" i="16"/>
  <c r="F206" i="16"/>
  <c r="G206" i="16"/>
  <c r="E207" i="16"/>
  <c r="F207" i="16"/>
  <c r="G207" i="16"/>
  <c r="G208" i="16"/>
  <c r="G209" i="16"/>
  <c r="G210" i="16"/>
  <c r="E211" i="16"/>
  <c r="F211" i="16"/>
  <c r="G211" i="16"/>
  <c r="E212" i="16"/>
  <c r="F212" i="16"/>
  <c r="G212" i="16"/>
  <c r="H212" i="16" s="1"/>
  <c r="G213" i="16"/>
  <c r="G214" i="16"/>
  <c r="E215" i="16"/>
  <c r="F215" i="16"/>
  <c r="G215" i="16"/>
  <c r="G216" i="16"/>
  <c r="E217" i="16"/>
  <c r="F217" i="16"/>
  <c r="G217" i="16"/>
  <c r="E218" i="16"/>
  <c r="G218" i="16"/>
  <c r="G219" i="16"/>
  <c r="E220" i="16"/>
  <c r="F220" i="16"/>
  <c r="G220" i="16"/>
  <c r="H220" i="16"/>
  <c r="E221" i="16"/>
  <c r="F221" i="16"/>
  <c r="G221" i="16"/>
  <c r="H221" i="16"/>
  <c r="E222" i="16"/>
  <c r="G222" i="16"/>
  <c r="H222" i="16"/>
  <c r="E223" i="16"/>
  <c r="F223" i="16"/>
  <c r="G223" i="16"/>
  <c r="H223" i="16"/>
  <c r="E224" i="16"/>
  <c r="F224" i="16"/>
  <c r="G224" i="16"/>
  <c r="H224" i="16"/>
  <c r="E225" i="16"/>
  <c r="F225" i="16"/>
  <c r="G225" i="16"/>
  <c r="H225" i="16"/>
  <c r="G226" i="16"/>
  <c r="E227" i="16"/>
  <c r="F227" i="16"/>
  <c r="G227" i="16"/>
  <c r="G228" i="16"/>
  <c r="G229" i="16"/>
  <c r="G230" i="16"/>
  <c r="G231" i="16"/>
  <c r="G232" i="16"/>
  <c r="E233" i="16"/>
  <c r="F233" i="16"/>
  <c r="G233" i="16"/>
  <c r="F234" i="16"/>
  <c r="G234" i="16"/>
  <c r="G235" i="16"/>
  <c r="E236" i="16"/>
  <c r="F236" i="16"/>
  <c r="G236" i="16"/>
  <c r="H236" i="16"/>
  <c r="G237" i="16"/>
  <c r="G238" i="16"/>
  <c r="G239" i="16"/>
  <c r="G240" i="16"/>
  <c r="E241" i="16"/>
  <c r="F241" i="16"/>
  <c r="G241" i="16"/>
  <c r="H241" i="16"/>
  <c r="G242" i="16"/>
  <c r="F243" i="16"/>
  <c r="G243" i="16"/>
  <c r="G244" i="16"/>
  <c r="E245" i="16"/>
  <c r="F245" i="16"/>
  <c r="G245" i="16"/>
  <c r="F246" i="16"/>
  <c r="G246" i="16"/>
  <c r="G247" i="16"/>
  <c r="H247" i="16" s="1"/>
  <c r="G248" i="16"/>
  <c r="G249" i="16"/>
  <c r="F250" i="16"/>
  <c r="G250" i="16"/>
  <c r="G251" i="16"/>
  <c r="H251" i="16" s="1"/>
  <c r="G252" i="16"/>
  <c r="G253" i="16"/>
  <c r="G254" i="16"/>
  <c r="G255" i="16"/>
  <c r="G256" i="16"/>
  <c r="E257" i="16"/>
  <c r="F257" i="16"/>
  <c r="G257" i="16"/>
  <c r="F258" i="16"/>
  <c r="G258" i="16"/>
  <c r="F259" i="16"/>
  <c r="G259" i="16"/>
  <c r="G260" i="16"/>
  <c r="E261" i="16"/>
  <c r="F261" i="16"/>
  <c r="G261" i="16"/>
  <c r="H261" i="16" s="1"/>
  <c r="G262" i="16"/>
  <c r="G263" i="16"/>
  <c r="E264" i="16"/>
  <c r="H264" i="16" s="1"/>
  <c r="F264" i="16"/>
  <c r="G264" i="16"/>
  <c r="E265" i="16"/>
  <c r="F265" i="16"/>
  <c r="G265" i="16"/>
  <c r="G266" i="16"/>
  <c r="E267" i="16"/>
  <c r="F267" i="16"/>
  <c r="G267" i="16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F282" i="16"/>
  <c r="G282" i="16"/>
  <c r="G283" i="16"/>
  <c r="E284" i="16"/>
  <c r="H284" i="16" s="1"/>
  <c r="F284" i="16"/>
  <c r="G284" i="16"/>
  <c r="E285" i="16"/>
  <c r="F285" i="16"/>
  <c r="G285" i="16"/>
  <c r="E286" i="16"/>
  <c r="F286" i="16"/>
  <c r="G286" i="16"/>
  <c r="E287" i="16"/>
  <c r="F287" i="16"/>
  <c r="G287" i="16"/>
  <c r="E288" i="16"/>
  <c r="H288" i="16" s="1"/>
  <c r="F288" i="16"/>
  <c r="G288" i="16"/>
  <c r="E153" i="15"/>
  <c r="F153" i="15"/>
  <c r="E154" i="15"/>
  <c r="F154" i="15"/>
  <c r="E155" i="15"/>
  <c r="F155" i="15"/>
  <c r="E156" i="15"/>
  <c r="E159" i="15"/>
  <c r="E160" i="15"/>
  <c r="E161" i="15"/>
  <c r="H161" i="15" s="1"/>
  <c r="F161" i="15"/>
  <c r="G161" i="15"/>
  <c r="E162" i="15"/>
  <c r="F162" i="15"/>
  <c r="G162" i="15"/>
  <c r="E163" i="15"/>
  <c r="F163" i="15"/>
  <c r="G163" i="15"/>
  <c r="G164" i="15"/>
  <c r="G165" i="15"/>
  <c r="G166" i="15"/>
  <c r="E167" i="15"/>
  <c r="G167" i="15"/>
  <c r="E168" i="15"/>
  <c r="F168" i="15"/>
  <c r="G168" i="15"/>
  <c r="H168" i="15" s="1"/>
  <c r="G169" i="15"/>
  <c r="E170" i="15"/>
  <c r="F170" i="15"/>
  <c r="G170" i="15"/>
  <c r="E171" i="15"/>
  <c r="F171" i="15"/>
  <c r="G171" i="15"/>
  <c r="E172" i="15"/>
  <c r="F172" i="15"/>
  <c r="G172" i="15"/>
  <c r="G173" i="15"/>
  <c r="G174" i="15"/>
  <c r="G175" i="15"/>
  <c r="G176" i="15"/>
  <c r="G177" i="15"/>
  <c r="G178" i="15"/>
  <c r="E179" i="15"/>
  <c r="F179" i="15"/>
  <c r="G179" i="15"/>
  <c r="H179" i="15" s="1"/>
  <c r="E180" i="15"/>
  <c r="F180" i="15"/>
  <c r="G180" i="15"/>
  <c r="H180" i="15" s="1"/>
  <c r="E181" i="15"/>
  <c r="F181" i="15"/>
  <c r="G181" i="15"/>
  <c r="H181" i="15" s="1"/>
  <c r="F182" i="15"/>
  <c r="G182" i="15"/>
  <c r="G183" i="15"/>
  <c r="F184" i="15"/>
  <c r="G184" i="15"/>
  <c r="E185" i="15"/>
  <c r="F185" i="15"/>
  <c r="G185" i="15"/>
  <c r="G186" i="15"/>
  <c r="G187" i="15"/>
  <c r="E188" i="15"/>
  <c r="F188" i="15"/>
  <c r="G188" i="15"/>
  <c r="E189" i="15"/>
  <c r="F189" i="15"/>
  <c r="G189" i="15"/>
  <c r="E190" i="15"/>
  <c r="F190" i="15"/>
  <c r="G190" i="15"/>
  <c r="E191" i="15"/>
  <c r="F191" i="15"/>
  <c r="G191" i="15"/>
  <c r="H191" i="15" s="1"/>
  <c r="E192" i="15"/>
  <c r="F192" i="15"/>
  <c r="G192" i="15"/>
  <c r="H192" i="15" s="1"/>
  <c r="E193" i="15"/>
  <c r="F193" i="15"/>
  <c r="G193" i="15"/>
  <c r="E194" i="15"/>
  <c r="F194" i="15"/>
  <c r="G194" i="15"/>
  <c r="E195" i="15"/>
  <c r="F195" i="15"/>
  <c r="G195" i="15"/>
  <c r="G196" i="15"/>
  <c r="E197" i="15"/>
  <c r="F197" i="15"/>
  <c r="G197" i="15"/>
  <c r="H197" i="15" s="1"/>
  <c r="E198" i="15"/>
  <c r="F198" i="15"/>
  <c r="G198" i="15"/>
  <c r="E199" i="15"/>
  <c r="F199" i="15"/>
  <c r="G199" i="15"/>
  <c r="E200" i="15"/>
  <c r="F200" i="15"/>
  <c r="G200" i="15"/>
  <c r="E201" i="15"/>
  <c r="F201" i="15"/>
  <c r="G201" i="15"/>
  <c r="H201" i="15" s="1"/>
  <c r="E202" i="15"/>
  <c r="G202" i="15"/>
  <c r="H202" i="15" s="1"/>
  <c r="E203" i="15"/>
  <c r="F203" i="15"/>
  <c r="G203" i="15"/>
  <c r="E204" i="15"/>
  <c r="F204" i="15"/>
  <c r="G204" i="15"/>
  <c r="E205" i="15"/>
  <c r="F205" i="15"/>
  <c r="G205" i="15"/>
  <c r="H205" i="15" s="1"/>
  <c r="G206" i="15"/>
  <c r="E207" i="15"/>
  <c r="F207" i="15"/>
  <c r="G207" i="15"/>
  <c r="H207" i="15" s="1"/>
  <c r="G208" i="15"/>
  <c r="G209" i="15"/>
  <c r="G210" i="15"/>
  <c r="G211" i="15"/>
  <c r="G212" i="15"/>
  <c r="F213" i="15"/>
  <c r="G213" i="15"/>
  <c r="F214" i="15"/>
  <c r="G214" i="15"/>
  <c r="E215" i="15"/>
  <c r="F215" i="15"/>
  <c r="G215" i="15"/>
  <c r="G216" i="15"/>
  <c r="G217" i="15"/>
  <c r="E218" i="15"/>
  <c r="H218" i="15" s="1"/>
  <c r="G218" i="15"/>
  <c r="E219" i="15"/>
  <c r="F219" i="15"/>
  <c r="G219" i="15"/>
  <c r="E220" i="15"/>
  <c r="F220" i="15"/>
  <c r="G220" i="15"/>
  <c r="E221" i="15"/>
  <c r="F221" i="15"/>
  <c r="G221" i="15"/>
  <c r="G222" i="15"/>
  <c r="E223" i="15"/>
  <c r="F223" i="15"/>
  <c r="G223" i="15"/>
  <c r="E224" i="15"/>
  <c r="F224" i="15"/>
  <c r="G224" i="15"/>
  <c r="E225" i="15"/>
  <c r="F225" i="15"/>
  <c r="G225" i="15"/>
  <c r="H225" i="15" s="1"/>
  <c r="E226" i="15"/>
  <c r="F226" i="15"/>
  <c r="G226" i="15"/>
  <c r="E227" i="15"/>
  <c r="F227" i="15"/>
  <c r="G227" i="15"/>
  <c r="E228" i="15"/>
  <c r="F228" i="15"/>
  <c r="G228" i="15"/>
  <c r="G229" i="15"/>
  <c r="E230" i="15"/>
  <c r="F230" i="15"/>
  <c r="G230" i="15"/>
  <c r="H230" i="15" s="1"/>
  <c r="F231" i="15"/>
  <c r="G231" i="15"/>
  <c r="G232" i="15"/>
  <c r="E233" i="15"/>
  <c r="F233" i="15"/>
  <c r="G233" i="15"/>
  <c r="E234" i="15"/>
  <c r="F234" i="15"/>
  <c r="G234" i="15"/>
  <c r="G235" i="15"/>
  <c r="E236" i="15"/>
  <c r="F236" i="15"/>
  <c r="G236" i="15"/>
  <c r="E237" i="15"/>
  <c r="F237" i="15"/>
  <c r="G237" i="15"/>
  <c r="G238" i="15"/>
  <c r="E239" i="15"/>
  <c r="H239" i="15" s="1"/>
  <c r="G239" i="15"/>
  <c r="E240" i="15"/>
  <c r="F240" i="15"/>
  <c r="G240" i="15"/>
  <c r="E241" i="15"/>
  <c r="F241" i="15"/>
  <c r="G241" i="15"/>
  <c r="E242" i="15"/>
  <c r="F242" i="15"/>
  <c r="G242" i="15"/>
  <c r="E243" i="15"/>
  <c r="G243" i="15"/>
  <c r="E244" i="15"/>
  <c r="G244" i="15"/>
  <c r="H244" i="15" s="1"/>
  <c r="E245" i="15"/>
  <c r="F245" i="15"/>
  <c r="G245" i="15"/>
  <c r="H245" i="15" s="1"/>
  <c r="E246" i="15"/>
  <c r="F246" i="15"/>
  <c r="G246" i="15"/>
  <c r="G247" i="15"/>
  <c r="G248" i="15"/>
  <c r="H248" i="15" s="1"/>
  <c r="G249" i="15"/>
  <c r="E250" i="15"/>
  <c r="F250" i="15"/>
  <c r="G250" i="15"/>
  <c r="E251" i="15"/>
  <c r="F251" i="15"/>
  <c r="G251" i="15"/>
  <c r="H251" i="15" s="1"/>
  <c r="E252" i="15"/>
  <c r="F252" i="15"/>
  <c r="G252" i="15"/>
  <c r="H252" i="15" s="1"/>
  <c r="G253" i="15"/>
  <c r="G254" i="15"/>
  <c r="E255" i="15"/>
  <c r="F255" i="15"/>
  <c r="G255" i="15"/>
  <c r="G256" i="15"/>
  <c r="E257" i="15"/>
  <c r="G257" i="15"/>
  <c r="G258" i="15"/>
  <c r="G259" i="15"/>
  <c r="E260" i="15"/>
  <c r="F260" i="15"/>
  <c r="G260" i="15"/>
  <c r="E261" i="15"/>
  <c r="F261" i="15"/>
  <c r="G261" i="15"/>
  <c r="F262" i="15"/>
  <c r="G262" i="15"/>
  <c r="E263" i="15"/>
  <c r="F263" i="15"/>
  <c r="G263" i="15"/>
  <c r="E264" i="15"/>
  <c r="F264" i="15"/>
  <c r="G264" i="15"/>
  <c r="F265" i="15"/>
  <c r="G265" i="15"/>
  <c r="G266" i="15"/>
  <c r="E267" i="15"/>
  <c r="F267" i="15"/>
  <c r="G267" i="15"/>
  <c r="G268" i="15"/>
  <c r="E269" i="15"/>
  <c r="H269" i="15"/>
  <c r="F269" i="15"/>
  <c r="G269" i="15"/>
  <c r="E270" i="15"/>
  <c r="H270" i="15"/>
  <c r="F270" i="15"/>
  <c r="G270" i="15"/>
  <c r="E271" i="15"/>
  <c r="H271" i="15"/>
  <c r="F271" i="15"/>
  <c r="G271" i="15"/>
  <c r="F272" i="15"/>
  <c r="G272" i="15"/>
  <c r="E273" i="15"/>
  <c r="F273" i="15"/>
  <c r="G273" i="15"/>
  <c r="H273" i="15" s="1"/>
  <c r="E274" i="15"/>
  <c r="F274" i="15"/>
  <c r="G274" i="15"/>
  <c r="E275" i="15"/>
  <c r="F275" i="15"/>
  <c r="G275" i="15"/>
  <c r="E276" i="15"/>
  <c r="F276" i="15"/>
  <c r="G276" i="15"/>
  <c r="H276" i="15" s="1"/>
  <c r="E277" i="15"/>
  <c r="F277" i="15"/>
  <c r="G277" i="15"/>
  <c r="H277" i="15" s="1"/>
  <c r="E278" i="15"/>
  <c r="F278" i="15"/>
  <c r="G278" i="15"/>
  <c r="E279" i="15"/>
  <c r="F279" i="15"/>
  <c r="G279" i="15"/>
  <c r="E280" i="15"/>
  <c r="F280" i="15"/>
  <c r="G280" i="15"/>
  <c r="H280" i="15" s="1"/>
  <c r="G281" i="15"/>
  <c r="G282" i="15"/>
  <c r="E283" i="15"/>
  <c r="F283" i="15"/>
  <c r="G283" i="15"/>
  <c r="E284" i="15"/>
  <c r="F284" i="15"/>
  <c r="G284" i="15"/>
  <c r="E285" i="15"/>
  <c r="F285" i="15"/>
  <c r="G285" i="15"/>
  <c r="E286" i="15"/>
  <c r="F286" i="15"/>
  <c r="G286" i="15"/>
  <c r="E287" i="15"/>
  <c r="F287" i="15"/>
  <c r="G287" i="15"/>
  <c r="E288" i="15"/>
  <c r="F288" i="15"/>
  <c r="G288" i="15"/>
  <c r="G153" i="14"/>
  <c r="E154" i="14"/>
  <c r="G154" i="14"/>
  <c r="E155" i="14"/>
  <c r="G155" i="14"/>
  <c r="G156" i="14"/>
  <c r="G157" i="14"/>
  <c r="G158" i="14"/>
  <c r="G159" i="14"/>
  <c r="G160" i="14"/>
  <c r="G161" i="14"/>
  <c r="E162" i="14"/>
  <c r="H162" i="14" s="1"/>
  <c r="G162" i="14"/>
  <c r="E163" i="14"/>
  <c r="G163" i="14"/>
  <c r="G164" i="14"/>
  <c r="G165" i="14"/>
  <c r="G166" i="14"/>
  <c r="G167" i="14"/>
  <c r="G168" i="14"/>
  <c r="G169" i="14"/>
  <c r="G170" i="14"/>
  <c r="E171" i="14"/>
  <c r="F171" i="14"/>
  <c r="G171" i="14"/>
  <c r="G172" i="14"/>
  <c r="G173" i="14"/>
  <c r="G174" i="14"/>
  <c r="G175" i="14"/>
  <c r="G176" i="14"/>
  <c r="G177" i="14"/>
  <c r="G178" i="14"/>
  <c r="G179" i="14"/>
  <c r="G180" i="14"/>
  <c r="G181" i="14"/>
  <c r="H181" i="14" s="1"/>
  <c r="G182" i="14"/>
  <c r="G183" i="14"/>
  <c r="F184" i="14"/>
  <c r="G184" i="14"/>
  <c r="F185" i="14"/>
  <c r="G185" i="14"/>
  <c r="G186" i="14"/>
  <c r="G187" i="14"/>
  <c r="E188" i="14"/>
  <c r="G188" i="14"/>
  <c r="E189" i="14"/>
  <c r="G189" i="14"/>
  <c r="G190" i="14"/>
  <c r="E191" i="14"/>
  <c r="F191" i="14"/>
  <c r="G191" i="14"/>
  <c r="E192" i="14"/>
  <c r="F192" i="14"/>
  <c r="G192" i="14"/>
  <c r="H192" i="14" s="1"/>
  <c r="G193" i="14"/>
  <c r="E194" i="14"/>
  <c r="F194" i="14"/>
  <c r="G194" i="14"/>
  <c r="H194" i="14" s="1"/>
  <c r="G195" i="14"/>
  <c r="G196" i="14"/>
  <c r="E197" i="14"/>
  <c r="F197" i="14"/>
  <c r="G197" i="14"/>
  <c r="G198" i="14"/>
  <c r="G199" i="14"/>
  <c r="F200" i="14"/>
  <c r="G200" i="14"/>
  <c r="G201" i="14"/>
  <c r="G202" i="14"/>
  <c r="G203" i="14"/>
  <c r="G204" i="14"/>
  <c r="G205" i="14"/>
  <c r="G206" i="14"/>
  <c r="F207" i="14"/>
  <c r="G207" i="14"/>
  <c r="G208" i="14"/>
  <c r="G209" i="14"/>
  <c r="G210" i="14"/>
  <c r="G211" i="14"/>
  <c r="G212" i="14"/>
  <c r="G213" i="14"/>
  <c r="G214" i="14"/>
  <c r="G215" i="14"/>
  <c r="G216" i="14"/>
  <c r="G217" i="14"/>
  <c r="G218" i="14"/>
  <c r="E219" i="14"/>
  <c r="G219" i="14"/>
  <c r="F220" i="14"/>
  <c r="G220" i="14"/>
  <c r="E221" i="14"/>
  <c r="F221" i="14"/>
  <c r="G221" i="14"/>
  <c r="H221" i="14" s="1"/>
  <c r="G222" i="14"/>
  <c r="G223" i="14"/>
  <c r="E224" i="14"/>
  <c r="F224" i="14"/>
  <c r="G224" i="14"/>
  <c r="H224" i="14" s="1"/>
  <c r="E225" i="14"/>
  <c r="F225" i="14"/>
  <c r="G225" i="14"/>
  <c r="H225" i="14" s="1"/>
  <c r="G226" i="14"/>
  <c r="E227" i="14"/>
  <c r="G227" i="14"/>
  <c r="H227" i="14" s="1"/>
  <c r="G228" i="14"/>
  <c r="G229" i="14"/>
  <c r="E230" i="14"/>
  <c r="G230" i="14"/>
  <c r="H230" i="14" s="1"/>
  <c r="G231" i="14"/>
  <c r="G232" i="14"/>
  <c r="E233" i="14"/>
  <c r="F233" i="14"/>
  <c r="G233" i="14"/>
  <c r="H233" i="14" s="1"/>
  <c r="G234" i="14"/>
  <c r="G235" i="14"/>
  <c r="F236" i="14"/>
  <c r="G236" i="14"/>
  <c r="H236" i="14" s="1"/>
  <c r="G237" i="14"/>
  <c r="G238" i="14"/>
  <c r="G239" i="14"/>
  <c r="G240" i="14"/>
  <c r="H240" i="14" s="1"/>
  <c r="E241" i="14"/>
  <c r="F241" i="14"/>
  <c r="G241" i="14"/>
  <c r="G242" i="14"/>
  <c r="G243" i="14"/>
  <c r="G244" i="14"/>
  <c r="G245" i="14"/>
  <c r="G246" i="14"/>
  <c r="G247" i="14"/>
  <c r="G248" i="14"/>
  <c r="G249" i="14"/>
  <c r="G250" i="14"/>
  <c r="E251" i="14"/>
  <c r="G251" i="14"/>
  <c r="G252" i="14"/>
  <c r="G253" i="14"/>
  <c r="G254" i="14"/>
  <c r="F255" i="14"/>
  <c r="G255" i="14"/>
  <c r="G256" i="14"/>
  <c r="G257" i="14"/>
  <c r="G258" i="14"/>
  <c r="G259" i="14"/>
  <c r="H259" i="14" s="1"/>
  <c r="E260" i="14"/>
  <c r="F260" i="14"/>
  <c r="G260" i="14"/>
  <c r="G261" i="14"/>
  <c r="G262" i="14"/>
  <c r="G263" i="14"/>
  <c r="G264" i="14"/>
  <c r="G265" i="14"/>
  <c r="G266" i="14"/>
  <c r="E267" i="14"/>
  <c r="F267" i="14"/>
  <c r="G267" i="14"/>
  <c r="H267" i="14" s="1"/>
  <c r="G268" i="14"/>
  <c r="E269" i="14"/>
  <c r="F269" i="14"/>
  <c r="G269" i="14"/>
  <c r="H269" i="14" s="1"/>
  <c r="F270" i="14"/>
  <c r="G270" i="14"/>
  <c r="E271" i="14"/>
  <c r="F271" i="14"/>
  <c r="G271" i="14"/>
  <c r="G272" i="14"/>
  <c r="G273" i="14"/>
  <c r="E274" i="14"/>
  <c r="F274" i="14"/>
  <c r="G274" i="14"/>
  <c r="E275" i="14"/>
  <c r="F275" i="14"/>
  <c r="G275" i="14"/>
  <c r="E276" i="14"/>
  <c r="F276" i="14"/>
  <c r="G276" i="14"/>
  <c r="H276" i="14" s="1"/>
  <c r="E277" i="14"/>
  <c r="G277" i="14"/>
  <c r="H277" i="14" s="1"/>
  <c r="E278" i="14"/>
  <c r="H278" i="14" s="1"/>
  <c r="G278" i="14"/>
  <c r="E279" i="14"/>
  <c r="F279" i="14"/>
  <c r="G279" i="14"/>
  <c r="H279" i="14" s="1"/>
  <c r="E280" i="14"/>
  <c r="F280" i="14"/>
  <c r="G280" i="14"/>
  <c r="E281" i="14"/>
  <c r="H281" i="14" s="1"/>
  <c r="G281" i="14"/>
  <c r="E282" i="14"/>
  <c r="F282" i="14"/>
  <c r="G282" i="14"/>
  <c r="H282" i="14" s="1"/>
  <c r="E283" i="14"/>
  <c r="G283" i="14"/>
  <c r="G284" i="14"/>
  <c r="G285" i="14"/>
  <c r="G286" i="14"/>
  <c r="E287" i="14"/>
  <c r="F287" i="14"/>
  <c r="G287" i="14"/>
  <c r="E288" i="14"/>
  <c r="F288" i="14"/>
  <c r="G288" i="14"/>
  <c r="G153" i="13"/>
  <c r="G154" i="13"/>
  <c r="E155" i="13"/>
  <c r="F155" i="13"/>
  <c r="G155" i="13"/>
  <c r="G156" i="13"/>
  <c r="G157" i="13"/>
  <c r="G158" i="13"/>
  <c r="G159" i="13"/>
  <c r="G160" i="13"/>
  <c r="G161" i="13"/>
  <c r="G162" i="13"/>
  <c r="H162" i="13" s="1"/>
  <c r="G163" i="13"/>
  <c r="G164" i="13"/>
  <c r="G165" i="13"/>
  <c r="G166" i="13"/>
  <c r="G167" i="13"/>
  <c r="G168" i="13"/>
  <c r="G169" i="13"/>
  <c r="G170" i="13"/>
  <c r="F171" i="13"/>
  <c r="G171" i="13"/>
  <c r="G172" i="13"/>
  <c r="G173" i="13"/>
  <c r="G174" i="13"/>
  <c r="G175" i="13"/>
  <c r="G176" i="13"/>
  <c r="H176" i="13" s="1"/>
  <c r="G177" i="13"/>
  <c r="G178" i="13"/>
  <c r="E179" i="13"/>
  <c r="G179" i="13"/>
  <c r="H179" i="13" s="1"/>
  <c r="G180" i="13"/>
  <c r="E181" i="13"/>
  <c r="G181" i="13"/>
  <c r="G182" i="13"/>
  <c r="G183" i="13"/>
  <c r="E184" i="13"/>
  <c r="H184" i="13" s="1"/>
  <c r="G184" i="13"/>
  <c r="E185" i="13"/>
  <c r="F185" i="13"/>
  <c r="G185" i="13"/>
  <c r="H185" i="13" s="1"/>
  <c r="G186" i="13"/>
  <c r="G187" i="13"/>
  <c r="G188" i="13"/>
  <c r="G189" i="13"/>
  <c r="E190" i="13"/>
  <c r="G190" i="13"/>
  <c r="E191" i="13"/>
  <c r="F191" i="13"/>
  <c r="G191" i="13"/>
  <c r="G192" i="13"/>
  <c r="E193" i="13"/>
  <c r="F193" i="13"/>
  <c r="G193" i="13"/>
  <c r="G194" i="13"/>
  <c r="G195" i="13"/>
  <c r="G196" i="13"/>
  <c r="G197" i="13"/>
  <c r="G198" i="13"/>
  <c r="G199" i="13"/>
  <c r="G200" i="13"/>
  <c r="G201" i="13"/>
  <c r="G202" i="13"/>
  <c r="G203" i="13"/>
  <c r="E204" i="13"/>
  <c r="F204" i="13"/>
  <c r="G204" i="13"/>
  <c r="H204" i="13" s="1"/>
  <c r="G205" i="13"/>
  <c r="G206" i="13"/>
  <c r="E207" i="13"/>
  <c r="F207" i="13"/>
  <c r="G207" i="13"/>
  <c r="G208" i="13"/>
  <c r="G209" i="13"/>
  <c r="G210" i="13"/>
  <c r="G211" i="13"/>
  <c r="G212" i="13"/>
  <c r="G213" i="13"/>
  <c r="G214" i="13"/>
  <c r="H214" i="13" s="1"/>
  <c r="G215" i="13"/>
  <c r="G216" i="13"/>
  <c r="E217" i="13"/>
  <c r="F217" i="13"/>
  <c r="G217" i="13"/>
  <c r="H217" i="13" s="1"/>
  <c r="G218" i="13"/>
  <c r="E219" i="13"/>
  <c r="H219" i="13" s="1"/>
  <c r="G219" i="13"/>
  <c r="E220" i="13"/>
  <c r="G220" i="13"/>
  <c r="E221" i="13"/>
  <c r="F221" i="13"/>
  <c r="G221" i="13"/>
  <c r="H221" i="13" s="1"/>
  <c r="G222" i="13"/>
  <c r="G223" i="13"/>
  <c r="E224" i="13"/>
  <c r="F224" i="13"/>
  <c r="G224" i="13"/>
  <c r="E225" i="13"/>
  <c r="F225" i="13"/>
  <c r="G225" i="13"/>
  <c r="G226" i="13"/>
  <c r="E227" i="13"/>
  <c r="F227" i="13"/>
  <c r="G227" i="13"/>
  <c r="H227" i="13" s="1"/>
  <c r="G228" i="13"/>
  <c r="G229" i="13"/>
  <c r="H229" i="13" s="1"/>
  <c r="G230" i="13"/>
  <c r="G231" i="13"/>
  <c r="G232" i="13"/>
  <c r="G233" i="13"/>
  <c r="G234" i="13"/>
  <c r="G235" i="13"/>
  <c r="E236" i="13"/>
  <c r="G236" i="13"/>
  <c r="G237" i="13"/>
  <c r="G238" i="13"/>
  <c r="G239" i="13"/>
  <c r="G240" i="13"/>
  <c r="E241" i="13"/>
  <c r="F241" i="13"/>
  <c r="G241" i="13"/>
  <c r="H241" i="13" s="1"/>
  <c r="G242" i="13"/>
  <c r="G243" i="13"/>
  <c r="G244" i="13"/>
  <c r="G245" i="13"/>
  <c r="G246" i="13"/>
  <c r="G247" i="13"/>
  <c r="G248" i="13"/>
  <c r="H248" i="13" s="1"/>
  <c r="G249" i="13"/>
  <c r="E250" i="13"/>
  <c r="G250" i="13"/>
  <c r="G251" i="13"/>
  <c r="H251" i="13" s="1"/>
  <c r="G252" i="13"/>
  <c r="G253" i="13"/>
  <c r="G254" i="13"/>
  <c r="E255" i="13"/>
  <c r="F255" i="13"/>
  <c r="G255" i="13"/>
  <c r="H255" i="13" s="1"/>
  <c r="G256" i="13"/>
  <c r="G257" i="13"/>
  <c r="G258" i="13"/>
  <c r="G259" i="13"/>
  <c r="E260" i="13"/>
  <c r="F260" i="13"/>
  <c r="G260" i="13"/>
  <c r="F261" i="13"/>
  <c r="G261" i="13"/>
  <c r="G262" i="13"/>
  <c r="G263" i="13"/>
  <c r="E264" i="13"/>
  <c r="F264" i="13"/>
  <c r="G264" i="13"/>
  <c r="G265" i="13"/>
  <c r="G266" i="13"/>
  <c r="G267" i="13"/>
  <c r="G268" i="13"/>
  <c r="G269" i="13"/>
  <c r="H269" i="13" s="1"/>
  <c r="G270" i="13"/>
  <c r="E271" i="13"/>
  <c r="G271" i="13"/>
  <c r="H271" i="13" s="1"/>
  <c r="G272" i="13"/>
  <c r="G273" i="13"/>
  <c r="G274" i="13"/>
  <c r="G275" i="13"/>
  <c r="E276" i="13"/>
  <c r="F276" i="13"/>
  <c r="G276" i="13"/>
  <c r="H276" i="13" s="1"/>
  <c r="E277" i="13"/>
  <c r="F277" i="13"/>
  <c r="G277" i="13"/>
  <c r="G278" i="13"/>
  <c r="E279" i="13"/>
  <c r="G279" i="13"/>
  <c r="H279" i="13" s="1"/>
  <c r="E280" i="13"/>
  <c r="G280" i="13"/>
  <c r="G281" i="13"/>
  <c r="E282" i="13"/>
  <c r="F282" i="13"/>
  <c r="G282" i="13"/>
  <c r="H282" i="13" s="1"/>
  <c r="G283" i="13"/>
  <c r="G284" i="13"/>
  <c r="E285" i="13"/>
  <c r="G285" i="13"/>
  <c r="G286" i="13"/>
  <c r="F287" i="13"/>
  <c r="G287" i="13"/>
  <c r="E288" i="13"/>
  <c r="F288" i="13"/>
  <c r="G288" i="13"/>
  <c r="H288" i="13" s="1"/>
  <c r="G153" i="12"/>
  <c r="G154" i="12"/>
  <c r="F155" i="12"/>
  <c r="G155" i="12"/>
  <c r="H155" i="12" s="1"/>
  <c r="G156" i="12"/>
  <c r="G157" i="12"/>
  <c r="G158" i="12"/>
  <c r="G159" i="12"/>
  <c r="G160" i="12"/>
  <c r="G161" i="12"/>
  <c r="F162" i="12"/>
  <c r="G162" i="12"/>
  <c r="G163" i="12"/>
  <c r="G164" i="12"/>
  <c r="G165" i="12"/>
  <c r="G166" i="12"/>
  <c r="G167" i="12"/>
  <c r="G168" i="12"/>
  <c r="G169" i="12"/>
  <c r="G170" i="12"/>
  <c r="E171" i="12"/>
  <c r="F171" i="12"/>
  <c r="G171" i="12"/>
  <c r="G172" i="12"/>
  <c r="G173" i="12"/>
  <c r="G174" i="12"/>
  <c r="G175" i="12"/>
  <c r="G176" i="12"/>
  <c r="G177" i="12"/>
  <c r="G178" i="12"/>
  <c r="G179" i="12"/>
  <c r="E180" i="12"/>
  <c r="F180" i="12"/>
  <c r="G180" i="12"/>
  <c r="G181" i="12"/>
  <c r="G182" i="12"/>
  <c r="G183" i="12"/>
  <c r="G184" i="12"/>
  <c r="F185" i="12"/>
  <c r="G185" i="12"/>
  <c r="G186" i="12"/>
  <c r="G187" i="12"/>
  <c r="E188" i="12"/>
  <c r="G188" i="12"/>
  <c r="H188" i="12" s="1"/>
  <c r="G189" i="12"/>
  <c r="G190" i="12"/>
  <c r="G191" i="12"/>
  <c r="E192" i="12"/>
  <c r="F192" i="12"/>
  <c r="G192" i="12"/>
  <c r="G193" i="12"/>
  <c r="G194" i="12"/>
  <c r="G195" i="12"/>
  <c r="G196" i="12"/>
  <c r="G197" i="12"/>
  <c r="G198" i="12"/>
  <c r="G199" i="12"/>
  <c r="G200" i="12"/>
  <c r="G201" i="12"/>
  <c r="F202" i="12"/>
  <c r="G202" i="12"/>
  <c r="G203" i="12"/>
  <c r="G204" i="12"/>
  <c r="H204" i="12" s="1"/>
  <c r="G205" i="12"/>
  <c r="G206" i="12"/>
  <c r="F207" i="12"/>
  <c r="G207" i="12"/>
  <c r="G208" i="12"/>
  <c r="G209" i="12"/>
  <c r="G210" i="12"/>
  <c r="G211" i="12"/>
  <c r="E212" i="12"/>
  <c r="G212" i="12"/>
  <c r="G213" i="12"/>
  <c r="G214" i="12"/>
  <c r="F215" i="12"/>
  <c r="G215" i="12"/>
  <c r="G216" i="12"/>
  <c r="G217" i="12"/>
  <c r="G218" i="12"/>
  <c r="F219" i="12"/>
  <c r="G219" i="12"/>
  <c r="G220" i="12"/>
  <c r="G221" i="12"/>
  <c r="F222" i="12"/>
  <c r="G222" i="12"/>
  <c r="G223" i="12"/>
  <c r="E224" i="12"/>
  <c r="F224" i="12"/>
  <c r="G224" i="12"/>
  <c r="E225" i="12"/>
  <c r="F225" i="12"/>
  <c r="G225" i="12"/>
  <c r="H225" i="12" s="1"/>
  <c r="G226" i="12"/>
  <c r="H226" i="12" s="1"/>
  <c r="G227" i="12"/>
  <c r="G228" i="12"/>
  <c r="G229" i="12"/>
  <c r="G230" i="12"/>
  <c r="G231" i="12"/>
  <c r="G232" i="12"/>
  <c r="G233" i="12"/>
  <c r="F234" i="12"/>
  <c r="G234" i="12"/>
  <c r="G235" i="12"/>
  <c r="G236" i="12"/>
  <c r="G237" i="12"/>
  <c r="G238" i="12"/>
  <c r="G239" i="12"/>
  <c r="G240" i="12"/>
  <c r="E241" i="12"/>
  <c r="F241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F260" i="12"/>
  <c r="G260" i="12"/>
  <c r="G261" i="12"/>
  <c r="G262" i="12"/>
  <c r="G263" i="12"/>
  <c r="F264" i="12"/>
  <c r="G264" i="12"/>
  <c r="G265" i="12"/>
  <c r="G266" i="12"/>
  <c r="E267" i="12"/>
  <c r="F267" i="12"/>
  <c r="G267" i="12"/>
  <c r="G268" i="12"/>
  <c r="E269" i="12"/>
  <c r="F269" i="12"/>
  <c r="G269" i="12"/>
  <c r="G270" i="12"/>
  <c r="F271" i="12"/>
  <c r="G271" i="12"/>
  <c r="G272" i="12"/>
  <c r="G273" i="12"/>
  <c r="H273" i="12" s="1"/>
  <c r="E274" i="12"/>
  <c r="G274" i="12"/>
  <c r="F275" i="12"/>
  <c r="G275" i="12"/>
  <c r="F276" i="12"/>
  <c r="G276" i="12"/>
  <c r="E277" i="12"/>
  <c r="F277" i="12"/>
  <c r="G277" i="12"/>
  <c r="E278" i="12"/>
  <c r="F278" i="12"/>
  <c r="G278" i="12"/>
  <c r="H278" i="12" s="1"/>
  <c r="E279" i="12"/>
  <c r="F279" i="12"/>
  <c r="G279" i="12"/>
  <c r="H279" i="12" s="1"/>
  <c r="E280" i="12"/>
  <c r="G280" i="12"/>
  <c r="G281" i="12"/>
  <c r="E282" i="12"/>
  <c r="G282" i="12"/>
  <c r="F283" i="12"/>
  <c r="G283" i="12"/>
  <c r="F284" i="12"/>
  <c r="G284" i="12"/>
  <c r="E285" i="12"/>
  <c r="F285" i="12"/>
  <c r="G285" i="12"/>
  <c r="G286" i="12"/>
  <c r="E287" i="12"/>
  <c r="F287" i="12"/>
  <c r="G287" i="12"/>
  <c r="E288" i="12"/>
  <c r="F288" i="12"/>
  <c r="G288" i="12"/>
  <c r="G153" i="11"/>
  <c r="G154" i="11"/>
  <c r="E155" i="11"/>
  <c r="F155" i="11"/>
  <c r="G155" i="11"/>
  <c r="G156" i="11"/>
  <c r="G157" i="11"/>
  <c r="G158" i="11"/>
  <c r="G159" i="11"/>
  <c r="G160" i="11"/>
  <c r="H160" i="11" s="1"/>
  <c r="G161" i="11"/>
  <c r="G162" i="11"/>
  <c r="G163" i="11"/>
  <c r="G164" i="11"/>
  <c r="H164" i="11" s="1"/>
  <c r="G165" i="11"/>
  <c r="G166" i="11"/>
  <c r="G167" i="11"/>
  <c r="G168" i="11"/>
  <c r="G169" i="11"/>
  <c r="F170" i="11"/>
  <c r="G170" i="11"/>
  <c r="E171" i="11"/>
  <c r="F171" i="11"/>
  <c r="G171" i="11"/>
  <c r="G172" i="11"/>
  <c r="G173" i="11"/>
  <c r="G174" i="11"/>
  <c r="G175" i="11"/>
  <c r="G176" i="11"/>
  <c r="G177" i="11"/>
  <c r="H177" i="11" s="1"/>
  <c r="G178" i="11"/>
  <c r="G179" i="11"/>
  <c r="G180" i="11"/>
  <c r="G181" i="11"/>
  <c r="G182" i="11"/>
  <c r="G183" i="11"/>
  <c r="G184" i="11"/>
  <c r="F185" i="11"/>
  <c r="G185" i="11"/>
  <c r="G186" i="11"/>
  <c r="G187" i="11"/>
  <c r="F188" i="11"/>
  <c r="G188" i="11"/>
  <c r="G189" i="11"/>
  <c r="E190" i="11"/>
  <c r="G190" i="11"/>
  <c r="E191" i="11"/>
  <c r="G191" i="11"/>
  <c r="E192" i="11"/>
  <c r="F192" i="11"/>
  <c r="G192" i="11"/>
  <c r="G193" i="11"/>
  <c r="E194" i="11"/>
  <c r="F194" i="11"/>
  <c r="G194" i="11"/>
  <c r="E195" i="11"/>
  <c r="G195" i="11"/>
  <c r="H195" i="11" s="1"/>
  <c r="G196" i="11"/>
  <c r="G197" i="11"/>
  <c r="E198" i="11"/>
  <c r="G198" i="11"/>
  <c r="H198" i="11" s="1"/>
  <c r="G199" i="11"/>
  <c r="G200" i="11"/>
  <c r="G201" i="11"/>
  <c r="G202" i="11"/>
  <c r="H202" i="11" s="1"/>
  <c r="G203" i="11"/>
  <c r="G204" i="11"/>
  <c r="G205" i="11"/>
  <c r="G206" i="11"/>
  <c r="E207" i="11"/>
  <c r="F207" i="11"/>
  <c r="G207" i="11"/>
  <c r="G208" i="11"/>
  <c r="H208" i="11" s="1"/>
  <c r="G209" i="11"/>
  <c r="G210" i="11"/>
  <c r="G211" i="11"/>
  <c r="F212" i="11"/>
  <c r="G212" i="11"/>
  <c r="G213" i="11"/>
  <c r="G214" i="11"/>
  <c r="E215" i="11"/>
  <c r="F215" i="11"/>
  <c r="G215" i="11"/>
  <c r="G216" i="11"/>
  <c r="G217" i="11"/>
  <c r="F218" i="11"/>
  <c r="G218" i="11"/>
  <c r="G219" i="11"/>
  <c r="G220" i="11"/>
  <c r="F221" i="11"/>
  <c r="G221" i="11"/>
  <c r="G222" i="11"/>
  <c r="H222" i="11" s="1"/>
  <c r="G223" i="11"/>
  <c r="E224" i="11"/>
  <c r="F224" i="11"/>
  <c r="G224" i="11"/>
  <c r="H224" i="11" s="1"/>
  <c r="E225" i="11"/>
  <c r="F225" i="11"/>
  <c r="G225" i="11"/>
  <c r="G226" i="11"/>
  <c r="E227" i="11"/>
  <c r="F227" i="11"/>
  <c r="G227" i="11"/>
  <c r="H227" i="11" s="1"/>
  <c r="G228" i="11"/>
  <c r="G229" i="11"/>
  <c r="G230" i="11"/>
  <c r="G231" i="11"/>
  <c r="G232" i="11"/>
  <c r="G233" i="11"/>
  <c r="G234" i="11"/>
  <c r="G235" i="11"/>
  <c r="F236" i="11"/>
  <c r="G236" i="11"/>
  <c r="G237" i="11"/>
  <c r="G238" i="11"/>
  <c r="H238" i="11" s="1"/>
  <c r="G239" i="11"/>
  <c r="G240" i="11"/>
  <c r="E241" i="11"/>
  <c r="F241" i="11"/>
  <c r="G241" i="11"/>
  <c r="G242" i="11"/>
  <c r="G243" i="11"/>
  <c r="H243" i="11" s="1"/>
  <c r="G244" i="11"/>
  <c r="G245" i="11"/>
  <c r="G246" i="11"/>
  <c r="G247" i="11"/>
  <c r="H247" i="11" s="1"/>
  <c r="G248" i="11"/>
  <c r="G249" i="11"/>
  <c r="F250" i="11"/>
  <c r="G250" i="11"/>
  <c r="E251" i="11"/>
  <c r="G251" i="11"/>
  <c r="G252" i="11"/>
  <c r="G253" i="11"/>
  <c r="G254" i="11"/>
  <c r="G255" i="11"/>
  <c r="G256" i="11"/>
  <c r="E257" i="11"/>
  <c r="G257" i="11"/>
  <c r="G258" i="11"/>
  <c r="G259" i="11"/>
  <c r="E260" i="11"/>
  <c r="G260" i="11"/>
  <c r="E261" i="11"/>
  <c r="F261" i="11"/>
  <c r="G261" i="11"/>
  <c r="F262" i="11"/>
  <c r="G262" i="11"/>
  <c r="E263" i="11"/>
  <c r="G263" i="11"/>
  <c r="H263" i="11" s="1"/>
  <c r="G264" i="11"/>
  <c r="E265" i="11"/>
  <c r="F265" i="11"/>
  <c r="G265" i="11"/>
  <c r="G266" i="11"/>
  <c r="G267" i="11"/>
  <c r="G268" i="11"/>
  <c r="E269" i="11"/>
  <c r="F269" i="11"/>
  <c r="G269" i="11"/>
  <c r="E270" i="11"/>
  <c r="G270" i="11"/>
  <c r="E271" i="11"/>
  <c r="F271" i="11"/>
  <c r="G271" i="11"/>
  <c r="H271" i="11" s="1"/>
  <c r="G272" i="11"/>
  <c r="G273" i="11"/>
  <c r="E274" i="11"/>
  <c r="F274" i="11"/>
  <c r="G274" i="11"/>
  <c r="E275" i="11"/>
  <c r="F275" i="11"/>
  <c r="G275" i="11"/>
  <c r="E276" i="11"/>
  <c r="F276" i="11"/>
  <c r="G276" i="11"/>
  <c r="H276" i="11" s="1"/>
  <c r="E277" i="11"/>
  <c r="F277" i="11"/>
  <c r="G277" i="11"/>
  <c r="F278" i="11"/>
  <c r="G278" i="11"/>
  <c r="E279" i="11"/>
  <c r="F279" i="11"/>
  <c r="G279" i="11"/>
  <c r="H279" i="11" s="1"/>
  <c r="E280" i="11"/>
  <c r="G280" i="11"/>
  <c r="H280" i="11" s="1"/>
  <c r="F281" i="11"/>
  <c r="G281" i="11"/>
  <c r="G282" i="11"/>
  <c r="F283" i="11"/>
  <c r="G283" i="11"/>
  <c r="E284" i="11"/>
  <c r="F284" i="11"/>
  <c r="G284" i="11"/>
  <c r="E285" i="11"/>
  <c r="F285" i="11"/>
  <c r="G285" i="11"/>
  <c r="E286" i="11"/>
  <c r="F286" i="11"/>
  <c r="G286" i="11"/>
  <c r="E287" i="11"/>
  <c r="F287" i="11"/>
  <c r="G287" i="11"/>
  <c r="H287" i="11" s="1"/>
  <c r="E288" i="11"/>
  <c r="G288" i="11"/>
  <c r="G153" i="10"/>
  <c r="G154" i="10"/>
  <c r="F155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H169" i="10" s="1"/>
  <c r="G170" i="10"/>
  <c r="E171" i="10"/>
  <c r="F171" i="10"/>
  <c r="G171" i="10"/>
  <c r="H171" i="10" s="1"/>
  <c r="G172" i="10"/>
  <c r="G173" i="10"/>
  <c r="G174" i="10"/>
  <c r="G175" i="10"/>
  <c r="G176" i="10"/>
  <c r="G177" i="10"/>
  <c r="G178" i="10"/>
  <c r="H178" i="10" s="1"/>
  <c r="G179" i="10"/>
  <c r="E180" i="10"/>
  <c r="F180" i="10"/>
  <c r="G180" i="10"/>
  <c r="G181" i="10"/>
  <c r="G182" i="10"/>
  <c r="G183" i="10"/>
  <c r="G184" i="10"/>
  <c r="E185" i="10"/>
  <c r="G185" i="10"/>
  <c r="G186" i="10"/>
  <c r="G187" i="10"/>
  <c r="G188" i="10"/>
  <c r="H188" i="10" s="1"/>
  <c r="G189" i="10"/>
  <c r="F190" i="10"/>
  <c r="G190" i="10"/>
  <c r="E191" i="10"/>
  <c r="F191" i="10"/>
  <c r="G191" i="10"/>
  <c r="E192" i="10"/>
  <c r="G192" i="10"/>
  <c r="E193" i="10"/>
  <c r="G193" i="10"/>
  <c r="E194" i="10"/>
  <c r="F194" i="10"/>
  <c r="G194" i="10"/>
  <c r="E195" i="10"/>
  <c r="G195" i="10"/>
  <c r="G196" i="10"/>
  <c r="G197" i="10"/>
  <c r="F198" i="10"/>
  <c r="G198" i="10"/>
  <c r="G199" i="10"/>
  <c r="G200" i="10"/>
  <c r="G201" i="10"/>
  <c r="G202" i="10"/>
  <c r="G203" i="10"/>
  <c r="F204" i="10"/>
  <c r="G204" i="10"/>
  <c r="G205" i="10"/>
  <c r="G206" i="10"/>
  <c r="E207" i="10"/>
  <c r="F207" i="10"/>
  <c r="G207" i="10"/>
  <c r="G208" i="10"/>
  <c r="G209" i="10"/>
  <c r="G210" i="10"/>
  <c r="G211" i="10"/>
  <c r="G212" i="10"/>
  <c r="H212" i="10" s="1"/>
  <c r="G213" i="10"/>
  <c r="G214" i="10"/>
  <c r="E215" i="10"/>
  <c r="F215" i="10"/>
  <c r="G215" i="10"/>
  <c r="G216" i="10"/>
  <c r="E217" i="10"/>
  <c r="F217" i="10"/>
  <c r="G217" i="10"/>
  <c r="G218" i="10"/>
  <c r="G219" i="10"/>
  <c r="G220" i="10"/>
  <c r="G221" i="10"/>
  <c r="G222" i="10"/>
  <c r="G223" i="10"/>
  <c r="H223" i="10" s="1"/>
  <c r="E224" i="10"/>
  <c r="F224" i="10"/>
  <c r="G224" i="10"/>
  <c r="E225" i="10"/>
  <c r="F225" i="10"/>
  <c r="G225" i="10"/>
  <c r="G226" i="10"/>
  <c r="G227" i="10"/>
  <c r="G228" i="10"/>
  <c r="G229" i="10"/>
  <c r="G230" i="10"/>
  <c r="G231" i="10"/>
  <c r="G232" i="10"/>
  <c r="E233" i="10"/>
  <c r="G233" i="10"/>
  <c r="G234" i="10"/>
  <c r="G235" i="10"/>
  <c r="H235" i="10" s="1"/>
  <c r="E236" i="10"/>
  <c r="G236" i="10"/>
  <c r="H236" i="10" s="1"/>
  <c r="G237" i="10"/>
  <c r="G238" i="10"/>
  <c r="G239" i="10"/>
  <c r="G240" i="10"/>
  <c r="E241" i="10"/>
  <c r="F241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E255" i="10"/>
  <c r="G255" i="10"/>
  <c r="G256" i="10"/>
  <c r="G257" i="10"/>
  <c r="G258" i="10"/>
  <c r="G259" i="10"/>
  <c r="E260" i="10"/>
  <c r="F260" i="10"/>
  <c r="G260" i="10"/>
  <c r="G261" i="10"/>
  <c r="G262" i="10"/>
  <c r="G263" i="10"/>
  <c r="E264" i="10"/>
  <c r="G264" i="10"/>
  <c r="G265" i="10"/>
  <c r="G266" i="10"/>
  <c r="E267" i="10"/>
  <c r="G267" i="10"/>
  <c r="H267" i="10" s="1"/>
  <c r="G268" i="10"/>
  <c r="E269" i="10"/>
  <c r="F269" i="10"/>
  <c r="G269" i="10"/>
  <c r="H269" i="10" s="1"/>
  <c r="G270" i="10"/>
  <c r="F271" i="10"/>
  <c r="G271" i="10"/>
  <c r="G272" i="10"/>
  <c r="G273" i="10"/>
  <c r="E274" i="10"/>
  <c r="F274" i="10"/>
  <c r="G274" i="10"/>
  <c r="E275" i="10"/>
  <c r="F275" i="10"/>
  <c r="G275" i="10"/>
  <c r="H275" i="10" s="1"/>
  <c r="G276" i="10"/>
  <c r="E277" i="10"/>
  <c r="F277" i="10"/>
  <c r="G277" i="10"/>
  <c r="H277" i="10" s="1"/>
  <c r="E278" i="10"/>
  <c r="G278" i="10"/>
  <c r="H278" i="10" s="1"/>
  <c r="E279" i="10"/>
  <c r="F279" i="10"/>
  <c r="G279" i="10"/>
  <c r="E280" i="10"/>
  <c r="F280" i="10"/>
  <c r="G280" i="10"/>
  <c r="G281" i="10"/>
  <c r="E282" i="10"/>
  <c r="G282" i="10"/>
  <c r="H282" i="10" s="1"/>
  <c r="G283" i="10"/>
  <c r="E284" i="10"/>
  <c r="F284" i="10"/>
  <c r="G284" i="10"/>
  <c r="H284" i="10" s="1"/>
  <c r="E285" i="10"/>
  <c r="G285" i="10"/>
  <c r="H285" i="10" s="1"/>
  <c r="G286" i="10"/>
  <c r="F287" i="10"/>
  <c r="G287" i="10"/>
  <c r="E288" i="10"/>
  <c r="F288" i="10"/>
  <c r="G288" i="10"/>
  <c r="E153" i="9"/>
  <c r="F153" i="9"/>
  <c r="G153" i="9"/>
  <c r="H153" i="9" s="1"/>
  <c r="E154" i="9"/>
  <c r="F154" i="9"/>
  <c r="G154" i="9"/>
  <c r="H154" i="9" s="1"/>
  <c r="E155" i="9"/>
  <c r="F155" i="9"/>
  <c r="G155" i="9"/>
  <c r="G156" i="9"/>
  <c r="G157" i="9"/>
  <c r="G158" i="9"/>
  <c r="G159" i="9"/>
  <c r="E160" i="9"/>
  <c r="F160" i="9"/>
  <c r="G160" i="9"/>
  <c r="E161" i="9"/>
  <c r="G161" i="9"/>
  <c r="E162" i="9"/>
  <c r="G162" i="9"/>
  <c r="F163" i="9"/>
  <c r="G163" i="9"/>
  <c r="G164" i="9"/>
  <c r="G165" i="9"/>
  <c r="G166" i="9"/>
  <c r="F167" i="9"/>
  <c r="G167" i="9"/>
  <c r="G168" i="9"/>
  <c r="E169" i="9"/>
  <c r="F169" i="9"/>
  <c r="G169" i="9"/>
  <c r="F170" i="9"/>
  <c r="G170" i="9"/>
  <c r="E171" i="9"/>
  <c r="F171" i="9"/>
  <c r="G171" i="9"/>
  <c r="G172" i="9"/>
  <c r="G173" i="9"/>
  <c r="G174" i="9"/>
  <c r="G175" i="9"/>
  <c r="G176" i="9"/>
  <c r="G177" i="9"/>
  <c r="G178" i="9"/>
  <c r="G179" i="9"/>
  <c r="E180" i="9"/>
  <c r="F180" i="9"/>
  <c r="G180" i="9"/>
  <c r="E181" i="9"/>
  <c r="F181" i="9"/>
  <c r="G181" i="9"/>
  <c r="G182" i="9"/>
  <c r="G183" i="9"/>
  <c r="E184" i="9"/>
  <c r="F184" i="9"/>
  <c r="G184" i="9"/>
  <c r="E185" i="9"/>
  <c r="F185" i="9"/>
  <c r="G185" i="9"/>
  <c r="H185" i="9" s="1"/>
  <c r="G186" i="9"/>
  <c r="G187" i="9"/>
  <c r="E188" i="9"/>
  <c r="F188" i="9"/>
  <c r="G188" i="9"/>
  <c r="G189" i="9"/>
  <c r="E190" i="9"/>
  <c r="F190" i="9"/>
  <c r="G190" i="9"/>
  <c r="E191" i="9"/>
  <c r="F191" i="9"/>
  <c r="G191" i="9"/>
  <c r="H191" i="9" s="1"/>
  <c r="E192" i="9"/>
  <c r="G192" i="9"/>
  <c r="E193" i="9"/>
  <c r="H193" i="9" s="1"/>
  <c r="F193" i="9"/>
  <c r="G193" i="9"/>
  <c r="E194" i="9"/>
  <c r="F194" i="9"/>
  <c r="G194" i="9"/>
  <c r="E195" i="9"/>
  <c r="F195" i="9"/>
  <c r="G195" i="9"/>
  <c r="H195" i="9" s="1"/>
  <c r="G196" i="9"/>
  <c r="G197" i="9"/>
  <c r="E198" i="9"/>
  <c r="F198" i="9"/>
  <c r="G198" i="9"/>
  <c r="E199" i="9"/>
  <c r="F199" i="9"/>
  <c r="G199" i="9"/>
  <c r="E200" i="9"/>
  <c r="F200" i="9"/>
  <c r="G200" i="9"/>
  <c r="H200" i="9" s="1"/>
  <c r="G201" i="9"/>
  <c r="G202" i="9"/>
  <c r="E203" i="9"/>
  <c r="H203" i="9" s="1"/>
  <c r="G203" i="9"/>
  <c r="E204" i="9"/>
  <c r="F204" i="9"/>
  <c r="G204" i="9"/>
  <c r="G205" i="9"/>
  <c r="G206" i="9"/>
  <c r="E207" i="9"/>
  <c r="F207" i="9"/>
  <c r="G207" i="9"/>
  <c r="G208" i="9"/>
  <c r="G209" i="9"/>
  <c r="E210" i="9"/>
  <c r="G210" i="9"/>
  <c r="F211" i="9"/>
  <c r="G211" i="9"/>
  <c r="E212" i="9"/>
  <c r="F212" i="9"/>
  <c r="G212" i="9"/>
  <c r="H212" i="9" s="1"/>
  <c r="F213" i="9"/>
  <c r="G213" i="9"/>
  <c r="G214" i="9"/>
  <c r="E215" i="9"/>
  <c r="F215" i="9"/>
  <c r="G215" i="9"/>
  <c r="G216" i="9"/>
  <c r="E217" i="9"/>
  <c r="F217" i="9"/>
  <c r="G217" i="9"/>
  <c r="E218" i="9"/>
  <c r="G218" i="9"/>
  <c r="E219" i="9"/>
  <c r="F219" i="9"/>
  <c r="G219" i="9"/>
  <c r="G220" i="9"/>
  <c r="G221" i="9"/>
  <c r="E222" i="9"/>
  <c r="F222" i="9"/>
  <c r="G222" i="9"/>
  <c r="H222" i="9" s="1"/>
  <c r="E223" i="9"/>
  <c r="H223" i="9" s="1"/>
  <c r="G223" i="9"/>
  <c r="E224" i="9"/>
  <c r="F224" i="9"/>
  <c r="G224" i="9"/>
  <c r="E225" i="9"/>
  <c r="F225" i="9"/>
  <c r="G225" i="9"/>
  <c r="H225" i="9" s="1"/>
  <c r="G226" i="9"/>
  <c r="E227" i="9"/>
  <c r="F227" i="9"/>
  <c r="G227" i="9"/>
  <c r="H227" i="9" s="1"/>
  <c r="G228" i="9"/>
  <c r="G229" i="9"/>
  <c r="E230" i="9"/>
  <c r="G230" i="9"/>
  <c r="G231" i="9"/>
  <c r="G232" i="9"/>
  <c r="G233" i="9"/>
  <c r="E234" i="9"/>
  <c r="F234" i="9"/>
  <c r="G234" i="9"/>
  <c r="G235" i="9"/>
  <c r="E236" i="9"/>
  <c r="F236" i="9"/>
  <c r="G236" i="9"/>
  <c r="F237" i="9"/>
  <c r="G237" i="9"/>
  <c r="G238" i="9"/>
  <c r="G239" i="9"/>
  <c r="E240" i="9"/>
  <c r="F240" i="9"/>
  <c r="G240" i="9"/>
  <c r="E241" i="9"/>
  <c r="F241" i="9"/>
  <c r="G241" i="9"/>
  <c r="G242" i="9"/>
  <c r="E243" i="9"/>
  <c r="G243" i="9"/>
  <c r="G244" i="9"/>
  <c r="G245" i="9"/>
  <c r="E246" i="9"/>
  <c r="F246" i="9"/>
  <c r="G246" i="9"/>
  <c r="G247" i="9"/>
  <c r="F248" i="9"/>
  <c r="G248" i="9"/>
  <c r="G249" i="9"/>
  <c r="E250" i="9"/>
  <c r="F250" i="9"/>
  <c r="G250" i="9"/>
  <c r="F251" i="9"/>
  <c r="G251" i="9"/>
  <c r="G252" i="9"/>
  <c r="H252" i="9" s="1"/>
  <c r="G253" i="9"/>
  <c r="G254" i="9"/>
  <c r="F255" i="9"/>
  <c r="G255" i="9"/>
  <c r="H255" i="9" s="1"/>
  <c r="G256" i="9"/>
  <c r="G257" i="9"/>
  <c r="F258" i="9"/>
  <c r="G258" i="9"/>
  <c r="G259" i="9"/>
  <c r="E260" i="9"/>
  <c r="F260" i="9"/>
  <c r="G260" i="9"/>
  <c r="E261" i="9"/>
  <c r="F261" i="9"/>
  <c r="G261" i="9"/>
  <c r="H261" i="9" s="1"/>
  <c r="G262" i="9"/>
  <c r="E263" i="9"/>
  <c r="F263" i="9"/>
  <c r="G263" i="9"/>
  <c r="H263" i="9" s="1"/>
  <c r="E264" i="9"/>
  <c r="F264" i="9"/>
  <c r="G264" i="9"/>
  <c r="G265" i="9"/>
  <c r="F266" i="9"/>
  <c r="G266" i="9"/>
  <c r="F267" i="9"/>
  <c r="G267" i="9"/>
  <c r="H267" i="9" s="1"/>
  <c r="G268" i="9"/>
  <c r="E269" i="9"/>
  <c r="F269" i="9"/>
  <c r="G269" i="9"/>
  <c r="H269" i="9" s="1"/>
  <c r="E270" i="9"/>
  <c r="F270" i="9"/>
  <c r="G270" i="9"/>
  <c r="H270" i="9" s="1"/>
  <c r="E271" i="9"/>
  <c r="H271" i="9" s="1"/>
  <c r="G271" i="9"/>
  <c r="E272" i="9"/>
  <c r="F272" i="9"/>
  <c r="G272" i="9"/>
  <c r="H272" i="9" s="1"/>
  <c r="F273" i="9"/>
  <c r="G273" i="9"/>
  <c r="E274" i="9"/>
  <c r="F274" i="9"/>
  <c r="G274" i="9"/>
  <c r="E275" i="9"/>
  <c r="F275" i="9"/>
  <c r="G275" i="9"/>
  <c r="H275" i="9" s="1"/>
  <c r="E276" i="9"/>
  <c r="F276" i="9"/>
  <c r="G276" i="9"/>
  <c r="E277" i="9"/>
  <c r="H277" i="9" s="1"/>
  <c r="F277" i="9"/>
  <c r="G277" i="9"/>
  <c r="E278" i="9"/>
  <c r="F278" i="9"/>
  <c r="G278" i="9"/>
  <c r="E279" i="9"/>
  <c r="F279" i="9"/>
  <c r="G279" i="9"/>
  <c r="H279" i="9" s="1"/>
  <c r="E280" i="9"/>
  <c r="F280" i="9"/>
  <c r="G280" i="9"/>
  <c r="H280" i="9" s="1"/>
  <c r="F281" i="9"/>
  <c r="G281" i="9"/>
  <c r="E282" i="9"/>
  <c r="G282" i="9"/>
  <c r="E283" i="9"/>
  <c r="F283" i="9"/>
  <c r="G283" i="9"/>
  <c r="H283" i="9" s="1"/>
  <c r="E284" i="9"/>
  <c r="F284" i="9"/>
  <c r="G284" i="9"/>
  <c r="E285" i="9"/>
  <c r="F285" i="9"/>
  <c r="G285" i="9"/>
  <c r="E286" i="9"/>
  <c r="F286" i="9"/>
  <c r="G286" i="9"/>
  <c r="E287" i="9"/>
  <c r="F287" i="9"/>
  <c r="G287" i="9"/>
  <c r="E288" i="9"/>
  <c r="F288" i="9"/>
  <c r="G288" i="9"/>
  <c r="G153" i="8"/>
  <c r="G154" i="8"/>
  <c r="E155" i="8"/>
  <c r="G155" i="8"/>
  <c r="G156" i="8"/>
  <c r="G157" i="8"/>
  <c r="G158" i="8"/>
  <c r="G159" i="8"/>
  <c r="G160" i="8"/>
  <c r="E161" i="8"/>
  <c r="G161" i="8"/>
  <c r="G162" i="8"/>
  <c r="H162" i="8" s="1"/>
  <c r="G163" i="8"/>
  <c r="G164" i="8"/>
  <c r="G165" i="8"/>
  <c r="G166" i="8"/>
  <c r="G167" i="8"/>
  <c r="G168" i="8"/>
  <c r="G169" i="8"/>
  <c r="E170" i="8"/>
  <c r="F170" i="8"/>
  <c r="G170" i="8"/>
  <c r="H170" i="8" s="1"/>
  <c r="E171" i="8"/>
  <c r="F171" i="8"/>
  <c r="G171" i="8"/>
  <c r="G172" i="8"/>
  <c r="G173" i="8"/>
  <c r="G174" i="8"/>
  <c r="G175" i="8"/>
  <c r="G176" i="8"/>
  <c r="G177" i="8"/>
  <c r="G178" i="8"/>
  <c r="G179" i="8"/>
  <c r="E180" i="8"/>
  <c r="G180" i="8"/>
  <c r="G181" i="8"/>
  <c r="G182" i="8"/>
  <c r="G183" i="8"/>
  <c r="G184" i="8"/>
  <c r="E185" i="8"/>
  <c r="G185" i="8"/>
  <c r="G186" i="8"/>
  <c r="G187" i="8"/>
  <c r="F188" i="8"/>
  <c r="G188" i="8"/>
  <c r="E189" i="8"/>
  <c r="H189" i="8" s="1"/>
  <c r="G189" i="8"/>
  <c r="G190" i="8"/>
  <c r="E191" i="8"/>
  <c r="F191" i="8"/>
  <c r="G191" i="8"/>
  <c r="E192" i="8"/>
  <c r="H192" i="8" s="1"/>
  <c r="G192" i="8"/>
  <c r="G193" i="8"/>
  <c r="E194" i="8"/>
  <c r="H194" i="8" s="1"/>
  <c r="F194" i="8"/>
  <c r="G194" i="8"/>
  <c r="G195" i="8"/>
  <c r="G196" i="8"/>
  <c r="E197" i="8"/>
  <c r="G197" i="8"/>
  <c r="F198" i="8"/>
  <c r="G198" i="8"/>
  <c r="G199" i="8"/>
  <c r="E200" i="8"/>
  <c r="H200" i="8" s="1"/>
  <c r="F200" i="8"/>
  <c r="G200" i="8"/>
  <c r="E201" i="8"/>
  <c r="G201" i="8"/>
  <c r="G202" i="8"/>
  <c r="G203" i="8"/>
  <c r="E204" i="8"/>
  <c r="F204" i="8"/>
  <c r="G204" i="8"/>
  <c r="G205" i="8"/>
  <c r="G206" i="8"/>
  <c r="E207" i="8"/>
  <c r="F207" i="8"/>
  <c r="G207" i="8"/>
  <c r="H207" i="8" s="1"/>
  <c r="G208" i="8"/>
  <c r="G209" i="8"/>
  <c r="G210" i="8"/>
  <c r="G211" i="8"/>
  <c r="G212" i="8"/>
  <c r="G213" i="8"/>
  <c r="G214" i="8"/>
  <c r="G215" i="8"/>
  <c r="G216" i="8"/>
  <c r="E217" i="8"/>
  <c r="G217" i="8"/>
  <c r="G218" i="8"/>
  <c r="G219" i="8"/>
  <c r="F220" i="8"/>
  <c r="G220" i="8"/>
  <c r="E221" i="8"/>
  <c r="F221" i="8"/>
  <c r="G221" i="8"/>
  <c r="G222" i="8"/>
  <c r="G223" i="8"/>
  <c r="E224" i="8"/>
  <c r="F224" i="8"/>
  <c r="G224" i="8"/>
  <c r="H224" i="8" s="1"/>
  <c r="E225" i="8"/>
  <c r="F225" i="8"/>
  <c r="G225" i="8"/>
  <c r="H225" i="8" s="1"/>
  <c r="G226" i="8"/>
  <c r="E227" i="8"/>
  <c r="F227" i="8"/>
  <c r="G227" i="8"/>
  <c r="G228" i="8"/>
  <c r="G229" i="8"/>
  <c r="G230" i="8"/>
  <c r="G231" i="8"/>
  <c r="G232" i="8"/>
  <c r="E233" i="8"/>
  <c r="F233" i="8"/>
  <c r="G233" i="8"/>
  <c r="H233" i="8" s="1"/>
  <c r="G234" i="8"/>
  <c r="G235" i="8"/>
  <c r="F236" i="8"/>
  <c r="G236" i="8"/>
  <c r="G237" i="8"/>
  <c r="G238" i="8"/>
  <c r="G239" i="8"/>
  <c r="G240" i="8"/>
  <c r="E241" i="8"/>
  <c r="F241" i="8"/>
  <c r="G241" i="8"/>
  <c r="H241" i="8" s="1"/>
  <c r="E242" i="8"/>
  <c r="G242" i="8"/>
  <c r="H242" i="8" s="1"/>
  <c r="G243" i="8"/>
  <c r="G244" i="8"/>
  <c r="G245" i="8"/>
  <c r="G246" i="8"/>
  <c r="G247" i="8"/>
  <c r="G248" i="8"/>
  <c r="G249" i="8"/>
  <c r="G250" i="8"/>
  <c r="E251" i="8"/>
  <c r="F251" i="8"/>
  <c r="G251" i="8"/>
  <c r="H251" i="8" s="1"/>
  <c r="F252" i="8"/>
  <c r="G252" i="8"/>
  <c r="G253" i="8"/>
  <c r="G254" i="8"/>
  <c r="F255" i="8"/>
  <c r="G255" i="8"/>
  <c r="G256" i="8"/>
  <c r="G257" i="8"/>
  <c r="G258" i="8"/>
  <c r="G259" i="8"/>
  <c r="E260" i="8"/>
  <c r="F260" i="8"/>
  <c r="G260" i="8"/>
  <c r="E261" i="8"/>
  <c r="F261" i="8"/>
  <c r="G261" i="8"/>
  <c r="H261" i="8" s="1"/>
  <c r="G262" i="8"/>
  <c r="E263" i="8"/>
  <c r="F263" i="8"/>
  <c r="G263" i="8"/>
  <c r="G264" i="8"/>
  <c r="E265" i="8"/>
  <c r="G265" i="8"/>
  <c r="G266" i="8"/>
  <c r="G267" i="8"/>
  <c r="G268" i="8"/>
  <c r="E269" i="8"/>
  <c r="F269" i="8"/>
  <c r="G269" i="8"/>
  <c r="G270" i="8"/>
  <c r="E271" i="8"/>
  <c r="H271" i="8"/>
  <c r="F271" i="8"/>
  <c r="G271" i="8"/>
  <c r="G272" i="8"/>
  <c r="G273" i="8"/>
  <c r="E274" i="8"/>
  <c r="F274" i="8"/>
  <c r="G274" i="8"/>
  <c r="H274" i="8" s="1"/>
  <c r="E275" i="8"/>
  <c r="F275" i="8"/>
  <c r="G275" i="8"/>
  <c r="G276" i="8"/>
  <c r="E277" i="8"/>
  <c r="F277" i="8"/>
  <c r="G277" i="8"/>
  <c r="E278" i="8"/>
  <c r="F278" i="8"/>
  <c r="G278" i="8"/>
  <c r="G279" i="8"/>
  <c r="G280" i="8"/>
  <c r="G281" i="8"/>
  <c r="E282" i="8"/>
  <c r="G282" i="8"/>
  <c r="E283" i="8"/>
  <c r="F283" i="8"/>
  <c r="G283" i="8"/>
  <c r="E284" i="8"/>
  <c r="F284" i="8"/>
  <c r="G284" i="8"/>
  <c r="E285" i="8"/>
  <c r="F285" i="8"/>
  <c r="G285" i="8"/>
  <c r="E286" i="8"/>
  <c r="G286" i="8"/>
  <c r="E287" i="8"/>
  <c r="G287" i="8"/>
  <c r="E288" i="8"/>
  <c r="F288" i="8"/>
  <c r="G288" i="8"/>
  <c r="G154" i="7"/>
  <c r="G155" i="7"/>
  <c r="G156" i="7"/>
  <c r="G157" i="7"/>
  <c r="G158" i="7"/>
  <c r="G159" i="7"/>
  <c r="G160" i="7"/>
  <c r="G161" i="7"/>
  <c r="E162" i="7"/>
  <c r="H162" i="7" s="1"/>
  <c r="G162" i="7"/>
  <c r="G163" i="7"/>
  <c r="G164" i="7"/>
  <c r="G165" i="7"/>
  <c r="G166" i="7"/>
  <c r="G167" i="7"/>
  <c r="G168" i="7"/>
  <c r="G169" i="7"/>
  <c r="G170" i="7"/>
  <c r="E171" i="7"/>
  <c r="F171" i="7"/>
  <c r="G171" i="7"/>
  <c r="H171" i="7" s="1"/>
  <c r="G172" i="7"/>
  <c r="G173" i="7"/>
  <c r="G174" i="7"/>
  <c r="G175" i="7"/>
  <c r="G176" i="7"/>
  <c r="G177" i="7"/>
  <c r="G178" i="7"/>
  <c r="G179" i="7"/>
  <c r="G180" i="7"/>
  <c r="G181" i="7"/>
  <c r="G182" i="7"/>
  <c r="G183" i="7"/>
  <c r="E184" i="7"/>
  <c r="G184" i="7"/>
  <c r="H184" i="7" s="1"/>
  <c r="G185" i="7"/>
  <c r="G186" i="7"/>
  <c r="G187" i="7"/>
  <c r="G188" i="7"/>
  <c r="G189" i="7"/>
  <c r="G190" i="7"/>
  <c r="G191" i="7"/>
  <c r="E192" i="7"/>
  <c r="F192" i="7"/>
  <c r="G192" i="7"/>
  <c r="E193" i="7"/>
  <c r="G193" i="7"/>
  <c r="E194" i="7"/>
  <c r="F194" i="7"/>
  <c r="G194" i="7"/>
  <c r="E195" i="7"/>
  <c r="F195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E207" i="7"/>
  <c r="F207" i="7"/>
  <c r="G207" i="7"/>
  <c r="H207" i="7" s="1"/>
  <c r="G208" i="7"/>
  <c r="G209" i="7"/>
  <c r="G210" i="7"/>
  <c r="G211" i="7"/>
  <c r="F212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E224" i="7"/>
  <c r="F224" i="7"/>
  <c r="G224" i="7"/>
  <c r="H224" i="7" s="1"/>
  <c r="E225" i="7"/>
  <c r="F225" i="7"/>
  <c r="G225" i="7"/>
  <c r="G226" i="7"/>
  <c r="E227" i="7"/>
  <c r="G227" i="7"/>
  <c r="H227" i="7" s="1"/>
  <c r="G228" i="7"/>
  <c r="G229" i="7"/>
  <c r="G230" i="7"/>
  <c r="G231" i="7"/>
  <c r="G232" i="7"/>
  <c r="G233" i="7"/>
  <c r="G234" i="7"/>
  <c r="G235" i="7"/>
  <c r="F236" i="7"/>
  <c r="G236" i="7"/>
  <c r="G237" i="7"/>
  <c r="G238" i="7"/>
  <c r="G239" i="7"/>
  <c r="G240" i="7"/>
  <c r="E241" i="7"/>
  <c r="F241" i="7"/>
  <c r="G241" i="7"/>
  <c r="H241" i="7" s="1"/>
  <c r="G242" i="7"/>
  <c r="G243" i="7"/>
  <c r="G244" i="7"/>
  <c r="G245" i="7"/>
  <c r="G246" i="7"/>
  <c r="G247" i="7"/>
  <c r="G248" i="7"/>
  <c r="G249" i="7"/>
  <c r="G250" i="7"/>
  <c r="E251" i="7"/>
  <c r="G251" i="7"/>
  <c r="G252" i="7"/>
  <c r="G253" i="7"/>
  <c r="G254" i="7"/>
  <c r="F255" i="7"/>
  <c r="G255" i="7"/>
  <c r="G256" i="7"/>
  <c r="G257" i="7"/>
  <c r="G258" i="7"/>
  <c r="G259" i="7"/>
  <c r="F260" i="7"/>
  <c r="G260" i="7"/>
  <c r="E261" i="7"/>
  <c r="F261" i="7"/>
  <c r="G261" i="7"/>
  <c r="G262" i="7"/>
  <c r="G263" i="7"/>
  <c r="G264" i="7"/>
  <c r="G265" i="7"/>
  <c r="G266" i="7"/>
  <c r="G267" i="7"/>
  <c r="G268" i="7"/>
  <c r="E269" i="7"/>
  <c r="G269" i="7"/>
  <c r="G270" i="7"/>
  <c r="G271" i="7"/>
  <c r="G272" i="7"/>
  <c r="G273" i="7"/>
  <c r="E274" i="7"/>
  <c r="F274" i="7"/>
  <c r="G274" i="7"/>
  <c r="E275" i="7"/>
  <c r="F275" i="7"/>
  <c r="G275" i="7"/>
  <c r="G276" i="7"/>
  <c r="E277" i="7"/>
  <c r="G277" i="7"/>
  <c r="E278" i="7"/>
  <c r="F278" i="7"/>
  <c r="G278" i="7"/>
  <c r="E279" i="7"/>
  <c r="F279" i="7"/>
  <c r="G279" i="7"/>
  <c r="F280" i="7"/>
  <c r="G280" i="7"/>
  <c r="G281" i="7"/>
  <c r="G282" i="7"/>
  <c r="F283" i="7"/>
  <c r="G283" i="7"/>
  <c r="G284" i="7"/>
  <c r="G285" i="7"/>
  <c r="F286" i="7"/>
  <c r="G286" i="7"/>
  <c r="F287" i="7"/>
  <c r="G287" i="7"/>
  <c r="G288" i="7"/>
  <c r="E153" i="6"/>
  <c r="F153" i="6"/>
  <c r="G153" i="6"/>
  <c r="E154" i="6"/>
  <c r="F154" i="6"/>
  <c r="G154" i="6"/>
  <c r="E155" i="6"/>
  <c r="F155" i="6"/>
  <c r="G155" i="6"/>
  <c r="H155" i="6" s="1"/>
  <c r="G156" i="6"/>
  <c r="G157" i="6"/>
  <c r="H157" i="6" s="1"/>
  <c r="E158" i="6"/>
  <c r="G158" i="6"/>
  <c r="H158" i="6" s="1"/>
  <c r="G159" i="6"/>
  <c r="H159" i="6" s="1"/>
  <c r="G160" i="6"/>
  <c r="E161" i="6"/>
  <c r="F161" i="6"/>
  <c r="G161" i="6"/>
  <c r="H161" i="6" s="1"/>
  <c r="E162" i="6"/>
  <c r="G162" i="6"/>
  <c r="H162" i="6" s="1"/>
  <c r="G163" i="6"/>
  <c r="G164" i="6"/>
  <c r="G165" i="6"/>
  <c r="H165" i="6" s="1"/>
  <c r="E166" i="6"/>
  <c r="G166" i="6"/>
  <c r="E167" i="6"/>
  <c r="F167" i="6"/>
  <c r="G167" i="6"/>
  <c r="E168" i="6"/>
  <c r="G168" i="6"/>
  <c r="F169" i="6"/>
  <c r="G169" i="6"/>
  <c r="E170" i="6"/>
  <c r="F170" i="6"/>
  <c r="G170" i="6"/>
  <c r="G171" i="6"/>
  <c r="F172" i="6"/>
  <c r="G172" i="6"/>
  <c r="H172" i="6" s="1"/>
  <c r="G173" i="6"/>
  <c r="G174" i="6"/>
  <c r="H174" i="6" s="1"/>
  <c r="F175" i="6"/>
  <c r="G175" i="6"/>
  <c r="H175" i="6" s="1"/>
  <c r="G176" i="6"/>
  <c r="E177" i="6"/>
  <c r="G177" i="6"/>
  <c r="G178" i="6"/>
  <c r="E179" i="6"/>
  <c r="F179" i="6"/>
  <c r="G179" i="6"/>
  <c r="E180" i="6"/>
  <c r="F180" i="6"/>
  <c r="G180" i="6"/>
  <c r="E181" i="6"/>
  <c r="F181" i="6"/>
  <c r="G181" i="6"/>
  <c r="G182" i="6"/>
  <c r="G183" i="6"/>
  <c r="E184" i="6"/>
  <c r="F184" i="6"/>
  <c r="G184" i="6"/>
  <c r="H184" i="6" s="1"/>
  <c r="E185" i="6"/>
  <c r="F185" i="6"/>
  <c r="G185" i="6"/>
  <c r="H185" i="6" s="1"/>
  <c r="G186" i="6"/>
  <c r="G187" i="6"/>
  <c r="E188" i="6"/>
  <c r="F188" i="6"/>
  <c r="G188" i="6"/>
  <c r="E189" i="6"/>
  <c r="F189" i="6"/>
  <c r="G189" i="6"/>
  <c r="E190" i="6"/>
  <c r="G190" i="6"/>
  <c r="E191" i="6"/>
  <c r="G191" i="6"/>
  <c r="H191" i="6" s="1"/>
  <c r="E192" i="6"/>
  <c r="F192" i="6"/>
  <c r="G192" i="6"/>
  <c r="E193" i="6"/>
  <c r="F193" i="6"/>
  <c r="G193" i="6"/>
  <c r="E194" i="6"/>
  <c r="G194" i="6"/>
  <c r="H194" i="6" s="1"/>
  <c r="E195" i="6"/>
  <c r="F195" i="6"/>
  <c r="G195" i="6"/>
  <c r="H195" i="6" s="1"/>
  <c r="G196" i="6"/>
  <c r="E197" i="6"/>
  <c r="F197" i="6"/>
  <c r="G197" i="6"/>
  <c r="E198" i="6"/>
  <c r="F198" i="6"/>
  <c r="G198" i="6"/>
  <c r="F199" i="6"/>
  <c r="G199" i="6"/>
  <c r="H199" i="6" s="1"/>
  <c r="E200" i="6"/>
  <c r="F200" i="6"/>
  <c r="G200" i="6"/>
  <c r="H200" i="6" s="1"/>
  <c r="G201" i="6"/>
  <c r="E202" i="6"/>
  <c r="G202" i="6"/>
  <c r="E203" i="6"/>
  <c r="F203" i="6"/>
  <c r="G203" i="6"/>
  <c r="E204" i="6"/>
  <c r="F204" i="6"/>
  <c r="G204" i="6"/>
  <c r="H204" i="6" s="1"/>
  <c r="E205" i="6"/>
  <c r="F205" i="6"/>
  <c r="G205" i="6"/>
  <c r="E206" i="6"/>
  <c r="G206" i="6"/>
  <c r="E207" i="6"/>
  <c r="F207" i="6"/>
  <c r="G207" i="6"/>
  <c r="G208" i="6"/>
  <c r="E209" i="6"/>
  <c r="F209" i="6"/>
  <c r="G209" i="6"/>
  <c r="E210" i="6"/>
  <c r="F210" i="6"/>
  <c r="G210" i="6"/>
  <c r="H210" i="6" s="1"/>
  <c r="E211" i="6"/>
  <c r="F211" i="6"/>
  <c r="G211" i="6"/>
  <c r="E212" i="6"/>
  <c r="F212" i="6"/>
  <c r="G212" i="6"/>
  <c r="E213" i="6"/>
  <c r="F213" i="6"/>
  <c r="G213" i="6"/>
  <c r="E214" i="6"/>
  <c r="F214" i="6"/>
  <c r="G214" i="6"/>
  <c r="H214" i="6" s="1"/>
  <c r="E215" i="6"/>
  <c r="F215" i="6"/>
  <c r="G215" i="6"/>
  <c r="H215" i="6" s="1"/>
  <c r="E216" i="6"/>
  <c r="G216" i="6"/>
  <c r="E217" i="6"/>
  <c r="F217" i="6"/>
  <c r="G217" i="6"/>
  <c r="E218" i="6"/>
  <c r="F218" i="6"/>
  <c r="G218" i="6"/>
  <c r="H218" i="6" s="1"/>
  <c r="E219" i="6"/>
  <c r="F219" i="6"/>
  <c r="G219" i="6"/>
  <c r="F220" i="6"/>
  <c r="G220" i="6"/>
  <c r="E221" i="6"/>
  <c r="F221" i="6"/>
  <c r="G221" i="6"/>
  <c r="G222" i="6"/>
  <c r="E223" i="6"/>
  <c r="F223" i="6"/>
  <c r="G223" i="6"/>
  <c r="H223" i="6" s="1"/>
  <c r="E224" i="6"/>
  <c r="F224" i="6"/>
  <c r="G224" i="6"/>
  <c r="E225" i="6"/>
  <c r="F225" i="6"/>
  <c r="G225" i="6"/>
  <c r="G226" i="6"/>
  <c r="H226" i="6" s="1"/>
  <c r="E227" i="6"/>
  <c r="F227" i="6"/>
  <c r="G227" i="6"/>
  <c r="E228" i="6"/>
  <c r="G228" i="6"/>
  <c r="E229" i="6"/>
  <c r="G229" i="6"/>
  <c r="H229" i="6" s="1"/>
  <c r="E230" i="6"/>
  <c r="F230" i="6"/>
  <c r="G230" i="6"/>
  <c r="E231" i="6"/>
  <c r="F231" i="6"/>
  <c r="G231" i="6"/>
  <c r="G232" i="6"/>
  <c r="E233" i="6"/>
  <c r="F233" i="6"/>
  <c r="G233" i="6"/>
  <c r="E234" i="6"/>
  <c r="G234" i="6"/>
  <c r="G235" i="6"/>
  <c r="E236" i="6"/>
  <c r="F236" i="6"/>
  <c r="G236" i="6"/>
  <c r="E237" i="6"/>
  <c r="F237" i="6"/>
  <c r="G237" i="6"/>
  <c r="G238" i="6"/>
  <c r="E239" i="6"/>
  <c r="F239" i="6"/>
  <c r="G239" i="6"/>
  <c r="H239" i="6" s="1"/>
  <c r="G240" i="6"/>
  <c r="E241" i="6"/>
  <c r="F241" i="6"/>
  <c r="G241" i="6"/>
  <c r="H241" i="6" s="1"/>
  <c r="G242" i="6"/>
  <c r="E243" i="6"/>
  <c r="G243" i="6"/>
  <c r="H243" i="6" s="1"/>
  <c r="G244" i="6"/>
  <c r="E245" i="6"/>
  <c r="F245" i="6"/>
  <c r="G245" i="6"/>
  <c r="E246" i="6"/>
  <c r="F246" i="6"/>
  <c r="G246" i="6"/>
  <c r="G247" i="6"/>
  <c r="E248" i="6"/>
  <c r="G248" i="6"/>
  <c r="H248" i="6" s="1"/>
  <c r="G249" i="6"/>
  <c r="E250" i="6"/>
  <c r="F250" i="6"/>
  <c r="G250" i="6"/>
  <c r="H250" i="6" s="1"/>
  <c r="E251" i="6"/>
  <c r="F251" i="6"/>
  <c r="G251" i="6"/>
  <c r="E252" i="6"/>
  <c r="F252" i="6"/>
  <c r="G252" i="6"/>
  <c r="E253" i="6"/>
  <c r="F253" i="6"/>
  <c r="G253" i="6"/>
  <c r="E254" i="6"/>
  <c r="F254" i="6"/>
  <c r="G254" i="6"/>
  <c r="E255" i="6"/>
  <c r="G255" i="6"/>
  <c r="E256" i="6"/>
  <c r="G256" i="6"/>
  <c r="E257" i="6"/>
  <c r="F257" i="6"/>
  <c r="G257" i="6"/>
  <c r="H257" i="6" s="1"/>
  <c r="F258" i="6"/>
  <c r="G258" i="6"/>
  <c r="E259" i="6"/>
  <c r="F259" i="6"/>
  <c r="G259" i="6"/>
  <c r="E260" i="6"/>
  <c r="F260" i="6"/>
  <c r="G260" i="6"/>
  <c r="H260" i="6" s="1"/>
  <c r="E261" i="6"/>
  <c r="F261" i="6"/>
  <c r="G261" i="6"/>
  <c r="H261" i="6" s="1"/>
  <c r="E262" i="6"/>
  <c r="G262" i="6"/>
  <c r="E263" i="6"/>
  <c r="G263" i="6"/>
  <c r="E264" i="6"/>
  <c r="F264" i="6"/>
  <c r="G264" i="6"/>
  <c r="E265" i="6"/>
  <c r="F265" i="6"/>
  <c r="G265" i="6"/>
  <c r="E266" i="6"/>
  <c r="F266" i="6"/>
  <c r="G266" i="6"/>
  <c r="E267" i="6"/>
  <c r="F267" i="6"/>
  <c r="G267" i="6"/>
  <c r="G268" i="6"/>
  <c r="H268" i="6" s="1"/>
  <c r="E269" i="6"/>
  <c r="F269" i="6"/>
  <c r="G269" i="6"/>
  <c r="E270" i="6"/>
  <c r="G270" i="6"/>
  <c r="E271" i="6"/>
  <c r="F271" i="6"/>
  <c r="G271" i="6"/>
  <c r="H271" i="6" s="1"/>
  <c r="E272" i="6"/>
  <c r="F272" i="6"/>
  <c r="G272" i="6"/>
  <c r="H272" i="6" s="1"/>
  <c r="E273" i="6"/>
  <c r="G273" i="6"/>
  <c r="E274" i="6"/>
  <c r="F274" i="6"/>
  <c r="G274" i="6"/>
  <c r="E275" i="6"/>
  <c r="F275" i="6"/>
  <c r="G275" i="6"/>
  <c r="H275" i="6" s="1"/>
  <c r="E276" i="6"/>
  <c r="F276" i="6"/>
  <c r="G276" i="6"/>
  <c r="E277" i="6"/>
  <c r="F277" i="6"/>
  <c r="G277" i="6"/>
  <c r="E278" i="6"/>
  <c r="F278" i="6"/>
  <c r="G278" i="6"/>
  <c r="E279" i="6"/>
  <c r="F279" i="6"/>
  <c r="G279" i="6"/>
  <c r="H279" i="6" s="1"/>
  <c r="E280" i="6"/>
  <c r="F280" i="6"/>
  <c r="G280" i="6"/>
  <c r="H280" i="6" s="1"/>
  <c r="E281" i="6"/>
  <c r="F281" i="6"/>
  <c r="G281" i="6"/>
  <c r="E282" i="6"/>
  <c r="F282" i="6"/>
  <c r="G282" i="6"/>
  <c r="E283" i="6"/>
  <c r="F283" i="6"/>
  <c r="G283" i="6"/>
  <c r="H283" i="6" s="1"/>
  <c r="E284" i="6"/>
  <c r="F284" i="6"/>
  <c r="G284" i="6"/>
  <c r="E285" i="6"/>
  <c r="F285" i="6"/>
  <c r="G285" i="6"/>
  <c r="E286" i="6"/>
  <c r="G286" i="6"/>
  <c r="E287" i="6"/>
  <c r="F287" i="6"/>
  <c r="G287" i="6"/>
  <c r="H287" i="6" s="1"/>
  <c r="E288" i="6"/>
  <c r="F288" i="6"/>
  <c r="G288" i="6"/>
  <c r="H288" i="6" s="1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F180" i="5"/>
  <c r="G180" i="5"/>
  <c r="G181" i="5"/>
  <c r="G182" i="5"/>
  <c r="G183" i="5"/>
  <c r="G184" i="5"/>
  <c r="G185" i="5"/>
  <c r="G186" i="5"/>
  <c r="G187" i="5"/>
  <c r="G188" i="5"/>
  <c r="G189" i="5"/>
  <c r="G190" i="5"/>
  <c r="E191" i="5"/>
  <c r="F191" i="5"/>
  <c r="G191" i="5"/>
  <c r="H191" i="5" s="1"/>
  <c r="G192" i="5"/>
  <c r="G193" i="5"/>
  <c r="E194" i="5"/>
  <c r="F194" i="5"/>
  <c r="G194" i="5"/>
  <c r="H194" i="5" s="1"/>
  <c r="G195" i="5"/>
  <c r="G196" i="5"/>
  <c r="G197" i="5"/>
  <c r="G198" i="5"/>
  <c r="E199" i="5"/>
  <c r="G199" i="5"/>
  <c r="E200" i="5"/>
  <c r="H200" i="5" s="1"/>
  <c r="G200" i="5"/>
  <c r="G201" i="5"/>
  <c r="G202" i="5"/>
  <c r="G203" i="5"/>
  <c r="G204" i="5"/>
  <c r="G205" i="5"/>
  <c r="G206" i="5"/>
  <c r="H206" i="5" s="1"/>
  <c r="G207" i="5"/>
  <c r="G208" i="5"/>
  <c r="G209" i="5"/>
  <c r="G210" i="5"/>
  <c r="H210" i="5" s="1"/>
  <c r="G211" i="5"/>
  <c r="G212" i="5"/>
  <c r="G213" i="5"/>
  <c r="G214" i="5"/>
  <c r="H214" i="5" s="1"/>
  <c r="G215" i="5"/>
  <c r="G216" i="5"/>
  <c r="E217" i="5"/>
  <c r="F217" i="5"/>
  <c r="G217" i="5"/>
  <c r="G218" i="5"/>
  <c r="G219" i="5"/>
  <c r="G220" i="5"/>
  <c r="G221" i="5"/>
  <c r="G222" i="5"/>
  <c r="G223" i="5"/>
  <c r="E224" i="5"/>
  <c r="F224" i="5"/>
  <c r="G224" i="5"/>
  <c r="E225" i="5"/>
  <c r="F225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E241" i="5"/>
  <c r="F241" i="5"/>
  <c r="G241" i="5"/>
  <c r="H241" i="5" s="1"/>
  <c r="G242" i="5"/>
  <c r="H242" i="5" s="1"/>
  <c r="G243" i="5"/>
  <c r="G244" i="5"/>
  <c r="G245" i="5"/>
  <c r="G246" i="5"/>
  <c r="H246" i="5" s="1"/>
  <c r="G247" i="5"/>
  <c r="G248" i="5"/>
  <c r="G249" i="5"/>
  <c r="H249" i="5" s="1"/>
  <c r="G250" i="5"/>
  <c r="H250" i="5" s="1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E269" i="5"/>
  <c r="F269" i="5"/>
  <c r="G269" i="5"/>
  <c r="G270" i="5"/>
  <c r="G271" i="5"/>
  <c r="H271" i="5" s="1"/>
  <c r="G272" i="5"/>
  <c r="G273" i="5"/>
  <c r="H273" i="5" s="1"/>
  <c r="E274" i="5"/>
  <c r="F274" i="5"/>
  <c r="G274" i="5"/>
  <c r="E275" i="5"/>
  <c r="F275" i="5"/>
  <c r="G275" i="5"/>
  <c r="H275" i="5" s="1"/>
  <c r="G276" i="5"/>
  <c r="F277" i="5"/>
  <c r="G277" i="5"/>
  <c r="E278" i="5"/>
  <c r="F278" i="5"/>
  <c r="G278" i="5"/>
  <c r="E279" i="5"/>
  <c r="H279" i="5" s="1"/>
  <c r="G279" i="5"/>
  <c r="G280" i="5"/>
  <c r="G281" i="5"/>
  <c r="E282" i="5"/>
  <c r="G282" i="5"/>
  <c r="G283" i="5"/>
  <c r="E284" i="5"/>
  <c r="H284" i="5" s="1"/>
  <c r="G284" i="5"/>
  <c r="G285" i="5"/>
  <c r="G286" i="5"/>
  <c r="E287" i="5"/>
  <c r="G287" i="5"/>
  <c r="G288" i="5"/>
  <c r="G153" i="4"/>
  <c r="G154" i="4"/>
  <c r="F155" i="4"/>
  <c r="G155" i="4"/>
  <c r="G156" i="4"/>
  <c r="G157" i="4"/>
  <c r="G158" i="4"/>
  <c r="G159" i="4"/>
  <c r="E160" i="4"/>
  <c r="F160" i="4"/>
  <c r="G160" i="4"/>
  <c r="H160" i="4" s="1"/>
  <c r="G161" i="4"/>
  <c r="G162" i="4"/>
  <c r="E163" i="4"/>
  <c r="G163" i="4"/>
  <c r="E164" i="4"/>
  <c r="F164" i="4"/>
  <c r="G164" i="4"/>
  <c r="G165" i="4"/>
  <c r="G166" i="4"/>
  <c r="E167" i="4"/>
  <c r="G167" i="4"/>
  <c r="E168" i="4"/>
  <c r="F168" i="4"/>
  <c r="G168" i="4"/>
  <c r="G169" i="4"/>
  <c r="G170" i="4"/>
  <c r="E171" i="4"/>
  <c r="F171" i="4"/>
  <c r="G171" i="4"/>
  <c r="E172" i="4"/>
  <c r="F172" i="4"/>
  <c r="G172" i="4"/>
  <c r="G173" i="4"/>
  <c r="G174" i="4"/>
  <c r="G175" i="4"/>
  <c r="G176" i="4"/>
  <c r="G177" i="4"/>
  <c r="G178" i="4"/>
  <c r="G179" i="4"/>
  <c r="E180" i="4"/>
  <c r="F180" i="4"/>
  <c r="G180" i="4"/>
  <c r="E181" i="4"/>
  <c r="F181" i="4"/>
  <c r="G181" i="4"/>
  <c r="G182" i="4"/>
  <c r="F183" i="4"/>
  <c r="G183" i="4"/>
  <c r="E184" i="4"/>
  <c r="F184" i="4"/>
  <c r="G184" i="4"/>
  <c r="E185" i="4"/>
  <c r="F185" i="4"/>
  <c r="G185" i="4"/>
  <c r="G186" i="4"/>
  <c r="G187" i="4"/>
  <c r="E188" i="4"/>
  <c r="F188" i="4"/>
  <c r="G188" i="4"/>
  <c r="G189" i="4"/>
  <c r="E190" i="4"/>
  <c r="F190" i="4"/>
  <c r="G190" i="4"/>
  <c r="H190" i="4" s="1"/>
  <c r="E191" i="4"/>
  <c r="F191" i="4"/>
  <c r="G191" i="4"/>
  <c r="H191" i="4" s="1"/>
  <c r="E192" i="4"/>
  <c r="F192" i="4"/>
  <c r="G192" i="4"/>
  <c r="F193" i="4"/>
  <c r="G193" i="4"/>
  <c r="E194" i="4"/>
  <c r="F194" i="4"/>
  <c r="G194" i="4"/>
  <c r="E195" i="4"/>
  <c r="F195" i="4"/>
  <c r="G195" i="4"/>
  <c r="G196" i="4"/>
  <c r="E197" i="4"/>
  <c r="F197" i="4"/>
  <c r="G197" i="4"/>
  <c r="E198" i="4"/>
  <c r="F198" i="4"/>
  <c r="G198" i="4"/>
  <c r="H198" i="4" s="1"/>
  <c r="G199" i="4"/>
  <c r="F200" i="4"/>
  <c r="G200" i="4"/>
  <c r="G201" i="4"/>
  <c r="G202" i="4"/>
  <c r="G203" i="4"/>
  <c r="E204" i="4"/>
  <c r="F204" i="4"/>
  <c r="G204" i="4"/>
  <c r="G205" i="4"/>
  <c r="G206" i="4"/>
  <c r="E207" i="4"/>
  <c r="F207" i="4"/>
  <c r="G207" i="4"/>
  <c r="H207" i="4" s="1"/>
  <c r="G208" i="4"/>
  <c r="G209" i="4"/>
  <c r="G210" i="4"/>
  <c r="F211" i="4"/>
  <c r="G211" i="4"/>
  <c r="E212" i="4"/>
  <c r="G212" i="4"/>
  <c r="G213" i="4"/>
  <c r="G214" i="4"/>
  <c r="E215" i="4"/>
  <c r="F215" i="4"/>
  <c r="G215" i="4"/>
  <c r="G216" i="4"/>
  <c r="E217" i="4"/>
  <c r="G217" i="4"/>
  <c r="H217" i="4" s="1"/>
  <c r="F218" i="4"/>
  <c r="G218" i="4"/>
  <c r="G219" i="4"/>
  <c r="E220" i="4"/>
  <c r="H220" i="4" s="1"/>
  <c r="F220" i="4"/>
  <c r="G220" i="4"/>
  <c r="E221" i="4"/>
  <c r="F221" i="4"/>
  <c r="G221" i="4"/>
  <c r="E222" i="4"/>
  <c r="F222" i="4"/>
  <c r="G222" i="4"/>
  <c r="G223" i="4"/>
  <c r="E224" i="4"/>
  <c r="F224" i="4"/>
  <c r="G224" i="4"/>
  <c r="E225" i="4"/>
  <c r="F225" i="4"/>
  <c r="G225" i="4"/>
  <c r="E226" i="4"/>
  <c r="G226" i="4"/>
  <c r="E227" i="4"/>
  <c r="F227" i="4"/>
  <c r="G227" i="4"/>
  <c r="F228" i="4"/>
  <c r="G228" i="4"/>
  <c r="G229" i="4"/>
  <c r="E230" i="4"/>
  <c r="G230" i="4"/>
  <c r="G231" i="4"/>
  <c r="G232" i="4"/>
  <c r="F233" i="4"/>
  <c r="G233" i="4"/>
  <c r="F234" i="4"/>
  <c r="G234" i="4"/>
  <c r="G235" i="4"/>
  <c r="E236" i="4"/>
  <c r="F236" i="4"/>
  <c r="G236" i="4"/>
  <c r="H236" i="4" s="1"/>
  <c r="G237" i="4"/>
  <c r="G238" i="4"/>
  <c r="G239" i="4"/>
  <c r="G240" i="4"/>
  <c r="E241" i="4"/>
  <c r="F241" i="4"/>
  <c r="G241" i="4"/>
  <c r="E242" i="4"/>
  <c r="F242" i="4"/>
  <c r="G242" i="4"/>
  <c r="G243" i="4"/>
  <c r="G244" i="4"/>
  <c r="E245" i="4"/>
  <c r="G245" i="4"/>
  <c r="G246" i="4"/>
  <c r="G247" i="4"/>
  <c r="G248" i="4"/>
  <c r="G249" i="4"/>
  <c r="E250" i="4"/>
  <c r="F250" i="4"/>
  <c r="G250" i="4"/>
  <c r="F251" i="4"/>
  <c r="G251" i="4"/>
  <c r="G252" i="4"/>
  <c r="G253" i="4"/>
  <c r="G254" i="4"/>
  <c r="E255" i="4"/>
  <c r="F255" i="4"/>
  <c r="G255" i="4"/>
  <c r="G256" i="4"/>
  <c r="E257" i="4"/>
  <c r="F257" i="4"/>
  <c r="G257" i="4"/>
  <c r="H257" i="4" s="1"/>
  <c r="G258" i="4"/>
  <c r="G259" i="4"/>
  <c r="E260" i="4"/>
  <c r="H260" i="4" s="1"/>
  <c r="F260" i="4"/>
  <c r="G260" i="4"/>
  <c r="E261" i="4"/>
  <c r="F261" i="4"/>
  <c r="G261" i="4"/>
  <c r="E262" i="4"/>
  <c r="F262" i="4"/>
  <c r="G262" i="4"/>
  <c r="E263" i="4"/>
  <c r="F263" i="4"/>
  <c r="G263" i="4"/>
  <c r="E264" i="4"/>
  <c r="G264" i="4"/>
  <c r="E265" i="4"/>
  <c r="F265" i="4"/>
  <c r="G265" i="4"/>
  <c r="G266" i="4"/>
  <c r="E267" i="4"/>
  <c r="F267" i="4"/>
  <c r="G267" i="4"/>
  <c r="H267" i="4" s="1"/>
  <c r="G268" i="4"/>
  <c r="E269" i="4"/>
  <c r="F269" i="4"/>
  <c r="G269" i="4"/>
  <c r="E270" i="4"/>
  <c r="F270" i="4"/>
  <c r="G270" i="4"/>
  <c r="E271" i="4"/>
  <c r="H271" i="4" s="1"/>
  <c r="F271" i="4"/>
  <c r="G271" i="4"/>
  <c r="F272" i="4"/>
  <c r="G272" i="4"/>
  <c r="G273" i="4"/>
  <c r="E274" i="4"/>
  <c r="F274" i="4"/>
  <c r="G274" i="4"/>
  <c r="H274" i="4" s="1"/>
  <c r="E275" i="4"/>
  <c r="F275" i="4"/>
  <c r="G275" i="4"/>
  <c r="E276" i="4"/>
  <c r="F276" i="4"/>
  <c r="G276" i="4"/>
  <c r="G277" i="4"/>
  <c r="E278" i="4"/>
  <c r="H278" i="4" s="1"/>
  <c r="F278" i="4"/>
  <c r="G278" i="4"/>
  <c r="G279" i="4"/>
  <c r="E280" i="4"/>
  <c r="H280" i="4" s="1"/>
  <c r="F280" i="4"/>
  <c r="G280" i="4"/>
  <c r="G281" i="4"/>
  <c r="E282" i="4"/>
  <c r="G282" i="4"/>
  <c r="E283" i="4"/>
  <c r="H283" i="4" s="1"/>
  <c r="F283" i="4"/>
  <c r="G283" i="4"/>
  <c r="E284" i="4"/>
  <c r="F284" i="4"/>
  <c r="G284" i="4"/>
  <c r="E285" i="4"/>
  <c r="F285" i="4"/>
  <c r="G285" i="4"/>
  <c r="E286" i="4"/>
  <c r="G286" i="4"/>
  <c r="E287" i="4"/>
  <c r="H287" i="4" s="1"/>
  <c r="F287" i="4"/>
  <c r="G287" i="4"/>
  <c r="E288" i="4"/>
  <c r="F288" i="4"/>
  <c r="G288" i="4"/>
  <c r="G153" i="3"/>
  <c r="G154" i="3"/>
  <c r="E155" i="3"/>
  <c r="G155" i="3"/>
  <c r="G156" i="3"/>
  <c r="G157" i="3"/>
  <c r="G158" i="3"/>
  <c r="G159" i="3"/>
  <c r="H159" i="3" s="1"/>
  <c r="E160" i="3"/>
  <c r="G160" i="3"/>
  <c r="G161" i="3"/>
  <c r="G162" i="3"/>
  <c r="H162" i="3" s="1"/>
  <c r="G163" i="3"/>
  <c r="G164" i="3"/>
  <c r="G165" i="3"/>
  <c r="G166" i="3"/>
  <c r="H166" i="3" s="1"/>
  <c r="G167" i="3"/>
  <c r="G168" i="3"/>
  <c r="G169" i="3"/>
  <c r="G170" i="3"/>
  <c r="H170" i="3" s="1"/>
  <c r="E171" i="3"/>
  <c r="G171" i="3"/>
  <c r="G172" i="3"/>
  <c r="G173" i="3"/>
  <c r="H173" i="3" s="1"/>
  <c r="G174" i="3"/>
  <c r="G175" i="3"/>
  <c r="G176" i="3"/>
  <c r="G177" i="3"/>
  <c r="H177" i="3" s="1"/>
  <c r="G178" i="3"/>
  <c r="G179" i="3"/>
  <c r="E180" i="3"/>
  <c r="F180" i="3"/>
  <c r="G180" i="3"/>
  <c r="G181" i="3"/>
  <c r="G182" i="3"/>
  <c r="H182" i="3" s="1"/>
  <c r="G183" i="3"/>
  <c r="E184" i="3"/>
  <c r="G184" i="3"/>
  <c r="E185" i="3"/>
  <c r="G185" i="3"/>
  <c r="G186" i="3"/>
  <c r="G187" i="3"/>
  <c r="E188" i="3"/>
  <c r="G188" i="3"/>
  <c r="G189" i="3"/>
  <c r="E190" i="3"/>
  <c r="G190" i="3"/>
  <c r="H190" i="3" s="1"/>
  <c r="E191" i="3"/>
  <c r="G191" i="3"/>
  <c r="H191" i="3" s="1"/>
  <c r="E192" i="3"/>
  <c r="F192" i="3"/>
  <c r="G192" i="3"/>
  <c r="E193" i="3"/>
  <c r="F193" i="3"/>
  <c r="G193" i="3"/>
  <c r="E194" i="3"/>
  <c r="F194" i="3"/>
  <c r="G194" i="3"/>
  <c r="H194" i="3" s="1"/>
  <c r="E195" i="3"/>
  <c r="G195" i="3"/>
  <c r="G196" i="3"/>
  <c r="E197" i="3"/>
  <c r="G197" i="3"/>
  <c r="G198" i="3"/>
  <c r="H198" i="3" s="1"/>
  <c r="G199" i="3"/>
  <c r="E200" i="3"/>
  <c r="F200" i="3"/>
  <c r="G200" i="3"/>
  <c r="H200" i="3" s="1"/>
  <c r="F201" i="3"/>
  <c r="G201" i="3"/>
  <c r="E202" i="3"/>
  <c r="G202" i="3"/>
  <c r="H202" i="3" s="1"/>
  <c r="G203" i="3"/>
  <c r="E204" i="3"/>
  <c r="F204" i="3"/>
  <c r="G204" i="3"/>
  <c r="G205" i="3"/>
  <c r="H205" i="3" s="1"/>
  <c r="G206" i="3"/>
  <c r="F207" i="3"/>
  <c r="G207" i="3"/>
  <c r="H207" i="3" s="1"/>
  <c r="G208" i="3"/>
  <c r="G209" i="3"/>
  <c r="G210" i="3"/>
  <c r="G211" i="3"/>
  <c r="H211" i="3" s="1"/>
  <c r="G212" i="3"/>
  <c r="G213" i="3"/>
  <c r="G214" i="3"/>
  <c r="E215" i="3"/>
  <c r="H215" i="3" s="1"/>
  <c r="F215" i="3"/>
  <c r="G215" i="3"/>
  <c r="G216" i="3"/>
  <c r="E217" i="3"/>
  <c r="G217" i="3"/>
  <c r="G218" i="3"/>
  <c r="G219" i="3"/>
  <c r="E220" i="3"/>
  <c r="F220" i="3"/>
  <c r="G220" i="3"/>
  <c r="G221" i="3"/>
  <c r="G222" i="3"/>
  <c r="H222" i="3" s="1"/>
  <c r="G223" i="3"/>
  <c r="E224" i="3"/>
  <c r="F224" i="3"/>
  <c r="G224" i="3"/>
  <c r="E225" i="3"/>
  <c r="F225" i="3"/>
  <c r="G225" i="3"/>
  <c r="G226" i="3"/>
  <c r="H226" i="3" s="1"/>
  <c r="G227" i="3"/>
  <c r="G228" i="3"/>
  <c r="G229" i="3"/>
  <c r="G230" i="3"/>
  <c r="H230" i="3" s="1"/>
  <c r="G231" i="3"/>
  <c r="G232" i="3"/>
  <c r="G233" i="3"/>
  <c r="F234" i="3"/>
  <c r="G234" i="3"/>
  <c r="G235" i="3"/>
  <c r="E236" i="3"/>
  <c r="G236" i="3"/>
  <c r="G237" i="3"/>
  <c r="G238" i="3"/>
  <c r="G239" i="3"/>
  <c r="G240" i="3"/>
  <c r="E241" i="3"/>
  <c r="F241" i="3"/>
  <c r="G241" i="3"/>
  <c r="G242" i="3"/>
  <c r="G243" i="3"/>
  <c r="G244" i="3"/>
  <c r="G245" i="3"/>
  <c r="G246" i="3"/>
  <c r="G247" i="3"/>
  <c r="G248" i="3"/>
  <c r="G249" i="3"/>
  <c r="G250" i="3"/>
  <c r="E251" i="3"/>
  <c r="G251" i="3"/>
  <c r="G252" i="3"/>
  <c r="G253" i="3"/>
  <c r="G254" i="3"/>
  <c r="G255" i="3"/>
  <c r="G256" i="3"/>
  <c r="G257" i="3"/>
  <c r="G258" i="3"/>
  <c r="G259" i="3"/>
  <c r="F260" i="3"/>
  <c r="G260" i="3"/>
  <c r="E261" i="3"/>
  <c r="G261" i="3"/>
  <c r="H261" i="3" s="1"/>
  <c r="G262" i="3"/>
  <c r="G263" i="3"/>
  <c r="F264" i="3"/>
  <c r="G264" i="3"/>
  <c r="F265" i="3"/>
  <c r="G265" i="3"/>
  <c r="G266" i="3"/>
  <c r="E267" i="3"/>
  <c r="F267" i="3"/>
  <c r="G267" i="3"/>
  <c r="H267" i="3" s="1"/>
  <c r="G268" i="3"/>
  <c r="E269" i="3"/>
  <c r="F269" i="3"/>
  <c r="G269" i="3"/>
  <c r="H269" i="3" s="1"/>
  <c r="G270" i="3"/>
  <c r="H270" i="3" s="1"/>
  <c r="G271" i="3"/>
  <c r="G272" i="3"/>
  <c r="H272" i="3" s="1"/>
  <c r="G273" i="3"/>
  <c r="H273" i="3" s="1"/>
  <c r="E274" i="3"/>
  <c r="F274" i="3"/>
  <c r="G274" i="3"/>
  <c r="H274" i="3" s="1"/>
  <c r="E275" i="3"/>
  <c r="F275" i="3"/>
  <c r="G275" i="3"/>
  <c r="F276" i="3"/>
  <c r="G276" i="3"/>
  <c r="E277" i="3"/>
  <c r="F277" i="3"/>
  <c r="G277" i="3"/>
  <c r="E278" i="3"/>
  <c r="G278" i="3"/>
  <c r="E279" i="3"/>
  <c r="F279" i="3"/>
  <c r="G279" i="3"/>
  <c r="H279" i="3" s="1"/>
  <c r="E280" i="3"/>
  <c r="F280" i="3"/>
  <c r="G280" i="3"/>
  <c r="H280" i="3" s="1"/>
  <c r="G281" i="3"/>
  <c r="E282" i="3"/>
  <c r="F282" i="3"/>
  <c r="G282" i="3"/>
  <c r="H282" i="3" s="1"/>
  <c r="E283" i="3"/>
  <c r="G283" i="3"/>
  <c r="E284" i="3"/>
  <c r="F284" i="3"/>
  <c r="G284" i="3"/>
  <c r="E285" i="3"/>
  <c r="G285" i="3"/>
  <c r="H285" i="3" s="1"/>
  <c r="G286" i="3"/>
  <c r="E287" i="3"/>
  <c r="G287" i="3"/>
  <c r="H287" i="3" s="1"/>
  <c r="E288" i="3"/>
  <c r="F288" i="3"/>
  <c r="G288" i="3"/>
  <c r="H288" i="3" s="1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E171" i="2"/>
  <c r="F171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F217" i="2"/>
  <c r="G217" i="2"/>
  <c r="G218" i="2"/>
  <c r="G219" i="2"/>
  <c r="G220" i="2"/>
  <c r="G221" i="2"/>
  <c r="G222" i="2"/>
  <c r="G223" i="2"/>
  <c r="E224" i="2"/>
  <c r="F224" i="2"/>
  <c r="G224" i="2"/>
  <c r="E225" i="2"/>
  <c r="F225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E241" i="2"/>
  <c r="F241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E269" i="2"/>
  <c r="F269" i="2"/>
  <c r="G269" i="2"/>
  <c r="G270" i="2"/>
  <c r="G271" i="2"/>
  <c r="H271" i="2" s="1"/>
  <c r="G272" i="2"/>
  <c r="G273" i="2"/>
  <c r="G274" i="2"/>
  <c r="G275" i="2"/>
  <c r="G276" i="2"/>
  <c r="F277" i="2"/>
  <c r="G277" i="2"/>
  <c r="G278" i="2"/>
  <c r="F279" i="2"/>
  <c r="G279" i="2"/>
  <c r="H279" i="2" s="1"/>
  <c r="G280" i="2"/>
  <c r="G281" i="2"/>
  <c r="G282" i="2"/>
  <c r="G283" i="2"/>
  <c r="E284" i="2"/>
  <c r="F284" i="2"/>
  <c r="G284" i="2"/>
  <c r="H284" i="2" s="1"/>
  <c r="G285" i="2"/>
  <c r="G286" i="2"/>
  <c r="G287" i="2"/>
  <c r="G288" i="2"/>
  <c r="E153" i="1"/>
  <c r="F153" i="1"/>
  <c r="G153" i="1"/>
  <c r="E154" i="1"/>
  <c r="F154" i="1"/>
  <c r="G154" i="1"/>
  <c r="H154" i="1" s="1"/>
  <c r="E155" i="1"/>
  <c r="F155" i="1"/>
  <c r="G155" i="1"/>
  <c r="H155" i="1" s="1"/>
  <c r="E156" i="1"/>
  <c r="H156" i="1" s="1"/>
  <c r="F156" i="1"/>
  <c r="G156" i="1"/>
  <c r="G157" i="1"/>
  <c r="H157" i="1" s="1"/>
  <c r="E158" i="1"/>
  <c r="F158" i="1"/>
  <c r="G158" i="1"/>
  <c r="E159" i="1"/>
  <c r="F159" i="1"/>
  <c r="G159" i="1"/>
  <c r="E160" i="1"/>
  <c r="F160" i="1"/>
  <c r="G160" i="1"/>
  <c r="H160" i="1" s="1"/>
  <c r="E161" i="1"/>
  <c r="F161" i="1"/>
  <c r="G161" i="1"/>
  <c r="E162" i="1"/>
  <c r="H162" i="1" s="1"/>
  <c r="F162" i="1"/>
  <c r="G162" i="1"/>
  <c r="G163" i="1"/>
  <c r="E164" i="1"/>
  <c r="G164" i="1"/>
  <c r="E165" i="1"/>
  <c r="F165" i="1"/>
  <c r="G165" i="1"/>
  <c r="E166" i="1"/>
  <c r="F166" i="1"/>
  <c r="G166" i="1"/>
  <c r="H166" i="1" s="1"/>
  <c r="E167" i="1"/>
  <c r="F167" i="1"/>
  <c r="G167" i="1"/>
  <c r="H167" i="1" s="1"/>
  <c r="E168" i="1"/>
  <c r="F168" i="1"/>
  <c r="G168" i="1"/>
  <c r="E169" i="1"/>
  <c r="F169" i="1"/>
  <c r="G169" i="1"/>
  <c r="H169" i="1" s="1"/>
  <c r="E170" i="1"/>
  <c r="F170" i="1"/>
  <c r="G170" i="1"/>
  <c r="H170" i="1" s="1"/>
  <c r="E171" i="1"/>
  <c r="F171" i="1"/>
  <c r="G171" i="1"/>
  <c r="F172" i="1"/>
  <c r="G172" i="1"/>
  <c r="G173" i="1"/>
  <c r="E174" i="1"/>
  <c r="F174" i="1"/>
  <c r="G174" i="1"/>
  <c r="E175" i="1"/>
  <c r="G175" i="1"/>
  <c r="H175" i="1" s="1"/>
  <c r="E176" i="1"/>
  <c r="G176" i="1"/>
  <c r="G177" i="1"/>
  <c r="G178" i="1"/>
  <c r="H178" i="1" s="1"/>
  <c r="E179" i="1"/>
  <c r="F179" i="1"/>
  <c r="G179" i="1"/>
  <c r="E180" i="1"/>
  <c r="F180" i="1"/>
  <c r="G180" i="1"/>
  <c r="E181" i="1"/>
  <c r="F181" i="1"/>
  <c r="G181" i="1"/>
  <c r="H181" i="1" s="1"/>
  <c r="E182" i="1"/>
  <c r="F182" i="1"/>
  <c r="G182" i="1"/>
  <c r="E183" i="1"/>
  <c r="F183" i="1"/>
  <c r="G183" i="1"/>
  <c r="H183" i="1" s="1"/>
  <c r="E184" i="1"/>
  <c r="F184" i="1"/>
  <c r="G184" i="1"/>
  <c r="E185" i="1"/>
  <c r="F185" i="1"/>
  <c r="G185" i="1"/>
  <c r="G186" i="1"/>
  <c r="F187" i="1"/>
  <c r="G187" i="1"/>
  <c r="E188" i="1"/>
  <c r="F188" i="1"/>
  <c r="G188" i="1"/>
  <c r="H188" i="1" s="1"/>
  <c r="E189" i="1"/>
  <c r="F189" i="1"/>
  <c r="G189" i="1"/>
  <c r="E190" i="1"/>
  <c r="F190" i="1"/>
  <c r="G190" i="1"/>
  <c r="E191" i="1"/>
  <c r="F191" i="1"/>
  <c r="G191" i="1"/>
  <c r="E192" i="1"/>
  <c r="F192" i="1"/>
  <c r="G192" i="1"/>
  <c r="E193" i="1"/>
  <c r="F193" i="1"/>
  <c r="G193" i="1"/>
  <c r="H193" i="1" s="1"/>
  <c r="E194" i="1"/>
  <c r="F194" i="1"/>
  <c r="G194" i="1"/>
  <c r="E195" i="1"/>
  <c r="F195" i="1"/>
  <c r="G195" i="1"/>
  <c r="G196" i="1"/>
  <c r="F197" i="1"/>
  <c r="G197" i="1"/>
  <c r="H197" i="1" s="1"/>
  <c r="E198" i="1"/>
  <c r="F198" i="1"/>
  <c r="G198" i="1"/>
  <c r="E199" i="1"/>
  <c r="F199" i="1"/>
  <c r="G199" i="1"/>
  <c r="E200" i="1"/>
  <c r="F200" i="1"/>
  <c r="G200" i="1"/>
  <c r="E201" i="1"/>
  <c r="F201" i="1"/>
  <c r="G201" i="1"/>
  <c r="H201" i="1" s="1"/>
  <c r="E202" i="1"/>
  <c r="G202" i="1"/>
  <c r="G203" i="1"/>
  <c r="E204" i="1"/>
  <c r="F204" i="1"/>
  <c r="G204" i="1"/>
  <c r="E205" i="1"/>
  <c r="F205" i="1"/>
  <c r="G205" i="1"/>
  <c r="H205" i="1" s="1"/>
  <c r="E206" i="1"/>
  <c r="F206" i="1"/>
  <c r="G206" i="1"/>
  <c r="H206" i="1" s="1"/>
  <c r="E207" i="1"/>
  <c r="F207" i="1"/>
  <c r="G207" i="1"/>
  <c r="F208" i="1"/>
  <c r="G208" i="1"/>
  <c r="E209" i="1"/>
  <c r="F209" i="1"/>
  <c r="G209" i="1"/>
  <c r="H209" i="1" s="1"/>
  <c r="E210" i="1"/>
  <c r="F210" i="1"/>
  <c r="G210" i="1"/>
  <c r="E211" i="1"/>
  <c r="F211" i="1"/>
  <c r="G211" i="1"/>
  <c r="E212" i="1"/>
  <c r="F212" i="1"/>
  <c r="G212" i="1"/>
  <c r="F213" i="1"/>
  <c r="G213" i="1"/>
  <c r="E214" i="1"/>
  <c r="F214" i="1"/>
  <c r="G214" i="1"/>
  <c r="E215" i="1"/>
  <c r="F215" i="1"/>
  <c r="G215" i="1"/>
  <c r="E216" i="1"/>
  <c r="F216" i="1"/>
  <c r="G216" i="1"/>
  <c r="H216" i="1" s="1"/>
  <c r="E217" i="1"/>
  <c r="F217" i="1"/>
  <c r="G217" i="1"/>
  <c r="E218" i="1"/>
  <c r="F218" i="1"/>
  <c r="G218" i="1"/>
  <c r="E219" i="1"/>
  <c r="F219" i="1"/>
  <c r="G219" i="1"/>
  <c r="H219" i="1" s="1"/>
  <c r="E220" i="1"/>
  <c r="F220" i="1"/>
  <c r="G220" i="1"/>
  <c r="H220" i="1" s="1"/>
  <c r="E221" i="1"/>
  <c r="F221" i="1"/>
  <c r="G221" i="1"/>
  <c r="E222" i="1"/>
  <c r="F222" i="1"/>
  <c r="G222" i="1"/>
  <c r="E223" i="1"/>
  <c r="F223" i="1"/>
  <c r="G223" i="1"/>
  <c r="E224" i="1"/>
  <c r="F224" i="1"/>
  <c r="G224" i="1"/>
  <c r="H224" i="1" s="1"/>
  <c r="E225" i="1"/>
  <c r="F225" i="1"/>
  <c r="G225" i="1"/>
  <c r="E226" i="1"/>
  <c r="F226" i="1"/>
  <c r="G226" i="1"/>
  <c r="H226" i="1" s="1"/>
  <c r="E227" i="1"/>
  <c r="F227" i="1"/>
  <c r="G227" i="1"/>
  <c r="H227" i="1" s="1"/>
  <c r="E228" i="1"/>
  <c r="F228" i="1"/>
  <c r="G228" i="1"/>
  <c r="E229" i="1"/>
  <c r="G229" i="1"/>
  <c r="F230" i="1"/>
  <c r="G230" i="1"/>
  <c r="G231" i="1"/>
  <c r="G232" i="1"/>
  <c r="H232" i="1" s="1"/>
  <c r="E233" i="1"/>
  <c r="F233" i="1"/>
  <c r="G233" i="1"/>
  <c r="H233" i="1" s="1"/>
  <c r="E234" i="1"/>
  <c r="F234" i="1"/>
  <c r="G234" i="1"/>
  <c r="H234" i="1" s="1"/>
  <c r="G235" i="1"/>
  <c r="E236" i="1"/>
  <c r="F236" i="1"/>
  <c r="G236" i="1"/>
  <c r="E237" i="1"/>
  <c r="F237" i="1"/>
  <c r="G237" i="1"/>
  <c r="G238" i="1"/>
  <c r="E239" i="1"/>
  <c r="F239" i="1"/>
  <c r="G239" i="1"/>
  <c r="E240" i="1"/>
  <c r="F240" i="1"/>
  <c r="G240" i="1"/>
  <c r="E241" i="1"/>
  <c r="F241" i="1"/>
  <c r="G241" i="1"/>
  <c r="H241" i="1" s="1"/>
  <c r="E242" i="1"/>
  <c r="F242" i="1"/>
  <c r="G242" i="1"/>
  <c r="H242" i="1" s="1"/>
  <c r="G243" i="1"/>
  <c r="E244" i="1"/>
  <c r="G244" i="1"/>
  <c r="E245" i="1"/>
  <c r="F245" i="1"/>
  <c r="G245" i="1"/>
  <c r="E246" i="1"/>
  <c r="F246" i="1"/>
  <c r="G246" i="1"/>
  <c r="E247" i="1"/>
  <c r="H247" i="1" s="1"/>
  <c r="F247" i="1"/>
  <c r="G247" i="1"/>
  <c r="E248" i="1"/>
  <c r="F248" i="1"/>
  <c r="G248" i="1"/>
  <c r="F249" i="1"/>
  <c r="G249" i="1"/>
  <c r="E250" i="1"/>
  <c r="F250" i="1"/>
  <c r="G250" i="1"/>
  <c r="H250" i="1" s="1"/>
  <c r="E251" i="1"/>
  <c r="F251" i="1"/>
  <c r="G251" i="1"/>
  <c r="E252" i="1"/>
  <c r="F252" i="1"/>
  <c r="G252" i="1"/>
  <c r="E253" i="1"/>
  <c r="G253" i="1"/>
  <c r="H253" i="1" s="1"/>
  <c r="E254" i="1"/>
  <c r="F254" i="1"/>
  <c r="G254" i="1"/>
  <c r="H254" i="1" s="1"/>
  <c r="E255" i="1"/>
  <c r="F255" i="1"/>
  <c r="G255" i="1"/>
  <c r="G256" i="1"/>
  <c r="E257" i="1"/>
  <c r="H257" i="1" s="1"/>
  <c r="F257" i="1"/>
  <c r="G257" i="1"/>
  <c r="E258" i="1"/>
  <c r="F258" i="1"/>
  <c r="G258" i="1"/>
  <c r="G259" i="1"/>
  <c r="E260" i="1"/>
  <c r="F260" i="1"/>
  <c r="G260" i="1"/>
  <c r="H260" i="1" s="1"/>
  <c r="E261" i="1"/>
  <c r="F261" i="1"/>
  <c r="G261" i="1"/>
  <c r="H261" i="1" s="1"/>
  <c r="F262" i="1"/>
  <c r="G262" i="1"/>
  <c r="E263" i="1"/>
  <c r="H263" i="1" s="1"/>
  <c r="F263" i="1"/>
  <c r="G263" i="1"/>
  <c r="E264" i="1"/>
  <c r="F264" i="1"/>
  <c r="G264" i="1"/>
  <c r="E265" i="1"/>
  <c r="F265" i="1"/>
  <c r="G265" i="1"/>
  <c r="E266" i="1"/>
  <c r="F266" i="1"/>
  <c r="G266" i="1"/>
  <c r="E267" i="1"/>
  <c r="H267" i="1" s="1"/>
  <c r="F267" i="1"/>
  <c r="G267" i="1"/>
  <c r="F268" i="1"/>
  <c r="G268" i="1"/>
  <c r="E269" i="1"/>
  <c r="F269" i="1"/>
  <c r="G269" i="1"/>
  <c r="E270" i="1"/>
  <c r="F270" i="1"/>
  <c r="G270" i="1"/>
  <c r="E271" i="1"/>
  <c r="F271" i="1"/>
  <c r="G271" i="1"/>
  <c r="H271" i="1" s="1"/>
  <c r="E272" i="1"/>
  <c r="F272" i="1"/>
  <c r="G272" i="1"/>
  <c r="H272" i="1" s="1"/>
  <c r="E273" i="1"/>
  <c r="F273" i="1"/>
  <c r="G273" i="1"/>
  <c r="E274" i="1"/>
  <c r="F274" i="1"/>
  <c r="G274" i="1"/>
  <c r="F275" i="1"/>
  <c r="G275" i="1"/>
  <c r="E276" i="1"/>
  <c r="F276" i="1"/>
  <c r="G276" i="1"/>
  <c r="E277" i="1"/>
  <c r="H277" i="1" s="1"/>
  <c r="F277" i="1"/>
  <c r="G277" i="1"/>
  <c r="E278" i="1"/>
  <c r="F278" i="1"/>
  <c r="G278" i="1"/>
  <c r="E279" i="1"/>
  <c r="F279" i="1"/>
  <c r="G279" i="1"/>
  <c r="E280" i="1"/>
  <c r="F280" i="1"/>
  <c r="G280" i="1"/>
  <c r="E281" i="1"/>
  <c r="H281" i="1" s="1"/>
  <c r="F281" i="1"/>
  <c r="G281" i="1"/>
  <c r="E282" i="1"/>
  <c r="F282" i="1"/>
  <c r="G282" i="1"/>
  <c r="E283" i="1"/>
  <c r="F283" i="1"/>
  <c r="G283" i="1"/>
  <c r="E284" i="1"/>
  <c r="F284" i="1"/>
  <c r="G284" i="1"/>
  <c r="E285" i="1"/>
  <c r="H285" i="1" s="1"/>
  <c r="F285" i="1"/>
  <c r="G285" i="1"/>
  <c r="E286" i="1"/>
  <c r="F286" i="1"/>
  <c r="G286" i="1"/>
  <c r="E287" i="1"/>
  <c r="F287" i="1"/>
  <c r="G287" i="1"/>
  <c r="E288" i="1"/>
  <c r="F288" i="1"/>
  <c r="G288" i="1"/>
  <c r="E153" i="34"/>
  <c r="G153" i="34"/>
  <c r="H153" i="34" s="1"/>
  <c r="E154" i="34"/>
  <c r="G154" i="34"/>
  <c r="E155" i="34"/>
  <c r="F155" i="34"/>
  <c r="G155" i="34"/>
  <c r="G156" i="34"/>
  <c r="G157" i="34"/>
  <c r="F158" i="34"/>
  <c r="G158" i="34"/>
  <c r="E159" i="34"/>
  <c r="F159" i="34"/>
  <c r="G159" i="34"/>
  <c r="E160" i="34"/>
  <c r="G160" i="34"/>
  <c r="H160" i="34" s="1"/>
  <c r="E161" i="34"/>
  <c r="F161" i="34"/>
  <c r="G161" i="34"/>
  <c r="G162" i="34"/>
  <c r="E163" i="34"/>
  <c r="G163" i="34"/>
  <c r="H163" i="34" s="1"/>
  <c r="E164" i="34"/>
  <c r="F164" i="34"/>
  <c r="G164" i="34"/>
  <c r="E165" i="34"/>
  <c r="G165" i="34"/>
  <c r="E166" i="34"/>
  <c r="F166" i="34"/>
  <c r="G166" i="34"/>
  <c r="E167" i="34"/>
  <c r="F167" i="34"/>
  <c r="G167" i="34"/>
  <c r="E168" i="34"/>
  <c r="F168" i="34"/>
  <c r="G168" i="34"/>
  <c r="E169" i="34"/>
  <c r="F169" i="34"/>
  <c r="G169" i="34"/>
  <c r="H169" i="34" s="1"/>
  <c r="E170" i="34"/>
  <c r="F170" i="34"/>
  <c r="G170" i="34"/>
  <c r="E171" i="34"/>
  <c r="F171" i="34"/>
  <c r="G171" i="34"/>
  <c r="E172" i="34"/>
  <c r="F172" i="34"/>
  <c r="G172" i="34"/>
  <c r="G173" i="34"/>
  <c r="G174" i="34"/>
  <c r="E175" i="34"/>
  <c r="F175" i="34"/>
  <c r="G175" i="34"/>
  <c r="G176" i="34"/>
  <c r="G177" i="34"/>
  <c r="E178" i="34"/>
  <c r="G178" i="34"/>
  <c r="E179" i="34"/>
  <c r="F179" i="34"/>
  <c r="G179" i="34"/>
  <c r="H179" i="34" s="1"/>
  <c r="E180" i="34"/>
  <c r="F180" i="34"/>
  <c r="G180" i="34"/>
  <c r="E181" i="34"/>
  <c r="F181" i="34"/>
  <c r="G181" i="34"/>
  <c r="H181" i="34" s="1"/>
  <c r="E182" i="34"/>
  <c r="F182" i="34"/>
  <c r="G182" i="34"/>
  <c r="E183" i="34"/>
  <c r="F183" i="34"/>
  <c r="G183" i="34"/>
  <c r="E184" i="34"/>
  <c r="F184" i="34"/>
  <c r="G184" i="34"/>
  <c r="H184" i="34" s="1"/>
  <c r="E185" i="34"/>
  <c r="F185" i="34"/>
  <c r="G185" i="34"/>
  <c r="G186" i="34"/>
  <c r="H186" i="34" s="1"/>
  <c r="E187" i="34"/>
  <c r="G187" i="34"/>
  <c r="E188" i="34"/>
  <c r="F188" i="34"/>
  <c r="G188" i="34"/>
  <c r="F189" i="34"/>
  <c r="G189" i="34"/>
  <c r="E190" i="34"/>
  <c r="F190" i="34"/>
  <c r="G190" i="34"/>
  <c r="E191" i="34"/>
  <c r="F191" i="34"/>
  <c r="G191" i="34"/>
  <c r="H191" i="34" s="1"/>
  <c r="F192" i="34"/>
  <c r="G192" i="34"/>
  <c r="E193" i="34"/>
  <c r="F193" i="34"/>
  <c r="G193" i="34"/>
  <c r="E194" i="34"/>
  <c r="F194" i="34"/>
  <c r="G194" i="34"/>
  <c r="E195" i="34"/>
  <c r="F195" i="34"/>
  <c r="G195" i="34"/>
  <c r="G196" i="34"/>
  <c r="E197" i="34"/>
  <c r="F197" i="34"/>
  <c r="G197" i="34"/>
  <c r="H197" i="34" s="1"/>
  <c r="E198" i="34"/>
  <c r="F198" i="34"/>
  <c r="G198" i="34"/>
  <c r="E199" i="34"/>
  <c r="F199" i="34"/>
  <c r="G199" i="34"/>
  <c r="E200" i="34"/>
  <c r="F200" i="34"/>
  <c r="G200" i="34"/>
  <c r="E201" i="34"/>
  <c r="F201" i="34"/>
  <c r="G201" i="34"/>
  <c r="H201" i="34" s="1"/>
  <c r="E202" i="34"/>
  <c r="F202" i="34"/>
  <c r="G202" i="34"/>
  <c r="H202" i="34" s="1"/>
  <c r="G203" i="34"/>
  <c r="H203" i="34" s="1"/>
  <c r="E204" i="34"/>
  <c r="F204" i="34"/>
  <c r="G204" i="34"/>
  <c r="F205" i="34"/>
  <c r="G205" i="34"/>
  <c r="E206" i="34"/>
  <c r="F206" i="34"/>
  <c r="G206" i="34"/>
  <c r="H206" i="34" s="1"/>
  <c r="E207" i="34"/>
  <c r="F207" i="34"/>
  <c r="G207" i="34"/>
  <c r="H207" i="34" s="1"/>
  <c r="G208" i="34"/>
  <c r="G209" i="34"/>
  <c r="E210" i="34"/>
  <c r="G210" i="34"/>
  <c r="H210" i="34" s="1"/>
  <c r="E211" i="34"/>
  <c r="F211" i="34"/>
  <c r="G211" i="34"/>
  <c r="H211" i="34" s="1"/>
  <c r="G212" i="34"/>
  <c r="H212" i="34" s="1"/>
  <c r="E213" i="34"/>
  <c r="G213" i="34"/>
  <c r="E214" i="34"/>
  <c r="F214" i="34"/>
  <c r="G214" i="34"/>
  <c r="E215" i="34"/>
  <c r="F215" i="34"/>
  <c r="G215" i="34"/>
  <c r="F216" i="34"/>
  <c r="G216" i="34"/>
  <c r="E217" i="34"/>
  <c r="F217" i="34"/>
  <c r="G217" i="34"/>
  <c r="H217" i="34" s="1"/>
  <c r="E218" i="34"/>
  <c r="F218" i="34"/>
  <c r="G218" i="34"/>
  <c r="E219" i="34"/>
  <c r="F219" i="34"/>
  <c r="G219" i="34"/>
  <c r="H219" i="34" s="1"/>
  <c r="E220" i="34"/>
  <c r="F220" i="34"/>
  <c r="G220" i="34"/>
  <c r="E221" i="34"/>
  <c r="F221" i="34"/>
  <c r="G221" i="34"/>
  <c r="E222" i="34"/>
  <c r="F222" i="34"/>
  <c r="G222" i="34"/>
  <c r="H222" i="34" s="1"/>
  <c r="F223" i="34"/>
  <c r="G223" i="34"/>
  <c r="E224" i="34"/>
  <c r="F224" i="34"/>
  <c r="G224" i="34"/>
  <c r="E225" i="34"/>
  <c r="F225" i="34"/>
  <c r="G225" i="34"/>
  <c r="H225" i="34" s="1"/>
  <c r="E226" i="34"/>
  <c r="F226" i="34"/>
  <c r="G226" i="34"/>
  <c r="H226" i="34" s="1"/>
  <c r="E227" i="34"/>
  <c r="F227" i="34"/>
  <c r="G227" i="34"/>
  <c r="E228" i="34"/>
  <c r="F228" i="34"/>
  <c r="G228" i="34"/>
  <c r="H228" i="34" s="1"/>
  <c r="G229" i="34"/>
  <c r="E230" i="34"/>
  <c r="F230" i="34"/>
  <c r="G230" i="34"/>
  <c r="G231" i="34"/>
  <c r="E232" i="34"/>
  <c r="G232" i="34"/>
  <c r="E233" i="34"/>
  <c r="F233" i="34"/>
  <c r="G233" i="34"/>
  <c r="H233" i="34" s="1"/>
  <c r="F234" i="34"/>
  <c r="G234" i="34"/>
  <c r="G235" i="34"/>
  <c r="E236" i="34"/>
  <c r="F236" i="34"/>
  <c r="G236" i="34"/>
  <c r="H236" i="34" s="1"/>
  <c r="E237" i="34"/>
  <c r="F237" i="34"/>
  <c r="G237" i="34"/>
  <c r="G238" i="34"/>
  <c r="E239" i="34"/>
  <c r="G239" i="34"/>
  <c r="H239" i="34" s="1"/>
  <c r="E240" i="34"/>
  <c r="F240" i="34"/>
  <c r="G240" i="34"/>
  <c r="H240" i="34" s="1"/>
  <c r="E241" i="34"/>
  <c r="F241" i="34"/>
  <c r="G241" i="34"/>
  <c r="E242" i="34"/>
  <c r="F242" i="34"/>
  <c r="G242" i="34"/>
  <c r="G243" i="34"/>
  <c r="G244" i="34"/>
  <c r="E245" i="34"/>
  <c r="F245" i="34"/>
  <c r="G245" i="34"/>
  <c r="E246" i="34"/>
  <c r="F246" i="34"/>
  <c r="G246" i="34"/>
  <c r="H246" i="34" s="1"/>
  <c r="G247" i="34"/>
  <c r="E248" i="34"/>
  <c r="F248" i="34"/>
  <c r="G248" i="34"/>
  <c r="E249" i="34"/>
  <c r="F249" i="34"/>
  <c r="G249" i="34"/>
  <c r="E250" i="34"/>
  <c r="F250" i="34"/>
  <c r="G250" i="34"/>
  <c r="E251" i="34"/>
  <c r="F251" i="34"/>
  <c r="G251" i="34"/>
  <c r="F252" i="34"/>
  <c r="G252" i="34"/>
  <c r="H252" i="34" s="1"/>
  <c r="G253" i="34"/>
  <c r="G254" i="34"/>
  <c r="F255" i="34"/>
  <c r="G255" i="34"/>
  <c r="G256" i="34"/>
  <c r="H256" i="34" s="1"/>
  <c r="G257" i="34"/>
  <c r="G258" i="34"/>
  <c r="E259" i="34"/>
  <c r="F259" i="34"/>
  <c r="G259" i="34"/>
  <c r="H259" i="34" s="1"/>
  <c r="E260" i="34"/>
  <c r="F260" i="34"/>
  <c r="G260" i="34"/>
  <c r="E261" i="34"/>
  <c r="F261" i="34"/>
  <c r="G261" i="34"/>
  <c r="G262" i="34"/>
  <c r="E263" i="34"/>
  <c r="F263" i="34"/>
  <c r="G263" i="34"/>
  <c r="E264" i="34"/>
  <c r="F264" i="34"/>
  <c r="G264" i="34"/>
  <c r="H264" i="34" s="1"/>
  <c r="E265" i="34"/>
  <c r="F265" i="34"/>
  <c r="G265" i="34"/>
  <c r="E266" i="34"/>
  <c r="F266" i="34"/>
  <c r="G266" i="34"/>
  <c r="E267" i="34"/>
  <c r="F267" i="34"/>
  <c r="G267" i="34"/>
  <c r="G268" i="34"/>
  <c r="E269" i="34"/>
  <c r="F269" i="34"/>
  <c r="G269" i="34"/>
  <c r="H269" i="34" s="1"/>
  <c r="E270" i="34"/>
  <c r="F270" i="34"/>
  <c r="G270" i="34"/>
  <c r="E271" i="34"/>
  <c r="F271" i="34"/>
  <c r="G271" i="34"/>
  <c r="E272" i="34"/>
  <c r="F272" i="34"/>
  <c r="G272" i="34"/>
  <c r="H272" i="34" s="1"/>
  <c r="E273" i="34"/>
  <c r="F273" i="34"/>
  <c r="G273" i="34"/>
  <c r="H273" i="34" s="1"/>
  <c r="E274" i="34"/>
  <c r="F274" i="34"/>
  <c r="G274" i="34"/>
  <c r="H274" i="34" s="1"/>
  <c r="E275" i="34"/>
  <c r="F275" i="34"/>
  <c r="G275" i="34"/>
  <c r="E276" i="34"/>
  <c r="F276" i="34"/>
  <c r="G276" i="34"/>
  <c r="H276" i="34" s="1"/>
  <c r="E277" i="34"/>
  <c r="F277" i="34"/>
  <c r="G277" i="34"/>
  <c r="E278" i="34"/>
  <c r="F278" i="34"/>
  <c r="G278" i="34"/>
  <c r="E279" i="34"/>
  <c r="F279" i="34"/>
  <c r="G279" i="34"/>
  <c r="E280" i="34"/>
  <c r="F280" i="34"/>
  <c r="G280" i="34"/>
  <c r="E281" i="34"/>
  <c r="F281" i="34"/>
  <c r="G281" i="34"/>
  <c r="H281" i="34" s="1"/>
  <c r="E282" i="34"/>
  <c r="F282" i="34"/>
  <c r="G282" i="34"/>
  <c r="H282" i="34" s="1"/>
  <c r="E283" i="34"/>
  <c r="F283" i="34"/>
  <c r="G283" i="34"/>
  <c r="E284" i="34"/>
  <c r="F284" i="34"/>
  <c r="G284" i="34"/>
  <c r="E285" i="34"/>
  <c r="F285" i="34"/>
  <c r="G285" i="34"/>
  <c r="E286" i="34"/>
  <c r="F286" i="34"/>
  <c r="G286" i="34"/>
  <c r="E287" i="34"/>
  <c r="F287" i="34"/>
  <c r="G287" i="34"/>
  <c r="E288" i="34"/>
  <c r="F288" i="34"/>
  <c r="G288" i="34"/>
  <c r="G153" i="33"/>
  <c r="G154" i="33"/>
  <c r="G155" i="33"/>
  <c r="G156" i="33"/>
  <c r="G157" i="33"/>
  <c r="G158" i="33"/>
  <c r="G159" i="33"/>
  <c r="G160" i="33"/>
  <c r="G161" i="33"/>
  <c r="G162" i="33"/>
  <c r="G163" i="33"/>
  <c r="G164" i="33"/>
  <c r="G165" i="33"/>
  <c r="G166" i="33"/>
  <c r="G167" i="33"/>
  <c r="G168" i="33"/>
  <c r="G169" i="33"/>
  <c r="G170" i="33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G184" i="33"/>
  <c r="G185" i="33"/>
  <c r="G186" i="33"/>
  <c r="G187" i="33"/>
  <c r="G188" i="33"/>
  <c r="G189" i="33"/>
  <c r="G190" i="33"/>
  <c r="G191" i="33"/>
  <c r="G192" i="33"/>
  <c r="G193" i="33"/>
  <c r="G194" i="33"/>
  <c r="G195" i="33"/>
  <c r="G196" i="33"/>
  <c r="G197" i="33"/>
  <c r="G198" i="33"/>
  <c r="G199" i="33"/>
  <c r="G200" i="33"/>
  <c r="G201" i="33"/>
  <c r="G202" i="33"/>
  <c r="G203" i="33"/>
  <c r="G204" i="33"/>
  <c r="G205" i="33"/>
  <c r="G206" i="33"/>
  <c r="G207" i="33"/>
  <c r="G208" i="33"/>
  <c r="G209" i="33"/>
  <c r="G210" i="33"/>
  <c r="G211" i="33"/>
  <c r="G212" i="33"/>
  <c r="G213" i="33"/>
  <c r="G214" i="33"/>
  <c r="G215" i="33"/>
  <c r="G216" i="33"/>
  <c r="G217" i="33"/>
  <c r="G218" i="33"/>
  <c r="G219" i="33"/>
  <c r="G220" i="33"/>
  <c r="G221" i="33"/>
  <c r="G222" i="33"/>
  <c r="G223" i="33"/>
  <c r="E224" i="33"/>
  <c r="H224" i="33" s="1"/>
  <c r="F224" i="33"/>
  <c r="G224" i="33"/>
  <c r="E225" i="33"/>
  <c r="F225" i="33"/>
  <c r="G225" i="33"/>
  <c r="H225" i="33" s="1"/>
  <c r="G226" i="33"/>
  <c r="G227" i="33"/>
  <c r="G228" i="33"/>
  <c r="G229" i="33"/>
  <c r="G230" i="33"/>
  <c r="G231" i="33"/>
  <c r="G232" i="33"/>
  <c r="G233" i="33"/>
  <c r="G234" i="33"/>
  <c r="G235" i="33"/>
  <c r="G236" i="33"/>
  <c r="G237" i="33"/>
  <c r="G238" i="33"/>
  <c r="G239" i="33"/>
  <c r="G240" i="33"/>
  <c r="G241" i="33"/>
  <c r="G242" i="33"/>
  <c r="G243" i="33"/>
  <c r="G244" i="33"/>
  <c r="G245" i="33"/>
  <c r="G246" i="33"/>
  <c r="G247" i="33"/>
  <c r="G248" i="33"/>
  <c r="G249" i="33"/>
  <c r="G250" i="33"/>
  <c r="G251" i="33"/>
  <c r="G252" i="33"/>
  <c r="G253" i="33"/>
  <c r="G254" i="33"/>
  <c r="G255" i="33"/>
  <c r="G256" i="33"/>
  <c r="G257" i="33"/>
  <c r="G258" i="33"/>
  <c r="G259" i="33"/>
  <c r="G260" i="33"/>
  <c r="G261" i="33"/>
  <c r="G262" i="33"/>
  <c r="G263" i="33"/>
  <c r="G264" i="33"/>
  <c r="G265" i="33"/>
  <c r="G266" i="33"/>
  <c r="G267" i="33"/>
  <c r="G268" i="33"/>
  <c r="G269" i="33"/>
  <c r="G270" i="33"/>
  <c r="G271" i="33"/>
  <c r="G272" i="33"/>
  <c r="G273" i="33"/>
  <c r="G274" i="33"/>
  <c r="G275" i="33"/>
  <c r="G276" i="33"/>
  <c r="G277" i="33"/>
  <c r="G278" i="33"/>
  <c r="G279" i="33"/>
  <c r="G280" i="33"/>
  <c r="G281" i="33"/>
  <c r="G282" i="33"/>
  <c r="G283" i="33"/>
  <c r="G284" i="33"/>
  <c r="G285" i="33"/>
  <c r="G286" i="33"/>
  <c r="G287" i="33"/>
  <c r="G288" i="33"/>
  <c r="F152" i="30"/>
  <c r="F152" i="17"/>
  <c r="E152" i="6"/>
  <c r="E152" i="1"/>
  <c r="D151" i="32"/>
  <c r="F154" i="32" s="1"/>
  <c r="F156" i="32"/>
  <c r="C151" i="32"/>
  <c r="E165" i="32"/>
  <c r="H165" i="32" s="1"/>
  <c r="D151" i="31"/>
  <c r="F269" i="31" s="1"/>
  <c r="C151" i="31"/>
  <c r="E243" i="31" s="1"/>
  <c r="D151" i="30"/>
  <c r="F248" i="30" s="1"/>
  <c r="F156" i="30"/>
  <c r="C151" i="30"/>
  <c r="E158" i="30" s="1"/>
  <c r="E229" i="30"/>
  <c r="H229" i="30" s="1"/>
  <c r="D151" i="29"/>
  <c r="G151" i="29" s="1"/>
  <c r="C151" i="29"/>
  <c r="D151" i="28"/>
  <c r="F194" i="28" s="1"/>
  <c r="C151" i="28"/>
  <c r="D151" i="27"/>
  <c r="F194" i="27" s="1"/>
  <c r="D151" i="26"/>
  <c r="G151" i="26" s="1"/>
  <c r="D151" i="25"/>
  <c r="F153" i="25" s="1"/>
  <c r="C151" i="25"/>
  <c r="D151" i="24"/>
  <c r="F218" i="24" s="1"/>
  <c r="F153" i="24"/>
  <c r="C151" i="24"/>
  <c r="D151" i="23"/>
  <c r="F154" i="23" s="1"/>
  <c r="C151" i="23"/>
  <c r="D151" i="22"/>
  <c r="F155" i="22" s="1"/>
  <c r="F153" i="22"/>
  <c r="C151" i="22"/>
  <c r="E154" i="22"/>
  <c r="D151" i="21"/>
  <c r="F184" i="21" s="1"/>
  <c r="C151" i="21"/>
  <c r="D151" i="20"/>
  <c r="F170" i="20" s="1"/>
  <c r="F154" i="20"/>
  <c r="C151" i="20"/>
  <c r="E153" i="20"/>
  <c r="D151" i="19"/>
  <c r="D11" i="19" s="1"/>
  <c r="F156" i="19"/>
  <c r="C151" i="19"/>
  <c r="E223" i="19" s="1"/>
  <c r="H223" i="19" s="1"/>
  <c r="E152" i="19"/>
  <c r="D151" i="18"/>
  <c r="F192" i="18" s="1"/>
  <c r="C151" i="18"/>
  <c r="E153" i="18"/>
  <c r="D151" i="17"/>
  <c r="F242" i="17" s="1"/>
  <c r="C151" i="17"/>
  <c r="D151" i="16"/>
  <c r="F151" i="16" s="1"/>
  <c r="C151" i="16"/>
  <c r="E203" i="16" s="1"/>
  <c r="D151" i="15"/>
  <c r="F156" i="15" s="1"/>
  <c r="C151" i="15"/>
  <c r="E247" i="15" s="1"/>
  <c r="D151" i="14"/>
  <c r="F153" i="14" s="1"/>
  <c r="C151" i="14"/>
  <c r="E181" i="14" s="1"/>
  <c r="D151" i="13"/>
  <c r="F152" i="13" s="1"/>
  <c r="C151" i="13"/>
  <c r="D151" i="12"/>
  <c r="F188" i="12" s="1"/>
  <c r="C151" i="12"/>
  <c r="D151" i="11"/>
  <c r="F264" i="11" s="1"/>
  <c r="C151" i="11"/>
  <c r="D151" i="10"/>
  <c r="F205" i="10" s="1"/>
  <c r="C151" i="10"/>
  <c r="D151" i="9"/>
  <c r="F151" i="9" s="1"/>
  <c r="C151" i="9"/>
  <c r="E168" i="9" s="1"/>
  <c r="D151" i="8"/>
  <c r="F164" i="8" s="1"/>
  <c r="C151" i="8"/>
  <c r="E162" i="8" s="1"/>
  <c r="E153" i="8"/>
  <c r="H153" i="8" s="1"/>
  <c r="D151" i="7"/>
  <c r="F227" i="7" s="1"/>
  <c r="C151" i="7"/>
  <c r="E199" i="7" s="1"/>
  <c r="H199" i="7" s="1"/>
  <c r="D151" i="6"/>
  <c r="F151" i="6" s="1"/>
  <c r="F152" i="6"/>
  <c r="C151" i="6"/>
  <c r="E171" i="6" s="1"/>
  <c r="H171" i="6" s="1"/>
  <c r="E156" i="6"/>
  <c r="D151" i="5"/>
  <c r="F204" i="5" s="1"/>
  <c r="C151" i="5"/>
  <c r="D151" i="4"/>
  <c r="D11" i="4" s="1"/>
  <c r="F152" i="4"/>
  <c r="C151" i="4"/>
  <c r="E279" i="4" s="1"/>
  <c r="H279" i="4" s="1"/>
  <c r="E153" i="4"/>
  <c r="H153" i="4" s="1"/>
  <c r="D151" i="3"/>
  <c r="F197" i="3" s="1"/>
  <c r="C151" i="3"/>
  <c r="E153" i="3" s="1"/>
  <c r="D151" i="2"/>
  <c r="F271" i="2" s="1"/>
  <c r="F286" i="2"/>
  <c r="C151" i="2"/>
  <c r="C11" i="2" s="1"/>
  <c r="D151" i="1"/>
  <c r="F164" i="1" s="1"/>
  <c r="C151" i="1"/>
  <c r="E157" i="1" s="1"/>
  <c r="D151" i="34"/>
  <c r="F154" i="34" s="1"/>
  <c r="F156" i="34"/>
  <c r="C151" i="34"/>
  <c r="E156" i="34" s="1"/>
  <c r="C11" i="34"/>
  <c r="D151" i="33"/>
  <c r="F195" i="33" s="1"/>
  <c r="C151" i="33"/>
  <c r="E195" i="33" s="1"/>
  <c r="H195" i="33" s="1"/>
  <c r="E153" i="33"/>
  <c r="H153" i="33" s="1"/>
  <c r="G72" i="32"/>
  <c r="G73" i="32"/>
  <c r="G74" i="32"/>
  <c r="E75" i="32"/>
  <c r="F75" i="32"/>
  <c r="G75" i="32"/>
  <c r="E76" i="32"/>
  <c r="F76" i="32"/>
  <c r="G76" i="32"/>
  <c r="F77" i="32"/>
  <c r="G77" i="32"/>
  <c r="E78" i="32"/>
  <c r="F78" i="32"/>
  <c r="G78" i="32"/>
  <c r="H78" i="32" s="1"/>
  <c r="E79" i="32"/>
  <c r="F79" i="32"/>
  <c r="G79" i="32"/>
  <c r="F80" i="32"/>
  <c r="G80" i="32"/>
  <c r="E81" i="32"/>
  <c r="F81" i="32"/>
  <c r="G81" i="32"/>
  <c r="G82" i="32"/>
  <c r="G83" i="32"/>
  <c r="E84" i="32"/>
  <c r="F84" i="32"/>
  <c r="G84" i="32"/>
  <c r="G85" i="32"/>
  <c r="F86" i="32"/>
  <c r="G86" i="32"/>
  <c r="G87" i="32"/>
  <c r="E88" i="32"/>
  <c r="G88" i="32"/>
  <c r="G89" i="32"/>
  <c r="E90" i="32"/>
  <c r="F90" i="32"/>
  <c r="G90" i="32"/>
  <c r="E91" i="32"/>
  <c r="F91" i="32"/>
  <c r="G91" i="32"/>
  <c r="G92" i="32"/>
  <c r="G93" i="32"/>
  <c r="G94" i="32"/>
  <c r="E95" i="32"/>
  <c r="G95" i="32"/>
  <c r="H95" i="32" s="1"/>
  <c r="E96" i="32"/>
  <c r="F96" i="32"/>
  <c r="G96" i="32"/>
  <c r="H96" i="32" s="1"/>
  <c r="E97" i="32"/>
  <c r="F97" i="32"/>
  <c r="G97" i="32"/>
  <c r="G98" i="32"/>
  <c r="G99" i="32"/>
  <c r="G100" i="32"/>
  <c r="G101" i="32"/>
  <c r="G102" i="32"/>
  <c r="G103" i="32"/>
  <c r="G104" i="32"/>
  <c r="E105" i="32"/>
  <c r="F105" i="32"/>
  <c r="G105" i="32"/>
  <c r="E106" i="32"/>
  <c r="F106" i="32"/>
  <c r="G106" i="32"/>
  <c r="G107" i="32"/>
  <c r="G108" i="32"/>
  <c r="E109" i="32"/>
  <c r="F109" i="32"/>
  <c r="G109" i="32"/>
  <c r="G110" i="32"/>
  <c r="F111" i="32"/>
  <c r="G111" i="32"/>
  <c r="G112" i="32"/>
  <c r="G113" i="32"/>
  <c r="E114" i="32"/>
  <c r="F114" i="32"/>
  <c r="G114" i="32"/>
  <c r="H114" i="32" s="1"/>
  <c r="G115" i="32"/>
  <c r="G116" i="32"/>
  <c r="E117" i="32"/>
  <c r="F117" i="32"/>
  <c r="G117" i="32"/>
  <c r="G118" i="32"/>
  <c r="G119" i="32"/>
  <c r="G120" i="32"/>
  <c r="G121" i="32"/>
  <c r="E122" i="32"/>
  <c r="F122" i="32"/>
  <c r="G122" i="32"/>
  <c r="H122" i="32" s="1"/>
  <c r="G123" i="32"/>
  <c r="F124" i="32"/>
  <c r="G124" i="32"/>
  <c r="G125" i="32"/>
  <c r="E126" i="32"/>
  <c r="F126" i="32"/>
  <c r="G126" i="32"/>
  <c r="H126" i="32" s="1"/>
  <c r="E127" i="32"/>
  <c r="H127" i="32" s="1"/>
  <c r="G127" i="32"/>
  <c r="E128" i="32"/>
  <c r="F128" i="32"/>
  <c r="G128" i="32"/>
  <c r="H128" i="32" s="1"/>
  <c r="G129" i="32"/>
  <c r="E130" i="32"/>
  <c r="F130" i="32"/>
  <c r="G130" i="32"/>
  <c r="H130" i="32" s="1"/>
  <c r="G131" i="32"/>
  <c r="E132" i="32"/>
  <c r="F132" i="32"/>
  <c r="G132" i="32"/>
  <c r="E133" i="32"/>
  <c r="F133" i="32"/>
  <c r="G133" i="32"/>
  <c r="H133" i="32" s="1"/>
  <c r="G134" i="32"/>
  <c r="E135" i="32"/>
  <c r="F135" i="32"/>
  <c r="G135" i="32"/>
  <c r="E136" i="32"/>
  <c r="F136" i="32"/>
  <c r="G136" i="32"/>
  <c r="H136" i="32" s="1"/>
  <c r="G137" i="32"/>
  <c r="G138" i="32"/>
  <c r="G139" i="32"/>
  <c r="E140" i="32"/>
  <c r="G140" i="32"/>
  <c r="F141" i="32"/>
  <c r="G141" i="32"/>
  <c r="E142" i="32"/>
  <c r="G142" i="32"/>
  <c r="F143" i="32"/>
  <c r="G143" i="32"/>
  <c r="E144" i="32"/>
  <c r="F144" i="32"/>
  <c r="G144" i="32"/>
  <c r="G145" i="32"/>
  <c r="G72" i="31"/>
  <c r="G73" i="31"/>
  <c r="G74" i="31"/>
  <c r="G75" i="31"/>
  <c r="G76" i="31"/>
  <c r="G77" i="31"/>
  <c r="G78" i="31"/>
  <c r="E79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H93" i="31" s="1"/>
  <c r="G94" i="31"/>
  <c r="G95" i="31"/>
  <c r="G96" i="31"/>
  <c r="G97" i="31"/>
  <c r="G98" i="31"/>
  <c r="G99" i="31"/>
  <c r="G100" i="31"/>
  <c r="G101" i="31"/>
  <c r="H101" i="31" s="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H117" i="31" s="1"/>
  <c r="G118" i="31"/>
  <c r="G119" i="31"/>
  <c r="G120" i="31"/>
  <c r="G121" i="31"/>
  <c r="G122" i="31"/>
  <c r="G123" i="31"/>
  <c r="G124" i="31"/>
  <c r="G125" i="31"/>
  <c r="H125" i="31" s="1"/>
  <c r="G126" i="31"/>
  <c r="G127" i="31"/>
  <c r="G128" i="31"/>
  <c r="G129" i="31"/>
  <c r="G130" i="31"/>
  <c r="H130" i="31" s="1"/>
  <c r="G131" i="31"/>
  <c r="G132" i="31"/>
  <c r="G133" i="31"/>
  <c r="H133" i="31" s="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72" i="30"/>
  <c r="G73" i="30"/>
  <c r="H73" i="30" s="1"/>
  <c r="G74" i="30"/>
  <c r="G75" i="30"/>
  <c r="E76" i="30"/>
  <c r="F76" i="30"/>
  <c r="G76" i="30"/>
  <c r="E77" i="30"/>
  <c r="F77" i="30"/>
  <c r="G77" i="30"/>
  <c r="H77" i="30" s="1"/>
  <c r="E78" i="30"/>
  <c r="F78" i="30"/>
  <c r="G78" i="30"/>
  <c r="E79" i="30"/>
  <c r="F79" i="30"/>
  <c r="G79" i="30"/>
  <c r="G80" i="30"/>
  <c r="E81" i="30"/>
  <c r="F81" i="30"/>
  <c r="G81" i="30"/>
  <c r="H81" i="30" s="1"/>
  <c r="G82" i="30"/>
  <c r="G83" i="30"/>
  <c r="G84" i="30"/>
  <c r="G85" i="30"/>
  <c r="G86" i="30"/>
  <c r="F87" i="30"/>
  <c r="G87" i="30"/>
  <c r="G88" i="30"/>
  <c r="E89" i="30"/>
  <c r="F89" i="30"/>
  <c r="G89" i="30"/>
  <c r="H89" i="30" s="1"/>
  <c r="E90" i="30"/>
  <c r="F90" i="30"/>
  <c r="G90" i="30"/>
  <c r="G91" i="30"/>
  <c r="G92" i="30"/>
  <c r="H92" i="30" s="1"/>
  <c r="G93" i="30"/>
  <c r="F94" i="30"/>
  <c r="G94" i="30"/>
  <c r="G95" i="30"/>
  <c r="F96" i="30"/>
  <c r="G96" i="30"/>
  <c r="F97" i="30"/>
  <c r="G97" i="30"/>
  <c r="G98" i="30"/>
  <c r="G99" i="30"/>
  <c r="E100" i="30"/>
  <c r="G100" i="30"/>
  <c r="H100" i="30" s="1"/>
  <c r="G101" i="30"/>
  <c r="E102" i="30"/>
  <c r="F102" i="30"/>
  <c r="G102" i="30"/>
  <c r="H102" i="30" s="1"/>
  <c r="G103" i="30"/>
  <c r="G104" i="30"/>
  <c r="G105" i="30"/>
  <c r="E106" i="30"/>
  <c r="F106" i="30"/>
  <c r="G106" i="30"/>
  <c r="E107" i="30"/>
  <c r="G107" i="30"/>
  <c r="G108" i="30"/>
  <c r="G109" i="30"/>
  <c r="G110" i="30"/>
  <c r="H110" i="30" s="1"/>
  <c r="E111" i="30"/>
  <c r="F111" i="30"/>
  <c r="G111" i="30"/>
  <c r="H111" i="30" s="1"/>
  <c r="G112" i="30"/>
  <c r="G113" i="30"/>
  <c r="E114" i="30"/>
  <c r="F114" i="30"/>
  <c r="G114" i="30"/>
  <c r="H114" i="30" s="1"/>
  <c r="G115" i="30"/>
  <c r="G116" i="30"/>
  <c r="H116" i="30" s="1"/>
  <c r="G117" i="30"/>
  <c r="G118" i="30"/>
  <c r="G119" i="30"/>
  <c r="G120" i="30"/>
  <c r="G121" i="30"/>
  <c r="E122" i="30"/>
  <c r="G122" i="30"/>
  <c r="G123" i="30"/>
  <c r="G124" i="30"/>
  <c r="E125" i="30"/>
  <c r="F125" i="30"/>
  <c r="G125" i="30"/>
  <c r="H125" i="30" s="1"/>
  <c r="E126" i="30"/>
  <c r="F126" i="30"/>
  <c r="G126" i="30"/>
  <c r="H126" i="30" s="1"/>
  <c r="G127" i="30"/>
  <c r="E128" i="30"/>
  <c r="G128" i="30"/>
  <c r="G129" i="30"/>
  <c r="G130" i="30"/>
  <c r="G131" i="30"/>
  <c r="F132" i="30"/>
  <c r="G132" i="30"/>
  <c r="E133" i="30"/>
  <c r="F133" i="30"/>
  <c r="G133" i="30"/>
  <c r="G134" i="30"/>
  <c r="E135" i="30"/>
  <c r="F135" i="30"/>
  <c r="G135" i="30"/>
  <c r="H135" i="30" s="1"/>
  <c r="E136" i="30"/>
  <c r="F136" i="30"/>
  <c r="G136" i="30"/>
  <c r="G137" i="30"/>
  <c r="E138" i="30"/>
  <c r="G138" i="30"/>
  <c r="H138" i="30" s="1"/>
  <c r="F139" i="30"/>
  <c r="G139" i="30"/>
  <c r="E140" i="30"/>
  <c r="F140" i="30"/>
  <c r="G140" i="30"/>
  <c r="G141" i="30"/>
  <c r="G142" i="30"/>
  <c r="G143" i="30"/>
  <c r="E144" i="30"/>
  <c r="F144" i="30"/>
  <c r="G144" i="30"/>
  <c r="F145" i="30"/>
  <c r="G145" i="30"/>
  <c r="G72" i="29"/>
  <c r="G73" i="29"/>
  <c r="G74" i="29"/>
  <c r="G75" i="29"/>
  <c r="G76" i="29"/>
  <c r="G77" i="29"/>
  <c r="G78" i="29"/>
  <c r="E79" i="29"/>
  <c r="F79" i="29"/>
  <c r="G79" i="29"/>
  <c r="G80" i="29"/>
  <c r="G81" i="29"/>
  <c r="G82" i="29"/>
  <c r="G83" i="29"/>
  <c r="G84" i="29"/>
  <c r="G85" i="29"/>
  <c r="G86" i="29"/>
  <c r="G87" i="29"/>
  <c r="G88" i="29"/>
  <c r="G89" i="29"/>
  <c r="G90" i="29"/>
  <c r="G91" i="29"/>
  <c r="G92" i="29"/>
  <c r="G93" i="29"/>
  <c r="G94" i="29"/>
  <c r="G95" i="29"/>
  <c r="E96" i="29"/>
  <c r="G96" i="29"/>
  <c r="H96" i="29" s="1"/>
  <c r="G97" i="29"/>
  <c r="G98" i="29"/>
  <c r="G99" i="29"/>
  <c r="G100" i="29"/>
  <c r="G101" i="29"/>
  <c r="G102" i="29"/>
  <c r="G103" i="29"/>
  <c r="G104" i="29"/>
  <c r="G105" i="29"/>
  <c r="G106" i="29"/>
  <c r="G107" i="29"/>
  <c r="G108" i="29"/>
  <c r="G109" i="29"/>
  <c r="G110" i="29"/>
  <c r="G111" i="29"/>
  <c r="G112" i="29"/>
  <c r="G113" i="29"/>
  <c r="E114" i="29"/>
  <c r="G114" i="29"/>
  <c r="G115" i="29"/>
  <c r="G116" i="29"/>
  <c r="G117" i="29"/>
  <c r="G118" i="29"/>
  <c r="G119" i="29"/>
  <c r="G120" i="29"/>
  <c r="G121" i="29"/>
  <c r="G122" i="29"/>
  <c r="G123" i="29"/>
  <c r="G124" i="29"/>
  <c r="G125" i="29"/>
  <c r="G126" i="29"/>
  <c r="G127" i="29"/>
  <c r="G128" i="29"/>
  <c r="G129" i="29"/>
  <c r="G130" i="29"/>
  <c r="G131" i="29"/>
  <c r="G132" i="29"/>
  <c r="G133" i="29"/>
  <c r="G134" i="29"/>
  <c r="G135" i="29"/>
  <c r="G136" i="29"/>
  <c r="G137" i="29"/>
  <c r="G138" i="29"/>
  <c r="G139" i="29"/>
  <c r="G140" i="29"/>
  <c r="G141" i="29"/>
  <c r="G142" i="29"/>
  <c r="G143" i="29"/>
  <c r="G144" i="29"/>
  <c r="G145" i="29"/>
  <c r="G72" i="28"/>
  <c r="G73" i="28"/>
  <c r="G74" i="28"/>
  <c r="G75" i="28"/>
  <c r="H75" i="28" s="1"/>
  <c r="G76" i="28"/>
  <c r="G77" i="28"/>
  <c r="G78" i="28"/>
  <c r="G79" i="28"/>
  <c r="G80" i="28"/>
  <c r="G81" i="28"/>
  <c r="H81" i="28" s="1"/>
  <c r="G82" i="28"/>
  <c r="G83" i="28"/>
  <c r="H83" i="28" s="1"/>
  <c r="G84" i="28"/>
  <c r="G85" i="28"/>
  <c r="G86" i="28"/>
  <c r="G87" i="28"/>
  <c r="G88" i="28"/>
  <c r="G89" i="28"/>
  <c r="H89" i="28" s="1"/>
  <c r="G90" i="28"/>
  <c r="G91" i="28"/>
  <c r="H91" i="28" s="1"/>
  <c r="G92" i="28"/>
  <c r="G93" i="28"/>
  <c r="G94" i="28"/>
  <c r="G95" i="28"/>
  <c r="G96" i="28"/>
  <c r="G97" i="28"/>
  <c r="H97" i="28" s="1"/>
  <c r="G98" i="28"/>
  <c r="G99" i="28"/>
  <c r="G100" i="28"/>
  <c r="G101" i="28"/>
  <c r="G102" i="28"/>
  <c r="G103" i="28"/>
  <c r="G104" i="28"/>
  <c r="G105" i="28"/>
  <c r="H105" i="28" s="1"/>
  <c r="G106" i="28"/>
  <c r="G107" i="28"/>
  <c r="H107" i="28" s="1"/>
  <c r="G108" i="28"/>
  <c r="G109" i="28"/>
  <c r="G110" i="28"/>
  <c r="G111" i="28"/>
  <c r="G112" i="28"/>
  <c r="G113" i="28"/>
  <c r="H113" i="28" s="1"/>
  <c r="G114" i="28"/>
  <c r="G115" i="28"/>
  <c r="G116" i="28"/>
  <c r="G117" i="28"/>
  <c r="G118" i="28"/>
  <c r="H118" i="28" s="1"/>
  <c r="G119" i="28"/>
  <c r="G120" i="28"/>
  <c r="G121" i="28"/>
  <c r="G122" i="28"/>
  <c r="G123" i="28"/>
  <c r="H123" i="28" s="1"/>
  <c r="G124" i="28"/>
  <c r="G125" i="28"/>
  <c r="H125" i="28" s="1"/>
  <c r="G126" i="28"/>
  <c r="G127" i="28"/>
  <c r="G128" i="28"/>
  <c r="G129" i="28"/>
  <c r="G130" i="28"/>
  <c r="G131" i="28"/>
  <c r="G132" i="28"/>
  <c r="G133" i="28"/>
  <c r="H133" i="28" s="1"/>
  <c r="G134" i="28"/>
  <c r="G135" i="28"/>
  <c r="G136" i="28"/>
  <c r="G137" i="28"/>
  <c r="G138" i="28"/>
  <c r="G139" i="28"/>
  <c r="G140" i="28"/>
  <c r="G141" i="28"/>
  <c r="G142" i="28"/>
  <c r="G143" i="28"/>
  <c r="G144" i="28"/>
  <c r="G145" i="28"/>
  <c r="G72" i="27"/>
  <c r="G73" i="27"/>
  <c r="H73" i="27" s="1"/>
  <c r="G74" i="27"/>
  <c r="G75" i="27"/>
  <c r="H75" i="27" s="1"/>
  <c r="G76" i="27"/>
  <c r="G77" i="27"/>
  <c r="G78" i="27"/>
  <c r="E79" i="27"/>
  <c r="F79" i="27"/>
  <c r="G79" i="27"/>
  <c r="G80" i="27"/>
  <c r="H80" i="27" s="1"/>
  <c r="E81" i="27"/>
  <c r="G81" i="27"/>
  <c r="G82" i="27"/>
  <c r="G83" i="27"/>
  <c r="G84" i="27"/>
  <c r="G85" i="27"/>
  <c r="G86" i="27"/>
  <c r="G87" i="27"/>
  <c r="G88" i="27"/>
  <c r="E89" i="27"/>
  <c r="G89" i="27"/>
  <c r="H89" i="27" s="1"/>
  <c r="G90" i="27"/>
  <c r="G91" i="27"/>
  <c r="G92" i="27"/>
  <c r="G93" i="27"/>
  <c r="G94" i="27"/>
  <c r="G95" i="27"/>
  <c r="H95" i="27" s="1"/>
  <c r="G96" i="27"/>
  <c r="G97" i="27"/>
  <c r="G98" i="27"/>
  <c r="G99" i="27"/>
  <c r="G100" i="27"/>
  <c r="G101" i="27"/>
  <c r="G102" i="27"/>
  <c r="G103" i="27"/>
  <c r="G104" i="27"/>
  <c r="G105" i="27"/>
  <c r="G106" i="27"/>
  <c r="G107" i="27"/>
  <c r="G108" i="27"/>
  <c r="G109" i="27"/>
  <c r="G110" i="27"/>
  <c r="G111" i="27"/>
  <c r="G112" i="27"/>
  <c r="G113" i="27"/>
  <c r="E114" i="27"/>
  <c r="F114" i="27"/>
  <c r="G114" i="27"/>
  <c r="H114" i="27" s="1"/>
  <c r="G115" i="27"/>
  <c r="G116" i="27"/>
  <c r="G117" i="27"/>
  <c r="H117" i="27" s="1"/>
  <c r="G118" i="27"/>
  <c r="G119" i="27"/>
  <c r="G120" i="27"/>
  <c r="G121" i="27"/>
  <c r="G122" i="27"/>
  <c r="G123" i="27"/>
  <c r="G124" i="27"/>
  <c r="G125" i="27"/>
  <c r="G126" i="27"/>
  <c r="G127" i="27"/>
  <c r="G128" i="27"/>
  <c r="G129" i="27"/>
  <c r="G130" i="27"/>
  <c r="G131" i="27"/>
  <c r="H131" i="27" s="1"/>
  <c r="G132" i="27"/>
  <c r="G133" i="27"/>
  <c r="G134" i="27"/>
  <c r="E135" i="27"/>
  <c r="G135" i="27"/>
  <c r="G136" i="27"/>
  <c r="G137" i="27"/>
  <c r="G138" i="27"/>
  <c r="G139" i="27"/>
  <c r="G140" i="27"/>
  <c r="G141" i="27"/>
  <c r="G142" i="27"/>
  <c r="G143" i="27"/>
  <c r="G144" i="27"/>
  <c r="G145" i="27"/>
  <c r="H145" i="27" s="1"/>
  <c r="G72" i="26"/>
  <c r="G73" i="26"/>
  <c r="G74" i="26"/>
  <c r="G75" i="26"/>
  <c r="G76" i="26"/>
  <c r="G77" i="26"/>
  <c r="G78" i="26"/>
  <c r="E79" i="26"/>
  <c r="F79" i="26"/>
  <c r="G79" i="26"/>
  <c r="H79" i="26" s="1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97" i="26"/>
  <c r="G98" i="26"/>
  <c r="G99" i="26"/>
  <c r="G100" i="26"/>
  <c r="G101" i="26"/>
  <c r="G102" i="26"/>
  <c r="G103" i="26"/>
  <c r="G104" i="26"/>
  <c r="G105" i="26"/>
  <c r="G106" i="26"/>
  <c r="G107" i="26"/>
  <c r="G108" i="26"/>
  <c r="G109" i="26"/>
  <c r="G110" i="26"/>
  <c r="G111" i="26"/>
  <c r="G112" i="26"/>
  <c r="G113" i="26"/>
  <c r="E114" i="26"/>
  <c r="F114" i="26"/>
  <c r="G114" i="26"/>
  <c r="H114" i="26" s="1"/>
  <c r="G115" i="26"/>
  <c r="G116" i="26"/>
  <c r="G117" i="26"/>
  <c r="G118" i="26"/>
  <c r="G119" i="26"/>
  <c r="G120" i="26"/>
  <c r="G121" i="26"/>
  <c r="G122" i="26"/>
  <c r="G123" i="26"/>
  <c r="G124" i="26"/>
  <c r="G125" i="26"/>
  <c r="G126" i="26"/>
  <c r="G127" i="26"/>
  <c r="G128" i="26"/>
  <c r="G129" i="26"/>
  <c r="G130" i="26"/>
  <c r="G131" i="26"/>
  <c r="G132" i="26"/>
  <c r="G133" i="26"/>
  <c r="G134" i="26"/>
  <c r="E135" i="26"/>
  <c r="F135" i="26"/>
  <c r="G135" i="26"/>
  <c r="E136" i="26"/>
  <c r="F136" i="26"/>
  <c r="G136" i="26"/>
  <c r="G137" i="26"/>
  <c r="G138" i="26"/>
  <c r="G139" i="26"/>
  <c r="G140" i="26"/>
  <c r="G141" i="26"/>
  <c r="G142" i="26"/>
  <c r="G143" i="26"/>
  <c r="G144" i="26"/>
  <c r="G145" i="26"/>
  <c r="G72" i="25"/>
  <c r="G73" i="25"/>
  <c r="G74" i="25"/>
  <c r="G75" i="25"/>
  <c r="G76" i="25"/>
  <c r="F77" i="25"/>
  <c r="G77" i="25"/>
  <c r="G78" i="25"/>
  <c r="E79" i="25"/>
  <c r="H79" i="25" s="1"/>
  <c r="F79" i="25"/>
  <c r="G79" i="25"/>
  <c r="G80" i="25"/>
  <c r="E81" i="25"/>
  <c r="G81" i="25"/>
  <c r="G82" i="25"/>
  <c r="G83" i="25"/>
  <c r="G84" i="25"/>
  <c r="G85" i="25"/>
  <c r="G86" i="25"/>
  <c r="G87" i="25"/>
  <c r="G88" i="25"/>
  <c r="G89" i="25"/>
  <c r="G90" i="25"/>
  <c r="G91" i="25"/>
  <c r="G92" i="25"/>
  <c r="H92" i="25" s="1"/>
  <c r="G93" i="25"/>
  <c r="G94" i="25"/>
  <c r="G95" i="25"/>
  <c r="G96" i="25"/>
  <c r="G97" i="25"/>
  <c r="H97" i="25" s="1"/>
  <c r="G98" i="25"/>
  <c r="G99" i="25"/>
  <c r="G100" i="25"/>
  <c r="H100" i="25" s="1"/>
  <c r="G101" i="25"/>
  <c r="G102" i="25"/>
  <c r="G103" i="25"/>
  <c r="G104" i="25"/>
  <c r="F105" i="25"/>
  <c r="G105" i="25"/>
  <c r="E106" i="25"/>
  <c r="F106" i="25"/>
  <c r="G106" i="25"/>
  <c r="G107" i="25"/>
  <c r="G108" i="25"/>
  <c r="G109" i="25"/>
  <c r="G110" i="25"/>
  <c r="G111" i="25"/>
  <c r="G112" i="25"/>
  <c r="G113" i="25"/>
  <c r="E114" i="25"/>
  <c r="F114" i="25"/>
  <c r="G114" i="25"/>
  <c r="G115" i="25"/>
  <c r="H115" i="25" s="1"/>
  <c r="G116" i="25"/>
  <c r="G117" i="25"/>
  <c r="G118" i="25"/>
  <c r="H118" i="25" s="1"/>
  <c r="G119" i="25"/>
  <c r="G120" i="25"/>
  <c r="G121" i="25"/>
  <c r="G122" i="25"/>
  <c r="G123" i="25"/>
  <c r="G124" i="25"/>
  <c r="G125" i="25"/>
  <c r="G126" i="25"/>
  <c r="H126" i="25" s="1"/>
  <c r="G127" i="25"/>
  <c r="G128" i="25"/>
  <c r="G129" i="25"/>
  <c r="G130" i="25"/>
  <c r="G131" i="25"/>
  <c r="G132" i="25"/>
  <c r="G133" i="25"/>
  <c r="G134" i="25"/>
  <c r="F135" i="25"/>
  <c r="G135" i="25"/>
  <c r="G136" i="25"/>
  <c r="G137" i="25"/>
  <c r="G138" i="25"/>
  <c r="G139" i="25"/>
  <c r="G140" i="25"/>
  <c r="G141" i="25"/>
  <c r="G142" i="25"/>
  <c r="H142" i="25" s="1"/>
  <c r="G143" i="25"/>
  <c r="G144" i="25"/>
  <c r="G145" i="25"/>
  <c r="G72" i="24"/>
  <c r="G73" i="24"/>
  <c r="G74" i="24"/>
  <c r="E75" i="24"/>
  <c r="G75" i="24"/>
  <c r="E76" i="24"/>
  <c r="G76" i="24"/>
  <c r="H76" i="24" s="1"/>
  <c r="G77" i="24"/>
  <c r="G78" i="24"/>
  <c r="E79" i="24"/>
  <c r="F79" i="24"/>
  <c r="G79" i="24"/>
  <c r="G80" i="24"/>
  <c r="E81" i="24"/>
  <c r="G81" i="24"/>
  <c r="G82" i="24"/>
  <c r="H82" i="24" s="1"/>
  <c r="G83" i="24"/>
  <c r="E84" i="24"/>
  <c r="G84" i="24"/>
  <c r="G85" i="24"/>
  <c r="G86" i="24"/>
  <c r="E87" i="24"/>
  <c r="G87" i="24"/>
  <c r="G88" i="24"/>
  <c r="E89" i="24"/>
  <c r="F89" i="24"/>
  <c r="G89" i="24"/>
  <c r="E90" i="24"/>
  <c r="F90" i="24"/>
  <c r="G90" i="24"/>
  <c r="H90" i="24" s="1"/>
  <c r="E91" i="24"/>
  <c r="G91" i="24"/>
  <c r="H91" i="24" s="1"/>
  <c r="G92" i="24"/>
  <c r="G93" i="24"/>
  <c r="E94" i="24"/>
  <c r="G94" i="24"/>
  <c r="H94" i="24" s="1"/>
  <c r="E95" i="24"/>
  <c r="F95" i="24"/>
  <c r="G95" i="24"/>
  <c r="H95" i="24" s="1"/>
  <c r="E96" i="24"/>
  <c r="F96" i="24"/>
  <c r="G96" i="24"/>
  <c r="H96" i="24" s="1"/>
  <c r="G97" i="24"/>
  <c r="G98" i="24"/>
  <c r="G99" i="24"/>
  <c r="G100" i="24"/>
  <c r="G101" i="24"/>
  <c r="G102" i="24"/>
  <c r="H102" i="24" s="1"/>
  <c r="G103" i="24"/>
  <c r="G104" i="24"/>
  <c r="E105" i="24"/>
  <c r="G105" i="24"/>
  <c r="E106" i="24"/>
  <c r="F106" i="24"/>
  <c r="G106" i="24"/>
  <c r="G107" i="24"/>
  <c r="G108" i="24"/>
  <c r="E109" i="24"/>
  <c r="F109" i="24"/>
  <c r="G109" i="24"/>
  <c r="F110" i="24"/>
  <c r="G110" i="24"/>
  <c r="E111" i="24"/>
  <c r="F111" i="24"/>
  <c r="G111" i="24"/>
  <c r="H111" i="24" s="1"/>
  <c r="G112" i="24"/>
  <c r="G113" i="24"/>
  <c r="E114" i="24"/>
  <c r="G114" i="24"/>
  <c r="G115" i="24"/>
  <c r="G116" i="24"/>
  <c r="G117" i="24"/>
  <c r="G118" i="24"/>
  <c r="G119" i="24"/>
  <c r="G120" i="24"/>
  <c r="G121" i="24"/>
  <c r="H121" i="24" s="1"/>
  <c r="G122" i="24"/>
  <c r="G123" i="24"/>
  <c r="G124" i="24"/>
  <c r="E125" i="24"/>
  <c r="F125" i="24"/>
  <c r="G125" i="24"/>
  <c r="F126" i="24"/>
  <c r="G126" i="24"/>
  <c r="E127" i="24"/>
  <c r="G127" i="24"/>
  <c r="H127" i="24" s="1"/>
  <c r="F128" i="24"/>
  <c r="G128" i="24"/>
  <c r="G129" i="24"/>
  <c r="E130" i="24"/>
  <c r="G130" i="24"/>
  <c r="G131" i="24"/>
  <c r="G132" i="24"/>
  <c r="E133" i="24"/>
  <c r="F133" i="24"/>
  <c r="G133" i="24"/>
  <c r="H133" i="24" s="1"/>
  <c r="G134" i="24"/>
  <c r="E135" i="24"/>
  <c r="F135" i="24"/>
  <c r="G135" i="24"/>
  <c r="G136" i="24"/>
  <c r="G137" i="24"/>
  <c r="E138" i="24"/>
  <c r="F138" i="24"/>
  <c r="G138" i="24"/>
  <c r="E139" i="24"/>
  <c r="G139" i="24"/>
  <c r="E140" i="24"/>
  <c r="F140" i="24"/>
  <c r="G140" i="24"/>
  <c r="E141" i="24"/>
  <c r="G141" i="24"/>
  <c r="H141" i="24" s="1"/>
  <c r="G142" i="24"/>
  <c r="G143" i="24"/>
  <c r="G144" i="24"/>
  <c r="G145" i="24"/>
  <c r="G72" i="23"/>
  <c r="G73" i="23"/>
  <c r="G74" i="23"/>
  <c r="G75" i="23"/>
  <c r="G76" i="23"/>
  <c r="G77" i="23"/>
  <c r="G78" i="23"/>
  <c r="E79" i="23"/>
  <c r="F79" i="23"/>
  <c r="G79" i="23"/>
  <c r="G80" i="23"/>
  <c r="G81" i="23"/>
  <c r="G82" i="23"/>
  <c r="G83" i="23"/>
  <c r="G84" i="23"/>
  <c r="G85" i="23"/>
  <c r="G86" i="23"/>
  <c r="G87" i="23"/>
  <c r="G88" i="23"/>
  <c r="E89" i="23"/>
  <c r="F89" i="23"/>
  <c r="G89" i="23"/>
  <c r="H89" i="23"/>
  <c r="E90" i="23"/>
  <c r="F90" i="23"/>
  <c r="G90" i="23"/>
  <c r="H90" i="23"/>
  <c r="E91" i="23"/>
  <c r="G91" i="23"/>
  <c r="G92" i="23"/>
  <c r="H92" i="23" s="1"/>
  <c r="G93" i="23"/>
  <c r="G94" i="23"/>
  <c r="G95" i="23"/>
  <c r="E96" i="23"/>
  <c r="G96" i="23"/>
  <c r="G97" i="23"/>
  <c r="G98" i="23"/>
  <c r="G99" i="23"/>
  <c r="G100" i="23"/>
  <c r="G101" i="23"/>
  <c r="G102" i="23"/>
  <c r="G103" i="23"/>
  <c r="G104" i="23"/>
  <c r="G105" i="23"/>
  <c r="F106" i="23"/>
  <c r="G106" i="23"/>
  <c r="G107" i="23"/>
  <c r="G108" i="23"/>
  <c r="E109" i="23"/>
  <c r="F109" i="23"/>
  <c r="G109" i="23"/>
  <c r="G110" i="23"/>
  <c r="G111" i="23"/>
  <c r="G112" i="23"/>
  <c r="G113" i="23"/>
  <c r="E114" i="23"/>
  <c r="F114" i="23"/>
  <c r="G114" i="23"/>
  <c r="G115" i="23"/>
  <c r="G116" i="23"/>
  <c r="E117" i="23"/>
  <c r="F117" i="23"/>
  <c r="G117" i="23"/>
  <c r="G118" i="23"/>
  <c r="G119" i="23"/>
  <c r="G120" i="23"/>
  <c r="G121" i="23"/>
  <c r="G122" i="23"/>
  <c r="G123" i="23"/>
  <c r="H123" i="23" s="1"/>
  <c r="G124" i="23"/>
  <c r="G125" i="23"/>
  <c r="F126" i="23"/>
  <c r="G126" i="23"/>
  <c r="G127" i="23"/>
  <c r="G128" i="23"/>
  <c r="G129" i="23"/>
  <c r="E130" i="23"/>
  <c r="H130" i="23" s="1"/>
  <c r="G130" i="23"/>
  <c r="G131" i="23"/>
  <c r="G132" i="23"/>
  <c r="E133" i="23"/>
  <c r="F133" i="23"/>
  <c r="G133" i="23"/>
  <c r="H133" i="23"/>
  <c r="G134" i="23"/>
  <c r="E135" i="23"/>
  <c r="G135" i="23"/>
  <c r="G136" i="23"/>
  <c r="G137" i="23"/>
  <c r="G138" i="23"/>
  <c r="G139" i="23"/>
  <c r="H139" i="23" s="1"/>
  <c r="E140" i="23"/>
  <c r="F140" i="23"/>
  <c r="G140" i="23"/>
  <c r="G141" i="23"/>
  <c r="G142" i="23"/>
  <c r="G143" i="23"/>
  <c r="G144" i="23"/>
  <c r="G145" i="23"/>
  <c r="G72" i="22"/>
  <c r="H72" i="22" s="1"/>
  <c r="G73" i="22"/>
  <c r="G74" i="22"/>
  <c r="G75" i="22"/>
  <c r="G76" i="22"/>
  <c r="G77" i="22"/>
  <c r="G78" i="22"/>
  <c r="H78" i="22" s="1"/>
  <c r="E79" i="22"/>
  <c r="F79" i="22"/>
  <c r="G79" i="22"/>
  <c r="G80" i="22"/>
  <c r="G81" i="22"/>
  <c r="G82" i="22"/>
  <c r="G83" i="22"/>
  <c r="G84" i="22"/>
  <c r="G85" i="22"/>
  <c r="G86" i="22"/>
  <c r="G87" i="22"/>
  <c r="G88" i="22"/>
  <c r="G89" i="22"/>
  <c r="G90" i="22"/>
  <c r="E91" i="22"/>
  <c r="F91" i="22"/>
  <c r="G91" i="22"/>
  <c r="G92" i="22"/>
  <c r="G93" i="22"/>
  <c r="G94" i="22"/>
  <c r="G95" i="22"/>
  <c r="G96" i="22"/>
  <c r="F97" i="22"/>
  <c r="G97" i="22"/>
  <c r="G98" i="22"/>
  <c r="G99" i="22"/>
  <c r="G100" i="22"/>
  <c r="G101" i="22"/>
  <c r="G102" i="22"/>
  <c r="G103" i="22"/>
  <c r="G104" i="22"/>
  <c r="G105" i="22"/>
  <c r="F106" i="22"/>
  <c r="G106" i="22"/>
  <c r="G107" i="22"/>
  <c r="G108" i="22"/>
  <c r="G109" i="22"/>
  <c r="G110" i="22"/>
  <c r="G111" i="22"/>
  <c r="G112" i="22"/>
  <c r="G113" i="22"/>
  <c r="G114" i="22"/>
  <c r="G115" i="22"/>
  <c r="G116" i="22"/>
  <c r="G117" i="22"/>
  <c r="G118" i="22"/>
  <c r="G119" i="22"/>
  <c r="G120" i="22"/>
  <c r="G121" i="22"/>
  <c r="G122" i="22"/>
  <c r="G123" i="22"/>
  <c r="G124" i="22"/>
  <c r="G125" i="22"/>
  <c r="G126" i="22"/>
  <c r="G127" i="22"/>
  <c r="G128" i="22"/>
  <c r="G129" i="22"/>
  <c r="G130" i="22"/>
  <c r="G131" i="22"/>
  <c r="G132" i="22"/>
  <c r="E133" i="22"/>
  <c r="G133" i="22"/>
  <c r="H133" i="22" s="1"/>
  <c r="G134" i="22"/>
  <c r="E135" i="22"/>
  <c r="F135" i="22"/>
  <c r="G135" i="22"/>
  <c r="G136" i="22"/>
  <c r="G137" i="22"/>
  <c r="E138" i="22"/>
  <c r="G138" i="22"/>
  <c r="G139" i="22"/>
  <c r="G140" i="22"/>
  <c r="G141" i="22"/>
  <c r="G142" i="22"/>
  <c r="G143" i="22"/>
  <c r="G144" i="22"/>
  <c r="G145" i="22"/>
  <c r="G72" i="21"/>
  <c r="G73" i="21"/>
  <c r="G74" i="21"/>
  <c r="G75" i="21"/>
  <c r="G76" i="21"/>
  <c r="G77" i="21"/>
  <c r="G78" i="21"/>
  <c r="F79" i="21"/>
  <c r="G79" i="21"/>
  <c r="G80" i="21"/>
  <c r="F81" i="21"/>
  <c r="G81" i="21"/>
  <c r="G82" i="21"/>
  <c r="G83" i="21"/>
  <c r="G84" i="21"/>
  <c r="G85" i="21"/>
  <c r="G86" i="21"/>
  <c r="G87" i="21"/>
  <c r="G88" i="21"/>
  <c r="F89" i="21"/>
  <c r="G89" i="21"/>
  <c r="G90" i="21"/>
  <c r="E91" i="21"/>
  <c r="F91" i="21"/>
  <c r="G91" i="21"/>
  <c r="G92" i="21"/>
  <c r="G93" i="21"/>
  <c r="G94" i="21"/>
  <c r="G95" i="21"/>
  <c r="F96" i="21"/>
  <c r="G96" i="21"/>
  <c r="G97" i="21"/>
  <c r="G98" i="21"/>
  <c r="G99" i="21"/>
  <c r="G100" i="21"/>
  <c r="G101" i="21"/>
  <c r="G102" i="21"/>
  <c r="G103" i="21"/>
  <c r="G104" i="21"/>
  <c r="G105" i="21"/>
  <c r="E106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E126" i="21"/>
  <c r="F126" i="21"/>
  <c r="G126" i="21"/>
  <c r="G127" i="21"/>
  <c r="G128" i="21"/>
  <c r="G129" i="21"/>
  <c r="G130" i="21"/>
  <c r="G131" i="21"/>
  <c r="G132" i="21"/>
  <c r="F133" i="21"/>
  <c r="G133" i="21"/>
  <c r="G134" i="21"/>
  <c r="E135" i="21"/>
  <c r="F135" i="21"/>
  <c r="G135" i="21"/>
  <c r="E136" i="21"/>
  <c r="F136" i="21"/>
  <c r="G136" i="21"/>
  <c r="H136" i="21" s="1"/>
  <c r="G137" i="21"/>
  <c r="G138" i="21"/>
  <c r="G139" i="21"/>
  <c r="G140" i="21"/>
  <c r="G141" i="21"/>
  <c r="H141" i="21" s="1"/>
  <c r="G142" i="21"/>
  <c r="G143" i="21"/>
  <c r="G144" i="21"/>
  <c r="G145" i="21"/>
  <c r="H145" i="21" s="1"/>
  <c r="G72" i="20"/>
  <c r="G73" i="20"/>
  <c r="G74" i="20"/>
  <c r="F75" i="20"/>
  <c r="G75" i="20"/>
  <c r="F76" i="20"/>
  <c r="G76" i="20"/>
  <c r="G77" i="20"/>
  <c r="G78" i="20"/>
  <c r="E79" i="20"/>
  <c r="F79" i="20"/>
  <c r="G79" i="20"/>
  <c r="H79" i="20" s="1"/>
  <c r="G80" i="20"/>
  <c r="G81" i="20"/>
  <c r="G82" i="20"/>
  <c r="G83" i="20"/>
  <c r="G84" i="20"/>
  <c r="G85" i="20"/>
  <c r="F86" i="20"/>
  <c r="G86" i="20"/>
  <c r="E87" i="20"/>
  <c r="F87" i="20"/>
  <c r="G87" i="20"/>
  <c r="H87" i="20" s="1"/>
  <c r="G88" i="20"/>
  <c r="E89" i="20"/>
  <c r="F89" i="20"/>
  <c r="G89" i="20"/>
  <c r="H89" i="20" s="1"/>
  <c r="E90" i="20"/>
  <c r="F90" i="20"/>
  <c r="G90" i="20"/>
  <c r="H90" i="20" s="1"/>
  <c r="E91" i="20"/>
  <c r="F91" i="20"/>
  <c r="G91" i="20"/>
  <c r="G92" i="20"/>
  <c r="G93" i="20"/>
  <c r="G94" i="20"/>
  <c r="E95" i="20"/>
  <c r="F95" i="20"/>
  <c r="G95" i="20"/>
  <c r="E96" i="20"/>
  <c r="F96" i="20"/>
  <c r="G96" i="20"/>
  <c r="H96" i="20" s="1"/>
  <c r="F97" i="20"/>
  <c r="G97" i="20"/>
  <c r="G98" i="20"/>
  <c r="G99" i="20"/>
  <c r="G100" i="20"/>
  <c r="G101" i="20"/>
  <c r="G102" i="20"/>
  <c r="G103" i="20"/>
  <c r="E104" i="20"/>
  <c r="F104" i="20"/>
  <c r="G104" i="20"/>
  <c r="E105" i="20"/>
  <c r="F105" i="20"/>
  <c r="G105" i="20"/>
  <c r="E106" i="20"/>
  <c r="F106" i="20"/>
  <c r="G106" i="20"/>
  <c r="H106" i="20" s="1"/>
  <c r="G107" i="20"/>
  <c r="G108" i="20"/>
  <c r="E109" i="20"/>
  <c r="F109" i="20"/>
  <c r="G109" i="20"/>
  <c r="H109" i="20" s="1"/>
  <c r="G110" i="20"/>
  <c r="G111" i="20"/>
  <c r="G112" i="20"/>
  <c r="G113" i="20"/>
  <c r="E114" i="20"/>
  <c r="F114" i="20"/>
  <c r="G114" i="20"/>
  <c r="G115" i="20"/>
  <c r="G116" i="20"/>
  <c r="E117" i="20"/>
  <c r="F117" i="20"/>
  <c r="G117" i="20"/>
  <c r="G118" i="20"/>
  <c r="G119" i="20"/>
  <c r="G120" i="20"/>
  <c r="G121" i="20"/>
  <c r="H121" i="20" s="1"/>
  <c r="G122" i="20"/>
  <c r="G123" i="20"/>
  <c r="F124" i="20"/>
  <c r="G124" i="20"/>
  <c r="G125" i="20"/>
  <c r="G126" i="20"/>
  <c r="G127" i="20"/>
  <c r="E128" i="20"/>
  <c r="F128" i="20"/>
  <c r="G128" i="20"/>
  <c r="H128" i="20" s="1"/>
  <c r="G129" i="20"/>
  <c r="F130" i="20"/>
  <c r="G130" i="20"/>
  <c r="G131" i="20"/>
  <c r="E132" i="20"/>
  <c r="F132" i="20"/>
  <c r="G132" i="20"/>
  <c r="H132" i="20" s="1"/>
  <c r="E133" i="20"/>
  <c r="F133" i="20"/>
  <c r="G133" i="20"/>
  <c r="G134" i="20"/>
  <c r="E135" i="20"/>
  <c r="F135" i="20"/>
  <c r="G135" i="20"/>
  <c r="E136" i="20"/>
  <c r="F136" i="20"/>
  <c r="G136" i="20"/>
  <c r="H136" i="20" s="1"/>
  <c r="F137" i="20"/>
  <c r="G137" i="20"/>
  <c r="E138" i="20"/>
  <c r="G138" i="20"/>
  <c r="F139" i="20"/>
  <c r="G139" i="20"/>
  <c r="F140" i="20"/>
  <c r="G140" i="20"/>
  <c r="F141" i="20"/>
  <c r="G141" i="20"/>
  <c r="E142" i="20"/>
  <c r="F142" i="20"/>
  <c r="G142" i="20"/>
  <c r="H142" i="20" s="1"/>
  <c r="G143" i="20"/>
  <c r="F144" i="20"/>
  <c r="G144" i="20"/>
  <c r="G145" i="20"/>
  <c r="G72" i="19"/>
  <c r="H72" i="19" s="1"/>
  <c r="G73" i="19"/>
  <c r="G74" i="19"/>
  <c r="F75" i="19"/>
  <c r="G75" i="19"/>
  <c r="G76" i="19"/>
  <c r="G77" i="19"/>
  <c r="H77" i="19" s="1"/>
  <c r="E78" i="19"/>
  <c r="F78" i="19"/>
  <c r="G78" i="19"/>
  <c r="H78" i="19" s="1"/>
  <c r="E79" i="19"/>
  <c r="F79" i="19"/>
  <c r="G79" i="19"/>
  <c r="G80" i="19"/>
  <c r="F81" i="19"/>
  <c r="G81" i="19"/>
  <c r="H81" i="19" s="1"/>
  <c r="G82" i="19"/>
  <c r="G83" i="19"/>
  <c r="G84" i="19"/>
  <c r="G85" i="19"/>
  <c r="G86" i="19"/>
  <c r="G87" i="19"/>
  <c r="G88" i="19"/>
  <c r="E89" i="19"/>
  <c r="F89" i="19"/>
  <c r="G89" i="19"/>
  <c r="H89" i="19" s="1"/>
  <c r="F90" i="19"/>
  <c r="G90" i="19"/>
  <c r="G91" i="19"/>
  <c r="G92" i="19"/>
  <c r="G93" i="19"/>
  <c r="G94" i="19"/>
  <c r="G95" i="19"/>
  <c r="E96" i="19"/>
  <c r="F96" i="19"/>
  <c r="G96" i="19"/>
  <c r="G97" i="19"/>
  <c r="G98" i="19"/>
  <c r="G99" i="19"/>
  <c r="G100" i="19"/>
  <c r="G101" i="19"/>
  <c r="G102" i="19"/>
  <c r="G103" i="19"/>
  <c r="G104" i="19"/>
  <c r="H104" i="19" s="1"/>
  <c r="E105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H121" i="19" s="1"/>
  <c r="G122" i="19"/>
  <c r="G123" i="19"/>
  <c r="G124" i="19"/>
  <c r="G125" i="19"/>
  <c r="F126" i="19"/>
  <c r="G126" i="19"/>
  <c r="G127" i="19"/>
  <c r="G128" i="19"/>
  <c r="H128" i="19" s="1"/>
  <c r="G129" i="19"/>
  <c r="G130" i="19"/>
  <c r="H130" i="19" s="1"/>
  <c r="G131" i="19"/>
  <c r="G132" i="19"/>
  <c r="E133" i="19"/>
  <c r="F133" i="19"/>
  <c r="G133" i="19"/>
  <c r="H133" i="19" s="1"/>
  <c r="G134" i="19"/>
  <c r="E135" i="19"/>
  <c r="F135" i="19"/>
  <c r="G135" i="19"/>
  <c r="H135" i="19" s="1"/>
  <c r="E136" i="19"/>
  <c r="F136" i="19"/>
  <c r="G136" i="19"/>
  <c r="G137" i="19"/>
  <c r="G138" i="19"/>
  <c r="G139" i="19"/>
  <c r="G140" i="19"/>
  <c r="H140" i="19" s="1"/>
  <c r="G141" i="19"/>
  <c r="G142" i="19"/>
  <c r="H142" i="19" s="1"/>
  <c r="F143" i="19"/>
  <c r="G143" i="19"/>
  <c r="H143" i="19" s="1"/>
  <c r="G144" i="19"/>
  <c r="G145" i="19"/>
  <c r="G72" i="18"/>
  <c r="G73" i="18"/>
  <c r="G74" i="18"/>
  <c r="G75" i="18"/>
  <c r="G76" i="18"/>
  <c r="G77" i="18"/>
  <c r="G78" i="18"/>
  <c r="E79" i="18"/>
  <c r="F79" i="18"/>
  <c r="G79" i="18"/>
  <c r="G80" i="18"/>
  <c r="G81" i="18"/>
  <c r="G82" i="18"/>
  <c r="G83" i="18"/>
  <c r="G84" i="18"/>
  <c r="G85" i="18"/>
  <c r="G86" i="18"/>
  <c r="G87" i="18"/>
  <c r="G88" i="18"/>
  <c r="E89" i="18"/>
  <c r="F89" i="18"/>
  <c r="G89" i="18"/>
  <c r="H89" i="18" s="1"/>
  <c r="G90" i="18"/>
  <c r="G91" i="18"/>
  <c r="G92" i="18"/>
  <c r="G93" i="18"/>
  <c r="H93" i="18" s="1"/>
  <c r="G94" i="18"/>
  <c r="G95" i="18"/>
  <c r="G96" i="18"/>
  <c r="G97" i="18"/>
  <c r="G98" i="18"/>
  <c r="G99" i="18"/>
  <c r="G100" i="18"/>
  <c r="G101" i="18"/>
  <c r="H101" i="18" s="1"/>
  <c r="G102" i="18"/>
  <c r="G103" i="18"/>
  <c r="G104" i="18"/>
  <c r="G105" i="18"/>
  <c r="G106" i="18"/>
  <c r="G107" i="18"/>
  <c r="G108" i="18"/>
  <c r="G109" i="18"/>
  <c r="G110" i="18"/>
  <c r="G111" i="18"/>
  <c r="G112" i="18"/>
  <c r="H112" i="18" s="1"/>
  <c r="G113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8" i="18"/>
  <c r="G129" i="18"/>
  <c r="G130" i="18"/>
  <c r="G131" i="18"/>
  <c r="G132" i="18"/>
  <c r="G133" i="18"/>
  <c r="H133" i="18" s="1"/>
  <c r="G134" i="18"/>
  <c r="G135" i="18"/>
  <c r="G136" i="18"/>
  <c r="G137" i="18"/>
  <c r="G138" i="18"/>
  <c r="G139" i="18"/>
  <c r="G140" i="18"/>
  <c r="G141" i="18"/>
  <c r="G142" i="18"/>
  <c r="G143" i="18"/>
  <c r="G144" i="18"/>
  <c r="G145" i="18"/>
  <c r="E72" i="17"/>
  <c r="F72" i="17"/>
  <c r="G72" i="17"/>
  <c r="G73" i="17"/>
  <c r="G74" i="17"/>
  <c r="E75" i="17"/>
  <c r="F75" i="17"/>
  <c r="G75" i="17"/>
  <c r="H75" i="17" s="1"/>
  <c r="F76" i="17"/>
  <c r="G76" i="17"/>
  <c r="E77" i="17"/>
  <c r="F77" i="17"/>
  <c r="G77" i="17"/>
  <c r="H77" i="17" s="1"/>
  <c r="E78" i="17"/>
  <c r="F78" i="17"/>
  <c r="G78" i="17"/>
  <c r="H78" i="17" s="1"/>
  <c r="E79" i="17"/>
  <c r="F79" i="17"/>
  <c r="G79" i="17"/>
  <c r="H79" i="17" s="1"/>
  <c r="E80" i="17"/>
  <c r="H80" i="17" s="1"/>
  <c r="G80" i="17"/>
  <c r="E81" i="17"/>
  <c r="F81" i="17"/>
  <c r="G81" i="17"/>
  <c r="G82" i="17"/>
  <c r="E83" i="17"/>
  <c r="G83" i="17"/>
  <c r="H83" i="17" s="1"/>
  <c r="E84" i="17"/>
  <c r="G84" i="17"/>
  <c r="E85" i="17"/>
  <c r="H85" i="17" s="1"/>
  <c r="F85" i="17"/>
  <c r="G85" i="17"/>
  <c r="E86" i="17"/>
  <c r="F86" i="17"/>
  <c r="G86" i="17"/>
  <c r="E87" i="17"/>
  <c r="F87" i="17"/>
  <c r="G87" i="17"/>
  <c r="H87" i="17" s="1"/>
  <c r="G88" i="17"/>
  <c r="E89" i="17"/>
  <c r="F89" i="17"/>
  <c r="G89" i="17"/>
  <c r="H89" i="17" s="1"/>
  <c r="E90" i="17"/>
  <c r="F90" i="17"/>
  <c r="G90" i="17"/>
  <c r="H90" i="17" s="1"/>
  <c r="E91" i="17"/>
  <c r="F91" i="17"/>
  <c r="G91" i="17"/>
  <c r="H91" i="17" s="1"/>
  <c r="F92" i="17"/>
  <c r="G92" i="17"/>
  <c r="G93" i="17"/>
  <c r="E94" i="17"/>
  <c r="G94" i="17"/>
  <c r="E95" i="17"/>
  <c r="F95" i="17"/>
  <c r="G95" i="17"/>
  <c r="E96" i="17"/>
  <c r="F96" i="17"/>
  <c r="G96" i="17"/>
  <c r="E97" i="17"/>
  <c r="H97" i="17" s="1"/>
  <c r="F97" i="17"/>
  <c r="G97" i="17"/>
  <c r="G98" i="17"/>
  <c r="E99" i="17"/>
  <c r="G99" i="17"/>
  <c r="G100" i="17"/>
  <c r="E101" i="17"/>
  <c r="F101" i="17"/>
  <c r="G101" i="17"/>
  <c r="H101" i="17" s="1"/>
  <c r="E102" i="17"/>
  <c r="G102" i="17"/>
  <c r="G103" i="17"/>
  <c r="H103" i="17" s="1"/>
  <c r="G104" i="17"/>
  <c r="E105" i="17"/>
  <c r="F105" i="17"/>
  <c r="G105" i="17"/>
  <c r="E106" i="17"/>
  <c r="F106" i="17"/>
  <c r="G106" i="17"/>
  <c r="H106" i="17" s="1"/>
  <c r="E107" i="17"/>
  <c r="F107" i="17"/>
  <c r="G107" i="17"/>
  <c r="E108" i="17"/>
  <c r="H108" i="17" s="1"/>
  <c r="F108" i="17"/>
  <c r="G108" i="17"/>
  <c r="E109" i="17"/>
  <c r="F109" i="17"/>
  <c r="G109" i="17"/>
  <c r="G110" i="17"/>
  <c r="E111" i="17"/>
  <c r="F111" i="17"/>
  <c r="G111" i="17"/>
  <c r="H111" i="17" s="1"/>
  <c r="G112" i="17"/>
  <c r="G113" i="17"/>
  <c r="E114" i="17"/>
  <c r="F114" i="17"/>
  <c r="G114" i="17"/>
  <c r="G115" i="17"/>
  <c r="F116" i="17"/>
  <c r="G116" i="17"/>
  <c r="E117" i="17"/>
  <c r="F117" i="17"/>
  <c r="G117" i="17"/>
  <c r="G118" i="17"/>
  <c r="G119" i="17"/>
  <c r="G120" i="17"/>
  <c r="E121" i="17"/>
  <c r="H121" i="17" s="1"/>
  <c r="F121" i="17"/>
  <c r="G121" i="17"/>
  <c r="E122" i="17"/>
  <c r="F122" i="17"/>
  <c r="G122" i="17"/>
  <c r="H122" i="17" s="1"/>
  <c r="G123" i="17"/>
  <c r="G124" i="17"/>
  <c r="G125" i="17"/>
  <c r="E126" i="17"/>
  <c r="F126" i="17"/>
  <c r="G126" i="17"/>
  <c r="G127" i="17"/>
  <c r="E128" i="17"/>
  <c r="F128" i="17"/>
  <c r="G128" i="17"/>
  <c r="G129" i="17"/>
  <c r="E130" i="17"/>
  <c r="F130" i="17"/>
  <c r="G130" i="17"/>
  <c r="H130" i="17" s="1"/>
  <c r="G131" i="17"/>
  <c r="E132" i="17"/>
  <c r="F132" i="17"/>
  <c r="G132" i="17"/>
  <c r="E133" i="17"/>
  <c r="F133" i="17"/>
  <c r="G133" i="17"/>
  <c r="E134" i="17"/>
  <c r="F134" i="17"/>
  <c r="G134" i="17"/>
  <c r="H134" i="17" s="1"/>
  <c r="E135" i="17"/>
  <c r="F135" i="17"/>
  <c r="G135" i="17"/>
  <c r="E136" i="17"/>
  <c r="F136" i="17"/>
  <c r="G136" i="17"/>
  <c r="G137" i="17"/>
  <c r="E138" i="17"/>
  <c r="F138" i="17"/>
  <c r="G138" i="17"/>
  <c r="G139" i="17"/>
  <c r="F140" i="17"/>
  <c r="G140" i="17"/>
  <c r="E141" i="17"/>
  <c r="F141" i="17"/>
  <c r="G141" i="17"/>
  <c r="E142" i="17"/>
  <c r="F142" i="17"/>
  <c r="G142" i="17"/>
  <c r="H142" i="17" s="1"/>
  <c r="E143" i="17"/>
  <c r="F143" i="17"/>
  <c r="G143" i="17"/>
  <c r="E144" i="17"/>
  <c r="H144" i="17" s="1"/>
  <c r="F144" i="17"/>
  <c r="G144" i="17"/>
  <c r="E145" i="17"/>
  <c r="F145" i="17"/>
  <c r="G145" i="17"/>
  <c r="G73" i="16"/>
  <c r="F75" i="16"/>
  <c r="F76" i="16"/>
  <c r="G77" i="16"/>
  <c r="E79" i="16"/>
  <c r="F79" i="16"/>
  <c r="F81" i="16"/>
  <c r="G81" i="16"/>
  <c r="G82" i="16"/>
  <c r="G83" i="16"/>
  <c r="G84" i="16"/>
  <c r="G85" i="16"/>
  <c r="G86" i="16"/>
  <c r="G87" i="16"/>
  <c r="G88" i="16"/>
  <c r="E89" i="16"/>
  <c r="F89" i="16"/>
  <c r="G89" i="16"/>
  <c r="H89" i="16" s="1"/>
  <c r="G90" i="16"/>
  <c r="E91" i="16"/>
  <c r="G91" i="16"/>
  <c r="G92" i="16"/>
  <c r="G93" i="16"/>
  <c r="G94" i="16"/>
  <c r="E95" i="16"/>
  <c r="F95" i="16"/>
  <c r="G95" i="16"/>
  <c r="H95" i="16" s="1"/>
  <c r="G96" i="16"/>
  <c r="G97" i="16"/>
  <c r="G98" i="16"/>
  <c r="G99" i="16"/>
  <c r="G100" i="16"/>
  <c r="G101" i="16"/>
  <c r="G102" i="16"/>
  <c r="G103" i="16"/>
  <c r="G104" i="16"/>
  <c r="E105" i="16"/>
  <c r="G105" i="16"/>
  <c r="E106" i="16"/>
  <c r="H106" i="16" s="1"/>
  <c r="F106" i="16"/>
  <c r="G106" i="16"/>
  <c r="G107" i="16"/>
  <c r="G108" i="16"/>
  <c r="G109" i="16"/>
  <c r="G110" i="16"/>
  <c r="G111" i="16"/>
  <c r="G112" i="16"/>
  <c r="G113" i="16"/>
  <c r="F114" i="16"/>
  <c r="G114" i="16"/>
  <c r="G115" i="16"/>
  <c r="H115" i="16" s="1"/>
  <c r="G116" i="16"/>
  <c r="G117" i="16"/>
  <c r="G118" i="16"/>
  <c r="G119" i="16"/>
  <c r="G120" i="16"/>
  <c r="G121" i="16"/>
  <c r="G122" i="16"/>
  <c r="H122" i="16" s="1"/>
  <c r="G123" i="16"/>
  <c r="G124" i="16"/>
  <c r="G125" i="16"/>
  <c r="F126" i="16"/>
  <c r="G126" i="16"/>
  <c r="G127" i="16"/>
  <c r="G128" i="16"/>
  <c r="G129" i="16"/>
  <c r="G130" i="16"/>
  <c r="G131" i="16"/>
  <c r="G132" i="16"/>
  <c r="G133" i="16"/>
  <c r="G134" i="16"/>
  <c r="F135" i="16"/>
  <c r="G135" i="16"/>
  <c r="E136" i="16"/>
  <c r="F136" i="16"/>
  <c r="G136" i="16"/>
  <c r="G137" i="16"/>
  <c r="G138" i="16"/>
  <c r="G139" i="16"/>
  <c r="E140" i="16"/>
  <c r="F140" i="16"/>
  <c r="G140" i="16"/>
  <c r="H140" i="16" s="1"/>
  <c r="G141" i="16"/>
  <c r="H141" i="16" s="1"/>
  <c r="G142" i="16"/>
  <c r="E143" i="16"/>
  <c r="F143" i="16"/>
  <c r="G143" i="16"/>
  <c r="E144" i="16"/>
  <c r="G144" i="16"/>
  <c r="F145" i="16"/>
  <c r="G145" i="16"/>
  <c r="G72" i="15"/>
  <c r="G73" i="15"/>
  <c r="G74" i="15"/>
  <c r="H74" i="15" s="1"/>
  <c r="E75" i="15"/>
  <c r="F75" i="15"/>
  <c r="G75" i="15"/>
  <c r="H75" i="15" s="1"/>
  <c r="E76" i="15"/>
  <c r="F76" i="15"/>
  <c r="G76" i="15"/>
  <c r="H76" i="15" s="1"/>
  <c r="E77" i="15"/>
  <c r="F77" i="15"/>
  <c r="G77" i="15"/>
  <c r="E78" i="15"/>
  <c r="F78" i="15"/>
  <c r="G78" i="15"/>
  <c r="E79" i="15"/>
  <c r="F79" i="15"/>
  <c r="G79" i="15"/>
  <c r="G80" i="15"/>
  <c r="G81" i="15"/>
  <c r="G82" i="15"/>
  <c r="G83" i="15"/>
  <c r="E84" i="15"/>
  <c r="G84" i="15"/>
  <c r="H84" i="15" s="1"/>
  <c r="E85" i="15"/>
  <c r="F85" i="15"/>
  <c r="G85" i="15"/>
  <c r="G86" i="15"/>
  <c r="E87" i="15"/>
  <c r="F87" i="15"/>
  <c r="G87" i="15"/>
  <c r="G88" i="15"/>
  <c r="E89" i="15"/>
  <c r="F89" i="15"/>
  <c r="G89" i="15"/>
  <c r="E90" i="15"/>
  <c r="F90" i="15"/>
  <c r="G90" i="15"/>
  <c r="E91" i="15"/>
  <c r="F91" i="15"/>
  <c r="G91" i="15"/>
  <c r="G92" i="15"/>
  <c r="G93" i="15"/>
  <c r="G94" i="15"/>
  <c r="G95" i="15"/>
  <c r="E96" i="15"/>
  <c r="F96" i="15"/>
  <c r="G96" i="15"/>
  <c r="G97" i="15"/>
  <c r="H97" i="15" s="1"/>
  <c r="G98" i="15"/>
  <c r="G99" i="15"/>
  <c r="G100" i="15"/>
  <c r="F101" i="15"/>
  <c r="G101" i="15"/>
  <c r="G102" i="15"/>
  <c r="G103" i="15"/>
  <c r="G104" i="15"/>
  <c r="H104" i="15" s="1"/>
  <c r="E105" i="15"/>
  <c r="F105" i="15"/>
  <c r="G105" i="15"/>
  <c r="E106" i="15"/>
  <c r="F106" i="15"/>
  <c r="G106" i="15"/>
  <c r="G107" i="15"/>
  <c r="E108" i="15"/>
  <c r="F108" i="15"/>
  <c r="G108" i="15"/>
  <c r="F109" i="15"/>
  <c r="G109" i="15"/>
  <c r="E110" i="15"/>
  <c r="G110" i="15"/>
  <c r="E111" i="15"/>
  <c r="H111" i="15" s="1"/>
  <c r="F111" i="15"/>
  <c r="G111" i="15"/>
  <c r="F112" i="15"/>
  <c r="G112" i="15"/>
  <c r="G113" i="15"/>
  <c r="E114" i="15"/>
  <c r="F114" i="15"/>
  <c r="G114" i="15"/>
  <c r="H114" i="15" s="1"/>
  <c r="G115" i="15"/>
  <c r="G116" i="15"/>
  <c r="E117" i="15"/>
  <c r="F117" i="15"/>
  <c r="G117" i="15"/>
  <c r="H117" i="15" s="1"/>
  <c r="G118" i="15"/>
  <c r="G119" i="15"/>
  <c r="G120" i="15"/>
  <c r="G121" i="15"/>
  <c r="H121" i="15" s="1"/>
  <c r="G122" i="15"/>
  <c r="E123" i="15"/>
  <c r="G123" i="15"/>
  <c r="G124" i="15"/>
  <c r="F125" i="15"/>
  <c r="G125" i="15"/>
  <c r="E126" i="15"/>
  <c r="F126" i="15"/>
  <c r="G126" i="15"/>
  <c r="G127" i="15"/>
  <c r="E128" i="15"/>
  <c r="G128" i="15"/>
  <c r="E129" i="15"/>
  <c r="G129" i="15"/>
  <c r="H129" i="15" s="1"/>
  <c r="G130" i="15"/>
  <c r="G131" i="15"/>
  <c r="F132" i="15"/>
  <c r="G132" i="15"/>
  <c r="F133" i="15"/>
  <c r="G133" i="15"/>
  <c r="G134" i="15"/>
  <c r="H134" i="15" s="1"/>
  <c r="E135" i="15"/>
  <c r="F135" i="15"/>
  <c r="G135" i="15"/>
  <c r="E136" i="15"/>
  <c r="F136" i="15"/>
  <c r="G136" i="15"/>
  <c r="H136" i="15" s="1"/>
  <c r="G137" i="15"/>
  <c r="E138" i="15"/>
  <c r="F138" i="15"/>
  <c r="G138" i="15"/>
  <c r="H138" i="15" s="1"/>
  <c r="G139" i="15"/>
  <c r="E140" i="15"/>
  <c r="F140" i="15"/>
  <c r="G140" i="15"/>
  <c r="H140" i="15" s="1"/>
  <c r="G141" i="15"/>
  <c r="G142" i="15"/>
  <c r="G143" i="15"/>
  <c r="H143" i="15" s="1"/>
  <c r="G144" i="15"/>
  <c r="E145" i="15"/>
  <c r="F145" i="15"/>
  <c r="G145" i="15"/>
  <c r="H145" i="15" s="1"/>
  <c r="G72" i="14"/>
  <c r="G73" i="14"/>
  <c r="H73" i="14" s="1"/>
  <c r="G74" i="14"/>
  <c r="G75" i="14"/>
  <c r="G76" i="14"/>
  <c r="G77" i="14"/>
  <c r="H77" i="14" s="1"/>
  <c r="G78" i="14"/>
  <c r="E79" i="14"/>
  <c r="F79" i="14"/>
  <c r="G79" i="14"/>
  <c r="H79" i="14" s="1"/>
  <c r="G80" i="14"/>
  <c r="G81" i="14"/>
  <c r="G82" i="14"/>
  <c r="G83" i="14"/>
  <c r="G84" i="14"/>
  <c r="G85" i="14"/>
  <c r="G86" i="14"/>
  <c r="G87" i="14"/>
  <c r="G88" i="14"/>
  <c r="E89" i="14"/>
  <c r="F89" i="14"/>
  <c r="G89" i="14"/>
  <c r="E90" i="14"/>
  <c r="G90" i="14"/>
  <c r="H90" i="14" s="1"/>
  <c r="G91" i="14"/>
  <c r="G92" i="14"/>
  <c r="G93" i="14"/>
  <c r="G94" i="14"/>
  <c r="G95" i="14"/>
  <c r="G96" i="14"/>
  <c r="G97" i="14"/>
  <c r="G98" i="14"/>
  <c r="G99" i="14"/>
  <c r="G100" i="14"/>
  <c r="G101" i="14"/>
  <c r="G102" i="14"/>
  <c r="G103" i="14"/>
  <c r="G104" i="14"/>
  <c r="E105" i="14"/>
  <c r="G105" i="14"/>
  <c r="G106" i="14"/>
  <c r="G107" i="14"/>
  <c r="G108" i="14"/>
  <c r="G109" i="14"/>
  <c r="G110" i="14"/>
  <c r="G111" i="14"/>
  <c r="G112" i="14"/>
  <c r="G113" i="14"/>
  <c r="E114" i="14"/>
  <c r="G114" i="14"/>
  <c r="G115" i="14"/>
  <c r="G116" i="14"/>
  <c r="G117" i="14"/>
  <c r="G118" i="14"/>
  <c r="G119" i="14"/>
  <c r="G120" i="14"/>
  <c r="G121" i="14"/>
  <c r="G122" i="14"/>
  <c r="G123" i="14"/>
  <c r="G124" i="14"/>
  <c r="G125" i="14"/>
  <c r="G126" i="14"/>
  <c r="G127" i="14"/>
  <c r="G128" i="14"/>
  <c r="G129" i="14"/>
  <c r="G130" i="14"/>
  <c r="G131" i="14"/>
  <c r="E132" i="14"/>
  <c r="G132" i="14"/>
  <c r="G133" i="14"/>
  <c r="G134" i="14"/>
  <c r="E135" i="14"/>
  <c r="F135" i="14"/>
  <c r="G135" i="14"/>
  <c r="H135" i="14" s="1"/>
  <c r="E136" i="14"/>
  <c r="G136" i="14"/>
  <c r="H136" i="14" s="1"/>
  <c r="G137" i="14"/>
  <c r="G138" i="14"/>
  <c r="G139" i="14"/>
  <c r="G140" i="14"/>
  <c r="F141" i="14"/>
  <c r="G141" i="14"/>
  <c r="G142" i="14"/>
  <c r="G143" i="14"/>
  <c r="G144" i="14"/>
  <c r="G145" i="14"/>
  <c r="G72" i="13"/>
  <c r="G73" i="13"/>
  <c r="G74" i="13"/>
  <c r="G75" i="13"/>
  <c r="G76" i="13"/>
  <c r="G77" i="13"/>
  <c r="G78" i="13"/>
  <c r="E79" i="13"/>
  <c r="F79" i="13"/>
  <c r="G79" i="13"/>
  <c r="H79" i="13" s="1"/>
  <c r="G80" i="13"/>
  <c r="E81" i="13"/>
  <c r="F81" i="13"/>
  <c r="G81" i="13"/>
  <c r="G82" i="13"/>
  <c r="G83" i="13"/>
  <c r="G84" i="13"/>
  <c r="G85" i="13"/>
  <c r="G86" i="13"/>
  <c r="G87" i="13"/>
  <c r="G88" i="13"/>
  <c r="E89" i="13"/>
  <c r="F89" i="13"/>
  <c r="G89" i="13"/>
  <c r="G90" i="13"/>
  <c r="E91" i="13"/>
  <c r="G91" i="13"/>
  <c r="G92" i="13"/>
  <c r="G93" i="13"/>
  <c r="G94" i="13"/>
  <c r="H94" i="13" s="1"/>
  <c r="G95" i="13"/>
  <c r="E96" i="13"/>
  <c r="F96" i="13"/>
  <c r="G96" i="13"/>
  <c r="G97" i="13"/>
  <c r="G98" i="13"/>
  <c r="G99" i="13"/>
  <c r="H99" i="13" s="1"/>
  <c r="G100" i="13"/>
  <c r="H100" i="13" s="1"/>
  <c r="G101" i="13"/>
  <c r="G102" i="13"/>
  <c r="H102" i="13" s="1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F117" i="13"/>
  <c r="G117" i="13"/>
  <c r="G118" i="13"/>
  <c r="H118" i="13" s="1"/>
  <c r="G119" i="13"/>
  <c r="G120" i="13"/>
  <c r="G121" i="13"/>
  <c r="H121" i="13" s="1"/>
  <c r="G122" i="13"/>
  <c r="G123" i="13"/>
  <c r="G124" i="13"/>
  <c r="H124" i="13" s="1"/>
  <c r="G125" i="13"/>
  <c r="G126" i="13"/>
  <c r="H126" i="13" s="1"/>
  <c r="G127" i="13"/>
  <c r="G128" i="13"/>
  <c r="G129" i="13"/>
  <c r="G130" i="13"/>
  <c r="G131" i="13"/>
  <c r="G132" i="13"/>
  <c r="F133" i="13"/>
  <c r="G133" i="13"/>
  <c r="G134" i="13"/>
  <c r="E135" i="13"/>
  <c r="F135" i="13"/>
  <c r="G135" i="13"/>
  <c r="G136" i="13"/>
  <c r="G137" i="13"/>
  <c r="E138" i="13"/>
  <c r="G138" i="13"/>
  <c r="G139" i="13"/>
  <c r="G140" i="13"/>
  <c r="G141" i="13"/>
  <c r="G142" i="13"/>
  <c r="G143" i="13"/>
  <c r="G144" i="13"/>
  <c r="H144" i="13" s="1"/>
  <c r="G145" i="13"/>
  <c r="G72" i="12"/>
  <c r="G73" i="12"/>
  <c r="G74" i="12"/>
  <c r="G75" i="12"/>
  <c r="G76" i="12"/>
  <c r="G77" i="12"/>
  <c r="G78" i="12"/>
  <c r="E79" i="12"/>
  <c r="F79" i="12"/>
  <c r="G79" i="12"/>
  <c r="G80" i="12"/>
  <c r="G81" i="12"/>
  <c r="G82" i="12"/>
  <c r="G83" i="12"/>
  <c r="G84" i="12"/>
  <c r="G85" i="12"/>
  <c r="G86" i="12"/>
  <c r="G87" i="12"/>
  <c r="G88" i="12"/>
  <c r="E89" i="12"/>
  <c r="F89" i="12"/>
  <c r="G89" i="12"/>
  <c r="E90" i="12"/>
  <c r="F90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F106" i="12"/>
  <c r="G106" i="12"/>
  <c r="G107" i="12"/>
  <c r="G108" i="12"/>
  <c r="G109" i="12"/>
  <c r="G110" i="12"/>
  <c r="G111" i="12"/>
  <c r="G112" i="12"/>
  <c r="G113" i="12"/>
  <c r="F114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E133" i="12"/>
  <c r="F133" i="12"/>
  <c r="G133" i="12"/>
  <c r="G134" i="12"/>
  <c r="F135" i="12"/>
  <c r="G135" i="12"/>
  <c r="G136" i="12"/>
  <c r="G137" i="12"/>
  <c r="G138" i="12"/>
  <c r="G139" i="12"/>
  <c r="E140" i="12"/>
  <c r="G140" i="12"/>
  <c r="H140" i="12" s="1"/>
  <c r="G141" i="12"/>
  <c r="G142" i="12"/>
  <c r="G143" i="12"/>
  <c r="G144" i="12"/>
  <c r="G145" i="12"/>
  <c r="G72" i="11"/>
  <c r="G73" i="11"/>
  <c r="G74" i="11"/>
  <c r="G75" i="11"/>
  <c r="G76" i="11"/>
  <c r="G77" i="11"/>
  <c r="H77" i="11" s="1"/>
  <c r="F78" i="11"/>
  <c r="G78" i="11"/>
  <c r="F79" i="11"/>
  <c r="G79" i="11"/>
  <c r="G80" i="11"/>
  <c r="G81" i="11"/>
  <c r="G82" i="11"/>
  <c r="G83" i="11"/>
  <c r="G84" i="11"/>
  <c r="G85" i="11"/>
  <c r="G86" i="11"/>
  <c r="G87" i="11"/>
  <c r="G88" i="11"/>
  <c r="E89" i="11"/>
  <c r="F89" i="11"/>
  <c r="G89" i="11"/>
  <c r="H89" i="11" s="1"/>
  <c r="F90" i="11"/>
  <c r="G90" i="11"/>
  <c r="E91" i="11"/>
  <c r="F91" i="11"/>
  <c r="G91" i="11"/>
  <c r="H91" i="11" s="1"/>
  <c r="G92" i="11"/>
  <c r="G93" i="11"/>
  <c r="G94" i="11"/>
  <c r="G95" i="11"/>
  <c r="G96" i="11"/>
  <c r="G97" i="11"/>
  <c r="G98" i="11"/>
  <c r="G99" i="11"/>
  <c r="G100" i="11"/>
  <c r="G101" i="11"/>
  <c r="H101" i="11" s="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E114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F126" i="11"/>
  <c r="G126" i="11"/>
  <c r="G127" i="11"/>
  <c r="G128" i="11"/>
  <c r="G129" i="11"/>
  <c r="G130" i="11"/>
  <c r="G131" i="11"/>
  <c r="G132" i="11"/>
  <c r="F133" i="11"/>
  <c r="G133" i="11"/>
  <c r="H133" i="11" s="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72" i="10"/>
  <c r="G73" i="10"/>
  <c r="G74" i="10"/>
  <c r="G75" i="10"/>
  <c r="G76" i="10"/>
  <c r="G77" i="10"/>
  <c r="G78" i="10"/>
  <c r="H78" i="10" s="1"/>
  <c r="E79" i="10"/>
  <c r="F79" i="10"/>
  <c r="G79" i="10"/>
  <c r="G80" i="10"/>
  <c r="G81" i="10"/>
  <c r="G82" i="10"/>
  <c r="G83" i="10"/>
  <c r="G84" i="10"/>
  <c r="H84" i="10" s="1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E105" i="10"/>
  <c r="G105" i="10"/>
  <c r="H105" i="10" s="1"/>
  <c r="G106" i="10"/>
  <c r="G107" i="10"/>
  <c r="G108" i="10"/>
  <c r="G109" i="10"/>
  <c r="H109" i="10" s="1"/>
  <c r="G110" i="10"/>
  <c r="G111" i="10"/>
  <c r="G112" i="10"/>
  <c r="G113" i="10"/>
  <c r="H113" i="10" s="1"/>
  <c r="F114" i="10"/>
  <c r="G114" i="10"/>
  <c r="G115" i="10"/>
  <c r="G116" i="10"/>
  <c r="H116" i="10" s="1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H128" i="10" s="1"/>
  <c r="G129" i="10"/>
  <c r="G130" i="10"/>
  <c r="G131" i="10"/>
  <c r="G132" i="10"/>
  <c r="H132" i="10" s="1"/>
  <c r="G133" i="10"/>
  <c r="G134" i="10"/>
  <c r="G135" i="10"/>
  <c r="E136" i="10"/>
  <c r="F136" i="10"/>
  <c r="G136" i="10"/>
  <c r="G137" i="10"/>
  <c r="H137" i="10" s="1"/>
  <c r="G138" i="10"/>
  <c r="G139" i="10"/>
  <c r="G140" i="10"/>
  <c r="G141" i="10"/>
  <c r="G142" i="10"/>
  <c r="G143" i="10"/>
  <c r="G144" i="10"/>
  <c r="E145" i="10"/>
  <c r="G145" i="10"/>
  <c r="G72" i="9"/>
  <c r="G73" i="9"/>
  <c r="G74" i="9"/>
  <c r="E75" i="9"/>
  <c r="F75" i="9"/>
  <c r="G75" i="9"/>
  <c r="E76" i="9"/>
  <c r="H76" i="9" s="1"/>
  <c r="G76" i="9"/>
  <c r="F77" i="9"/>
  <c r="G77" i="9"/>
  <c r="E78" i="9"/>
  <c r="G78" i="9"/>
  <c r="E79" i="9"/>
  <c r="F79" i="9"/>
  <c r="G79" i="9"/>
  <c r="G80" i="9"/>
  <c r="G81" i="9"/>
  <c r="G82" i="9"/>
  <c r="G83" i="9"/>
  <c r="G84" i="9"/>
  <c r="E85" i="9"/>
  <c r="G85" i="9"/>
  <c r="G86" i="9"/>
  <c r="E87" i="9"/>
  <c r="F87" i="9"/>
  <c r="G87" i="9"/>
  <c r="G88" i="9"/>
  <c r="E89" i="9"/>
  <c r="F89" i="9"/>
  <c r="G89" i="9"/>
  <c r="E90" i="9"/>
  <c r="F90" i="9"/>
  <c r="G90" i="9"/>
  <c r="H90" i="9" s="1"/>
  <c r="G91" i="9"/>
  <c r="G92" i="9"/>
  <c r="G93" i="9"/>
  <c r="G94" i="9"/>
  <c r="E95" i="9"/>
  <c r="F95" i="9"/>
  <c r="G95" i="9"/>
  <c r="H95" i="9" s="1"/>
  <c r="E96" i="9"/>
  <c r="H96" i="9" s="1"/>
  <c r="F96" i="9"/>
  <c r="G96" i="9"/>
  <c r="G97" i="9"/>
  <c r="G98" i="9"/>
  <c r="G99" i="9"/>
  <c r="G100" i="9"/>
  <c r="G101" i="9"/>
  <c r="G102" i="9"/>
  <c r="G103" i="9"/>
  <c r="G104" i="9"/>
  <c r="E105" i="9"/>
  <c r="G105" i="9"/>
  <c r="E106" i="9"/>
  <c r="F106" i="9"/>
  <c r="G106" i="9"/>
  <c r="H106" i="9" s="1"/>
  <c r="G107" i="9"/>
  <c r="G108" i="9"/>
  <c r="G109" i="9"/>
  <c r="G110" i="9"/>
  <c r="G111" i="9"/>
  <c r="G112" i="9"/>
  <c r="G113" i="9"/>
  <c r="E114" i="9"/>
  <c r="H114" i="9" s="1"/>
  <c r="F114" i="9"/>
  <c r="G114" i="9"/>
  <c r="G115" i="9"/>
  <c r="G116" i="9"/>
  <c r="E117" i="9"/>
  <c r="F117" i="9"/>
  <c r="G117" i="9"/>
  <c r="H117" i="9" s="1"/>
  <c r="G118" i="9"/>
  <c r="H118" i="9" s="1"/>
  <c r="G119" i="9"/>
  <c r="G120" i="9"/>
  <c r="G121" i="9"/>
  <c r="E122" i="9"/>
  <c r="G122" i="9"/>
  <c r="G123" i="9"/>
  <c r="E124" i="9"/>
  <c r="G124" i="9"/>
  <c r="G125" i="9"/>
  <c r="E126" i="9"/>
  <c r="G126" i="9"/>
  <c r="G127" i="9"/>
  <c r="G128" i="9"/>
  <c r="G129" i="9"/>
  <c r="E130" i="9"/>
  <c r="G130" i="9"/>
  <c r="H130" i="9" s="1"/>
  <c r="G131" i="9"/>
  <c r="E132" i="9"/>
  <c r="G132" i="9"/>
  <c r="E133" i="9"/>
  <c r="F133" i="9"/>
  <c r="G133" i="9"/>
  <c r="H133" i="9" s="1"/>
  <c r="G134" i="9"/>
  <c r="E135" i="9"/>
  <c r="F135" i="9"/>
  <c r="G135" i="9"/>
  <c r="H135" i="9" s="1"/>
  <c r="F136" i="9"/>
  <c r="G136" i="9"/>
  <c r="G137" i="9"/>
  <c r="E138" i="9"/>
  <c r="G138" i="9"/>
  <c r="G139" i="9"/>
  <c r="G140" i="9"/>
  <c r="G141" i="9"/>
  <c r="G142" i="9"/>
  <c r="G143" i="9"/>
  <c r="G144" i="9"/>
  <c r="G145" i="9"/>
  <c r="G72" i="8"/>
  <c r="G73" i="8"/>
  <c r="G74" i="8"/>
  <c r="G75" i="8"/>
  <c r="G76" i="8"/>
  <c r="G77" i="8"/>
  <c r="G78" i="8"/>
  <c r="E79" i="8"/>
  <c r="F79" i="8"/>
  <c r="G79" i="8"/>
  <c r="H79" i="8" s="1"/>
  <c r="G80" i="8"/>
  <c r="G81" i="8"/>
  <c r="G82" i="8"/>
  <c r="G83" i="8"/>
  <c r="G84" i="8"/>
  <c r="G85" i="8"/>
  <c r="G86" i="8"/>
  <c r="F87" i="8"/>
  <c r="G87" i="8"/>
  <c r="G88" i="8"/>
  <c r="E89" i="8"/>
  <c r="H89" i="8" s="1"/>
  <c r="F89" i="8"/>
  <c r="G89" i="8"/>
  <c r="E90" i="8"/>
  <c r="F90" i="8"/>
  <c r="G90" i="8"/>
  <c r="E91" i="8"/>
  <c r="F91" i="8"/>
  <c r="G91" i="8"/>
  <c r="H91" i="8" s="1"/>
  <c r="G92" i="8"/>
  <c r="G93" i="8"/>
  <c r="G94" i="8"/>
  <c r="G95" i="8"/>
  <c r="G96" i="8"/>
  <c r="G97" i="8"/>
  <c r="G98" i="8"/>
  <c r="G99" i="8"/>
  <c r="G100" i="8"/>
  <c r="H100" i="8" s="1"/>
  <c r="G101" i="8"/>
  <c r="G102" i="8"/>
  <c r="G103" i="8"/>
  <c r="G104" i="8"/>
  <c r="G105" i="8"/>
  <c r="G106" i="8"/>
  <c r="G107" i="8"/>
  <c r="G108" i="8"/>
  <c r="H108" i="8" s="1"/>
  <c r="G109" i="8"/>
  <c r="G110" i="8"/>
  <c r="G111" i="8"/>
  <c r="G112" i="8"/>
  <c r="G113" i="8"/>
  <c r="H113" i="8" s="1"/>
  <c r="E114" i="8"/>
  <c r="G114" i="8"/>
  <c r="G115" i="8"/>
  <c r="G116" i="8"/>
  <c r="G117" i="8"/>
  <c r="G118" i="8"/>
  <c r="G119" i="8"/>
  <c r="G120" i="8"/>
  <c r="G121" i="8"/>
  <c r="G122" i="8"/>
  <c r="G123" i="8"/>
  <c r="H123" i="8" s="1"/>
  <c r="G124" i="8"/>
  <c r="G125" i="8"/>
  <c r="G126" i="8"/>
  <c r="G127" i="8"/>
  <c r="H127" i="8" s="1"/>
  <c r="G128" i="8"/>
  <c r="G129" i="8"/>
  <c r="G130" i="8"/>
  <c r="G131" i="8"/>
  <c r="G132" i="8"/>
  <c r="E133" i="8"/>
  <c r="F133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72" i="7"/>
  <c r="G73" i="7"/>
  <c r="G74" i="7"/>
  <c r="G75" i="7"/>
  <c r="G76" i="7"/>
  <c r="G77" i="7"/>
  <c r="G78" i="7"/>
  <c r="F79" i="7"/>
  <c r="G79" i="7"/>
  <c r="H79" i="7" s="1"/>
  <c r="G80" i="7"/>
  <c r="G81" i="7"/>
  <c r="G82" i="7"/>
  <c r="G83" i="7"/>
  <c r="G84" i="7"/>
  <c r="H84" i="7" s="1"/>
  <c r="G85" i="7"/>
  <c r="G86" i="7"/>
  <c r="G87" i="7"/>
  <c r="G88" i="7"/>
  <c r="H88" i="7" s="1"/>
  <c r="E89" i="7"/>
  <c r="G89" i="7"/>
  <c r="H89" i="7" s="1"/>
  <c r="E90" i="7"/>
  <c r="F90" i="7"/>
  <c r="G90" i="7"/>
  <c r="H90" i="7" s="1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E106" i="7"/>
  <c r="G106" i="7"/>
  <c r="G107" i="7"/>
  <c r="E108" i="7"/>
  <c r="G108" i="7"/>
  <c r="G109" i="7"/>
  <c r="G110" i="7"/>
  <c r="E111" i="7"/>
  <c r="G111" i="7"/>
  <c r="G112" i="7"/>
  <c r="G113" i="7"/>
  <c r="E114" i="7"/>
  <c r="G114" i="7"/>
  <c r="G115" i="7"/>
  <c r="H115" i="7" s="1"/>
  <c r="G116" i="7"/>
  <c r="G117" i="7"/>
  <c r="G118" i="7"/>
  <c r="G119" i="7"/>
  <c r="G120" i="7"/>
  <c r="G121" i="7"/>
  <c r="H121" i="7" s="1"/>
  <c r="G122" i="7"/>
  <c r="G123" i="7"/>
  <c r="G124" i="7"/>
  <c r="G125" i="7"/>
  <c r="G126" i="7"/>
  <c r="G127" i="7"/>
  <c r="G128" i="7"/>
  <c r="G129" i="7"/>
  <c r="H129" i="7" s="1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F72" i="6"/>
  <c r="G72" i="6"/>
  <c r="G73" i="6"/>
  <c r="G74" i="6"/>
  <c r="E75" i="6"/>
  <c r="G75" i="6"/>
  <c r="E76" i="6"/>
  <c r="F76" i="6"/>
  <c r="G76" i="6"/>
  <c r="F77" i="6"/>
  <c r="G77" i="6"/>
  <c r="E78" i="6"/>
  <c r="F78" i="6"/>
  <c r="G78" i="6"/>
  <c r="H78" i="6" s="1"/>
  <c r="E79" i="6"/>
  <c r="F79" i="6"/>
  <c r="G79" i="6"/>
  <c r="H79" i="6" s="1"/>
  <c r="G80" i="6"/>
  <c r="E81" i="6"/>
  <c r="F81" i="6"/>
  <c r="G81" i="6"/>
  <c r="G82" i="6"/>
  <c r="F83" i="6"/>
  <c r="G83" i="6"/>
  <c r="G84" i="6"/>
  <c r="G85" i="6"/>
  <c r="G86" i="6"/>
  <c r="E87" i="6"/>
  <c r="G87" i="6"/>
  <c r="G88" i="6"/>
  <c r="E89" i="6"/>
  <c r="F89" i="6"/>
  <c r="G89" i="6"/>
  <c r="E90" i="6"/>
  <c r="F90" i="6"/>
  <c r="G90" i="6"/>
  <c r="E91" i="6"/>
  <c r="F91" i="6"/>
  <c r="G91" i="6"/>
  <c r="G92" i="6"/>
  <c r="G93" i="6"/>
  <c r="G94" i="6"/>
  <c r="G95" i="6"/>
  <c r="E96" i="6"/>
  <c r="F96" i="6"/>
  <c r="G96" i="6"/>
  <c r="F97" i="6"/>
  <c r="G97" i="6"/>
  <c r="G98" i="6"/>
  <c r="G99" i="6"/>
  <c r="E100" i="6"/>
  <c r="H100" i="6" s="1"/>
  <c r="G100" i="6"/>
  <c r="G101" i="6"/>
  <c r="E102" i="6"/>
  <c r="H102" i="6" s="1"/>
  <c r="G102" i="6"/>
  <c r="G103" i="6"/>
  <c r="E104" i="6"/>
  <c r="F104" i="6"/>
  <c r="G104" i="6"/>
  <c r="H104" i="6" s="1"/>
  <c r="F105" i="6"/>
  <c r="G105" i="6"/>
  <c r="E106" i="6"/>
  <c r="F106" i="6"/>
  <c r="G106" i="6"/>
  <c r="H106" i="6" s="1"/>
  <c r="G107" i="6"/>
  <c r="F108" i="6"/>
  <c r="G108" i="6"/>
  <c r="E109" i="6"/>
  <c r="F109" i="6"/>
  <c r="G109" i="6"/>
  <c r="G110" i="6"/>
  <c r="E111" i="6"/>
  <c r="F111" i="6"/>
  <c r="G111" i="6"/>
  <c r="H111" i="6"/>
  <c r="G112" i="6"/>
  <c r="G113" i="6"/>
  <c r="E114" i="6"/>
  <c r="F114" i="6"/>
  <c r="G114" i="6"/>
  <c r="G115" i="6"/>
  <c r="E116" i="6"/>
  <c r="G116" i="6"/>
  <c r="E117" i="6"/>
  <c r="G117" i="6"/>
  <c r="H117" i="6" s="1"/>
  <c r="G118" i="6"/>
  <c r="G119" i="6"/>
  <c r="G120" i="6"/>
  <c r="F121" i="6"/>
  <c r="G121" i="6"/>
  <c r="E122" i="6"/>
  <c r="G122" i="6"/>
  <c r="G123" i="6"/>
  <c r="F124" i="6"/>
  <c r="G124" i="6"/>
  <c r="E125" i="6"/>
  <c r="G125" i="6"/>
  <c r="G126" i="6"/>
  <c r="G127" i="6"/>
  <c r="G128" i="6"/>
  <c r="G129" i="6"/>
  <c r="E130" i="6"/>
  <c r="F130" i="6"/>
  <c r="G130" i="6"/>
  <c r="G131" i="6"/>
  <c r="E132" i="6"/>
  <c r="G132" i="6"/>
  <c r="E133" i="6"/>
  <c r="H133" i="6" s="1"/>
  <c r="F133" i="6"/>
  <c r="G133" i="6"/>
  <c r="G134" i="6"/>
  <c r="E135" i="6"/>
  <c r="F135" i="6"/>
  <c r="G135" i="6"/>
  <c r="F136" i="6"/>
  <c r="G136" i="6"/>
  <c r="G137" i="6"/>
  <c r="E138" i="6"/>
  <c r="F138" i="6"/>
  <c r="G138" i="6"/>
  <c r="G139" i="6"/>
  <c r="G140" i="6"/>
  <c r="G141" i="6"/>
  <c r="G142" i="6"/>
  <c r="G143" i="6"/>
  <c r="E144" i="6"/>
  <c r="F144" i="6"/>
  <c r="G144" i="6"/>
  <c r="E145" i="6"/>
  <c r="F145" i="6"/>
  <c r="G145" i="6"/>
  <c r="G72" i="5"/>
  <c r="G73" i="5"/>
  <c r="G74" i="5"/>
  <c r="G75" i="5"/>
  <c r="G76" i="5"/>
  <c r="G77" i="5"/>
  <c r="G78" i="5"/>
  <c r="E79" i="5"/>
  <c r="F79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E114" i="5"/>
  <c r="F114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E133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72" i="4"/>
  <c r="G73" i="4"/>
  <c r="G74" i="4"/>
  <c r="G75" i="4"/>
  <c r="F76" i="4"/>
  <c r="G76" i="4"/>
  <c r="G77" i="4"/>
  <c r="G78" i="4"/>
  <c r="E79" i="4"/>
  <c r="H79" i="4" s="1"/>
  <c r="F79" i="4"/>
  <c r="G79" i="4"/>
  <c r="G80" i="4"/>
  <c r="E81" i="4"/>
  <c r="H81" i="4" s="1"/>
  <c r="F81" i="4"/>
  <c r="G81" i="4"/>
  <c r="G82" i="4"/>
  <c r="G83" i="4"/>
  <c r="G84" i="4"/>
  <c r="G85" i="4"/>
  <c r="G86" i="4"/>
  <c r="F87" i="4"/>
  <c r="G87" i="4"/>
  <c r="G88" i="4"/>
  <c r="E89" i="4"/>
  <c r="F89" i="4"/>
  <c r="G89" i="4"/>
  <c r="E90" i="4"/>
  <c r="F90" i="4"/>
  <c r="G90" i="4"/>
  <c r="H90" i="4" s="1"/>
  <c r="G91" i="4"/>
  <c r="G92" i="4"/>
  <c r="G93" i="4"/>
  <c r="G94" i="4"/>
  <c r="G95" i="4"/>
  <c r="E96" i="4"/>
  <c r="H96" i="4" s="1"/>
  <c r="F96" i="4"/>
  <c r="G96" i="4"/>
  <c r="G97" i="4"/>
  <c r="G98" i="4"/>
  <c r="G99" i="4"/>
  <c r="G100" i="4"/>
  <c r="G101" i="4"/>
  <c r="G102" i="4"/>
  <c r="G103" i="4"/>
  <c r="G104" i="4"/>
  <c r="E105" i="4"/>
  <c r="H105" i="4" s="1"/>
  <c r="F105" i="4"/>
  <c r="G105" i="4"/>
  <c r="F106" i="4"/>
  <c r="G106" i="4"/>
  <c r="G107" i="4"/>
  <c r="G108" i="4"/>
  <c r="G109" i="4"/>
  <c r="G110" i="4"/>
  <c r="G111" i="4"/>
  <c r="G112" i="4"/>
  <c r="G113" i="4"/>
  <c r="E114" i="4"/>
  <c r="F114" i="4"/>
  <c r="G114" i="4"/>
  <c r="H114" i="4" s="1"/>
  <c r="G115" i="4"/>
  <c r="G116" i="4"/>
  <c r="F117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E133" i="4"/>
  <c r="F133" i="4"/>
  <c r="G133" i="4"/>
  <c r="G134" i="4"/>
  <c r="E135" i="4"/>
  <c r="F135" i="4"/>
  <c r="G135" i="4"/>
  <c r="G136" i="4"/>
  <c r="G137" i="4"/>
  <c r="G138" i="4"/>
  <c r="G139" i="4"/>
  <c r="F140" i="4"/>
  <c r="G140" i="4"/>
  <c r="F141" i="4"/>
  <c r="G141" i="4"/>
  <c r="G142" i="4"/>
  <c r="G143" i="4"/>
  <c r="G144" i="4"/>
  <c r="G145" i="4"/>
  <c r="G72" i="3"/>
  <c r="G73" i="3"/>
  <c r="G74" i="3"/>
  <c r="G75" i="3"/>
  <c r="G76" i="3"/>
  <c r="H76" i="3" s="1"/>
  <c r="G77" i="3"/>
  <c r="G78" i="3"/>
  <c r="E79" i="3"/>
  <c r="F79" i="3"/>
  <c r="G79" i="3"/>
  <c r="G80" i="3"/>
  <c r="G81" i="3"/>
  <c r="H81" i="3" s="1"/>
  <c r="G82" i="3"/>
  <c r="G83" i="3"/>
  <c r="G84" i="3"/>
  <c r="G85" i="3"/>
  <c r="H85" i="3" s="1"/>
  <c r="G86" i="3"/>
  <c r="G87" i="3"/>
  <c r="G88" i="3"/>
  <c r="E89" i="3"/>
  <c r="F89" i="3"/>
  <c r="G89" i="3"/>
  <c r="H89" i="3" s="1"/>
  <c r="E90" i="3"/>
  <c r="G90" i="3"/>
  <c r="H90" i="3" s="1"/>
  <c r="G91" i="3"/>
  <c r="H91" i="3" s="1"/>
  <c r="G92" i="3"/>
  <c r="G93" i="3"/>
  <c r="G94" i="3"/>
  <c r="G95" i="3"/>
  <c r="H95" i="3" s="1"/>
  <c r="G96" i="3"/>
  <c r="G97" i="3"/>
  <c r="G98" i="3"/>
  <c r="G99" i="3"/>
  <c r="H99" i="3" s="1"/>
  <c r="G100" i="3"/>
  <c r="G101" i="3"/>
  <c r="G102" i="3"/>
  <c r="G103" i="3"/>
  <c r="H103" i="3" s="1"/>
  <c r="G104" i="3"/>
  <c r="G105" i="3"/>
  <c r="F106" i="3"/>
  <c r="G106" i="3"/>
  <c r="G107" i="3"/>
  <c r="G108" i="3"/>
  <c r="G109" i="3"/>
  <c r="H109" i="3" s="1"/>
  <c r="G110" i="3"/>
  <c r="G111" i="3"/>
  <c r="G112" i="3"/>
  <c r="H112" i="3" s="1"/>
  <c r="G113" i="3"/>
  <c r="G114" i="3"/>
  <c r="G115" i="3"/>
  <c r="G116" i="3"/>
  <c r="H116" i="3" s="1"/>
  <c r="G117" i="3"/>
  <c r="G118" i="3"/>
  <c r="G119" i="3"/>
  <c r="G120" i="3"/>
  <c r="H120" i="3" s="1"/>
  <c r="G121" i="3"/>
  <c r="G122" i="3"/>
  <c r="G123" i="3"/>
  <c r="G124" i="3"/>
  <c r="H124" i="3" s="1"/>
  <c r="G125" i="3"/>
  <c r="G126" i="3"/>
  <c r="G127" i="3"/>
  <c r="G128" i="3"/>
  <c r="G129" i="3"/>
  <c r="G130" i="3"/>
  <c r="G131" i="3"/>
  <c r="G132" i="3"/>
  <c r="E133" i="3"/>
  <c r="G133" i="3"/>
  <c r="G134" i="3"/>
  <c r="E135" i="3"/>
  <c r="F135" i="3"/>
  <c r="G135" i="3"/>
  <c r="F136" i="3"/>
  <c r="G136" i="3"/>
  <c r="G137" i="3"/>
  <c r="G138" i="3"/>
  <c r="G139" i="3"/>
  <c r="E140" i="3"/>
  <c r="G140" i="3"/>
  <c r="G141" i="3"/>
  <c r="G142" i="3"/>
  <c r="G143" i="3"/>
  <c r="G144" i="3"/>
  <c r="G145" i="3"/>
  <c r="G72" i="2"/>
  <c r="G73" i="2"/>
  <c r="G74" i="2"/>
  <c r="G75" i="2"/>
  <c r="G76" i="2"/>
  <c r="G77" i="2"/>
  <c r="G78" i="2"/>
  <c r="E79" i="2"/>
  <c r="F79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E133" i="2"/>
  <c r="G133" i="2"/>
  <c r="H133" i="2" s="1"/>
  <c r="G134" i="2"/>
  <c r="G135" i="2"/>
  <c r="G136" i="2"/>
  <c r="G137" i="2"/>
  <c r="G138" i="2"/>
  <c r="G139" i="2"/>
  <c r="G140" i="2"/>
  <c r="G141" i="2"/>
  <c r="G142" i="2"/>
  <c r="G143" i="2"/>
  <c r="G144" i="2"/>
  <c r="G145" i="2"/>
  <c r="E72" i="1"/>
  <c r="G72" i="1"/>
  <c r="E73" i="1"/>
  <c r="H73" i="1" s="1"/>
  <c r="F73" i="1"/>
  <c r="G73" i="1"/>
  <c r="G74" i="1"/>
  <c r="E75" i="1"/>
  <c r="F75" i="1"/>
  <c r="G75" i="1"/>
  <c r="F76" i="1"/>
  <c r="G76" i="1"/>
  <c r="E77" i="1"/>
  <c r="F77" i="1"/>
  <c r="G77" i="1"/>
  <c r="E78" i="1"/>
  <c r="G78" i="1"/>
  <c r="E79" i="1"/>
  <c r="F79" i="1"/>
  <c r="G79" i="1"/>
  <c r="H79" i="1" s="1"/>
  <c r="G80" i="1"/>
  <c r="H80" i="1" s="1"/>
  <c r="G81" i="1"/>
  <c r="G82" i="1"/>
  <c r="G83" i="1"/>
  <c r="E84" i="1"/>
  <c r="G84" i="1"/>
  <c r="H84" i="1" s="1"/>
  <c r="E85" i="1"/>
  <c r="F85" i="1"/>
  <c r="G85" i="1"/>
  <c r="G86" i="1"/>
  <c r="E87" i="1"/>
  <c r="F87" i="1"/>
  <c r="G87" i="1"/>
  <c r="G88" i="1"/>
  <c r="E89" i="1"/>
  <c r="F89" i="1"/>
  <c r="G89" i="1"/>
  <c r="E90" i="1"/>
  <c r="F90" i="1"/>
  <c r="G90" i="1"/>
  <c r="E91" i="1"/>
  <c r="G91" i="1"/>
  <c r="G92" i="1"/>
  <c r="G93" i="1"/>
  <c r="G94" i="1"/>
  <c r="E95" i="1"/>
  <c r="F95" i="1"/>
  <c r="G95" i="1"/>
  <c r="E96" i="1"/>
  <c r="F96" i="1"/>
  <c r="G96" i="1"/>
  <c r="E97" i="1"/>
  <c r="F97" i="1"/>
  <c r="G97" i="1"/>
  <c r="H97" i="1" s="1"/>
  <c r="E98" i="1"/>
  <c r="G98" i="1"/>
  <c r="H98" i="1" s="1"/>
  <c r="F99" i="1"/>
  <c r="G99" i="1"/>
  <c r="E100" i="1"/>
  <c r="F100" i="1"/>
  <c r="G100" i="1"/>
  <c r="H100" i="1" s="1"/>
  <c r="F101" i="1"/>
  <c r="G101" i="1"/>
  <c r="G102" i="1"/>
  <c r="F103" i="1"/>
  <c r="G103" i="1"/>
  <c r="F104" i="1"/>
  <c r="G104" i="1"/>
  <c r="E105" i="1"/>
  <c r="F105" i="1"/>
  <c r="G105" i="1"/>
  <c r="E106" i="1"/>
  <c r="F106" i="1"/>
  <c r="G106" i="1"/>
  <c r="E107" i="1"/>
  <c r="G107" i="1"/>
  <c r="H107" i="1" s="1"/>
  <c r="E108" i="1"/>
  <c r="F108" i="1"/>
  <c r="G108" i="1"/>
  <c r="E109" i="1"/>
  <c r="F109" i="1"/>
  <c r="G109" i="1"/>
  <c r="E110" i="1"/>
  <c r="F110" i="1"/>
  <c r="G110" i="1"/>
  <c r="H110" i="1" s="1"/>
  <c r="E111" i="1"/>
  <c r="G111" i="1"/>
  <c r="H111" i="1" s="1"/>
  <c r="E112" i="1"/>
  <c r="F112" i="1"/>
  <c r="G112" i="1"/>
  <c r="G113" i="1"/>
  <c r="E114" i="1"/>
  <c r="F114" i="1"/>
  <c r="G114" i="1"/>
  <c r="G115" i="1"/>
  <c r="G116" i="1"/>
  <c r="E117" i="1"/>
  <c r="F117" i="1"/>
  <c r="G117" i="1"/>
  <c r="H117" i="1" s="1"/>
  <c r="G118" i="1"/>
  <c r="G119" i="1"/>
  <c r="G120" i="1"/>
  <c r="G121" i="1"/>
  <c r="E122" i="1"/>
  <c r="F122" i="1"/>
  <c r="G122" i="1"/>
  <c r="G123" i="1"/>
  <c r="E124" i="1"/>
  <c r="F124" i="1"/>
  <c r="G124" i="1"/>
  <c r="G125" i="1"/>
  <c r="E126" i="1"/>
  <c r="F126" i="1"/>
  <c r="G126" i="1"/>
  <c r="G127" i="1"/>
  <c r="E128" i="1"/>
  <c r="F128" i="1"/>
  <c r="G128" i="1"/>
  <c r="G129" i="1"/>
  <c r="F130" i="1"/>
  <c r="G130" i="1"/>
  <c r="G131" i="1"/>
  <c r="G132" i="1"/>
  <c r="E133" i="1"/>
  <c r="F133" i="1"/>
  <c r="G133" i="1"/>
  <c r="H133" i="1" s="1"/>
  <c r="E134" i="1"/>
  <c r="G134" i="1"/>
  <c r="E135" i="1"/>
  <c r="F135" i="1"/>
  <c r="G135" i="1"/>
  <c r="H135" i="1" s="1"/>
  <c r="E136" i="1"/>
  <c r="F136" i="1"/>
  <c r="G136" i="1"/>
  <c r="H136" i="1" s="1"/>
  <c r="E137" i="1"/>
  <c r="F137" i="1"/>
  <c r="G137" i="1"/>
  <c r="E138" i="1"/>
  <c r="F138" i="1"/>
  <c r="G138" i="1"/>
  <c r="E139" i="1"/>
  <c r="F139" i="1"/>
  <c r="G139" i="1"/>
  <c r="H139" i="1" s="1"/>
  <c r="E140" i="1"/>
  <c r="F140" i="1"/>
  <c r="G140" i="1"/>
  <c r="H140" i="1" s="1"/>
  <c r="E141" i="1"/>
  <c r="F141" i="1"/>
  <c r="G141" i="1"/>
  <c r="G142" i="1"/>
  <c r="E143" i="1"/>
  <c r="F143" i="1"/>
  <c r="G143" i="1"/>
  <c r="F144" i="1"/>
  <c r="G144" i="1"/>
  <c r="E145" i="1"/>
  <c r="G145" i="1"/>
  <c r="H145" i="1" s="1"/>
  <c r="E72" i="34"/>
  <c r="F72" i="34"/>
  <c r="G72" i="34"/>
  <c r="G73" i="34"/>
  <c r="H73" i="34" s="1"/>
  <c r="G74" i="34"/>
  <c r="E75" i="34"/>
  <c r="F75" i="34"/>
  <c r="G75" i="34"/>
  <c r="H75" i="34" s="1"/>
  <c r="E76" i="34"/>
  <c r="F76" i="34"/>
  <c r="G76" i="34"/>
  <c r="E77" i="34"/>
  <c r="H77" i="34" s="1"/>
  <c r="F77" i="34"/>
  <c r="G77" i="34"/>
  <c r="E78" i="34"/>
  <c r="F78" i="34"/>
  <c r="G78" i="34"/>
  <c r="H78" i="34" s="1"/>
  <c r="E79" i="34"/>
  <c r="F79" i="34"/>
  <c r="G79" i="34"/>
  <c r="H79" i="34" s="1"/>
  <c r="G80" i="34"/>
  <c r="G81" i="34"/>
  <c r="G82" i="34"/>
  <c r="G83" i="34"/>
  <c r="E84" i="34"/>
  <c r="F84" i="34"/>
  <c r="G84" i="34"/>
  <c r="E85" i="34"/>
  <c r="F85" i="34"/>
  <c r="G85" i="34"/>
  <c r="G86" i="34"/>
  <c r="E87" i="34"/>
  <c r="H87" i="34" s="1"/>
  <c r="F87" i="34"/>
  <c r="G87" i="34"/>
  <c r="E88" i="34"/>
  <c r="F88" i="34"/>
  <c r="G88" i="34"/>
  <c r="E89" i="34"/>
  <c r="F89" i="34"/>
  <c r="G89" i="34"/>
  <c r="H89" i="34" s="1"/>
  <c r="E90" i="34"/>
  <c r="F90" i="34"/>
  <c r="G90" i="34"/>
  <c r="H90" i="34" s="1"/>
  <c r="E91" i="34"/>
  <c r="H91" i="34" s="1"/>
  <c r="F91" i="34"/>
  <c r="G91" i="34"/>
  <c r="G92" i="34"/>
  <c r="G93" i="34"/>
  <c r="F94" i="34"/>
  <c r="G94" i="34"/>
  <c r="E95" i="34"/>
  <c r="F95" i="34"/>
  <c r="G95" i="34"/>
  <c r="E96" i="34"/>
  <c r="F96" i="34"/>
  <c r="G96" i="34"/>
  <c r="H96" i="34" s="1"/>
  <c r="F97" i="34"/>
  <c r="G97" i="34"/>
  <c r="G98" i="34"/>
  <c r="G99" i="34"/>
  <c r="E100" i="34"/>
  <c r="F100" i="34"/>
  <c r="G100" i="34"/>
  <c r="E101" i="34"/>
  <c r="F101" i="34"/>
  <c r="G101" i="34"/>
  <c r="G102" i="34"/>
  <c r="F103" i="34"/>
  <c r="G103" i="34"/>
  <c r="F104" i="34"/>
  <c r="G104" i="34"/>
  <c r="E105" i="34"/>
  <c r="F105" i="34"/>
  <c r="G105" i="34"/>
  <c r="E106" i="34"/>
  <c r="F106" i="34"/>
  <c r="G106" i="34"/>
  <c r="E107" i="34"/>
  <c r="F107" i="34"/>
  <c r="G107" i="34"/>
  <c r="H107" i="34" s="1"/>
  <c r="E108" i="34"/>
  <c r="G108" i="34"/>
  <c r="H108" i="34" s="1"/>
  <c r="E109" i="34"/>
  <c r="F109" i="34"/>
  <c r="G109" i="34"/>
  <c r="E110" i="34"/>
  <c r="F110" i="34"/>
  <c r="G110" i="34"/>
  <c r="H110" i="34" s="1"/>
  <c r="E111" i="34"/>
  <c r="F111" i="34"/>
  <c r="G111" i="34"/>
  <c r="H111" i="34" s="1"/>
  <c r="G112" i="34"/>
  <c r="G113" i="34"/>
  <c r="E114" i="34"/>
  <c r="F114" i="34"/>
  <c r="G114" i="34"/>
  <c r="G115" i="34"/>
  <c r="H115" i="34" s="1"/>
  <c r="G116" i="34"/>
  <c r="G117" i="34"/>
  <c r="G118" i="34"/>
  <c r="G119" i="34"/>
  <c r="G120" i="34"/>
  <c r="E121" i="34"/>
  <c r="G121" i="34"/>
  <c r="E122" i="34"/>
  <c r="F122" i="34"/>
  <c r="G122" i="34"/>
  <c r="G123" i="34"/>
  <c r="E124" i="34"/>
  <c r="F124" i="34"/>
  <c r="G124" i="34"/>
  <c r="E125" i="34"/>
  <c r="F125" i="34"/>
  <c r="G125" i="34"/>
  <c r="H125" i="34" s="1"/>
  <c r="E126" i="34"/>
  <c r="F126" i="34"/>
  <c r="G126" i="34"/>
  <c r="H126" i="34" s="1"/>
  <c r="G127" i="34"/>
  <c r="E128" i="34"/>
  <c r="F128" i="34"/>
  <c r="G128" i="34"/>
  <c r="H128" i="34" s="1"/>
  <c r="F129" i="34"/>
  <c r="G129" i="34"/>
  <c r="G130" i="34"/>
  <c r="G131" i="34"/>
  <c r="E132" i="34"/>
  <c r="F132" i="34"/>
  <c r="G132" i="34"/>
  <c r="H132" i="34" s="1"/>
  <c r="E133" i="34"/>
  <c r="F133" i="34"/>
  <c r="G133" i="34"/>
  <c r="G134" i="34"/>
  <c r="E135" i="34"/>
  <c r="F135" i="34"/>
  <c r="G135" i="34"/>
  <c r="E136" i="34"/>
  <c r="H136" i="34" s="1"/>
  <c r="F136" i="34"/>
  <c r="G136" i="34"/>
  <c r="E137" i="34"/>
  <c r="F137" i="34"/>
  <c r="G137" i="34"/>
  <c r="H137" i="34" s="1"/>
  <c r="E138" i="34"/>
  <c r="F138" i="34"/>
  <c r="G138" i="34"/>
  <c r="H138" i="34" s="1"/>
  <c r="E139" i="34"/>
  <c r="G139" i="34"/>
  <c r="E140" i="34"/>
  <c r="F140" i="34"/>
  <c r="G140" i="34"/>
  <c r="H140" i="34" s="1"/>
  <c r="F141" i="34"/>
  <c r="G141" i="34"/>
  <c r="E142" i="34"/>
  <c r="H142" i="34" s="1"/>
  <c r="F142" i="34"/>
  <c r="G142" i="34"/>
  <c r="E143" i="34"/>
  <c r="F143" i="34"/>
  <c r="G143" i="34"/>
  <c r="H143" i="34" s="1"/>
  <c r="E144" i="34"/>
  <c r="F144" i="34"/>
  <c r="G144" i="34"/>
  <c r="H144" i="34" s="1"/>
  <c r="E145" i="34"/>
  <c r="F145" i="34"/>
  <c r="G145" i="34"/>
  <c r="G72" i="33"/>
  <c r="G73" i="33"/>
  <c r="G74" i="33"/>
  <c r="G75" i="33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7" i="33"/>
  <c r="G98" i="33"/>
  <c r="G99" i="33"/>
  <c r="G100" i="33"/>
  <c r="G101" i="33"/>
  <c r="G102" i="33"/>
  <c r="G103" i="33"/>
  <c r="G104" i="33"/>
  <c r="G105" i="33"/>
  <c r="G106" i="33"/>
  <c r="G107" i="33"/>
  <c r="G108" i="33"/>
  <c r="G109" i="33"/>
  <c r="G110" i="33"/>
  <c r="G111" i="33"/>
  <c r="G112" i="33"/>
  <c r="H112" i="33" s="1"/>
  <c r="G113" i="33"/>
  <c r="G114" i="33"/>
  <c r="G115" i="33"/>
  <c r="G116" i="33"/>
  <c r="H116" i="33" s="1"/>
  <c r="G117" i="33"/>
  <c r="G118" i="33"/>
  <c r="H118" i="33" s="1"/>
  <c r="G119" i="33"/>
  <c r="G120" i="33"/>
  <c r="H120" i="33" s="1"/>
  <c r="G121" i="33"/>
  <c r="G122" i="33"/>
  <c r="G123" i="33"/>
  <c r="G124" i="33"/>
  <c r="H124" i="33" s="1"/>
  <c r="G125" i="33"/>
  <c r="G126" i="33"/>
  <c r="H126" i="33" s="1"/>
  <c r="G127" i="33"/>
  <c r="G128" i="33"/>
  <c r="H128" i="33" s="1"/>
  <c r="G129" i="33"/>
  <c r="G130" i="33"/>
  <c r="G131" i="33"/>
  <c r="G132" i="33"/>
  <c r="H132" i="33" s="1"/>
  <c r="G133" i="33"/>
  <c r="G134" i="33"/>
  <c r="H134" i="33" s="1"/>
  <c r="G135" i="33"/>
  <c r="G136" i="33"/>
  <c r="H136" i="33" s="1"/>
  <c r="G137" i="33"/>
  <c r="G138" i="33"/>
  <c r="G139" i="33"/>
  <c r="G140" i="33"/>
  <c r="H140" i="33" s="1"/>
  <c r="G141" i="33"/>
  <c r="G142" i="33"/>
  <c r="H142" i="33" s="1"/>
  <c r="G143" i="33"/>
  <c r="G144" i="33"/>
  <c r="H144" i="33" s="1"/>
  <c r="G145" i="33"/>
  <c r="D70" i="32"/>
  <c r="F72" i="32" s="1"/>
  <c r="C70" i="32"/>
  <c r="E92" i="32" s="1"/>
  <c r="D70" i="31"/>
  <c r="G70" i="31" s="1"/>
  <c r="C70" i="31"/>
  <c r="E73" i="31"/>
  <c r="H73" i="31" s="1"/>
  <c r="D70" i="30"/>
  <c r="F122" i="30" s="1"/>
  <c r="C70" i="30"/>
  <c r="E84" i="30" s="1"/>
  <c r="D70" i="29"/>
  <c r="F135" i="29" s="1"/>
  <c r="C70" i="29"/>
  <c r="D70" i="28"/>
  <c r="C70" i="28"/>
  <c r="D70" i="27"/>
  <c r="F78" i="27" s="1"/>
  <c r="C70" i="27"/>
  <c r="E72" i="27"/>
  <c r="H72" i="27" s="1"/>
  <c r="D70" i="26"/>
  <c r="C70" i="26"/>
  <c r="D70" i="25"/>
  <c r="F71" i="25" s="1"/>
  <c r="F75" i="25"/>
  <c r="C70" i="25"/>
  <c r="E90" i="25" s="1"/>
  <c r="D70" i="24"/>
  <c r="F105" i="24" s="1"/>
  <c r="C70" i="24"/>
  <c r="D70" i="23"/>
  <c r="F135" i="23" s="1"/>
  <c r="C70" i="23"/>
  <c r="E101" i="23" s="1"/>
  <c r="D70" i="22"/>
  <c r="F133" i="22" s="1"/>
  <c r="C70" i="22"/>
  <c r="D70" i="21"/>
  <c r="F138" i="21" s="1"/>
  <c r="F72" i="21"/>
  <c r="C70" i="21"/>
  <c r="D70" i="20"/>
  <c r="F85" i="20" s="1"/>
  <c r="C70" i="20"/>
  <c r="D70" i="19"/>
  <c r="D10" i="19" s="1"/>
  <c r="F72" i="19"/>
  <c r="C70" i="19"/>
  <c r="E75" i="19"/>
  <c r="D70" i="18"/>
  <c r="C70" i="18"/>
  <c r="E73" i="18" s="1"/>
  <c r="D70" i="17"/>
  <c r="F123" i="17" s="1"/>
  <c r="F73" i="17"/>
  <c r="C70" i="17"/>
  <c r="E103" i="17" s="1"/>
  <c r="D70" i="16"/>
  <c r="F105" i="16" s="1"/>
  <c r="C70" i="16"/>
  <c r="D70" i="15"/>
  <c r="F70" i="15" s="1"/>
  <c r="C70" i="15"/>
  <c r="E83" i="15" s="1"/>
  <c r="D70" i="14"/>
  <c r="F70" i="14" s="1"/>
  <c r="C70" i="14"/>
  <c r="D70" i="13"/>
  <c r="F106" i="13" s="1"/>
  <c r="F75" i="13"/>
  <c r="C70" i="13"/>
  <c r="E72" i="13"/>
  <c r="D70" i="12"/>
  <c r="F70" i="12" s="1"/>
  <c r="C70" i="12"/>
  <c r="D70" i="11"/>
  <c r="F96" i="11" s="1"/>
  <c r="F72" i="11"/>
  <c r="C70" i="11"/>
  <c r="D70" i="10"/>
  <c r="F135" i="10" s="1"/>
  <c r="C70" i="10"/>
  <c r="D70" i="9"/>
  <c r="F70" i="9" s="1"/>
  <c r="F73" i="9"/>
  <c r="C70" i="9"/>
  <c r="E72" i="9"/>
  <c r="H72" i="9" s="1"/>
  <c r="D70" i="8"/>
  <c r="F109" i="8" s="1"/>
  <c r="C70" i="8"/>
  <c r="D70" i="7"/>
  <c r="F135" i="7" s="1"/>
  <c r="F73" i="7"/>
  <c r="C70" i="7"/>
  <c r="E96" i="7" s="1"/>
  <c r="D70" i="6"/>
  <c r="F100" i="6" s="1"/>
  <c r="C70" i="6"/>
  <c r="D70" i="5"/>
  <c r="F133" i="5" s="1"/>
  <c r="F80" i="5"/>
  <c r="C70" i="5"/>
  <c r="D70" i="4"/>
  <c r="F72" i="4" s="1"/>
  <c r="C70" i="4"/>
  <c r="C10" i="4" s="1"/>
  <c r="D70" i="3"/>
  <c r="F141" i="3" s="1"/>
  <c r="C70" i="3"/>
  <c r="E109" i="3" s="1"/>
  <c r="E72" i="3"/>
  <c r="D70" i="2"/>
  <c r="F143" i="2" s="1"/>
  <c r="C70" i="2"/>
  <c r="E72" i="2" s="1"/>
  <c r="D70" i="1"/>
  <c r="F72" i="1" s="1"/>
  <c r="F74" i="1"/>
  <c r="C70" i="1"/>
  <c r="E80" i="1" s="1"/>
  <c r="D70" i="34"/>
  <c r="F73" i="34" s="1"/>
  <c r="C70" i="34"/>
  <c r="D70" i="33"/>
  <c r="D10" i="33" s="1"/>
  <c r="C70" i="33"/>
  <c r="G20" i="32"/>
  <c r="E21" i="32"/>
  <c r="F21" i="32"/>
  <c r="G21" i="32"/>
  <c r="H21" i="32" s="1"/>
  <c r="F22" i="32"/>
  <c r="G22" i="32"/>
  <c r="G23" i="32"/>
  <c r="E24" i="32"/>
  <c r="F24" i="32"/>
  <c r="G24" i="32"/>
  <c r="H24" i="32" s="1"/>
  <c r="F25" i="32"/>
  <c r="G25" i="32"/>
  <c r="E26" i="32"/>
  <c r="F26" i="32"/>
  <c r="G26" i="32"/>
  <c r="E27" i="32"/>
  <c r="F27" i="32"/>
  <c r="G27" i="32"/>
  <c r="H27" i="32" s="1"/>
  <c r="G28" i="32"/>
  <c r="E29" i="32"/>
  <c r="F29" i="32"/>
  <c r="G29" i="32"/>
  <c r="E30" i="32"/>
  <c r="F30" i="32"/>
  <c r="G30" i="32"/>
  <c r="F31" i="32"/>
  <c r="G31" i="32"/>
  <c r="E32" i="32"/>
  <c r="F32" i="32"/>
  <c r="G32" i="32"/>
  <c r="E33" i="32"/>
  <c r="F33" i="32"/>
  <c r="G33" i="32"/>
  <c r="F34" i="32"/>
  <c r="G34" i="32"/>
  <c r="E35" i="32"/>
  <c r="F35" i="32"/>
  <c r="G35" i="32"/>
  <c r="E36" i="32"/>
  <c r="F36" i="32"/>
  <c r="G36" i="32"/>
  <c r="G37" i="32"/>
  <c r="E38" i="32"/>
  <c r="F38" i="32"/>
  <c r="G38" i="32"/>
  <c r="E39" i="32"/>
  <c r="F39" i="32"/>
  <c r="G39" i="32"/>
  <c r="E40" i="32"/>
  <c r="F40" i="32"/>
  <c r="G40" i="32"/>
  <c r="G41" i="32"/>
  <c r="F42" i="32"/>
  <c r="G42" i="32"/>
  <c r="E43" i="32"/>
  <c r="F43" i="32"/>
  <c r="G43" i="32"/>
  <c r="H43" i="32" s="1"/>
  <c r="E44" i="32"/>
  <c r="F44" i="32"/>
  <c r="G44" i="32"/>
  <c r="E45" i="32"/>
  <c r="F45" i="32"/>
  <c r="G45" i="32"/>
  <c r="E46" i="32"/>
  <c r="F46" i="32"/>
  <c r="G46" i="32"/>
  <c r="E47" i="32"/>
  <c r="F47" i="32"/>
  <c r="G47" i="32"/>
  <c r="H47" i="32" s="1"/>
  <c r="E48" i="32"/>
  <c r="F48" i="32"/>
  <c r="G48" i="32"/>
  <c r="E49" i="32"/>
  <c r="F49" i="32"/>
  <c r="G49" i="32"/>
  <c r="G50" i="32"/>
  <c r="E51" i="32"/>
  <c r="F51" i="32"/>
  <c r="G51" i="32"/>
  <c r="G52" i="32"/>
  <c r="E53" i="32"/>
  <c r="G53" i="32"/>
  <c r="E54" i="32"/>
  <c r="F54" i="32"/>
  <c r="G54" i="32"/>
  <c r="H54" i="32" s="1"/>
  <c r="E55" i="32"/>
  <c r="F55" i="32"/>
  <c r="G55" i="32"/>
  <c r="H55" i="32" s="1"/>
  <c r="E56" i="32"/>
  <c r="F56" i="32"/>
  <c r="G56" i="32"/>
  <c r="E57" i="32"/>
  <c r="F57" i="32"/>
  <c r="G57" i="32"/>
  <c r="G58" i="32"/>
  <c r="E59" i="32"/>
  <c r="F59" i="32"/>
  <c r="G59" i="32"/>
  <c r="E60" i="32"/>
  <c r="G60" i="32"/>
  <c r="H60" i="32" s="1"/>
  <c r="E61" i="32"/>
  <c r="F61" i="32"/>
  <c r="G61" i="32"/>
  <c r="H61" i="32" s="1"/>
  <c r="F62" i="32"/>
  <c r="G62" i="32"/>
  <c r="E63" i="32"/>
  <c r="F63" i="32"/>
  <c r="G63" i="32"/>
  <c r="G64" i="32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20" i="30"/>
  <c r="E21" i="30"/>
  <c r="F21" i="30"/>
  <c r="G21" i="30"/>
  <c r="F22" i="30"/>
  <c r="G22" i="30"/>
  <c r="G23" i="30"/>
  <c r="G24" i="30"/>
  <c r="F25" i="30"/>
  <c r="G25" i="30"/>
  <c r="G26" i="30"/>
  <c r="E27" i="30"/>
  <c r="F27" i="30"/>
  <c r="G27" i="30"/>
  <c r="G28" i="30"/>
  <c r="E29" i="30"/>
  <c r="F29" i="30"/>
  <c r="G29" i="30"/>
  <c r="F30" i="30"/>
  <c r="G30" i="30"/>
  <c r="E31" i="30"/>
  <c r="F31" i="30"/>
  <c r="G31" i="30"/>
  <c r="F32" i="30"/>
  <c r="G32" i="30"/>
  <c r="G33" i="30"/>
  <c r="G34" i="30"/>
  <c r="G35" i="30"/>
  <c r="F36" i="30"/>
  <c r="G36" i="30"/>
  <c r="G37" i="30"/>
  <c r="E38" i="30"/>
  <c r="F38" i="30"/>
  <c r="G38" i="30"/>
  <c r="G39" i="30"/>
  <c r="E40" i="30"/>
  <c r="G40" i="30"/>
  <c r="E41" i="30"/>
  <c r="G41" i="30"/>
  <c r="G42" i="30"/>
  <c r="E43" i="30"/>
  <c r="G43" i="30"/>
  <c r="H43" i="30" s="1"/>
  <c r="E44" i="30"/>
  <c r="F44" i="30"/>
  <c r="G44" i="30"/>
  <c r="G45" i="30"/>
  <c r="E46" i="30"/>
  <c r="F46" i="30"/>
  <c r="G46" i="30"/>
  <c r="H46" i="30" s="1"/>
  <c r="G47" i="30"/>
  <c r="G48" i="30"/>
  <c r="E49" i="30"/>
  <c r="F49" i="30"/>
  <c r="G49" i="30"/>
  <c r="H49" i="30" s="1"/>
  <c r="G50" i="30"/>
  <c r="E51" i="30"/>
  <c r="F51" i="30"/>
  <c r="G51" i="30"/>
  <c r="H51" i="30" s="1"/>
  <c r="G52" i="30"/>
  <c r="E53" i="30"/>
  <c r="G53" i="30"/>
  <c r="H53" i="30" s="1"/>
  <c r="E54" i="30"/>
  <c r="F54" i="30"/>
  <c r="G54" i="30"/>
  <c r="E55" i="30"/>
  <c r="F55" i="30"/>
  <c r="G55" i="30"/>
  <c r="F56" i="30"/>
  <c r="G56" i="30"/>
  <c r="E57" i="30"/>
  <c r="G57" i="30"/>
  <c r="H57" i="30" s="1"/>
  <c r="G58" i="30"/>
  <c r="G59" i="30"/>
  <c r="G60" i="30"/>
  <c r="E61" i="30"/>
  <c r="G61" i="30"/>
  <c r="G62" i="30"/>
  <c r="E63" i="30"/>
  <c r="G63" i="30"/>
  <c r="G64" i="30"/>
  <c r="G20" i="29"/>
  <c r="G21" i="29"/>
  <c r="G22" i="29"/>
  <c r="G23" i="29"/>
  <c r="G24" i="29"/>
  <c r="G25" i="29"/>
  <c r="G26" i="29"/>
  <c r="G27" i="29"/>
  <c r="G28" i="29"/>
  <c r="G29" i="29"/>
  <c r="G30" i="29"/>
  <c r="G31" i="29"/>
  <c r="F32" i="29"/>
  <c r="G32" i="29"/>
  <c r="G33" i="29"/>
  <c r="G34" i="29"/>
  <c r="E35" i="29"/>
  <c r="F35" i="29"/>
  <c r="G35" i="29"/>
  <c r="G36" i="29"/>
  <c r="G37" i="29"/>
  <c r="G38" i="29"/>
  <c r="G39" i="29"/>
  <c r="G40" i="29"/>
  <c r="G41" i="29"/>
  <c r="G42" i="29"/>
  <c r="G43" i="29"/>
  <c r="E44" i="29"/>
  <c r="G44" i="29"/>
  <c r="H44" i="29" s="1"/>
  <c r="G45" i="29"/>
  <c r="G46" i="29"/>
  <c r="G47" i="29"/>
  <c r="G48" i="29"/>
  <c r="G49" i="29"/>
  <c r="G50" i="29"/>
  <c r="G51" i="29"/>
  <c r="G52" i="29"/>
  <c r="G53" i="29"/>
  <c r="E54" i="29"/>
  <c r="G54" i="29"/>
  <c r="F55" i="29"/>
  <c r="G55" i="29"/>
  <c r="G56" i="29"/>
  <c r="E57" i="29"/>
  <c r="F57" i="29"/>
  <c r="G57" i="29"/>
  <c r="G58" i="29"/>
  <c r="G59" i="29"/>
  <c r="G60" i="29"/>
  <c r="G61" i="29"/>
  <c r="G62" i="29"/>
  <c r="G63" i="29"/>
  <c r="G64" i="29"/>
  <c r="G20" i="28"/>
  <c r="G21" i="28"/>
  <c r="H21" i="28" s="1"/>
  <c r="G22" i="28"/>
  <c r="G23" i="28"/>
  <c r="G24" i="28"/>
  <c r="G25" i="28"/>
  <c r="G26" i="28"/>
  <c r="H26" i="28" s="1"/>
  <c r="G27" i="28"/>
  <c r="G28" i="28"/>
  <c r="G29" i="28"/>
  <c r="H29" i="28" s="1"/>
  <c r="G30" i="28"/>
  <c r="G31" i="28"/>
  <c r="G32" i="28"/>
  <c r="G33" i="28"/>
  <c r="G34" i="28"/>
  <c r="G35" i="28"/>
  <c r="G36" i="28"/>
  <c r="G37" i="28"/>
  <c r="H37" i="28" s="1"/>
  <c r="G38" i="28"/>
  <c r="G39" i="28"/>
  <c r="G40" i="28"/>
  <c r="G41" i="28"/>
  <c r="G42" i="28"/>
  <c r="H42" i="28" s="1"/>
  <c r="G43" i="28"/>
  <c r="G44" i="28"/>
  <c r="G45" i="28"/>
  <c r="H45" i="28" s="1"/>
  <c r="G46" i="28"/>
  <c r="G47" i="28"/>
  <c r="G48" i="28"/>
  <c r="G49" i="28"/>
  <c r="G50" i="28"/>
  <c r="H50" i="28" s="1"/>
  <c r="G51" i="28"/>
  <c r="G52" i="28"/>
  <c r="G53" i="28"/>
  <c r="H53" i="28" s="1"/>
  <c r="G54" i="28"/>
  <c r="G55" i="28"/>
  <c r="G56" i="28"/>
  <c r="G57" i="28"/>
  <c r="G58" i="28"/>
  <c r="H58" i="28" s="1"/>
  <c r="G59" i="28"/>
  <c r="G60" i="28"/>
  <c r="G61" i="28"/>
  <c r="H61" i="28" s="1"/>
  <c r="G62" i="28"/>
  <c r="G63" i="28"/>
  <c r="G64" i="28"/>
  <c r="G20" i="27"/>
  <c r="G21" i="27"/>
  <c r="G22" i="27"/>
  <c r="G23" i="27"/>
  <c r="G24" i="27"/>
  <c r="G25" i="27"/>
  <c r="G26" i="27"/>
  <c r="G27" i="27"/>
  <c r="G28" i="27"/>
  <c r="H28" i="27" s="1"/>
  <c r="G29" i="27"/>
  <c r="G30" i="27"/>
  <c r="G31" i="27"/>
  <c r="G32" i="27"/>
  <c r="G33" i="27"/>
  <c r="G34" i="27"/>
  <c r="E35" i="27"/>
  <c r="G35" i="27"/>
  <c r="G36" i="27"/>
  <c r="E37" i="27"/>
  <c r="G37" i="27"/>
  <c r="G38" i="27"/>
  <c r="G39" i="27"/>
  <c r="H39" i="27" s="1"/>
  <c r="G40" i="27"/>
  <c r="G41" i="27"/>
  <c r="G42" i="27"/>
  <c r="H42" i="27" s="1"/>
  <c r="G43" i="27"/>
  <c r="E44" i="27"/>
  <c r="F44" i="27"/>
  <c r="G44" i="27"/>
  <c r="G45" i="27"/>
  <c r="G46" i="27"/>
  <c r="H46" i="27" s="1"/>
  <c r="G47" i="27"/>
  <c r="G48" i="27"/>
  <c r="G49" i="27"/>
  <c r="G50" i="27"/>
  <c r="G51" i="27"/>
  <c r="G52" i="27"/>
  <c r="G53" i="27"/>
  <c r="F54" i="27"/>
  <c r="G54" i="27"/>
  <c r="H54" i="27" s="1"/>
  <c r="E55" i="27"/>
  <c r="G55" i="27"/>
  <c r="H55" i="27" s="1"/>
  <c r="G56" i="27"/>
  <c r="E57" i="27"/>
  <c r="G57" i="27"/>
  <c r="H57" i="27" s="1"/>
  <c r="G58" i="27"/>
  <c r="H58" i="27" s="1"/>
  <c r="G59" i="27"/>
  <c r="H59" i="27" s="1"/>
  <c r="G60" i="27"/>
  <c r="G61" i="27"/>
  <c r="G62" i="27"/>
  <c r="G63" i="27"/>
  <c r="G64" i="27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F41" i="26"/>
  <c r="G41" i="26"/>
  <c r="G42" i="26"/>
  <c r="G43" i="26"/>
  <c r="G44" i="26"/>
  <c r="G45" i="26"/>
  <c r="E46" i="26"/>
  <c r="G46" i="26"/>
  <c r="G47" i="26"/>
  <c r="G48" i="26"/>
  <c r="G49" i="26"/>
  <c r="G50" i="26"/>
  <c r="G51" i="26"/>
  <c r="G52" i="26"/>
  <c r="G53" i="26"/>
  <c r="E54" i="26"/>
  <c r="F54" i="26"/>
  <c r="G54" i="26"/>
  <c r="E55" i="26"/>
  <c r="F55" i="26"/>
  <c r="G55" i="26"/>
  <c r="G56" i="26"/>
  <c r="G57" i="26"/>
  <c r="G58" i="26"/>
  <c r="G59" i="26"/>
  <c r="G60" i="26"/>
  <c r="G61" i="26"/>
  <c r="G62" i="26"/>
  <c r="G63" i="26"/>
  <c r="G64" i="26"/>
  <c r="G20" i="25"/>
  <c r="G21" i="25"/>
  <c r="G22" i="25"/>
  <c r="G23" i="25"/>
  <c r="G24" i="25"/>
  <c r="G25" i="25"/>
  <c r="G26" i="25"/>
  <c r="G27" i="25"/>
  <c r="G28" i="25"/>
  <c r="E29" i="25"/>
  <c r="F29" i="25"/>
  <c r="G29" i="25"/>
  <c r="H29" i="25" s="1"/>
  <c r="G30" i="25"/>
  <c r="G31" i="25"/>
  <c r="E32" i="25"/>
  <c r="G32" i="25"/>
  <c r="H32" i="25" s="1"/>
  <c r="G33" i="25"/>
  <c r="G34" i="25"/>
  <c r="E35" i="25"/>
  <c r="F35" i="25"/>
  <c r="G35" i="25"/>
  <c r="G36" i="25"/>
  <c r="G37" i="25"/>
  <c r="G38" i="25"/>
  <c r="G39" i="25"/>
  <c r="F40" i="25"/>
  <c r="G40" i="25"/>
  <c r="H40" i="25" s="1"/>
  <c r="G41" i="25"/>
  <c r="G42" i="25"/>
  <c r="G43" i="25"/>
  <c r="E44" i="25"/>
  <c r="F44" i="25"/>
  <c r="G44" i="25"/>
  <c r="G45" i="25"/>
  <c r="F46" i="25"/>
  <c r="G46" i="25"/>
  <c r="G47" i="25"/>
  <c r="G48" i="25"/>
  <c r="G49" i="25"/>
  <c r="G50" i="25"/>
  <c r="H50" i="25" s="1"/>
  <c r="G51" i="25"/>
  <c r="H51" i="25" s="1"/>
  <c r="G52" i="25"/>
  <c r="H52" i="25" s="1"/>
  <c r="G53" i="25"/>
  <c r="G54" i="25"/>
  <c r="E55" i="25"/>
  <c r="F55" i="25"/>
  <c r="G55" i="25"/>
  <c r="G56" i="25"/>
  <c r="F57" i="25"/>
  <c r="G57" i="25"/>
  <c r="G58" i="25"/>
  <c r="E59" i="25"/>
  <c r="G59" i="25"/>
  <c r="G60" i="25"/>
  <c r="G61" i="25"/>
  <c r="G62" i="25"/>
  <c r="H62" i="25" s="1"/>
  <c r="G63" i="25"/>
  <c r="G64" i="25"/>
  <c r="G20" i="24"/>
  <c r="H20" i="24" s="1"/>
  <c r="G21" i="24"/>
  <c r="G22" i="24"/>
  <c r="G23" i="24"/>
  <c r="F24" i="24"/>
  <c r="G24" i="24"/>
  <c r="G25" i="24"/>
  <c r="G26" i="24"/>
  <c r="G27" i="24"/>
  <c r="G28" i="24"/>
  <c r="E29" i="24"/>
  <c r="G29" i="24"/>
  <c r="H29" i="24" s="1"/>
  <c r="G30" i="24"/>
  <c r="E31" i="24"/>
  <c r="F31" i="24"/>
  <c r="G31" i="24"/>
  <c r="E32" i="24"/>
  <c r="G32" i="24"/>
  <c r="G33" i="24"/>
  <c r="E34" i="24"/>
  <c r="F34" i="24"/>
  <c r="G34" i="24"/>
  <c r="E35" i="24"/>
  <c r="F35" i="24"/>
  <c r="G35" i="24"/>
  <c r="H35" i="24" s="1"/>
  <c r="G36" i="24"/>
  <c r="G37" i="24"/>
  <c r="E38" i="24"/>
  <c r="F38" i="24"/>
  <c r="G38" i="24"/>
  <c r="G39" i="24"/>
  <c r="E40" i="24"/>
  <c r="F40" i="24"/>
  <c r="G40" i="24"/>
  <c r="E41" i="24"/>
  <c r="F41" i="24"/>
  <c r="G41" i="24"/>
  <c r="E42" i="24"/>
  <c r="G42" i="24"/>
  <c r="G43" i="24"/>
  <c r="H43" i="24" s="1"/>
  <c r="E44" i="24"/>
  <c r="G44" i="24"/>
  <c r="E45" i="24"/>
  <c r="G45" i="24"/>
  <c r="H45" i="24" s="1"/>
  <c r="E46" i="24"/>
  <c r="F46" i="24"/>
  <c r="G46" i="24"/>
  <c r="E47" i="24"/>
  <c r="F47" i="24"/>
  <c r="G47" i="24"/>
  <c r="H47" i="24" s="1"/>
  <c r="G48" i="24"/>
  <c r="E49" i="24"/>
  <c r="F49" i="24"/>
  <c r="G49" i="24"/>
  <c r="G50" i="24"/>
  <c r="G51" i="24"/>
  <c r="G52" i="24"/>
  <c r="G53" i="24"/>
  <c r="E54" i="24"/>
  <c r="F54" i="24"/>
  <c r="G54" i="24"/>
  <c r="H54" i="24" s="1"/>
  <c r="E55" i="24"/>
  <c r="F55" i="24"/>
  <c r="G55" i="24"/>
  <c r="H55" i="24" s="1"/>
  <c r="E56" i="24"/>
  <c r="F56" i="24"/>
  <c r="G56" i="24"/>
  <c r="G57" i="24"/>
  <c r="G58" i="24"/>
  <c r="E59" i="24"/>
  <c r="G59" i="24"/>
  <c r="G60" i="24"/>
  <c r="H60" i="24" s="1"/>
  <c r="G61" i="24"/>
  <c r="E62" i="24"/>
  <c r="F62" i="24"/>
  <c r="G62" i="24"/>
  <c r="H62" i="24" s="1"/>
  <c r="E63" i="24"/>
  <c r="G63" i="24"/>
  <c r="G64" i="24"/>
  <c r="G20" i="23"/>
  <c r="F21" i="23"/>
  <c r="G21" i="23"/>
  <c r="G22" i="23"/>
  <c r="G23" i="23"/>
  <c r="G24" i="23"/>
  <c r="G25" i="23"/>
  <c r="G26" i="23"/>
  <c r="H26" i="23" s="1"/>
  <c r="E27" i="23"/>
  <c r="G27" i="23"/>
  <c r="H27" i="23" s="1"/>
  <c r="G28" i="23"/>
  <c r="E29" i="23"/>
  <c r="F29" i="23"/>
  <c r="G29" i="23"/>
  <c r="G30" i="23"/>
  <c r="E31" i="23"/>
  <c r="F31" i="23"/>
  <c r="G31" i="23"/>
  <c r="E32" i="23"/>
  <c r="F32" i="23"/>
  <c r="G32" i="23"/>
  <c r="G33" i="23"/>
  <c r="G34" i="23"/>
  <c r="E35" i="23"/>
  <c r="F35" i="23"/>
  <c r="G35" i="23"/>
  <c r="E36" i="23"/>
  <c r="G36" i="23"/>
  <c r="G37" i="23"/>
  <c r="H37" i="23" s="1"/>
  <c r="F38" i="23"/>
  <c r="G38" i="23"/>
  <c r="E39" i="23"/>
  <c r="G39" i="23"/>
  <c r="E40" i="23"/>
  <c r="F40" i="23"/>
  <c r="G40" i="23"/>
  <c r="H40" i="23" s="1"/>
  <c r="E41" i="23"/>
  <c r="F41" i="23"/>
  <c r="G41" i="23"/>
  <c r="G42" i="23"/>
  <c r="G43" i="23"/>
  <c r="E44" i="23"/>
  <c r="F44" i="23"/>
  <c r="G44" i="23"/>
  <c r="H44" i="23" s="1"/>
  <c r="G45" i="23"/>
  <c r="E46" i="23"/>
  <c r="F46" i="23"/>
  <c r="G46" i="23"/>
  <c r="G47" i="23"/>
  <c r="G48" i="23"/>
  <c r="E49" i="23"/>
  <c r="G49" i="23"/>
  <c r="G50" i="23"/>
  <c r="G51" i="23"/>
  <c r="G52" i="23"/>
  <c r="E53" i="23"/>
  <c r="F53" i="23"/>
  <c r="G53" i="23"/>
  <c r="E54" i="23"/>
  <c r="F54" i="23"/>
  <c r="G54" i="23"/>
  <c r="E55" i="23"/>
  <c r="F55" i="23"/>
  <c r="G55" i="23"/>
  <c r="G56" i="23"/>
  <c r="G57" i="23"/>
  <c r="E58" i="23"/>
  <c r="G58" i="23"/>
  <c r="G59" i="23"/>
  <c r="G60" i="23"/>
  <c r="G61" i="23"/>
  <c r="E62" i="23"/>
  <c r="F62" i="23"/>
  <c r="G62" i="23"/>
  <c r="G63" i="23"/>
  <c r="G64" i="23"/>
  <c r="G20" i="22"/>
  <c r="G21" i="22"/>
  <c r="G22" i="22"/>
  <c r="G23" i="22"/>
  <c r="G24" i="22"/>
  <c r="G25" i="22"/>
  <c r="H25" i="22" s="1"/>
  <c r="G26" i="22"/>
  <c r="E27" i="22"/>
  <c r="F27" i="22"/>
  <c r="G27" i="22"/>
  <c r="G28" i="22"/>
  <c r="E29" i="22"/>
  <c r="G29" i="22"/>
  <c r="G30" i="22"/>
  <c r="F31" i="22"/>
  <c r="G31" i="22"/>
  <c r="G32" i="22"/>
  <c r="E33" i="22"/>
  <c r="G33" i="22"/>
  <c r="G34" i="22"/>
  <c r="E35" i="22"/>
  <c r="F35" i="22"/>
  <c r="G35" i="22"/>
  <c r="H35" i="22" s="1"/>
  <c r="G36" i="22"/>
  <c r="G37" i="22"/>
  <c r="H37" i="22" s="1"/>
  <c r="E38" i="22"/>
  <c r="G38" i="22"/>
  <c r="G39" i="22"/>
  <c r="H39" i="22" s="1"/>
  <c r="E40" i="22"/>
  <c r="F40" i="22"/>
  <c r="G40" i="22"/>
  <c r="E41" i="22"/>
  <c r="H41" i="22" s="1"/>
  <c r="G41" i="22"/>
  <c r="G42" i="22"/>
  <c r="G43" i="22"/>
  <c r="E44" i="22"/>
  <c r="G44" i="22"/>
  <c r="H44" i="22" s="1"/>
  <c r="G45" i="22"/>
  <c r="G46" i="22"/>
  <c r="G47" i="22"/>
  <c r="G48" i="22"/>
  <c r="F49" i="22"/>
  <c r="G49" i="22"/>
  <c r="G50" i="22"/>
  <c r="G51" i="22"/>
  <c r="G52" i="22"/>
  <c r="G53" i="22"/>
  <c r="E54" i="22"/>
  <c r="G54" i="22"/>
  <c r="E55" i="22"/>
  <c r="F55" i="22"/>
  <c r="G55" i="22"/>
  <c r="G56" i="22"/>
  <c r="F57" i="22"/>
  <c r="G57" i="22"/>
  <c r="G58" i="22"/>
  <c r="G59" i="22"/>
  <c r="G60" i="22"/>
  <c r="G61" i="22"/>
  <c r="G62" i="22"/>
  <c r="G63" i="22"/>
  <c r="G64" i="22"/>
  <c r="G20" i="21"/>
  <c r="G21" i="21"/>
  <c r="G22" i="21"/>
  <c r="G23" i="21"/>
  <c r="G24" i="21"/>
  <c r="G25" i="21"/>
  <c r="G26" i="21"/>
  <c r="G27" i="21"/>
  <c r="G28" i="21"/>
  <c r="E29" i="21"/>
  <c r="G29" i="21"/>
  <c r="G30" i="21"/>
  <c r="G31" i="21"/>
  <c r="E32" i="21"/>
  <c r="F32" i="21"/>
  <c r="G32" i="21"/>
  <c r="H32" i="21" s="1"/>
  <c r="G33" i="21"/>
  <c r="G34" i="21"/>
  <c r="G35" i="21"/>
  <c r="G36" i="21"/>
  <c r="G37" i="21"/>
  <c r="G38" i="21"/>
  <c r="G39" i="21"/>
  <c r="E40" i="21"/>
  <c r="F40" i="21"/>
  <c r="G40" i="21"/>
  <c r="H40" i="21" s="1"/>
  <c r="E41" i="21"/>
  <c r="F41" i="21"/>
  <c r="G41" i="21"/>
  <c r="G42" i="21"/>
  <c r="G43" i="21"/>
  <c r="E44" i="21"/>
  <c r="F44" i="21"/>
  <c r="G44" i="21"/>
  <c r="H44" i="21" s="1"/>
  <c r="G45" i="21"/>
  <c r="E46" i="21"/>
  <c r="F46" i="21"/>
  <c r="G46" i="21"/>
  <c r="H46" i="21" s="1"/>
  <c r="G47" i="21"/>
  <c r="G48" i="21"/>
  <c r="G49" i="21"/>
  <c r="G50" i="21"/>
  <c r="G51" i="21"/>
  <c r="G52" i="21"/>
  <c r="G53" i="21"/>
  <c r="H53" i="21" s="1"/>
  <c r="F54" i="21"/>
  <c r="G54" i="21"/>
  <c r="E55" i="21"/>
  <c r="G55" i="21"/>
  <c r="G56" i="21"/>
  <c r="G57" i="21"/>
  <c r="G58" i="21"/>
  <c r="G59" i="21"/>
  <c r="G60" i="21"/>
  <c r="G61" i="21"/>
  <c r="G62" i="21"/>
  <c r="G63" i="21"/>
  <c r="G64" i="21"/>
  <c r="G20" i="20"/>
  <c r="E21" i="20"/>
  <c r="F21" i="20"/>
  <c r="G21" i="20"/>
  <c r="H21" i="20" s="1"/>
  <c r="G22" i="20"/>
  <c r="G23" i="20"/>
  <c r="F24" i="20"/>
  <c r="G24" i="20"/>
  <c r="G25" i="20"/>
  <c r="H25" i="20" s="1"/>
  <c r="G26" i="20"/>
  <c r="H26" i="20" s="1"/>
  <c r="E27" i="20"/>
  <c r="F27" i="20"/>
  <c r="G27" i="20"/>
  <c r="H27" i="20" s="1"/>
  <c r="G28" i="20"/>
  <c r="H28" i="20" s="1"/>
  <c r="E29" i="20"/>
  <c r="G29" i="20"/>
  <c r="H29" i="20" s="1"/>
  <c r="E30" i="20"/>
  <c r="G30" i="20"/>
  <c r="H30" i="20" s="1"/>
  <c r="G31" i="20"/>
  <c r="E32" i="20"/>
  <c r="F32" i="20"/>
  <c r="G32" i="20"/>
  <c r="E33" i="20"/>
  <c r="F33" i="20"/>
  <c r="G33" i="20"/>
  <c r="H33" i="20" s="1"/>
  <c r="G34" i="20"/>
  <c r="E35" i="20"/>
  <c r="F35" i="20"/>
  <c r="G35" i="20"/>
  <c r="H35" i="20" s="1"/>
  <c r="G36" i="20"/>
  <c r="F37" i="20"/>
  <c r="G37" i="20"/>
  <c r="H37" i="20" s="1"/>
  <c r="F38" i="20"/>
  <c r="G38" i="20"/>
  <c r="F39" i="20"/>
  <c r="G39" i="20"/>
  <c r="H39" i="20" s="1"/>
  <c r="E40" i="20"/>
  <c r="F40" i="20"/>
  <c r="G40" i="20"/>
  <c r="H40" i="20" s="1"/>
  <c r="E41" i="20"/>
  <c r="F41" i="20"/>
  <c r="G41" i="20"/>
  <c r="G42" i="20"/>
  <c r="G43" i="20"/>
  <c r="E44" i="20"/>
  <c r="F44" i="20"/>
  <c r="G44" i="20"/>
  <c r="H44" i="20" s="1"/>
  <c r="E45" i="20"/>
  <c r="F45" i="20"/>
  <c r="G45" i="20"/>
  <c r="E46" i="20"/>
  <c r="F46" i="20"/>
  <c r="G46" i="20"/>
  <c r="E47" i="20"/>
  <c r="G47" i="20"/>
  <c r="H47" i="20" s="1"/>
  <c r="G48" i="20"/>
  <c r="E49" i="20"/>
  <c r="F49" i="20"/>
  <c r="G49" i="20"/>
  <c r="H49" i="20" s="1"/>
  <c r="G50" i="20"/>
  <c r="E51" i="20"/>
  <c r="F51" i="20"/>
  <c r="G51" i="20"/>
  <c r="H51" i="20" s="1"/>
  <c r="G52" i="20"/>
  <c r="E53" i="20"/>
  <c r="F53" i="20"/>
  <c r="G53" i="20"/>
  <c r="E54" i="20"/>
  <c r="F54" i="20"/>
  <c r="G54" i="20"/>
  <c r="E55" i="20"/>
  <c r="F55" i="20"/>
  <c r="G55" i="20"/>
  <c r="E56" i="20"/>
  <c r="F56" i="20"/>
  <c r="G56" i="20"/>
  <c r="H56" i="20" s="1"/>
  <c r="E57" i="20"/>
  <c r="F57" i="20"/>
  <c r="G57" i="20"/>
  <c r="G58" i="20"/>
  <c r="E59" i="20"/>
  <c r="G59" i="20"/>
  <c r="H59" i="20" s="1"/>
  <c r="F60" i="20"/>
  <c r="G60" i="20"/>
  <c r="E61" i="20"/>
  <c r="F61" i="20"/>
  <c r="G61" i="20"/>
  <c r="E62" i="20"/>
  <c r="F62" i="20"/>
  <c r="G62" i="20"/>
  <c r="E63" i="20"/>
  <c r="F63" i="20"/>
  <c r="G63" i="20"/>
  <c r="H63" i="20" s="1"/>
  <c r="G64" i="20"/>
  <c r="G20" i="19"/>
  <c r="G21" i="19"/>
  <c r="G22" i="19"/>
  <c r="H22" i="19" s="1"/>
  <c r="G23" i="19"/>
  <c r="G24" i="19"/>
  <c r="H24" i="19" s="1"/>
  <c r="G25" i="19"/>
  <c r="G26" i="19"/>
  <c r="G27" i="19"/>
  <c r="G28" i="19"/>
  <c r="G29" i="19"/>
  <c r="G30" i="19"/>
  <c r="G31" i="19"/>
  <c r="E32" i="19"/>
  <c r="G32" i="19"/>
  <c r="H32" i="19" s="1"/>
  <c r="G33" i="19"/>
  <c r="G34" i="19"/>
  <c r="G35" i="19"/>
  <c r="G36" i="19"/>
  <c r="G37" i="19"/>
  <c r="G38" i="19"/>
  <c r="H38" i="19" s="1"/>
  <c r="G39" i="19"/>
  <c r="E40" i="19"/>
  <c r="H40" i="19" s="1"/>
  <c r="G40" i="19"/>
  <c r="G41" i="19"/>
  <c r="G42" i="19"/>
  <c r="G43" i="19"/>
  <c r="G44" i="19"/>
  <c r="G45" i="19"/>
  <c r="E46" i="19"/>
  <c r="F46" i="19"/>
  <c r="G46" i="19"/>
  <c r="G47" i="19"/>
  <c r="G48" i="19"/>
  <c r="G49" i="19"/>
  <c r="G50" i="19"/>
  <c r="E51" i="19"/>
  <c r="G51" i="19"/>
  <c r="G52" i="19"/>
  <c r="G53" i="19"/>
  <c r="E54" i="19"/>
  <c r="F54" i="19"/>
  <c r="G54" i="19"/>
  <c r="E55" i="19"/>
  <c r="F55" i="19"/>
  <c r="G55" i="19"/>
  <c r="G56" i="19"/>
  <c r="F57" i="19"/>
  <c r="G57" i="19"/>
  <c r="G58" i="19"/>
  <c r="G59" i="19"/>
  <c r="G60" i="19"/>
  <c r="G61" i="19"/>
  <c r="G62" i="19"/>
  <c r="G63" i="19"/>
  <c r="G64" i="19"/>
  <c r="H64" i="19" s="1"/>
  <c r="G20" i="18"/>
  <c r="G21" i="18"/>
  <c r="H21" i="18" s="1"/>
  <c r="G22" i="18"/>
  <c r="H22" i="18" s="1"/>
  <c r="G23" i="18"/>
  <c r="H23" i="18" s="1"/>
  <c r="G24" i="18"/>
  <c r="G25" i="18"/>
  <c r="G26" i="18"/>
  <c r="H26" i="18" s="1"/>
  <c r="G27" i="18"/>
  <c r="H27" i="18" s="1"/>
  <c r="G28" i="18"/>
  <c r="G29" i="18"/>
  <c r="H29" i="18" s="1"/>
  <c r="G30" i="18"/>
  <c r="G31" i="18"/>
  <c r="E32" i="18"/>
  <c r="F32" i="18"/>
  <c r="G32" i="18"/>
  <c r="H32" i="18" s="1"/>
  <c r="G33" i="18"/>
  <c r="H33" i="18" s="1"/>
  <c r="G34" i="18"/>
  <c r="G35" i="18"/>
  <c r="H35" i="18" s="1"/>
  <c r="G36" i="18"/>
  <c r="G37" i="18"/>
  <c r="G38" i="18"/>
  <c r="H38" i="18" s="1"/>
  <c r="G39" i="18"/>
  <c r="H39" i="18" s="1"/>
  <c r="G40" i="18"/>
  <c r="G41" i="18"/>
  <c r="G42" i="18"/>
  <c r="H42" i="18" s="1"/>
  <c r="G43" i="18"/>
  <c r="E44" i="18"/>
  <c r="F44" i="18"/>
  <c r="G44" i="18"/>
  <c r="G45" i="18"/>
  <c r="H45" i="18" s="1"/>
  <c r="G46" i="18"/>
  <c r="G47" i="18"/>
  <c r="G48" i="18"/>
  <c r="G49" i="18"/>
  <c r="H49" i="18" s="1"/>
  <c r="G50" i="18"/>
  <c r="G51" i="18"/>
  <c r="G52" i="18"/>
  <c r="G53" i="18"/>
  <c r="G54" i="18"/>
  <c r="F55" i="18"/>
  <c r="G55" i="18"/>
  <c r="H55" i="18" s="1"/>
  <c r="G56" i="18"/>
  <c r="G57" i="18"/>
  <c r="H57" i="18" s="1"/>
  <c r="G58" i="18"/>
  <c r="G59" i="18"/>
  <c r="H59" i="18" s="1"/>
  <c r="G60" i="18"/>
  <c r="G61" i="18"/>
  <c r="H61" i="18" s="1"/>
  <c r="G62" i="18"/>
  <c r="G63" i="18"/>
  <c r="H63" i="18" s="1"/>
  <c r="G64" i="18"/>
  <c r="G20" i="17"/>
  <c r="F21" i="17"/>
  <c r="G21" i="17"/>
  <c r="F22" i="17"/>
  <c r="G22" i="17"/>
  <c r="H22" i="17" s="1"/>
  <c r="E23" i="17"/>
  <c r="F23" i="17"/>
  <c r="G23" i="17"/>
  <c r="H23" i="17" s="1"/>
  <c r="E24" i="17"/>
  <c r="F24" i="17"/>
  <c r="G24" i="17"/>
  <c r="F25" i="17"/>
  <c r="G25" i="17"/>
  <c r="E26" i="17"/>
  <c r="F26" i="17"/>
  <c r="G26" i="17"/>
  <c r="H26" i="17" s="1"/>
  <c r="E27" i="17"/>
  <c r="F27" i="17"/>
  <c r="G27" i="17"/>
  <c r="H27" i="17" s="1"/>
  <c r="F28" i="17"/>
  <c r="G28" i="17"/>
  <c r="E29" i="17"/>
  <c r="F29" i="17"/>
  <c r="G29" i="17"/>
  <c r="E30" i="17"/>
  <c r="F30" i="17"/>
  <c r="G30" i="17"/>
  <c r="H30" i="17" s="1"/>
  <c r="E31" i="17"/>
  <c r="F31" i="17"/>
  <c r="G31" i="17"/>
  <c r="H31" i="17" s="1"/>
  <c r="E32" i="17"/>
  <c r="F32" i="17"/>
  <c r="G32" i="17"/>
  <c r="H32" i="17" s="1"/>
  <c r="E33" i="17"/>
  <c r="F33" i="17"/>
  <c r="G33" i="17"/>
  <c r="H33" i="17" s="1"/>
  <c r="F34" i="17"/>
  <c r="G34" i="17"/>
  <c r="E35" i="17"/>
  <c r="F35" i="17"/>
  <c r="G35" i="17"/>
  <c r="E36" i="17"/>
  <c r="F36" i="17"/>
  <c r="G36" i="17"/>
  <c r="H36" i="17" s="1"/>
  <c r="E37" i="17"/>
  <c r="F37" i="17"/>
  <c r="G37" i="17"/>
  <c r="H37" i="17" s="1"/>
  <c r="F38" i="17"/>
  <c r="G38" i="17"/>
  <c r="E39" i="17"/>
  <c r="F39" i="17"/>
  <c r="G39" i="17"/>
  <c r="H39" i="17" s="1"/>
  <c r="G40" i="17"/>
  <c r="E41" i="17"/>
  <c r="F41" i="17"/>
  <c r="G41" i="17"/>
  <c r="H41" i="17" s="1"/>
  <c r="E42" i="17"/>
  <c r="F42" i="17"/>
  <c r="G42" i="17"/>
  <c r="H42" i="17" s="1"/>
  <c r="E43" i="17"/>
  <c r="F43" i="17"/>
  <c r="G43" i="17"/>
  <c r="H43" i="17" s="1"/>
  <c r="E44" i="17"/>
  <c r="F44" i="17"/>
  <c r="G44" i="17"/>
  <c r="E45" i="17"/>
  <c r="F45" i="17"/>
  <c r="G45" i="17"/>
  <c r="H45" i="17" s="1"/>
  <c r="E46" i="17"/>
  <c r="F46" i="17"/>
  <c r="G46" i="17"/>
  <c r="H46" i="17" s="1"/>
  <c r="E47" i="17"/>
  <c r="F47" i="17"/>
  <c r="G47" i="17"/>
  <c r="H47" i="17" s="1"/>
  <c r="F48" i="17"/>
  <c r="G48" i="17"/>
  <c r="E49" i="17"/>
  <c r="F49" i="17"/>
  <c r="G49" i="17"/>
  <c r="H49" i="17" s="1"/>
  <c r="F50" i="17"/>
  <c r="G50" i="17"/>
  <c r="E51" i="17"/>
  <c r="F51" i="17"/>
  <c r="G51" i="17"/>
  <c r="H51" i="17" s="1"/>
  <c r="E52" i="17"/>
  <c r="F52" i="17"/>
  <c r="G52" i="17"/>
  <c r="H52" i="17" s="1"/>
  <c r="E53" i="17"/>
  <c r="F53" i="17"/>
  <c r="G53" i="17"/>
  <c r="H53" i="17" s="1"/>
  <c r="E54" i="17"/>
  <c r="G54" i="17"/>
  <c r="H54" i="17" s="1"/>
  <c r="E55" i="17"/>
  <c r="F55" i="17"/>
  <c r="G55" i="17"/>
  <c r="H55" i="17" s="1"/>
  <c r="E56" i="17"/>
  <c r="F56" i="17"/>
  <c r="G56" i="17"/>
  <c r="H56" i="17" s="1"/>
  <c r="E57" i="17"/>
  <c r="F57" i="17"/>
  <c r="G57" i="17"/>
  <c r="G58" i="17"/>
  <c r="E59" i="17"/>
  <c r="F59" i="17"/>
  <c r="G59" i="17"/>
  <c r="F60" i="17"/>
  <c r="G60" i="17"/>
  <c r="H60" i="17" s="1"/>
  <c r="E61" i="17"/>
  <c r="F61" i="17"/>
  <c r="G61" i="17"/>
  <c r="E62" i="17"/>
  <c r="F62" i="17"/>
  <c r="G62" i="17"/>
  <c r="H62" i="17" s="1"/>
  <c r="E63" i="17"/>
  <c r="F63" i="17"/>
  <c r="G63" i="17"/>
  <c r="E64" i="17"/>
  <c r="F64" i="17"/>
  <c r="G64" i="17"/>
  <c r="G20" i="16"/>
  <c r="G21" i="16"/>
  <c r="H21" i="16" s="1"/>
  <c r="G22" i="16"/>
  <c r="G23" i="16"/>
  <c r="E24" i="16"/>
  <c r="G24" i="16"/>
  <c r="G25" i="16"/>
  <c r="G26" i="16"/>
  <c r="E27" i="16"/>
  <c r="G27" i="16"/>
  <c r="G28" i="16"/>
  <c r="E29" i="16"/>
  <c r="F29" i="16"/>
  <c r="G29" i="16"/>
  <c r="G30" i="16"/>
  <c r="E31" i="16"/>
  <c r="G31" i="16"/>
  <c r="E32" i="16"/>
  <c r="F32" i="16"/>
  <c r="G32" i="16"/>
  <c r="F33" i="16"/>
  <c r="G33" i="16"/>
  <c r="G34" i="16"/>
  <c r="E35" i="16"/>
  <c r="F35" i="16"/>
  <c r="G35" i="16"/>
  <c r="G36" i="16"/>
  <c r="G37" i="16"/>
  <c r="H37" i="16" s="1"/>
  <c r="G38" i="16"/>
  <c r="G39" i="16"/>
  <c r="F40" i="16"/>
  <c r="G40" i="16"/>
  <c r="E41" i="16"/>
  <c r="F41" i="16"/>
  <c r="G41" i="16"/>
  <c r="G42" i="16"/>
  <c r="G43" i="16"/>
  <c r="E44" i="16"/>
  <c r="F44" i="16"/>
  <c r="G44" i="16"/>
  <c r="H44" i="16" s="1"/>
  <c r="E45" i="16"/>
  <c r="G45" i="16"/>
  <c r="G46" i="16"/>
  <c r="F47" i="16"/>
  <c r="G47" i="16"/>
  <c r="G48" i="16"/>
  <c r="G49" i="16"/>
  <c r="G50" i="16"/>
  <c r="G51" i="16"/>
  <c r="G52" i="16"/>
  <c r="F53" i="16"/>
  <c r="G53" i="16"/>
  <c r="H53" i="16" s="1"/>
  <c r="G54" i="16"/>
  <c r="E55" i="16"/>
  <c r="G55" i="16"/>
  <c r="H55" i="16" s="1"/>
  <c r="G56" i="16"/>
  <c r="F57" i="16"/>
  <c r="G57" i="16"/>
  <c r="G58" i="16"/>
  <c r="E59" i="16"/>
  <c r="G59" i="16"/>
  <c r="G60" i="16"/>
  <c r="G61" i="16"/>
  <c r="E62" i="16"/>
  <c r="G62" i="16"/>
  <c r="H62" i="16" s="1"/>
  <c r="E63" i="16"/>
  <c r="F63" i="16"/>
  <c r="G63" i="16"/>
  <c r="G64" i="16"/>
  <c r="G20" i="15"/>
  <c r="E21" i="15"/>
  <c r="G21" i="15"/>
  <c r="H21" i="15" s="1"/>
  <c r="E22" i="15"/>
  <c r="F22" i="15"/>
  <c r="G22" i="15"/>
  <c r="H22" i="15" s="1"/>
  <c r="E23" i="15"/>
  <c r="G23" i="15"/>
  <c r="E24" i="15"/>
  <c r="F24" i="15"/>
  <c r="G24" i="15"/>
  <c r="H24" i="15" s="1"/>
  <c r="E25" i="15"/>
  <c r="G25" i="15"/>
  <c r="H25" i="15" s="1"/>
  <c r="E26" i="15"/>
  <c r="F26" i="15"/>
  <c r="G26" i="15"/>
  <c r="H26" i="15" s="1"/>
  <c r="E27" i="15"/>
  <c r="F27" i="15"/>
  <c r="G27" i="15"/>
  <c r="H27" i="15" s="1"/>
  <c r="G28" i="15"/>
  <c r="G29" i="15"/>
  <c r="H29" i="15" s="1"/>
  <c r="E30" i="15"/>
  <c r="F30" i="15"/>
  <c r="G30" i="15"/>
  <c r="F31" i="15"/>
  <c r="G31" i="15"/>
  <c r="E32" i="15"/>
  <c r="F32" i="15"/>
  <c r="G32" i="15"/>
  <c r="H32" i="15" s="1"/>
  <c r="E33" i="15"/>
  <c r="G33" i="15"/>
  <c r="H33" i="15" s="1"/>
  <c r="E34" i="15"/>
  <c r="F34" i="15"/>
  <c r="G34" i="15"/>
  <c r="G35" i="15"/>
  <c r="E36" i="15"/>
  <c r="G36" i="15"/>
  <c r="H36" i="15" s="1"/>
  <c r="F37" i="15"/>
  <c r="G37" i="15"/>
  <c r="E38" i="15"/>
  <c r="G38" i="15"/>
  <c r="H38" i="15" s="1"/>
  <c r="E39" i="15"/>
  <c r="F39" i="15"/>
  <c r="G39" i="15"/>
  <c r="H39" i="15" s="1"/>
  <c r="E40" i="15"/>
  <c r="F40" i="15"/>
  <c r="G40" i="15"/>
  <c r="G41" i="15"/>
  <c r="E42" i="15"/>
  <c r="G42" i="15"/>
  <c r="H42" i="15" s="1"/>
  <c r="E43" i="15"/>
  <c r="G43" i="15"/>
  <c r="H43" i="15" s="1"/>
  <c r="E44" i="15"/>
  <c r="F44" i="15"/>
  <c r="G44" i="15"/>
  <c r="H44" i="15" s="1"/>
  <c r="E45" i="15"/>
  <c r="F45" i="15"/>
  <c r="G45" i="15"/>
  <c r="H45" i="15" s="1"/>
  <c r="E46" i="15"/>
  <c r="G46" i="15"/>
  <c r="G47" i="15"/>
  <c r="E48" i="15"/>
  <c r="G48" i="15"/>
  <c r="H48" i="15" s="1"/>
  <c r="G49" i="15"/>
  <c r="G50" i="15"/>
  <c r="E51" i="15"/>
  <c r="F51" i="15"/>
  <c r="G51" i="15"/>
  <c r="E52" i="15"/>
  <c r="G52" i="15"/>
  <c r="H52" i="15" s="1"/>
  <c r="G53" i="15"/>
  <c r="E54" i="15"/>
  <c r="G54" i="15"/>
  <c r="H54" i="15" s="1"/>
  <c r="E55" i="15"/>
  <c r="F55" i="15"/>
  <c r="G55" i="15"/>
  <c r="E56" i="15"/>
  <c r="G56" i="15"/>
  <c r="H56" i="15" s="1"/>
  <c r="E57" i="15"/>
  <c r="G57" i="15"/>
  <c r="G58" i="15"/>
  <c r="G59" i="15"/>
  <c r="F60" i="15"/>
  <c r="G60" i="15"/>
  <c r="F61" i="15"/>
  <c r="G61" i="15"/>
  <c r="F62" i="15"/>
  <c r="G62" i="15"/>
  <c r="E63" i="15"/>
  <c r="F63" i="15"/>
  <c r="G63" i="15"/>
  <c r="H63" i="15" s="1"/>
  <c r="F64" i="15"/>
  <c r="G64" i="15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E35" i="14"/>
  <c r="F35" i="14"/>
  <c r="G35" i="14"/>
  <c r="H35" i="14" s="1"/>
  <c r="G36" i="14"/>
  <c r="G37" i="14"/>
  <c r="G38" i="14"/>
  <c r="G39" i="14"/>
  <c r="E40" i="14"/>
  <c r="G40" i="14"/>
  <c r="H40" i="14" s="1"/>
  <c r="E41" i="14"/>
  <c r="F41" i="14"/>
  <c r="G41" i="14"/>
  <c r="H41" i="14" s="1"/>
  <c r="G42" i="14"/>
  <c r="G43" i="14"/>
  <c r="E44" i="14"/>
  <c r="G44" i="14"/>
  <c r="H44" i="14" s="1"/>
  <c r="G45" i="14"/>
  <c r="G46" i="14"/>
  <c r="G47" i="14"/>
  <c r="G48" i="14"/>
  <c r="G49" i="14"/>
  <c r="H49" i="14" s="1"/>
  <c r="G50" i="14"/>
  <c r="E51" i="14"/>
  <c r="F51" i="14"/>
  <c r="G51" i="14"/>
  <c r="G52" i="14"/>
  <c r="G53" i="14"/>
  <c r="G54" i="14"/>
  <c r="E55" i="14"/>
  <c r="G55" i="14"/>
  <c r="G56" i="14"/>
  <c r="G57" i="14"/>
  <c r="G58" i="14"/>
  <c r="G59" i="14"/>
  <c r="G60" i="14"/>
  <c r="G61" i="14"/>
  <c r="G62" i="14"/>
  <c r="G63" i="14"/>
  <c r="G64" i="14"/>
  <c r="G20" i="13"/>
  <c r="G21" i="13"/>
  <c r="H21" i="13" s="1"/>
  <c r="G22" i="13"/>
  <c r="G23" i="13"/>
  <c r="G24" i="13"/>
  <c r="G25" i="13"/>
  <c r="G26" i="13"/>
  <c r="G27" i="13"/>
  <c r="G28" i="13"/>
  <c r="G29" i="13"/>
  <c r="H29" i="13" s="1"/>
  <c r="G30" i="13"/>
  <c r="G31" i="13"/>
  <c r="E32" i="13"/>
  <c r="G32" i="13"/>
  <c r="G33" i="13"/>
  <c r="G34" i="13"/>
  <c r="G35" i="13"/>
  <c r="G36" i="13"/>
  <c r="G37" i="13"/>
  <c r="G38" i="13"/>
  <c r="H38" i="13" s="1"/>
  <c r="G39" i="13"/>
  <c r="G40" i="13"/>
  <c r="F41" i="13"/>
  <c r="G41" i="13"/>
  <c r="G42" i="13"/>
  <c r="H42" i="13" s="1"/>
  <c r="G43" i="13"/>
  <c r="E44" i="13"/>
  <c r="F44" i="13"/>
  <c r="G44" i="13"/>
  <c r="H44" i="13" s="1"/>
  <c r="G45" i="13"/>
  <c r="G46" i="13"/>
  <c r="G47" i="13"/>
  <c r="G48" i="13"/>
  <c r="G49" i="13"/>
  <c r="G50" i="13"/>
  <c r="H50" i="13" s="1"/>
  <c r="E51" i="13"/>
  <c r="H51" i="13" s="1"/>
  <c r="G51" i="13"/>
  <c r="G52" i="13"/>
  <c r="E53" i="13"/>
  <c r="G53" i="13"/>
  <c r="H53" i="13" s="1"/>
  <c r="E54" i="13"/>
  <c r="F54" i="13"/>
  <c r="G54" i="13"/>
  <c r="H54" i="13" s="1"/>
  <c r="F55" i="13"/>
  <c r="G55" i="13"/>
  <c r="G56" i="13"/>
  <c r="E57" i="13"/>
  <c r="G57" i="13"/>
  <c r="H57" i="13" s="1"/>
  <c r="G58" i="13"/>
  <c r="H58" i="13" s="1"/>
  <c r="G59" i="13"/>
  <c r="G60" i="13"/>
  <c r="G61" i="13"/>
  <c r="G62" i="13"/>
  <c r="G63" i="13"/>
  <c r="H63" i="13" s="1"/>
  <c r="G64" i="13"/>
  <c r="G20" i="12"/>
  <c r="G21" i="12"/>
  <c r="G22" i="12"/>
  <c r="G23" i="12"/>
  <c r="G24" i="12"/>
  <c r="H24" i="12" s="1"/>
  <c r="G25" i="12"/>
  <c r="G26" i="12"/>
  <c r="G27" i="12"/>
  <c r="G28" i="12"/>
  <c r="G29" i="12"/>
  <c r="G30" i="12"/>
  <c r="G31" i="12"/>
  <c r="F32" i="12"/>
  <c r="G32" i="12"/>
  <c r="H32" i="12" s="1"/>
  <c r="G33" i="12"/>
  <c r="G34" i="12"/>
  <c r="E35" i="12"/>
  <c r="F35" i="12"/>
  <c r="G35" i="12"/>
  <c r="H35" i="12" s="1"/>
  <c r="G36" i="12"/>
  <c r="G37" i="12"/>
  <c r="E38" i="12"/>
  <c r="F38" i="12"/>
  <c r="G38" i="12"/>
  <c r="H38" i="12" s="1"/>
  <c r="G39" i="12"/>
  <c r="H39" i="12" s="1"/>
  <c r="G40" i="12"/>
  <c r="E41" i="12"/>
  <c r="G41" i="12"/>
  <c r="H41" i="12" s="1"/>
  <c r="G42" i="12"/>
  <c r="H42" i="12" s="1"/>
  <c r="G43" i="12"/>
  <c r="E44" i="12"/>
  <c r="F44" i="12"/>
  <c r="G44" i="12"/>
  <c r="H44" i="12" s="1"/>
  <c r="G45" i="12"/>
  <c r="E46" i="12"/>
  <c r="G46" i="12"/>
  <c r="G47" i="12"/>
  <c r="G48" i="12"/>
  <c r="H48" i="12" s="1"/>
  <c r="G49" i="12"/>
  <c r="G50" i="12"/>
  <c r="G51" i="12"/>
  <c r="G52" i="12"/>
  <c r="G53" i="12"/>
  <c r="G54" i="12"/>
  <c r="E55" i="12"/>
  <c r="F55" i="12"/>
  <c r="G55" i="12"/>
  <c r="H55" i="12" s="1"/>
  <c r="G56" i="12"/>
  <c r="G57" i="12"/>
  <c r="G58" i="12"/>
  <c r="G59" i="12"/>
  <c r="G60" i="12"/>
  <c r="G61" i="12"/>
  <c r="G62" i="12"/>
  <c r="G63" i="12"/>
  <c r="G64" i="12"/>
  <c r="G20" i="11"/>
  <c r="G21" i="11"/>
  <c r="G22" i="11"/>
  <c r="G23" i="11"/>
  <c r="G24" i="11"/>
  <c r="H24" i="11" s="1"/>
  <c r="G25" i="11"/>
  <c r="G26" i="11"/>
  <c r="G27" i="11"/>
  <c r="G28" i="11"/>
  <c r="G29" i="11"/>
  <c r="G30" i="11"/>
  <c r="G31" i="11"/>
  <c r="G32" i="11"/>
  <c r="G33" i="11"/>
  <c r="G34" i="11"/>
  <c r="E35" i="11"/>
  <c r="F35" i="11"/>
  <c r="G35" i="11"/>
  <c r="H35" i="11" s="1"/>
  <c r="G36" i="11"/>
  <c r="G37" i="11"/>
  <c r="E38" i="11"/>
  <c r="G38" i="11"/>
  <c r="H38" i="11" s="1"/>
  <c r="G39" i="11"/>
  <c r="E40" i="11"/>
  <c r="F40" i="11"/>
  <c r="G40" i="11"/>
  <c r="H40" i="11" s="1"/>
  <c r="G41" i="11"/>
  <c r="G42" i="11"/>
  <c r="H42" i="11" s="1"/>
  <c r="G43" i="11"/>
  <c r="G44" i="11"/>
  <c r="G45" i="11"/>
  <c r="F46" i="11"/>
  <c r="G46" i="11"/>
  <c r="G47" i="11"/>
  <c r="H47" i="11" s="1"/>
  <c r="G48" i="11"/>
  <c r="G49" i="11"/>
  <c r="G50" i="11"/>
  <c r="F51" i="11"/>
  <c r="G51" i="11"/>
  <c r="G52" i="11"/>
  <c r="F53" i="11"/>
  <c r="G53" i="11"/>
  <c r="E54" i="11"/>
  <c r="F54" i="11"/>
  <c r="G54" i="11"/>
  <c r="H54" i="11" s="1"/>
  <c r="E55" i="11"/>
  <c r="G55" i="11"/>
  <c r="H55" i="11" s="1"/>
  <c r="G56" i="11"/>
  <c r="E57" i="11"/>
  <c r="F57" i="11"/>
  <c r="G57" i="11"/>
  <c r="G58" i="11"/>
  <c r="H58" i="11" s="1"/>
  <c r="G59" i="11"/>
  <c r="G60" i="11"/>
  <c r="G61" i="11"/>
  <c r="E62" i="11"/>
  <c r="G62" i="11"/>
  <c r="G63" i="11"/>
  <c r="G64" i="11"/>
  <c r="H64" i="11" s="1"/>
  <c r="G20" i="10"/>
  <c r="H20" i="10" s="1"/>
  <c r="G21" i="10"/>
  <c r="H21" i="10" s="1"/>
  <c r="G22" i="10"/>
  <c r="G23" i="10"/>
  <c r="H23" i="10" s="1"/>
  <c r="G24" i="10"/>
  <c r="G25" i="10"/>
  <c r="H25" i="10" s="1"/>
  <c r="G26" i="10"/>
  <c r="G27" i="10"/>
  <c r="H27" i="10" s="1"/>
  <c r="G28" i="10"/>
  <c r="H28" i="10" s="1"/>
  <c r="F29" i="10"/>
  <c r="G29" i="10"/>
  <c r="G30" i="10"/>
  <c r="H30" i="10" s="1"/>
  <c r="G31" i="10"/>
  <c r="H31" i="10" s="1"/>
  <c r="F32" i="10"/>
  <c r="G32" i="10"/>
  <c r="G33" i="10"/>
  <c r="H33" i="10" s="1"/>
  <c r="G34" i="10"/>
  <c r="E35" i="10"/>
  <c r="F35" i="10"/>
  <c r="G35" i="10"/>
  <c r="H35" i="10" s="1"/>
  <c r="G36" i="10"/>
  <c r="G37" i="10"/>
  <c r="G38" i="10"/>
  <c r="H38" i="10" s="1"/>
  <c r="G39" i="10"/>
  <c r="F40" i="10"/>
  <c r="G40" i="10"/>
  <c r="F41" i="10"/>
  <c r="G41" i="10"/>
  <c r="G42" i="10"/>
  <c r="G43" i="10"/>
  <c r="E44" i="10"/>
  <c r="F44" i="10"/>
  <c r="G44" i="10"/>
  <c r="H44" i="10" s="1"/>
  <c r="G45" i="10"/>
  <c r="G46" i="10"/>
  <c r="E47" i="10"/>
  <c r="G47" i="10"/>
  <c r="G48" i="10"/>
  <c r="G49" i="10"/>
  <c r="G50" i="10"/>
  <c r="G51" i="10"/>
  <c r="G52" i="10"/>
  <c r="E53" i="10"/>
  <c r="G53" i="10"/>
  <c r="H53" i="10" s="1"/>
  <c r="E54" i="10"/>
  <c r="G54" i="10"/>
  <c r="H54" i="10" s="1"/>
  <c r="E55" i="10"/>
  <c r="F55" i="10"/>
  <c r="G55" i="10"/>
  <c r="G56" i="10"/>
  <c r="G57" i="10"/>
  <c r="H57" i="10" s="1"/>
  <c r="G58" i="10"/>
  <c r="G59" i="10"/>
  <c r="G60" i="10"/>
  <c r="G61" i="10"/>
  <c r="G62" i="10"/>
  <c r="G63" i="10"/>
  <c r="G64" i="10"/>
  <c r="G20" i="9"/>
  <c r="F21" i="9"/>
  <c r="G21" i="9"/>
  <c r="G22" i="9"/>
  <c r="G23" i="9"/>
  <c r="F24" i="9"/>
  <c r="G24" i="9"/>
  <c r="G25" i="9"/>
  <c r="G26" i="9"/>
  <c r="E27" i="9"/>
  <c r="F27" i="9"/>
  <c r="G27" i="9"/>
  <c r="G28" i="9"/>
  <c r="E29" i="9"/>
  <c r="F29" i="9"/>
  <c r="G29" i="9"/>
  <c r="E30" i="9"/>
  <c r="F30" i="9"/>
  <c r="G30" i="9"/>
  <c r="H30" i="9" s="1"/>
  <c r="G31" i="9"/>
  <c r="E32" i="9"/>
  <c r="F32" i="9"/>
  <c r="G32" i="9"/>
  <c r="H32" i="9" s="1"/>
  <c r="E33" i="9"/>
  <c r="F33" i="9"/>
  <c r="G33" i="9"/>
  <c r="H33" i="9" s="1"/>
  <c r="G34" i="9"/>
  <c r="E35" i="9"/>
  <c r="F35" i="9"/>
  <c r="G35" i="9"/>
  <c r="H35" i="9" s="1"/>
  <c r="F36" i="9"/>
  <c r="G36" i="9"/>
  <c r="G37" i="9"/>
  <c r="G38" i="9"/>
  <c r="E39" i="9"/>
  <c r="F39" i="9"/>
  <c r="G39" i="9"/>
  <c r="H39" i="9" s="1"/>
  <c r="E40" i="9"/>
  <c r="F40" i="9"/>
  <c r="G40" i="9"/>
  <c r="E41" i="9"/>
  <c r="F41" i="9"/>
  <c r="G41" i="9"/>
  <c r="H41" i="9" s="1"/>
  <c r="G42" i="9"/>
  <c r="E43" i="9"/>
  <c r="F43" i="9"/>
  <c r="G43" i="9"/>
  <c r="H43" i="9" s="1"/>
  <c r="E44" i="9"/>
  <c r="F44" i="9"/>
  <c r="G44" i="9"/>
  <c r="H44" i="9" s="1"/>
  <c r="F45" i="9"/>
  <c r="G45" i="9"/>
  <c r="E46" i="9"/>
  <c r="F46" i="9"/>
  <c r="G46" i="9"/>
  <c r="H46" i="9" s="1"/>
  <c r="E47" i="9"/>
  <c r="F47" i="9"/>
  <c r="G47" i="9"/>
  <c r="H47" i="9" s="1"/>
  <c r="G48" i="9"/>
  <c r="G49" i="9"/>
  <c r="G50" i="9"/>
  <c r="G51" i="9"/>
  <c r="E52" i="9"/>
  <c r="G52" i="9"/>
  <c r="H52" i="9" s="1"/>
  <c r="G53" i="9"/>
  <c r="E54" i="9"/>
  <c r="F54" i="9"/>
  <c r="G54" i="9"/>
  <c r="H54" i="9" s="1"/>
  <c r="E55" i="9"/>
  <c r="F55" i="9"/>
  <c r="G55" i="9"/>
  <c r="G56" i="9"/>
  <c r="E57" i="9"/>
  <c r="F57" i="9"/>
  <c r="G57" i="9"/>
  <c r="G58" i="9"/>
  <c r="E59" i="9"/>
  <c r="H59" i="9" s="1"/>
  <c r="F59" i="9"/>
  <c r="G59" i="9"/>
  <c r="G60" i="9"/>
  <c r="E61" i="9"/>
  <c r="F61" i="9"/>
  <c r="G61" i="9"/>
  <c r="G62" i="9"/>
  <c r="E63" i="9"/>
  <c r="F63" i="9"/>
  <c r="G63" i="9"/>
  <c r="G64" i="9"/>
  <c r="G20" i="8"/>
  <c r="G21" i="8"/>
  <c r="G22" i="8"/>
  <c r="H22" i="8" s="1"/>
  <c r="G23" i="8"/>
  <c r="G24" i="8"/>
  <c r="G25" i="8"/>
  <c r="H25" i="8" s="1"/>
  <c r="G26" i="8"/>
  <c r="H26" i="8" s="1"/>
  <c r="G27" i="8"/>
  <c r="G28" i="8"/>
  <c r="H28" i="8" s="1"/>
  <c r="E29" i="8"/>
  <c r="F29" i="8"/>
  <c r="G29" i="8"/>
  <c r="H29" i="8" s="1"/>
  <c r="G30" i="8"/>
  <c r="G31" i="8"/>
  <c r="E32" i="8"/>
  <c r="F32" i="8"/>
  <c r="G32" i="8"/>
  <c r="H32" i="8" s="1"/>
  <c r="G33" i="8"/>
  <c r="G34" i="8"/>
  <c r="G35" i="8"/>
  <c r="G36" i="8"/>
  <c r="H36" i="8" s="1"/>
  <c r="G37" i="8"/>
  <c r="H37" i="8" s="1"/>
  <c r="G38" i="8"/>
  <c r="G39" i="8"/>
  <c r="E40" i="8"/>
  <c r="G40" i="8"/>
  <c r="H40" i="8" s="1"/>
  <c r="E41" i="8"/>
  <c r="F41" i="8"/>
  <c r="G41" i="8"/>
  <c r="G42" i="8"/>
  <c r="G43" i="8"/>
  <c r="E44" i="8"/>
  <c r="F44" i="8"/>
  <c r="G44" i="8"/>
  <c r="H44" i="8" s="1"/>
  <c r="G45" i="8"/>
  <c r="G46" i="8"/>
  <c r="G47" i="8"/>
  <c r="G48" i="8"/>
  <c r="G49" i="8"/>
  <c r="H49" i="8" s="1"/>
  <c r="G50" i="8"/>
  <c r="G51" i="8"/>
  <c r="G52" i="8"/>
  <c r="G53" i="8"/>
  <c r="G54" i="8"/>
  <c r="F55" i="8"/>
  <c r="G55" i="8"/>
  <c r="G56" i="8"/>
  <c r="E57" i="8"/>
  <c r="F57" i="8"/>
  <c r="G57" i="8"/>
  <c r="H57" i="8" s="1"/>
  <c r="G58" i="8"/>
  <c r="H58" i="8" s="1"/>
  <c r="G59" i="8"/>
  <c r="G60" i="8"/>
  <c r="G61" i="8"/>
  <c r="G62" i="8"/>
  <c r="H62" i="8" s="1"/>
  <c r="G63" i="8"/>
  <c r="G64" i="8"/>
  <c r="G20" i="7"/>
  <c r="G21" i="7"/>
  <c r="G22" i="7"/>
  <c r="H22" i="7" s="1"/>
  <c r="G23" i="7"/>
  <c r="G24" i="7"/>
  <c r="G25" i="7"/>
  <c r="G26" i="7"/>
  <c r="G27" i="7"/>
  <c r="G28" i="7"/>
  <c r="G29" i="7"/>
  <c r="G30" i="7"/>
  <c r="G31" i="7"/>
  <c r="F32" i="7"/>
  <c r="G32" i="7"/>
  <c r="G33" i="7"/>
  <c r="G34" i="7"/>
  <c r="F35" i="7"/>
  <c r="G35" i="7"/>
  <c r="G36" i="7"/>
  <c r="H36" i="7" s="1"/>
  <c r="G37" i="7"/>
  <c r="G38" i="7"/>
  <c r="G39" i="7"/>
  <c r="G40" i="7"/>
  <c r="G41" i="7"/>
  <c r="G42" i="7"/>
  <c r="G43" i="7"/>
  <c r="E44" i="7"/>
  <c r="F44" i="7"/>
  <c r="G44" i="7"/>
  <c r="G45" i="7"/>
  <c r="G46" i="7"/>
  <c r="H46" i="7" s="1"/>
  <c r="G47" i="7"/>
  <c r="G48" i="7"/>
  <c r="G49" i="7"/>
  <c r="G50" i="7"/>
  <c r="G51" i="7"/>
  <c r="G52" i="7"/>
  <c r="G53" i="7"/>
  <c r="H53" i="7" s="1"/>
  <c r="G54" i="7"/>
  <c r="E55" i="7"/>
  <c r="F55" i="7"/>
  <c r="G55" i="7"/>
  <c r="H55" i="7" s="1"/>
  <c r="G56" i="7"/>
  <c r="H56" i="7" s="1"/>
  <c r="E57" i="7"/>
  <c r="F57" i="7"/>
  <c r="G57" i="7"/>
  <c r="G58" i="7"/>
  <c r="G59" i="7"/>
  <c r="G60" i="7"/>
  <c r="G61" i="7"/>
  <c r="G62" i="7"/>
  <c r="G63" i="7"/>
  <c r="G64" i="7"/>
  <c r="G20" i="6"/>
  <c r="G21" i="6"/>
  <c r="E22" i="6"/>
  <c r="F22" i="6"/>
  <c r="G22" i="6"/>
  <c r="H22" i="6" s="1"/>
  <c r="G23" i="6"/>
  <c r="E24" i="6"/>
  <c r="F24" i="6"/>
  <c r="G24" i="6"/>
  <c r="H24" i="6" s="1"/>
  <c r="E25" i="6"/>
  <c r="G25" i="6"/>
  <c r="H25" i="6" s="1"/>
  <c r="G26" i="6"/>
  <c r="E27" i="6"/>
  <c r="F27" i="6"/>
  <c r="G27" i="6"/>
  <c r="G28" i="6"/>
  <c r="E29" i="6"/>
  <c r="G29" i="6"/>
  <c r="H29" i="6" s="1"/>
  <c r="E30" i="6"/>
  <c r="F30" i="6"/>
  <c r="G30" i="6"/>
  <c r="H30" i="6" s="1"/>
  <c r="E31" i="6"/>
  <c r="F31" i="6"/>
  <c r="G31" i="6"/>
  <c r="E32" i="6"/>
  <c r="F32" i="6"/>
  <c r="G32" i="6"/>
  <c r="H32" i="6" s="1"/>
  <c r="E33" i="6"/>
  <c r="F33" i="6"/>
  <c r="G33" i="6"/>
  <c r="G34" i="6"/>
  <c r="E35" i="6"/>
  <c r="F35" i="6"/>
  <c r="G35" i="6"/>
  <c r="H35" i="6" s="1"/>
  <c r="E36" i="6"/>
  <c r="G36" i="6"/>
  <c r="G37" i="6"/>
  <c r="E38" i="6"/>
  <c r="F38" i="6"/>
  <c r="G38" i="6"/>
  <c r="G39" i="6"/>
  <c r="H39" i="6" s="1"/>
  <c r="G40" i="6"/>
  <c r="E41" i="6"/>
  <c r="F41" i="6"/>
  <c r="G41" i="6"/>
  <c r="H41" i="6" s="1"/>
  <c r="E42" i="6"/>
  <c r="G42" i="6"/>
  <c r="H42" i="6" s="1"/>
  <c r="E43" i="6"/>
  <c r="H43" i="6" s="1"/>
  <c r="G43" i="6"/>
  <c r="E44" i="6"/>
  <c r="F44" i="6"/>
  <c r="G44" i="6"/>
  <c r="E45" i="6"/>
  <c r="F45" i="6"/>
  <c r="G45" i="6"/>
  <c r="H45" i="6" s="1"/>
  <c r="E46" i="6"/>
  <c r="F46" i="6"/>
  <c r="G46" i="6"/>
  <c r="E47" i="6"/>
  <c r="H47" i="6" s="1"/>
  <c r="G47" i="6"/>
  <c r="G48" i="6"/>
  <c r="G49" i="6"/>
  <c r="G50" i="6"/>
  <c r="F51" i="6"/>
  <c r="G51" i="6"/>
  <c r="G52" i="6"/>
  <c r="F53" i="6"/>
  <c r="G53" i="6"/>
  <c r="E54" i="6"/>
  <c r="F54" i="6"/>
  <c r="G54" i="6"/>
  <c r="H54" i="6" s="1"/>
  <c r="E55" i="6"/>
  <c r="H55" i="6" s="1"/>
  <c r="F55" i="6"/>
  <c r="G55" i="6"/>
  <c r="E56" i="6"/>
  <c r="F56" i="6"/>
  <c r="G56" i="6"/>
  <c r="E57" i="6"/>
  <c r="F57" i="6"/>
  <c r="G57" i="6"/>
  <c r="H57" i="6" s="1"/>
  <c r="E58" i="6"/>
  <c r="F58" i="6"/>
  <c r="G58" i="6"/>
  <c r="E59" i="6"/>
  <c r="H59" i="6" s="1"/>
  <c r="G59" i="6"/>
  <c r="G60" i="6"/>
  <c r="G61" i="6"/>
  <c r="G62" i="6"/>
  <c r="H62" i="6" s="1"/>
  <c r="G63" i="6"/>
  <c r="F64" i="6"/>
  <c r="G64" i="6"/>
  <c r="G20" i="5"/>
  <c r="G21" i="5"/>
  <c r="G22" i="5"/>
  <c r="G23" i="5"/>
  <c r="G24" i="5"/>
  <c r="G25" i="5"/>
  <c r="G26" i="5"/>
  <c r="G27" i="5"/>
  <c r="G28" i="5"/>
  <c r="G29" i="5"/>
  <c r="G30" i="5"/>
  <c r="G31" i="5"/>
  <c r="E32" i="5"/>
  <c r="G32" i="5"/>
  <c r="G33" i="5"/>
  <c r="G34" i="5"/>
  <c r="G35" i="5"/>
  <c r="G36" i="5"/>
  <c r="G37" i="5"/>
  <c r="G38" i="5"/>
  <c r="G39" i="5"/>
  <c r="G40" i="5"/>
  <c r="G41" i="5"/>
  <c r="G42" i="5"/>
  <c r="G43" i="5"/>
  <c r="F44" i="5"/>
  <c r="G44" i="5"/>
  <c r="G45" i="5"/>
  <c r="G46" i="5"/>
  <c r="G47" i="5"/>
  <c r="G48" i="5"/>
  <c r="G49" i="5"/>
  <c r="G50" i="5"/>
  <c r="E51" i="5"/>
  <c r="G51" i="5"/>
  <c r="H51" i="5" s="1"/>
  <c r="G52" i="5"/>
  <c r="G53" i="5"/>
  <c r="G54" i="5"/>
  <c r="F55" i="5"/>
  <c r="G55" i="5"/>
  <c r="G56" i="5"/>
  <c r="G57" i="5"/>
  <c r="G58" i="5"/>
  <c r="G59" i="5"/>
  <c r="G60" i="5"/>
  <c r="G61" i="5"/>
  <c r="G62" i="5"/>
  <c r="G63" i="5"/>
  <c r="G64" i="5"/>
  <c r="G20" i="4"/>
  <c r="G21" i="4"/>
  <c r="G22" i="4"/>
  <c r="H22" i="4" s="1"/>
  <c r="G23" i="4"/>
  <c r="F24" i="4"/>
  <c r="G24" i="4"/>
  <c r="G25" i="4"/>
  <c r="G26" i="4"/>
  <c r="H26" i="4" s="1"/>
  <c r="E27" i="4"/>
  <c r="G27" i="4"/>
  <c r="H27" i="4" s="1"/>
  <c r="G28" i="4"/>
  <c r="E29" i="4"/>
  <c r="F29" i="4"/>
  <c r="G29" i="4"/>
  <c r="H29" i="4" s="1"/>
  <c r="G30" i="4"/>
  <c r="G31" i="4"/>
  <c r="H31" i="4" s="1"/>
  <c r="E32" i="4"/>
  <c r="G32" i="4"/>
  <c r="H32" i="4" s="1"/>
  <c r="E33" i="4"/>
  <c r="F33" i="4"/>
  <c r="G33" i="4"/>
  <c r="G34" i="4"/>
  <c r="E35" i="4"/>
  <c r="G35" i="4"/>
  <c r="G36" i="4"/>
  <c r="H36" i="4" s="1"/>
  <c r="G37" i="4"/>
  <c r="E38" i="4"/>
  <c r="G38" i="4"/>
  <c r="G39" i="4"/>
  <c r="H39" i="4" s="1"/>
  <c r="G40" i="4"/>
  <c r="E41" i="4"/>
  <c r="F41" i="4"/>
  <c r="G41" i="4"/>
  <c r="G42" i="4"/>
  <c r="G43" i="4"/>
  <c r="G44" i="4"/>
  <c r="F45" i="4"/>
  <c r="G45" i="4"/>
  <c r="E46" i="4"/>
  <c r="F46" i="4"/>
  <c r="G46" i="4"/>
  <c r="H46" i="4" s="1"/>
  <c r="E47" i="4"/>
  <c r="F47" i="4"/>
  <c r="G47" i="4"/>
  <c r="H47" i="4" s="1"/>
  <c r="G48" i="4"/>
  <c r="G49" i="4"/>
  <c r="G50" i="4"/>
  <c r="H50" i="4" s="1"/>
  <c r="E51" i="4"/>
  <c r="H51" i="4" s="1"/>
  <c r="G51" i="4"/>
  <c r="G52" i="4"/>
  <c r="E53" i="4"/>
  <c r="F53" i="4"/>
  <c r="G53" i="4"/>
  <c r="F54" i="4"/>
  <c r="G54" i="4"/>
  <c r="H54" i="4" s="1"/>
  <c r="E55" i="4"/>
  <c r="F55" i="4"/>
  <c r="G55" i="4"/>
  <c r="H55" i="4" s="1"/>
  <c r="G56" i="4"/>
  <c r="E57" i="4"/>
  <c r="F57" i="4"/>
  <c r="G57" i="4"/>
  <c r="H57" i="4" s="1"/>
  <c r="G58" i="4"/>
  <c r="H58" i="4" s="1"/>
  <c r="E59" i="4"/>
  <c r="F59" i="4"/>
  <c r="G59" i="4"/>
  <c r="H59" i="4" s="1"/>
  <c r="G60" i="4"/>
  <c r="G61" i="4"/>
  <c r="E62" i="4"/>
  <c r="G62" i="4"/>
  <c r="H62" i="4" s="1"/>
  <c r="G63" i="4"/>
  <c r="G64" i="4"/>
  <c r="G20" i="3"/>
  <c r="G21" i="3"/>
  <c r="G22" i="3"/>
  <c r="G23" i="3"/>
  <c r="G24" i="3"/>
  <c r="G25" i="3"/>
  <c r="H25" i="3" s="1"/>
  <c r="G26" i="3"/>
  <c r="G27" i="3"/>
  <c r="G28" i="3"/>
  <c r="F29" i="3"/>
  <c r="G29" i="3"/>
  <c r="G30" i="3"/>
  <c r="G31" i="3"/>
  <c r="G32" i="3"/>
  <c r="H32" i="3" s="1"/>
  <c r="G33" i="3"/>
  <c r="G34" i="3"/>
  <c r="E35" i="3"/>
  <c r="F35" i="3"/>
  <c r="G35" i="3"/>
  <c r="G36" i="3"/>
  <c r="H36" i="3" s="1"/>
  <c r="G37" i="3"/>
  <c r="G38" i="3"/>
  <c r="G39" i="3"/>
  <c r="F40" i="3"/>
  <c r="G40" i="3"/>
  <c r="E41" i="3"/>
  <c r="G41" i="3"/>
  <c r="H41" i="3" s="1"/>
  <c r="G42" i="3"/>
  <c r="H42" i="3" s="1"/>
  <c r="G43" i="3"/>
  <c r="E44" i="3"/>
  <c r="F44" i="3"/>
  <c r="G44" i="3"/>
  <c r="H44" i="3" s="1"/>
  <c r="G45" i="3"/>
  <c r="E46" i="3"/>
  <c r="F46" i="3"/>
  <c r="G46" i="3"/>
  <c r="H46" i="3" s="1"/>
  <c r="G47" i="3"/>
  <c r="G48" i="3"/>
  <c r="G49" i="3"/>
  <c r="H49" i="3" s="1"/>
  <c r="G50" i="3"/>
  <c r="G51" i="3"/>
  <c r="G52" i="3"/>
  <c r="G53" i="3"/>
  <c r="G54" i="3"/>
  <c r="E55" i="3"/>
  <c r="G55" i="3"/>
  <c r="G56" i="3"/>
  <c r="H56" i="3" s="1"/>
  <c r="E57" i="3"/>
  <c r="F57" i="3"/>
  <c r="G57" i="3"/>
  <c r="H57" i="3" s="1"/>
  <c r="G58" i="3"/>
  <c r="G59" i="3"/>
  <c r="G60" i="3"/>
  <c r="H60" i="3" s="1"/>
  <c r="G61" i="3"/>
  <c r="G62" i="3"/>
  <c r="G63" i="3"/>
  <c r="G64" i="3"/>
  <c r="H64" i="3" s="1"/>
  <c r="G20" i="2"/>
  <c r="G21" i="2"/>
  <c r="G22" i="2"/>
  <c r="G23" i="2"/>
  <c r="H23" i="2" s="1"/>
  <c r="G24" i="2"/>
  <c r="G25" i="2"/>
  <c r="G26" i="2"/>
  <c r="G27" i="2"/>
  <c r="G28" i="2"/>
  <c r="G29" i="2"/>
  <c r="G30" i="2"/>
  <c r="G31" i="2"/>
  <c r="G32" i="2"/>
  <c r="H32" i="2" s="1"/>
  <c r="G33" i="2"/>
  <c r="G34" i="2"/>
  <c r="G35" i="2"/>
  <c r="G36" i="2"/>
  <c r="G37" i="2"/>
  <c r="G38" i="2"/>
  <c r="G39" i="2"/>
  <c r="H39" i="2" s="1"/>
  <c r="G40" i="2"/>
  <c r="G41" i="2"/>
  <c r="G42" i="2"/>
  <c r="G43" i="2"/>
  <c r="G44" i="2"/>
  <c r="G45" i="2"/>
  <c r="G46" i="2"/>
  <c r="G47" i="2"/>
  <c r="H47" i="2" s="1"/>
  <c r="G48" i="2"/>
  <c r="G49" i="2"/>
  <c r="G50" i="2"/>
  <c r="H50" i="2" s="1"/>
  <c r="G51" i="2"/>
  <c r="G52" i="2"/>
  <c r="G53" i="2"/>
  <c r="G54" i="2"/>
  <c r="G55" i="2"/>
  <c r="H55" i="2" s="1"/>
  <c r="G56" i="2"/>
  <c r="G57" i="2"/>
  <c r="G58" i="2"/>
  <c r="H58" i="2" s="1"/>
  <c r="G59" i="2"/>
  <c r="G60" i="2"/>
  <c r="G61" i="2"/>
  <c r="G62" i="2"/>
  <c r="G63" i="2"/>
  <c r="H63" i="2" s="1"/>
  <c r="G64" i="2"/>
  <c r="G20" i="1"/>
  <c r="E21" i="1"/>
  <c r="G21" i="1"/>
  <c r="H21" i="1" s="1"/>
  <c r="G22" i="1"/>
  <c r="E23" i="1"/>
  <c r="F23" i="1"/>
  <c r="G23" i="1"/>
  <c r="H23" i="1" s="1"/>
  <c r="E24" i="1"/>
  <c r="F24" i="1"/>
  <c r="G24" i="1"/>
  <c r="H24" i="1" s="1"/>
  <c r="F25" i="1"/>
  <c r="G25" i="1"/>
  <c r="G26" i="1"/>
  <c r="E27" i="1"/>
  <c r="F27" i="1"/>
  <c r="G27" i="1"/>
  <c r="H27" i="1" s="1"/>
  <c r="G28" i="1"/>
  <c r="E29" i="1"/>
  <c r="F29" i="1"/>
  <c r="G29" i="1"/>
  <c r="G30" i="1"/>
  <c r="E31" i="1"/>
  <c r="F31" i="1"/>
  <c r="G31" i="1"/>
  <c r="E32" i="1"/>
  <c r="F32" i="1"/>
  <c r="G32" i="1"/>
  <c r="H32" i="1" s="1"/>
  <c r="E33" i="1"/>
  <c r="F33" i="1"/>
  <c r="G33" i="1"/>
  <c r="H33" i="1" s="1"/>
  <c r="E34" i="1"/>
  <c r="F34" i="1"/>
  <c r="G34" i="1"/>
  <c r="H34" i="1" s="1"/>
  <c r="E35" i="1"/>
  <c r="F35" i="1"/>
  <c r="G35" i="1"/>
  <c r="H35" i="1" s="1"/>
  <c r="F36" i="1"/>
  <c r="G36" i="1"/>
  <c r="G37" i="1"/>
  <c r="E38" i="1"/>
  <c r="F38" i="1"/>
  <c r="G38" i="1"/>
  <c r="H38" i="1" s="1"/>
  <c r="E39" i="1"/>
  <c r="F39" i="1"/>
  <c r="G39" i="1"/>
  <c r="H39" i="1" s="1"/>
  <c r="E40" i="1"/>
  <c r="F40" i="1"/>
  <c r="G40" i="1"/>
  <c r="H40" i="1" s="1"/>
  <c r="E41" i="1"/>
  <c r="F41" i="1"/>
  <c r="G41" i="1"/>
  <c r="G42" i="1"/>
  <c r="F43" i="1"/>
  <c r="G43" i="1"/>
  <c r="E44" i="1"/>
  <c r="F44" i="1"/>
  <c r="G44" i="1"/>
  <c r="H44" i="1" s="1"/>
  <c r="E45" i="1"/>
  <c r="F45" i="1"/>
  <c r="G45" i="1"/>
  <c r="E46" i="1"/>
  <c r="F46" i="1"/>
  <c r="G46" i="1"/>
  <c r="H46" i="1" s="1"/>
  <c r="E47" i="1"/>
  <c r="G47" i="1"/>
  <c r="F48" i="1"/>
  <c r="G48" i="1"/>
  <c r="E49" i="1"/>
  <c r="F49" i="1"/>
  <c r="G49" i="1"/>
  <c r="H49" i="1" s="1"/>
  <c r="F50" i="1"/>
  <c r="G50" i="1"/>
  <c r="E51" i="1"/>
  <c r="F51" i="1"/>
  <c r="G51" i="1"/>
  <c r="H51" i="1" s="1"/>
  <c r="E52" i="1"/>
  <c r="F52" i="1"/>
  <c r="G52" i="1"/>
  <c r="H52" i="1" s="1"/>
  <c r="E53" i="1"/>
  <c r="F53" i="1"/>
  <c r="G53" i="1"/>
  <c r="E54" i="1"/>
  <c r="F54" i="1"/>
  <c r="G54" i="1"/>
  <c r="H54" i="1" s="1"/>
  <c r="E55" i="1"/>
  <c r="F55" i="1"/>
  <c r="G55" i="1"/>
  <c r="H55" i="1" s="1"/>
  <c r="E56" i="1"/>
  <c r="F56" i="1"/>
  <c r="G56" i="1"/>
  <c r="E57" i="1"/>
  <c r="F57" i="1"/>
  <c r="G57" i="1"/>
  <c r="E58" i="1"/>
  <c r="F58" i="1"/>
  <c r="G58" i="1"/>
  <c r="H58" i="1" s="1"/>
  <c r="E59" i="1"/>
  <c r="F59" i="1"/>
  <c r="G59" i="1"/>
  <c r="H59" i="1" s="1"/>
  <c r="F60" i="1"/>
  <c r="G60" i="1"/>
  <c r="E61" i="1"/>
  <c r="F61" i="1"/>
  <c r="G61" i="1"/>
  <c r="H61" i="1" s="1"/>
  <c r="E62" i="1"/>
  <c r="F62" i="1"/>
  <c r="G62" i="1"/>
  <c r="H62" i="1" s="1"/>
  <c r="E63" i="1"/>
  <c r="F63" i="1"/>
  <c r="G63" i="1"/>
  <c r="H63" i="1" s="1"/>
  <c r="G64" i="1"/>
  <c r="G20" i="34"/>
  <c r="E21" i="34"/>
  <c r="F21" i="34"/>
  <c r="G21" i="34"/>
  <c r="G22" i="34"/>
  <c r="G23" i="34"/>
  <c r="E24" i="34"/>
  <c r="F24" i="34"/>
  <c r="G24" i="34"/>
  <c r="H24" i="34" s="1"/>
  <c r="F25" i="34"/>
  <c r="G25" i="34"/>
  <c r="G26" i="34"/>
  <c r="E27" i="34"/>
  <c r="F27" i="34"/>
  <c r="G27" i="34"/>
  <c r="H27" i="34" s="1"/>
  <c r="G28" i="34"/>
  <c r="E29" i="34"/>
  <c r="F29" i="34"/>
  <c r="G29" i="34"/>
  <c r="H29" i="34" s="1"/>
  <c r="E30" i="34"/>
  <c r="F30" i="34"/>
  <c r="G30" i="34"/>
  <c r="E31" i="34"/>
  <c r="F31" i="34"/>
  <c r="G31" i="34"/>
  <c r="H31" i="34" s="1"/>
  <c r="E32" i="34"/>
  <c r="F32" i="34"/>
  <c r="G32" i="34"/>
  <c r="H32" i="34" s="1"/>
  <c r="E33" i="34"/>
  <c r="F33" i="34"/>
  <c r="G33" i="34"/>
  <c r="H33" i="34" s="1"/>
  <c r="E34" i="34"/>
  <c r="G34" i="34"/>
  <c r="E35" i="34"/>
  <c r="F35" i="34"/>
  <c r="G35" i="34"/>
  <c r="H35" i="34" s="1"/>
  <c r="E36" i="34"/>
  <c r="H36" i="34" s="1"/>
  <c r="F36" i="34"/>
  <c r="G36" i="34"/>
  <c r="E37" i="34"/>
  <c r="F37" i="34"/>
  <c r="G37" i="34"/>
  <c r="E38" i="34"/>
  <c r="F38" i="34"/>
  <c r="G38" i="34"/>
  <c r="H38" i="34" s="1"/>
  <c r="F39" i="34"/>
  <c r="G39" i="34"/>
  <c r="E40" i="34"/>
  <c r="F40" i="34"/>
  <c r="G40" i="34"/>
  <c r="E41" i="34"/>
  <c r="F41" i="34"/>
  <c r="G41" i="34"/>
  <c r="G42" i="34"/>
  <c r="E43" i="34"/>
  <c r="F43" i="34"/>
  <c r="G43" i="34"/>
  <c r="E44" i="34"/>
  <c r="F44" i="34"/>
  <c r="G44" i="34"/>
  <c r="E45" i="34"/>
  <c r="F45" i="34"/>
  <c r="G45" i="34"/>
  <c r="E46" i="34"/>
  <c r="F46" i="34"/>
  <c r="G46" i="34"/>
  <c r="E47" i="34"/>
  <c r="F47" i="34"/>
  <c r="G47" i="34"/>
  <c r="E48" i="34"/>
  <c r="F48" i="34"/>
  <c r="G48" i="34"/>
  <c r="E49" i="34"/>
  <c r="F49" i="34"/>
  <c r="G49" i="34"/>
  <c r="H49" i="34" s="1"/>
  <c r="G50" i="34"/>
  <c r="E51" i="34"/>
  <c r="F51" i="34"/>
  <c r="G51" i="34"/>
  <c r="H51" i="34" s="1"/>
  <c r="E52" i="34"/>
  <c r="F52" i="34"/>
  <c r="G52" i="34"/>
  <c r="E53" i="34"/>
  <c r="F53" i="34"/>
  <c r="G53" i="34"/>
  <c r="E54" i="34"/>
  <c r="F54" i="34"/>
  <c r="G54" i="34"/>
  <c r="E55" i="34"/>
  <c r="F55" i="34"/>
  <c r="G55" i="34"/>
  <c r="F56" i="34"/>
  <c r="G56" i="34"/>
  <c r="F57" i="34"/>
  <c r="G57" i="34"/>
  <c r="G58" i="34"/>
  <c r="E59" i="34"/>
  <c r="G59" i="34"/>
  <c r="E60" i="34"/>
  <c r="F60" i="34"/>
  <c r="G60" i="34"/>
  <c r="H60" i="34" s="1"/>
  <c r="G61" i="34"/>
  <c r="G62" i="34"/>
  <c r="E63" i="34"/>
  <c r="F63" i="34"/>
  <c r="G63" i="34"/>
  <c r="F64" i="34"/>
  <c r="G64" i="34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F19" i="32"/>
  <c r="F19" i="27"/>
  <c r="F19" i="6"/>
  <c r="F19" i="34"/>
  <c r="E19" i="32"/>
  <c r="E19" i="30"/>
  <c r="E19" i="27"/>
  <c r="E19" i="25"/>
  <c r="E19" i="21"/>
  <c r="E19" i="20"/>
  <c r="E19" i="16"/>
  <c r="E19" i="15"/>
  <c r="E19" i="6"/>
  <c r="E19" i="1"/>
  <c r="E19" i="34"/>
  <c r="D18" i="32"/>
  <c r="F58" i="32" s="1"/>
  <c r="C18" i="32"/>
  <c r="E50" i="32" s="1"/>
  <c r="D18" i="31"/>
  <c r="F19" i="31" s="1"/>
  <c r="C18" i="31"/>
  <c r="D18" i="30"/>
  <c r="F23" i="30" s="1"/>
  <c r="C18" i="30"/>
  <c r="E35" i="30" s="1"/>
  <c r="D18" i="29"/>
  <c r="F44" i="29" s="1"/>
  <c r="C18" i="29"/>
  <c r="E60" i="29" s="1"/>
  <c r="D18" i="28"/>
  <c r="F57" i="28" s="1"/>
  <c r="C18" i="28"/>
  <c r="E19" i="28"/>
  <c r="D18" i="27"/>
  <c r="F46" i="27" s="1"/>
  <c r="F21" i="27"/>
  <c r="C18" i="27"/>
  <c r="E20" i="27"/>
  <c r="D18" i="26"/>
  <c r="F18" i="26" s="1"/>
  <c r="C18" i="26"/>
  <c r="D18" i="25"/>
  <c r="F19" i="25" s="1"/>
  <c r="C18" i="25"/>
  <c r="E33" i="25" s="1"/>
  <c r="D18" i="24"/>
  <c r="F45" i="24" s="1"/>
  <c r="C18" i="24"/>
  <c r="D18" i="23"/>
  <c r="F19" i="23" s="1"/>
  <c r="C18" i="23"/>
  <c r="E51" i="23" s="1"/>
  <c r="D18" i="22"/>
  <c r="F53" i="22" s="1"/>
  <c r="F19" i="22"/>
  <c r="C18" i="22"/>
  <c r="E36" i="22" s="1"/>
  <c r="D18" i="21"/>
  <c r="D9" i="21" s="1"/>
  <c r="C18" i="21"/>
  <c r="D18" i="20"/>
  <c r="D9" i="20" s="1"/>
  <c r="C18" i="20"/>
  <c r="D18" i="19"/>
  <c r="F19" i="19" s="1"/>
  <c r="C18" i="19"/>
  <c r="D18" i="18"/>
  <c r="F24" i="18" s="1"/>
  <c r="C18" i="18"/>
  <c r="E54" i="18" s="1"/>
  <c r="E19" i="18"/>
  <c r="D18" i="17"/>
  <c r="F58" i="17" s="1"/>
  <c r="D9" i="17"/>
  <c r="G9" i="17" s="1"/>
  <c r="C18" i="17"/>
  <c r="C9" i="17"/>
  <c r="D18" i="16"/>
  <c r="D9" i="16" s="1"/>
  <c r="C18" i="16"/>
  <c r="E21" i="16" s="1"/>
  <c r="E20" i="16"/>
  <c r="H20" i="16" s="1"/>
  <c r="D18" i="15"/>
  <c r="F28" i="15" s="1"/>
  <c r="C18" i="15"/>
  <c r="E29" i="15" s="1"/>
  <c r="D18" i="14"/>
  <c r="F19" i="14" s="1"/>
  <c r="C18" i="14"/>
  <c r="D18" i="13"/>
  <c r="F19" i="13" s="1"/>
  <c r="C18" i="13"/>
  <c r="E19" i="13" s="1"/>
  <c r="D18" i="12"/>
  <c r="F29" i="12" s="1"/>
  <c r="C18" i="12"/>
  <c r="D18" i="11"/>
  <c r="F19" i="11" s="1"/>
  <c r="C18" i="11"/>
  <c r="E29" i="11" s="1"/>
  <c r="H29" i="11" s="1"/>
  <c r="D18" i="10"/>
  <c r="F54" i="10" s="1"/>
  <c r="F19" i="10"/>
  <c r="C18" i="10"/>
  <c r="E19" i="10"/>
  <c r="D18" i="9"/>
  <c r="F52" i="9" s="1"/>
  <c r="F19" i="9"/>
  <c r="D18" i="8"/>
  <c r="D9" i="8" s="1"/>
  <c r="F19" i="8"/>
  <c r="C18" i="8"/>
  <c r="E19" i="8"/>
  <c r="D18" i="7"/>
  <c r="F18" i="7" s="1"/>
  <c r="C18" i="7"/>
  <c r="E51" i="7" s="1"/>
  <c r="E19" i="7"/>
  <c r="D18" i="6"/>
  <c r="D9" i="6" s="1"/>
  <c r="C18" i="6"/>
  <c r="E20" i="6"/>
  <c r="H20" i="6" s="1"/>
  <c r="D18" i="5"/>
  <c r="C18" i="5"/>
  <c r="E19" i="5" s="1"/>
  <c r="D18" i="4"/>
  <c r="F35" i="4" s="1"/>
  <c r="F19" i="4"/>
  <c r="C18" i="4"/>
  <c r="E36" i="4" s="1"/>
  <c r="D18" i="3"/>
  <c r="F33" i="3" s="1"/>
  <c r="F19" i="3"/>
  <c r="C18" i="3"/>
  <c r="E56" i="3" s="1"/>
  <c r="D18" i="2"/>
  <c r="F18" i="2" s="1"/>
  <c r="C18" i="2"/>
  <c r="E18" i="2" s="1"/>
  <c r="D18" i="1"/>
  <c r="F37" i="1" s="1"/>
  <c r="C18" i="1"/>
  <c r="D18" i="34"/>
  <c r="F59" i="34" s="1"/>
  <c r="F18" i="34"/>
  <c r="C18" i="34"/>
  <c r="E23" i="34" s="1"/>
  <c r="H23" i="34" s="1"/>
  <c r="D18" i="33"/>
  <c r="F19" i="33" s="1"/>
  <c r="C18" i="33"/>
  <c r="D13" i="32"/>
  <c r="G13" i="32" s="1"/>
  <c r="C13" i="32"/>
  <c r="D10" i="32"/>
  <c r="C10" i="31"/>
  <c r="D13" i="30"/>
  <c r="C12" i="30"/>
  <c r="C10" i="30"/>
  <c r="C13" i="29"/>
  <c r="C12" i="29"/>
  <c r="D13" i="28"/>
  <c r="C13" i="28"/>
  <c r="D13" i="27"/>
  <c r="C12" i="27"/>
  <c r="D12" i="26"/>
  <c r="C12" i="26"/>
  <c r="C13" i="25"/>
  <c r="C12" i="25"/>
  <c r="D10" i="25"/>
  <c r="C10" i="25"/>
  <c r="D9" i="25"/>
  <c r="D13" i="24"/>
  <c r="G13" i="24" s="1"/>
  <c r="C12" i="24"/>
  <c r="D11" i="24"/>
  <c r="D13" i="23"/>
  <c r="C12" i="22"/>
  <c r="C11" i="22"/>
  <c r="C12" i="21"/>
  <c r="D13" i="20"/>
  <c r="C13" i="19"/>
  <c r="C12" i="19"/>
  <c r="D13" i="18"/>
  <c r="C12" i="18"/>
  <c r="D12" i="17"/>
  <c r="C10" i="17"/>
  <c r="D13" i="16"/>
  <c r="C13" i="16"/>
  <c r="C12" i="16"/>
  <c r="C13" i="15"/>
  <c r="C12" i="15"/>
  <c r="D10" i="15"/>
  <c r="D13" i="14"/>
  <c r="G13" i="14" s="1"/>
  <c r="C13" i="14"/>
  <c r="D12" i="14"/>
  <c r="C10" i="14"/>
  <c r="C13" i="13"/>
  <c r="D10" i="13"/>
  <c r="C12" i="12"/>
  <c r="D11" i="12"/>
  <c r="D13" i="11"/>
  <c r="C13" i="11"/>
  <c r="D12" i="11"/>
  <c r="D10" i="11"/>
  <c r="G10" i="11" s="1"/>
  <c r="C13" i="10"/>
  <c r="C12" i="10"/>
  <c r="C13" i="9"/>
  <c r="D12" i="9"/>
  <c r="C12" i="9"/>
  <c r="C10" i="9"/>
  <c r="D9" i="9"/>
  <c r="D12" i="8"/>
  <c r="G12" i="8" s="1"/>
  <c r="C12" i="8"/>
  <c r="C11" i="8"/>
  <c r="C13" i="7"/>
  <c r="C10" i="7"/>
  <c r="D9" i="7"/>
  <c r="D13" i="6"/>
  <c r="C13" i="6"/>
  <c r="C13" i="5"/>
  <c r="C12" i="5"/>
  <c r="C13" i="4"/>
  <c r="D13" i="3"/>
  <c r="C13" i="3"/>
  <c r="G13" i="3" s="1"/>
  <c r="D11" i="3"/>
  <c r="C13" i="2"/>
  <c r="C12" i="2"/>
  <c r="C13" i="1"/>
  <c r="D12" i="1"/>
  <c r="D10" i="1"/>
  <c r="C10" i="1"/>
  <c r="C13" i="34"/>
  <c r="D13" i="33"/>
  <c r="C13" i="33"/>
  <c r="G19" i="34"/>
  <c r="G71" i="34"/>
  <c r="G152" i="34"/>
  <c r="G295" i="34"/>
  <c r="G506" i="34"/>
  <c r="H506" i="34" s="1"/>
  <c r="G530" i="34"/>
  <c r="G19" i="1"/>
  <c r="G71" i="1"/>
  <c r="G152" i="1"/>
  <c r="H152" i="1" s="1"/>
  <c r="G295" i="1"/>
  <c r="G506" i="1"/>
  <c r="G530" i="1"/>
  <c r="G19" i="2"/>
  <c r="G71" i="2"/>
  <c r="G152" i="2"/>
  <c r="G295" i="2"/>
  <c r="G506" i="2"/>
  <c r="G530" i="2"/>
  <c r="H530" i="2" s="1"/>
  <c r="G19" i="3"/>
  <c r="G71" i="3"/>
  <c r="G152" i="3"/>
  <c r="G295" i="3"/>
  <c r="G506" i="3"/>
  <c r="G530" i="3"/>
  <c r="H530" i="3" s="1"/>
  <c r="G19" i="4"/>
  <c r="G71" i="4"/>
  <c r="G152" i="4"/>
  <c r="G295" i="4"/>
  <c r="G506" i="4"/>
  <c r="H506" i="4" s="1"/>
  <c r="G530" i="4"/>
  <c r="H530" i="4" s="1"/>
  <c r="G19" i="5"/>
  <c r="G71" i="5"/>
  <c r="H71" i="5" s="1"/>
  <c r="G152" i="5"/>
  <c r="G295" i="5"/>
  <c r="G506" i="5"/>
  <c r="G530" i="5"/>
  <c r="G19" i="6"/>
  <c r="G71" i="6"/>
  <c r="G152" i="6"/>
  <c r="G295" i="6"/>
  <c r="G506" i="6"/>
  <c r="H506" i="6" s="1"/>
  <c r="G530" i="6"/>
  <c r="G19" i="7"/>
  <c r="G71" i="7"/>
  <c r="G152" i="7"/>
  <c r="G295" i="7"/>
  <c r="G506" i="7"/>
  <c r="G530" i="7"/>
  <c r="G19" i="8"/>
  <c r="H19" i="8" s="1"/>
  <c r="G71" i="8"/>
  <c r="G152" i="8"/>
  <c r="G295" i="8"/>
  <c r="G506" i="8"/>
  <c r="G530" i="8"/>
  <c r="G19" i="9"/>
  <c r="G71" i="9"/>
  <c r="G152" i="9"/>
  <c r="G295" i="9"/>
  <c r="G506" i="9"/>
  <c r="G530" i="9"/>
  <c r="G19" i="10"/>
  <c r="H19" i="10" s="1"/>
  <c r="G71" i="10"/>
  <c r="H71" i="10" s="1"/>
  <c r="G152" i="10"/>
  <c r="G295" i="10"/>
  <c r="G506" i="10"/>
  <c r="G530" i="10"/>
  <c r="G19" i="11"/>
  <c r="H19" i="11" s="1"/>
  <c r="G71" i="11"/>
  <c r="H71" i="11" s="1"/>
  <c r="G152" i="11"/>
  <c r="G295" i="11"/>
  <c r="G506" i="11"/>
  <c r="G530" i="11"/>
  <c r="H530" i="11" s="1"/>
  <c r="G19" i="12"/>
  <c r="G71" i="12"/>
  <c r="G152" i="12"/>
  <c r="G295" i="12"/>
  <c r="G506" i="12"/>
  <c r="G530" i="12"/>
  <c r="G19" i="13"/>
  <c r="G71" i="13"/>
  <c r="G152" i="13"/>
  <c r="G295" i="13"/>
  <c r="G506" i="13"/>
  <c r="G530" i="13"/>
  <c r="H530" i="13" s="1"/>
  <c r="G19" i="14"/>
  <c r="G71" i="14"/>
  <c r="G152" i="14"/>
  <c r="G295" i="14"/>
  <c r="G506" i="14"/>
  <c r="G530" i="14"/>
  <c r="G19" i="15"/>
  <c r="G71" i="15"/>
  <c r="H71" i="15" s="1"/>
  <c r="G152" i="15"/>
  <c r="G295" i="15"/>
  <c r="H295" i="15" s="1"/>
  <c r="G506" i="15"/>
  <c r="H506" i="15" s="1"/>
  <c r="G530" i="15"/>
  <c r="H530" i="15" s="1"/>
  <c r="G19" i="16"/>
  <c r="H19" i="16" s="1"/>
  <c r="G71" i="16"/>
  <c r="G152" i="16"/>
  <c r="G295" i="16"/>
  <c r="G506" i="16"/>
  <c r="G530" i="16"/>
  <c r="G19" i="17"/>
  <c r="G71" i="17"/>
  <c r="G152" i="17"/>
  <c r="G295" i="17"/>
  <c r="G506" i="17"/>
  <c r="H506" i="17" s="1"/>
  <c r="G530" i="17"/>
  <c r="H530" i="17" s="1"/>
  <c r="G19" i="18"/>
  <c r="H19" i="18" s="1"/>
  <c r="G71" i="18"/>
  <c r="G152" i="18"/>
  <c r="G295" i="18"/>
  <c r="G506" i="18"/>
  <c r="G530" i="18"/>
  <c r="G19" i="19"/>
  <c r="G71" i="19"/>
  <c r="G152" i="19"/>
  <c r="H152" i="19" s="1"/>
  <c r="G295" i="19"/>
  <c r="G506" i="19"/>
  <c r="G530" i="19"/>
  <c r="H530" i="19" s="1"/>
  <c r="G19" i="20"/>
  <c r="G71" i="20"/>
  <c r="G152" i="20"/>
  <c r="G295" i="20"/>
  <c r="G506" i="20"/>
  <c r="G530" i="20"/>
  <c r="G19" i="21"/>
  <c r="G71" i="21"/>
  <c r="G152" i="21"/>
  <c r="G295" i="21"/>
  <c r="G506" i="21"/>
  <c r="G530" i="21"/>
  <c r="H530" i="21" s="1"/>
  <c r="G19" i="22"/>
  <c r="G71" i="22"/>
  <c r="G152" i="22"/>
  <c r="G295" i="22"/>
  <c r="G506" i="22"/>
  <c r="G530" i="22"/>
  <c r="G19" i="23"/>
  <c r="G71" i="23"/>
  <c r="G152" i="23"/>
  <c r="G295" i="23"/>
  <c r="G506" i="23"/>
  <c r="G530" i="23"/>
  <c r="H530" i="23" s="1"/>
  <c r="G19" i="24"/>
  <c r="G71" i="24"/>
  <c r="G152" i="24"/>
  <c r="G295" i="24"/>
  <c r="G506" i="24"/>
  <c r="G530" i="24"/>
  <c r="H530" i="24" s="1"/>
  <c r="G19" i="25"/>
  <c r="G71" i="25"/>
  <c r="G152" i="25"/>
  <c r="G295" i="25"/>
  <c r="G506" i="25"/>
  <c r="G530" i="25"/>
  <c r="H530" i="25" s="1"/>
  <c r="G19" i="26"/>
  <c r="G71" i="26"/>
  <c r="G152" i="26"/>
  <c r="G295" i="26"/>
  <c r="G506" i="26"/>
  <c r="G530" i="26"/>
  <c r="G19" i="27"/>
  <c r="G71" i="27"/>
  <c r="G152" i="27"/>
  <c r="G295" i="27"/>
  <c r="H295" i="27" s="1"/>
  <c r="G506" i="27"/>
  <c r="G530" i="27"/>
  <c r="G19" i="28"/>
  <c r="G71" i="28"/>
  <c r="H71" i="28" s="1"/>
  <c r="G152" i="28"/>
  <c r="H152" i="28" s="1"/>
  <c r="G295" i="28"/>
  <c r="G506" i="28"/>
  <c r="H506" i="28" s="1"/>
  <c r="G530" i="28"/>
  <c r="G19" i="29"/>
  <c r="G71" i="29"/>
  <c r="G295" i="29"/>
  <c r="G506" i="29"/>
  <c r="G530" i="29"/>
  <c r="G19" i="30"/>
  <c r="G71" i="30"/>
  <c r="G152" i="30"/>
  <c r="G295" i="30"/>
  <c r="G506" i="30"/>
  <c r="G530" i="30"/>
  <c r="G19" i="31"/>
  <c r="G71" i="31"/>
  <c r="G152" i="31"/>
  <c r="G295" i="31"/>
  <c r="G506" i="31"/>
  <c r="G530" i="31"/>
  <c r="H530" i="31" s="1"/>
  <c r="G19" i="32"/>
  <c r="H19" i="32" s="1"/>
  <c r="G71" i="32"/>
  <c r="G152" i="32"/>
  <c r="H152" i="32" s="1"/>
  <c r="G295" i="32"/>
  <c r="G506" i="32"/>
  <c r="H506" i="32" s="1"/>
  <c r="G530" i="32"/>
  <c r="G19" i="33"/>
  <c r="G71" i="33"/>
  <c r="G152" i="33"/>
  <c r="G295" i="33"/>
  <c r="G506" i="33"/>
  <c r="G530" i="33"/>
  <c r="H525" i="4"/>
  <c r="H527" i="6"/>
  <c r="H528" i="13"/>
  <c r="H523" i="17"/>
  <c r="H515" i="17"/>
  <c r="H528" i="20"/>
  <c r="H520" i="25"/>
  <c r="H529" i="32"/>
  <c r="H513" i="32"/>
  <c r="H528" i="24"/>
  <c r="H482" i="25"/>
  <c r="H418" i="25"/>
  <c r="H374" i="25"/>
  <c r="H366" i="25"/>
  <c r="H342" i="25"/>
  <c r="H482" i="26"/>
  <c r="H426" i="26"/>
  <c r="H394" i="26"/>
  <c r="H374" i="26"/>
  <c r="H306" i="27"/>
  <c r="H481" i="25"/>
  <c r="H453" i="25"/>
  <c r="H445" i="25"/>
  <c r="H425" i="25"/>
  <c r="H397" i="25"/>
  <c r="H373" i="25"/>
  <c r="H349" i="25"/>
  <c r="H481" i="26"/>
  <c r="H477" i="26"/>
  <c r="H425" i="26"/>
  <c r="H413" i="26"/>
  <c r="H361" i="26"/>
  <c r="H349" i="26"/>
  <c r="H313" i="26"/>
  <c r="H349" i="27"/>
  <c r="H306" i="29"/>
  <c r="H498" i="30"/>
  <c r="H486" i="30"/>
  <c r="H482" i="30"/>
  <c r="H470" i="30"/>
  <c r="H466" i="30"/>
  <c r="H462" i="30"/>
  <c r="H442" i="30"/>
  <c r="H430" i="30"/>
  <c r="H426" i="30"/>
  <c r="H418" i="30"/>
  <c r="H414" i="30"/>
  <c r="H386" i="30"/>
  <c r="H382" i="30"/>
  <c r="H366" i="30"/>
  <c r="H362" i="30"/>
  <c r="H342" i="30"/>
  <c r="H338" i="30"/>
  <c r="H322" i="30"/>
  <c r="H306" i="30"/>
  <c r="H481" i="30"/>
  <c r="H469" i="30"/>
  <c r="H465" i="30"/>
  <c r="H445" i="30"/>
  <c r="H429" i="30"/>
  <c r="H413" i="30"/>
  <c r="H397" i="30"/>
  <c r="H389" i="30"/>
  <c r="H381" i="30"/>
  <c r="H373" i="30"/>
  <c r="H361" i="30"/>
  <c r="H353" i="30"/>
  <c r="H349" i="30"/>
  <c r="H337" i="30"/>
  <c r="H329" i="30"/>
  <c r="H494" i="32"/>
  <c r="H490" i="32"/>
  <c r="H482" i="32"/>
  <c r="H474" i="32"/>
  <c r="H466" i="32"/>
  <c r="H462" i="32"/>
  <c r="H454" i="32"/>
  <c r="H438" i="32"/>
  <c r="H434" i="32"/>
  <c r="H430" i="32"/>
  <c r="H426" i="32"/>
  <c r="H418" i="32"/>
  <c r="H414" i="32"/>
  <c r="H402" i="32"/>
  <c r="H394" i="32"/>
  <c r="H386" i="32"/>
  <c r="H382" i="32"/>
  <c r="H370" i="32"/>
  <c r="H366" i="32"/>
  <c r="H362" i="32"/>
  <c r="H342" i="32"/>
  <c r="H322" i="32"/>
  <c r="H306" i="32"/>
  <c r="H497" i="32"/>
  <c r="H493" i="32"/>
  <c r="H481" i="32"/>
  <c r="H477" i="32"/>
  <c r="H473" i="32"/>
  <c r="H469" i="32"/>
  <c r="H465" i="32"/>
  <c r="H457" i="32"/>
  <c r="H453" i="32"/>
  <c r="H445" i="32"/>
  <c r="H429" i="32"/>
  <c r="H421" i="32"/>
  <c r="H409" i="32"/>
  <c r="H405" i="32"/>
  <c r="H397" i="32"/>
  <c r="H389" i="32"/>
  <c r="H381" i="32"/>
  <c r="H373" i="32"/>
  <c r="H365" i="32"/>
  <c r="H361" i="32"/>
  <c r="H349" i="32"/>
  <c r="H325" i="32"/>
  <c r="H321" i="32"/>
  <c r="H313" i="32"/>
  <c r="H309" i="32"/>
  <c r="H305" i="32"/>
  <c r="H257" i="29"/>
  <c r="H225" i="29"/>
  <c r="H277" i="30"/>
  <c r="H273" i="30"/>
  <c r="H269" i="30"/>
  <c r="H265" i="30"/>
  <c r="H261" i="30"/>
  <c r="H241" i="30"/>
  <c r="H233" i="30"/>
  <c r="H284" i="29"/>
  <c r="H280" i="30"/>
  <c r="H276" i="30"/>
  <c r="H272" i="30"/>
  <c r="H260" i="30"/>
  <c r="H240" i="30"/>
  <c r="H236" i="30"/>
  <c r="H224" i="30"/>
  <c r="H171" i="31"/>
  <c r="H287" i="32"/>
  <c r="H271" i="32"/>
  <c r="H263" i="32"/>
  <c r="H223" i="32"/>
  <c r="H286" i="32"/>
  <c r="H250" i="32"/>
  <c r="H210" i="32"/>
  <c r="H206" i="32"/>
  <c r="H202" i="32"/>
  <c r="H198" i="32"/>
  <c r="H190" i="32"/>
  <c r="H138" i="13"/>
  <c r="H126" i="15"/>
  <c r="H110" i="15"/>
  <c r="H106" i="15"/>
  <c r="H136" i="16"/>
  <c r="H86" i="17"/>
  <c r="H133" i="12"/>
  <c r="H89" i="12"/>
  <c r="H135" i="13"/>
  <c r="H89" i="14"/>
  <c r="H135" i="15"/>
  <c r="H91" i="15"/>
  <c r="H87" i="15"/>
  <c r="H107" i="17"/>
  <c r="H96" i="23"/>
  <c r="H91" i="23"/>
  <c r="H125" i="24"/>
  <c r="H109" i="24"/>
  <c r="H142" i="32"/>
  <c r="H106" i="32"/>
  <c r="H79" i="29"/>
  <c r="H79" i="31"/>
  <c r="H105" i="32"/>
  <c r="H97" i="32"/>
  <c r="H41" i="23"/>
  <c r="H34" i="24"/>
  <c r="H40" i="30"/>
  <c r="H38" i="32"/>
  <c r="H26" i="32"/>
  <c r="H49" i="32"/>
  <c r="H45" i="32"/>
  <c r="E505" i="21"/>
  <c r="E505" i="22"/>
  <c r="E505" i="23"/>
  <c r="E505" i="24"/>
  <c r="E505" i="30"/>
  <c r="E505" i="31"/>
  <c r="G505" i="33"/>
  <c r="H505" i="33" s="1"/>
  <c r="G505" i="34"/>
  <c r="H505" i="34" s="1"/>
  <c r="G505" i="3"/>
  <c r="H505" i="3" s="1"/>
  <c r="G505" i="4"/>
  <c r="H505" i="4" s="1"/>
  <c r="G505" i="6"/>
  <c r="G505" i="9"/>
  <c r="G505" i="11"/>
  <c r="G505" i="14"/>
  <c r="H505" i="14" s="1"/>
  <c r="G505" i="16"/>
  <c r="G505" i="22"/>
  <c r="H505" i="22" s="1"/>
  <c r="G505" i="23"/>
  <c r="G505" i="24"/>
  <c r="G505" i="30"/>
  <c r="G505" i="32"/>
  <c r="F505" i="33"/>
  <c r="F505" i="3"/>
  <c r="F505" i="9"/>
  <c r="F505" i="11"/>
  <c r="F505" i="14"/>
  <c r="F505" i="16"/>
  <c r="F505" i="18"/>
  <c r="F505" i="20"/>
  <c r="F505" i="23"/>
  <c r="F505" i="24"/>
  <c r="F505" i="26"/>
  <c r="F505" i="28"/>
  <c r="F505" i="30"/>
  <c r="F505" i="32"/>
  <c r="E294" i="34"/>
  <c r="E294" i="3"/>
  <c r="F294" i="1"/>
  <c r="F294" i="8"/>
  <c r="F294" i="9"/>
  <c r="F294" i="14"/>
  <c r="F294" i="16"/>
  <c r="F294" i="17"/>
  <c r="F294" i="21"/>
  <c r="F294" i="25"/>
  <c r="F294" i="26"/>
  <c r="F294" i="30"/>
  <c r="F294" i="32"/>
  <c r="H349" i="22"/>
  <c r="H381" i="23"/>
  <c r="H373" i="23"/>
  <c r="H367" i="23"/>
  <c r="H299" i="23"/>
  <c r="H499" i="24"/>
  <c r="H495" i="24"/>
  <c r="H481" i="24"/>
  <c r="H473" i="24"/>
  <c r="H453" i="24"/>
  <c r="H449" i="24"/>
  <c r="H439" i="24"/>
  <c r="H427" i="24"/>
  <c r="H423" i="24"/>
  <c r="H405" i="24"/>
  <c r="H403" i="24"/>
  <c r="H397" i="24"/>
  <c r="H376" i="23"/>
  <c r="H362" i="23"/>
  <c r="H352" i="23"/>
  <c r="H336" i="23"/>
  <c r="H322" i="23"/>
  <c r="H498" i="24"/>
  <c r="H494" i="24"/>
  <c r="H488" i="24"/>
  <c r="H486" i="24"/>
  <c r="H482" i="24"/>
  <c r="H472" i="24"/>
  <c r="H458" i="24"/>
  <c r="H454" i="24"/>
  <c r="H450" i="24"/>
  <c r="H446" i="24"/>
  <c r="H440" i="24"/>
  <c r="H428" i="24"/>
  <c r="H424" i="24"/>
  <c r="H414" i="24"/>
  <c r="H410" i="24"/>
  <c r="H402" i="24"/>
  <c r="H396" i="24"/>
  <c r="H394" i="24"/>
  <c r="H390" i="24"/>
  <c r="H382" i="24"/>
  <c r="H374" i="24"/>
  <c r="H366" i="24"/>
  <c r="H364" i="24"/>
  <c r="H362" i="24"/>
  <c r="H360" i="24"/>
  <c r="H322" i="24"/>
  <c r="H316" i="24"/>
  <c r="H306" i="24"/>
  <c r="H375" i="24"/>
  <c r="H367" i="24"/>
  <c r="H353" i="24"/>
  <c r="H349" i="24"/>
  <c r="H341" i="24"/>
  <c r="H325" i="24"/>
  <c r="H180" i="22"/>
  <c r="H162" i="22"/>
  <c r="H276" i="23"/>
  <c r="H224" i="23"/>
  <c r="H204" i="23"/>
  <c r="H192" i="23"/>
  <c r="H164" i="23"/>
  <c r="H286" i="24"/>
  <c r="H282" i="24"/>
  <c r="H270" i="24"/>
  <c r="E151" i="33"/>
  <c r="E151" i="3"/>
  <c r="E151" i="5"/>
  <c r="E151" i="6"/>
  <c r="E151" i="10"/>
  <c r="E151" i="20"/>
  <c r="E151" i="22"/>
  <c r="E151" i="30"/>
  <c r="E151" i="32"/>
  <c r="F151" i="33"/>
  <c r="F151" i="4"/>
  <c r="F151" i="7"/>
  <c r="F151" i="12"/>
  <c r="F151" i="14"/>
  <c r="F151" i="18"/>
  <c r="F151" i="24"/>
  <c r="F151" i="27"/>
  <c r="F151" i="28"/>
  <c r="H171" i="22"/>
  <c r="H283" i="23"/>
  <c r="H279" i="23"/>
  <c r="H263" i="23"/>
  <c r="H257" i="23"/>
  <c r="H227" i="23"/>
  <c r="H223" i="23"/>
  <c r="H219" i="23"/>
  <c r="H209" i="23"/>
  <c r="H207" i="23"/>
  <c r="H199" i="23"/>
  <c r="H197" i="23"/>
  <c r="H193" i="23"/>
  <c r="H189" i="23"/>
  <c r="H185" i="23"/>
  <c r="H167" i="23"/>
  <c r="H161" i="23"/>
  <c r="H155" i="23"/>
  <c r="H287" i="24"/>
  <c r="H283" i="24"/>
  <c r="H279" i="24"/>
  <c r="H275" i="24"/>
  <c r="H271" i="24"/>
  <c r="H263" i="24"/>
  <c r="H261" i="24"/>
  <c r="H257" i="24"/>
  <c r="H284" i="26"/>
  <c r="H272" i="26"/>
  <c r="H260" i="26"/>
  <c r="H224" i="26"/>
  <c r="H200" i="26"/>
  <c r="H192" i="26"/>
  <c r="H288" i="27"/>
  <c r="H286" i="27"/>
  <c r="H284" i="27"/>
  <c r="H278" i="27"/>
  <c r="H276" i="27"/>
  <c r="H270" i="27"/>
  <c r="H155" i="25"/>
  <c r="H221" i="26"/>
  <c r="H281" i="27"/>
  <c r="H277" i="27"/>
  <c r="H273" i="27"/>
  <c r="H96" i="7"/>
  <c r="F70" i="34"/>
  <c r="F70" i="1"/>
  <c r="F70" i="2"/>
  <c r="F70" i="4"/>
  <c r="F70" i="13"/>
  <c r="F70" i="16"/>
  <c r="F70" i="19"/>
  <c r="F70" i="22"/>
  <c r="F70" i="30"/>
  <c r="F70" i="31"/>
  <c r="F70" i="32"/>
  <c r="H87" i="9"/>
  <c r="H79" i="9"/>
  <c r="C9" i="5"/>
  <c r="C9" i="19"/>
  <c r="C9" i="32"/>
  <c r="E18" i="5"/>
  <c r="E18" i="8"/>
  <c r="E18" i="25"/>
  <c r="E18" i="27"/>
  <c r="C9" i="16"/>
  <c r="C9" i="28"/>
  <c r="E18" i="6"/>
  <c r="E18" i="7"/>
  <c r="E18" i="11"/>
  <c r="E18" i="17"/>
  <c r="E18" i="19"/>
  <c r="E18" i="24"/>
  <c r="E18" i="28"/>
  <c r="C9" i="6"/>
  <c r="G18" i="7"/>
  <c r="H18" i="7" s="1"/>
  <c r="F18" i="9"/>
  <c r="F18" i="11"/>
  <c r="H505" i="30"/>
  <c r="F279" i="26"/>
  <c r="H278" i="26"/>
  <c r="F277" i="26"/>
  <c r="F249" i="26"/>
  <c r="F210" i="26"/>
  <c r="H180" i="26"/>
  <c r="F265" i="26"/>
  <c r="F253" i="26"/>
  <c r="F227" i="26"/>
  <c r="H207" i="26"/>
  <c r="F202" i="26"/>
  <c r="H193" i="26"/>
  <c r="E296" i="26"/>
  <c r="E301" i="26"/>
  <c r="E297" i="26"/>
  <c r="F522" i="26"/>
  <c r="E511" i="26"/>
  <c r="F510" i="26"/>
  <c r="F525" i="26"/>
  <c r="F520" i="26"/>
  <c r="E520" i="26"/>
  <c r="H520" i="26" s="1"/>
  <c r="F516" i="26"/>
  <c r="E513" i="26"/>
  <c r="F512" i="26"/>
  <c r="F507" i="26"/>
  <c r="E294" i="26"/>
  <c r="G294" i="26"/>
  <c r="H294" i="26" s="1"/>
  <c r="F295" i="26"/>
  <c r="F498" i="26"/>
  <c r="E497" i="26"/>
  <c r="H497" i="26" s="1"/>
  <c r="E495" i="26"/>
  <c r="H495" i="26" s="1"/>
  <c r="F494" i="26"/>
  <c r="E493" i="26"/>
  <c r="H493" i="26"/>
  <c r="E492" i="26"/>
  <c r="E491" i="26"/>
  <c r="H491" i="26" s="1"/>
  <c r="F490" i="26"/>
  <c r="E488" i="26"/>
  <c r="H488" i="26" s="1"/>
  <c r="E487" i="26"/>
  <c r="F486" i="26"/>
  <c r="E485" i="26"/>
  <c r="E484" i="26"/>
  <c r="E483" i="26"/>
  <c r="H483" i="26" s="1"/>
  <c r="E480" i="26"/>
  <c r="H480" i="26" s="1"/>
  <c r="E479" i="26"/>
  <c r="H479" i="26" s="1"/>
  <c r="F478" i="26"/>
  <c r="E476" i="26"/>
  <c r="E475" i="26"/>
  <c r="H475" i="26" s="1"/>
  <c r="F474" i="26"/>
  <c r="E473" i="26"/>
  <c r="H473" i="26"/>
  <c r="E472" i="26"/>
  <c r="E471" i="26"/>
  <c r="H471" i="26" s="1"/>
  <c r="F470" i="26"/>
  <c r="E468" i="26"/>
  <c r="H468" i="26" s="1"/>
  <c r="E467" i="26"/>
  <c r="H467" i="26" s="1"/>
  <c r="F466" i="26"/>
  <c r="E463" i="26"/>
  <c r="F462" i="26"/>
  <c r="E461" i="26"/>
  <c r="H461" i="26" s="1"/>
  <c r="E460" i="26"/>
  <c r="E459" i="26"/>
  <c r="H459" i="26" s="1"/>
  <c r="F458" i="26"/>
  <c r="E456" i="26"/>
  <c r="H456" i="26" s="1"/>
  <c r="E455" i="26"/>
  <c r="H455" i="26" s="1"/>
  <c r="F450" i="26"/>
  <c r="E449" i="26"/>
  <c r="H449" i="26" s="1"/>
  <c r="E448" i="26"/>
  <c r="H448" i="26" s="1"/>
  <c r="F446" i="26"/>
  <c r="E445" i="26"/>
  <c r="H445" i="26"/>
  <c r="E444" i="26"/>
  <c r="H444" i="26" s="1"/>
  <c r="E443" i="26"/>
  <c r="F442" i="26"/>
  <c r="E440" i="26"/>
  <c r="H440" i="26" s="1"/>
  <c r="F438" i="26"/>
  <c r="E437" i="26"/>
  <c r="E436" i="26"/>
  <c r="E435" i="26"/>
  <c r="H435" i="26" s="1"/>
  <c r="F434" i="26"/>
  <c r="E433" i="26"/>
  <c r="E432" i="26"/>
  <c r="F430" i="26"/>
  <c r="E429" i="26"/>
  <c r="F422" i="26"/>
  <c r="E420" i="26"/>
  <c r="H420" i="26" s="1"/>
  <c r="F418" i="26"/>
  <c r="E417" i="26"/>
  <c r="H417" i="26"/>
  <c r="E415" i="26"/>
  <c r="F414" i="26"/>
  <c r="E412" i="26"/>
  <c r="H412" i="26" s="1"/>
  <c r="E411" i="26"/>
  <c r="H411" i="26" s="1"/>
  <c r="F410" i="26"/>
  <c r="E408" i="26"/>
  <c r="H408" i="26"/>
  <c r="F406" i="26"/>
  <c r="E405" i="26"/>
  <c r="H405" i="26" s="1"/>
  <c r="E403" i="26"/>
  <c r="H403" i="26" s="1"/>
  <c r="F402" i="26"/>
  <c r="E401" i="26"/>
  <c r="H401" i="26" s="1"/>
  <c r="F398" i="26"/>
  <c r="E395" i="26"/>
  <c r="H395" i="26" s="1"/>
  <c r="E393" i="26"/>
  <c r="H393" i="26" s="1"/>
  <c r="E391" i="26"/>
  <c r="F390" i="26"/>
  <c r="E389" i="26"/>
  <c r="H389" i="26" s="1"/>
  <c r="E388" i="26"/>
  <c r="H388" i="26"/>
  <c r="E387" i="26"/>
  <c r="F386" i="26"/>
  <c r="E385" i="26"/>
  <c r="H385" i="26" s="1"/>
  <c r="E384" i="26"/>
  <c r="H384" i="26" s="1"/>
  <c r="F382" i="26"/>
  <c r="E381" i="26"/>
  <c r="H381" i="26" s="1"/>
  <c r="E379" i="26"/>
  <c r="F378" i="26"/>
  <c r="E377" i="26"/>
  <c r="H377" i="26" s="1"/>
  <c r="E376" i="26"/>
  <c r="H376" i="26" s="1"/>
  <c r="E375" i="26"/>
  <c r="E371" i="26"/>
  <c r="H371" i="26" s="1"/>
  <c r="F370" i="26"/>
  <c r="E369" i="26"/>
  <c r="H369" i="26" s="1"/>
  <c r="E368" i="26"/>
  <c r="F366" i="26"/>
  <c r="E364" i="26"/>
  <c r="H364" i="26" s="1"/>
  <c r="E363" i="26"/>
  <c r="F362" i="26"/>
  <c r="F358" i="26"/>
  <c r="E357" i="26"/>
  <c r="H357" i="26" s="1"/>
  <c r="E355" i="26"/>
  <c r="F354" i="26"/>
  <c r="E353" i="26"/>
  <c r="H353" i="26" s="1"/>
  <c r="E351" i="26"/>
  <c r="H351" i="26" s="1"/>
  <c r="F350" i="26"/>
  <c r="F346" i="26"/>
  <c r="E345" i="26"/>
  <c r="H345" i="26" s="1"/>
  <c r="E343" i="26"/>
  <c r="H343" i="26"/>
  <c r="F342" i="26"/>
  <c r="E341" i="26"/>
  <c r="H341" i="26" s="1"/>
  <c r="E340" i="26"/>
  <c r="H340" i="26" s="1"/>
  <c r="E339" i="26"/>
  <c r="H339" i="26" s="1"/>
  <c r="F338" i="26"/>
  <c r="E337" i="26"/>
  <c r="H337" i="26" s="1"/>
  <c r="E336" i="26"/>
  <c r="H336" i="26" s="1"/>
  <c r="E335" i="26"/>
  <c r="H335" i="26"/>
  <c r="F334" i="26"/>
  <c r="E332" i="26"/>
  <c r="H332" i="26" s="1"/>
  <c r="E331" i="26"/>
  <c r="H331" i="26" s="1"/>
  <c r="F330" i="26"/>
  <c r="E328" i="26"/>
  <c r="H328" i="26" s="1"/>
  <c r="F326" i="26"/>
  <c r="E325" i="26"/>
  <c r="H325" i="26" s="1"/>
  <c r="E320" i="26"/>
  <c r="E319" i="26"/>
  <c r="H319" i="26" s="1"/>
  <c r="F318" i="26"/>
  <c r="E315" i="26"/>
  <c r="F314" i="26"/>
  <c r="E312" i="26"/>
  <c r="H312" i="26" s="1"/>
  <c r="E311" i="26"/>
  <c r="H311" i="26" s="1"/>
  <c r="F310" i="26"/>
  <c r="E308" i="26"/>
  <c r="H308" i="26" s="1"/>
  <c r="F306" i="26"/>
  <c r="E305" i="26"/>
  <c r="E303" i="26"/>
  <c r="H303" i="26" s="1"/>
  <c r="F302" i="26"/>
  <c r="G301" i="26"/>
  <c r="G300" i="26"/>
  <c r="G299" i="26"/>
  <c r="H299" i="26" s="1"/>
  <c r="F298" i="26"/>
  <c r="G297" i="26"/>
  <c r="H297" i="26" s="1"/>
  <c r="G296" i="26"/>
  <c r="H296" i="26" s="1"/>
  <c r="E295" i="26"/>
  <c r="F497" i="26"/>
  <c r="F495" i="26"/>
  <c r="F493" i="26"/>
  <c r="F492" i="26"/>
  <c r="F491" i="26"/>
  <c r="E490" i="26"/>
  <c r="H490" i="26" s="1"/>
  <c r="F485" i="26"/>
  <c r="F484" i="26"/>
  <c r="F483" i="26"/>
  <c r="F480" i="26"/>
  <c r="E478" i="26"/>
  <c r="F476" i="26"/>
  <c r="F475" i="26"/>
  <c r="E474" i="26"/>
  <c r="H474" i="26" s="1"/>
  <c r="F473" i="26"/>
  <c r="E470" i="26"/>
  <c r="F469" i="26"/>
  <c r="F468" i="26"/>
  <c r="F467" i="26"/>
  <c r="F464" i="26"/>
  <c r="F463" i="26"/>
  <c r="E462" i="26"/>
  <c r="H462" i="26" s="1"/>
  <c r="F460" i="26"/>
  <c r="F459" i="26"/>
  <c r="E458" i="26"/>
  <c r="H458" i="26" s="1"/>
  <c r="F457" i="26"/>
  <c r="F456" i="26"/>
  <c r="F455" i="26"/>
  <c r="E454" i="26"/>
  <c r="H454" i="26"/>
  <c r="F452" i="26"/>
  <c r="E450" i="26"/>
  <c r="F449" i="26"/>
  <c r="F448" i="26"/>
  <c r="F447" i="26"/>
  <c r="E446" i="26"/>
  <c r="E442" i="26"/>
  <c r="H442" i="26" s="1"/>
  <c r="F441" i="26"/>
  <c r="F440" i="26"/>
  <c r="F439" i="26"/>
  <c r="F437" i="26"/>
  <c r="F436" i="26"/>
  <c r="F435" i="26"/>
  <c r="E434" i="26"/>
  <c r="H434" i="26" s="1"/>
  <c r="F433" i="26"/>
  <c r="F432" i="26"/>
  <c r="F431" i="26"/>
  <c r="E430" i="26"/>
  <c r="H430" i="26" s="1"/>
  <c r="F429" i="26"/>
  <c r="F428" i="26"/>
  <c r="F427" i="26"/>
  <c r="F423" i="26"/>
  <c r="E422" i="26"/>
  <c r="H422" i="26" s="1"/>
  <c r="F421" i="26"/>
  <c r="F420" i="26"/>
  <c r="F419" i="26"/>
  <c r="E418" i="26"/>
  <c r="H418" i="26" s="1"/>
  <c r="F417" i="26"/>
  <c r="F416" i="26"/>
  <c r="E414" i="26"/>
  <c r="H414" i="26" s="1"/>
  <c r="F412" i="26"/>
  <c r="F411" i="26"/>
  <c r="E410" i="26"/>
  <c r="F409" i="26"/>
  <c r="F408" i="26"/>
  <c r="F407" i="26"/>
  <c r="E406" i="26"/>
  <c r="F404" i="26"/>
  <c r="F403" i="26"/>
  <c r="F401" i="26"/>
  <c r="F400" i="26"/>
  <c r="E398" i="26"/>
  <c r="H398" i="26" s="1"/>
  <c r="F395" i="26"/>
  <c r="F393" i="26"/>
  <c r="F392" i="26"/>
  <c r="F391" i="26"/>
  <c r="E390" i="26"/>
  <c r="H390" i="26" s="1"/>
  <c r="F389" i="26"/>
  <c r="F388" i="26"/>
  <c r="F387" i="26"/>
  <c r="E386" i="26"/>
  <c r="F385" i="26"/>
  <c r="F384" i="26"/>
  <c r="F383" i="26"/>
  <c r="F381" i="26"/>
  <c r="F380" i="26"/>
  <c r="F379" i="26"/>
  <c r="E378" i="26"/>
  <c r="F377" i="26"/>
  <c r="F375" i="26"/>
  <c r="F372" i="26"/>
  <c r="F371" i="26"/>
  <c r="E370" i="26"/>
  <c r="H370" i="26"/>
  <c r="F369" i="26"/>
  <c r="F368" i="26"/>
  <c r="F367" i="26"/>
  <c r="F365" i="26"/>
  <c r="F364" i="26"/>
  <c r="F363" i="26"/>
  <c r="E362" i="26"/>
  <c r="H362" i="26"/>
  <c r="F359" i="26"/>
  <c r="E358" i="26"/>
  <c r="H358" i="26" s="1"/>
  <c r="F357" i="26"/>
  <c r="F356" i="26"/>
  <c r="F355" i="26"/>
  <c r="E354" i="26"/>
  <c r="H354" i="26" s="1"/>
  <c r="F353" i="26"/>
  <c r="F351" i="26"/>
  <c r="E350" i="26"/>
  <c r="H350" i="26" s="1"/>
  <c r="F347" i="26"/>
  <c r="E346" i="26"/>
  <c r="F345" i="26"/>
  <c r="F344" i="26"/>
  <c r="F343" i="26"/>
  <c r="E342" i="26"/>
  <c r="F341" i="26"/>
  <c r="F340" i="26"/>
  <c r="F339" i="26"/>
  <c r="E338" i="26"/>
  <c r="F337" i="26"/>
  <c r="F336" i="26"/>
  <c r="F335" i="26"/>
  <c r="E334" i="26"/>
  <c r="F333" i="26"/>
  <c r="F332" i="26"/>
  <c r="E330" i="26"/>
  <c r="F329" i="26"/>
  <c r="F328" i="26"/>
  <c r="F327" i="26"/>
  <c r="E326" i="26"/>
  <c r="F324" i="26"/>
  <c r="F323" i="26"/>
  <c r="E322" i="26"/>
  <c r="H322" i="26" s="1"/>
  <c r="F321" i="26"/>
  <c r="F320" i="26"/>
  <c r="F319" i="26"/>
  <c r="E318" i="26"/>
  <c r="H318" i="26" s="1"/>
  <c r="F317" i="26"/>
  <c r="F315" i="26"/>
  <c r="E314" i="26"/>
  <c r="H314" i="26" s="1"/>
  <c r="F312" i="26"/>
  <c r="F311" i="26"/>
  <c r="E310" i="26"/>
  <c r="H310" i="26" s="1"/>
  <c r="F309" i="26"/>
  <c r="F308" i="26"/>
  <c r="F307" i="26"/>
  <c r="F305" i="26"/>
  <c r="F304" i="26"/>
  <c r="F303" i="26"/>
  <c r="E302" i="26"/>
  <c r="H302" i="26" s="1"/>
  <c r="F301" i="26"/>
  <c r="F300" i="26"/>
  <c r="F297" i="26"/>
  <c r="H287" i="26"/>
  <c r="H275" i="26"/>
  <c r="F270" i="26"/>
  <c r="H255" i="26"/>
  <c r="F240" i="26"/>
  <c r="G233" i="26"/>
  <c r="G231" i="26"/>
  <c r="G229" i="26"/>
  <c r="G227" i="26"/>
  <c r="H227" i="26" s="1"/>
  <c r="F174" i="26"/>
  <c r="F156" i="26"/>
  <c r="C151" i="26"/>
  <c r="F205" i="26"/>
  <c r="F195" i="26"/>
  <c r="F183" i="26"/>
  <c r="G168" i="26"/>
  <c r="G166" i="26"/>
  <c r="G164" i="26"/>
  <c r="H164" i="26" s="1"/>
  <c r="G162" i="26"/>
  <c r="G160" i="26"/>
  <c r="G158" i="26"/>
  <c r="G156" i="26"/>
  <c r="H156" i="26" s="1"/>
  <c r="G154" i="26"/>
  <c r="F71" i="26"/>
  <c r="F144" i="26"/>
  <c r="F143" i="26"/>
  <c r="F142" i="26"/>
  <c r="F140" i="26"/>
  <c r="F139" i="26"/>
  <c r="F138" i="26"/>
  <c r="F134" i="26"/>
  <c r="F132" i="26"/>
  <c r="E132" i="26"/>
  <c r="H132" i="26" s="1"/>
  <c r="F131" i="26"/>
  <c r="F130" i="26"/>
  <c r="E129" i="26"/>
  <c r="H129" i="26" s="1"/>
  <c r="F128" i="26"/>
  <c r="F127" i="26"/>
  <c r="E127" i="26"/>
  <c r="F126" i="26"/>
  <c r="F124" i="26"/>
  <c r="E124" i="26"/>
  <c r="H124" i="26" s="1"/>
  <c r="F123" i="26"/>
  <c r="F122" i="26"/>
  <c r="E121" i="26"/>
  <c r="H121" i="26" s="1"/>
  <c r="F120" i="26"/>
  <c r="F119" i="26"/>
  <c r="E119" i="26"/>
  <c r="F118" i="26"/>
  <c r="F116" i="26"/>
  <c r="E116" i="26"/>
  <c r="H116" i="26" s="1"/>
  <c r="F115" i="26"/>
  <c r="F112" i="26"/>
  <c r="F111" i="26"/>
  <c r="F110" i="26"/>
  <c r="F108" i="26"/>
  <c r="F107" i="26"/>
  <c r="F106" i="26"/>
  <c r="F104" i="26"/>
  <c r="F103" i="26"/>
  <c r="F102" i="26"/>
  <c r="F100" i="26"/>
  <c r="F99" i="26"/>
  <c r="F98" i="26"/>
  <c r="F96" i="26"/>
  <c r="F95" i="26"/>
  <c r="F94" i="26"/>
  <c r="F92" i="26"/>
  <c r="F91" i="26"/>
  <c r="F90" i="26"/>
  <c r="F88" i="26"/>
  <c r="F87" i="26"/>
  <c r="F86" i="26"/>
  <c r="F84" i="26"/>
  <c r="F83" i="26"/>
  <c r="F82" i="26"/>
  <c r="F80" i="26"/>
  <c r="F78" i="26"/>
  <c r="F76" i="26"/>
  <c r="F75" i="26"/>
  <c r="F74" i="26"/>
  <c r="F72" i="26"/>
  <c r="F145" i="26"/>
  <c r="F141" i="26"/>
  <c r="F137" i="26"/>
  <c r="F133" i="26"/>
  <c r="F129" i="26"/>
  <c r="F125" i="26"/>
  <c r="F121" i="26"/>
  <c r="F117" i="26"/>
  <c r="F113" i="26"/>
  <c r="F109" i="26"/>
  <c r="F105" i="26"/>
  <c r="F101" i="26"/>
  <c r="F97" i="26"/>
  <c r="F93" i="26"/>
  <c r="F89" i="26"/>
  <c r="F85" i="26"/>
  <c r="F81" i="26"/>
  <c r="F77" i="26"/>
  <c r="F51" i="26"/>
  <c r="E40" i="26"/>
  <c r="H40" i="26" s="1"/>
  <c r="F39" i="26"/>
  <c r="F35" i="26"/>
  <c r="F31" i="26"/>
  <c r="E30" i="26"/>
  <c r="F25" i="26"/>
  <c r="F62" i="26"/>
  <c r="F57" i="26"/>
  <c r="F50" i="26"/>
  <c r="F44" i="26"/>
  <c r="E42" i="26"/>
  <c r="E41" i="26"/>
  <c r="H41" i="26" s="1"/>
  <c r="F38" i="26"/>
  <c r="F32" i="26"/>
  <c r="F30" i="26"/>
  <c r="F22" i="26"/>
  <c r="H19" i="27"/>
  <c r="E63" i="27"/>
  <c r="E59" i="27"/>
  <c r="E53" i="27"/>
  <c r="E49" i="27"/>
  <c r="H49" i="27" s="1"/>
  <c r="E43" i="27"/>
  <c r="E39" i="27"/>
  <c r="E33" i="27"/>
  <c r="E29" i="27"/>
  <c r="H29" i="27" s="1"/>
  <c r="E25" i="27"/>
  <c r="E21" i="27"/>
  <c r="H81" i="27"/>
  <c r="H155" i="27"/>
  <c r="H253" i="27"/>
  <c r="H252" i="27"/>
  <c r="H240" i="27"/>
  <c r="H238" i="27"/>
  <c r="H237" i="27"/>
  <c r="H236" i="27"/>
  <c r="H234" i="27"/>
  <c r="H233" i="27"/>
  <c r="H232" i="27"/>
  <c r="H230" i="27"/>
  <c r="H229" i="27"/>
  <c r="H228" i="27"/>
  <c r="H171" i="27"/>
  <c r="E490" i="27"/>
  <c r="E486" i="27"/>
  <c r="H486" i="27"/>
  <c r="E474" i="27"/>
  <c r="E466" i="27"/>
  <c r="E454" i="27"/>
  <c r="E446" i="27"/>
  <c r="H446" i="27"/>
  <c r="E442" i="27"/>
  <c r="E438" i="27"/>
  <c r="H438" i="27"/>
  <c r="E430" i="27"/>
  <c r="H430" i="27"/>
  <c r="E418" i="27"/>
  <c r="H418" i="27"/>
  <c r="E406" i="27"/>
  <c r="E394" i="27"/>
  <c r="H394" i="27"/>
  <c r="E386" i="27"/>
  <c r="H386" i="27"/>
  <c r="E374" i="27"/>
  <c r="H374" i="27"/>
  <c r="E370" i="27"/>
  <c r="E354" i="27"/>
  <c r="H354" i="27"/>
  <c r="E334" i="27"/>
  <c r="H334" i="27"/>
  <c r="E322" i="27"/>
  <c r="H322" i="27"/>
  <c r="E314" i="27"/>
  <c r="H314" i="27"/>
  <c r="E302" i="27"/>
  <c r="H302" i="27"/>
  <c r="E294" i="27"/>
  <c r="E494" i="27"/>
  <c r="E478" i="27"/>
  <c r="H478" i="27" s="1"/>
  <c r="E470" i="27"/>
  <c r="E458" i="27"/>
  <c r="E450" i="27"/>
  <c r="E434" i="27"/>
  <c r="H434" i="27" s="1"/>
  <c r="E422" i="27"/>
  <c r="H422" i="27" s="1"/>
  <c r="E414" i="27"/>
  <c r="H414" i="27" s="1"/>
  <c r="E410" i="27"/>
  <c r="E398" i="27"/>
  <c r="H398" i="27" s="1"/>
  <c r="E390" i="27"/>
  <c r="H390" i="27" s="1"/>
  <c r="E378" i="27"/>
  <c r="H378" i="27" s="1"/>
  <c r="E362" i="27"/>
  <c r="E358" i="27"/>
  <c r="H358" i="27" s="1"/>
  <c r="E350" i="27"/>
  <c r="H350" i="27" s="1"/>
  <c r="E346" i="27"/>
  <c r="H346" i="27" s="1"/>
  <c r="E338" i="27"/>
  <c r="H338" i="27" s="1"/>
  <c r="E330" i="27"/>
  <c r="H330" i="27" s="1"/>
  <c r="E326" i="27"/>
  <c r="H326" i="27" s="1"/>
  <c r="E318" i="27"/>
  <c r="H318" i="27" s="1"/>
  <c r="E310" i="27"/>
  <c r="H310" i="27" s="1"/>
  <c r="E298" i="27"/>
  <c r="H298" i="27" s="1"/>
  <c r="E512" i="27"/>
  <c r="E513" i="27"/>
  <c r="H513" i="27" s="1"/>
  <c r="E525" i="27"/>
  <c r="H525" i="27" s="1"/>
  <c r="E528" i="27"/>
  <c r="E510" i="27"/>
  <c r="E514" i="27"/>
  <c r="F529" i="27"/>
  <c r="F525" i="27"/>
  <c r="G514" i="27"/>
  <c r="F513" i="27"/>
  <c r="G510" i="27"/>
  <c r="F530" i="27"/>
  <c r="F506" i="27"/>
  <c r="F526" i="27"/>
  <c r="F524" i="27"/>
  <c r="F520" i="27"/>
  <c r="F519" i="27"/>
  <c r="F515" i="27"/>
  <c r="F514" i="27"/>
  <c r="F510" i="27"/>
  <c r="F508" i="27"/>
  <c r="D294" i="27"/>
  <c r="F349" i="27" s="1"/>
  <c r="E295" i="27"/>
  <c r="E497" i="27"/>
  <c r="H497" i="27"/>
  <c r="E495" i="27"/>
  <c r="E493" i="27"/>
  <c r="H493" i="27"/>
  <c r="E492" i="27"/>
  <c r="H492" i="27"/>
  <c r="E491" i="27"/>
  <c r="H491" i="27"/>
  <c r="E488" i="27"/>
  <c r="H488" i="27"/>
  <c r="E487" i="27"/>
  <c r="H487" i="27"/>
  <c r="E485" i="27"/>
  <c r="H485" i="27"/>
  <c r="E484" i="27"/>
  <c r="H484" i="27"/>
  <c r="E483" i="27"/>
  <c r="E481" i="27"/>
  <c r="H481" i="27"/>
  <c r="E480" i="27"/>
  <c r="E479" i="27"/>
  <c r="H479" i="27"/>
  <c r="E475" i="27"/>
  <c r="H475" i="27"/>
  <c r="E473" i="27"/>
  <c r="H473" i="27"/>
  <c r="E472" i="27"/>
  <c r="H472" i="27"/>
  <c r="E469" i="27"/>
  <c r="H469" i="27"/>
  <c r="E468" i="27"/>
  <c r="H468" i="27"/>
  <c r="E467" i="27"/>
  <c r="H467" i="27"/>
  <c r="E465" i="27"/>
  <c r="E464" i="27"/>
  <c r="H464" i="27"/>
  <c r="E463" i="27"/>
  <c r="E461" i="27"/>
  <c r="H461" i="27"/>
  <c r="E460" i="27"/>
  <c r="H460" i="27"/>
  <c r="E459" i="27"/>
  <c r="E457" i="27"/>
  <c r="H457" i="27"/>
  <c r="E456" i="27"/>
  <c r="H456" i="27"/>
  <c r="E455" i="27"/>
  <c r="E452" i="27"/>
  <c r="H452" i="27"/>
  <c r="E449" i="27"/>
  <c r="E448" i="27"/>
  <c r="H448" i="27"/>
  <c r="E447" i="27"/>
  <c r="H447" i="27"/>
  <c r="E445" i="27"/>
  <c r="E444" i="27"/>
  <c r="H444" i="27"/>
  <c r="E443" i="27"/>
  <c r="E441" i="27"/>
  <c r="H441" i="27"/>
  <c r="E439" i="27"/>
  <c r="H439" i="27"/>
  <c r="E437" i="27"/>
  <c r="E436" i="27"/>
  <c r="H436" i="27"/>
  <c r="E435" i="27"/>
  <c r="H435" i="27"/>
  <c r="E433" i="27"/>
  <c r="H433" i="27"/>
  <c r="E432" i="27"/>
  <c r="E431" i="27"/>
  <c r="H431" i="27"/>
  <c r="E429" i="27"/>
  <c r="E428" i="27"/>
  <c r="E427" i="27"/>
  <c r="H427" i="27"/>
  <c r="E425" i="27"/>
  <c r="E423" i="27"/>
  <c r="H423" i="27"/>
  <c r="E421" i="27"/>
  <c r="E420" i="27"/>
  <c r="H420" i="27"/>
  <c r="E419" i="27"/>
  <c r="H419" i="27"/>
  <c r="E417" i="27"/>
  <c r="E416" i="27"/>
  <c r="H416" i="27"/>
  <c r="E415" i="27"/>
  <c r="H415" i="27"/>
  <c r="E413" i="27"/>
  <c r="E412" i="27"/>
  <c r="H412" i="27"/>
  <c r="E411" i="27"/>
  <c r="H411" i="27"/>
  <c r="E409" i="27"/>
  <c r="H409" i="27"/>
  <c r="E408" i="27"/>
  <c r="H408" i="27"/>
  <c r="E407" i="27"/>
  <c r="E405" i="27"/>
  <c r="H405" i="27"/>
  <c r="E404" i="27"/>
  <c r="H404" i="27"/>
  <c r="E403" i="27"/>
  <c r="H403" i="27"/>
  <c r="E401" i="27"/>
  <c r="E400" i="27"/>
  <c r="H400" i="27"/>
  <c r="E399" i="27"/>
  <c r="H399" i="27"/>
  <c r="E397" i="27"/>
  <c r="H397" i="27"/>
  <c r="E396" i="27"/>
  <c r="E395" i="27"/>
  <c r="H395" i="27"/>
  <c r="E393" i="27"/>
  <c r="E392" i="27"/>
  <c r="H392" i="27"/>
  <c r="E391" i="27"/>
  <c r="H391" i="27"/>
  <c r="E389" i="27"/>
  <c r="H389" i="27"/>
  <c r="E388" i="27"/>
  <c r="E387" i="27"/>
  <c r="H387" i="27"/>
  <c r="E385" i="27"/>
  <c r="E384" i="27"/>
  <c r="H384" i="27"/>
  <c r="E383" i="27"/>
  <c r="H383" i="27"/>
  <c r="E381" i="27"/>
  <c r="H381" i="27"/>
  <c r="E380" i="27"/>
  <c r="H380" i="27"/>
  <c r="E379" i="27"/>
  <c r="H379" i="27"/>
  <c r="E377" i="27"/>
  <c r="E376" i="27"/>
  <c r="H376" i="27"/>
  <c r="E375" i="27"/>
  <c r="H375" i="27"/>
  <c r="E372" i="27"/>
  <c r="H372" i="27"/>
  <c r="E371" i="27"/>
  <c r="H371" i="27"/>
  <c r="E369" i="27"/>
  <c r="H369" i="27"/>
  <c r="E367" i="27"/>
  <c r="H367" i="27"/>
  <c r="E365" i="27"/>
  <c r="H365" i="27"/>
  <c r="E363" i="27"/>
  <c r="H363" i="27"/>
  <c r="E361" i="27"/>
  <c r="H361" i="27"/>
  <c r="E360" i="27"/>
  <c r="H360" i="27"/>
  <c r="E359" i="27"/>
  <c r="H359" i="27"/>
  <c r="E357" i="27"/>
  <c r="H357" i="27"/>
  <c r="E356" i="27"/>
  <c r="H356" i="27"/>
  <c r="E355" i="27"/>
  <c r="E353" i="27"/>
  <c r="H353" i="27"/>
  <c r="E352" i="27"/>
  <c r="E351" i="27"/>
  <c r="H351" i="27"/>
  <c r="E347" i="27"/>
  <c r="E345" i="27"/>
  <c r="H345" i="27"/>
  <c r="E344" i="27"/>
  <c r="E343" i="27"/>
  <c r="H343" i="27"/>
  <c r="E341" i="27"/>
  <c r="H341" i="27"/>
  <c r="E340" i="27"/>
  <c r="H340" i="27"/>
  <c r="E339" i="27"/>
  <c r="E337" i="27"/>
  <c r="H337" i="27"/>
  <c r="E336" i="27"/>
  <c r="E335" i="27"/>
  <c r="H335" i="27"/>
  <c r="E333" i="27"/>
  <c r="H333" i="27"/>
  <c r="E332" i="27"/>
  <c r="H332" i="27"/>
  <c r="E331" i="27"/>
  <c r="E328" i="27"/>
  <c r="H328" i="27"/>
  <c r="E327" i="27"/>
  <c r="E325" i="27"/>
  <c r="H325" i="27"/>
  <c r="E321" i="27"/>
  <c r="H321" i="27"/>
  <c r="E320" i="27"/>
  <c r="H320" i="27"/>
  <c r="E319" i="27"/>
  <c r="E317" i="27"/>
  <c r="H317" i="27"/>
  <c r="E315" i="27"/>
  <c r="E313" i="27"/>
  <c r="H313" i="27"/>
  <c r="E312" i="27"/>
  <c r="E311" i="27"/>
  <c r="H311" i="27"/>
  <c r="E308" i="27"/>
  <c r="E307" i="27"/>
  <c r="H307" i="27"/>
  <c r="E305" i="27"/>
  <c r="E304" i="27"/>
  <c r="H304" i="27"/>
  <c r="E303" i="27"/>
  <c r="H303" i="27"/>
  <c r="E301" i="27"/>
  <c r="H301" i="27"/>
  <c r="E300" i="27"/>
  <c r="E299" i="27"/>
  <c r="H299" i="27"/>
  <c r="E297" i="27"/>
  <c r="H297" i="27"/>
  <c r="F287" i="27"/>
  <c r="F285" i="27"/>
  <c r="F283" i="27"/>
  <c r="F281" i="27"/>
  <c r="F273" i="27"/>
  <c r="F268" i="27"/>
  <c r="F267" i="27"/>
  <c r="F266" i="27"/>
  <c r="F264" i="27"/>
  <c r="F263" i="27"/>
  <c r="F262" i="27"/>
  <c r="F261" i="27"/>
  <c r="F259" i="27"/>
  <c r="F258" i="27"/>
  <c r="F257" i="27"/>
  <c r="F256" i="27"/>
  <c r="F254" i="27"/>
  <c r="F253" i="27"/>
  <c r="F252" i="27"/>
  <c r="F250" i="27"/>
  <c r="F249" i="27"/>
  <c r="F248" i="27"/>
  <c r="F247" i="27"/>
  <c r="F246" i="27"/>
  <c r="F245" i="27"/>
  <c r="F244" i="27"/>
  <c r="F243" i="27"/>
  <c r="F242" i="27"/>
  <c r="F240" i="27"/>
  <c r="F239" i="27"/>
  <c r="F238" i="27"/>
  <c r="F237" i="27"/>
  <c r="F236" i="27"/>
  <c r="F235" i="27"/>
  <c r="F234" i="27"/>
  <c r="F233" i="27"/>
  <c r="F232" i="27"/>
  <c r="F231" i="27"/>
  <c r="F230" i="27"/>
  <c r="F229" i="27"/>
  <c r="F228" i="27"/>
  <c r="F226" i="27"/>
  <c r="H184" i="27"/>
  <c r="F173" i="27"/>
  <c r="F169" i="27"/>
  <c r="F165" i="27"/>
  <c r="F161" i="27"/>
  <c r="F157" i="27"/>
  <c r="F153" i="27"/>
  <c r="F152" i="27"/>
  <c r="F288" i="27"/>
  <c r="F286" i="27"/>
  <c r="H283" i="27"/>
  <c r="F280" i="27"/>
  <c r="H279" i="27"/>
  <c r="F278" i="27"/>
  <c r="H275" i="27"/>
  <c r="F274" i="27"/>
  <c r="F272" i="27"/>
  <c r="H271" i="27"/>
  <c r="F270" i="27"/>
  <c r="E154" i="27"/>
  <c r="H154" i="27" s="1"/>
  <c r="E156" i="27"/>
  <c r="E158" i="27"/>
  <c r="H158" i="27" s="1"/>
  <c r="E159" i="27"/>
  <c r="E160" i="27"/>
  <c r="H160" i="27" s="1"/>
  <c r="E162" i="27"/>
  <c r="E163" i="27"/>
  <c r="H163" i="27"/>
  <c r="E164" i="27"/>
  <c r="E166" i="27"/>
  <c r="E167" i="27"/>
  <c r="E168" i="27"/>
  <c r="H168" i="27" s="1"/>
  <c r="E170" i="27"/>
  <c r="H170" i="27" s="1"/>
  <c r="E172" i="27"/>
  <c r="H172" i="27" s="1"/>
  <c r="E174" i="27"/>
  <c r="E175" i="27"/>
  <c r="H175" i="27"/>
  <c r="E176" i="27"/>
  <c r="H176" i="27" s="1"/>
  <c r="E152" i="27"/>
  <c r="G151" i="27"/>
  <c r="E151" i="27"/>
  <c r="E169" i="27"/>
  <c r="H169" i="27" s="1"/>
  <c r="E173" i="27"/>
  <c r="E177" i="27"/>
  <c r="H177" i="27" s="1"/>
  <c r="E178" i="27"/>
  <c r="H178" i="27" s="1"/>
  <c r="E179" i="27"/>
  <c r="H179" i="27" s="1"/>
  <c r="E181" i="27"/>
  <c r="E182" i="27"/>
  <c r="H182" i="27" s="1"/>
  <c r="E183" i="27"/>
  <c r="E185" i="27"/>
  <c r="H185" i="27" s="1"/>
  <c r="E186" i="27"/>
  <c r="E187" i="27"/>
  <c r="H187" i="27" s="1"/>
  <c r="E188" i="27"/>
  <c r="H188" i="27" s="1"/>
  <c r="E189" i="27"/>
  <c r="H189" i="27" s="1"/>
  <c r="E190" i="27"/>
  <c r="E191" i="27"/>
  <c r="E192" i="27"/>
  <c r="H192" i="27" s="1"/>
  <c r="E193" i="27"/>
  <c r="E196" i="27"/>
  <c r="E197" i="27"/>
  <c r="E199" i="27"/>
  <c r="E203" i="27"/>
  <c r="E205" i="27"/>
  <c r="E206" i="27"/>
  <c r="E208" i="27"/>
  <c r="H208" i="27" s="1"/>
  <c r="E209" i="27"/>
  <c r="H209" i="27" s="1"/>
  <c r="E210" i="27"/>
  <c r="H210" i="27" s="1"/>
  <c r="E211" i="27"/>
  <c r="H211" i="27" s="1"/>
  <c r="E212" i="27"/>
  <c r="H212" i="27" s="1"/>
  <c r="E213" i="27"/>
  <c r="H213" i="27" s="1"/>
  <c r="E214" i="27"/>
  <c r="H214" i="27" s="1"/>
  <c r="E216" i="27"/>
  <c r="H216" i="27" s="1"/>
  <c r="E218" i="27"/>
  <c r="H218" i="27" s="1"/>
  <c r="E219" i="27"/>
  <c r="E222" i="27"/>
  <c r="E223" i="27"/>
  <c r="C11" i="27"/>
  <c r="E153" i="27"/>
  <c r="E157" i="27"/>
  <c r="E161" i="27"/>
  <c r="E165" i="27"/>
  <c r="F223" i="27"/>
  <c r="F222" i="27"/>
  <c r="F221" i="27"/>
  <c r="F220" i="27"/>
  <c r="F219" i="27"/>
  <c r="F218" i="27"/>
  <c r="F216" i="27"/>
  <c r="F214" i="27"/>
  <c r="F213" i="27"/>
  <c r="F212" i="27"/>
  <c r="F211" i="27"/>
  <c r="F210" i="27"/>
  <c r="F209" i="27"/>
  <c r="F208" i="27"/>
  <c r="F206" i="27"/>
  <c r="F205" i="27"/>
  <c r="F203" i="27"/>
  <c r="F202" i="27"/>
  <c r="F201" i="27"/>
  <c r="F200" i="27"/>
  <c r="F199" i="27"/>
  <c r="F196" i="27"/>
  <c r="F195" i="27"/>
  <c r="F193" i="27"/>
  <c r="F192" i="27"/>
  <c r="F189" i="27"/>
  <c r="F187" i="27"/>
  <c r="F186" i="27"/>
  <c r="F185" i="27"/>
  <c r="F184" i="27"/>
  <c r="F183" i="27"/>
  <c r="F182" i="27"/>
  <c r="F181" i="27"/>
  <c r="F180" i="27"/>
  <c r="F179" i="27"/>
  <c r="F178" i="27"/>
  <c r="F177" i="27"/>
  <c r="F176" i="27"/>
  <c r="F175" i="27"/>
  <c r="F174" i="27"/>
  <c r="F172" i="27"/>
  <c r="F171" i="27"/>
  <c r="F170" i="27"/>
  <c r="F168" i="27"/>
  <c r="F167" i="27"/>
  <c r="F166" i="27"/>
  <c r="G165" i="27"/>
  <c r="H165" i="27" s="1"/>
  <c r="F164" i="27"/>
  <c r="F163" i="27"/>
  <c r="F162" i="27"/>
  <c r="G161" i="27"/>
  <c r="F160" i="27"/>
  <c r="F159" i="27"/>
  <c r="F158" i="27"/>
  <c r="G157" i="27"/>
  <c r="H157" i="27" s="1"/>
  <c r="F156" i="27"/>
  <c r="G153" i="27"/>
  <c r="E71" i="27"/>
  <c r="H71" i="27"/>
  <c r="F71" i="27"/>
  <c r="E145" i="27"/>
  <c r="F142" i="27"/>
  <c r="E142" i="27"/>
  <c r="E141" i="27"/>
  <c r="F140" i="27"/>
  <c r="E138" i="27"/>
  <c r="F136" i="27"/>
  <c r="E131" i="27"/>
  <c r="E129" i="27"/>
  <c r="F128" i="27"/>
  <c r="E127" i="27"/>
  <c r="E125" i="27"/>
  <c r="H125" i="27" s="1"/>
  <c r="E121" i="27"/>
  <c r="H121" i="27" s="1"/>
  <c r="E118" i="27"/>
  <c r="H118" i="27" s="1"/>
  <c r="E117" i="27"/>
  <c r="E113" i="27"/>
  <c r="H113" i="27"/>
  <c r="E111" i="27"/>
  <c r="F110" i="27"/>
  <c r="E110" i="27"/>
  <c r="H110" i="27" s="1"/>
  <c r="E109" i="27"/>
  <c r="F108" i="27"/>
  <c r="F106" i="27"/>
  <c r="E106" i="27"/>
  <c r="F105" i="27"/>
  <c r="F104" i="27"/>
  <c r="E102" i="27"/>
  <c r="F100" i="27"/>
  <c r="E99" i="27"/>
  <c r="E98" i="27"/>
  <c r="H98" i="27" s="1"/>
  <c r="F97" i="27"/>
  <c r="E95" i="27"/>
  <c r="E94" i="27"/>
  <c r="F93" i="27"/>
  <c r="E93" i="27"/>
  <c r="E91" i="27"/>
  <c r="H91" i="27" s="1"/>
  <c r="F90" i="27"/>
  <c r="E87" i="27"/>
  <c r="E86" i="27"/>
  <c r="E85" i="27"/>
  <c r="H85" i="27" s="1"/>
  <c r="E83" i="27"/>
  <c r="H83" i="27" s="1"/>
  <c r="E82" i="27"/>
  <c r="E78" i="27"/>
  <c r="E77" i="27"/>
  <c r="E75" i="27"/>
  <c r="E74" i="27"/>
  <c r="H74" i="27" s="1"/>
  <c r="E73" i="27"/>
  <c r="C8" i="27"/>
  <c r="E70" i="27"/>
  <c r="E144" i="27"/>
  <c r="E140" i="27"/>
  <c r="H140" i="27" s="1"/>
  <c r="F139" i="27"/>
  <c r="E136" i="27"/>
  <c r="E132" i="27"/>
  <c r="E128" i="27"/>
  <c r="H128" i="27" s="1"/>
  <c r="E124" i="27"/>
  <c r="E120" i="27"/>
  <c r="H120" i="27" s="1"/>
  <c r="E116" i="27"/>
  <c r="E112" i="27"/>
  <c r="H112" i="27" s="1"/>
  <c r="E108" i="27"/>
  <c r="E104" i="27"/>
  <c r="H104" i="27"/>
  <c r="E100" i="27"/>
  <c r="E96" i="27"/>
  <c r="H96" i="27" s="1"/>
  <c r="E92" i="27"/>
  <c r="E88" i="27"/>
  <c r="H88" i="27" s="1"/>
  <c r="E84" i="27"/>
  <c r="E80" i="27"/>
  <c r="E76" i="27"/>
  <c r="F64" i="27"/>
  <c r="F62" i="27"/>
  <c r="F56" i="27"/>
  <c r="H53" i="27"/>
  <c r="F48" i="27"/>
  <c r="F42" i="27"/>
  <c r="F40" i="27"/>
  <c r="F36" i="27"/>
  <c r="F34" i="27"/>
  <c r="F32" i="27"/>
  <c r="F28" i="27"/>
  <c r="F26" i="27"/>
  <c r="F20" i="27"/>
  <c r="E64" i="27"/>
  <c r="H64" i="27" s="1"/>
  <c r="E62" i="27"/>
  <c r="F61" i="27"/>
  <c r="E60" i="27"/>
  <c r="H60" i="27" s="1"/>
  <c r="E58" i="27"/>
  <c r="E56" i="27"/>
  <c r="H56" i="27"/>
  <c r="E54" i="27"/>
  <c r="E52" i="27"/>
  <c r="F51" i="27"/>
  <c r="E50" i="27"/>
  <c r="E48" i="27"/>
  <c r="F47" i="27"/>
  <c r="E46" i="27"/>
  <c r="F43" i="27"/>
  <c r="E42" i="27"/>
  <c r="F41" i="27"/>
  <c r="E40" i="27"/>
  <c r="H40" i="27" s="1"/>
  <c r="F39" i="27"/>
  <c r="E38" i="27"/>
  <c r="E36" i="27"/>
  <c r="E34" i="27"/>
  <c r="H34" i="27" s="1"/>
  <c r="E32" i="27"/>
  <c r="F31" i="27"/>
  <c r="E30" i="27"/>
  <c r="H30" i="27" s="1"/>
  <c r="E28" i="27"/>
  <c r="F27" i="27"/>
  <c r="E26" i="27"/>
  <c r="H26" i="27" s="1"/>
  <c r="E24" i="27"/>
  <c r="F23" i="27"/>
  <c r="E22" i="27"/>
  <c r="H22" i="27" s="1"/>
  <c r="E70" i="28"/>
  <c r="E71" i="28"/>
  <c r="E154" i="28"/>
  <c r="E156" i="28"/>
  <c r="F524" i="28"/>
  <c r="E511" i="28"/>
  <c r="E514" i="28"/>
  <c r="H514" i="28" s="1"/>
  <c r="E510" i="28"/>
  <c r="H510" i="28" s="1"/>
  <c r="E515" i="28"/>
  <c r="F506" i="28"/>
  <c r="F529" i="28"/>
  <c r="F527" i="28"/>
  <c r="E527" i="28"/>
  <c r="H527" i="28" s="1"/>
  <c r="F526" i="28"/>
  <c r="F525" i="28"/>
  <c r="E524" i="28"/>
  <c r="H524" i="28" s="1"/>
  <c r="F523" i="28"/>
  <c r="F522" i="28"/>
  <c r="F521" i="28"/>
  <c r="F519" i="28"/>
  <c r="E519" i="28"/>
  <c r="H519" i="28" s="1"/>
  <c r="F518" i="28"/>
  <c r="F517" i="28"/>
  <c r="G516" i="28"/>
  <c r="F515" i="28"/>
  <c r="F514" i="28"/>
  <c r="F513" i="28"/>
  <c r="G512" i="28"/>
  <c r="F511" i="28"/>
  <c r="F510" i="28"/>
  <c r="F509" i="28"/>
  <c r="G508" i="28"/>
  <c r="F507" i="28"/>
  <c r="E506" i="28"/>
  <c r="E521" i="28"/>
  <c r="H521" i="28" s="1"/>
  <c r="E513" i="28"/>
  <c r="E509" i="28"/>
  <c r="H509" i="28" s="1"/>
  <c r="E350" i="28"/>
  <c r="E354" i="28"/>
  <c r="H354" i="28"/>
  <c r="E358" i="28"/>
  <c r="E362" i="28"/>
  <c r="H362" i="28"/>
  <c r="E370" i="28"/>
  <c r="E374" i="28"/>
  <c r="H374" i="28"/>
  <c r="E378" i="28"/>
  <c r="E382" i="28"/>
  <c r="H382" i="28"/>
  <c r="E386" i="28"/>
  <c r="E390" i="28"/>
  <c r="H390" i="28"/>
  <c r="E394" i="28"/>
  <c r="E398" i="28"/>
  <c r="H398" i="28"/>
  <c r="E402" i="28"/>
  <c r="E406" i="28"/>
  <c r="H406" i="28"/>
  <c r="E410" i="28"/>
  <c r="E414" i="28"/>
  <c r="H414" i="28"/>
  <c r="E418" i="28"/>
  <c r="E422" i="28"/>
  <c r="H422" i="28"/>
  <c r="E426" i="28"/>
  <c r="E430" i="28"/>
  <c r="H430" i="28"/>
  <c r="E434" i="28"/>
  <c r="E438" i="28"/>
  <c r="H438" i="28"/>
  <c r="E442" i="28"/>
  <c r="E446" i="28"/>
  <c r="H446" i="28"/>
  <c r="E450" i="28"/>
  <c r="F307" i="28"/>
  <c r="F308" i="28"/>
  <c r="F309" i="28"/>
  <c r="F311" i="28"/>
  <c r="F312" i="28"/>
  <c r="F313" i="28"/>
  <c r="F315" i="28"/>
  <c r="F316" i="28"/>
  <c r="F317" i="28"/>
  <c r="F319" i="28"/>
  <c r="F320" i="28"/>
  <c r="F321" i="28"/>
  <c r="F323" i="28"/>
  <c r="F324" i="28"/>
  <c r="F325" i="28"/>
  <c r="F327" i="28"/>
  <c r="F328" i="28"/>
  <c r="F329" i="28"/>
  <c r="F331" i="28"/>
  <c r="F332" i="28"/>
  <c r="F333" i="28"/>
  <c r="F335" i="28"/>
  <c r="F336" i="28"/>
  <c r="F337" i="28"/>
  <c r="F339" i="28"/>
  <c r="F340" i="28"/>
  <c r="F341" i="28"/>
  <c r="F343" i="28"/>
  <c r="F344" i="28"/>
  <c r="F345" i="28"/>
  <c r="F347" i="28"/>
  <c r="F348" i="28"/>
  <c r="F349" i="28"/>
  <c r="F352" i="28"/>
  <c r="F353" i="28"/>
  <c r="F355" i="28"/>
  <c r="F357" i="28"/>
  <c r="F359" i="28"/>
  <c r="F360" i="28"/>
  <c r="F363" i="28"/>
  <c r="F364" i="28"/>
  <c r="F365" i="28"/>
  <c r="F368" i="28"/>
  <c r="F369" i="28"/>
  <c r="F371" i="28"/>
  <c r="F373" i="28"/>
  <c r="F375" i="28"/>
  <c r="F376" i="28"/>
  <c r="F379" i="28"/>
  <c r="F380" i="28"/>
  <c r="F381" i="28"/>
  <c r="F385" i="28"/>
  <c r="F387" i="28"/>
  <c r="F388" i="28"/>
  <c r="F391" i="28"/>
  <c r="F392" i="28"/>
  <c r="F393" i="28"/>
  <c r="F396" i="28"/>
  <c r="F397" i="28"/>
  <c r="F399" i="28"/>
  <c r="F401" i="28"/>
  <c r="F403" i="28"/>
  <c r="F404" i="28"/>
  <c r="F407" i="28"/>
  <c r="F408" i="28"/>
  <c r="F409" i="28"/>
  <c r="F412" i="28"/>
  <c r="F413" i="28"/>
  <c r="F415" i="28"/>
  <c r="F417" i="28"/>
  <c r="F419" i="28"/>
  <c r="F420" i="28"/>
  <c r="F423" i="28"/>
  <c r="F424" i="28"/>
  <c r="F425" i="28"/>
  <c r="F428" i="28"/>
  <c r="F429" i="28"/>
  <c r="F431" i="28"/>
  <c r="F433" i="28"/>
  <c r="F435" i="28"/>
  <c r="F436" i="28"/>
  <c r="F439" i="28"/>
  <c r="F440" i="28"/>
  <c r="F441" i="28"/>
  <c r="F444" i="28"/>
  <c r="F445" i="28"/>
  <c r="F447" i="28"/>
  <c r="F449" i="28"/>
  <c r="F451" i="28"/>
  <c r="F295" i="28"/>
  <c r="E499" i="28"/>
  <c r="H499" i="28" s="1"/>
  <c r="F498" i="28"/>
  <c r="E497" i="28"/>
  <c r="H497" i="28" s="1"/>
  <c r="E496" i="28"/>
  <c r="H496" i="28" s="1"/>
  <c r="E495" i="28"/>
  <c r="H495" i="28" s="1"/>
  <c r="F494" i="28"/>
  <c r="E493" i="28"/>
  <c r="H493" i="28" s="1"/>
  <c r="E492" i="28"/>
  <c r="H492" i="28" s="1"/>
  <c r="E491" i="28"/>
  <c r="H491" i="28" s="1"/>
  <c r="F490" i="28"/>
  <c r="E489" i="28"/>
  <c r="H489" i="28"/>
  <c r="E488" i="28"/>
  <c r="H488" i="28"/>
  <c r="E487" i="28"/>
  <c r="H487" i="28"/>
  <c r="E485" i="28"/>
  <c r="H485" i="28" s="1"/>
  <c r="E484" i="28"/>
  <c r="H484" i="28" s="1"/>
  <c r="E483" i="28"/>
  <c r="H483" i="28" s="1"/>
  <c r="E481" i="28"/>
  <c r="H481" i="28" s="1"/>
  <c r="E480" i="28"/>
  <c r="H480" i="28" s="1"/>
  <c r="E479" i="28"/>
  <c r="H479" i="28" s="1"/>
  <c r="E477" i="28"/>
  <c r="H477" i="28" s="1"/>
  <c r="E476" i="28"/>
  <c r="H476" i="28" s="1"/>
  <c r="E475" i="28"/>
  <c r="H475" i="28" s="1"/>
  <c r="E473" i="28"/>
  <c r="H473" i="28"/>
  <c r="E472" i="28"/>
  <c r="H472" i="28"/>
  <c r="E471" i="28"/>
  <c r="H471" i="28"/>
  <c r="F470" i="28"/>
  <c r="E469" i="28"/>
  <c r="E468" i="28"/>
  <c r="H468" i="28" s="1"/>
  <c r="E467" i="28"/>
  <c r="H467" i="28" s="1"/>
  <c r="F466" i="28"/>
  <c r="E465" i="28"/>
  <c r="E464" i="28"/>
  <c r="H464" i="28" s="1"/>
  <c r="E463" i="28"/>
  <c r="H463" i="28" s="1"/>
  <c r="F462" i="28"/>
  <c r="E461" i="28"/>
  <c r="E460" i="28"/>
  <c r="H460" i="28" s="1"/>
  <c r="E459" i="28"/>
  <c r="H459" i="28" s="1"/>
  <c r="F458" i="28"/>
  <c r="E457" i="28"/>
  <c r="H457" i="28"/>
  <c r="E456" i="28"/>
  <c r="H456" i="28"/>
  <c r="E455" i="28"/>
  <c r="H455" i="28"/>
  <c r="F454" i="28"/>
  <c r="E453" i="28"/>
  <c r="H453" i="28" s="1"/>
  <c r="E452" i="28"/>
  <c r="H452" i="28" s="1"/>
  <c r="E384" i="28"/>
  <c r="H384" i="28" s="1"/>
  <c r="E383" i="28"/>
  <c r="H383" i="28" s="1"/>
  <c r="F382" i="28"/>
  <c r="E381" i="28"/>
  <c r="H381" i="28"/>
  <c r="E380" i="28"/>
  <c r="H380" i="28"/>
  <c r="E379" i="28"/>
  <c r="F378" i="28"/>
  <c r="E377" i="28"/>
  <c r="H377" i="28" s="1"/>
  <c r="E376" i="28"/>
  <c r="H376" i="28" s="1"/>
  <c r="E375" i="28"/>
  <c r="F374" i="28"/>
  <c r="E373" i="28"/>
  <c r="H373" i="28" s="1"/>
  <c r="E372" i="28"/>
  <c r="H372" i="28" s="1"/>
  <c r="E371" i="28"/>
  <c r="F370" i="28"/>
  <c r="E369" i="28"/>
  <c r="H369" i="28" s="1"/>
  <c r="E368" i="28"/>
  <c r="H368" i="28" s="1"/>
  <c r="E367" i="28"/>
  <c r="F366" i="28"/>
  <c r="H306" i="28"/>
  <c r="E305" i="28"/>
  <c r="E304" i="28"/>
  <c r="H304" i="28" s="1"/>
  <c r="E303" i="28"/>
  <c r="H303" i="28" s="1"/>
  <c r="E302" i="28"/>
  <c r="E301" i="28"/>
  <c r="E300" i="28"/>
  <c r="E299" i="28"/>
  <c r="H299" i="28" s="1"/>
  <c r="E298" i="28"/>
  <c r="E297" i="28"/>
  <c r="E296" i="28"/>
  <c r="F296" i="28"/>
  <c r="F297" i="28"/>
  <c r="F299" i="28"/>
  <c r="F300" i="28"/>
  <c r="F301" i="28"/>
  <c r="F303" i="28"/>
  <c r="F304" i="28"/>
  <c r="F305" i="28"/>
  <c r="C12" i="28"/>
  <c r="E294" i="28"/>
  <c r="G294" i="28"/>
  <c r="E295" i="28"/>
  <c r="F499" i="28"/>
  <c r="E498" i="28"/>
  <c r="H498" i="28" s="1"/>
  <c r="F497" i="28"/>
  <c r="F495" i="28"/>
  <c r="E494" i="28"/>
  <c r="H494" i="28" s="1"/>
  <c r="F493" i="28"/>
  <c r="F491" i="28"/>
  <c r="E490" i="28"/>
  <c r="H490" i="28"/>
  <c r="F488" i="28"/>
  <c r="F487" i="28"/>
  <c r="E486" i="28"/>
  <c r="H486" i="28" s="1"/>
  <c r="F484" i="28"/>
  <c r="F483" i="28"/>
  <c r="E482" i="28"/>
  <c r="H482" i="28" s="1"/>
  <c r="F480" i="28"/>
  <c r="F479" i="28"/>
  <c r="E478" i="28"/>
  <c r="H478" i="28" s="1"/>
  <c r="F476" i="28"/>
  <c r="F475" i="28"/>
  <c r="E474" i="28"/>
  <c r="F473" i="28"/>
  <c r="F472" i="28"/>
  <c r="F471" i="28"/>
  <c r="E470" i="28"/>
  <c r="F469" i="28"/>
  <c r="F468" i="28"/>
  <c r="F467" i="28"/>
  <c r="E466" i="28"/>
  <c r="F465" i="28"/>
  <c r="F464" i="28"/>
  <c r="F463" i="28"/>
  <c r="E462" i="28"/>
  <c r="F461" i="28"/>
  <c r="F460" i="28"/>
  <c r="F459" i="28"/>
  <c r="E458" i="28"/>
  <c r="H458" i="28"/>
  <c r="F457" i="28"/>
  <c r="F456" i="28"/>
  <c r="E454" i="28"/>
  <c r="H454" i="28" s="1"/>
  <c r="F453" i="28"/>
  <c r="F452" i="28"/>
  <c r="E451" i="28"/>
  <c r="H451" i="28" s="1"/>
  <c r="F450" i="28"/>
  <c r="E449" i="28"/>
  <c r="H449" i="28"/>
  <c r="E448" i="28"/>
  <c r="H448" i="28"/>
  <c r="E447" i="28"/>
  <c r="H447" i="28"/>
  <c r="E445" i="28"/>
  <c r="H445" i="28" s="1"/>
  <c r="E444" i="28"/>
  <c r="H444" i="28" s="1"/>
  <c r="E443" i="28"/>
  <c r="H443" i="28" s="1"/>
  <c r="E441" i="28"/>
  <c r="H441" i="28" s="1"/>
  <c r="E440" i="28"/>
  <c r="H440" i="28" s="1"/>
  <c r="E439" i="28"/>
  <c r="H439" i="28" s="1"/>
  <c r="E437" i="28"/>
  <c r="H437" i="28" s="1"/>
  <c r="E436" i="28"/>
  <c r="H436" i="28" s="1"/>
  <c r="E435" i="28"/>
  <c r="H435" i="28" s="1"/>
  <c r="E433" i="28"/>
  <c r="H433" i="28"/>
  <c r="E432" i="28"/>
  <c r="H432" i="28"/>
  <c r="E431" i="28"/>
  <c r="H431" i="28"/>
  <c r="F430" i="28"/>
  <c r="E429" i="28"/>
  <c r="E428" i="28"/>
  <c r="H428" i="28" s="1"/>
  <c r="E427" i="28"/>
  <c r="H427" i="28" s="1"/>
  <c r="F426" i="28"/>
  <c r="E425" i="28"/>
  <c r="E424" i="28"/>
  <c r="H424" i="28" s="1"/>
  <c r="E423" i="28"/>
  <c r="H423" i="28" s="1"/>
  <c r="F422" i="28"/>
  <c r="E421" i="28"/>
  <c r="E420" i="28"/>
  <c r="H420" i="28" s="1"/>
  <c r="E419" i="28"/>
  <c r="H419" i="28" s="1"/>
  <c r="F418" i="28"/>
  <c r="E417" i="28"/>
  <c r="H417" i="28"/>
  <c r="E416" i="28"/>
  <c r="H416" i="28"/>
  <c r="E415" i="28"/>
  <c r="H415" i="28"/>
  <c r="F414" i="28"/>
  <c r="E413" i="28"/>
  <c r="H413" i="28" s="1"/>
  <c r="E412" i="28"/>
  <c r="H412" i="28" s="1"/>
  <c r="E411" i="28"/>
  <c r="H411" i="28" s="1"/>
  <c r="F410" i="28"/>
  <c r="E409" i="28"/>
  <c r="H409" i="28" s="1"/>
  <c r="E408" i="28"/>
  <c r="H408" i="28" s="1"/>
  <c r="E407" i="28"/>
  <c r="H407" i="28" s="1"/>
  <c r="F406" i="28"/>
  <c r="E405" i="28"/>
  <c r="H405" i="28" s="1"/>
  <c r="E404" i="28"/>
  <c r="H404" i="28" s="1"/>
  <c r="E403" i="28"/>
  <c r="H403" i="28" s="1"/>
  <c r="F402" i="28"/>
  <c r="E401" i="28"/>
  <c r="E400" i="28"/>
  <c r="H400" i="28"/>
  <c r="E399" i="28"/>
  <c r="H399" i="28"/>
  <c r="F398" i="28"/>
  <c r="E397" i="28"/>
  <c r="H397" i="28" s="1"/>
  <c r="E396" i="28"/>
  <c r="H396" i="28" s="1"/>
  <c r="E395" i="28"/>
  <c r="H395" i="28" s="1"/>
  <c r="F394" i="28"/>
  <c r="E393" i="28"/>
  <c r="H393" i="28" s="1"/>
  <c r="E392" i="28"/>
  <c r="H392" i="28" s="1"/>
  <c r="E391" i="28"/>
  <c r="H391" i="28" s="1"/>
  <c r="F390" i="28"/>
  <c r="E389" i="28"/>
  <c r="H389" i="28" s="1"/>
  <c r="E388" i="28"/>
  <c r="H388" i="28" s="1"/>
  <c r="E387" i="28"/>
  <c r="H387" i="28" s="1"/>
  <c r="F386" i="28"/>
  <c r="E385" i="28"/>
  <c r="H385" i="28"/>
  <c r="E365" i="28"/>
  <c r="H365" i="28"/>
  <c r="E364" i="28"/>
  <c r="H364" i="28"/>
  <c r="E363" i="28"/>
  <c r="F362" i="28"/>
  <c r="E361" i="28"/>
  <c r="H361" i="28" s="1"/>
  <c r="E360" i="28"/>
  <c r="H360" i="28" s="1"/>
  <c r="E359" i="28"/>
  <c r="F358" i="28"/>
  <c r="E357" i="28"/>
  <c r="H357" i="28" s="1"/>
  <c r="E356" i="28"/>
  <c r="H356" i="28" s="1"/>
  <c r="E355" i="28"/>
  <c r="F354" i="28"/>
  <c r="E353" i="28"/>
  <c r="H353" i="28" s="1"/>
  <c r="E352" i="28"/>
  <c r="H352" i="28" s="1"/>
  <c r="E351" i="28"/>
  <c r="F350" i="28"/>
  <c r="E348" i="28"/>
  <c r="H348" i="28"/>
  <c r="E347" i="28"/>
  <c r="H347" i="28"/>
  <c r="E346" i="28"/>
  <c r="E345" i="28"/>
  <c r="H345" i="28"/>
  <c r="E344" i="28"/>
  <c r="H344" i="28"/>
  <c r="E343" i="28"/>
  <c r="E342" i="28"/>
  <c r="E341" i="28"/>
  <c r="H341" i="28"/>
  <c r="E340" i="28"/>
  <c r="H340" i="28"/>
  <c r="E339" i="28"/>
  <c r="E338" i="28"/>
  <c r="E337" i="28"/>
  <c r="H337" i="28"/>
  <c r="E336" i="28"/>
  <c r="H336" i="28"/>
  <c r="E335" i="28"/>
  <c r="H335" i="28"/>
  <c r="E334" i="28"/>
  <c r="E333" i="28"/>
  <c r="H333" i="28"/>
  <c r="E332" i="28"/>
  <c r="H332" i="28"/>
  <c r="E331" i="28"/>
  <c r="H331" i="28"/>
  <c r="E330" i="28"/>
  <c r="E329" i="28"/>
  <c r="H329" i="28"/>
  <c r="E328" i="28"/>
  <c r="H328" i="28"/>
  <c r="E327" i="28"/>
  <c r="E326" i="28"/>
  <c r="E325" i="28"/>
  <c r="H325" i="28"/>
  <c r="E323" i="28"/>
  <c r="E322" i="28"/>
  <c r="E321" i="28"/>
  <c r="H321" i="28" s="1"/>
  <c r="E320" i="28"/>
  <c r="H320" i="28" s="1"/>
  <c r="E319" i="28"/>
  <c r="E318" i="28"/>
  <c r="E317" i="28"/>
  <c r="H317" i="28" s="1"/>
  <c r="E316" i="28"/>
  <c r="H316" i="28" s="1"/>
  <c r="E315" i="28"/>
  <c r="E314" i="28"/>
  <c r="E313" i="28"/>
  <c r="H313" i="28" s="1"/>
  <c r="E312" i="28"/>
  <c r="H312" i="28" s="1"/>
  <c r="E311" i="28"/>
  <c r="E310" i="28"/>
  <c r="H310" i="28" s="1"/>
  <c r="E309" i="28"/>
  <c r="H309" i="28" s="1"/>
  <c r="E308" i="28"/>
  <c r="H308" i="28" s="1"/>
  <c r="E307" i="28"/>
  <c r="G302" i="28"/>
  <c r="G301" i="28"/>
  <c r="G300" i="28"/>
  <c r="G299" i="28"/>
  <c r="G298" i="28"/>
  <c r="H298" i="28" s="1"/>
  <c r="G297" i="28"/>
  <c r="G296" i="28"/>
  <c r="E151" i="28"/>
  <c r="F152" i="28"/>
  <c r="E287" i="28"/>
  <c r="E286" i="28"/>
  <c r="F285" i="28"/>
  <c r="E284" i="28"/>
  <c r="H284" i="28" s="1"/>
  <c r="E283" i="28"/>
  <c r="E282" i="28"/>
  <c r="F281" i="28"/>
  <c r="E280" i="28"/>
  <c r="H280" i="28" s="1"/>
  <c r="E279" i="28"/>
  <c r="E278" i="28"/>
  <c r="H278" i="28" s="1"/>
  <c r="F277" i="28"/>
  <c r="E276" i="28"/>
  <c r="H276" i="28" s="1"/>
  <c r="E275" i="28"/>
  <c r="E274" i="28"/>
  <c r="H274" i="28" s="1"/>
  <c r="F273" i="28"/>
  <c r="E272" i="28"/>
  <c r="E271" i="28"/>
  <c r="E270" i="28"/>
  <c r="H270" i="28" s="1"/>
  <c r="E268" i="28"/>
  <c r="E267" i="28"/>
  <c r="H267" i="28"/>
  <c r="E266" i="28"/>
  <c r="H266" i="28" s="1"/>
  <c r="F265" i="28"/>
  <c r="E264" i="28"/>
  <c r="E263" i="28"/>
  <c r="H263" i="28" s="1"/>
  <c r="E262" i="28"/>
  <c r="H262" i="28" s="1"/>
  <c r="F261" i="28"/>
  <c r="E260" i="28"/>
  <c r="E259" i="28"/>
  <c r="H259" i="28"/>
  <c r="E258" i="28"/>
  <c r="H258" i="28" s="1"/>
  <c r="E256" i="28"/>
  <c r="E255" i="28"/>
  <c r="H255" i="28" s="1"/>
  <c r="E254" i="28"/>
  <c r="H254" i="28" s="1"/>
  <c r="E252" i="28"/>
  <c r="E251" i="28"/>
  <c r="H251" i="28" s="1"/>
  <c r="E250" i="28"/>
  <c r="H250" i="28"/>
  <c r="F249" i="28"/>
  <c r="E248" i="28"/>
  <c r="E247" i="28"/>
  <c r="E246" i="28"/>
  <c r="H246" i="28" s="1"/>
  <c r="F245" i="28"/>
  <c r="E244" i="28"/>
  <c r="E243" i="28"/>
  <c r="E242" i="28"/>
  <c r="H242" i="28"/>
  <c r="F241" i="28"/>
  <c r="E240" i="28"/>
  <c r="E239" i="28"/>
  <c r="E238" i="28"/>
  <c r="H238" i="28" s="1"/>
  <c r="F237" i="28"/>
  <c r="E236" i="28"/>
  <c r="E235" i="28"/>
  <c r="H235" i="28"/>
  <c r="E234" i="28"/>
  <c r="H234" i="28" s="1"/>
  <c r="F233" i="28"/>
  <c r="E232" i="28"/>
  <c r="E231" i="28"/>
  <c r="H231" i="28" s="1"/>
  <c r="E230" i="28"/>
  <c r="H230" i="28" s="1"/>
  <c r="F229" i="28"/>
  <c r="E228" i="28"/>
  <c r="E227" i="28"/>
  <c r="H227" i="28"/>
  <c r="E226" i="28"/>
  <c r="H226" i="28" s="1"/>
  <c r="E223" i="28"/>
  <c r="H223" i="28"/>
  <c r="E222" i="28"/>
  <c r="H222" i="28" s="1"/>
  <c r="F221" i="28"/>
  <c r="E220" i="28"/>
  <c r="E219" i="28"/>
  <c r="H219" i="28" s="1"/>
  <c r="E218" i="28"/>
  <c r="H218" i="28" s="1"/>
  <c r="F217" i="28"/>
  <c r="E216" i="28"/>
  <c r="E215" i="28"/>
  <c r="H215" i="28" s="1"/>
  <c r="E214" i="28"/>
  <c r="H214" i="28" s="1"/>
  <c r="F213" i="28"/>
  <c r="E212" i="28"/>
  <c r="E211" i="28"/>
  <c r="H211" i="28" s="1"/>
  <c r="E210" i="28"/>
  <c r="H210" i="28" s="1"/>
  <c r="F209" i="28"/>
  <c r="E208" i="28"/>
  <c r="E207" i="28"/>
  <c r="H207" i="28" s="1"/>
  <c r="E206" i="28"/>
  <c r="H206" i="28"/>
  <c r="E204" i="28"/>
  <c r="E203" i="28"/>
  <c r="H203" i="28" s="1"/>
  <c r="E202" i="28"/>
  <c r="H202" i="28" s="1"/>
  <c r="E200" i="28"/>
  <c r="E199" i="28"/>
  <c r="H199" i="28" s="1"/>
  <c r="E198" i="28"/>
  <c r="H198" i="28" s="1"/>
  <c r="E196" i="28"/>
  <c r="E194" i="28"/>
  <c r="H194" i="28" s="1"/>
  <c r="F193" i="28"/>
  <c r="E192" i="28"/>
  <c r="H192" i="28"/>
  <c r="E191" i="28"/>
  <c r="H191" i="28" s="1"/>
  <c r="E190" i="28"/>
  <c r="H190" i="28" s="1"/>
  <c r="E188" i="28"/>
  <c r="H188" i="28" s="1"/>
  <c r="E187" i="28"/>
  <c r="H187" i="28" s="1"/>
  <c r="E186" i="28"/>
  <c r="H186" i="28" s="1"/>
  <c r="E184" i="28"/>
  <c r="H184" i="28"/>
  <c r="E183" i="28"/>
  <c r="H183" i="28" s="1"/>
  <c r="E182" i="28"/>
  <c r="H182" i="28"/>
  <c r="F181" i="28"/>
  <c r="E180" i="28"/>
  <c r="E179" i="28"/>
  <c r="H179" i="28" s="1"/>
  <c r="E178" i="28"/>
  <c r="H178" i="28" s="1"/>
  <c r="F177" i="28"/>
  <c r="E176" i="28"/>
  <c r="E175" i="28"/>
  <c r="H175" i="28" s="1"/>
  <c r="E174" i="28"/>
  <c r="H174" i="28" s="1"/>
  <c r="F173" i="28"/>
  <c r="E172" i="28"/>
  <c r="E171" i="28"/>
  <c r="H171" i="28" s="1"/>
  <c r="E170" i="28"/>
  <c r="F169" i="28"/>
  <c r="E168" i="28"/>
  <c r="H168" i="28" s="1"/>
  <c r="E167" i="28"/>
  <c r="H167" i="28"/>
  <c r="E166" i="28"/>
  <c r="F165" i="28"/>
  <c r="E164" i="28"/>
  <c r="H164" i="28" s="1"/>
  <c r="E163" i="28"/>
  <c r="H163" i="28" s="1"/>
  <c r="E162" i="28"/>
  <c r="F161" i="28"/>
  <c r="E160" i="28"/>
  <c r="H160" i="28"/>
  <c r="E159" i="28"/>
  <c r="H159" i="28" s="1"/>
  <c r="E158" i="28"/>
  <c r="G156" i="28"/>
  <c r="G155" i="28"/>
  <c r="G154" i="28"/>
  <c r="H154" i="28" s="1"/>
  <c r="E152" i="28"/>
  <c r="F288" i="28"/>
  <c r="F287" i="28"/>
  <c r="E285" i="28"/>
  <c r="H285" i="28" s="1"/>
  <c r="F284" i="28"/>
  <c r="F283" i="28"/>
  <c r="E281" i="28"/>
  <c r="H281" i="28" s="1"/>
  <c r="F280" i="28"/>
  <c r="F279" i="28"/>
  <c r="E277" i="28"/>
  <c r="H277" i="28" s="1"/>
  <c r="F276" i="28"/>
  <c r="F275" i="28"/>
  <c r="E273" i="28"/>
  <c r="H273" i="28" s="1"/>
  <c r="F272" i="28"/>
  <c r="F271" i="28"/>
  <c r="E269" i="28"/>
  <c r="H269" i="28" s="1"/>
  <c r="F268" i="28"/>
  <c r="F267" i="28"/>
  <c r="E265" i="28"/>
  <c r="H265" i="28" s="1"/>
  <c r="F264" i="28"/>
  <c r="F263" i="28"/>
  <c r="E261" i="28"/>
  <c r="H261" i="28" s="1"/>
  <c r="F260" i="28"/>
  <c r="F259" i="28"/>
  <c r="E257" i="28"/>
  <c r="H257" i="28"/>
  <c r="F256" i="28"/>
  <c r="F254" i="28"/>
  <c r="E253" i="28"/>
  <c r="H253" i="28" s="1"/>
  <c r="F252" i="28"/>
  <c r="F250" i="28"/>
  <c r="E249" i="28"/>
  <c r="H249" i="28" s="1"/>
  <c r="F248" i="28"/>
  <c r="F246" i="28"/>
  <c r="E245" i="28"/>
  <c r="H245" i="28" s="1"/>
  <c r="F244" i="28"/>
  <c r="F242" i="28"/>
  <c r="E241" i="28"/>
  <c r="H241" i="28" s="1"/>
  <c r="F240" i="28"/>
  <c r="F238" i="28"/>
  <c r="E237" i="28"/>
  <c r="H237" i="28" s="1"/>
  <c r="F236" i="28"/>
  <c r="F234" i="28"/>
  <c r="E233" i="28"/>
  <c r="H233" i="28" s="1"/>
  <c r="F232" i="28"/>
  <c r="F230" i="28"/>
  <c r="E229" i="28"/>
  <c r="H229" i="28" s="1"/>
  <c r="F228" i="28"/>
  <c r="F226" i="28"/>
  <c r="F223" i="28"/>
  <c r="F222" i="28"/>
  <c r="E221" i="28"/>
  <c r="F220" i="28"/>
  <c r="F219" i="28"/>
  <c r="F218" i="28"/>
  <c r="F215" i="28"/>
  <c r="F214" i="28"/>
  <c r="E213" i="28"/>
  <c r="H213" i="28" s="1"/>
  <c r="F211" i="28"/>
  <c r="F210" i="28"/>
  <c r="E209" i="28"/>
  <c r="H209" i="28" s="1"/>
  <c r="F207" i="28"/>
  <c r="F206" i="28"/>
  <c r="E205" i="28"/>
  <c r="H205" i="28" s="1"/>
  <c r="F203" i="28"/>
  <c r="F202" i="28"/>
  <c r="E201" i="28"/>
  <c r="H201" i="28" s="1"/>
  <c r="F199" i="28"/>
  <c r="F198" i="28"/>
  <c r="E197" i="28"/>
  <c r="F196" i="28"/>
  <c r="F195" i="28"/>
  <c r="E193" i="28"/>
  <c r="F191" i="28"/>
  <c r="F190" i="28"/>
  <c r="E189" i="28"/>
  <c r="F187" i="28"/>
  <c r="F186" i="28"/>
  <c r="E185" i="28"/>
  <c r="F183" i="28"/>
  <c r="F182" i="28"/>
  <c r="E181" i="28"/>
  <c r="F179" i="28"/>
  <c r="F178" i="28"/>
  <c r="E177" i="28"/>
  <c r="F175" i="28"/>
  <c r="F174" i="28"/>
  <c r="E173" i="28"/>
  <c r="F170" i="28"/>
  <c r="E169" i="28"/>
  <c r="H169" i="28" s="1"/>
  <c r="F168" i="28"/>
  <c r="F166" i="28"/>
  <c r="E165" i="28"/>
  <c r="H165" i="28" s="1"/>
  <c r="F164" i="28"/>
  <c r="F162" i="28"/>
  <c r="E161" i="28"/>
  <c r="H161" i="28" s="1"/>
  <c r="F160" i="28"/>
  <c r="F158" i="28"/>
  <c r="E157" i="28"/>
  <c r="H157" i="28" s="1"/>
  <c r="F156" i="28"/>
  <c r="E145" i="28"/>
  <c r="E144" i="28"/>
  <c r="H144" i="28"/>
  <c r="E143" i="28"/>
  <c r="E141" i="28"/>
  <c r="E140" i="28"/>
  <c r="H140" i="28" s="1"/>
  <c r="E139" i="28"/>
  <c r="E137" i="28"/>
  <c r="E136" i="28"/>
  <c r="E135" i="28"/>
  <c r="H135" i="28" s="1"/>
  <c r="E133" i="28"/>
  <c r="E132" i="28"/>
  <c r="E131" i="28"/>
  <c r="E129" i="28"/>
  <c r="E128" i="28"/>
  <c r="H128" i="28" s="1"/>
  <c r="E127" i="28"/>
  <c r="E125" i="28"/>
  <c r="E124" i="28"/>
  <c r="H124" i="28" s="1"/>
  <c r="E123" i="28"/>
  <c r="E121" i="28"/>
  <c r="E120" i="28"/>
  <c r="H120" i="28" s="1"/>
  <c r="E119" i="28"/>
  <c r="E117" i="28"/>
  <c r="E116" i="28"/>
  <c r="H116" i="28" s="1"/>
  <c r="E115" i="28"/>
  <c r="H115" i="28" s="1"/>
  <c r="F109" i="28"/>
  <c r="F101" i="28"/>
  <c r="F93" i="28"/>
  <c r="F85" i="28"/>
  <c r="F77" i="28"/>
  <c r="E142" i="28"/>
  <c r="H142" i="28"/>
  <c r="E138" i="28"/>
  <c r="H138" i="28" s="1"/>
  <c r="E134" i="28"/>
  <c r="E130" i="28"/>
  <c r="E126" i="28"/>
  <c r="H126" i="28" s="1"/>
  <c r="E122" i="28"/>
  <c r="H122" i="28" s="1"/>
  <c r="E118" i="28"/>
  <c r="E114" i="28"/>
  <c r="H114" i="28" s="1"/>
  <c r="E113" i="28"/>
  <c r="E112" i="28"/>
  <c r="H112" i="28" s="1"/>
  <c r="E111" i="28"/>
  <c r="E110" i="28"/>
  <c r="H110" i="28" s="1"/>
  <c r="E109" i="28"/>
  <c r="E108" i="28"/>
  <c r="H108" i="28" s="1"/>
  <c r="E107" i="28"/>
  <c r="E106" i="28"/>
  <c r="H106" i="28" s="1"/>
  <c r="E105" i="28"/>
  <c r="E104" i="28"/>
  <c r="H104" i="28" s="1"/>
  <c r="E103" i="28"/>
  <c r="E102" i="28"/>
  <c r="H102" i="28" s="1"/>
  <c r="E101" i="28"/>
  <c r="E100" i="28"/>
  <c r="H100" i="28" s="1"/>
  <c r="E99" i="28"/>
  <c r="H99" i="28"/>
  <c r="E98" i="28"/>
  <c r="E97" i="28"/>
  <c r="E96" i="28"/>
  <c r="H96" i="28" s="1"/>
  <c r="E95" i="28"/>
  <c r="H95" i="28" s="1"/>
  <c r="E94" i="28"/>
  <c r="E93" i="28"/>
  <c r="E92" i="28"/>
  <c r="H92" i="28" s="1"/>
  <c r="E91" i="28"/>
  <c r="E90" i="28"/>
  <c r="E89" i="28"/>
  <c r="E88" i="28"/>
  <c r="H88" i="28" s="1"/>
  <c r="E87" i="28"/>
  <c r="E86" i="28"/>
  <c r="E85" i="28"/>
  <c r="E84" i="28"/>
  <c r="H84" i="28" s="1"/>
  <c r="E83" i="28"/>
  <c r="E82" i="28"/>
  <c r="H82" i="28" s="1"/>
  <c r="E81" i="28"/>
  <c r="E80" i="28"/>
  <c r="H80" i="28" s="1"/>
  <c r="E79" i="28"/>
  <c r="E78" i="28"/>
  <c r="H78" i="28" s="1"/>
  <c r="E77" i="28"/>
  <c r="E76" i="28"/>
  <c r="H76" i="28" s="1"/>
  <c r="E75" i="28"/>
  <c r="E74" i="28"/>
  <c r="H74" i="28" s="1"/>
  <c r="E73" i="28"/>
  <c r="H73" i="28"/>
  <c r="E63" i="28"/>
  <c r="E61" i="28"/>
  <c r="E59" i="28"/>
  <c r="E57" i="28"/>
  <c r="E55" i="28"/>
  <c r="E53" i="28"/>
  <c r="E51" i="28"/>
  <c r="E49" i="28"/>
  <c r="E47" i="28"/>
  <c r="E45" i="28"/>
  <c r="E43" i="28"/>
  <c r="E41" i="28"/>
  <c r="E39" i="28"/>
  <c r="E37" i="28"/>
  <c r="E35" i="28"/>
  <c r="E33" i="28"/>
  <c r="E31" i="28"/>
  <c r="E29" i="28"/>
  <c r="E27" i="28"/>
  <c r="E25" i="28"/>
  <c r="E23" i="28"/>
  <c r="E21" i="28"/>
  <c r="E64" i="28"/>
  <c r="H64" i="28" s="1"/>
  <c r="E62" i="28"/>
  <c r="H62" i="28" s="1"/>
  <c r="E60" i="28"/>
  <c r="H60" i="28" s="1"/>
  <c r="E58" i="28"/>
  <c r="E56" i="28"/>
  <c r="H56" i="28" s="1"/>
  <c r="F55" i="28"/>
  <c r="E54" i="28"/>
  <c r="E52" i="28"/>
  <c r="H52" i="28" s="1"/>
  <c r="F51" i="28"/>
  <c r="E50" i="28"/>
  <c r="E48" i="28"/>
  <c r="H48" i="28" s="1"/>
  <c r="E46" i="28"/>
  <c r="E44" i="28"/>
  <c r="H44" i="28" s="1"/>
  <c r="E42" i="28"/>
  <c r="F41" i="28"/>
  <c r="E40" i="28"/>
  <c r="H40" i="28" s="1"/>
  <c r="E38" i="28"/>
  <c r="F37" i="28"/>
  <c r="E36" i="28"/>
  <c r="H36" i="28" s="1"/>
  <c r="E34" i="28"/>
  <c r="H34" i="28"/>
  <c r="E32" i="28"/>
  <c r="H32" i="28" s="1"/>
  <c r="E30" i="28"/>
  <c r="H30" i="28" s="1"/>
  <c r="E28" i="28"/>
  <c r="H28" i="28" s="1"/>
  <c r="E26" i="28"/>
  <c r="E24" i="28"/>
  <c r="H24" i="28" s="1"/>
  <c r="F23" i="28"/>
  <c r="E22" i="28"/>
  <c r="E20" i="28"/>
  <c r="H20" i="28" s="1"/>
  <c r="H19" i="28"/>
  <c r="H114" i="29"/>
  <c r="D11" i="29"/>
  <c r="H215" i="29"/>
  <c r="F152" i="29"/>
  <c r="F153" i="29"/>
  <c r="F157" i="29"/>
  <c r="F161" i="29"/>
  <c r="F165" i="29"/>
  <c r="F169" i="29"/>
  <c r="F523" i="29"/>
  <c r="F506" i="29"/>
  <c r="F527" i="29"/>
  <c r="E524" i="29"/>
  <c r="E520" i="29"/>
  <c r="E516" i="29"/>
  <c r="H516" i="29" s="1"/>
  <c r="E512" i="29"/>
  <c r="E508" i="29"/>
  <c r="E530" i="29"/>
  <c r="E505" i="29"/>
  <c r="E506" i="29"/>
  <c r="H506" i="29" s="1"/>
  <c r="F529" i="29"/>
  <c r="E529" i="29"/>
  <c r="F528" i="29"/>
  <c r="E527" i="29"/>
  <c r="F526" i="29"/>
  <c r="E526" i="29"/>
  <c r="E525" i="29"/>
  <c r="F524" i="29"/>
  <c r="E523" i="29"/>
  <c r="H523" i="29"/>
  <c r="F522" i="29"/>
  <c r="E522" i="29"/>
  <c r="H522" i="29" s="1"/>
  <c r="E521" i="29"/>
  <c r="F520" i="29"/>
  <c r="E519" i="29"/>
  <c r="H519" i="29" s="1"/>
  <c r="E518" i="29"/>
  <c r="F517" i="29"/>
  <c r="E517" i="29"/>
  <c r="E515" i="29"/>
  <c r="F514" i="29"/>
  <c r="E514" i="29"/>
  <c r="E513" i="29"/>
  <c r="F512" i="29"/>
  <c r="E511" i="29"/>
  <c r="E510" i="29"/>
  <c r="F509" i="29"/>
  <c r="E509" i="29"/>
  <c r="E298" i="29"/>
  <c r="E302" i="29"/>
  <c r="E310" i="29"/>
  <c r="H310" i="29"/>
  <c r="E314" i="29"/>
  <c r="H314" i="29"/>
  <c r="E318" i="29"/>
  <c r="H318" i="29"/>
  <c r="E322" i="29"/>
  <c r="H322" i="29"/>
  <c r="E326" i="29"/>
  <c r="H326" i="29"/>
  <c r="E330" i="29"/>
  <c r="H330" i="29"/>
  <c r="E334" i="29"/>
  <c r="H334" i="29"/>
  <c r="E338" i="29"/>
  <c r="H338" i="29"/>
  <c r="E342" i="29"/>
  <c r="H342" i="29"/>
  <c r="E346" i="29"/>
  <c r="H346" i="29"/>
  <c r="E350" i="29"/>
  <c r="H350" i="29"/>
  <c r="E354" i="29"/>
  <c r="H354" i="29"/>
  <c r="E358" i="29"/>
  <c r="E362" i="29"/>
  <c r="H362" i="29"/>
  <c r="E370" i="29"/>
  <c r="H370" i="29"/>
  <c r="E378" i="29"/>
  <c r="H378" i="29"/>
  <c r="E382" i="29"/>
  <c r="E386" i="29"/>
  <c r="H386" i="29"/>
  <c r="E299" i="29"/>
  <c r="H299" i="29"/>
  <c r="E300" i="29"/>
  <c r="H300" i="29"/>
  <c r="E301" i="29"/>
  <c r="E303" i="29"/>
  <c r="H303" i="29"/>
  <c r="E304" i="29"/>
  <c r="H304" i="29"/>
  <c r="E305" i="29"/>
  <c r="H305" i="29"/>
  <c r="E307" i="29"/>
  <c r="E308" i="29"/>
  <c r="E309" i="29"/>
  <c r="H309" i="29"/>
  <c r="E311" i="29"/>
  <c r="H311" i="29"/>
  <c r="E312" i="29"/>
  <c r="E313" i="29"/>
  <c r="H313" i="29"/>
  <c r="E315" i="29"/>
  <c r="E317" i="29"/>
  <c r="H317" i="29"/>
  <c r="E319" i="29"/>
  <c r="E320" i="29"/>
  <c r="H320" i="29"/>
  <c r="E321" i="29"/>
  <c r="H321" i="29"/>
  <c r="E327" i="29"/>
  <c r="H327" i="29"/>
  <c r="E328" i="29"/>
  <c r="E329" i="29"/>
  <c r="H329" i="29"/>
  <c r="E331" i="29"/>
  <c r="E332" i="29"/>
  <c r="E333" i="29"/>
  <c r="H333" i="29"/>
  <c r="E335" i="29"/>
  <c r="H335" i="29"/>
  <c r="E336" i="29"/>
  <c r="E337" i="29"/>
  <c r="H337" i="29"/>
  <c r="E339" i="29"/>
  <c r="E340" i="29"/>
  <c r="H340" i="29"/>
  <c r="E341" i="29"/>
  <c r="H341" i="29"/>
  <c r="E343" i="29"/>
  <c r="H343" i="29"/>
  <c r="E344" i="29"/>
  <c r="E345" i="29"/>
  <c r="H345" i="29"/>
  <c r="E347" i="29"/>
  <c r="E351" i="29"/>
  <c r="H351" i="29"/>
  <c r="E353" i="29"/>
  <c r="E355" i="29"/>
  <c r="H355" i="29"/>
  <c r="E356" i="29"/>
  <c r="H356" i="29"/>
  <c r="E357" i="29"/>
  <c r="H357" i="29"/>
  <c r="E359" i="29"/>
  <c r="H359" i="29"/>
  <c r="E360" i="29"/>
  <c r="H360" i="29"/>
  <c r="E361" i="29"/>
  <c r="E363" i="29"/>
  <c r="H363" i="29"/>
  <c r="E365" i="29"/>
  <c r="E367" i="29"/>
  <c r="H367" i="29"/>
  <c r="E369" i="29"/>
  <c r="H369" i="29"/>
  <c r="E371" i="29"/>
  <c r="H371" i="29"/>
  <c r="E372" i="29"/>
  <c r="H372" i="29"/>
  <c r="E373" i="29"/>
  <c r="H373" i="29"/>
  <c r="E375" i="29"/>
  <c r="E376" i="29"/>
  <c r="H376" i="29"/>
  <c r="E377" i="29"/>
  <c r="H377" i="29"/>
  <c r="E379" i="29"/>
  <c r="H379" i="29"/>
  <c r="E380" i="29"/>
  <c r="H380" i="29"/>
  <c r="E381" i="29"/>
  <c r="H381" i="29"/>
  <c r="E383" i="29"/>
  <c r="E384" i="29"/>
  <c r="H384" i="29"/>
  <c r="E385" i="29"/>
  <c r="E387" i="29"/>
  <c r="H387" i="29"/>
  <c r="E388" i="29"/>
  <c r="H388" i="29"/>
  <c r="E389" i="29"/>
  <c r="H389" i="29"/>
  <c r="E390" i="29"/>
  <c r="E391" i="29"/>
  <c r="H391" i="29"/>
  <c r="E392" i="29"/>
  <c r="H392" i="29"/>
  <c r="E393" i="29"/>
  <c r="H393" i="29"/>
  <c r="E395" i="29"/>
  <c r="E397" i="29"/>
  <c r="H397" i="29"/>
  <c r="E398" i="29"/>
  <c r="H398" i="29"/>
  <c r="E400" i="29"/>
  <c r="H400" i="29"/>
  <c r="E401" i="29"/>
  <c r="H401" i="29"/>
  <c r="E402" i="29"/>
  <c r="H402" i="29"/>
  <c r="E403" i="29"/>
  <c r="E404" i="29"/>
  <c r="H404" i="29"/>
  <c r="E405" i="29"/>
  <c r="H405" i="29"/>
  <c r="E406" i="29"/>
  <c r="H406" i="29"/>
  <c r="E407" i="29"/>
  <c r="E408" i="29"/>
  <c r="H408" i="29"/>
  <c r="E410" i="29"/>
  <c r="H410" i="29"/>
  <c r="E411" i="29"/>
  <c r="H411" i="29"/>
  <c r="E412" i="29"/>
  <c r="E413" i="29"/>
  <c r="H413" i="29"/>
  <c r="E414" i="29"/>
  <c r="H414" i="29"/>
  <c r="E415" i="29"/>
  <c r="H415" i="29"/>
  <c r="E416" i="29"/>
  <c r="E417" i="29"/>
  <c r="H417" i="29"/>
  <c r="E418" i="29"/>
  <c r="H418" i="29"/>
  <c r="E419" i="29"/>
  <c r="H419" i="29"/>
  <c r="E420" i="29"/>
  <c r="E422" i="29"/>
  <c r="H422" i="29"/>
  <c r="E423" i="29"/>
  <c r="E425" i="29"/>
  <c r="H425" i="29"/>
  <c r="E426" i="29"/>
  <c r="E428" i="29"/>
  <c r="H428" i="29"/>
  <c r="E429" i="29"/>
  <c r="E430" i="29"/>
  <c r="H430" i="29"/>
  <c r="E431" i="29"/>
  <c r="H431" i="29"/>
  <c r="E432" i="29"/>
  <c r="H432" i="29"/>
  <c r="E433" i="29"/>
  <c r="E434" i="29"/>
  <c r="H434" i="29"/>
  <c r="E435" i="29"/>
  <c r="H435" i="29"/>
  <c r="E436" i="29"/>
  <c r="H436" i="29"/>
  <c r="E437" i="29"/>
  <c r="E438" i="29"/>
  <c r="H438" i="29"/>
  <c r="E439" i="29"/>
  <c r="H439" i="29"/>
  <c r="E441" i="29"/>
  <c r="H441" i="29"/>
  <c r="E442" i="29"/>
  <c r="H442" i="29"/>
  <c r="E443" i="29"/>
  <c r="H443" i="29"/>
  <c r="E444" i="29"/>
  <c r="E445" i="29"/>
  <c r="H445" i="29"/>
  <c r="E446" i="29"/>
  <c r="H446" i="29"/>
  <c r="E447" i="29"/>
  <c r="H447" i="29"/>
  <c r="E448" i="29"/>
  <c r="E449" i="29"/>
  <c r="H449" i="29"/>
  <c r="E450" i="29"/>
  <c r="H450" i="29"/>
  <c r="E455" i="29"/>
  <c r="H455" i="29"/>
  <c r="E456" i="29"/>
  <c r="H456" i="29"/>
  <c r="E457" i="29"/>
  <c r="H457" i="29"/>
  <c r="E458" i="29"/>
  <c r="E459" i="29"/>
  <c r="H459" i="29"/>
  <c r="E460" i="29"/>
  <c r="H460" i="29"/>
  <c r="E462" i="29"/>
  <c r="H462" i="29"/>
  <c r="E463" i="29"/>
  <c r="H463" i="29"/>
  <c r="E464" i="29"/>
  <c r="H464" i="29"/>
  <c r="E465" i="29"/>
  <c r="E466" i="29"/>
  <c r="H466" i="29"/>
  <c r="E467" i="29"/>
  <c r="H467" i="29"/>
  <c r="E468" i="29"/>
  <c r="H468" i="29"/>
  <c r="E469" i="29"/>
  <c r="E470" i="29"/>
  <c r="H470" i="29"/>
  <c r="E473" i="29"/>
  <c r="E474" i="29"/>
  <c r="H474" i="29"/>
  <c r="E475" i="29"/>
  <c r="H475" i="29"/>
  <c r="E476" i="29"/>
  <c r="H476" i="29"/>
  <c r="E478" i="29"/>
  <c r="E479" i="29"/>
  <c r="H479" i="29"/>
  <c r="E483" i="29"/>
  <c r="E484" i="29"/>
  <c r="H484" i="29"/>
  <c r="E485" i="29"/>
  <c r="H485" i="29"/>
  <c r="E486" i="29"/>
  <c r="H486" i="29"/>
  <c r="E487" i="29"/>
  <c r="E488" i="29"/>
  <c r="H488" i="29"/>
  <c r="E489" i="29"/>
  <c r="H489" i="29"/>
  <c r="E490" i="29"/>
  <c r="H490" i="29"/>
  <c r="E491" i="29"/>
  <c r="E493" i="29"/>
  <c r="H493" i="29"/>
  <c r="E494" i="29"/>
  <c r="E495" i="29"/>
  <c r="H495" i="29"/>
  <c r="E497" i="29"/>
  <c r="E498" i="29"/>
  <c r="H498" i="29"/>
  <c r="F296" i="29"/>
  <c r="F303" i="29"/>
  <c r="F305" i="29"/>
  <c r="F311" i="29"/>
  <c r="F312" i="29"/>
  <c r="F316" i="29"/>
  <c r="F317" i="29"/>
  <c r="F319" i="29"/>
  <c r="F324" i="29"/>
  <c r="F327" i="29"/>
  <c r="F332" i="29"/>
  <c r="F333" i="29"/>
  <c r="F339" i="29"/>
  <c r="F340" i="29"/>
  <c r="F345" i="29"/>
  <c r="F348" i="29"/>
  <c r="F349" i="29"/>
  <c r="F355" i="29"/>
  <c r="F356" i="29"/>
  <c r="F360" i="29"/>
  <c r="F361" i="29"/>
  <c r="F363" i="29"/>
  <c r="F369" i="29"/>
  <c r="F373" i="29"/>
  <c r="F379" i="29"/>
  <c r="F380" i="29"/>
  <c r="F387" i="29"/>
  <c r="F388" i="29"/>
  <c r="F392" i="29"/>
  <c r="F395" i="29"/>
  <c r="F399" i="29"/>
  <c r="F400" i="29"/>
  <c r="F404" i="29"/>
  <c r="F405" i="29"/>
  <c r="F409" i="29"/>
  <c r="F411" i="29"/>
  <c r="F415" i="29"/>
  <c r="F416" i="29"/>
  <c r="F420" i="29"/>
  <c r="F421" i="29"/>
  <c r="F426" i="29"/>
  <c r="F429" i="29"/>
  <c r="F433" i="29"/>
  <c r="F434" i="29"/>
  <c r="F438" i="29"/>
  <c r="F439" i="29"/>
  <c r="F440" i="29"/>
  <c r="F442" i="29"/>
  <c r="F443" i="29"/>
  <c r="F448" i="29"/>
  <c r="F450" i="29"/>
  <c r="F455" i="29"/>
  <c r="F456" i="29"/>
  <c r="F460" i="29"/>
  <c r="F461" i="29"/>
  <c r="F302" i="29"/>
  <c r="F314" i="29"/>
  <c r="F330" i="29"/>
  <c r="F334" i="29"/>
  <c r="F350" i="29"/>
  <c r="F354" i="29"/>
  <c r="F366" i="29"/>
  <c r="F370" i="29"/>
  <c r="F382" i="29"/>
  <c r="F386" i="29"/>
  <c r="E295" i="29"/>
  <c r="H295" i="29" s="1"/>
  <c r="F497" i="29"/>
  <c r="F494" i="29"/>
  <c r="F489" i="29"/>
  <c r="F487" i="29"/>
  <c r="F478" i="29"/>
  <c r="F475" i="29"/>
  <c r="F467" i="29"/>
  <c r="F465" i="29"/>
  <c r="E294" i="29"/>
  <c r="F495" i="29"/>
  <c r="F493" i="29"/>
  <c r="F484" i="29"/>
  <c r="F482" i="29"/>
  <c r="F474" i="29"/>
  <c r="F472" i="29"/>
  <c r="F466" i="29"/>
  <c r="F464" i="29"/>
  <c r="E296" i="29"/>
  <c r="E297" i="29"/>
  <c r="G297" i="29"/>
  <c r="G296" i="29"/>
  <c r="F288" i="29"/>
  <c r="F286" i="29"/>
  <c r="E285" i="29"/>
  <c r="F283" i="29"/>
  <c r="F282" i="29"/>
  <c r="E281" i="29"/>
  <c r="F280" i="29"/>
  <c r="F278" i="29"/>
  <c r="F276" i="29"/>
  <c r="F274" i="29"/>
  <c r="E273" i="29"/>
  <c r="H273" i="29" s="1"/>
  <c r="F272" i="29"/>
  <c r="F271" i="29"/>
  <c r="F270" i="29"/>
  <c r="F268" i="29"/>
  <c r="F267" i="29"/>
  <c r="F266" i="29"/>
  <c r="E265" i="29"/>
  <c r="H265" i="29" s="1"/>
  <c r="F264" i="29"/>
  <c r="F263" i="29"/>
  <c r="F262" i="29"/>
  <c r="E261" i="29"/>
  <c r="H261" i="29" s="1"/>
  <c r="F259" i="29"/>
  <c r="F258" i="29"/>
  <c r="F256" i="29"/>
  <c r="F254" i="29"/>
  <c r="E253" i="29"/>
  <c r="F252" i="29"/>
  <c r="F251" i="29"/>
  <c r="F250" i="29"/>
  <c r="E249" i="29"/>
  <c r="H249" i="29"/>
  <c r="F248" i="29"/>
  <c r="F247" i="29"/>
  <c r="F246" i="29"/>
  <c r="E245" i="29"/>
  <c r="H245" i="29" s="1"/>
  <c r="F244" i="29"/>
  <c r="F243" i="29"/>
  <c r="F242" i="29"/>
  <c r="F240" i="29"/>
  <c r="F239" i="29"/>
  <c r="F238" i="29"/>
  <c r="E237" i="29"/>
  <c r="H237" i="29" s="1"/>
  <c r="F236" i="29"/>
  <c r="F235" i="29"/>
  <c r="F234" i="29"/>
  <c r="E233" i="29"/>
  <c r="H233" i="29"/>
  <c r="F232" i="29"/>
  <c r="F231" i="29"/>
  <c r="F230" i="29"/>
  <c r="E229" i="29"/>
  <c r="H229" i="29" s="1"/>
  <c r="F228" i="29"/>
  <c r="F227" i="29"/>
  <c r="F226" i="29"/>
  <c r="F223" i="29"/>
  <c r="F222" i="29"/>
  <c r="E221" i="29"/>
  <c r="H221" i="29"/>
  <c r="F220" i="29"/>
  <c r="F219" i="29"/>
  <c r="F218" i="29"/>
  <c r="F216" i="29"/>
  <c r="F214" i="29"/>
  <c r="E213" i="29"/>
  <c r="H213" i="29" s="1"/>
  <c r="F212" i="29"/>
  <c r="F211" i="29"/>
  <c r="F210" i="29"/>
  <c r="E209" i="29"/>
  <c r="H209" i="29" s="1"/>
  <c r="F208" i="29"/>
  <c r="F206" i="29"/>
  <c r="E205" i="29"/>
  <c r="H205" i="29" s="1"/>
  <c r="F203" i="29"/>
  <c r="F202" i="29"/>
  <c r="E201" i="29"/>
  <c r="F199" i="29"/>
  <c r="E197" i="29"/>
  <c r="H197" i="29" s="1"/>
  <c r="F196" i="29"/>
  <c r="F195" i="29"/>
  <c r="F194" i="29"/>
  <c r="E193" i="29"/>
  <c r="H193" i="29" s="1"/>
  <c r="F192" i="29"/>
  <c r="F190" i="29"/>
  <c r="E189" i="29"/>
  <c r="H189" i="29" s="1"/>
  <c r="F188" i="29"/>
  <c r="F187" i="29"/>
  <c r="F186" i="29"/>
  <c r="E185" i="29"/>
  <c r="H185" i="29" s="1"/>
  <c r="F183" i="29"/>
  <c r="F182" i="29"/>
  <c r="E181" i="29"/>
  <c r="H181" i="29" s="1"/>
  <c r="F180" i="29"/>
  <c r="F179" i="29"/>
  <c r="F178" i="29"/>
  <c r="E177" i="29"/>
  <c r="H177" i="29" s="1"/>
  <c r="F176" i="29"/>
  <c r="F175" i="29"/>
  <c r="F174" i="29"/>
  <c r="E173" i="29"/>
  <c r="H173" i="29" s="1"/>
  <c r="F172" i="29"/>
  <c r="F171" i="29"/>
  <c r="F170" i="29"/>
  <c r="E169" i="29"/>
  <c r="F168" i="29"/>
  <c r="F167" i="29"/>
  <c r="F166" i="29"/>
  <c r="E165" i="29"/>
  <c r="H165" i="29" s="1"/>
  <c r="F164" i="29"/>
  <c r="F163" i="29"/>
  <c r="F162" i="29"/>
  <c r="E161" i="29"/>
  <c r="F160" i="29"/>
  <c r="F159" i="29"/>
  <c r="F158" i="29"/>
  <c r="E157" i="29"/>
  <c r="H157" i="29" s="1"/>
  <c r="F156" i="29"/>
  <c r="F155" i="29"/>
  <c r="F154" i="29"/>
  <c r="E153" i="29"/>
  <c r="E151" i="29"/>
  <c r="G152" i="29"/>
  <c r="C11" i="29"/>
  <c r="E152" i="29"/>
  <c r="E288" i="29"/>
  <c r="E286" i="29"/>
  <c r="F285" i="29"/>
  <c r="E283" i="29"/>
  <c r="E282" i="29"/>
  <c r="H282" i="29" s="1"/>
  <c r="F281" i="29"/>
  <c r="E280" i="29"/>
  <c r="H280" i="29"/>
  <c r="E279" i="29"/>
  <c r="H279" i="29" s="1"/>
  <c r="E278" i="29"/>
  <c r="F277" i="29"/>
  <c r="E276" i="29"/>
  <c r="H276" i="29" s="1"/>
  <c r="E274" i="29"/>
  <c r="F273" i="29"/>
  <c r="E272" i="29"/>
  <c r="H272" i="29" s="1"/>
  <c r="E271" i="29"/>
  <c r="E270" i="29"/>
  <c r="F269" i="29"/>
  <c r="E268" i="29"/>
  <c r="E266" i="29"/>
  <c r="F265" i="29"/>
  <c r="E264" i="29"/>
  <c r="E263" i="29"/>
  <c r="E262" i="29"/>
  <c r="F261" i="29"/>
  <c r="E259" i="29"/>
  <c r="H259" i="29" s="1"/>
  <c r="E258" i="29"/>
  <c r="E256" i="29"/>
  <c r="E254" i="29"/>
  <c r="H254" i="29" s="1"/>
  <c r="F253" i="29"/>
  <c r="E252" i="29"/>
  <c r="E251" i="29"/>
  <c r="H251" i="29" s="1"/>
  <c r="E250" i="29"/>
  <c r="F249" i="29"/>
  <c r="E248" i="29"/>
  <c r="E247" i="29"/>
  <c r="H247" i="29" s="1"/>
  <c r="E246" i="29"/>
  <c r="F245" i="29"/>
  <c r="E244" i="29"/>
  <c r="E243" i="29"/>
  <c r="H243" i="29"/>
  <c r="E242" i="29"/>
  <c r="E240" i="29"/>
  <c r="E239" i="29"/>
  <c r="H239" i="29" s="1"/>
  <c r="E238" i="29"/>
  <c r="F237" i="29"/>
  <c r="E236" i="29"/>
  <c r="E235" i="29"/>
  <c r="H235" i="29" s="1"/>
  <c r="F233" i="29"/>
  <c r="E232" i="29"/>
  <c r="E231" i="29"/>
  <c r="H231" i="29" s="1"/>
  <c r="E230" i="29"/>
  <c r="F229" i="29"/>
  <c r="E228" i="29"/>
  <c r="E226" i="29"/>
  <c r="E223" i="29"/>
  <c r="H223" i="29" s="1"/>
  <c r="E222" i="29"/>
  <c r="F221" i="29"/>
  <c r="E220" i="29"/>
  <c r="E219" i="29"/>
  <c r="H219" i="29" s="1"/>
  <c r="E218" i="29"/>
  <c r="F217" i="29"/>
  <c r="E216" i="29"/>
  <c r="E214" i="29"/>
  <c r="H214" i="29" s="1"/>
  <c r="F213" i="29"/>
  <c r="E212" i="29"/>
  <c r="E211" i="29"/>
  <c r="H211" i="29" s="1"/>
  <c r="E210" i="29"/>
  <c r="H210" i="29" s="1"/>
  <c r="F209" i="29"/>
  <c r="E208" i="29"/>
  <c r="E206" i="29"/>
  <c r="F205" i="29"/>
  <c r="E204" i="29"/>
  <c r="E203" i="29"/>
  <c r="E202" i="29"/>
  <c r="H202" i="29" s="1"/>
  <c r="F201" i="29"/>
  <c r="E200" i="29"/>
  <c r="E199" i="29"/>
  <c r="H199" i="29" s="1"/>
  <c r="F197" i="29"/>
  <c r="E196" i="29"/>
  <c r="H196" i="29" s="1"/>
  <c r="E194" i="29"/>
  <c r="E192" i="29"/>
  <c r="H192" i="29"/>
  <c r="E191" i="29"/>
  <c r="E190" i="29"/>
  <c r="F189" i="29"/>
  <c r="E188" i="29"/>
  <c r="E187" i="29"/>
  <c r="H187" i="29" s="1"/>
  <c r="E186" i="29"/>
  <c r="F185" i="29"/>
  <c r="E183" i="29"/>
  <c r="H183" i="29"/>
  <c r="E182" i="29"/>
  <c r="F181" i="29"/>
  <c r="E180" i="29"/>
  <c r="E179" i="29"/>
  <c r="H179" i="29" s="1"/>
  <c r="E178" i="29"/>
  <c r="F177" i="29"/>
  <c r="E176" i="29"/>
  <c r="H176" i="29"/>
  <c r="E175" i="29"/>
  <c r="E174" i="29"/>
  <c r="E172" i="29"/>
  <c r="E168" i="29"/>
  <c r="H168" i="29"/>
  <c r="E167" i="29"/>
  <c r="E166" i="29"/>
  <c r="E164" i="29"/>
  <c r="H164" i="29" s="1"/>
  <c r="E163" i="29"/>
  <c r="H163" i="29"/>
  <c r="E162" i="29"/>
  <c r="E160" i="29"/>
  <c r="H160" i="29" s="1"/>
  <c r="E159" i="29"/>
  <c r="H159" i="29" s="1"/>
  <c r="E158" i="29"/>
  <c r="H158" i="29"/>
  <c r="E156" i="29"/>
  <c r="E155" i="29"/>
  <c r="F71" i="29"/>
  <c r="F142" i="29"/>
  <c r="F138" i="29"/>
  <c r="F133" i="29"/>
  <c r="F129" i="29"/>
  <c r="F125" i="29"/>
  <c r="F121" i="29"/>
  <c r="F117" i="29"/>
  <c r="F112" i="29"/>
  <c r="F108" i="29"/>
  <c r="E104" i="29"/>
  <c r="H104" i="29" s="1"/>
  <c r="F99" i="29"/>
  <c r="F94" i="29"/>
  <c r="E92" i="29"/>
  <c r="F90" i="29"/>
  <c r="E88" i="29"/>
  <c r="F86" i="29"/>
  <c r="F81" i="29"/>
  <c r="F74" i="29"/>
  <c r="E70" i="29"/>
  <c r="E143" i="29"/>
  <c r="E142" i="29"/>
  <c r="E139" i="29"/>
  <c r="E138" i="29"/>
  <c r="H138" i="29" s="1"/>
  <c r="E135" i="29"/>
  <c r="E134" i="29"/>
  <c r="E130" i="29"/>
  <c r="E129" i="29"/>
  <c r="H129" i="29" s="1"/>
  <c r="E126" i="29"/>
  <c r="H126" i="29" s="1"/>
  <c r="E125" i="29"/>
  <c r="E122" i="29"/>
  <c r="E121" i="29"/>
  <c r="H121" i="29" s="1"/>
  <c r="E118" i="29"/>
  <c r="H118" i="29" s="1"/>
  <c r="E116" i="29"/>
  <c r="E112" i="29"/>
  <c r="E111" i="29"/>
  <c r="H111" i="29" s="1"/>
  <c r="E108" i="29"/>
  <c r="H108" i="29" s="1"/>
  <c r="E107" i="29"/>
  <c r="E103" i="29"/>
  <c r="H103" i="29" s="1"/>
  <c r="E101" i="29"/>
  <c r="H101" i="29" s="1"/>
  <c r="E99" i="29"/>
  <c r="E98" i="29"/>
  <c r="H98" i="29" s="1"/>
  <c r="E94" i="29"/>
  <c r="H94" i="29" s="1"/>
  <c r="E93" i="29"/>
  <c r="E90" i="29"/>
  <c r="F88" i="29"/>
  <c r="E85" i="29"/>
  <c r="E82" i="29"/>
  <c r="H82" i="29"/>
  <c r="E77" i="29"/>
  <c r="H77" i="29" s="1"/>
  <c r="F64" i="29"/>
  <c r="F62" i="29"/>
  <c r="F60" i="29"/>
  <c r="F58" i="29"/>
  <c r="H57" i="29"/>
  <c r="F56" i="29"/>
  <c r="F52" i="29"/>
  <c r="F50" i="29"/>
  <c r="F48" i="29"/>
  <c r="F46" i="29"/>
  <c r="F42" i="29"/>
  <c r="F40" i="29"/>
  <c r="F38" i="29"/>
  <c r="F36" i="29"/>
  <c r="F34" i="29"/>
  <c r="F30" i="29"/>
  <c r="F28" i="29"/>
  <c r="F26" i="29"/>
  <c r="F24" i="29"/>
  <c r="F22" i="29"/>
  <c r="F20" i="29"/>
  <c r="E64" i="29"/>
  <c r="F63" i="29"/>
  <c r="F61" i="29"/>
  <c r="F59" i="29"/>
  <c r="F53" i="29"/>
  <c r="F51" i="29"/>
  <c r="F49" i="29"/>
  <c r="F47" i="29"/>
  <c r="F45" i="29"/>
  <c r="F43" i="29"/>
  <c r="F41" i="29"/>
  <c r="F39" i="29"/>
  <c r="F37" i="29"/>
  <c r="F33" i="29"/>
  <c r="F31" i="29"/>
  <c r="F29" i="29"/>
  <c r="F27" i="29"/>
  <c r="F25" i="29"/>
  <c r="F23" i="29"/>
  <c r="F21" i="29"/>
  <c r="F39" i="30"/>
  <c r="F35" i="30"/>
  <c r="F61" i="30"/>
  <c r="F53" i="30"/>
  <c r="F34" i="30"/>
  <c r="F33" i="30"/>
  <c r="E145" i="30"/>
  <c r="H145" i="30" s="1"/>
  <c r="E139" i="30"/>
  <c r="F138" i="30"/>
  <c r="H136" i="30"/>
  <c r="H133" i="30"/>
  <c r="E127" i="30"/>
  <c r="E124" i="30"/>
  <c r="E123" i="30"/>
  <c r="E113" i="30"/>
  <c r="H113" i="30"/>
  <c r="E112" i="30"/>
  <c r="H107" i="30"/>
  <c r="E99" i="30"/>
  <c r="H99" i="30" s="1"/>
  <c r="F98" i="30"/>
  <c r="E96" i="30"/>
  <c r="E95" i="30"/>
  <c r="H95" i="30"/>
  <c r="E93" i="30"/>
  <c r="H93" i="30" s="1"/>
  <c r="E92" i="30"/>
  <c r="E88" i="30"/>
  <c r="E80" i="30"/>
  <c r="H80" i="30"/>
  <c r="E75" i="30"/>
  <c r="F74" i="30"/>
  <c r="E73" i="30"/>
  <c r="E72" i="30"/>
  <c r="H72" i="30" s="1"/>
  <c r="E70" i="30"/>
  <c r="G70" i="30"/>
  <c r="H70" i="30" s="1"/>
  <c r="E71" i="30"/>
  <c r="E143" i="30"/>
  <c r="F142" i="30"/>
  <c r="H140" i="30"/>
  <c r="E137" i="30"/>
  <c r="F134" i="30"/>
  <c r="E132" i="30"/>
  <c r="H132" i="30" s="1"/>
  <c r="F130" i="30"/>
  <c r="E129" i="30"/>
  <c r="E121" i="30"/>
  <c r="E120" i="30"/>
  <c r="H120" i="30" s="1"/>
  <c r="E119" i="30"/>
  <c r="H119" i="30" s="1"/>
  <c r="F118" i="30"/>
  <c r="E117" i="30"/>
  <c r="E116" i="30"/>
  <c r="E115" i="30"/>
  <c r="H115" i="30" s="1"/>
  <c r="F110" i="30"/>
  <c r="E109" i="30"/>
  <c r="E104" i="30"/>
  <c r="E97" i="30"/>
  <c r="E87" i="30"/>
  <c r="F86" i="30"/>
  <c r="E83" i="30"/>
  <c r="F82" i="30"/>
  <c r="H79" i="30"/>
  <c r="H283" i="30"/>
  <c r="H275" i="30"/>
  <c r="H242" i="30"/>
  <c r="H222" i="30"/>
  <c r="H220" i="30"/>
  <c r="H217" i="30"/>
  <c r="H215" i="30"/>
  <c r="H212" i="30"/>
  <c r="H202" i="30"/>
  <c r="H199" i="30"/>
  <c r="H190" i="30"/>
  <c r="H181" i="30"/>
  <c r="H282" i="30"/>
  <c r="H279" i="30"/>
  <c r="H223" i="30"/>
  <c r="H218" i="30"/>
  <c r="H203" i="30"/>
  <c r="H200" i="30"/>
  <c r="H194" i="30"/>
  <c r="H191" i="30"/>
  <c r="H189" i="30"/>
  <c r="H171" i="30"/>
  <c r="H168" i="30"/>
  <c r="D12" i="30"/>
  <c r="G12" i="30" s="1"/>
  <c r="H499" i="30"/>
  <c r="H496" i="30"/>
  <c r="H475" i="30"/>
  <c r="H455" i="30"/>
  <c r="H451" i="30"/>
  <c r="H444" i="30"/>
  <c r="H427" i="30"/>
  <c r="H423" i="30"/>
  <c r="H420" i="30"/>
  <c r="H399" i="30"/>
  <c r="H396" i="30"/>
  <c r="H388" i="30"/>
  <c r="H355" i="30"/>
  <c r="H351" i="30"/>
  <c r="H340" i="30"/>
  <c r="H319" i="30"/>
  <c r="E298" i="30"/>
  <c r="H495" i="30"/>
  <c r="H488" i="30"/>
  <c r="H476" i="30"/>
  <c r="H472" i="30"/>
  <c r="H456" i="30"/>
  <c r="H452" i="30"/>
  <c r="H447" i="30"/>
  <c r="H439" i="30"/>
  <c r="H435" i="30"/>
  <c r="H424" i="30"/>
  <c r="H419" i="30"/>
  <c r="H416" i="30"/>
  <c r="H400" i="30"/>
  <c r="H384" i="30"/>
  <c r="H368" i="30"/>
  <c r="H364" i="30"/>
  <c r="H352" i="30"/>
  <c r="H331" i="30"/>
  <c r="H324" i="30"/>
  <c r="H316" i="30"/>
  <c r="E302" i="30"/>
  <c r="F526" i="30"/>
  <c r="F522" i="30"/>
  <c r="F530" i="30"/>
  <c r="E519" i="30"/>
  <c r="E515" i="30"/>
  <c r="E507" i="30"/>
  <c r="C13" i="30"/>
  <c r="G13" i="30" s="1"/>
  <c r="F529" i="30"/>
  <c r="E529" i="30"/>
  <c r="H529" i="30" s="1"/>
  <c r="F527" i="30"/>
  <c r="E526" i="30"/>
  <c r="F524" i="30"/>
  <c r="E524" i="30"/>
  <c r="H524" i="30" s="1"/>
  <c r="F523" i="30"/>
  <c r="E522" i="30"/>
  <c r="F521" i="30"/>
  <c r="E521" i="30"/>
  <c r="H521" i="30" s="1"/>
  <c r="F520" i="30"/>
  <c r="E518" i="30"/>
  <c r="H518" i="30"/>
  <c r="F517" i="30"/>
  <c r="E517" i="30"/>
  <c r="H517" i="30" s="1"/>
  <c r="E513" i="30"/>
  <c r="E512" i="30"/>
  <c r="H512" i="30" s="1"/>
  <c r="F509" i="30"/>
  <c r="E509" i="30"/>
  <c r="E508" i="30"/>
  <c r="H508" i="30"/>
  <c r="E294" i="30"/>
  <c r="G294" i="30"/>
  <c r="E295" i="30"/>
  <c r="E494" i="30"/>
  <c r="F491" i="30"/>
  <c r="F489" i="30"/>
  <c r="F485" i="30"/>
  <c r="F484" i="30"/>
  <c r="F483" i="30"/>
  <c r="F480" i="30"/>
  <c r="E478" i="30"/>
  <c r="H478" i="30" s="1"/>
  <c r="F471" i="30"/>
  <c r="F467" i="30"/>
  <c r="F464" i="30"/>
  <c r="F463" i="30"/>
  <c r="F460" i="30"/>
  <c r="E450" i="30"/>
  <c r="H450" i="30"/>
  <c r="F449" i="30"/>
  <c r="F441" i="30"/>
  <c r="E438" i="30"/>
  <c r="H438" i="30"/>
  <c r="F437" i="30"/>
  <c r="E434" i="30"/>
  <c r="H434" i="30" s="1"/>
  <c r="F433" i="30"/>
  <c r="E422" i="30"/>
  <c r="H422" i="30" s="1"/>
  <c r="F412" i="30"/>
  <c r="E410" i="30"/>
  <c r="F408" i="30"/>
  <c r="F407" i="30"/>
  <c r="E406" i="30"/>
  <c r="H406" i="30" s="1"/>
  <c r="F405" i="30"/>
  <c r="F403" i="30"/>
  <c r="F401" i="30"/>
  <c r="F393" i="30"/>
  <c r="F387" i="30"/>
  <c r="F385" i="30"/>
  <c r="F383" i="30"/>
  <c r="F380" i="30"/>
  <c r="F379" i="30"/>
  <c r="E378" i="30"/>
  <c r="H378" i="30" s="1"/>
  <c r="F377" i="30"/>
  <c r="F375" i="30"/>
  <c r="E374" i="30"/>
  <c r="F372" i="30"/>
  <c r="F371" i="30"/>
  <c r="E370" i="30"/>
  <c r="H370" i="30" s="1"/>
  <c r="F369" i="30"/>
  <c r="F365" i="30"/>
  <c r="F363" i="30"/>
  <c r="F359" i="30"/>
  <c r="E358" i="30"/>
  <c r="F357" i="30"/>
  <c r="E354" i="30"/>
  <c r="H354" i="30" s="1"/>
  <c r="E346" i="30"/>
  <c r="H346" i="30" s="1"/>
  <c r="F345" i="30"/>
  <c r="E334" i="30"/>
  <c r="H334" i="30" s="1"/>
  <c r="F333" i="30"/>
  <c r="E330" i="30"/>
  <c r="H330" i="30" s="1"/>
  <c r="E326" i="30"/>
  <c r="H326" i="30" s="1"/>
  <c r="F325" i="30"/>
  <c r="E318" i="30"/>
  <c r="H318" i="30" s="1"/>
  <c r="F317" i="30"/>
  <c r="E314" i="30"/>
  <c r="H314" i="30" s="1"/>
  <c r="E310" i="30"/>
  <c r="H310" i="30" s="1"/>
  <c r="F305" i="30"/>
  <c r="G302" i="30"/>
  <c r="H302" i="30" s="1"/>
  <c r="F301" i="30"/>
  <c r="G298" i="30"/>
  <c r="F297" i="30"/>
  <c r="F295" i="30"/>
  <c r="E497" i="30"/>
  <c r="E493" i="30"/>
  <c r="H493" i="30" s="1"/>
  <c r="E491" i="30"/>
  <c r="E485" i="30"/>
  <c r="H485" i="30" s="1"/>
  <c r="E484" i="30"/>
  <c r="H484" i="30" s="1"/>
  <c r="E483" i="30"/>
  <c r="E480" i="30"/>
  <c r="H480" i="30" s="1"/>
  <c r="F478" i="30"/>
  <c r="E467" i="30"/>
  <c r="E464" i="30"/>
  <c r="H464" i="30" s="1"/>
  <c r="E463" i="30"/>
  <c r="E460" i="30"/>
  <c r="H460" i="30" s="1"/>
  <c r="F459" i="30"/>
  <c r="F448" i="30"/>
  <c r="E441" i="30"/>
  <c r="H441" i="30" s="1"/>
  <c r="E437" i="30"/>
  <c r="H437" i="30" s="1"/>
  <c r="E436" i="30"/>
  <c r="F434" i="30"/>
  <c r="E433" i="30"/>
  <c r="H433" i="30" s="1"/>
  <c r="F432" i="30"/>
  <c r="E431" i="30"/>
  <c r="E428" i="30"/>
  <c r="H428" i="30"/>
  <c r="E417" i="30"/>
  <c r="E412" i="30"/>
  <c r="H412" i="30"/>
  <c r="E411" i="30"/>
  <c r="H411" i="30"/>
  <c r="F410" i="30"/>
  <c r="E409" i="30"/>
  <c r="H409" i="30" s="1"/>
  <c r="E408" i="30"/>
  <c r="F406" i="30"/>
  <c r="E403" i="30"/>
  <c r="H403" i="30"/>
  <c r="E401" i="30"/>
  <c r="H401" i="30"/>
  <c r="F398" i="30"/>
  <c r="E393" i="30"/>
  <c r="H393" i="30" s="1"/>
  <c r="E392" i="30"/>
  <c r="E391" i="30"/>
  <c r="H391" i="30" s="1"/>
  <c r="E387" i="30"/>
  <c r="H387" i="30" s="1"/>
  <c r="E383" i="30"/>
  <c r="H383" i="30" s="1"/>
  <c r="E380" i="30"/>
  <c r="F378" i="30"/>
  <c r="E377" i="30"/>
  <c r="H377" i="30"/>
  <c r="E372" i="30"/>
  <c r="E371" i="30"/>
  <c r="H371" i="30"/>
  <c r="F370" i="30"/>
  <c r="E365" i="30"/>
  <c r="H365" i="30" s="1"/>
  <c r="E363" i="30"/>
  <c r="H363" i="30" s="1"/>
  <c r="E360" i="30"/>
  <c r="H360" i="30" s="1"/>
  <c r="E359" i="30"/>
  <c r="H359" i="30" s="1"/>
  <c r="F358" i="30"/>
  <c r="E357" i="30"/>
  <c r="H357" i="30"/>
  <c r="F356" i="30"/>
  <c r="F354" i="30"/>
  <c r="F350" i="30"/>
  <c r="F347" i="30"/>
  <c r="E347" i="30"/>
  <c r="H347" i="30"/>
  <c r="F346" i="30"/>
  <c r="E345" i="30"/>
  <c r="H345" i="30" s="1"/>
  <c r="F344" i="30"/>
  <c r="E344" i="30"/>
  <c r="H344" i="30" s="1"/>
  <c r="E343" i="30"/>
  <c r="H343" i="30" s="1"/>
  <c r="E341" i="30"/>
  <c r="H341" i="30" s="1"/>
  <c r="F339" i="30"/>
  <c r="E336" i="30"/>
  <c r="F335" i="30"/>
  <c r="E335" i="30"/>
  <c r="H335" i="30"/>
  <c r="F334" i="30"/>
  <c r="E333" i="30"/>
  <c r="F332" i="30"/>
  <c r="E332" i="30"/>
  <c r="F330" i="30"/>
  <c r="F328" i="30"/>
  <c r="E328" i="30"/>
  <c r="H328" i="30" s="1"/>
  <c r="F327" i="30"/>
  <c r="E327" i="30"/>
  <c r="H327" i="30" s="1"/>
  <c r="F326" i="30"/>
  <c r="E321" i="30"/>
  <c r="H321" i="30"/>
  <c r="E320" i="30"/>
  <c r="F318" i="30"/>
  <c r="E317" i="30"/>
  <c r="H317" i="30" s="1"/>
  <c r="F315" i="30"/>
  <c r="E315" i="30"/>
  <c r="H315" i="30" s="1"/>
  <c r="F314" i="30"/>
  <c r="E312" i="30"/>
  <c r="H312" i="30" s="1"/>
  <c r="F311" i="30"/>
  <c r="E311" i="30"/>
  <c r="H311" i="30"/>
  <c r="F310" i="30"/>
  <c r="E309" i="30"/>
  <c r="H309" i="30" s="1"/>
  <c r="F308" i="30"/>
  <c r="E308" i="30"/>
  <c r="H308" i="30" s="1"/>
  <c r="F307" i="30"/>
  <c r="E307" i="30"/>
  <c r="H307" i="30" s="1"/>
  <c r="E304" i="30"/>
  <c r="H304" i="30" s="1"/>
  <c r="F303" i="30"/>
  <c r="E303" i="30"/>
  <c r="H303" i="30" s="1"/>
  <c r="F302" i="30"/>
  <c r="E301" i="30"/>
  <c r="H301" i="30" s="1"/>
  <c r="F298" i="30"/>
  <c r="E297" i="30"/>
  <c r="H297" i="30"/>
  <c r="E152" i="30"/>
  <c r="H152" i="30"/>
  <c r="E286" i="30"/>
  <c r="H286" i="30" s="1"/>
  <c r="E278" i="30"/>
  <c r="H278" i="30"/>
  <c r="E268" i="30"/>
  <c r="H268" i="30" s="1"/>
  <c r="E267" i="30"/>
  <c r="H267" i="30"/>
  <c r="E266" i="30"/>
  <c r="H266" i="30" s="1"/>
  <c r="E263" i="30"/>
  <c r="E258" i="30"/>
  <c r="F257" i="30"/>
  <c r="E256" i="30"/>
  <c r="H256" i="30" s="1"/>
  <c r="E252" i="30"/>
  <c r="H252" i="30" s="1"/>
  <c r="E250" i="30"/>
  <c r="H250" i="30" s="1"/>
  <c r="E248" i="30"/>
  <c r="H248" i="30"/>
  <c r="E247" i="30"/>
  <c r="E246" i="30"/>
  <c r="E244" i="30"/>
  <c r="H244" i="30" s="1"/>
  <c r="E239" i="30"/>
  <c r="E238" i="30"/>
  <c r="H238" i="30" s="1"/>
  <c r="E235" i="30"/>
  <c r="E234" i="30"/>
  <c r="H234" i="30" s="1"/>
  <c r="E232" i="30"/>
  <c r="H232" i="30"/>
  <c r="E216" i="30"/>
  <c r="E214" i="30"/>
  <c r="H214" i="30" s="1"/>
  <c r="E211" i="30"/>
  <c r="H211" i="30" s="1"/>
  <c r="E208" i="30"/>
  <c r="E206" i="30"/>
  <c r="E201" i="30"/>
  <c r="H201" i="30" s="1"/>
  <c r="E196" i="30"/>
  <c r="H196" i="30" s="1"/>
  <c r="E193" i="30"/>
  <c r="H193" i="30"/>
  <c r="E187" i="30"/>
  <c r="H187" i="30" s="1"/>
  <c r="E186" i="30"/>
  <c r="E183" i="30"/>
  <c r="H183" i="30" s="1"/>
  <c r="E182" i="30"/>
  <c r="E178" i="30"/>
  <c r="H178" i="30" s="1"/>
  <c r="E177" i="30"/>
  <c r="H177" i="30" s="1"/>
  <c r="E176" i="30"/>
  <c r="E175" i="30"/>
  <c r="H175" i="30"/>
  <c r="E174" i="30"/>
  <c r="H174" i="30" s="1"/>
  <c r="E173" i="30"/>
  <c r="E169" i="30"/>
  <c r="E166" i="30"/>
  <c r="H166" i="30"/>
  <c r="E165" i="30"/>
  <c r="H165" i="30" s="1"/>
  <c r="E164" i="30"/>
  <c r="E163" i="30"/>
  <c r="H163" i="30" s="1"/>
  <c r="E162" i="30"/>
  <c r="H162" i="30"/>
  <c r="E161" i="30"/>
  <c r="H161" i="30" s="1"/>
  <c r="E159" i="30"/>
  <c r="E157" i="30"/>
  <c r="H157" i="30" s="1"/>
  <c r="E156" i="30"/>
  <c r="H156" i="30"/>
  <c r="E155" i="30"/>
  <c r="E154" i="30"/>
  <c r="H154" i="30" s="1"/>
  <c r="C11" i="30"/>
  <c r="E281" i="30"/>
  <c r="F268" i="30"/>
  <c r="F266" i="30"/>
  <c r="F262" i="30"/>
  <c r="F254" i="30"/>
  <c r="F252" i="30"/>
  <c r="E249" i="30"/>
  <c r="E245" i="30"/>
  <c r="H245" i="30" s="1"/>
  <c r="F244" i="30"/>
  <c r="E237" i="30"/>
  <c r="H237" i="30" s="1"/>
  <c r="F235" i="30"/>
  <c r="F231" i="30"/>
  <c r="F226" i="30"/>
  <c r="F219" i="30"/>
  <c r="F214" i="30"/>
  <c r="F213" i="30"/>
  <c r="F209" i="30"/>
  <c r="F196" i="30"/>
  <c r="F187" i="30"/>
  <c r="F178" i="30"/>
  <c r="F177" i="30"/>
  <c r="F174" i="30"/>
  <c r="F173" i="30"/>
  <c r="F172" i="30"/>
  <c r="F167" i="30"/>
  <c r="F166" i="30"/>
  <c r="F165" i="30"/>
  <c r="F164" i="30"/>
  <c r="F163" i="30"/>
  <c r="F162" i="30"/>
  <c r="F159" i="30"/>
  <c r="F158" i="30"/>
  <c r="F71" i="30"/>
  <c r="F143" i="30"/>
  <c r="F141" i="30"/>
  <c r="F137" i="30"/>
  <c r="E134" i="30"/>
  <c r="F131" i="30"/>
  <c r="E130" i="30"/>
  <c r="F129" i="30"/>
  <c r="F127" i="30"/>
  <c r="F124" i="30"/>
  <c r="F123" i="30"/>
  <c r="F121" i="30"/>
  <c r="F120" i="30"/>
  <c r="F119" i="30"/>
  <c r="E118" i="30"/>
  <c r="F117" i="30"/>
  <c r="F116" i="30"/>
  <c r="F115" i="30"/>
  <c r="F113" i="30"/>
  <c r="F112" i="30"/>
  <c r="E110" i="30"/>
  <c r="F109" i="30"/>
  <c r="F108" i="30"/>
  <c r="F105" i="30"/>
  <c r="F104" i="30"/>
  <c r="F103" i="30"/>
  <c r="F101" i="30"/>
  <c r="F100" i="30"/>
  <c r="F99" i="30"/>
  <c r="E98" i="30"/>
  <c r="H98" i="30" s="1"/>
  <c r="F95" i="30"/>
  <c r="E94" i="30"/>
  <c r="F93" i="30"/>
  <c r="F92" i="30"/>
  <c r="F91" i="30"/>
  <c r="F88" i="30"/>
  <c r="E86" i="30"/>
  <c r="H86" i="30" s="1"/>
  <c r="F85" i="30"/>
  <c r="F84" i="30"/>
  <c r="F83" i="30"/>
  <c r="E82" i="30"/>
  <c r="H82" i="30" s="1"/>
  <c r="F80" i="30"/>
  <c r="F75" i="30"/>
  <c r="F73" i="30"/>
  <c r="E60" i="30"/>
  <c r="H60" i="30" s="1"/>
  <c r="E32" i="30"/>
  <c r="E20" i="30"/>
  <c r="F64" i="30"/>
  <c r="E42" i="30"/>
  <c r="E26" i="30"/>
  <c r="H26" i="30" s="1"/>
  <c r="F20" i="30"/>
  <c r="E56" i="31"/>
  <c r="H56" i="31" s="1"/>
  <c r="E32" i="31"/>
  <c r="H32" i="31" s="1"/>
  <c r="E62" i="31"/>
  <c r="E35" i="31"/>
  <c r="H225" i="31"/>
  <c r="E526" i="31"/>
  <c r="E522" i="31"/>
  <c r="H522" i="31"/>
  <c r="E518" i="31"/>
  <c r="E514" i="31"/>
  <c r="E510" i="31"/>
  <c r="F509" i="31"/>
  <c r="C13" i="31"/>
  <c r="E506" i="31"/>
  <c r="E529" i="31"/>
  <c r="E528" i="31"/>
  <c r="H528" i="31" s="1"/>
  <c r="E527" i="31"/>
  <c r="E525" i="31"/>
  <c r="H525" i="31"/>
  <c r="F524" i="31"/>
  <c r="E524" i="31"/>
  <c r="H524" i="31" s="1"/>
  <c r="E523" i="31"/>
  <c r="F522" i="31"/>
  <c r="E521" i="31"/>
  <c r="E520" i="31"/>
  <c r="H520" i="31" s="1"/>
  <c r="F519" i="31"/>
  <c r="E519" i="31"/>
  <c r="E517" i="31"/>
  <c r="F516" i="31"/>
  <c r="E516" i="31"/>
  <c r="H516" i="31" s="1"/>
  <c r="E515" i="31"/>
  <c r="H515" i="31"/>
  <c r="E513" i="31"/>
  <c r="E512" i="31"/>
  <c r="H512" i="31"/>
  <c r="E511" i="31"/>
  <c r="F510" i="31"/>
  <c r="E509" i="31"/>
  <c r="E508" i="31"/>
  <c r="H508" i="31"/>
  <c r="E507" i="31"/>
  <c r="E298" i="31"/>
  <c r="E302" i="31"/>
  <c r="H302" i="31" s="1"/>
  <c r="E310" i="31"/>
  <c r="E314" i="31"/>
  <c r="H314" i="31" s="1"/>
  <c r="E318" i="31"/>
  <c r="H318" i="31" s="1"/>
  <c r="E322" i="31"/>
  <c r="H322" i="31" s="1"/>
  <c r="E326" i="31"/>
  <c r="H326" i="31"/>
  <c r="E330" i="31"/>
  <c r="H330" i="31" s="1"/>
  <c r="E334" i="31"/>
  <c r="H334" i="31" s="1"/>
  <c r="E338" i="31"/>
  <c r="E342" i="31"/>
  <c r="H342" i="31" s="1"/>
  <c r="E346" i="31"/>
  <c r="H346" i="31" s="1"/>
  <c r="E371" i="31"/>
  <c r="H371" i="31" s="1"/>
  <c r="E372" i="31"/>
  <c r="H372" i="31" s="1"/>
  <c r="E373" i="31"/>
  <c r="E375" i="31"/>
  <c r="H375" i="31" s="1"/>
  <c r="E376" i="31"/>
  <c r="H376" i="31" s="1"/>
  <c r="E377" i="31"/>
  <c r="H377" i="31" s="1"/>
  <c r="E379" i="31"/>
  <c r="H379" i="31" s="1"/>
  <c r="E380" i="31"/>
  <c r="H380" i="31" s="1"/>
  <c r="E381" i="31"/>
  <c r="E383" i="31"/>
  <c r="H383" i="31" s="1"/>
  <c r="E384" i="31"/>
  <c r="H384" i="31"/>
  <c r="E385" i="31"/>
  <c r="E387" i="31"/>
  <c r="H387" i="31" s="1"/>
  <c r="E388" i="31"/>
  <c r="H388" i="31" s="1"/>
  <c r="E389" i="31"/>
  <c r="E391" i="31"/>
  <c r="E392" i="31"/>
  <c r="H392" i="31" s="1"/>
  <c r="E393" i="31"/>
  <c r="E395" i="31"/>
  <c r="E396" i="31"/>
  <c r="H396" i="31" s="1"/>
  <c r="E399" i="31"/>
  <c r="H399" i="31" s="1"/>
  <c r="E400" i="31"/>
  <c r="H400" i="31" s="1"/>
  <c r="E401" i="31"/>
  <c r="E403" i="31"/>
  <c r="H403" i="31" s="1"/>
  <c r="E404" i="31"/>
  <c r="H404" i="31" s="1"/>
  <c r="E405" i="31"/>
  <c r="E407" i="31"/>
  <c r="H407" i="31"/>
  <c r="E408" i="31"/>
  <c r="H408" i="31" s="1"/>
  <c r="E409" i="31"/>
  <c r="E411" i="31"/>
  <c r="H411" i="31" s="1"/>
  <c r="E412" i="31"/>
  <c r="H412" i="31" s="1"/>
  <c r="E413" i="31"/>
  <c r="H413" i="31" s="1"/>
  <c r="E415" i="31"/>
  <c r="H415" i="31" s="1"/>
  <c r="E416" i="31"/>
  <c r="E417" i="31"/>
  <c r="H417" i="31"/>
  <c r="E419" i="31"/>
  <c r="H419" i="31" s="1"/>
  <c r="E420" i="31"/>
  <c r="E421" i="31"/>
  <c r="H421" i="31" s="1"/>
  <c r="E423" i="31"/>
  <c r="H423" i="31" s="1"/>
  <c r="E424" i="31"/>
  <c r="H424" i="31" s="1"/>
  <c r="E425" i="31"/>
  <c r="E428" i="31"/>
  <c r="H428" i="31" s="1"/>
  <c r="E429" i="31"/>
  <c r="E431" i="31"/>
  <c r="H431" i="31" s="1"/>
  <c r="E432" i="31"/>
  <c r="H432" i="31" s="1"/>
  <c r="E433" i="31"/>
  <c r="H433" i="31" s="1"/>
  <c r="E435" i="31"/>
  <c r="H435" i="31" s="1"/>
  <c r="E436" i="31"/>
  <c r="E437" i="31"/>
  <c r="H437" i="31" s="1"/>
  <c r="E439" i="31"/>
  <c r="H439" i="31" s="1"/>
  <c r="E440" i="31"/>
  <c r="E441" i="31"/>
  <c r="E443" i="31"/>
  <c r="H443" i="31" s="1"/>
  <c r="E444" i="31"/>
  <c r="H444" i="31" s="1"/>
  <c r="E445" i="31"/>
  <c r="E447" i="31"/>
  <c r="H447" i="31" s="1"/>
  <c r="E448" i="31"/>
  <c r="H448" i="31" s="1"/>
  <c r="E449" i="31"/>
  <c r="H449" i="31" s="1"/>
  <c r="E452" i="31"/>
  <c r="E453" i="31"/>
  <c r="H453" i="31" s="1"/>
  <c r="E455" i="31"/>
  <c r="H455" i="31" s="1"/>
  <c r="E456" i="31"/>
  <c r="E457" i="31"/>
  <c r="H457" i="31" s="1"/>
  <c r="E459" i="31"/>
  <c r="H459" i="31" s="1"/>
  <c r="E460" i="31"/>
  <c r="H460" i="31" s="1"/>
  <c r="E463" i="31"/>
  <c r="E464" i="31"/>
  <c r="E465" i="31"/>
  <c r="H465" i="31" s="1"/>
  <c r="E301" i="31"/>
  <c r="E303" i="31"/>
  <c r="H303" i="31" s="1"/>
  <c r="E304" i="31"/>
  <c r="H304" i="31" s="1"/>
  <c r="E305" i="31"/>
  <c r="H305" i="31" s="1"/>
  <c r="E307" i="31"/>
  <c r="H307" i="31" s="1"/>
  <c r="E308" i="31"/>
  <c r="E309" i="31"/>
  <c r="H309" i="31"/>
  <c r="E311" i="31"/>
  <c r="H311" i="31" s="1"/>
  <c r="E312" i="31"/>
  <c r="E313" i="31"/>
  <c r="E315" i="31"/>
  <c r="H315" i="31" s="1"/>
  <c r="E316" i="31"/>
  <c r="E317" i="31"/>
  <c r="E319" i="31"/>
  <c r="H319" i="31" s="1"/>
  <c r="E320" i="31"/>
  <c r="E321" i="31"/>
  <c r="E323" i="31"/>
  <c r="H323" i="31" s="1"/>
  <c r="E325" i="31"/>
  <c r="E327" i="31"/>
  <c r="H327" i="31" s="1"/>
  <c r="E328" i="31"/>
  <c r="E329" i="31"/>
  <c r="E331" i="31"/>
  <c r="H331" i="31" s="1"/>
  <c r="E332" i="31"/>
  <c r="E333" i="31"/>
  <c r="E335" i="31"/>
  <c r="H335" i="31" s="1"/>
  <c r="E336" i="31"/>
  <c r="E337" i="31"/>
  <c r="E339" i="31"/>
  <c r="H339" i="31" s="1"/>
  <c r="E340" i="31"/>
  <c r="H340" i="31" s="1"/>
  <c r="E341" i="31"/>
  <c r="E343" i="31"/>
  <c r="H343" i="31"/>
  <c r="E344" i="31"/>
  <c r="H344" i="31" s="1"/>
  <c r="E345" i="31"/>
  <c r="E347" i="31"/>
  <c r="H347" i="31" s="1"/>
  <c r="E348" i="31"/>
  <c r="E349" i="31"/>
  <c r="H349" i="31" s="1"/>
  <c r="E350" i="31"/>
  <c r="H350" i="31" s="1"/>
  <c r="E351" i="31"/>
  <c r="E352" i="31"/>
  <c r="E353" i="31"/>
  <c r="E354" i="31"/>
  <c r="H354" i="31" s="1"/>
  <c r="E355" i="31"/>
  <c r="E356" i="31"/>
  <c r="E357" i="31"/>
  <c r="E358" i="31"/>
  <c r="H358" i="31" s="1"/>
  <c r="E359" i="31"/>
  <c r="E360" i="31"/>
  <c r="E361" i="31"/>
  <c r="H361" i="31" s="1"/>
  <c r="E362" i="31"/>
  <c r="H362" i="31" s="1"/>
  <c r="E363" i="31"/>
  <c r="E364" i="31"/>
  <c r="E365" i="31"/>
  <c r="H365" i="31" s="1"/>
  <c r="E367" i="31"/>
  <c r="H367" i="31" s="1"/>
  <c r="E368" i="31"/>
  <c r="H368" i="31" s="1"/>
  <c r="E369" i="31"/>
  <c r="H369" i="31"/>
  <c r="E370" i="31"/>
  <c r="E374" i="31"/>
  <c r="E378" i="31"/>
  <c r="E382" i="31"/>
  <c r="H382" i="31" s="1"/>
  <c r="E386" i="31"/>
  <c r="E390" i="31"/>
  <c r="E398" i="31"/>
  <c r="E402" i="31"/>
  <c r="E406" i="31"/>
  <c r="E410" i="31"/>
  <c r="E414" i="31"/>
  <c r="H414" i="31" s="1"/>
  <c r="E418" i="31"/>
  <c r="E422" i="31"/>
  <c r="E426" i="31"/>
  <c r="E430" i="31"/>
  <c r="H430" i="31" s="1"/>
  <c r="E434" i="31"/>
  <c r="E438" i="31"/>
  <c r="E442" i="31"/>
  <c r="H442" i="31" s="1"/>
  <c r="E446" i="31"/>
  <c r="E450" i="31"/>
  <c r="E454" i="31"/>
  <c r="E458" i="31"/>
  <c r="H458" i="31" s="1"/>
  <c r="E462" i="31"/>
  <c r="H462" i="31" s="1"/>
  <c r="E466" i="31"/>
  <c r="E470" i="31"/>
  <c r="H470" i="31" s="1"/>
  <c r="E474" i="31"/>
  <c r="H474" i="31" s="1"/>
  <c r="E478" i="31"/>
  <c r="H478" i="31" s="1"/>
  <c r="E482" i="31"/>
  <c r="E486" i="31"/>
  <c r="H486" i="31" s="1"/>
  <c r="E490" i="31"/>
  <c r="H490" i="31" s="1"/>
  <c r="E494" i="31"/>
  <c r="H494" i="31" s="1"/>
  <c r="E498" i="31"/>
  <c r="H498" i="31"/>
  <c r="F296" i="31"/>
  <c r="F297" i="31"/>
  <c r="F299" i="31"/>
  <c r="F300" i="31"/>
  <c r="F301" i="31"/>
  <c r="F303" i="31"/>
  <c r="F305" i="31"/>
  <c r="F307" i="31"/>
  <c r="F308" i="31"/>
  <c r="F311" i="31"/>
  <c r="F312" i="31"/>
  <c r="F313" i="31"/>
  <c r="F316" i="31"/>
  <c r="F317" i="31"/>
  <c r="F319" i="31"/>
  <c r="F321" i="31"/>
  <c r="F323" i="31"/>
  <c r="F324" i="31"/>
  <c r="F327" i="31"/>
  <c r="F328" i="31"/>
  <c r="F329" i="31"/>
  <c r="F332" i="31"/>
  <c r="F333" i="31"/>
  <c r="F335" i="31"/>
  <c r="F337" i="31"/>
  <c r="F339" i="31"/>
  <c r="F340" i="31"/>
  <c r="F343" i="31"/>
  <c r="F344" i="31"/>
  <c r="F345" i="31"/>
  <c r="F349" i="31"/>
  <c r="F350" i="31"/>
  <c r="F351" i="31"/>
  <c r="F352" i="31"/>
  <c r="F353" i="31"/>
  <c r="F354" i="31"/>
  <c r="F355" i="31"/>
  <c r="F357" i="31"/>
  <c r="F358" i="31"/>
  <c r="F359" i="31"/>
  <c r="F361" i="31"/>
  <c r="F362" i="31"/>
  <c r="F363" i="31"/>
  <c r="F365" i="31"/>
  <c r="F367" i="31"/>
  <c r="F368" i="31"/>
  <c r="F370" i="31"/>
  <c r="F371" i="31"/>
  <c r="F372" i="31"/>
  <c r="F375" i="31"/>
  <c r="F376" i="31"/>
  <c r="F378" i="31"/>
  <c r="F380" i="31"/>
  <c r="F382" i="31"/>
  <c r="F383" i="31"/>
  <c r="F386" i="31"/>
  <c r="F387" i="31"/>
  <c r="F388" i="31"/>
  <c r="F391" i="31"/>
  <c r="F392" i="31"/>
  <c r="F394" i="31"/>
  <c r="F398" i="31"/>
  <c r="F399" i="31"/>
  <c r="F400" i="31"/>
  <c r="F403" i="31"/>
  <c r="F404" i="31"/>
  <c r="F406" i="31"/>
  <c r="F408" i="31"/>
  <c r="F410" i="31"/>
  <c r="F411" i="31"/>
  <c r="F414" i="31"/>
  <c r="F415" i="31"/>
  <c r="F416" i="31"/>
  <c r="F419" i="31"/>
  <c r="F420" i="31"/>
  <c r="F422" i="31"/>
  <c r="F424" i="31"/>
  <c r="F426" i="31"/>
  <c r="F427" i="31"/>
  <c r="F430" i="31"/>
  <c r="F431" i="31"/>
  <c r="F432" i="31"/>
  <c r="F435" i="31"/>
  <c r="F436" i="31"/>
  <c r="F438" i="31"/>
  <c r="F440" i="31"/>
  <c r="F442" i="31"/>
  <c r="F443" i="31"/>
  <c r="F446" i="31"/>
  <c r="F447" i="31"/>
  <c r="F448" i="31"/>
  <c r="F452" i="31"/>
  <c r="F454" i="31"/>
  <c r="F455" i="31"/>
  <c r="F458" i="31"/>
  <c r="F459" i="31"/>
  <c r="F460" i="31"/>
  <c r="F463" i="31"/>
  <c r="F464" i="31"/>
  <c r="F466" i="31"/>
  <c r="F302" i="31"/>
  <c r="F306" i="31"/>
  <c r="F310" i="31"/>
  <c r="F318" i="31"/>
  <c r="F322" i="31"/>
  <c r="F326" i="31"/>
  <c r="F334" i="31"/>
  <c r="F338" i="31"/>
  <c r="F342" i="31"/>
  <c r="F373" i="31"/>
  <c r="F377" i="31"/>
  <c r="F381" i="31"/>
  <c r="F389" i="31"/>
  <c r="F393" i="31"/>
  <c r="F397" i="31"/>
  <c r="F405" i="31"/>
  <c r="F409" i="31"/>
  <c r="F413" i="31"/>
  <c r="F421" i="31"/>
  <c r="F425" i="31"/>
  <c r="F429" i="31"/>
  <c r="F437" i="31"/>
  <c r="F441" i="31"/>
  <c r="F445" i="31"/>
  <c r="F453" i="31"/>
  <c r="F457" i="31"/>
  <c r="F461" i="31"/>
  <c r="F469" i="31"/>
  <c r="F473" i="31"/>
  <c r="F477" i="31"/>
  <c r="F481" i="31"/>
  <c r="F485" i="31"/>
  <c r="F489" i="31"/>
  <c r="F493" i="31"/>
  <c r="E295" i="31"/>
  <c r="H295" i="31" s="1"/>
  <c r="F295" i="31"/>
  <c r="F499" i="31"/>
  <c r="E496" i="31"/>
  <c r="F495" i="31"/>
  <c r="E492" i="31"/>
  <c r="H492" i="31"/>
  <c r="E488" i="31"/>
  <c r="F487" i="31"/>
  <c r="E484" i="31"/>
  <c r="E480" i="31"/>
  <c r="F479" i="31"/>
  <c r="E476" i="31"/>
  <c r="F475" i="31"/>
  <c r="F471" i="31"/>
  <c r="E468" i="31"/>
  <c r="E294" i="31"/>
  <c r="G294" i="31"/>
  <c r="H294" i="31" s="1"/>
  <c r="E499" i="31"/>
  <c r="F498" i="31"/>
  <c r="E497" i="31"/>
  <c r="H497" i="31" s="1"/>
  <c r="F496" i="31"/>
  <c r="E495" i="31"/>
  <c r="F494" i="31"/>
  <c r="E493" i="31"/>
  <c r="H493" i="31" s="1"/>
  <c r="F492" i="31"/>
  <c r="E491" i="31"/>
  <c r="F490" i="31"/>
  <c r="E489" i="31"/>
  <c r="H489" i="31"/>
  <c r="F488" i="31"/>
  <c r="E487" i="31"/>
  <c r="F486" i="31"/>
  <c r="E485" i="31"/>
  <c r="H485" i="31" s="1"/>
  <c r="F484" i="31"/>
  <c r="E483" i="31"/>
  <c r="H483" i="31"/>
  <c r="F482" i="31"/>
  <c r="E481" i="31"/>
  <c r="H481" i="31" s="1"/>
  <c r="F480" i="31"/>
  <c r="E479" i="31"/>
  <c r="H479" i="31" s="1"/>
  <c r="F478" i="31"/>
  <c r="E477" i="31"/>
  <c r="H477" i="31" s="1"/>
  <c r="F476" i="31"/>
  <c r="E475" i="31"/>
  <c r="H475" i="31" s="1"/>
  <c r="F474" i="31"/>
  <c r="E473" i="31"/>
  <c r="H473" i="31"/>
  <c r="F472" i="31"/>
  <c r="E471" i="31"/>
  <c r="H471" i="31" s="1"/>
  <c r="F470" i="31"/>
  <c r="E469" i="31"/>
  <c r="H469" i="31" s="1"/>
  <c r="F468" i="31"/>
  <c r="E467" i="31"/>
  <c r="E296" i="31"/>
  <c r="E297" i="31"/>
  <c r="E299" i="31"/>
  <c r="E300" i="31"/>
  <c r="G300" i="31"/>
  <c r="G299" i="31"/>
  <c r="G297" i="31"/>
  <c r="G296" i="31"/>
  <c r="H296" i="31" s="1"/>
  <c r="F152" i="31"/>
  <c r="F284" i="31"/>
  <c r="F280" i="31"/>
  <c r="F276" i="31"/>
  <c r="F272" i="31"/>
  <c r="F265" i="31"/>
  <c r="F260" i="31"/>
  <c r="E259" i="31"/>
  <c r="F256" i="31"/>
  <c r="F250" i="31"/>
  <c r="F245" i="31"/>
  <c r="F241" i="31"/>
  <c r="F240" i="31"/>
  <c r="F234" i="31"/>
  <c r="F229" i="31"/>
  <c r="F221" i="31"/>
  <c r="F216" i="31"/>
  <c r="F210" i="31"/>
  <c r="F205" i="31"/>
  <c r="F204" i="31"/>
  <c r="F200" i="31"/>
  <c r="F194" i="31"/>
  <c r="F192" i="31"/>
  <c r="E191" i="31"/>
  <c r="H191" i="31" s="1"/>
  <c r="F190" i="31"/>
  <c r="F185" i="31"/>
  <c r="E183" i="31"/>
  <c r="H183" i="31" s="1"/>
  <c r="F181" i="31"/>
  <c r="F176" i="31"/>
  <c r="F170" i="31"/>
  <c r="F165" i="31"/>
  <c r="G163" i="31"/>
  <c r="F161" i="31"/>
  <c r="G159" i="31"/>
  <c r="F157" i="31"/>
  <c r="G155" i="31"/>
  <c r="F153" i="31"/>
  <c r="E275" i="31"/>
  <c r="H275" i="31" s="1"/>
  <c r="F271" i="31"/>
  <c r="E269" i="31"/>
  <c r="F267" i="31"/>
  <c r="E266" i="31"/>
  <c r="E261" i="31"/>
  <c r="H261" i="31" s="1"/>
  <c r="F259" i="31"/>
  <c r="E253" i="31"/>
  <c r="H253" i="31" s="1"/>
  <c r="F247" i="31"/>
  <c r="E244" i="31"/>
  <c r="H244" i="31" s="1"/>
  <c r="F235" i="31"/>
  <c r="E229" i="31"/>
  <c r="H229" i="31" s="1"/>
  <c r="E226" i="31"/>
  <c r="H226" i="31" s="1"/>
  <c r="F211" i="31"/>
  <c r="E209" i="31"/>
  <c r="H209" i="31" s="1"/>
  <c r="E197" i="31"/>
  <c r="H197" i="31" s="1"/>
  <c r="F179" i="31"/>
  <c r="E177" i="31"/>
  <c r="E170" i="31"/>
  <c r="H170" i="31" s="1"/>
  <c r="F167" i="31"/>
  <c r="E161" i="31"/>
  <c r="H161" i="31" s="1"/>
  <c r="E71" i="31"/>
  <c r="F145" i="31"/>
  <c r="E144" i="31"/>
  <c r="H144" i="31" s="1"/>
  <c r="F141" i="31"/>
  <c r="E140" i="31"/>
  <c r="F137" i="31"/>
  <c r="E136" i="31"/>
  <c r="H136" i="31" s="1"/>
  <c r="F133" i="31"/>
  <c r="E132" i="31"/>
  <c r="H132" i="31" s="1"/>
  <c r="F129" i="31"/>
  <c r="E128" i="31"/>
  <c r="H128" i="31" s="1"/>
  <c r="F125" i="31"/>
  <c r="E124" i="31"/>
  <c r="H124" i="31" s="1"/>
  <c r="F121" i="31"/>
  <c r="E120" i="31"/>
  <c r="F117" i="31"/>
  <c r="E116" i="31"/>
  <c r="H116" i="31"/>
  <c r="F114" i="31"/>
  <c r="E112" i="31"/>
  <c r="H112" i="31" s="1"/>
  <c r="F110" i="31"/>
  <c r="E108" i="31"/>
  <c r="F106" i="31"/>
  <c r="E104" i="31"/>
  <c r="H104" i="31"/>
  <c r="F103" i="31"/>
  <c r="E100" i="31"/>
  <c r="H100" i="31" s="1"/>
  <c r="F99" i="31"/>
  <c r="E96" i="31"/>
  <c r="H96" i="31" s="1"/>
  <c r="F95" i="31"/>
  <c r="E92" i="31"/>
  <c r="H92" i="31" s="1"/>
  <c r="F91" i="31"/>
  <c r="E88" i="31"/>
  <c r="F87" i="31"/>
  <c r="E84" i="31"/>
  <c r="H84" i="31" s="1"/>
  <c r="F83" i="31"/>
  <c r="E80" i="31"/>
  <c r="H80" i="31" s="1"/>
  <c r="F78" i="31"/>
  <c r="E76" i="31"/>
  <c r="F74" i="31"/>
  <c r="E72" i="31"/>
  <c r="E70" i="31"/>
  <c r="E145" i="31"/>
  <c r="E143" i="31"/>
  <c r="H143" i="31" s="1"/>
  <c r="E142" i="31"/>
  <c r="E141" i="31"/>
  <c r="E139" i="31"/>
  <c r="H139" i="31"/>
  <c r="E138" i="31"/>
  <c r="E137" i="31"/>
  <c r="E135" i="31"/>
  <c r="H135" i="31" s="1"/>
  <c r="E134" i="31"/>
  <c r="H134" i="31" s="1"/>
  <c r="E133" i="31"/>
  <c r="E131" i="31"/>
  <c r="H131" i="31" s="1"/>
  <c r="E130" i="31"/>
  <c r="E129" i="31"/>
  <c r="E127" i="31"/>
  <c r="H127" i="31"/>
  <c r="E126" i="31"/>
  <c r="E125" i="31"/>
  <c r="F124" i="31"/>
  <c r="E123" i="31"/>
  <c r="H123" i="31" s="1"/>
  <c r="E122" i="31"/>
  <c r="E121" i="31"/>
  <c r="F120" i="31"/>
  <c r="E119" i="31"/>
  <c r="H119" i="31" s="1"/>
  <c r="E118" i="31"/>
  <c r="E117" i="31"/>
  <c r="F116" i="31"/>
  <c r="E115" i="31"/>
  <c r="H115" i="31" s="1"/>
  <c r="E114" i="31"/>
  <c r="E113" i="31"/>
  <c r="F112" i="31"/>
  <c r="E111" i="31"/>
  <c r="H111" i="31" s="1"/>
  <c r="E110" i="31"/>
  <c r="E109" i="31"/>
  <c r="F108" i="31"/>
  <c r="E107" i="31"/>
  <c r="H107" i="31" s="1"/>
  <c r="E106" i="31"/>
  <c r="E105" i="31"/>
  <c r="F104" i="31"/>
  <c r="E103" i="31"/>
  <c r="H103" i="31"/>
  <c r="E102" i="31"/>
  <c r="E101" i="31"/>
  <c r="E99" i="31"/>
  <c r="H99" i="31" s="1"/>
  <c r="E98" i="31"/>
  <c r="H98" i="31"/>
  <c r="E97" i="31"/>
  <c r="E95" i="31"/>
  <c r="H95" i="31"/>
  <c r="E94" i="31"/>
  <c r="E93" i="31"/>
  <c r="E91" i="31"/>
  <c r="H91" i="31" s="1"/>
  <c r="E90" i="31"/>
  <c r="E89" i="31"/>
  <c r="H89" i="31"/>
  <c r="F88" i="31"/>
  <c r="E87" i="31"/>
  <c r="H87" i="31"/>
  <c r="E86" i="31"/>
  <c r="E85" i="31"/>
  <c r="E83" i="31"/>
  <c r="H83" i="31" s="1"/>
  <c r="E82" i="31"/>
  <c r="E81" i="31"/>
  <c r="E78" i="31"/>
  <c r="E77" i="31"/>
  <c r="H77" i="31" s="1"/>
  <c r="F76" i="31"/>
  <c r="E75" i="31"/>
  <c r="E74" i="31"/>
  <c r="F61" i="31"/>
  <c r="F57" i="31"/>
  <c r="F53" i="31"/>
  <c r="F49" i="31"/>
  <c r="F45" i="31"/>
  <c r="F41" i="31"/>
  <c r="F37" i="31"/>
  <c r="F33" i="31"/>
  <c r="F29" i="31"/>
  <c r="F25" i="31"/>
  <c r="F21" i="31"/>
  <c r="F64" i="31"/>
  <c r="F63" i="31"/>
  <c r="F62" i="31"/>
  <c r="F60" i="31"/>
  <c r="F59" i="31"/>
  <c r="F58" i="31"/>
  <c r="F56" i="31"/>
  <c r="F55" i="31"/>
  <c r="F54" i="31"/>
  <c r="F52" i="31"/>
  <c r="F51" i="31"/>
  <c r="F50" i="31"/>
  <c r="F48" i="31"/>
  <c r="F47" i="31"/>
  <c r="F46" i="31"/>
  <c r="F44" i="31"/>
  <c r="F43" i="31"/>
  <c r="F42" i="31"/>
  <c r="E41" i="31"/>
  <c r="F40" i="31"/>
  <c r="F39" i="31"/>
  <c r="F38" i="31"/>
  <c r="F36" i="31"/>
  <c r="F35" i="31"/>
  <c r="F34" i="31"/>
  <c r="F32" i="31"/>
  <c r="F31" i="31"/>
  <c r="F30" i="31"/>
  <c r="F28" i="31"/>
  <c r="F27" i="31"/>
  <c r="F26" i="31"/>
  <c r="F24" i="31"/>
  <c r="F23" i="31"/>
  <c r="F22" i="31"/>
  <c r="F20" i="31"/>
  <c r="H140" i="32"/>
  <c r="H285" i="32"/>
  <c r="H267" i="32"/>
  <c r="H227" i="32"/>
  <c r="H219" i="32"/>
  <c r="H200" i="32"/>
  <c r="H195" i="32"/>
  <c r="H171" i="32"/>
  <c r="H160" i="32"/>
  <c r="H288" i="32"/>
  <c r="H275" i="32"/>
  <c r="H260" i="32"/>
  <c r="H248" i="32"/>
  <c r="H245" i="32"/>
  <c r="H209" i="32"/>
  <c r="H205" i="32"/>
  <c r="H203" i="32"/>
  <c r="H169" i="32"/>
  <c r="C11" i="32"/>
  <c r="G151" i="32"/>
  <c r="H151" i="32" s="1"/>
  <c r="F273" i="32"/>
  <c r="F272" i="32"/>
  <c r="F268" i="32"/>
  <c r="F266" i="32"/>
  <c r="F244" i="32"/>
  <c r="F242" i="32"/>
  <c r="F240" i="32"/>
  <c r="F238" i="32"/>
  <c r="F232" i="32"/>
  <c r="F214" i="32"/>
  <c r="F213" i="32"/>
  <c r="E187" i="32"/>
  <c r="H187" i="32"/>
  <c r="F186" i="32"/>
  <c r="F178" i="32"/>
  <c r="E159" i="32"/>
  <c r="E155" i="32"/>
  <c r="F265" i="32"/>
  <c r="F261" i="32"/>
  <c r="E259" i="32"/>
  <c r="H259" i="32" s="1"/>
  <c r="E247" i="32"/>
  <c r="H247" i="32" s="1"/>
  <c r="E235" i="32"/>
  <c r="H235" i="32"/>
  <c r="E211" i="32"/>
  <c r="F197" i="32"/>
  <c r="E191" i="32"/>
  <c r="E183" i="32"/>
  <c r="H183" i="32" s="1"/>
  <c r="F173" i="32"/>
  <c r="E154" i="32"/>
  <c r="E156" i="32"/>
  <c r="E157" i="32"/>
  <c r="H157" i="32" s="1"/>
  <c r="H496" i="32"/>
  <c r="H492" i="32"/>
  <c r="E489" i="32"/>
  <c r="H489" i="32" s="1"/>
  <c r="H487" i="32"/>
  <c r="F486" i="32"/>
  <c r="H483" i="32"/>
  <c r="F470" i="32"/>
  <c r="E468" i="32"/>
  <c r="E461" i="32"/>
  <c r="H461" i="32"/>
  <c r="H459" i="32"/>
  <c r="H456" i="32"/>
  <c r="H452" i="32"/>
  <c r="H448" i="32"/>
  <c r="H444" i="32"/>
  <c r="H440" i="32"/>
  <c r="E436" i="32"/>
  <c r="H436" i="32"/>
  <c r="E433" i="32"/>
  <c r="H433" i="32"/>
  <c r="H431" i="32"/>
  <c r="H427" i="32"/>
  <c r="H423" i="32"/>
  <c r="F422" i="32"/>
  <c r="H420" i="32"/>
  <c r="H415" i="32"/>
  <c r="H407" i="32"/>
  <c r="H400" i="32"/>
  <c r="H395" i="32"/>
  <c r="H388" i="32"/>
  <c r="H379" i="32"/>
  <c r="H367" i="32"/>
  <c r="H348" i="32"/>
  <c r="H336" i="32"/>
  <c r="H331" i="32"/>
  <c r="H316" i="32"/>
  <c r="E298" i="32"/>
  <c r="E294" i="32"/>
  <c r="H294" i="32" s="1"/>
  <c r="G294" i="32"/>
  <c r="E295" i="32"/>
  <c r="H295" i="32" s="1"/>
  <c r="H499" i="32"/>
  <c r="H495" i="32"/>
  <c r="H488" i="32"/>
  <c r="E485" i="32"/>
  <c r="H485" i="32" s="1"/>
  <c r="E484" i="32"/>
  <c r="H484" i="32" s="1"/>
  <c r="H480" i="32"/>
  <c r="H475" i="32"/>
  <c r="E460" i="32"/>
  <c r="H460" i="32" s="1"/>
  <c r="F450" i="32"/>
  <c r="H447" i="32"/>
  <c r="F446" i="32"/>
  <c r="H432" i="32"/>
  <c r="H428" i="32"/>
  <c r="H424" i="32"/>
  <c r="H416" i="32"/>
  <c r="H399" i="32"/>
  <c r="H387" i="32"/>
  <c r="H384" i="32"/>
  <c r="H371" i="32"/>
  <c r="H360" i="32"/>
  <c r="H355" i="32"/>
  <c r="H352" i="32"/>
  <c r="H343" i="32"/>
  <c r="H324" i="32"/>
  <c r="H319" i="32"/>
  <c r="H304" i="32"/>
  <c r="E302" i="32"/>
  <c r="H302" i="32" s="1"/>
  <c r="E505" i="32"/>
  <c r="H505" i="32"/>
  <c r="F529" i="32"/>
  <c r="F526" i="32"/>
  <c r="F521" i="32"/>
  <c r="E519" i="32"/>
  <c r="H519" i="32" s="1"/>
  <c r="F518" i="32"/>
  <c r="E518" i="32"/>
  <c r="F515" i="32"/>
  <c r="E515" i="32"/>
  <c r="H515" i="32" s="1"/>
  <c r="F509" i="32"/>
  <c r="E508" i="32"/>
  <c r="H508" i="32" s="1"/>
  <c r="E507" i="32"/>
  <c r="H507" i="32"/>
  <c r="E521" i="32"/>
  <c r="E517" i="32"/>
  <c r="F295" i="32"/>
  <c r="F491" i="32"/>
  <c r="F485" i="32"/>
  <c r="F484" i="32"/>
  <c r="E478" i="32"/>
  <c r="H478" i="32" s="1"/>
  <c r="F471" i="32"/>
  <c r="F468" i="32"/>
  <c r="F467" i="32"/>
  <c r="F464" i="32"/>
  <c r="F463" i="32"/>
  <c r="E458" i="32"/>
  <c r="H458" i="32" s="1"/>
  <c r="E442" i="32"/>
  <c r="H442" i="32"/>
  <c r="F441" i="32"/>
  <c r="F439" i="32"/>
  <c r="F437" i="32"/>
  <c r="F433" i="32"/>
  <c r="E422" i="32"/>
  <c r="H422" i="32" s="1"/>
  <c r="F417" i="32"/>
  <c r="F412" i="32"/>
  <c r="F393" i="32"/>
  <c r="F392" i="32"/>
  <c r="F391" i="32"/>
  <c r="F380" i="32"/>
  <c r="E378" i="32"/>
  <c r="F377" i="32"/>
  <c r="F376" i="32"/>
  <c r="F372" i="32"/>
  <c r="F369" i="32"/>
  <c r="F363" i="32"/>
  <c r="F357" i="32"/>
  <c r="F356" i="32"/>
  <c r="E354" i="32"/>
  <c r="H354" i="32" s="1"/>
  <c r="F353" i="32"/>
  <c r="F347" i="32"/>
  <c r="E346" i="32"/>
  <c r="H346" i="32" s="1"/>
  <c r="F345" i="32"/>
  <c r="F344" i="32"/>
  <c r="F340" i="32"/>
  <c r="F339" i="32"/>
  <c r="F337" i="32"/>
  <c r="F335" i="32"/>
  <c r="F333" i="32"/>
  <c r="F332" i="32"/>
  <c r="E330" i="32"/>
  <c r="H330" i="32" s="1"/>
  <c r="F328" i="32"/>
  <c r="F327" i="32"/>
  <c r="E326" i="32"/>
  <c r="H326" i="32" s="1"/>
  <c r="F323" i="32"/>
  <c r="F320" i="32"/>
  <c r="E318" i="32"/>
  <c r="H318" i="32" s="1"/>
  <c r="E314" i="32"/>
  <c r="E310" i="32"/>
  <c r="G302" i="32"/>
  <c r="F301" i="32"/>
  <c r="G298" i="32"/>
  <c r="H298" i="32" s="1"/>
  <c r="F297" i="32"/>
  <c r="E412" i="32"/>
  <c r="H412" i="32" s="1"/>
  <c r="F410" i="32"/>
  <c r="E408" i="32"/>
  <c r="H408" i="32" s="1"/>
  <c r="F406" i="32"/>
  <c r="E403" i="32"/>
  <c r="H403" i="32"/>
  <c r="E401" i="32"/>
  <c r="F398" i="32"/>
  <c r="E393" i="32"/>
  <c r="H393" i="32"/>
  <c r="E391" i="32"/>
  <c r="H391" i="32" s="1"/>
  <c r="E385" i="32"/>
  <c r="H385" i="32" s="1"/>
  <c r="E383" i="32"/>
  <c r="F378" i="32"/>
  <c r="E375" i="32"/>
  <c r="H375" i="32" s="1"/>
  <c r="F374" i="32"/>
  <c r="E369" i="32"/>
  <c r="H369" i="32"/>
  <c r="E368" i="32"/>
  <c r="H368" i="32" s="1"/>
  <c r="E363" i="32"/>
  <c r="H363" i="32" s="1"/>
  <c r="E359" i="32"/>
  <c r="H359" i="32" s="1"/>
  <c r="F358" i="32"/>
  <c r="E356" i="32"/>
  <c r="H356" i="32" s="1"/>
  <c r="F354" i="32"/>
  <c r="E351" i="32"/>
  <c r="H351" i="32"/>
  <c r="E347" i="32"/>
  <c r="H347" i="32" s="1"/>
  <c r="E345" i="32"/>
  <c r="E340" i="32"/>
  <c r="H340" i="32" s="1"/>
  <c r="E339" i="32"/>
  <c r="H339" i="32" s="1"/>
  <c r="F338" i="32"/>
  <c r="E335" i="32"/>
  <c r="H335" i="32"/>
  <c r="F334" i="32"/>
  <c r="E333" i="32"/>
  <c r="E332" i="32"/>
  <c r="H332" i="32" s="1"/>
  <c r="F330" i="32"/>
  <c r="E329" i="32"/>
  <c r="H329" i="32"/>
  <c r="E328" i="32"/>
  <c r="F326" i="32"/>
  <c r="E320" i="32"/>
  <c r="E317" i="32"/>
  <c r="H317" i="32" s="1"/>
  <c r="F315" i="32"/>
  <c r="F314" i="32"/>
  <c r="F311" i="32"/>
  <c r="E311" i="32"/>
  <c r="H311" i="32"/>
  <c r="F310" i="32"/>
  <c r="F307" i="32"/>
  <c r="E307" i="32"/>
  <c r="H307" i="32"/>
  <c r="E303" i="32"/>
  <c r="H303" i="32" s="1"/>
  <c r="E301" i="32"/>
  <c r="H301" i="32" s="1"/>
  <c r="F298" i="32"/>
  <c r="E152" i="32"/>
  <c r="F283" i="32"/>
  <c r="E265" i="32"/>
  <c r="E262" i="32"/>
  <c r="H262" i="32" s="1"/>
  <c r="E258" i="32"/>
  <c r="E256" i="32"/>
  <c r="E254" i="32"/>
  <c r="H254" i="32" s="1"/>
  <c r="E253" i="32"/>
  <c r="H253" i="32" s="1"/>
  <c r="E244" i="32"/>
  <c r="F243" i="32"/>
  <c r="E242" i="32"/>
  <c r="H242" i="32"/>
  <c r="E240" i="32"/>
  <c r="F239" i="32"/>
  <c r="E238" i="32"/>
  <c r="H238" i="32"/>
  <c r="E237" i="32"/>
  <c r="H237" i="32" s="1"/>
  <c r="E232" i="32"/>
  <c r="H232" i="32" s="1"/>
  <c r="E229" i="32"/>
  <c r="H229" i="32" s="1"/>
  <c r="E226" i="32"/>
  <c r="H226" i="32"/>
  <c r="E222" i="32"/>
  <c r="H222" i="32" s="1"/>
  <c r="E216" i="32"/>
  <c r="H216" i="32"/>
  <c r="E214" i="32"/>
  <c r="E213" i="32"/>
  <c r="E196" i="32"/>
  <c r="H196" i="32" s="1"/>
  <c r="F187" i="32"/>
  <c r="E186" i="32"/>
  <c r="E182" i="32"/>
  <c r="E177" i="32"/>
  <c r="H177" i="32" s="1"/>
  <c r="E173" i="32"/>
  <c r="H173" i="32" s="1"/>
  <c r="E172" i="32"/>
  <c r="E170" i="32"/>
  <c r="F165" i="32"/>
  <c r="F164" i="32"/>
  <c r="G162" i="32"/>
  <c r="H162" i="32" s="1"/>
  <c r="G158" i="32"/>
  <c r="H158" i="32" s="1"/>
  <c r="G154" i="32"/>
  <c r="H154" i="32" s="1"/>
  <c r="F145" i="32"/>
  <c r="F139" i="32"/>
  <c r="F137" i="32"/>
  <c r="E134" i="32"/>
  <c r="H134" i="32" s="1"/>
  <c r="F127" i="32"/>
  <c r="F125" i="32"/>
  <c r="F120" i="32"/>
  <c r="F119" i="32"/>
  <c r="F113" i="32"/>
  <c r="F112" i="32"/>
  <c r="F107" i="32"/>
  <c r="F103" i="32"/>
  <c r="F101" i="32"/>
  <c r="F93" i="32"/>
  <c r="F89" i="32"/>
  <c r="E86" i="32"/>
  <c r="F85" i="32"/>
  <c r="E74" i="32"/>
  <c r="H74" i="32" s="1"/>
  <c r="F73" i="32"/>
  <c r="E71" i="32"/>
  <c r="E143" i="32"/>
  <c r="E141" i="32"/>
  <c r="E137" i="32"/>
  <c r="E124" i="32"/>
  <c r="H124" i="32" s="1"/>
  <c r="E123" i="32"/>
  <c r="H123" i="32" s="1"/>
  <c r="E120" i="32"/>
  <c r="E119" i="32"/>
  <c r="F118" i="32"/>
  <c r="E115" i="32"/>
  <c r="E113" i="32"/>
  <c r="H113" i="32" s="1"/>
  <c r="E111" i="32"/>
  <c r="F110" i="32"/>
  <c r="E108" i="32"/>
  <c r="H108" i="32" s="1"/>
  <c r="F102" i="32"/>
  <c r="E99" i="32"/>
  <c r="F98" i="32"/>
  <c r="F94" i="32"/>
  <c r="E93" i="32"/>
  <c r="H93" i="32" s="1"/>
  <c r="F88" i="32"/>
  <c r="E87" i="32"/>
  <c r="H87" i="32" s="1"/>
  <c r="F83" i="32"/>
  <c r="F82" i="32"/>
  <c r="E80" i="32"/>
  <c r="H80" i="32"/>
  <c r="E77" i="32"/>
  <c r="H77" i="32" s="1"/>
  <c r="E73" i="32"/>
  <c r="F64" i="32"/>
  <c r="H63" i="32"/>
  <c r="F60" i="32"/>
  <c r="H59" i="32"/>
  <c r="F52" i="32"/>
  <c r="H51" i="32"/>
  <c r="F50" i="32"/>
  <c r="E41" i="32"/>
  <c r="H35" i="32"/>
  <c r="F28" i="32"/>
  <c r="E25" i="32"/>
  <c r="F20" i="32"/>
  <c r="E58" i="32"/>
  <c r="H56" i="32"/>
  <c r="F53" i="32"/>
  <c r="F41" i="32"/>
  <c r="H40" i="32"/>
  <c r="F37" i="32"/>
  <c r="H36" i="32"/>
  <c r="F288" i="33"/>
  <c r="F287" i="33"/>
  <c r="F286" i="33"/>
  <c r="F285" i="33"/>
  <c r="F284" i="33"/>
  <c r="F283" i="33"/>
  <c r="F282" i="33"/>
  <c r="F281" i="33"/>
  <c r="F280" i="33"/>
  <c r="F279" i="33"/>
  <c r="F278" i="33"/>
  <c r="F277" i="33"/>
  <c r="F276" i="33"/>
  <c r="F275" i="33"/>
  <c r="F274" i="33"/>
  <c r="F273" i="33"/>
  <c r="F272" i="33"/>
  <c r="F271" i="33"/>
  <c r="F270" i="33"/>
  <c r="F269" i="33"/>
  <c r="F268" i="33"/>
  <c r="F267" i="33"/>
  <c r="F266" i="33"/>
  <c r="F265" i="33"/>
  <c r="F264" i="33"/>
  <c r="F263" i="33"/>
  <c r="F262" i="33"/>
  <c r="F261" i="33"/>
  <c r="F260" i="33"/>
  <c r="F259" i="33"/>
  <c r="F258" i="33"/>
  <c r="F257" i="33"/>
  <c r="F256" i="33"/>
  <c r="F255" i="33"/>
  <c r="F254" i="33"/>
  <c r="F253" i="33"/>
  <c r="F252" i="33"/>
  <c r="F251" i="33"/>
  <c r="F250" i="33"/>
  <c r="F249" i="33"/>
  <c r="F248" i="33"/>
  <c r="F247" i="33"/>
  <c r="F246" i="33"/>
  <c r="F245" i="33"/>
  <c r="F244" i="33"/>
  <c r="F243" i="33"/>
  <c r="F242" i="33"/>
  <c r="F241" i="33"/>
  <c r="F240" i="33"/>
  <c r="F239" i="33"/>
  <c r="F238" i="33"/>
  <c r="F237" i="33"/>
  <c r="F236" i="33"/>
  <c r="F235" i="33"/>
  <c r="F234" i="33"/>
  <c r="F233" i="33"/>
  <c r="F232" i="33"/>
  <c r="F231" i="33"/>
  <c r="F230" i="33"/>
  <c r="F229" i="33"/>
  <c r="F228" i="33"/>
  <c r="F227" i="33"/>
  <c r="F226" i="33"/>
  <c r="F223" i="33"/>
  <c r="F222" i="33"/>
  <c r="F221" i="33"/>
  <c r="F220" i="33"/>
  <c r="F219" i="33"/>
  <c r="F218" i="33"/>
  <c r="F217" i="33"/>
  <c r="F216" i="33"/>
  <c r="F215" i="33"/>
  <c r="F214" i="33"/>
  <c r="F213" i="33"/>
  <c r="F212" i="33"/>
  <c r="F211" i="33"/>
  <c r="F210" i="33"/>
  <c r="F209" i="33"/>
  <c r="F208" i="33"/>
  <c r="F207" i="33"/>
  <c r="F206" i="33"/>
  <c r="F205" i="33"/>
  <c r="F204" i="33"/>
  <c r="F203" i="33"/>
  <c r="F202" i="33"/>
  <c r="F201" i="33"/>
  <c r="F200" i="33"/>
  <c r="F199" i="33"/>
  <c r="F198" i="33"/>
  <c r="F197" i="33"/>
  <c r="F196" i="33"/>
  <c r="F194" i="33"/>
  <c r="F193" i="33"/>
  <c r="F192" i="33"/>
  <c r="F191" i="33"/>
  <c r="F190" i="33"/>
  <c r="F189" i="33"/>
  <c r="F188" i="33"/>
  <c r="F187" i="33"/>
  <c r="F186" i="33"/>
  <c r="F185" i="33"/>
  <c r="F184" i="33"/>
  <c r="F183" i="33"/>
  <c r="F182" i="33"/>
  <c r="F181" i="33"/>
  <c r="F180" i="33"/>
  <c r="F179" i="33"/>
  <c r="F178" i="33"/>
  <c r="F177" i="33"/>
  <c r="F176" i="33"/>
  <c r="F175" i="33"/>
  <c r="F174" i="33"/>
  <c r="F173" i="33"/>
  <c r="F172" i="33"/>
  <c r="F171" i="33"/>
  <c r="F170" i="33"/>
  <c r="F169" i="33"/>
  <c r="F168" i="33"/>
  <c r="F167" i="33"/>
  <c r="F166" i="33"/>
  <c r="F165" i="33"/>
  <c r="F164" i="33"/>
  <c r="F163" i="33"/>
  <c r="F162" i="33"/>
  <c r="F161" i="33"/>
  <c r="F160" i="33"/>
  <c r="F159" i="33"/>
  <c r="F158" i="33"/>
  <c r="F157" i="33"/>
  <c r="F156" i="33"/>
  <c r="F155" i="33"/>
  <c r="F154" i="33"/>
  <c r="F153" i="33"/>
  <c r="D11" i="33"/>
  <c r="G11" i="33" s="1"/>
  <c r="C11" i="33"/>
  <c r="G151" i="33"/>
  <c r="H151" i="33" s="1"/>
  <c r="E294" i="33"/>
  <c r="E70" i="33"/>
  <c r="E145" i="33"/>
  <c r="E144" i="33"/>
  <c r="E143" i="33"/>
  <c r="H143" i="33" s="1"/>
  <c r="E142" i="33"/>
  <c r="E141" i="33"/>
  <c r="E140" i="33"/>
  <c r="E139" i="33"/>
  <c r="H139" i="33" s="1"/>
  <c r="E138" i="33"/>
  <c r="H138" i="33"/>
  <c r="E137" i="33"/>
  <c r="H137" i="33" s="1"/>
  <c r="E136" i="33"/>
  <c r="E135" i="33"/>
  <c r="H135" i="33" s="1"/>
  <c r="E134" i="33"/>
  <c r="E133" i="33"/>
  <c r="H133" i="33" s="1"/>
  <c r="E132" i="33"/>
  <c r="E131" i="33"/>
  <c r="H131" i="33" s="1"/>
  <c r="E130" i="33"/>
  <c r="H130" i="33"/>
  <c r="E129" i="33"/>
  <c r="E128" i="33"/>
  <c r="E127" i="33"/>
  <c r="H127" i="33" s="1"/>
  <c r="E126" i="33"/>
  <c r="E125" i="33"/>
  <c r="E124" i="33"/>
  <c r="E123" i="33"/>
  <c r="H123" i="33" s="1"/>
  <c r="E122" i="33"/>
  <c r="H122" i="33"/>
  <c r="E121" i="33"/>
  <c r="E120" i="33"/>
  <c r="E119" i="33"/>
  <c r="H119" i="33" s="1"/>
  <c r="E118" i="33"/>
  <c r="E117" i="33"/>
  <c r="E116" i="33"/>
  <c r="E115" i="33"/>
  <c r="H115" i="33" s="1"/>
  <c r="E114" i="33"/>
  <c r="H114" i="33"/>
  <c r="E113" i="33"/>
  <c r="E112" i="33"/>
  <c r="E111" i="33"/>
  <c r="H111" i="33" s="1"/>
  <c r="F152" i="33"/>
  <c r="H296" i="33"/>
  <c r="F306" i="33"/>
  <c r="E530" i="33"/>
  <c r="H530" i="33" s="1"/>
  <c r="E505" i="33"/>
  <c r="E506" i="33"/>
  <c r="F506" i="33"/>
  <c r="F529" i="33"/>
  <c r="F528" i="33"/>
  <c r="F527" i="33"/>
  <c r="F526" i="33"/>
  <c r="F525" i="33"/>
  <c r="F524" i="33"/>
  <c r="F523" i="33"/>
  <c r="F522" i="33"/>
  <c r="F521" i="33"/>
  <c r="F520" i="33"/>
  <c r="F519" i="33"/>
  <c r="F518" i="33"/>
  <c r="F517" i="33"/>
  <c r="F516" i="33"/>
  <c r="F515" i="33"/>
  <c r="F514" i="33"/>
  <c r="F513" i="33"/>
  <c r="F512" i="33"/>
  <c r="F511" i="33"/>
  <c r="F510" i="33"/>
  <c r="F509" i="33"/>
  <c r="F508" i="33"/>
  <c r="F507" i="33"/>
  <c r="E529" i="33"/>
  <c r="H529" i="33"/>
  <c r="E528" i="33"/>
  <c r="H528" i="33" s="1"/>
  <c r="E527" i="33"/>
  <c r="H527" i="33"/>
  <c r="E526" i="33"/>
  <c r="E525" i="33"/>
  <c r="H525" i="33"/>
  <c r="E524" i="33"/>
  <c r="H524" i="33" s="1"/>
  <c r="E523" i="33"/>
  <c r="E522" i="33"/>
  <c r="E521" i="33"/>
  <c r="H521" i="33"/>
  <c r="E520" i="33"/>
  <c r="H520" i="33" s="1"/>
  <c r="E519" i="33"/>
  <c r="H519" i="33"/>
  <c r="E518" i="33"/>
  <c r="E517" i="33"/>
  <c r="H517" i="33"/>
  <c r="E516" i="33"/>
  <c r="H516" i="33" s="1"/>
  <c r="E515" i="33"/>
  <c r="E514" i="33"/>
  <c r="E513" i="33"/>
  <c r="H513" i="33"/>
  <c r="E512" i="33"/>
  <c r="H512" i="33" s="1"/>
  <c r="E511" i="33"/>
  <c r="H511" i="33"/>
  <c r="E510" i="33"/>
  <c r="E509" i="33"/>
  <c r="H509" i="33"/>
  <c r="E508" i="33"/>
  <c r="H508" i="33" s="1"/>
  <c r="C12" i="33"/>
  <c r="G294" i="33"/>
  <c r="H294" i="33" s="1"/>
  <c r="E295" i="33"/>
  <c r="H295" i="33"/>
  <c r="F295" i="33"/>
  <c r="F499" i="33"/>
  <c r="F498" i="33"/>
  <c r="F497" i="33"/>
  <c r="F496" i="33"/>
  <c r="F495" i="33"/>
  <c r="F494" i="33"/>
  <c r="F493" i="33"/>
  <c r="F492" i="33"/>
  <c r="F491" i="33"/>
  <c r="F490" i="33"/>
  <c r="F489" i="33"/>
  <c r="F488" i="33"/>
  <c r="F487" i="33"/>
  <c r="F486" i="33"/>
  <c r="F485" i="33"/>
  <c r="F484" i="33"/>
  <c r="F483" i="33"/>
  <c r="F482" i="33"/>
  <c r="F481" i="33"/>
  <c r="F480" i="33"/>
  <c r="F479" i="33"/>
  <c r="F478" i="33"/>
  <c r="F477" i="33"/>
  <c r="F476" i="33"/>
  <c r="F475" i="33"/>
  <c r="F474" i="33"/>
  <c r="F473" i="33"/>
  <c r="F472" i="33"/>
  <c r="F471" i="33"/>
  <c r="F470" i="33"/>
  <c r="F469" i="33"/>
  <c r="F468" i="33"/>
  <c r="F467" i="33"/>
  <c r="F466" i="33"/>
  <c r="F465" i="33"/>
  <c r="F464" i="33"/>
  <c r="F463" i="33"/>
  <c r="F462" i="33"/>
  <c r="F461" i="33"/>
  <c r="F460" i="33"/>
  <c r="F459" i="33"/>
  <c r="F458" i="33"/>
  <c r="F457" i="33"/>
  <c r="F456" i="33"/>
  <c r="F455" i="33"/>
  <c r="F454" i="33"/>
  <c r="F453" i="33"/>
  <c r="F452" i="33"/>
  <c r="F451" i="33"/>
  <c r="F450" i="33"/>
  <c r="F449" i="33"/>
  <c r="F448" i="33"/>
  <c r="F447" i="33"/>
  <c r="F446" i="33"/>
  <c r="F445" i="33"/>
  <c r="F444" i="33"/>
  <c r="F443" i="33"/>
  <c r="F442" i="33"/>
  <c r="F441" i="33"/>
  <c r="F440" i="33"/>
  <c r="F439" i="33"/>
  <c r="F438" i="33"/>
  <c r="F437" i="33"/>
  <c r="F436" i="33"/>
  <c r="F435" i="33"/>
  <c r="F434" i="33"/>
  <c r="F433" i="33"/>
  <c r="F432" i="33"/>
  <c r="F431" i="33"/>
  <c r="F430" i="33"/>
  <c r="F429" i="33"/>
  <c r="F428" i="33"/>
  <c r="F427" i="33"/>
  <c r="F426" i="33"/>
  <c r="E424" i="33"/>
  <c r="H424" i="33" s="1"/>
  <c r="E423" i="33"/>
  <c r="H423" i="33" s="1"/>
  <c r="E422" i="33"/>
  <c r="H422" i="33" s="1"/>
  <c r="E421" i="33"/>
  <c r="E420" i="33"/>
  <c r="H420" i="33" s="1"/>
  <c r="E419" i="33"/>
  <c r="H419" i="33" s="1"/>
  <c r="E418" i="33"/>
  <c r="H418" i="33" s="1"/>
  <c r="E417" i="33"/>
  <c r="E416" i="33"/>
  <c r="H416" i="33" s="1"/>
  <c r="E415" i="33"/>
  <c r="H415" i="33" s="1"/>
  <c r="E414" i="33"/>
  <c r="H414" i="33" s="1"/>
  <c r="E413" i="33"/>
  <c r="E412" i="33"/>
  <c r="H412" i="33" s="1"/>
  <c r="E411" i="33"/>
  <c r="H411" i="33" s="1"/>
  <c r="E410" i="33"/>
  <c r="H410" i="33" s="1"/>
  <c r="E409" i="33"/>
  <c r="E408" i="33"/>
  <c r="H408" i="33" s="1"/>
  <c r="E407" i="33"/>
  <c r="H407" i="33" s="1"/>
  <c r="E406" i="33"/>
  <c r="H406" i="33" s="1"/>
  <c r="E405" i="33"/>
  <c r="E404" i="33"/>
  <c r="H404" i="33" s="1"/>
  <c r="E403" i="33"/>
  <c r="H403" i="33" s="1"/>
  <c r="E402" i="33"/>
  <c r="H402" i="33" s="1"/>
  <c r="E401" i="33"/>
  <c r="E400" i="33"/>
  <c r="H400" i="33" s="1"/>
  <c r="E399" i="33"/>
  <c r="H399" i="33" s="1"/>
  <c r="E398" i="33"/>
  <c r="H398" i="33" s="1"/>
  <c r="E397" i="33"/>
  <c r="E396" i="33"/>
  <c r="H396" i="33" s="1"/>
  <c r="E395" i="33"/>
  <c r="H395" i="33" s="1"/>
  <c r="E394" i="33"/>
  <c r="H394" i="33" s="1"/>
  <c r="E393" i="33"/>
  <c r="E392" i="33"/>
  <c r="H392" i="33" s="1"/>
  <c r="E391" i="33"/>
  <c r="H391" i="33" s="1"/>
  <c r="E390" i="33"/>
  <c r="H390" i="33" s="1"/>
  <c r="E389" i="33"/>
  <c r="E388" i="33"/>
  <c r="H388" i="33" s="1"/>
  <c r="E387" i="33"/>
  <c r="H387" i="33" s="1"/>
  <c r="E386" i="33"/>
  <c r="H386" i="33" s="1"/>
  <c r="E385" i="33"/>
  <c r="E384" i="33"/>
  <c r="H384" i="33" s="1"/>
  <c r="E383" i="33"/>
  <c r="H383" i="33" s="1"/>
  <c r="E382" i="33"/>
  <c r="H382" i="33" s="1"/>
  <c r="E381" i="33"/>
  <c r="E380" i="33"/>
  <c r="H380" i="33" s="1"/>
  <c r="E379" i="33"/>
  <c r="H379" i="33" s="1"/>
  <c r="E378" i="33"/>
  <c r="H378" i="33" s="1"/>
  <c r="E377" i="33"/>
  <c r="E376" i="33"/>
  <c r="H376" i="33" s="1"/>
  <c r="E375" i="33"/>
  <c r="H375" i="33" s="1"/>
  <c r="E374" i="33"/>
  <c r="H374" i="33" s="1"/>
  <c r="E373" i="33"/>
  <c r="E372" i="33"/>
  <c r="H372" i="33" s="1"/>
  <c r="E371" i="33"/>
  <c r="H371" i="33" s="1"/>
  <c r="E370" i="33"/>
  <c r="H370" i="33" s="1"/>
  <c r="E369" i="33"/>
  <c r="E368" i="33"/>
  <c r="H368" i="33" s="1"/>
  <c r="E367" i="33"/>
  <c r="H367" i="33" s="1"/>
  <c r="H366" i="33"/>
  <c r="E365" i="33"/>
  <c r="H365" i="33"/>
  <c r="E364" i="33"/>
  <c r="H364" i="33"/>
  <c r="E363" i="33"/>
  <c r="E362" i="33"/>
  <c r="E361" i="33"/>
  <c r="H361" i="33"/>
  <c r="E360" i="33"/>
  <c r="H360" i="33"/>
  <c r="E359" i="33"/>
  <c r="H359" i="33"/>
  <c r="E358" i="33"/>
  <c r="E357" i="33"/>
  <c r="H357" i="33"/>
  <c r="E356" i="33"/>
  <c r="H356" i="33"/>
  <c r="E355" i="33"/>
  <c r="H355" i="33"/>
  <c r="E354" i="33"/>
  <c r="E353" i="33"/>
  <c r="H353" i="33"/>
  <c r="E352" i="33"/>
  <c r="H352" i="33"/>
  <c r="E351" i="33"/>
  <c r="H351" i="33"/>
  <c r="E350" i="33"/>
  <c r="E349" i="33"/>
  <c r="H349" i="33"/>
  <c r="E348" i="33"/>
  <c r="H348" i="33"/>
  <c r="E347" i="33"/>
  <c r="H347" i="33"/>
  <c r="E346" i="33"/>
  <c r="E345" i="33"/>
  <c r="H345" i="33"/>
  <c r="E344" i="33"/>
  <c r="H344" i="33"/>
  <c r="E343" i="33"/>
  <c r="H343" i="33"/>
  <c r="E342" i="33"/>
  <c r="E341" i="33"/>
  <c r="H341" i="33"/>
  <c r="E340" i="33"/>
  <c r="H340" i="33"/>
  <c r="E339" i="33"/>
  <c r="H339" i="33"/>
  <c r="E338" i="33"/>
  <c r="E337" i="33"/>
  <c r="H337" i="33"/>
  <c r="E336" i="33"/>
  <c r="H336" i="33"/>
  <c r="E335" i="33"/>
  <c r="H335" i="33"/>
  <c r="E334" i="33"/>
  <c r="E333" i="33"/>
  <c r="H333" i="33"/>
  <c r="E332" i="33"/>
  <c r="H332" i="33"/>
  <c r="E331" i="33"/>
  <c r="H331" i="33"/>
  <c r="E330" i="33"/>
  <c r="E329" i="33"/>
  <c r="H329" i="33"/>
  <c r="E328" i="33"/>
  <c r="H328" i="33"/>
  <c r="E327" i="33"/>
  <c r="H327" i="33"/>
  <c r="E326" i="33"/>
  <c r="E325" i="33"/>
  <c r="H325" i="33"/>
  <c r="H324" i="33"/>
  <c r="E323" i="33"/>
  <c r="H323" i="33" s="1"/>
  <c r="E322" i="33"/>
  <c r="E321" i="33"/>
  <c r="H321" i="33" s="1"/>
  <c r="E320" i="33"/>
  <c r="H320" i="33" s="1"/>
  <c r="E319" i="33"/>
  <c r="H319" i="33" s="1"/>
  <c r="E318" i="33"/>
  <c r="E317" i="33"/>
  <c r="H317" i="33" s="1"/>
  <c r="E316" i="33"/>
  <c r="H316" i="33" s="1"/>
  <c r="E315" i="33"/>
  <c r="H315" i="33" s="1"/>
  <c r="E314" i="33"/>
  <c r="E313" i="33"/>
  <c r="H313" i="33" s="1"/>
  <c r="E312" i="33"/>
  <c r="H312" i="33" s="1"/>
  <c r="E311" i="33"/>
  <c r="H311" i="33" s="1"/>
  <c r="E310" i="33"/>
  <c r="E309" i="33"/>
  <c r="H309" i="33" s="1"/>
  <c r="E308" i="33"/>
  <c r="H308" i="33" s="1"/>
  <c r="E307" i="33"/>
  <c r="H307" i="33" s="1"/>
  <c r="F296" i="33"/>
  <c r="F297" i="33"/>
  <c r="F298" i="33"/>
  <c r="F299" i="33"/>
  <c r="F300" i="33"/>
  <c r="F301" i="33"/>
  <c r="F302" i="33"/>
  <c r="F303" i="33"/>
  <c r="F304" i="33"/>
  <c r="F305" i="33"/>
  <c r="F307" i="33"/>
  <c r="F308" i="33"/>
  <c r="F309" i="33"/>
  <c r="F310" i="33"/>
  <c r="F311" i="33"/>
  <c r="F312" i="33"/>
  <c r="F313" i="33"/>
  <c r="F314" i="33"/>
  <c r="F315" i="33"/>
  <c r="F316" i="33"/>
  <c r="F317" i="33"/>
  <c r="F318" i="33"/>
  <c r="F319" i="33"/>
  <c r="F320" i="33"/>
  <c r="F321" i="33"/>
  <c r="F322" i="33"/>
  <c r="F323" i="33"/>
  <c r="F324" i="33"/>
  <c r="F325" i="33"/>
  <c r="F326" i="33"/>
  <c r="F327" i="33"/>
  <c r="F328" i="33"/>
  <c r="F329" i="33"/>
  <c r="F330" i="33"/>
  <c r="F331" i="33"/>
  <c r="F332" i="33"/>
  <c r="F333" i="33"/>
  <c r="F334" i="33"/>
  <c r="F335" i="33"/>
  <c r="F336" i="33"/>
  <c r="F337" i="33"/>
  <c r="F338" i="33"/>
  <c r="F339" i="33"/>
  <c r="F340" i="33"/>
  <c r="F341" i="33"/>
  <c r="F342" i="33"/>
  <c r="F343" i="33"/>
  <c r="F344" i="33"/>
  <c r="F345" i="33"/>
  <c r="F346" i="33"/>
  <c r="F347" i="33"/>
  <c r="F348" i="33"/>
  <c r="F349" i="33"/>
  <c r="F350" i="33"/>
  <c r="F351" i="33"/>
  <c r="F352" i="33"/>
  <c r="F353" i="33"/>
  <c r="F354" i="33"/>
  <c r="F355" i="33"/>
  <c r="F356" i="33"/>
  <c r="F357" i="33"/>
  <c r="F358" i="33"/>
  <c r="F359" i="33"/>
  <c r="F360" i="33"/>
  <c r="F361" i="33"/>
  <c r="F362" i="33"/>
  <c r="F363" i="33"/>
  <c r="F364" i="33"/>
  <c r="F365" i="33"/>
  <c r="F366" i="33"/>
  <c r="F367" i="33"/>
  <c r="F368" i="33"/>
  <c r="F369" i="33"/>
  <c r="F370" i="33"/>
  <c r="F371" i="33"/>
  <c r="F372" i="33"/>
  <c r="F373" i="33"/>
  <c r="F374" i="33"/>
  <c r="F375" i="33"/>
  <c r="F376" i="33"/>
  <c r="F377" i="33"/>
  <c r="F378" i="33"/>
  <c r="F379" i="33"/>
  <c r="F380" i="33"/>
  <c r="F381" i="33"/>
  <c r="F382" i="33"/>
  <c r="F383" i="33"/>
  <c r="F384" i="33"/>
  <c r="F385" i="33"/>
  <c r="F386" i="33"/>
  <c r="F387" i="33"/>
  <c r="F388" i="33"/>
  <c r="F389" i="33"/>
  <c r="F390" i="33"/>
  <c r="F391" i="33"/>
  <c r="F392" i="33"/>
  <c r="F393" i="33"/>
  <c r="F394" i="33"/>
  <c r="F395" i="33"/>
  <c r="F396" i="33"/>
  <c r="F397" i="33"/>
  <c r="F398" i="33"/>
  <c r="F399" i="33"/>
  <c r="F400" i="33"/>
  <c r="F401" i="33"/>
  <c r="F402" i="33"/>
  <c r="F403" i="33"/>
  <c r="F404" i="33"/>
  <c r="F405" i="33"/>
  <c r="F406" i="33"/>
  <c r="F407" i="33"/>
  <c r="F408" i="33"/>
  <c r="F409" i="33"/>
  <c r="F410" i="33"/>
  <c r="F411" i="33"/>
  <c r="F412" i="33"/>
  <c r="F413" i="33"/>
  <c r="F414" i="33"/>
  <c r="F415" i="33"/>
  <c r="F416" i="33"/>
  <c r="F417" i="33"/>
  <c r="F418" i="33"/>
  <c r="F419" i="33"/>
  <c r="F420" i="33"/>
  <c r="F421" i="33"/>
  <c r="F422" i="33"/>
  <c r="F423" i="33"/>
  <c r="F424" i="33"/>
  <c r="E499" i="33"/>
  <c r="H499" i="33"/>
  <c r="E498" i="33"/>
  <c r="H498" i="33"/>
  <c r="E497" i="33"/>
  <c r="E496" i="33"/>
  <c r="E495" i="33"/>
  <c r="H495" i="33"/>
  <c r="E494" i="33"/>
  <c r="H494" i="33"/>
  <c r="E493" i="33"/>
  <c r="E492" i="33"/>
  <c r="E491" i="33"/>
  <c r="H491" i="33"/>
  <c r="E490" i="33"/>
  <c r="H490" i="33"/>
  <c r="E489" i="33"/>
  <c r="E488" i="33"/>
  <c r="E487" i="33"/>
  <c r="H487" i="33"/>
  <c r="E486" i="33"/>
  <c r="H486" i="33"/>
  <c r="E485" i="33"/>
  <c r="E484" i="33"/>
  <c r="E483" i="33"/>
  <c r="H483" i="33"/>
  <c r="E482" i="33"/>
  <c r="H482" i="33"/>
  <c r="E481" i="33"/>
  <c r="E480" i="33"/>
  <c r="E479" i="33"/>
  <c r="H479" i="33"/>
  <c r="E478" i="33"/>
  <c r="H478" i="33"/>
  <c r="E477" i="33"/>
  <c r="E476" i="33"/>
  <c r="E475" i="33"/>
  <c r="H475" i="33"/>
  <c r="E474" i="33"/>
  <c r="H474" i="33"/>
  <c r="E473" i="33"/>
  <c r="E472" i="33"/>
  <c r="E471" i="33"/>
  <c r="H471" i="33"/>
  <c r="E470" i="33"/>
  <c r="H470" i="33"/>
  <c r="E469" i="33"/>
  <c r="E468" i="33"/>
  <c r="E467" i="33"/>
  <c r="H467" i="33"/>
  <c r="E466" i="33"/>
  <c r="H466" i="33"/>
  <c r="E465" i="33"/>
  <c r="E464" i="33"/>
  <c r="E463" i="33"/>
  <c r="H463" i="33"/>
  <c r="E462" i="33"/>
  <c r="H462" i="33"/>
  <c r="E461" i="33"/>
  <c r="E460" i="33"/>
  <c r="E459" i="33"/>
  <c r="H459" i="33"/>
  <c r="E458" i="33"/>
  <c r="H458" i="33"/>
  <c r="E457" i="33"/>
  <c r="E456" i="33"/>
  <c r="E455" i="33"/>
  <c r="H455" i="33"/>
  <c r="E454" i="33"/>
  <c r="H454" i="33"/>
  <c r="E453" i="33"/>
  <c r="E452" i="33"/>
  <c r="E451" i="33"/>
  <c r="H451" i="33"/>
  <c r="E450" i="33"/>
  <c r="H450" i="33"/>
  <c r="E449" i="33"/>
  <c r="E448" i="33"/>
  <c r="E447" i="33"/>
  <c r="H447" i="33"/>
  <c r="E446" i="33"/>
  <c r="H446" i="33"/>
  <c r="E445" i="33"/>
  <c r="E444" i="33"/>
  <c r="E443" i="33"/>
  <c r="H443" i="33"/>
  <c r="E442" i="33"/>
  <c r="H442" i="33"/>
  <c r="E441" i="33"/>
  <c r="E440" i="33"/>
  <c r="E439" i="33"/>
  <c r="H439" i="33"/>
  <c r="E438" i="33"/>
  <c r="H438" i="33"/>
  <c r="E437" i="33"/>
  <c r="E436" i="33"/>
  <c r="E435" i="33"/>
  <c r="H435" i="33"/>
  <c r="E434" i="33"/>
  <c r="H434" i="33"/>
  <c r="E433" i="33"/>
  <c r="E432" i="33"/>
  <c r="E431" i="33"/>
  <c r="H431" i="33"/>
  <c r="E430" i="33"/>
  <c r="H430" i="33"/>
  <c r="E429" i="33"/>
  <c r="E428" i="33"/>
  <c r="E427" i="33"/>
  <c r="H427" i="33"/>
  <c r="E426" i="33"/>
  <c r="H426" i="33"/>
  <c r="E425" i="33"/>
  <c r="E305" i="33"/>
  <c r="H305" i="33" s="1"/>
  <c r="E304" i="33"/>
  <c r="E303" i="33"/>
  <c r="E302" i="33"/>
  <c r="E301" i="33"/>
  <c r="H301" i="33" s="1"/>
  <c r="E300" i="33"/>
  <c r="E299" i="33"/>
  <c r="E298" i="33"/>
  <c r="E297" i="33"/>
  <c r="H297" i="33" s="1"/>
  <c r="E152" i="33"/>
  <c r="E288" i="33"/>
  <c r="H288" i="33" s="1"/>
  <c r="E287" i="33"/>
  <c r="H287" i="33" s="1"/>
  <c r="E286" i="33"/>
  <c r="H286" i="33" s="1"/>
  <c r="E285" i="33"/>
  <c r="E284" i="33"/>
  <c r="H284" i="33" s="1"/>
  <c r="E283" i="33"/>
  <c r="H283" i="33" s="1"/>
  <c r="E282" i="33"/>
  <c r="H282" i="33" s="1"/>
  <c r="E281" i="33"/>
  <c r="E280" i="33"/>
  <c r="H280" i="33" s="1"/>
  <c r="E279" i="33"/>
  <c r="H279" i="33" s="1"/>
  <c r="E278" i="33"/>
  <c r="H278" i="33" s="1"/>
  <c r="E277" i="33"/>
  <c r="E276" i="33"/>
  <c r="H276" i="33" s="1"/>
  <c r="E275" i="33"/>
  <c r="H275" i="33" s="1"/>
  <c r="E274" i="33"/>
  <c r="H274" i="33" s="1"/>
  <c r="E273" i="33"/>
  <c r="E272" i="33"/>
  <c r="H272" i="33" s="1"/>
  <c r="E271" i="33"/>
  <c r="H271" i="33" s="1"/>
  <c r="E270" i="33"/>
  <c r="H270" i="33" s="1"/>
  <c r="E269" i="33"/>
  <c r="E268" i="33"/>
  <c r="H268" i="33" s="1"/>
  <c r="E267" i="33"/>
  <c r="H267" i="33" s="1"/>
  <c r="E266" i="33"/>
  <c r="H266" i="33" s="1"/>
  <c r="E265" i="33"/>
  <c r="E264" i="33"/>
  <c r="H264" i="33" s="1"/>
  <c r="E263" i="33"/>
  <c r="H263" i="33" s="1"/>
  <c r="E262" i="33"/>
  <c r="H262" i="33" s="1"/>
  <c r="E261" i="33"/>
  <c r="E260" i="33"/>
  <c r="H260" i="33" s="1"/>
  <c r="E259" i="33"/>
  <c r="H259" i="33" s="1"/>
  <c r="E258" i="33"/>
  <c r="H258" i="33" s="1"/>
  <c r="E257" i="33"/>
  <c r="E256" i="33"/>
  <c r="H256" i="33" s="1"/>
  <c r="E255" i="33"/>
  <c r="H255" i="33" s="1"/>
  <c r="E254" i="33"/>
  <c r="H254" i="33" s="1"/>
  <c r="E253" i="33"/>
  <c r="E252" i="33"/>
  <c r="H252" i="33" s="1"/>
  <c r="E251" i="33"/>
  <c r="H251" i="33" s="1"/>
  <c r="E250" i="33"/>
  <c r="H250" i="33" s="1"/>
  <c r="E249" i="33"/>
  <c r="E248" i="33"/>
  <c r="H248" i="33" s="1"/>
  <c r="E247" i="33"/>
  <c r="H247" i="33" s="1"/>
  <c r="E246" i="33"/>
  <c r="H246" i="33" s="1"/>
  <c r="E245" i="33"/>
  <c r="E244" i="33"/>
  <c r="H244" i="33" s="1"/>
  <c r="E243" i="33"/>
  <c r="H243" i="33" s="1"/>
  <c r="E242" i="33"/>
  <c r="H242" i="33" s="1"/>
  <c r="E241" i="33"/>
  <c r="E240" i="33"/>
  <c r="H240" i="33" s="1"/>
  <c r="E239" i="33"/>
  <c r="H239" i="33" s="1"/>
  <c r="E238" i="33"/>
  <c r="H238" i="33" s="1"/>
  <c r="E237" i="33"/>
  <c r="E236" i="33"/>
  <c r="H236" i="33" s="1"/>
  <c r="E235" i="33"/>
  <c r="H235" i="33" s="1"/>
  <c r="E234" i="33"/>
  <c r="H234" i="33" s="1"/>
  <c r="E233" i="33"/>
  <c r="E232" i="33"/>
  <c r="H232" i="33" s="1"/>
  <c r="E231" i="33"/>
  <c r="H231" i="33" s="1"/>
  <c r="E230" i="33"/>
  <c r="H230" i="33" s="1"/>
  <c r="E229" i="33"/>
  <c r="E228" i="33"/>
  <c r="H228" i="33" s="1"/>
  <c r="E227" i="33"/>
  <c r="H227" i="33" s="1"/>
  <c r="E226" i="33"/>
  <c r="H226" i="33" s="1"/>
  <c r="E223" i="33"/>
  <c r="H223" i="33" s="1"/>
  <c r="E222" i="33"/>
  <c r="H222" i="33" s="1"/>
  <c r="E221" i="33"/>
  <c r="H221" i="33" s="1"/>
  <c r="E220" i="33"/>
  <c r="E219" i="33"/>
  <c r="H219" i="33" s="1"/>
  <c r="E218" i="33"/>
  <c r="H218" i="33" s="1"/>
  <c r="E217" i="33"/>
  <c r="H217" i="33" s="1"/>
  <c r="E216" i="33"/>
  <c r="E215" i="33"/>
  <c r="H215" i="33" s="1"/>
  <c r="E214" i="33"/>
  <c r="H214" i="33" s="1"/>
  <c r="E213" i="33"/>
  <c r="H213" i="33" s="1"/>
  <c r="E212" i="33"/>
  <c r="E211" i="33"/>
  <c r="H211" i="33" s="1"/>
  <c r="E210" i="33"/>
  <c r="H210" i="33" s="1"/>
  <c r="E209" i="33"/>
  <c r="H209" i="33" s="1"/>
  <c r="E208" i="33"/>
  <c r="E207" i="33"/>
  <c r="H207" i="33" s="1"/>
  <c r="E206" i="33"/>
  <c r="H206" i="33" s="1"/>
  <c r="E205" i="33"/>
  <c r="H205" i="33" s="1"/>
  <c r="E204" i="33"/>
  <c r="E203" i="33"/>
  <c r="H203" i="33" s="1"/>
  <c r="E202" i="33"/>
  <c r="H202" i="33" s="1"/>
  <c r="E201" i="33"/>
  <c r="H201" i="33" s="1"/>
  <c r="E200" i="33"/>
  <c r="E199" i="33"/>
  <c r="H199" i="33" s="1"/>
  <c r="E198" i="33"/>
  <c r="H198" i="33" s="1"/>
  <c r="E197" i="33"/>
  <c r="H197" i="33" s="1"/>
  <c r="E196" i="33"/>
  <c r="E194" i="33"/>
  <c r="E193" i="33"/>
  <c r="E192" i="33"/>
  <c r="H192" i="33" s="1"/>
  <c r="E191" i="33"/>
  <c r="H191" i="33" s="1"/>
  <c r="E190" i="33"/>
  <c r="E189" i="33"/>
  <c r="E188" i="33"/>
  <c r="H188" i="33" s="1"/>
  <c r="E187" i="33"/>
  <c r="H187" i="33" s="1"/>
  <c r="E186" i="33"/>
  <c r="E185" i="33"/>
  <c r="E184" i="33"/>
  <c r="H184" i="33" s="1"/>
  <c r="E183" i="33"/>
  <c r="H183" i="33" s="1"/>
  <c r="E182" i="33"/>
  <c r="E181" i="33"/>
  <c r="E180" i="33"/>
  <c r="H180" i="33" s="1"/>
  <c r="E179" i="33"/>
  <c r="H179" i="33" s="1"/>
  <c r="E178" i="33"/>
  <c r="E177" i="33"/>
  <c r="E176" i="33"/>
  <c r="H176" i="33" s="1"/>
  <c r="E175" i="33"/>
  <c r="H175" i="33" s="1"/>
  <c r="E174" i="33"/>
  <c r="E173" i="33"/>
  <c r="E172" i="33"/>
  <c r="H172" i="33" s="1"/>
  <c r="E171" i="33"/>
  <c r="H171" i="33" s="1"/>
  <c r="E170" i="33"/>
  <c r="E169" i="33"/>
  <c r="E168" i="33"/>
  <c r="H168" i="33" s="1"/>
  <c r="E167" i="33"/>
  <c r="H167" i="33" s="1"/>
  <c r="E166" i="33"/>
  <c r="E165" i="33"/>
  <c r="E164" i="33"/>
  <c r="H164" i="33" s="1"/>
  <c r="E163" i="33"/>
  <c r="H163" i="33" s="1"/>
  <c r="E162" i="33"/>
  <c r="E161" i="33"/>
  <c r="E160" i="33"/>
  <c r="H160" i="33" s="1"/>
  <c r="E159" i="33"/>
  <c r="H159" i="33" s="1"/>
  <c r="E158" i="33"/>
  <c r="E157" i="33"/>
  <c r="E156" i="33"/>
  <c r="H156" i="33" s="1"/>
  <c r="E155" i="33"/>
  <c r="H155" i="33" s="1"/>
  <c r="E154" i="33"/>
  <c r="E110" i="33"/>
  <c r="H110" i="33" s="1"/>
  <c r="E109" i="33"/>
  <c r="E108" i="33"/>
  <c r="E107" i="33"/>
  <c r="H107" i="33" s="1"/>
  <c r="E106" i="33"/>
  <c r="H106" i="33" s="1"/>
  <c r="E105" i="33"/>
  <c r="E104" i="33"/>
  <c r="E103" i="33"/>
  <c r="H103" i="33" s="1"/>
  <c r="E102" i="33"/>
  <c r="H102" i="33" s="1"/>
  <c r="E101" i="33"/>
  <c r="E100" i="33"/>
  <c r="E99" i="33"/>
  <c r="H99" i="33" s="1"/>
  <c r="E98" i="33"/>
  <c r="H98" i="33" s="1"/>
  <c r="E97" i="33"/>
  <c r="E96" i="33"/>
  <c r="E95" i="33"/>
  <c r="H95" i="33" s="1"/>
  <c r="E94" i="33"/>
  <c r="H94" i="33" s="1"/>
  <c r="E93" i="33"/>
  <c r="E92" i="33"/>
  <c r="E91" i="33"/>
  <c r="H91" i="33" s="1"/>
  <c r="E90" i="33"/>
  <c r="H90" i="33" s="1"/>
  <c r="E89" i="33"/>
  <c r="E88" i="33"/>
  <c r="E87" i="33"/>
  <c r="H87" i="33" s="1"/>
  <c r="E86" i="33"/>
  <c r="H86" i="33" s="1"/>
  <c r="E85" i="33"/>
  <c r="E84" i="33"/>
  <c r="E83" i="33"/>
  <c r="H83" i="33" s="1"/>
  <c r="E82" i="33"/>
  <c r="H82" i="33" s="1"/>
  <c r="E81" i="33"/>
  <c r="E80" i="33"/>
  <c r="E79" i="33"/>
  <c r="H79" i="33" s="1"/>
  <c r="E78" i="33"/>
  <c r="H78" i="33" s="1"/>
  <c r="E77" i="33"/>
  <c r="E76" i="33"/>
  <c r="E75" i="33"/>
  <c r="H75" i="33" s="1"/>
  <c r="E74" i="33"/>
  <c r="H74" i="33" s="1"/>
  <c r="E73" i="33"/>
  <c r="E72" i="33"/>
  <c r="F71" i="33"/>
  <c r="F139" i="33"/>
  <c r="F138" i="33"/>
  <c r="F131" i="33"/>
  <c r="F130" i="33"/>
  <c r="F123" i="33"/>
  <c r="F122" i="33"/>
  <c r="F115" i="33"/>
  <c r="F114" i="33"/>
  <c r="F107" i="33"/>
  <c r="F106" i="33"/>
  <c r="F99" i="33"/>
  <c r="F98" i="33"/>
  <c r="F91" i="33"/>
  <c r="F90" i="33"/>
  <c r="F83" i="33"/>
  <c r="F82" i="33"/>
  <c r="F75" i="33"/>
  <c r="F74" i="33"/>
  <c r="F64" i="33"/>
  <c r="F62" i="33"/>
  <c r="E61" i="33"/>
  <c r="H61" i="33" s="1"/>
  <c r="F60" i="33"/>
  <c r="E59" i="33"/>
  <c r="H59" i="33" s="1"/>
  <c r="F58" i="33"/>
  <c r="F56" i="33"/>
  <c r="F54" i="33"/>
  <c r="E53" i="33"/>
  <c r="F52" i="33"/>
  <c r="E51" i="33"/>
  <c r="H51" i="33" s="1"/>
  <c r="F50" i="33"/>
  <c r="F48" i="33"/>
  <c r="F46" i="33"/>
  <c r="E45" i="33"/>
  <c r="H45" i="33" s="1"/>
  <c r="F44" i="33"/>
  <c r="E43" i="33"/>
  <c r="H43" i="33" s="1"/>
  <c r="F42" i="33"/>
  <c r="F40" i="33"/>
  <c r="F38" i="33"/>
  <c r="E37" i="33"/>
  <c r="F36" i="33"/>
  <c r="E35" i="33"/>
  <c r="H35" i="33" s="1"/>
  <c r="F34" i="33"/>
  <c r="F32" i="33"/>
  <c r="F30" i="33"/>
  <c r="E29" i="33"/>
  <c r="H29" i="33" s="1"/>
  <c r="F28" i="33"/>
  <c r="E27" i="33"/>
  <c r="H27" i="33" s="1"/>
  <c r="F26" i="33"/>
  <c r="F24" i="33"/>
  <c r="F22" i="33"/>
  <c r="E21" i="33"/>
  <c r="F20" i="33"/>
  <c r="E64" i="33"/>
  <c r="F63" i="33"/>
  <c r="F61" i="33"/>
  <c r="F59" i="33"/>
  <c r="F57" i="33"/>
  <c r="F55" i="33"/>
  <c r="E54" i="33"/>
  <c r="F53" i="33"/>
  <c r="E52" i="33"/>
  <c r="F51" i="33"/>
  <c r="E50" i="33"/>
  <c r="F49" i="33"/>
  <c r="E48" i="33"/>
  <c r="F47" i="33"/>
  <c r="F45" i="33"/>
  <c r="F43" i="33"/>
  <c r="F41" i="33"/>
  <c r="F39" i="33"/>
  <c r="E38" i="33"/>
  <c r="F37" i="33"/>
  <c r="E36" i="33"/>
  <c r="F35" i="33"/>
  <c r="E34" i="33"/>
  <c r="F33" i="33"/>
  <c r="E32" i="33"/>
  <c r="F31" i="33"/>
  <c r="F29" i="33"/>
  <c r="F27" i="33"/>
  <c r="F25" i="33"/>
  <c r="F23" i="33"/>
  <c r="E22" i="33"/>
  <c r="F21" i="33"/>
  <c r="E20" i="33"/>
  <c r="E152" i="26"/>
  <c r="H152" i="26"/>
  <c r="E226" i="26"/>
  <c r="H226" i="26"/>
  <c r="E228" i="26"/>
  <c r="E230" i="26"/>
  <c r="H230" i="26"/>
  <c r="E232" i="26"/>
  <c r="H232" i="26"/>
  <c r="E234" i="26"/>
  <c r="H234" i="26"/>
  <c r="E236" i="26"/>
  <c r="H236" i="26"/>
  <c r="E238" i="26"/>
  <c r="H238" i="26"/>
  <c r="E240" i="26"/>
  <c r="H240" i="26"/>
  <c r="E242" i="26"/>
  <c r="H242" i="26"/>
  <c r="E244" i="26"/>
  <c r="E246" i="26"/>
  <c r="H246" i="26"/>
  <c r="E248" i="26"/>
  <c r="E252" i="26"/>
  <c r="H252" i="26"/>
  <c r="E254" i="26"/>
  <c r="H254" i="26"/>
  <c r="E256" i="26"/>
  <c r="H256" i="26"/>
  <c r="E258" i="26"/>
  <c r="E262" i="26"/>
  <c r="H262" i="26"/>
  <c r="E264" i="26"/>
  <c r="H264" i="26"/>
  <c r="E266" i="26"/>
  <c r="H266" i="26"/>
  <c r="E268" i="26"/>
  <c r="H268" i="26"/>
  <c r="E276" i="26"/>
  <c r="H276" i="26"/>
  <c r="E280" i="26"/>
  <c r="E286" i="26"/>
  <c r="H286" i="26"/>
  <c r="E235" i="26"/>
  <c r="E237" i="26"/>
  <c r="H237" i="26"/>
  <c r="E239" i="26"/>
  <c r="E243" i="26"/>
  <c r="H243" i="26"/>
  <c r="E245" i="26"/>
  <c r="E247" i="26"/>
  <c r="H247" i="26"/>
  <c r="E249" i="26"/>
  <c r="E251" i="26"/>
  <c r="H251" i="26"/>
  <c r="E253" i="26"/>
  <c r="E257" i="26"/>
  <c r="H257" i="26"/>
  <c r="E259" i="26"/>
  <c r="H259" i="26"/>
  <c r="E267" i="26"/>
  <c r="H267" i="26"/>
  <c r="E271" i="26"/>
  <c r="E273" i="26"/>
  <c r="H273" i="26"/>
  <c r="E281" i="26"/>
  <c r="E283" i="26"/>
  <c r="H283" i="26"/>
  <c r="E285" i="26"/>
  <c r="H285" i="26"/>
  <c r="E231" i="26"/>
  <c r="H231" i="26"/>
  <c r="E227" i="26"/>
  <c r="E233" i="26"/>
  <c r="H233" i="26"/>
  <c r="E229" i="26"/>
  <c r="H229" i="26"/>
  <c r="E168" i="26"/>
  <c r="H168" i="26"/>
  <c r="E164" i="26"/>
  <c r="E160" i="26"/>
  <c r="H160" i="26"/>
  <c r="E156" i="26"/>
  <c r="E153" i="26"/>
  <c r="H153" i="26"/>
  <c r="E157" i="26"/>
  <c r="H157" i="26"/>
  <c r="E159" i="26"/>
  <c r="H159" i="26"/>
  <c r="E161" i="26"/>
  <c r="E163" i="26"/>
  <c r="H163" i="26"/>
  <c r="E165" i="26"/>
  <c r="H165" i="26"/>
  <c r="E167" i="26"/>
  <c r="H167" i="26"/>
  <c r="E169" i="26"/>
  <c r="E173" i="26"/>
  <c r="H173" i="26"/>
  <c r="E175" i="26"/>
  <c r="E177" i="26"/>
  <c r="H177" i="26"/>
  <c r="E179" i="26"/>
  <c r="E181" i="26"/>
  <c r="H181" i="26"/>
  <c r="E183" i="26"/>
  <c r="H183" i="26"/>
  <c r="E185" i="26"/>
  <c r="H185" i="26"/>
  <c r="E187" i="26"/>
  <c r="H187" i="26"/>
  <c r="E189" i="26"/>
  <c r="H189" i="26"/>
  <c r="E203" i="26"/>
  <c r="H203" i="26"/>
  <c r="E209" i="26"/>
  <c r="H209" i="26"/>
  <c r="E211" i="26"/>
  <c r="H211" i="26"/>
  <c r="E213" i="26"/>
  <c r="H213" i="26"/>
  <c r="E215" i="26"/>
  <c r="E219" i="26"/>
  <c r="H219" i="26"/>
  <c r="E223" i="26"/>
  <c r="E170" i="26"/>
  <c r="E172" i="26"/>
  <c r="H172" i="26" s="1"/>
  <c r="E174" i="26"/>
  <c r="H174" i="26" s="1"/>
  <c r="E176" i="26"/>
  <c r="E178" i="26"/>
  <c r="H178" i="26" s="1"/>
  <c r="E182" i="26"/>
  <c r="H182" i="26" s="1"/>
  <c r="E184" i="26"/>
  <c r="H184" i="26" s="1"/>
  <c r="E186" i="26"/>
  <c r="E196" i="26"/>
  <c r="H196" i="26" s="1"/>
  <c r="E198" i="26"/>
  <c r="H198" i="26" s="1"/>
  <c r="E202" i="26"/>
  <c r="E206" i="26"/>
  <c r="H206" i="26" s="1"/>
  <c r="E208" i="26"/>
  <c r="H208" i="26" s="1"/>
  <c r="E210" i="26"/>
  <c r="H210" i="26" s="1"/>
  <c r="E212" i="26"/>
  <c r="E214" i="26"/>
  <c r="H214" i="26" s="1"/>
  <c r="E216" i="26"/>
  <c r="E218" i="26"/>
  <c r="H218" i="26" s="1"/>
  <c r="E220" i="26"/>
  <c r="H220" i="26" s="1"/>
  <c r="E222" i="26"/>
  <c r="H222" i="26" s="1"/>
  <c r="C11" i="26"/>
  <c r="E151" i="26"/>
  <c r="H151" i="26" s="1"/>
  <c r="E166" i="26"/>
  <c r="H166" i="26" s="1"/>
  <c r="E162" i="26"/>
  <c r="E158" i="26"/>
  <c r="H158" i="26" s="1"/>
  <c r="E154" i="26"/>
  <c r="H154" i="26" s="1"/>
  <c r="F318" i="27"/>
  <c r="F322" i="27"/>
  <c r="F334" i="27"/>
  <c r="F338" i="27"/>
  <c r="F350" i="27"/>
  <c r="F354" i="27"/>
  <c r="F366" i="27"/>
  <c r="F370" i="27"/>
  <c r="F374" i="27"/>
  <c r="F386" i="27"/>
  <c r="F390" i="27"/>
  <c r="F406" i="27"/>
  <c r="F414" i="27"/>
  <c r="F426" i="27"/>
  <c r="F430" i="27"/>
  <c r="F442" i="27"/>
  <c r="F446" i="27"/>
  <c r="F454" i="27"/>
  <c r="F458" i="27"/>
  <c r="F462" i="27"/>
  <c r="F470" i="27"/>
  <c r="F474" i="27"/>
  <c r="F478" i="27"/>
  <c r="F490" i="27"/>
  <c r="F494" i="27"/>
  <c r="F300" i="27"/>
  <c r="F301" i="27"/>
  <c r="F305" i="27"/>
  <c r="F307" i="27"/>
  <c r="F311" i="27"/>
  <c r="F312" i="27"/>
  <c r="F316" i="27"/>
  <c r="F317" i="27"/>
  <c r="F321" i="27"/>
  <c r="F323" i="27"/>
  <c r="F327" i="27"/>
  <c r="F328" i="27"/>
  <c r="F329" i="27"/>
  <c r="F331" i="27"/>
  <c r="F332" i="27"/>
  <c r="F333" i="27"/>
  <c r="F337" i="27"/>
  <c r="F339" i="27"/>
  <c r="F343" i="27"/>
  <c r="F344" i="27"/>
  <c r="F351" i="27"/>
  <c r="F352" i="27"/>
  <c r="F356" i="27"/>
  <c r="F357" i="27"/>
  <c r="F361" i="27"/>
  <c r="F363" i="27"/>
  <c r="F364" i="27"/>
  <c r="F368" i="27"/>
  <c r="F369" i="27"/>
  <c r="F373" i="27"/>
  <c r="F375" i="27"/>
  <c r="F376" i="27"/>
  <c r="F379" i="27"/>
  <c r="F380" i="27"/>
  <c r="F385" i="27"/>
  <c r="F387" i="27"/>
  <c r="F391" i="27"/>
  <c r="F392" i="27"/>
  <c r="F396" i="27"/>
  <c r="F397" i="27"/>
  <c r="F399" i="27"/>
  <c r="F401" i="27"/>
  <c r="F403" i="27"/>
  <c r="F407" i="27"/>
  <c r="F408" i="27"/>
  <c r="F412" i="27"/>
  <c r="F413" i="27"/>
  <c r="F417" i="27"/>
  <c r="F419" i="27"/>
  <c r="F421" i="27"/>
  <c r="F423" i="27"/>
  <c r="F424" i="27"/>
  <c r="F425" i="27"/>
  <c r="F429" i="27"/>
  <c r="F431" i="27"/>
  <c r="F435" i="27"/>
  <c r="F436" i="27"/>
  <c r="F441" i="27"/>
  <c r="F443" i="27"/>
  <c r="F444" i="27"/>
  <c r="F448" i="27"/>
  <c r="F449" i="27"/>
  <c r="F455" i="27"/>
  <c r="F456" i="27"/>
  <c r="F460" i="27"/>
  <c r="F461" i="27"/>
  <c r="F467" i="27"/>
  <c r="F468" i="27"/>
  <c r="F472" i="27"/>
  <c r="F473" i="27"/>
  <c r="F479" i="27"/>
  <c r="F480" i="27"/>
  <c r="F485" i="27"/>
  <c r="F487" i="27"/>
  <c r="F488" i="27"/>
  <c r="F489" i="27"/>
  <c r="F491" i="27"/>
  <c r="F492" i="27"/>
  <c r="F493" i="27"/>
  <c r="F495" i="27"/>
  <c r="F497" i="27"/>
  <c r="F302" i="27"/>
  <c r="F295" i="27"/>
  <c r="F298" i="27"/>
  <c r="H294" i="28"/>
  <c r="H297" i="29"/>
  <c r="H151" i="29"/>
  <c r="D9" i="34"/>
  <c r="H52" i="34"/>
  <c r="H46" i="34"/>
  <c r="H139" i="34"/>
  <c r="E131" i="34"/>
  <c r="H131" i="34" s="1"/>
  <c r="E130" i="34"/>
  <c r="H124" i="34"/>
  <c r="E123" i="34"/>
  <c r="H123" i="34" s="1"/>
  <c r="H114" i="34"/>
  <c r="H109" i="34"/>
  <c r="H105" i="34"/>
  <c r="H100" i="34"/>
  <c r="H95" i="34"/>
  <c r="H88" i="34"/>
  <c r="H84" i="34"/>
  <c r="E70" i="34"/>
  <c r="E141" i="34"/>
  <c r="H141" i="34" s="1"/>
  <c r="H133" i="34"/>
  <c r="E129" i="34"/>
  <c r="E127" i="34"/>
  <c r="H127" i="34" s="1"/>
  <c r="H122" i="34"/>
  <c r="H101" i="34"/>
  <c r="H85" i="34"/>
  <c r="H220" i="34"/>
  <c r="H218" i="34"/>
  <c r="H215" i="34"/>
  <c r="H199" i="34"/>
  <c r="H195" i="34"/>
  <c r="H193" i="34"/>
  <c r="H190" i="34"/>
  <c r="H182" i="34"/>
  <c r="H180" i="34"/>
  <c r="H175" i="34"/>
  <c r="H170" i="34"/>
  <c r="H166" i="34"/>
  <c r="H161" i="34"/>
  <c r="H155" i="34"/>
  <c r="H213" i="34"/>
  <c r="H204" i="34"/>
  <c r="H198" i="34"/>
  <c r="H187" i="34"/>
  <c r="H185" i="34"/>
  <c r="H178" i="34"/>
  <c r="H171" i="34"/>
  <c r="H167" i="34"/>
  <c r="H154" i="34"/>
  <c r="H284" i="34"/>
  <c r="H270" i="34"/>
  <c r="H266" i="34"/>
  <c r="H251" i="34"/>
  <c r="H242" i="34"/>
  <c r="H227" i="34"/>
  <c r="H287" i="34"/>
  <c r="H285" i="34"/>
  <c r="H283" i="34"/>
  <c r="H279" i="34"/>
  <c r="H277" i="34"/>
  <c r="H265" i="34"/>
  <c r="H250" i="34"/>
  <c r="H516" i="34"/>
  <c r="H512" i="34"/>
  <c r="H510" i="34"/>
  <c r="E505" i="34"/>
  <c r="F526" i="34"/>
  <c r="F524" i="34"/>
  <c r="F520" i="34"/>
  <c r="F519" i="34"/>
  <c r="F517" i="34"/>
  <c r="F515" i="34"/>
  <c r="F509" i="34"/>
  <c r="E526" i="34"/>
  <c r="H526" i="34" s="1"/>
  <c r="E523" i="34"/>
  <c r="E522" i="34"/>
  <c r="H522" i="34" s="1"/>
  <c r="E521" i="34"/>
  <c r="E520" i="34"/>
  <c r="E518" i="34"/>
  <c r="H518" i="34" s="1"/>
  <c r="E517" i="34"/>
  <c r="E509" i="34"/>
  <c r="E507" i="34"/>
  <c r="H507" i="34" s="1"/>
  <c r="C12" i="34"/>
  <c r="E295" i="34"/>
  <c r="H295" i="34" s="1"/>
  <c r="E497" i="34"/>
  <c r="H482" i="34"/>
  <c r="E480" i="34"/>
  <c r="H480" i="34"/>
  <c r="H472" i="34"/>
  <c r="H462" i="34"/>
  <c r="H459" i="34"/>
  <c r="H455" i="34"/>
  <c r="H451" i="34"/>
  <c r="H447" i="34"/>
  <c r="H443" i="34"/>
  <c r="H439" i="34"/>
  <c r="H435" i="34"/>
  <c r="E422" i="34"/>
  <c r="H415" i="34"/>
  <c r="E413" i="34"/>
  <c r="E412" i="34"/>
  <c r="H412" i="34"/>
  <c r="H402" i="34"/>
  <c r="H398" i="34"/>
  <c r="H394" i="34"/>
  <c r="E387" i="34"/>
  <c r="H387" i="34"/>
  <c r="H376" i="34"/>
  <c r="E372" i="34"/>
  <c r="H372" i="34" s="1"/>
  <c r="E371" i="34"/>
  <c r="E370" i="34"/>
  <c r="H370" i="34" s="1"/>
  <c r="E369" i="34"/>
  <c r="E368" i="34"/>
  <c r="H368" i="34" s="1"/>
  <c r="H364" i="34"/>
  <c r="E363" i="34"/>
  <c r="H363" i="34" s="1"/>
  <c r="H361" i="34"/>
  <c r="H360" i="34"/>
  <c r="E359" i="34"/>
  <c r="H359" i="34" s="1"/>
  <c r="E358" i="34"/>
  <c r="E357" i="34"/>
  <c r="H357" i="34" s="1"/>
  <c r="E356" i="34"/>
  <c r="E353" i="34"/>
  <c r="H353" i="34" s="1"/>
  <c r="E345" i="34"/>
  <c r="H342" i="34"/>
  <c r="H338" i="34"/>
  <c r="H331" i="34"/>
  <c r="E330" i="34"/>
  <c r="H330" i="34" s="1"/>
  <c r="E327" i="34"/>
  <c r="E326" i="34"/>
  <c r="H324" i="34"/>
  <c r="H320" i="34"/>
  <c r="H313" i="34"/>
  <c r="H306" i="34"/>
  <c r="H302" i="34"/>
  <c r="E301" i="34"/>
  <c r="H301" i="34"/>
  <c r="H299" i="34"/>
  <c r="H298" i="34"/>
  <c r="E297" i="34"/>
  <c r="H297" i="34"/>
  <c r="E296" i="34"/>
  <c r="H296" i="34"/>
  <c r="F307" i="34"/>
  <c r="F315" i="34"/>
  <c r="F330" i="34"/>
  <c r="F335" i="34"/>
  <c r="F339" i="34"/>
  <c r="F344" i="34"/>
  <c r="F351" i="34"/>
  <c r="F356" i="34"/>
  <c r="F360" i="34"/>
  <c r="F363" i="34"/>
  <c r="F370" i="34"/>
  <c r="F374" i="34"/>
  <c r="F377" i="34"/>
  <c r="F381" i="34"/>
  <c r="F391" i="34"/>
  <c r="F393" i="34"/>
  <c r="F412" i="34"/>
  <c r="F417" i="34"/>
  <c r="F429" i="34"/>
  <c r="F432" i="34"/>
  <c r="F433" i="34"/>
  <c r="F463" i="34"/>
  <c r="F484" i="34"/>
  <c r="F485" i="34"/>
  <c r="F494" i="34"/>
  <c r="F495" i="34"/>
  <c r="H496" i="34"/>
  <c r="H492" i="34"/>
  <c r="H490" i="34"/>
  <c r="H488" i="34"/>
  <c r="H486" i="34"/>
  <c r="E483" i="34"/>
  <c r="H483" i="34"/>
  <c r="H479" i="34"/>
  <c r="H477" i="34"/>
  <c r="H475" i="34"/>
  <c r="H473" i="34"/>
  <c r="H471" i="34"/>
  <c r="H469" i="34"/>
  <c r="H464" i="34"/>
  <c r="E460" i="34"/>
  <c r="H458" i="34"/>
  <c r="H456" i="34"/>
  <c r="H454" i="34"/>
  <c r="H452" i="34"/>
  <c r="H450" i="34"/>
  <c r="H448" i="34"/>
  <c r="H446" i="34"/>
  <c r="H444" i="34"/>
  <c r="H442" i="34"/>
  <c r="H440" i="34"/>
  <c r="H438" i="34"/>
  <c r="H436" i="34"/>
  <c r="H434" i="34"/>
  <c r="E429" i="34"/>
  <c r="H421" i="34"/>
  <c r="H416" i="34"/>
  <c r="H407" i="34"/>
  <c r="E403" i="34"/>
  <c r="E392" i="34"/>
  <c r="H389" i="34"/>
  <c r="E378" i="34"/>
  <c r="H378" i="34"/>
  <c r="E374" i="34"/>
  <c r="H374" i="34" s="1"/>
  <c r="E367" i="34"/>
  <c r="H365" i="34"/>
  <c r="E362" i="34"/>
  <c r="H362" i="34"/>
  <c r="H355" i="34"/>
  <c r="E354" i="34"/>
  <c r="H354" i="34" s="1"/>
  <c r="H352" i="34"/>
  <c r="H349" i="34"/>
  <c r="H343" i="34"/>
  <c r="H340" i="34"/>
  <c r="E333" i="34"/>
  <c r="H333" i="34" s="1"/>
  <c r="E328" i="34"/>
  <c r="H328" i="34" s="1"/>
  <c r="H325" i="34"/>
  <c r="H323" i="34"/>
  <c r="H321" i="34"/>
  <c r="E319" i="34"/>
  <c r="H319" i="34" s="1"/>
  <c r="E318" i="34"/>
  <c r="H318" i="34" s="1"/>
  <c r="H316" i="34"/>
  <c r="E315" i="34"/>
  <c r="E314" i="34"/>
  <c r="H314" i="34" s="1"/>
  <c r="H312" i="34"/>
  <c r="E311" i="34"/>
  <c r="H311" i="34" s="1"/>
  <c r="E310" i="34"/>
  <c r="H310" i="34" s="1"/>
  <c r="E308" i="34"/>
  <c r="H308" i="34" s="1"/>
  <c r="H303" i="34"/>
  <c r="E152" i="34"/>
  <c r="H152" i="34" s="1"/>
  <c r="E258" i="34"/>
  <c r="H258" i="34" s="1"/>
  <c r="E257" i="34"/>
  <c r="H257" i="34" s="1"/>
  <c r="E256" i="34"/>
  <c r="E255" i="34"/>
  <c r="E254" i="34"/>
  <c r="H254" i="34" s="1"/>
  <c r="E253" i="34"/>
  <c r="H253" i="34" s="1"/>
  <c r="E252" i="34"/>
  <c r="E244" i="34"/>
  <c r="H244" i="34" s="1"/>
  <c r="E238" i="34"/>
  <c r="E235" i="34"/>
  <c r="E234" i="34"/>
  <c r="H234" i="34"/>
  <c r="E229" i="34"/>
  <c r="H229" i="34" s="1"/>
  <c r="E223" i="34"/>
  <c r="E216" i="34"/>
  <c r="H216" i="34" s="1"/>
  <c r="E212" i="34"/>
  <c r="E209" i="34"/>
  <c r="E208" i="34"/>
  <c r="H208" i="34" s="1"/>
  <c r="E205" i="34"/>
  <c r="H205" i="34" s="1"/>
  <c r="E203" i="34"/>
  <c r="E196" i="34"/>
  <c r="E192" i="34"/>
  <c r="H192" i="34" s="1"/>
  <c r="E189" i="34"/>
  <c r="H189" i="34" s="1"/>
  <c r="E186" i="34"/>
  <c r="E177" i="34"/>
  <c r="H177" i="34" s="1"/>
  <c r="E176" i="34"/>
  <c r="H176" i="34" s="1"/>
  <c r="E173" i="34"/>
  <c r="E162" i="34"/>
  <c r="H162" i="34"/>
  <c r="E158" i="34"/>
  <c r="H158" i="34" s="1"/>
  <c r="E157" i="34"/>
  <c r="E268" i="34"/>
  <c r="H268" i="34" s="1"/>
  <c r="F151" i="34"/>
  <c r="C8" i="34"/>
  <c r="E8" i="34" s="1"/>
  <c r="E151" i="34"/>
  <c r="G151" i="34"/>
  <c r="F152" i="34"/>
  <c r="F268" i="34"/>
  <c r="F262" i="34"/>
  <c r="F258" i="34"/>
  <c r="F257" i="34"/>
  <c r="F256" i="34"/>
  <c r="F254" i="34"/>
  <c r="F253" i="34"/>
  <c r="F247" i="34"/>
  <c r="F243" i="34"/>
  <c r="F238" i="34"/>
  <c r="F235" i="34"/>
  <c r="F232" i="34"/>
  <c r="F231" i="34"/>
  <c r="F229" i="34"/>
  <c r="F213" i="34"/>
  <c r="F212" i="34"/>
  <c r="F209" i="34"/>
  <c r="F208" i="34"/>
  <c r="F203" i="34"/>
  <c r="F196" i="34"/>
  <c r="F187" i="34"/>
  <c r="F186" i="34"/>
  <c r="F178" i="34"/>
  <c r="F177" i="34"/>
  <c r="F176" i="34"/>
  <c r="F174" i="34"/>
  <c r="F173" i="34"/>
  <c r="F165" i="34"/>
  <c r="F162" i="34"/>
  <c r="F157" i="34"/>
  <c r="E118" i="34"/>
  <c r="E116" i="34"/>
  <c r="H116" i="34" s="1"/>
  <c r="E115" i="34"/>
  <c r="E113" i="34"/>
  <c r="E112" i="34"/>
  <c r="H112" i="34"/>
  <c r="E104" i="34"/>
  <c r="H104" i="34" s="1"/>
  <c r="E103" i="34"/>
  <c r="E99" i="34"/>
  <c r="E98" i="34"/>
  <c r="H98" i="34" s="1"/>
  <c r="E97" i="34"/>
  <c r="H97" i="34" s="1"/>
  <c r="E94" i="34"/>
  <c r="H94" i="34" s="1"/>
  <c r="E93" i="34"/>
  <c r="E92" i="34"/>
  <c r="H92" i="34"/>
  <c r="E86" i="34"/>
  <c r="E83" i="34"/>
  <c r="E82" i="34"/>
  <c r="H82" i="34" s="1"/>
  <c r="E80" i="34"/>
  <c r="H80" i="34" s="1"/>
  <c r="E74" i="34"/>
  <c r="E73" i="34"/>
  <c r="F139" i="34"/>
  <c r="F134" i="34"/>
  <c r="F130" i="34"/>
  <c r="F123" i="34"/>
  <c r="F121" i="34"/>
  <c r="F118" i="34"/>
  <c r="F117" i="34"/>
  <c r="F102" i="34"/>
  <c r="F99" i="34"/>
  <c r="F93" i="34"/>
  <c r="F92" i="34"/>
  <c r="F86" i="34"/>
  <c r="F81" i="34"/>
  <c r="F80" i="34"/>
  <c r="E64" i="34"/>
  <c r="H64" i="34" s="1"/>
  <c r="E62" i="34"/>
  <c r="E57" i="34"/>
  <c r="E39" i="34"/>
  <c r="H39" i="34" s="1"/>
  <c r="E20" i="34"/>
  <c r="E61" i="34"/>
  <c r="E58" i="34"/>
  <c r="H58" i="34" s="1"/>
  <c r="E56" i="34"/>
  <c r="H56" i="34" s="1"/>
  <c r="E50" i="34"/>
  <c r="E28" i="34"/>
  <c r="E26" i="34"/>
  <c r="H26" i="34" s="1"/>
  <c r="E25" i="34"/>
  <c r="H25" i="34" s="1"/>
  <c r="G18" i="34"/>
  <c r="F62" i="34"/>
  <c r="F58" i="34"/>
  <c r="F50" i="34"/>
  <c r="F42" i="34"/>
  <c r="F34" i="34"/>
  <c r="F28" i="34"/>
  <c r="F26" i="34"/>
  <c r="F23" i="34"/>
  <c r="F22" i="34"/>
  <c r="F20" i="34"/>
  <c r="F64" i="1"/>
  <c r="F30" i="1"/>
  <c r="E70" i="1"/>
  <c r="G70" i="1"/>
  <c r="H70" i="1" s="1"/>
  <c r="E71" i="1"/>
  <c r="E144" i="1"/>
  <c r="H141" i="1"/>
  <c r="H137" i="1"/>
  <c r="H134" i="1"/>
  <c r="E130" i="1"/>
  <c r="H130" i="1"/>
  <c r="H128" i="1"/>
  <c r="E127" i="1"/>
  <c r="H124" i="1"/>
  <c r="E123" i="1"/>
  <c r="H114" i="1"/>
  <c r="H112" i="1"/>
  <c r="H108" i="1"/>
  <c r="H105" i="1"/>
  <c r="H95" i="1"/>
  <c r="H91" i="1"/>
  <c r="H89" i="1"/>
  <c r="H87" i="1"/>
  <c r="H85" i="1"/>
  <c r="H78" i="1"/>
  <c r="H75" i="1"/>
  <c r="H143" i="1"/>
  <c r="H138" i="1"/>
  <c r="E131" i="1"/>
  <c r="E129" i="1"/>
  <c r="H126" i="1"/>
  <c r="E125" i="1"/>
  <c r="H122" i="1"/>
  <c r="E121" i="1"/>
  <c r="H109" i="1"/>
  <c r="H106" i="1"/>
  <c r="H96" i="1"/>
  <c r="H90" i="1"/>
  <c r="H77" i="1"/>
  <c r="H223" i="1"/>
  <c r="H221" i="1"/>
  <c r="H215" i="1"/>
  <c r="H212" i="1"/>
  <c r="H210" i="1"/>
  <c r="H202" i="1"/>
  <c r="H200" i="1"/>
  <c r="H195" i="1"/>
  <c r="H191" i="1"/>
  <c r="H185" i="1"/>
  <c r="H176" i="1"/>
  <c r="H174" i="1"/>
  <c r="H171" i="1"/>
  <c r="H165" i="1"/>
  <c r="H158" i="1"/>
  <c r="H222" i="1"/>
  <c r="H218" i="1"/>
  <c r="H214" i="1"/>
  <c r="H211" i="1"/>
  <c r="H204" i="1"/>
  <c r="H199" i="1"/>
  <c r="H194" i="1"/>
  <c r="H192" i="1"/>
  <c r="H190" i="1"/>
  <c r="H184" i="1"/>
  <c r="H182" i="1"/>
  <c r="H180" i="1"/>
  <c r="H168" i="1"/>
  <c r="H164" i="1"/>
  <c r="H161" i="1"/>
  <c r="H225" i="1"/>
  <c r="F235" i="1"/>
  <c r="F231" i="1"/>
  <c r="F177" i="1"/>
  <c r="F157" i="1"/>
  <c r="E151" i="1"/>
  <c r="C11" i="1"/>
  <c r="F244" i="1"/>
  <c r="F176" i="1"/>
  <c r="H499" i="1"/>
  <c r="H497" i="1"/>
  <c r="E495" i="1"/>
  <c r="H495" i="1" s="1"/>
  <c r="E491" i="1"/>
  <c r="H491" i="1"/>
  <c r="H489" i="1"/>
  <c r="H487" i="1"/>
  <c r="H482" i="1"/>
  <c r="E480" i="1"/>
  <c r="H480" i="1"/>
  <c r="E478" i="1"/>
  <c r="H478" i="1"/>
  <c r="H476" i="1"/>
  <c r="H474" i="1"/>
  <c r="H472" i="1"/>
  <c r="H470" i="1"/>
  <c r="E468" i="1"/>
  <c r="H468" i="1"/>
  <c r="H465" i="1"/>
  <c r="H463" i="1"/>
  <c r="H461" i="1"/>
  <c r="H455" i="1"/>
  <c r="H447" i="1"/>
  <c r="H439" i="1"/>
  <c r="H434" i="1"/>
  <c r="H427" i="1"/>
  <c r="H423" i="1"/>
  <c r="H419" i="1"/>
  <c r="H400" i="1"/>
  <c r="H396" i="1"/>
  <c r="H389" i="1"/>
  <c r="H382" i="1"/>
  <c r="H380" i="1"/>
  <c r="H375" i="1"/>
  <c r="H373" i="1"/>
  <c r="H360" i="1"/>
  <c r="H313" i="1"/>
  <c r="H309" i="1"/>
  <c r="H305" i="1"/>
  <c r="H299" i="1"/>
  <c r="G294" i="1"/>
  <c r="H494" i="1"/>
  <c r="H492" i="1"/>
  <c r="H488" i="1"/>
  <c r="E485" i="1"/>
  <c r="H485" i="1" s="1"/>
  <c r="E483" i="1"/>
  <c r="H483" i="1" s="1"/>
  <c r="H479" i="1"/>
  <c r="H477" i="1"/>
  <c r="H473" i="1"/>
  <c r="H469" i="1"/>
  <c r="H464" i="1"/>
  <c r="E460" i="1"/>
  <c r="H460" i="1" s="1"/>
  <c r="H458" i="1"/>
  <c r="H456" i="1"/>
  <c r="H454" i="1"/>
  <c r="H452" i="1"/>
  <c r="H450" i="1"/>
  <c r="H448" i="1"/>
  <c r="H446" i="1"/>
  <c r="H444" i="1"/>
  <c r="H442" i="1"/>
  <c r="H440" i="1"/>
  <c r="H438" i="1"/>
  <c r="H435" i="1"/>
  <c r="H431" i="1"/>
  <c r="H428" i="1"/>
  <c r="H426" i="1"/>
  <c r="H424" i="1"/>
  <c r="H422" i="1"/>
  <c r="H420" i="1"/>
  <c r="H416" i="1"/>
  <c r="H414" i="1"/>
  <c r="H405" i="1"/>
  <c r="H402" i="1"/>
  <c r="H399" i="1"/>
  <c r="H397" i="1"/>
  <c r="H395" i="1"/>
  <c r="H392" i="1"/>
  <c r="H390" i="1"/>
  <c r="H388" i="1"/>
  <c r="H384" i="1"/>
  <c r="H376" i="1"/>
  <c r="H366" i="1"/>
  <c r="H364" i="1"/>
  <c r="H361" i="1"/>
  <c r="H359" i="1"/>
  <c r="H355" i="1"/>
  <c r="H352" i="1"/>
  <c r="H348" i="1"/>
  <c r="H342" i="1"/>
  <c r="H338" i="1"/>
  <c r="H336" i="1"/>
  <c r="H332" i="1"/>
  <c r="H330" i="1"/>
  <c r="H324" i="1"/>
  <c r="H322" i="1"/>
  <c r="H320" i="1"/>
  <c r="H318" i="1"/>
  <c r="H312" i="1"/>
  <c r="H306" i="1"/>
  <c r="H302" i="1"/>
  <c r="H528" i="1"/>
  <c r="H510" i="1"/>
  <c r="H527" i="1"/>
  <c r="H516" i="1"/>
  <c r="H511" i="1"/>
  <c r="E524" i="1"/>
  <c r="E522" i="1"/>
  <c r="E521" i="1"/>
  <c r="H521" i="1" s="1"/>
  <c r="E520" i="1"/>
  <c r="H520" i="1"/>
  <c r="E518" i="1"/>
  <c r="E515" i="1"/>
  <c r="E509" i="1"/>
  <c r="E507" i="1"/>
  <c r="H507" i="1"/>
  <c r="D505" i="1"/>
  <c r="F530" i="1" s="1"/>
  <c r="F295" i="1"/>
  <c r="F485" i="1"/>
  <c r="F467" i="1"/>
  <c r="F433" i="1"/>
  <c r="F432" i="1"/>
  <c r="F413" i="1"/>
  <c r="F410" i="1"/>
  <c r="F391" i="1"/>
  <c r="F383" i="1"/>
  <c r="F378" i="1"/>
  <c r="F372" i="1"/>
  <c r="F371" i="1"/>
  <c r="F370" i="1"/>
  <c r="F369" i="1"/>
  <c r="F367" i="1"/>
  <c r="F358" i="1"/>
  <c r="F357" i="1"/>
  <c r="F356" i="1"/>
  <c r="F354" i="1"/>
  <c r="F350" i="1"/>
  <c r="F344" i="1"/>
  <c r="F335" i="1"/>
  <c r="F334" i="1"/>
  <c r="F333" i="1"/>
  <c r="F328" i="1"/>
  <c r="F326" i="1"/>
  <c r="F315" i="1"/>
  <c r="F314" i="1"/>
  <c r="F310" i="1"/>
  <c r="F307" i="1"/>
  <c r="F303" i="1"/>
  <c r="E436" i="1"/>
  <c r="H436" i="1"/>
  <c r="E429" i="1"/>
  <c r="H429" i="1"/>
  <c r="E418" i="1"/>
  <c r="H418" i="1"/>
  <c r="E417" i="1"/>
  <c r="H417" i="1"/>
  <c r="E412" i="1"/>
  <c r="H412" i="1"/>
  <c r="E411" i="1"/>
  <c r="H411" i="1"/>
  <c r="E408" i="1"/>
  <c r="H408" i="1"/>
  <c r="E407" i="1"/>
  <c r="H407" i="1"/>
  <c r="E406" i="1"/>
  <c r="H406" i="1"/>
  <c r="E403" i="1"/>
  <c r="H403" i="1"/>
  <c r="E401" i="1"/>
  <c r="E393" i="1"/>
  <c r="H393" i="1"/>
  <c r="E387" i="1"/>
  <c r="E385" i="1"/>
  <c r="H385" i="1"/>
  <c r="E377" i="1"/>
  <c r="E363" i="1"/>
  <c r="E353" i="1"/>
  <c r="H353" i="1"/>
  <c r="E347" i="1"/>
  <c r="E345" i="1"/>
  <c r="H345" i="1"/>
  <c r="E341" i="1"/>
  <c r="H341" i="1"/>
  <c r="E340" i="1"/>
  <c r="H340" i="1"/>
  <c r="E327" i="1"/>
  <c r="H327" i="1"/>
  <c r="E317" i="1"/>
  <c r="E311" i="1"/>
  <c r="E298" i="1"/>
  <c r="E275" i="1"/>
  <c r="H275" i="1" s="1"/>
  <c r="E268" i="1"/>
  <c r="H268" i="1" s="1"/>
  <c r="E262" i="1"/>
  <c r="H262" i="1"/>
  <c r="E259" i="1"/>
  <c r="H259" i="1" s="1"/>
  <c r="E256" i="1"/>
  <c r="H256" i="1" s="1"/>
  <c r="E249" i="1"/>
  <c r="H249" i="1" s="1"/>
  <c r="E243" i="1"/>
  <c r="H243" i="1"/>
  <c r="E238" i="1"/>
  <c r="H238" i="1"/>
  <c r="E235" i="1"/>
  <c r="H235" i="1"/>
  <c r="E232" i="1"/>
  <c r="E231" i="1"/>
  <c r="H231" i="1"/>
  <c r="E230" i="1"/>
  <c r="H230" i="1"/>
  <c r="E213" i="1"/>
  <c r="H213" i="1"/>
  <c r="E208" i="1"/>
  <c r="H208" i="1"/>
  <c r="E203" i="1"/>
  <c r="H203" i="1"/>
  <c r="E197" i="1"/>
  <c r="E196" i="1"/>
  <c r="H196" i="1"/>
  <c r="E187" i="1"/>
  <c r="H187" i="1"/>
  <c r="E186" i="1"/>
  <c r="H186" i="1"/>
  <c r="E178" i="1"/>
  <c r="E177" i="1"/>
  <c r="H177" i="1"/>
  <c r="E173" i="1"/>
  <c r="H173" i="1"/>
  <c r="E172" i="1"/>
  <c r="H172" i="1"/>
  <c r="F142" i="1"/>
  <c r="F132" i="1"/>
  <c r="F131" i="1"/>
  <c r="F127" i="1"/>
  <c r="F123" i="1"/>
  <c r="F121" i="1"/>
  <c r="F118" i="1"/>
  <c r="F116" i="1"/>
  <c r="F113" i="1"/>
  <c r="F107" i="1"/>
  <c r="F102" i="1"/>
  <c r="F94" i="1"/>
  <c r="F92" i="1"/>
  <c r="F88" i="1"/>
  <c r="F86" i="1"/>
  <c r="F82" i="1"/>
  <c r="F80" i="1"/>
  <c r="F78" i="1"/>
  <c r="E120" i="1"/>
  <c r="H120" i="1" s="1"/>
  <c r="E119" i="1"/>
  <c r="H119" i="1" s="1"/>
  <c r="E118" i="1"/>
  <c r="H118" i="1" s="1"/>
  <c r="E116" i="1"/>
  <c r="E115" i="1"/>
  <c r="E113" i="1"/>
  <c r="H113" i="1" s="1"/>
  <c r="E104" i="1"/>
  <c r="E103" i="1"/>
  <c r="H103" i="1" s="1"/>
  <c r="E102" i="1"/>
  <c r="E101" i="1"/>
  <c r="H101" i="1" s="1"/>
  <c r="E99" i="1"/>
  <c r="H99" i="1" s="1"/>
  <c r="E94" i="1"/>
  <c r="E93" i="1"/>
  <c r="H93" i="1" s="1"/>
  <c r="E92" i="1"/>
  <c r="H92" i="1" s="1"/>
  <c r="E88" i="1"/>
  <c r="E86" i="1"/>
  <c r="E83" i="1"/>
  <c r="E82" i="1"/>
  <c r="H82" i="1" s="1"/>
  <c r="E81" i="1"/>
  <c r="H81" i="1" s="1"/>
  <c r="E76" i="1"/>
  <c r="E43" i="1"/>
  <c r="C8" i="1"/>
  <c r="E60" i="1"/>
  <c r="H56" i="1"/>
  <c r="E50" i="1"/>
  <c r="E48" i="1"/>
  <c r="H48" i="1" s="1"/>
  <c r="E42" i="1"/>
  <c r="E36" i="1"/>
  <c r="E26" i="1"/>
  <c r="E22" i="1"/>
  <c r="E20" i="1"/>
  <c r="H45" i="1"/>
  <c r="E37" i="1"/>
  <c r="E25" i="1"/>
  <c r="F41" i="2"/>
  <c r="F25" i="2"/>
  <c r="F59" i="2"/>
  <c r="F55" i="2"/>
  <c r="F51" i="2"/>
  <c r="F43" i="2"/>
  <c r="F35" i="2"/>
  <c r="F27" i="2"/>
  <c r="F61" i="2"/>
  <c r="F45" i="2"/>
  <c r="F29" i="2"/>
  <c r="E499" i="2"/>
  <c r="H499" i="2" s="1"/>
  <c r="H472" i="2"/>
  <c r="H451" i="2"/>
  <c r="E294" i="2"/>
  <c r="E295" i="2"/>
  <c r="H396" i="2"/>
  <c r="F515" i="2"/>
  <c r="F519" i="2"/>
  <c r="D13" i="2"/>
  <c r="G505" i="2"/>
  <c r="F530" i="2"/>
  <c r="F508" i="2"/>
  <c r="F509" i="2"/>
  <c r="F510" i="2"/>
  <c r="F512" i="2"/>
  <c r="F513" i="2"/>
  <c r="F514" i="2"/>
  <c r="F516" i="2"/>
  <c r="F517" i="2"/>
  <c r="F518" i="2"/>
  <c r="F520" i="2"/>
  <c r="F521" i="2"/>
  <c r="F522" i="2"/>
  <c r="F523" i="2"/>
  <c r="F524" i="2"/>
  <c r="F525" i="2"/>
  <c r="F526" i="2"/>
  <c r="F527" i="2"/>
  <c r="F528" i="2"/>
  <c r="F529" i="2"/>
  <c r="F506" i="2"/>
  <c r="F505" i="2"/>
  <c r="F507" i="2"/>
  <c r="F511" i="2"/>
  <c r="E506" i="2"/>
  <c r="E519" i="2"/>
  <c r="H519" i="2" s="1"/>
  <c r="E515" i="2"/>
  <c r="E511" i="2"/>
  <c r="H511" i="2" s="1"/>
  <c r="E507" i="2"/>
  <c r="E505" i="2"/>
  <c r="H505" i="2" s="1"/>
  <c r="E529" i="2"/>
  <c r="E528" i="2"/>
  <c r="E527" i="2"/>
  <c r="E526" i="2"/>
  <c r="E525" i="2"/>
  <c r="E524" i="2"/>
  <c r="E523" i="2"/>
  <c r="E522" i="2"/>
  <c r="E521" i="2"/>
  <c r="E520" i="2"/>
  <c r="E518" i="2"/>
  <c r="H518" i="2" s="1"/>
  <c r="E517" i="2"/>
  <c r="H517" i="2" s="1"/>
  <c r="E516" i="2"/>
  <c r="E514" i="2"/>
  <c r="E513" i="2"/>
  <c r="E512" i="2"/>
  <c r="H512" i="2" s="1"/>
  <c r="E510" i="2"/>
  <c r="E509" i="2"/>
  <c r="H509" i="2" s="1"/>
  <c r="E508" i="2"/>
  <c r="F297" i="2"/>
  <c r="F298" i="2"/>
  <c r="F301" i="2"/>
  <c r="F302" i="2"/>
  <c r="F305" i="2"/>
  <c r="F307" i="2"/>
  <c r="F310" i="2"/>
  <c r="F311" i="2"/>
  <c r="F313" i="2"/>
  <c r="F314" i="2"/>
  <c r="F315" i="2"/>
  <c r="F318" i="2"/>
  <c r="F319" i="2"/>
  <c r="F322" i="2"/>
  <c r="F323" i="2"/>
  <c r="F326" i="2"/>
  <c r="F327" i="2"/>
  <c r="F330" i="2"/>
  <c r="F331" i="2"/>
  <c r="F334" i="2"/>
  <c r="F335" i="2"/>
  <c r="F338" i="2"/>
  <c r="F339" i="2"/>
  <c r="F342" i="2"/>
  <c r="F343" i="2"/>
  <c r="F346" i="2"/>
  <c r="F347" i="2"/>
  <c r="F352" i="2"/>
  <c r="F353" i="2"/>
  <c r="F356" i="2"/>
  <c r="F357" i="2"/>
  <c r="F360" i="2"/>
  <c r="F361" i="2"/>
  <c r="F365" i="2"/>
  <c r="F366" i="2"/>
  <c r="F369" i="2"/>
  <c r="F370" i="2"/>
  <c r="F373" i="2"/>
  <c r="F374" i="2"/>
  <c r="F377" i="2"/>
  <c r="F378" i="2"/>
  <c r="F381" i="2"/>
  <c r="F382" i="2"/>
  <c r="F385" i="2"/>
  <c r="F386" i="2"/>
  <c r="F389" i="2"/>
  <c r="F390" i="2"/>
  <c r="F393" i="2"/>
  <c r="F394" i="2"/>
  <c r="F397" i="2"/>
  <c r="F398" i="2"/>
  <c r="F402" i="2"/>
  <c r="F403" i="2"/>
  <c r="F406" i="2"/>
  <c r="F407" i="2"/>
  <c r="F410" i="2"/>
  <c r="F411" i="2"/>
  <c r="F414" i="2"/>
  <c r="F415" i="2"/>
  <c r="F418" i="2"/>
  <c r="F419" i="2"/>
  <c r="F422" i="2"/>
  <c r="F423" i="2"/>
  <c r="F424" i="2"/>
  <c r="F426" i="2"/>
  <c r="F295" i="2"/>
  <c r="F497" i="2"/>
  <c r="F495" i="2"/>
  <c r="F492" i="2"/>
  <c r="F491" i="2"/>
  <c r="F487" i="2"/>
  <c r="F486" i="2"/>
  <c r="F483" i="2"/>
  <c r="F482" i="2"/>
  <c r="F479" i="2"/>
  <c r="F478" i="2"/>
  <c r="F475" i="2"/>
  <c r="F474" i="2"/>
  <c r="F469" i="2"/>
  <c r="F468" i="2"/>
  <c r="F465" i="2"/>
  <c r="F464" i="2"/>
  <c r="F461" i="2"/>
  <c r="F460" i="2"/>
  <c r="F457" i="2"/>
  <c r="F456" i="2"/>
  <c r="F453" i="2"/>
  <c r="F452" i="2"/>
  <c r="F448" i="2"/>
  <c r="F447" i="2"/>
  <c r="F445" i="2"/>
  <c r="F444" i="2"/>
  <c r="F443" i="2"/>
  <c r="F440" i="2"/>
  <c r="F439" i="2"/>
  <c r="F436" i="2"/>
  <c r="F435" i="2"/>
  <c r="F432" i="2"/>
  <c r="F431" i="2"/>
  <c r="F428" i="2"/>
  <c r="E426" i="2"/>
  <c r="H426" i="2" s="1"/>
  <c r="E425" i="2"/>
  <c r="H425" i="2" s="1"/>
  <c r="E424" i="2"/>
  <c r="H423" i="2"/>
  <c r="E422" i="2"/>
  <c r="H422" i="2" s="1"/>
  <c r="E421" i="2"/>
  <c r="E420" i="2"/>
  <c r="E419" i="2"/>
  <c r="H419" i="2" s="1"/>
  <c r="E417" i="2"/>
  <c r="H417" i="2" s="1"/>
  <c r="E416" i="2"/>
  <c r="E415" i="2"/>
  <c r="H415" i="2" s="1"/>
  <c r="E414" i="2"/>
  <c r="H414" i="2" s="1"/>
  <c r="E413" i="2"/>
  <c r="H413" i="2" s="1"/>
  <c r="E412" i="2"/>
  <c r="E411" i="2"/>
  <c r="H411" i="2" s="1"/>
  <c r="E410" i="2"/>
  <c r="H410" i="2" s="1"/>
  <c r="E409" i="2"/>
  <c r="H409" i="2" s="1"/>
  <c r="E408" i="2"/>
  <c r="E407" i="2"/>
  <c r="H407" i="2" s="1"/>
  <c r="E406" i="2"/>
  <c r="H406" i="2" s="1"/>
  <c r="E405" i="2"/>
  <c r="H405" i="2" s="1"/>
  <c r="E404" i="2"/>
  <c r="E403" i="2"/>
  <c r="H403" i="2" s="1"/>
  <c r="E402" i="2"/>
  <c r="H402" i="2" s="1"/>
  <c r="E401" i="2"/>
  <c r="H401" i="2" s="1"/>
  <c r="E400" i="2"/>
  <c r="E362" i="2"/>
  <c r="H362" i="2" s="1"/>
  <c r="E361" i="2"/>
  <c r="H361" i="2" s="1"/>
  <c r="E360" i="2"/>
  <c r="E359" i="2"/>
  <c r="H359" i="2" s="1"/>
  <c r="E358" i="2"/>
  <c r="E357" i="2"/>
  <c r="H357" i="2" s="1"/>
  <c r="E356" i="2"/>
  <c r="E355" i="2"/>
  <c r="H355" i="2" s="1"/>
  <c r="E354" i="2"/>
  <c r="E353" i="2"/>
  <c r="H353" i="2" s="1"/>
  <c r="E352" i="2"/>
  <c r="E351" i="2"/>
  <c r="H351" i="2" s="1"/>
  <c r="E350" i="2"/>
  <c r="E348" i="2"/>
  <c r="E347" i="2"/>
  <c r="E346" i="2"/>
  <c r="H346" i="2" s="1"/>
  <c r="E345" i="2"/>
  <c r="E344" i="2"/>
  <c r="H344" i="2" s="1"/>
  <c r="E343" i="2"/>
  <c r="E342" i="2"/>
  <c r="H342" i="2" s="1"/>
  <c r="E341" i="2"/>
  <c r="E340" i="2"/>
  <c r="H340" i="2" s="1"/>
  <c r="E339" i="2"/>
  <c r="E338" i="2"/>
  <c r="H338" i="2" s="1"/>
  <c r="E337" i="2"/>
  <c r="E336" i="2"/>
  <c r="H336" i="2" s="1"/>
  <c r="E335" i="2"/>
  <c r="E334" i="2"/>
  <c r="H334" i="2" s="1"/>
  <c r="E333" i="2"/>
  <c r="E332" i="2"/>
  <c r="H332" i="2" s="1"/>
  <c r="E331" i="2"/>
  <c r="E330" i="2"/>
  <c r="H330" i="2" s="1"/>
  <c r="E329" i="2"/>
  <c r="E328" i="2"/>
  <c r="H328" i="2" s="1"/>
  <c r="E327" i="2"/>
  <c r="E326" i="2"/>
  <c r="H326" i="2" s="1"/>
  <c r="E325" i="2"/>
  <c r="H324" i="2"/>
  <c r="E322" i="2"/>
  <c r="H322" i="2" s="1"/>
  <c r="E321" i="2"/>
  <c r="E320" i="2"/>
  <c r="H320" i="2" s="1"/>
  <c r="E319" i="2"/>
  <c r="E318" i="2"/>
  <c r="H318" i="2" s="1"/>
  <c r="E317" i="2"/>
  <c r="E316" i="2"/>
  <c r="H316" i="2" s="1"/>
  <c r="E315" i="2"/>
  <c r="E314" i="2"/>
  <c r="H314" i="2" s="1"/>
  <c r="E313" i="2"/>
  <c r="E312" i="2"/>
  <c r="H312" i="2" s="1"/>
  <c r="E311" i="2"/>
  <c r="E310" i="2"/>
  <c r="H310" i="2" s="1"/>
  <c r="E309" i="2"/>
  <c r="E308" i="2"/>
  <c r="H308" i="2" s="1"/>
  <c r="E307" i="2"/>
  <c r="E497" i="2"/>
  <c r="H497" i="2" s="1"/>
  <c r="E496" i="2"/>
  <c r="H496" i="2" s="1"/>
  <c r="E495" i="2"/>
  <c r="E494" i="2"/>
  <c r="H494" i="2" s="1"/>
  <c r="E493" i="2"/>
  <c r="H493" i="2" s="1"/>
  <c r="E491" i="2"/>
  <c r="H491" i="2" s="1"/>
  <c r="E490" i="2"/>
  <c r="H490" i="2" s="1"/>
  <c r="E489" i="2"/>
  <c r="E488" i="2"/>
  <c r="H488" i="2" s="1"/>
  <c r="E487" i="2"/>
  <c r="H487" i="2" s="1"/>
  <c r="E486" i="2"/>
  <c r="E485" i="2"/>
  <c r="H485" i="2" s="1"/>
  <c r="E484" i="2"/>
  <c r="H484" i="2" s="1"/>
  <c r="E483" i="2"/>
  <c r="H483" i="2" s="1"/>
  <c r="E480" i="2"/>
  <c r="H480" i="2" s="1"/>
  <c r="E479" i="2"/>
  <c r="E478" i="2"/>
  <c r="H478" i="2" s="1"/>
  <c r="E476" i="2"/>
  <c r="H476" i="2" s="1"/>
  <c r="E475" i="2"/>
  <c r="H475" i="2" s="1"/>
  <c r="E474" i="2"/>
  <c r="E473" i="2"/>
  <c r="H473" i="2" s="1"/>
  <c r="E471" i="2"/>
  <c r="E470" i="2"/>
  <c r="H470" i="2" s="1"/>
  <c r="E469" i="2"/>
  <c r="E468" i="2"/>
  <c r="H468" i="2" s="1"/>
  <c r="E467" i="2"/>
  <c r="H467" i="2" s="1"/>
  <c r="E466" i="2"/>
  <c r="H466" i="2" s="1"/>
  <c r="E465" i="2"/>
  <c r="E464" i="2"/>
  <c r="H464" i="2" s="1"/>
  <c r="E463" i="2"/>
  <c r="H463" i="2" s="1"/>
  <c r="E462" i="2"/>
  <c r="H462" i="2" s="1"/>
  <c r="E461" i="2"/>
  <c r="E460" i="2"/>
  <c r="H460" i="2" s="1"/>
  <c r="E459" i="2"/>
  <c r="H459" i="2" s="1"/>
  <c r="E458" i="2"/>
  <c r="H458" i="2" s="1"/>
  <c r="E457" i="2"/>
  <c r="E456" i="2"/>
  <c r="H456" i="2" s="1"/>
  <c r="E455" i="2"/>
  <c r="H455" i="2" s="1"/>
  <c r="E454" i="2"/>
  <c r="H454" i="2" s="1"/>
  <c r="E453" i="2"/>
  <c r="E452" i="2"/>
  <c r="H452" i="2" s="1"/>
  <c r="E450" i="2"/>
  <c r="E449" i="2"/>
  <c r="H449" i="2" s="1"/>
  <c r="E448" i="2"/>
  <c r="H448" i="2" s="1"/>
  <c r="E447" i="2"/>
  <c r="H447" i="2" s="1"/>
  <c r="E446" i="2"/>
  <c r="E445" i="2"/>
  <c r="H445" i="2" s="1"/>
  <c r="E444" i="2"/>
  <c r="H444" i="2" s="1"/>
  <c r="E443" i="2"/>
  <c r="H443" i="2" s="1"/>
  <c r="E442" i="2"/>
  <c r="E441" i="2"/>
  <c r="H441" i="2" s="1"/>
  <c r="E440" i="2"/>
  <c r="H440" i="2" s="1"/>
  <c r="E439" i="2"/>
  <c r="H439" i="2" s="1"/>
  <c r="E438" i="2"/>
  <c r="E437" i="2"/>
  <c r="H437" i="2" s="1"/>
  <c r="E436" i="2"/>
  <c r="H436" i="2" s="1"/>
  <c r="E435" i="2"/>
  <c r="H435" i="2" s="1"/>
  <c r="E434" i="2"/>
  <c r="E433" i="2"/>
  <c r="H433" i="2" s="1"/>
  <c r="E432" i="2"/>
  <c r="H432" i="2" s="1"/>
  <c r="E431" i="2"/>
  <c r="E430" i="2"/>
  <c r="E429" i="2"/>
  <c r="H429" i="2" s="1"/>
  <c r="E428" i="2"/>
  <c r="H428" i="2" s="1"/>
  <c r="E427" i="2"/>
  <c r="H427" i="2" s="1"/>
  <c r="H399" i="2"/>
  <c r="E398" i="2"/>
  <c r="E397" i="2"/>
  <c r="H397" i="2" s="1"/>
  <c r="E395" i="2"/>
  <c r="H395" i="2" s="1"/>
  <c r="E394" i="2"/>
  <c r="H394" i="2" s="1"/>
  <c r="E393" i="2"/>
  <c r="H393" i="2" s="1"/>
  <c r="E392" i="2"/>
  <c r="E391" i="2"/>
  <c r="H391" i="2" s="1"/>
  <c r="E390" i="2"/>
  <c r="H390" i="2" s="1"/>
  <c r="E389" i="2"/>
  <c r="H389" i="2" s="1"/>
  <c r="E388" i="2"/>
  <c r="E387" i="2"/>
  <c r="H387" i="2" s="1"/>
  <c r="E386" i="2"/>
  <c r="H386" i="2" s="1"/>
  <c r="E385" i="2"/>
  <c r="H385" i="2" s="1"/>
  <c r="E384" i="2"/>
  <c r="E383" i="2"/>
  <c r="H383" i="2" s="1"/>
  <c r="E382" i="2"/>
  <c r="H382" i="2" s="1"/>
  <c r="E381" i="2"/>
  <c r="H381" i="2" s="1"/>
  <c r="E380" i="2"/>
  <c r="E379" i="2"/>
  <c r="H379" i="2" s="1"/>
  <c r="E378" i="2"/>
  <c r="H378" i="2" s="1"/>
  <c r="E377" i="2"/>
  <c r="H377" i="2" s="1"/>
  <c r="E376" i="2"/>
  <c r="E375" i="2"/>
  <c r="H375" i="2" s="1"/>
  <c r="E374" i="2"/>
  <c r="H374" i="2" s="1"/>
  <c r="E372" i="2"/>
  <c r="E371" i="2"/>
  <c r="H371" i="2" s="1"/>
  <c r="E370" i="2"/>
  <c r="H370" i="2" s="1"/>
  <c r="E369" i="2"/>
  <c r="E368" i="2"/>
  <c r="E367" i="2"/>
  <c r="H367" i="2" s="1"/>
  <c r="E365" i="2"/>
  <c r="E364" i="2"/>
  <c r="E363" i="2"/>
  <c r="H363" i="2" s="1"/>
  <c r="H349" i="2"/>
  <c r="H306" i="2"/>
  <c r="E305" i="2"/>
  <c r="E304" i="2"/>
  <c r="E303" i="2"/>
  <c r="H303" i="2" s="1"/>
  <c r="E302" i="2"/>
  <c r="H302" i="2" s="1"/>
  <c r="E301" i="2"/>
  <c r="E300" i="2"/>
  <c r="E298" i="2"/>
  <c r="H298" i="2" s="1"/>
  <c r="E297" i="2"/>
  <c r="H297" i="2" s="1"/>
  <c r="F288" i="2"/>
  <c r="F287" i="2"/>
  <c r="E277" i="2"/>
  <c r="H277" i="2"/>
  <c r="E268" i="2"/>
  <c r="H268" i="2" s="1"/>
  <c r="E264" i="2"/>
  <c r="H264" i="2" s="1"/>
  <c r="E259" i="2"/>
  <c r="H259" i="2" s="1"/>
  <c r="E217" i="2"/>
  <c r="E214" i="2"/>
  <c r="E210" i="2"/>
  <c r="E206" i="2"/>
  <c r="H206" i="2" s="1"/>
  <c r="E202" i="2"/>
  <c r="E198" i="2"/>
  <c r="E196" i="2"/>
  <c r="H196" i="2" s="1"/>
  <c r="E192" i="2"/>
  <c r="H192" i="2" s="1"/>
  <c r="E190" i="2"/>
  <c r="E188" i="2"/>
  <c r="H188" i="2" s="1"/>
  <c r="E186" i="2"/>
  <c r="E184" i="2"/>
  <c r="H184" i="2" s="1"/>
  <c r="E182" i="2"/>
  <c r="H182" i="2" s="1"/>
  <c r="E180" i="2"/>
  <c r="H180" i="2" s="1"/>
  <c r="E178" i="2"/>
  <c r="H178" i="2" s="1"/>
  <c r="E176" i="2"/>
  <c r="H176" i="2" s="1"/>
  <c r="E174" i="2"/>
  <c r="H174" i="2" s="1"/>
  <c r="E172" i="2"/>
  <c r="H172" i="2" s="1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8" i="2"/>
  <c r="F219" i="2"/>
  <c r="F220" i="2"/>
  <c r="F221" i="2"/>
  <c r="F222" i="2"/>
  <c r="F223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70" i="2"/>
  <c r="F272" i="2"/>
  <c r="F273" i="2"/>
  <c r="F274" i="2"/>
  <c r="F275" i="2"/>
  <c r="F276" i="2"/>
  <c r="F278" i="2"/>
  <c r="F280" i="2"/>
  <c r="F281" i="2"/>
  <c r="F282" i="2"/>
  <c r="F283" i="2"/>
  <c r="F285" i="2"/>
  <c r="F152" i="2"/>
  <c r="E279" i="2"/>
  <c r="E271" i="2"/>
  <c r="E237" i="2"/>
  <c r="E233" i="2"/>
  <c r="E229" i="2"/>
  <c r="H229" i="2" s="1"/>
  <c r="H224" i="2"/>
  <c r="E167" i="2"/>
  <c r="E163" i="2"/>
  <c r="E159" i="2"/>
  <c r="H159" i="2" s="1"/>
  <c r="E155" i="2"/>
  <c r="E71" i="2"/>
  <c r="F145" i="2"/>
  <c r="F144" i="2"/>
  <c r="F141" i="2"/>
  <c r="F140" i="2"/>
  <c r="F137" i="2"/>
  <c r="F136" i="2"/>
  <c r="F133" i="2"/>
  <c r="F132" i="2"/>
  <c r="F129" i="2"/>
  <c r="F128" i="2"/>
  <c r="F125" i="2"/>
  <c r="F124" i="2"/>
  <c r="F121" i="2"/>
  <c r="F120" i="2"/>
  <c r="F117" i="2"/>
  <c r="F116" i="2"/>
  <c r="F113" i="2"/>
  <c r="F112" i="2"/>
  <c r="F109" i="2"/>
  <c r="F108" i="2"/>
  <c r="F105" i="2"/>
  <c r="F104" i="2"/>
  <c r="F101" i="2"/>
  <c r="F100" i="2"/>
  <c r="F97" i="2"/>
  <c r="F96" i="2"/>
  <c r="F93" i="2"/>
  <c r="F92" i="2"/>
  <c r="F89" i="2"/>
  <c r="F88" i="2"/>
  <c r="F85" i="2"/>
  <c r="F84" i="2"/>
  <c r="F81" i="2"/>
  <c r="F80" i="2"/>
  <c r="F76" i="2"/>
  <c r="F75" i="2"/>
  <c r="F72" i="2"/>
  <c r="C10" i="2"/>
  <c r="E70" i="2"/>
  <c r="E145" i="2"/>
  <c r="E144" i="2"/>
  <c r="H144" i="2" s="1"/>
  <c r="E143" i="2"/>
  <c r="E142" i="2"/>
  <c r="H142" i="2" s="1"/>
  <c r="E141" i="2"/>
  <c r="E140" i="2"/>
  <c r="H140" i="2" s="1"/>
  <c r="E139" i="2"/>
  <c r="E138" i="2"/>
  <c r="H138" i="2" s="1"/>
  <c r="E137" i="2"/>
  <c r="E136" i="2"/>
  <c r="H136" i="2" s="1"/>
  <c r="E135" i="2"/>
  <c r="E134" i="2"/>
  <c r="H134" i="2" s="1"/>
  <c r="E132" i="2"/>
  <c r="H132" i="2" s="1"/>
  <c r="E131" i="2"/>
  <c r="H131" i="2" s="1"/>
  <c r="E130" i="2"/>
  <c r="E129" i="2"/>
  <c r="E128" i="2"/>
  <c r="H128" i="2" s="1"/>
  <c r="E127" i="2"/>
  <c r="H127" i="2" s="1"/>
  <c r="E126" i="2"/>
  <c r="E125" i="2"/>
  <c r="E124" i="2"/>
  <c r="H124" i="2" s="1"/>
  <c r="E123" i="2"/>
  <c r="H123" i="2" s="1"/>
  <c r="E122" i="2"/>
  <c r="E121" i="2"/>
  <c r="E120" i="2"/>
  <c r="H120" i="2" s="1"/>
  <c r="E119" i="2"/>
  <c r="H119" i="2" s="1"/>
  <c r="E118" i="2"/>
  <c r="E117" i="2"/>
  <c r="E116" i="2"/>
  <c r="H116" i="2" s="1"/>
  <c r="E115" i="2"/>
  <c r="H115" i="2" s="1"/>
  <c r="E114" i="2"/>
  <c r="E113" i="2"/>
  <c r="E112" i="2"/>
  <c r="H112" i="2" s="1"/>
  <c r="E111" i="2"/>
  <c r="H111" i="2" s="1"/>
  <c r="E110" i="2"/>
  <c r="E109" i="2"/>
  <c r="E108" i="2"/>
  <c r="H108" i="2" s="1"/>
  <c r="E107" i="2"/>
  <c r="H107" i="2" s="1"/>
  <c r="E106" i="2"/>
  <c r="E104" i="2"/>
  <c r="E103" i="2"/>
  <c r="H103" i="2" s="1"/>
  <c r="E102" i="2"/>
  <c r="H102" i="2" s="1"/>
  <c r="E101" i="2"/>
  <c r="E100" i="2"/>
  <c r="E99" i="2"/>
  <c r="H99" i="2" s="1"/>
  <c r="E98" i="2"/>
  <c r="H98" i="2" s="1"/>
  <c r="E97" i="2"/>
  <c r="E96" i="2"/>
  <c r="E95" i="2"/>
  <c r="H95" i="2" s="1"/>
  <c r="E94" i="2"/>
  <c r="H94" i="2" s="1"/>
  <c r="E93" i="2"/>
  <c r="E92" i="2"/>
  <c r="E91" i="2"/>
  <c r="H91" i="2" s="1"/>
  <c r="E90" i="2"/>
  <c r="H90" i="2" s="1"/>
  <c r="E89" i="2"/>
  <c r="E88" i="2"/>
  <c r="E87" i="2"/>
  <c r="H87" i="2" s="1"/>
  <c r="E86" i="2"/>
  <c r="H86" i="2" s="1"/>
  <c r="E85" i="2"/>
  <c r="E84" i="2"/>
  <c r="E83" i="2"/>
  <c r="H83" i="2" s="1"/>
  <c r="E82" i="2"/>
  <c r="H82" i="2" s="1"/>
  <c r="E81" i="2"/>
  <c r="E80" i="2"/>
  <c r="E78" i="2"/>
  <c r="H78" i="2" s="1"/>
  <c r="E77" i="2"/>
  <c r="H77" i="2" s="1"/>
  <c r="E76" i="2"/>
  <c r="E75" i="2"/>
  <c r="E74" i="2"/>
  <c r="H74" i="2" s="1"/>
  <c r="E73" i="2"/>
  <c r="H73" i="2" s="1"/>
  <c r="E60" i="2"/>
  <c r="E56" i="2"/>
  <c r="E52" i="2"/>
  <c r="E46" i="2"/>
  <c r="E40" i="2"/>
  <c r="E34" i="2"/>
  <c r="E24" i="2"/>
  <c r="E22" i="2"/>
  <c r="E20" i="2"/>
  <c r="E63" i="2"/>
  <c r="F62" i="2"/>
  <c r="E61" i="2"/>
  <c r="F60" i="2"/>
  <c r="E59" i="2"/>
  <c r="F58" i="2"/>
  <c r="E57" i="2"/>
  <c r="F56" i="2"/>
  <c r="E55" i="2"/>
  <c r="F54" i="2"/>
  <c r="E53" i="2"/>
  <c r="F52" i="2"/>
  <c r="E51" i="2"/>
  <c r="F50" i="2"/>
  <c r="E49" i="2"/>
  <c r="F48" i="2"/>
  <c r="E47" i="2"/>
  <c r="F46" i="2"/>
  <c r="E45" i="2"/>
  <c r="F44" i="2"/>
  <c r="E43" i="2"/>
  <c r="F42" i="2"/>
  <c r="E41" i="2"/>
  <c r="F40" i="2"/>
  <c r="E39" i="2"/>
  <c r="F38" i="2"/>
  <c r="E37" i="2"/>
  <c r="F36" i="2"/>
  <c r="E35" i="2"/>
  <c r="F34" i="2"/>
  <c r="E33" i="2"/>
  <c r="F32" i="2"/>
  <c r="E31" i="2"/>
  <c r="H31" i="2"/>
  <c r="E29" i="2"/>
  <c r="H29" i="2" s="1"/>
  <c r="E27" i="2"/>
  <c r="H27" i="2" s="1"/>
  <c r="E25" i="2"/>
  <c r="H25" i="2" s="1"/>
  <c r="E23" i="2"/>
  <c r="E21" i="2"/>
  <c r="H21" i="2" s="1"/>
  <c r="E64" i="2"/>
  <c r="E62" i="2"/>
  <c r="E58" i="2"/>
  <c r="E54" i="2"/>
  <c r="E50" i="2"/>
  <c r="E48" i="2"/>
  <c r="H48" i="2" s="1"/>
  <c r="E44" i="2"/>
  <c r="E42" i="2"/>
  <c r="H42" i="2" s="1"/>
  <c r="E38" i="2"/>
  <c r="H38" i="2"/>
  <c r="E36" i="2"/>
  <c r="E32" i="2"/>
  <c r="E30" i="2"/>
  <c r="H30" i="2" s="1"/>
  <c r="E28" i="2"/>
  <c r="H28" i="2"/>
  <c r="E26" i="2"/>
  <c r="D9" i="2"/>
  <c r="E19" i="2"/>
  <c r="C9" i="2"/>
  <c r="E18" i="3"/>
  <c r="C8" i="3"/>
  <c r="E10" i="3" s="1"/>
  <c r="C10" i="3"/>
  <c r="E70" i="3"/>
  <c r="G70" i="3"/>
  <c r="H70" i="3" s="1"/>
  <c r="E71" i="3"/>
  <c r="F71" i="3"/>
  <c r="E145" i="3"/>
  <c r="E144" i="3"/>
  <c r="H144" i="3" s="1"/>
  <c r="E143" i="3"/>
  <c r="E142" i="3"/>
  <c r="E136" i="3"/>
  <c r="H133" i="3"/>
  <c r="E132" i="3"/>
  <c r="E131" i="3"/>
  <c r="H131" i="3" s="1"/>
  <c r="E130" i="3"/>
  <c r="E129" i="3"/>
  <c r="E128" i="3"/>
  <c r="E141" i="3"/>
  <c r="H141" i="3" s="1"/>
  <c r="E139" i="3"/>
  <c r="E138" i="3"/>
  <c r="H138" i="3" s="1"/>
  <c r="E137" i="3"/>
  <c r="H135" i="3"/>
  <c r="E134" i="3"/>
  <c r="H79" i="3"/>
  <c r="H204" i="3"/>
  <c r="H193" i="3"/>
  <c r="H192" i="3"/>
  <c r="H185" i="3"/>
  <c r="H184" i="3"/>
  <c r="H180" i="3"/>
  <c r="H171" i="3"/>
  <c r="H160" i="3"/>
  <c r="H225" i="3"/>
  <c r="C11" i="3"/>
  <c r="G151" i="3"/>
  <c r="H151" i="3" s="1"/>
  <c r="F152" i="3"/>
  <c r="E281" i="3"/>
  <c r="H281" i="3" s="1"/>
  <c r="H277" i="3"/>
  <c r="H275" i="3"/>
  <c r="E268" i="3"/>
  <c r="E265" i="3"/>
  <c r="H265" i="3" s="1"/>
  <c r="E260" i="3"/>
  <c r="E259" i="3"/>
  <c r="H259" i="3" s="1"/>
  <c r="E258" i="3"/>
  <c r="E257" i="3"/>
  <c r="H257" i="3" s="1"/>
  <c r="E256" i="3"/>
  <c r="H256" i="3" s="1"/>
  <c r="E255" i="3"/>
  <c r="H255" i="3" s="1"/>
  <c r="E254" i="3"/>
  <c r="E253" i="3"/>
  <c r="H253" i="3" s="1"/>
  <c r="H284" i="3"/>
  <c r="H278" i="3"/>
  <c r="E276" i="3"/>
  <c r="H276" i="3" s="1"/>
  <c r="E273" i="3"/>
  <c r="E272" i="3"/>
  <c r="E270" i="3"/>
  <c r="E266" i="3"/>
  <c r="H266" i="3" s="1"/>
  <c r="E264" i="3"/>
  <c r="H264" i="3" s="1"/>
  <c r="E263" i="3"/>
  <c r="E262" i="3"/>
  <c r="H241" i="3"/>
  <c r="H499" i="3"/>
  <c r="E497" i="3"/>
  <c r="H497" i="3" s="1"/>
  <c r="E489" i="3"/>
  <c r="H489" i="3" s="1"/>
  <c r="H482" i="3"/>
  <c r="E480" i="3"/>
  <c r="E478" i="3"/>
  <c r="H478" i="3" s="1"/>
  <c r="E477" i="3"/>
  <c r="E475" i="3"/>
  <c r="H475" i="3" s="1"/>
  <c r="E473" i="3"/>
  <c r="H473" i="3" s="1"/>
  <c r="E460" i="3"/>
  <c r="H460" i="3" s="1"/>
  <c r="E459" i="3"/>
  <c r="E458" i="3"/>
  <c r="H458" i="3" s="1"/>
  <c r="E456" i="3"/>
  <c r="H456" i="3"/>
  <c r="E455" i="3"/>
  <c r="H451" i="3"/>
  <c r="E450" i="3"/>
  <c r="H450" i="3" s="1"/>
  <c r="E449" i="3"/>
  <c r="H449" i="3" s="1"/>
  <c r="E448" i="3"/>
  <c r="E447" i="3"/>
  <c r="H447" i="3" s="1"/>
  <c r="E446" i="3"/>
  <c r="H446" i="3" s="1"/>
  <c r="H443" i="3"/>
  <c r="E442" i="3"/>
  <c r="H442" i="3" s="1"/>
  <c r="E441" i="3"/>
  <c r="H441" i="3" s="1"/>
  <c r="H439" i="3"/>
  <c r="E438" i="3"/>
  <c r="H438" i="3" s="1"/>
  <c r="E437" i="3"/>
  <c r="H437" i="3" s="1"/>
  <c r="E436" i="3"/>
  <c r="H436" i="3" s="1"/>
  <c r="E434" i="3"/>
  <c r="H434" i="3"/>
  <c r="E433" i="3"/>
  <c r="E432" i="3"/>
  <c r="H432" i="3"/>
  <c r="E396" i="3"/>
  <c r="E395" i="3"/>
  <c r="H395" i="3"/>
  <c r="E393" i="3"/>
  <c r="H393" i="3" s="1"/>
  <c r="E392" i="3"/>
  <c r="E391" i="3"/>
  <c r="E390" i="3"/>
  <c r="H390" i="3" s="1"/>
  <c r="E389" i="3"/>
  <c r="H389" i="3" s="1"/>
  <c r="E388" i="3"/>
  <c r="E387" i="3"/>
  <c r="E386" i="3"/>
  <c r="H386" i="3" s="1"/>
  <c r="E385" i="3"/>
  <c r="H385" i="3" s="1"/>
  <c r="E384" i="3"/>
  <c r="E383" i="3"/>
  <c r="E382" i="3"/>
  <c r="H382" i="3" s="1"/>
  <c r="E381" i="3"/>
  <c r="H381" i="3" s="1"/>
  <c r="E380" i="3"/>
  <c r="E379" i="3"/>
  <c r="E378" i="3"/>
  <c r="H378" i="3" s="1"/>
  <c r="E377" i="3"/>
  <c r="H377" i="3" s="1"/>
  <c r="E375" i="3"/>
  <c r="E372" i="3"/>
  <c r="H372" i="3" s="1"/>
  <c r="E371" i="3"/>
  <c r="E370" i="3"/>
  <c r="H370" i="3" s="1"/>
  <c r="E369" i="3"/>
  <c r="H369" i="3" s="1"/>
  <c r="E368" i="3"/>
  <c r="H368" i="3" s="1"/>
  <c r="E367" i="3"/>
  <c r="E360" i="3"/>
  <c r="H360" i="3" s="1"/>
  <c r="E359" i="3"/>
  <c r="H359" i="3" s="1"/>
  <c r="E358" i="3"/>
  <c r="E357" i="3"/>
  <c r="H357" i="3" s="1"/>
  <c r="E356" i="3"/>
  <c r="H356" i="3" s="1"/>
  <c r="E355" i="3"/>
  <c r="H355" i="3" s="1"/>
  <c r="E354" i="3"/>
  <c r="E353" i="3"/>
  <c r="H353" i="3" s="1"/>
  <c r="E351" i="3"/>
  <c r="H351" i="3" s="1"/>
  <c r="E350" i="3"/>
  <c r="E322" i="3"/>
  <c r="E321" i="3"/>
  <c r="H321" i="3" s="1"/>
  <c r="C12" i="3"/>
  <c r="H498" i="3"/>
  <c r="H496" i="3"/>
  <c r="E495" i="3"/>
  <c r="H495" i="3"/>
  <c r="E493" i="3"/>
  <c r="E491" i="3"/>
  <c r="H491" i="3"/>
  <c r="E490" i="3"/>
  <c r="H490" i="3"/>
  <c r="H488" i="3"/>
  <c r="E485" i="3"/>
  <c r="H485" i="3"/>
  <c r="E484" i="3"/>
  <c r="E483" i="3"/>
  <c r="H481" i="3"/>
  <c r="E476" i="3"/>
  <c r="H476" i="3" s="1"/>
  <c r="E474" i="3"/>
  <c r="E471" i="3"/>
  <c r="H471" i="3"/>
  <c r="E468" i="3"/>
  <c r="E467" i="3"/>
  <c r="H467" i="3"/>
  <c r="E466" i="3"/>
  <c r="H466" i="3"/>
  <c r="E465" i="3"/>
  <c r="E464" i="3"/>
  <c r="E463" i="3"/>
  <c r="H463" i="3"/>
  <c r="H445" i="3"/>
  <c r="E444" i="3"/>
  <c r="H444" i="3"/>
  <c r="E422" i="3"/>
  <c r="H422" i="3"/>
  <c r="E421" i="3"/>
  <c r="H421" i="3"/>
  <c r="E420" i="3"/>
  <c r="H420" i="3"/>
  <c r="E419" i="3"/>
  <c r="E418" i="3"/>
  <c r="H418" i="3"/>
  <c r="E417" i="3"/>
  <c r="H417" i="3"/>
  <c r="E416" i="3"/>
  <c r="H416" i="3"/>
  <c r="E412" i="3"/>
  <c r="E411" i="3"/>
  <c r="H411" i="3"/>
  <c r="E410" i="3"/>
  <c r="H410" i="3"/>
  <c r="E409" i="3"/>
  <c r="H409" i="3"/>
  <c r="E408" i="3"/>
  <c r="E407" i="3"/>
  <c r="H407" i="3"/>
  <c r="E406" i="3"/>
  <c r="H406" i="3"/>
  <c r="E405" i="3"/>
  <c r="H405" i="3"/>
  <c r="E404" i="3"/>
  <c r="E403" i="3"/>
  <c r="H403" i="3"/>
  <c r="E402" i="3"/>
  <c r="H402" i="3"/>
  <c r="E401" i="3"/>
  <c r="H401" i="3"/>
  <c r="E400" i="3"/>
  <c r="E313" i="3"/>
  <c r="E312" i="3"/>
  <c r="E311" i="3"/>
  <c r="E310" i="3"/>
  <c r="H310" i="3" s="1"/>
  <c r="E309" i="3"/>
  <c r="H309" i="3" s="1"/>
  <c r="E308" i="3"/>
  <c r="E307" i="3"/>
  <c r="E298" i="3"/>
  <c r="H298" i="3" s="1"/>
  <c r="E297" i="3"/>
  <c r="H297" i="3" s="1"/>
  <c r="E296" i="3"/>
  <c r="F506" i="3"/>
  <c r="F529" i="3"/>
  <c r="F527" i="3"/>
  <c r="E526" i="3"/>
  <c r="H526" i="3" s="1"/>
  <c r="F525" i="3"/>
  <c r="F524" i="3"/>
  <c r="F523" i="3"/>
  <c r="E522" i="3"/>
  <c r="F521" i="3"/>
  <c r="F520" i="3"/>
  <c r="F519" i="3"/>
  <c r="E518" i="3"/>
  <c r="F517" i="3"/>
  <c r="F516" i="3"/>
  <c r="F515" i="3"/>
  <c r="E514" i="3"/>
  <c r="F513" i="3"/>
  <c r="F512" i="3"/>
  <c r="F511" i="3"/>
  <c r="E510" i="3"/>
  <c r="F509" i="3"/>
  <c r="F508" i="3"/>
  <c r="F507" i="3"/>
  <c r="F530" i="3"/>
  <c r="E506" i="3"/>
  <c r="H506" i="3" s="1"/>
  <c r="E529" i="3"/>
  <c r="E528" i="3"/>
  <c r="H528" i="3" s="1"/>
  <c r="F526" i="3"/>
  <c r="E525" i="3"/>
  <c r="E524" i="3"/>
  <c r="H524" i="3" s="1"/>
  <c r="E523" i="3"/>
  <c r="H523" i="3"/>
  <c r="F522" i="3"/>
  <c r="E521" i="3"/>
  <c r="H521" i="3" s="1"/>
  <c r="E520" i="3"/>
  <c r="E519" i="3"/>
  <c r="H519" i="3" s="1"/>
  <c r="F518" i="3"/>
  <c r="E517" i="3"/>
  <c r="E516" i="3"/>
  <c r="E515" i="3"/>
  <c r="H515" i="3"/>
  <c r="F514" i="3"/>
  <c r="E513" i="3"/>
  <c r="H513" i="3" s="1"/>
  <c r="E512" i="3"/>
  <c r="E511" i="3"/>
  <c r="H511" i="3" s="1"/>
  <c r="E509" i="3"/>
  <c r="E508" i="3"/>
  <c r="E507" i="3"/>
  <c r="F297" i="3"/>
  <c r="F302" i="3"/>
  <c r="F305" i="3"/>
  <c r="F307" i="3"/>
  <c r="F310" i="3"/>
  <c r="F311" i="3"/>
  <c r="F315" i="3"/>
  <c r="F316" i="3"/>
  <c r="F319" i="3"/>
  <c r="F321" i="3"/>
  <c r="F324" i="3"/>
  <c r="F326" i="3"/>
  <c r="F329" i="3"/>
  <c r="F330" i="3"/>
  <c r="F333" i="3"/>
  <c r="F334" i="3"/>
  <c r="F337" i="3"/>
  <c r="F338" i="3"/>
  <c r="F341" i="3"/>
  <c r="F342" i="3"/>
  <c r="F345" i="3"/>
  <c r="F346" i="3"/>
  <c r="F348" i="3"/>
  <c r="F350" i="3"/>
  <c r="F351" i="3"/>
  <c r="F354" i="3"/>
  <c r="F355" i="3"/>
  <c r="F358" i="3"/>
  <c r="F359" i="3"/>
  <c r="F363" i="3"/>
  <c r="F364" i="3"/>
  <c r="F368" i="3"/>
  <c r="F369" i="3"/>
  <c r="F372" i="3"/>
  <c r="F373" i="3"/>
  <c r="F374" i="3"/>
  <c r="F378" i="3"/>
  <c r="F379" i="3"/>
  <c r="F382" i="3"/>
  <c r="F383" i="3"/>
  <c r="F384" i="3"/>
  <c r="F386" i="3"/>
  <c r="F387" i="3"/>
  <c r="F390" i="3"/>
  <c r="F391" i="3"/>
  <c r="F394" i="3"/>
  <c r="F395" i="3"/>
  <c r="F400" i="3"/>
  <c r="F401" i="3"/>
  <c r="F404" i="3"/>
  <c r="F405" i="3"/>
  <c r="F408" i="3"/>
  <c r="F409" i="3"/>
  <c r="F412" i="3"/>
  <c r="F413" i="3"/>
  <c r="F416" i="3"/>
  <c r="F417" i="3"/>
  <c r="F420" i="3"/>
  <c r="F421" i="3"/>
  <c r="F424" i="3"/>
  <c r="F426" i="3"/>
  <c r="F428" i="3"/>
  <c r="F431" i="3"/>
  <c r="E295" i="3"/>
  <c r="H295" i="3" s="1"/>
  <c r="F494" i="3"/>
  <c r="F493" i="3"/>
  <c r="F490" i="3"/>
  <c r="F485" i="3"/>
  <c r="F479" i="3"/>
  <c r="F478" i="3"/>
  <c r="F471" i="3"/>
  <c r="F470" i="3"/>
  <c r="F469" i="3"/>
  <c r="F466" i="3"/>
  <c r="F465" i="3"/>
  <c r="F462" i="3"/>
  <c r="F460" i="3"/>
  <c r="F457" i="3"/>
  <c r="F456" i="3"/>
  <c r="F453" i="3"/>
  <c r="F452" i="3"/>
  <c r="F450" i="3"/>
  <c r="F449" i="3"/>
  <c r="F447" i="3"/>
  <c r="F446" i="3"/>
  <c r="F444" i="3"/>
  <c r="F441" i="3"/>
  <c r="F438" i="3"/>
  <c r="F435" i="3"/>
  <c r="F434" i="3"/>
  <c r="E431" i="3"/>
  <c r="H431" i="3" s="1"/>
  <c r="E430" i="3"/>
  <c r="H430" i="3" s="1"/>
  <c r="E429" i="3"/>
  <c r="E428" i="3"/>
  <c r="H425" i="3"/>
  <c r="H399" i="3"/>
  <c r="E398" i="3"/>
  <c r="H376" i="3"/>
  <c r="H366" i="3"/>
  <c r="E365" i="3"/>
  <c r="E364" i="3"/>
  <c r="H364" i="3"/>
  <c r="E363" i="3"/>
  <c r="H363" i="3"/>
  <c r="E362" i="3"/>
  <c r="H362" i="3"/>
  <c r="E347" i="3"/>
  <c r="E346" i="3"/>
  <c r="H346" i="3" s="1"/>
  <c r="E345" i="3"/>
  <c r="H345" i="3" s="1"/>
  <c r="E344" i="3"/>
  <c r="E343" i="3"/>
  <c r="E342" i="3"/>
  <c r="H342" i="3" s="1"/>
  <c r="E341" i="3"/>
  <c r="H341" i="3" s="1"/>
  <c r="E340" i="3"/>
  <c r="E339" i="3"/>
  <c r="E338" i="3"/>
  <c r="H338" i="3" s="1"/>
  <c r="E337" i="3"/>
  <c r="H337" i="3" s="1"/>
  <c r="E336" i="3"/>
  <c r="E335" i="3"/>
  <c r="E334" i="3"/>
  <c r="H334" i="3" s="1"/>
  <c r="E333" i="3"/>
  <c r="H333" i="3" s="1"/>
  <c r="E332" i="3"/>
  <c r="E331" i="3"/>
  <c r="E330" i="3"/>
  <c r="H330" i="3" s="1"/>
  <c r="E329" i="3"/>
  <c r="H329" i="3" s="1"/>
  <c r="E328" i="3"/>
  <c r="E327" i="3"/>
  <c r="E326" i="3"/>
  <c r="H326" i="3" s="1"/>
  <c r="E320" i="3"/>
  <c r="H320" i="3" s="1"/>
  <c r="E319" i="3"/>
  <c r="E318" i="3"/>
  <c r="E317" i="3"/>
  <c r="H317" i="3" s="1"/>
  <c r="E316" i="3"/>
  <c r="H316" i="3" s="1"/>
  <c r="E315" i="3"/>
  <c r="E314" i="3"/>
  <c r="E305" i="3"/>
  <c r="H305" i="3" s="1"/>
  <c r="E304" i="3"/>
  <c r="H304" i="3" s="1"/>
  <c r="E303" i="3"/>
  <c r="H303" i="3" s="1"/>
  <c r="E302" i="3"/>
  <c r="E301" i="3"/>
  <c r="H301" i="3" s="1"/>
  <c r="H427" i="3"/>
  <c r="H423" i="3"/>
  <c r="H375" i="3"/>
  <c r="H325" i="3"/>
  <c r="H313" i="3"/>
  <c r="H299" i="3"/>
  <c r="E152" i="3"/>
  <c r="H152" i="3"/>
  <c r="F286" i="3"/>
  <c r="F285" i="3"/>
  <c r="F283" i="3"/>
  <c r="F281" i="3"/>
  <c r="F273" i="3"/>
  <c r="F272" i="3"/>
  <c r="F271" i="3"/>
  <c r="F270" i="3"/>
  <c r="F268" i="3"/>
  <c r="F266" i="3"/>
  <c r="F263" i="3"/>
  <c r="F262" i="3"/>
  <c r="F261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0" i="3"/>
  <c r="F239" i="3"/>
  <c r="F238" i="3"/>
  <c r="F237" i="3"/>
  <c r="F236" i="3"/>
  <c r="F235" i="3"/>
  <c r="F233" i="3"/>
  <c r="F232" i="3"/>
  <c r="F231" i="3"/>
  <c r="F230" i="3"/>
  <c r="F229" i="3"/>
  <c r="F228" i="3"/>
  <c r="F227" i="3"/>
  <c r="F226" i="3"/>
  <c r="F223" i="3"/>
  <c r="F222" i="3"/>
  <c r="F221" i="3"/>
  <c r="F219" i="3"/>
  <c r="F218" i="3"/>
  <c r="F217" i="3"/>
  <c r="F216" i="3"/>
  <c r="F214" i="3"/>
  <c r="F213" i="3"/>
  <c r="F212" i="3"/>
  <c r="F211" i="3"/>
  <c r="F210" i="3"/>
  <c r="F209" i="3"/>
  <c r="F208" i="3"/>
  <c r="F206" i="3"/>
  <c r="F205" i="3"/>
  <c r="F203" i="3"/>
  <c r="F202" i="3"/>
  <c r="F199" i="3"/>
  <c r="F198" i="3"/>
  <c r="F196" i="3"/>
  <c r="F195" i="3"/>
  <c r="F190" i="3"/>
  <c r="F189" i="3"/>
  <c r="F188" i="3"/>
  <c r="F187" i="3"/>
  <c r="F186" i="3"/>
  <c r="F185" i="3"/>
  <c r="F184" i="3"/>
  <c r="F183" i="3"/>
  <c r="F182" i="3"/>
  <c r="F181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E252" i="3"/>
  <c r="H252" i="3" s="1"/>
  <c r="E250" i="3"/>
  <c r="E249" i="3"/>
  <c r="H249" i="3" s="1"/>
  <c r="E248" i="3"/>
  <c r="H248" i="3" s="1"/>
  <c r="E247" i="3"/>
  <c r="E246" i="3"/>
  <c r="E245" i="3"/>
  <c r="H245" i="3" s="1"/>
  <c r="E244" i="3"/>
  <c r="H244" i="3" s="1"/>
  <c r="E243" i="3"/>
  <c r="E242" i="3"/>
  <c r="E240" i="3"/>
  <c r="E239" i="3"/>
  <c r="H239" i="3" s="1"/>
  <c r="E238" i="3"/>
  <c r="H238" i="3" s="1"/>
  <c r="E237" i="3"/>
  <c r="H237" i="3" s="1"/>
  <c r="E235" i="3"/>
  <c r="E234" i="3"/>
  <c r="E233" i="3"/>
  <c r="H233" i="3"/>
  <c r="E232" i="3"/>
  <c r="H232" i="3"/>
  <c r="E231" i="3"/>
  <c r="H231" i="3"/>
  <c r="E230" i="3"/>
  <c r="E229" i="3"/>
  <c r="H229" i="3"/>
  <c r="E228" i="3"/>
  <c r="H228" i="3"/>
  <c r="E227" i="3"/>
  <c r="H227" i="3"/>
  <c r="E226" i="3"/>
  <c r="E223" i="3"/>
  <c r="H223" i="3"/>
  <c r="E222" i="3"/>
  <c r="E221" i="3"/>
  <c r="H221" i="3"/>
  <c r="E219" i="3"/>
  <c r="H219" i="3"/>
  <c r="E218" i="3"/>
  <c r="H218" i="3"/>
  <c r="E216" i="3"/>
  <c r="H216" i="3"/>
  <c r="E214" i="3"/>
  <c r="H214" i="3"/>
  <c r="E213" i="3"/>
  <c r="H213" i="3"/>
  <c r="E212" i="3"/>
  <c r="H212" i="3"/>
  <c r="E211" i="3"/>
  <c r="E210" i="3"/>
  <c r="H210" i="3"/>
  <c r="E209" i="3"/>
  <c r="H209" i="3"/>
  <c r="E208" i="3"/>
  <c r="H208" i="3"/>
  <c r="E207" i="3"/>
  <c r="E206" i="3"/>
  <c r="H206" i="3"/>
  <c r="E205" i="3"/>
  <c r="E203" i="3"/>
  <c r="H203" i="3"/>
  <c r="E201" i="3"/>
  <c r="H201" i="3"/>
  <c r="E199" i="3"/>
  <c r="H199" i="3"/>
  <c r="E198" i="3"/>
  <c r="E196" i="3"/>
  <c r="H196" i="3"/>
  <c r="E189" i="3"/>
  <c r="H189" i="3"/>
  <c r="E187" i="3"/>
  <c r="H187" i="3"/>
  <c r="E186" i="3"/>
  <c r="H186" i="3"/>
  <c r="E183" i="3"/>
  <c r="H183" i="3"/>
  <c r="E182" i="3"/>
  <c r="E181" i="3"/>
  <c r="H181" i="3"/>
  <c r="E179" i="3"/>
  <c r="H179" i="3"/>
  <c r="E178" i="3"/>
  <c r="H178" i="3"/>
  <c r="E177" i="3"/>
  <c r="E176" i="3"/>
  <c r="H176" i="3"/>
  <c r="E175" i="3"/>
  <c r="H175" i="3"/>
  <c r="E174" i="3"/>
  <c r="H174" i="3"/>
  <c r="E173" i="3"/>
  <c r="E172" i="3"/>
  <c r="H172" i="3"/>
  <c r="E170" i="3"/>
  <c r="E169" i="3"/>
  <c r="H169" i="3"/>
  <c r="E168" i="3"/>
  <c r="H168" i="3"/>
  <c r="E167" i="3"/>
  <c r="H167" i="3"/>
  <c r="E166" i="3"/>
  <c r="E165" i="3"/>
  <c r="H165" i="3"/>
  <c r="E164" i="3"/>
  <c r="H164" i="3"/>
  <c r="E163" i="3"/>
  <c r="H163" i="3"/>
  <c r="E162" i="3"/>
  <c r="E161" i="3"/>
  <c r="H161" i="3"/>
  <c r="E159" i="3"/>
  <c r="E158" i="3"/>
  <c r="H158" i="3"/>
  <c r="E157" i="3"/>
  <c r="H157" i="3"/>
  <c r="E156" i="3"/>
  <c r="H156" i="3"/>
  <c r="E154" i="3"/>
  <c r="H154" i="3"/>
  <c r="E127" i="3"/>
  <c r="H127" i="3" s="1"/>
  <c r="E126" i="3"/>
  <c r="H126" i="3"/>
  <c r="E125" i="3"/>
  <c r="E124" i="3"/>
  <c r="E123" i="3"/>
  <c r="H123" i="3" s="1"/>
  <c r="E122" i="3"/>
  <c r="H122" i="3"/>
  <c r="E121" i="3"/>
  <c r="E120" i="3"/>
  <c r="E119" i="3"/>
  <c r="H119" i="3" s="1"/>
  <c r="E118" i="3"/>
  <c r="H118" i="3"/>
  <c r="E117" i="3"/>
  <c r="E116" i="3"/>
  <c r="E115" i="3"/>
  <c r="H115" i="3" s="1"/>
  <c r="E114" i="3"/>
  <c r="H114" i="3"/>
  <c r="E113" i="3"/>
  <c r="E112" i="3"/>
  <c r="E111" i="3"/>
  <c r="H111" i="3" s="1"/>
  <c r="E110" i="3"/>
  <c r="H110" i="3"/>
  <c r="E108" i="3"/>
  <c r="E107" i="3"/>
  <c r="H107" i="3"/>
  <c r="E106" i="3"/>
  <c r="H106" i="3" s="1"/>
  <c r="E105" i="3"/>
  <c r="H105" i="3"/>
  <c r="E104" i="3"/>
  <c r="H104" i="3" s="1"/>
  <c r="E103" i="3"/>
  <c r="E102" i="3"/>
  <c r="E101" i="3"/>
  <c r="H101" i="3"/>
  <c r="E100" i="3"/>
  <c r="H100" i="3" s="1"/>
  <c r="E99" i="3"/>
  <c r="E98" i="3"/>
  <c r="E97" i="3"/>
  <c r="H97" i="3"/>
  <c r="E96" i="3"/>
  <c r="H96" i="3" s="1"/>
  <c r="E95" i="3"/>
  <c r="E94" i="3"/>
  <c r="E93" i="3"/>
  <c r="H93" i="3"/>
  <c r="E92" i="3"/>
  <c r="H92" i="3" s="1"/>
  <c r="E91" i="3"/>
  <c r="E88" i="3"/>
  <c r="H88" i="3" s="1"/>
  <c r="E87" i="3"/>
  <c r="H87" i="3"/>
  <c r="E86" i="3"/>
  <c r="E85" i="3"/>
  <c r="E84" i="3"/>
  <c r="H84" i="3" s="1"/>
  <c r="E83" i="3"/>
  <c r="H83" i="3"/>
  <c r="E82" i="3"/>
  <c r="E81" i="3"/>
  <c r="E80" i="3"/>
  <c r="H80" i="3" s="1"/>
  <c r="E78" i="3"/>
  <c r="H78" i="3"/>
  <c r="E77" i="3"/>
  <c r="E76" i="3"/>
  <c r="E75" i="3"/>
  <c r="H75" i="3" s="1"/>
  <c r="E74" i="3"/>
  <c r="H74" i="3"/>
  <c r="E73" i="3"/>
  <c r="F145" i="3"/>
  <c r="F143" i="3"/>
  <c r="F140" i="3"/>
  <c r="F138" i="3"/>
  <c r="F134" i="3"/>
  <c r="F131" i="3"/>
  <c r="F129" i="3"/>
  <c r="F127" i="3"/>
  <c r="F125" i="3"/>
  <c r="F123" i="3"/>
  <c r="F121" i="3"/>
  <c r="F119" i="3"/>
  <c r="F117" i="3"/>
  <c r="F115" i="3"/>
  <c r="F114" i="3"/>
  <c r="F113" i="3"/>
  <c r="F111" i="3"/>
  <c r="F109" i="3"/>
  <c r="F107" i="3"/>
  <c r="F105" i="3"/>
  <c r="F104" i="3"/>
  <c r="F102" i="3"/>
  <c r="F100" i="3"/>
  <c r="F98" i="3"/>
  <c r="F96" i="3"/>
  <c r="F94" i="3"/>
  <c r="F92" i="3"/>
  <c r="F88" i="3"/>
  <c r="F86" i="3"/>
  <c r="F84" i="3"/>
  <c r="F82" i="3"/>
  <c r="F80" i="3"/>
  <c r="F76" i="3"/>
  <c r="F74" i="3"/>
  <c r="E64" i="3"/>
  <c r="F63" i="3"/>
  <c r="E62" i="3"/>
  <c r="H62" i="3" s="1"/>
  <c r="E60" i="3"/>
  <c r="F59" i="3"/>
  <c r="E58" i="3"/>
  <c r="E54" i="3"/>
  <c r="E52" i="3"/>
  <c r="F51" i="3"/>
  <c r="E50" i="3"/>
  <c r="E48" i="3"/>
  <c r="F47" i="3"/>
  <c r="E42" i="3"/>
  <c r="E40" i="3"/>
  <c r="H40" i="3" s="1"/>
  <c r="E38" i="3"/>
  <c r="H38" i="3" s="1"/>
  <c r="F37" i="3"/>
  <c r="E36" i="3"/>
  <c r="E34" i="3"/>
  <c r="E32" i="3"/>
  <c r="F31" i="3"/>
  <c r="E30" i="3"/>
  <c r="H30" i="3" s="1"/>
  <c r="E28" i="3"/>
  <c r="F27" i="3"/>
  <c r="E26" i="3"/>
  <c r="E24" i="3"/>
  <c r="F23" i="3"/>
  <c r="E22" i="3"/>
  <c r="E20" i="3"/>
  <c r="F64" i="3"/>
  <c r="E63" i="3"/>
  <c r="H63" i="3"/>
  <c r="E61" i="3"/>
  <c r="F60" i="3"/>
  <c r="F56" i="3"/>
  <c r="H55" i="3"/>
  <c r="E53" i="3"/>
  <c r="F52" i="3"/>
  <c r="E51" i="3"/>
  <c r="H51" i="3" s="1"/>
  <c r="E49" i="3"/>
  <c r="F48" i="3"/>
  <c r="E47" i="3"/>
  <c r="H47" i="3" s="1"/>
  <c r="E45" i="3"/>
  <c r="H45" i="3" s="1"/>
  <c r="E43" i="3"/>
  <c r="H43" i="3" s="1"/>
  <c r="F42" i="3"/>
  <c r="E39" i="3"/>
  <c r="E37" i="3"/>
  <c r="F36" i="3"/>
  <c r="H35" i="3"/>
  <c r="E33" i="3"/>
  <c r="H33" i="3"/>
  <c r="F32" i="3"/>
  <c r="E29" i="3"/>
  <c r="F28" i="3"/>
  <c r="E25" i="3"/>
  <c r="F24" i="3"/>
  <c r="E23" i="3"/>
  <c r="H23" i="3" s="1"/>
  <c r="E21" i="3"/>
  <c r="F20" i="3"/>
  <c r="E18" i="4"/>
  <c r="H204" i="4"/>
  <c r="H197" i="4"/>
  <c r="H195" i="4"/>
  <c r="H192" i="4"/>
  <c r="H180" i="4"/>
  <c r="H245" i="4"/>
  <c r="H181" i="4"/>
  <c r="H224" i="4"/>
  <c r="H225" i="4"/>
  <c r="E296" i="4"/>
  <c r="H514" i="4"/>
  <c r="E526" i="4"/>
  <c r="E524" i="4"/>
  <c r="H524" i="4" s="1"/>
  <c r="E522" i="4"/>
  <c r="E520" i="4"/>
  <c r="H520" i="4"/>
  <c r="E519" i="4"/>
  <c r="E518" i="4"/>
  <c r="H518" i="4"/>
  <c r="F517" i="4"/>
  <c r="E516" i="4"/>
  <c r="E515" i="4"/>
  <c r="F513" i="4"/>
  <c r="F509" i="4"/>
  <c r="E508" i="4"/>
  <c r="E507" i="4"/>
  <c r="H507" i="4" s="1"/>
  <c r="F530" i="4"/>
  <c r="E529" i="4"/>
  <c r="H529" i="4" s="1"/>
  <c r="F527" i="4"/>
  <c r="F524" i="4"/>
  <c r="F523" i="4"/>
  <c r="E521" i="4"/>
  <c r="F520" i="4"/>
  <c r="F519" i="4"/>
  <c r="E517" i="4"/>
  <c r="F515" i="4"/>
  <c r="F512" i="4"/>
  <c r="E509" i="4"/>
  <c r="F508" i="4"/>
  <c r="E294" i="4"/>
  <c r="C12" i="4"/>
  <c r="G12" i="4" s="1"/>
  <c r="E295" i="4"/>
  <c r="H295" i="4" s="1"/>
  <c r="E493" i="4"/>
  <c r="H493" i="4" s="1"/>
  <c r="E491" i="4"/>
  <c r="H491" i="4" s="1"/>
  <c r="E485" i="4"/>
  <c r="H485" i="4" s="1"/>
  <c r="E484" i="4"/>
  <c r="E483" i="4"/>
  <c r="H483" i="4" s="1"/>
  <c r="E478" i="4"/>
  <c r="H478" i="4" s="1"/>
  <c r="E472" i="4"/>
  <c r="H472" i="4" s="1"/>
  <c r="E468" i="4"/>
  <c r="E467" i="4"/>
  <c r="H467" i="4" s="1"/>
  <c r="E464" i="4"/>
  <c r="H464" i="4" s="1"/>
  <c r="E463" i="4"/>
  <c r="H463" i="4" s="1"/>
  <c r="E460" i="4"/>
  <c r="E458" i="4"/>
  <c r="H458" i="4" s="1"/>
  <c r="E457" i="4"/>
  <c r="H457" i="4" s="1"/>
  <c r="E456" i="4"/>
  <c r="H456" i="4" s="1"/>
  <c r="E448" i="4"/>
  <c r="H448" i="4" s="1"/>
  <c r="E442" i="4"/>
  <c r="H442" i="4" s="1"/>
  <c r="E440" i="4"/>
  <c r="E437" i="4"/>
  <c r="H437" i="4" s="1"/>
  <c r="E435" i="4"/>
  <c r="E434" i="4"/>
  <c r="H434" i="4" s="1"/>
  <c r="E433" i="4"/>
  <c r="H433" i="4" s="1"/>
  <c r="E432" i="4"/>
  <c r="E428" i="4"/>
  <c r="H428" i="4" s="1"/>
  <c r="E422" i="4"/>
  <c r="H422" i="4" s="1"/>
  <c r="E415" i="4"/>
  <c r="H415" i="4" s="1"/>
  <c r="E412" i="4"/>
  <c r="E408" i="4"/>
  <c r="E407" i="4"/>
  <c r="E406" i="4"/>
  <c r="H406" i="4" s="1"/>
  <c r="E405" i="4"/>
  <c r="E403" i="4"/>
  <c r="E402" i="4"/>
  <c r="H402" i="4" s="1"/>
  <c r="E401" i="4"/>
  <c r="H401" i="4" s="1"/>
  <c r="E393" i="4"/>
  <c r="E392" i="4"/>
  <c r="E391" i="4"/>
  <c r="E390" i="4"/>
  <c r="H390" i="4" s="1"/>
  <c r="E387" i="4"/>
  <c r="H387" i="4" s="1"/>
  <c r="E385" i="4"/>
  <c r="E380" i="4"/>
  <c r="E379" i="4"/>
  <c r="H379" i="4" s="1"/>
  <c r="E378" i="4"/>
  <c r="E377" i="4"/>
  <c r="E375" i="4"/>
  <c r="E374" i="4"/>
  <c r="H374" i="4" s="1"/>
  <c r="E372" i="4"/>
  <c r="E370" i="4"/>
  <c r="E369" i="4"/>
  <c r="H369" i="4" s="1"/>
  <c r="E367" i="4"/>
  <c r="H367" i="4" s="1"/>
  <c r="E365" i="4"/>
  <c r="E364" i="4"/>
  <c r="E363" i="4"/>
  <c r="E358" i="4"/>
  <c r="H358" i="4" s="1"/>
  <c r="E357" i="4"/>
  <c r="E356" i="4"/>
  <c r="H356" i="4" s="1"/>
  <c r="E355" i="4"/>
  <c r="E354" i="4"/>
  <c r="H354" i="4" s="1"/>
  <c r="E353" i="4"/>
  <c r="H353" i="4" s="1"/>
  <c r="E350" i="4"/>
  <c r="E347" i="4"/>
  <c r="E346" i="4"/>
  <c r="H346" i="4" s="1"/>
  <c r="E345" i="4"/>
  <c r="H345" i="4" s="1"/>
  <c r="E344" i="4"/>
  <c r="H344" i="4" s="1"/>
  <c r="E343" i="4"/>
  <c r="E342" i="4"/>
  <c r="H342" i="4" s="1"/>
  <c r="E341" i="4"/>
  <c r="E340" i="4"/>
  <c r="H340" i="4" s="1"/>
  <c r="E339" i="4"/>
  <c r="E338" i="4"/>
  <c r="H338" i="4" s="1"/>
  <c r="E336" i="4"/>
  <c r="E335" i="4"/>
  <c r="E334" i="4"/>
  <c r="E333" i="4"/>
  <c r="H333" i="4" s="1"/>
  <c r="E332" i="4"/>
  <c r="E330" i="4"/>
  <c r="E329" i="4"/>
  <c r="H329" i="4" s="1"/>
  <c r="E328" i="4"/>
  <c r="H328" i="4" s="1"/>
  <c r="E327" i="4"/>
  <c r="E326" i="4"/>
  <c r="E320" i="4"/>
  <c r="E319" i="4"/>
  <c r="H319" i="4" s="1"/>
  <c r="E318" i="4"/>
  <c r="E317" i="4"/>
  <c r="E315" i="4"/>
  <c r="E314" i="4"/>
  <c r="H314" i="4" s="1"/>
  <c r="E311" i="4"/>
  <c r="E310" i="4"/>
  <c r="H310" i="4" s="1"/>
  <c r="E309" i="4"/>
  <c r="E308" i="4"/>
  <c r="H308" i="4" s="1"/>
  <c r="E307" i="4"/>
  <c r="E305" i="4"/>
  <c r="E304" i="4"/>
  <c r="E302" i="4"/>
  <c r="H302" i="4" s="1"/>
  <c r="E301" i="4"/>
  <c r="H301" i="4" s="1"/>
  <c r="E300" i="4"/>
  <c r="H300" i="4" s="1"/>
  <c r="E298" i="4"/>
  <c r="H298" i="4" s="1"/>
  <c r="G296" i="4"/>
  <c r="H296" i="4" s="1"/>
  <c r="F494" i="4"/>
  <c r="F493" i="4"/>
  <c r="F486" i="4"/>
  <c r="F478" i="4"/>
  <c r="F463" i="4"/>
  <c r="F459" i="4"/>
  <c r="F450" i="4"/>
  <c r="F448" i="4"/>
  <c r="F446" i="4"/>
  <c r="F442" i="4"/>
  <c r="F441" i="4"/>
  <c r="F434" i="4"/>
  <c r="F413" i="4"/>
  <c r="F412" i="4"/>
  <c r="F410" i="4"/>
  <c r="F403" i="4"/>
  <c r="F394" i="4"/>
  <c r="F388" i="4"/>
  <c r="F386" i="4"/>
  <c r="F383" i="4"/>
  <c r="F372" i="4"/>
  <c r="F371" i="4"/>
  <c r="F368" i="4"/>
  <c r="F361" i="4"/>
  <c r="F356" i="4"/>
  <c r="F350" i="4"/>
  <c r="F347" i="4"/>
  <c r="F340" i="4"/>
  <c r="F338" i="4"/>
  <c r="F335" i="4"/>
  <c r="F331" i="4"/>
  <c r="F328" i="4"/>
  <c r="F327" i="4"/>
  <c r="F317" i="4"/>
  <c r="F310" i="4"/>
  <c r="F309" i="4"/>
  <c r="F304" i="4"/>
  <c r="F299" i="4"/>
  <c r="F279" i="4"/>
  <c r="F277" i="4"/>
  <c r="F273" i="4"/>
  <c r="F268" i="4"/>
  <c r="F266" i="4"/>
  <c r="F264" i="4"/>
  <c r="F259" i="4"/>
  <c r="F258" i="4"/>
  <c r="F256" i="4"/>
  <c r="F254" i="4"/>
  <c r="F253" i="4"/>
  <c r="F252" i="4"/>
  <c r="F249" i="4"/>
  <c r="F248" i="4"/>
  <c r="F247" i="4"/>
  <c r="F246" i="4"/>
  <c r="F245" i="4"/>
  <c r="F244" i="4"/>
  <c r="F240" i="4"/>
  <c r="F239" i="4"/>
  <c r="F238" i="4"/>
  <c r="F237" i="4"/>
  <c r="F235" i="4"/>
  <c r="F232" i="4"/>
  <c r="F231" i="4"/>
  <c r="F230" i="4"/>
  <c r="F229" i="4"/>
  <c r="F226" i="4"/>
  <c r="F223" i="4"/>
  <c r="F219" i="4"/>
  <c r="F216" i="4"/>
  <c r="F214" i="4"/>
  <c r="F213" i="4"/>
  <c r="F212" i="4"/>
  <c r="F210" i="4"/>
  <c r="F209" i="4"/>
  <c r="F208" i="4"/>
  <c r="F206" i="4"/>
  <c r="F205" i="4"/>
  <c r="F203" i="4"/>
  <c r="F202" i="4"/>
  <c r="F201" i="4"/>
  <c r="F199" i="4"/>
  <c r="F196" i="4"/>
  <c r="F189" i="4"/>
  <c r="F187" i="4"/>
  <c r="F186" i="4"/>
  <c r="F182" i="4"/>
  <c r="F179" i="4"/>
  <c r="F178" i="4"/>
  <c r="F177" i="4"/>
  <c r="F176" i="4"/>
  <c r="F175" i="4"/>
  <c r="F174" i="4"/>
  <c r="F173" i="4"/>
  <c r="F170" i="4"/>
  <c r="F169" i="4"/>
  <c r="F166" i="4"/>
  <c r="F165" i="4"/>
  <c r="F163" i="4"/>
  <c r="F162" i="4"/>
  <c r="F159" i="4"/>
  <c r="F158" i="4"/>
  <c r="F157" i="4"/>
  <c r="F156" i="4"/>
  <c r="F154" i="4"/>
  <c r="E151" i="4"/>
  <c r="C11" i="4"/>
  <c r="G11" i="4" s="1"/>
  <c r="G151" i="4"/>
  <c r="E152" i="4"/>
  <c r="H152" i="4" s="1"/>
  <c r="E281" i="4"/>
  <c r="E273" i="4"/>
  <c r="E272" i="4"/>
  <c r="H272" i="4" s="1"/>
  <c r="E268" i="4"/>
  <c r="H268" i="4" s="1"/>
  <c r="E266" i="4"/>
  <c r="E259" i="4"/>
  <c r="H259" i="4" s="1"/>
  <c r="E258" i="4"/>
  <c r="H258" i="4" s="1"/>
  <c r="E256" i="4"/>
  <c r="H256" i="4" s="1"/>
  <c r="E254" i="4"/>
  <c r="H254" i="4" s="1"/>
  <c r="E253" i="4"/>
  <c r="E252" i="4"/>
  <c r="H252" i="4" s="1"/>
  <c r="E251" i="4"/>
  <c r="H251" i="4" s="1"/>
  <c r="E249" i="4"/>
  <c r="H249" i="4" s="1"/>
  <c r="E248" i="4"/>
  <c r="E247" i="4"/>
  <c r="H247" i="4" s="1"/>
  <c r="E246" i="4"/>
  <c r="H246" i="4" s="1"/>
  <c r="E244" i="4"/>
  <c r="E243" i="4"/>
  <c r="H243" i="4" s="1"/>
  <c r="E239" i="4"/>
  <c r="H239" i="4" s="1"/>
  <c r="E238" i="4"/>
  <c r="H238" i="4" s="1"/>
  <c r="E237" i="4"/>
  <c r="E235" i="4"/>
  <c r="E234" i="4"/>
  <c r="H234" i="4" s="1"/>
  <c r="E233" i="4"/>
  <c r="H233" i="4" s="1"/>
  <c r="E232" i="4"/>
  <c r="H232" i="4" s="1"/>
  <c r="E231" i="4"/>
  <c r="E229" i="4"/>
  <c r="H229" i="4" s="1"/>
  <c r="E228" i="4"/>
  <c r="H228" i="4" s="1"/>
  <c r="E223" i="4"/>
  <c r="E218" i="4"/>
  <c r="E214" i="4"/>
  <c r="E213" i="4"/>
  <c r="H213" i="4" s="1"/>
  <c r="E211" i="4"/>
  <c r="E210" i="4"/>
  <c r="H210" i="4" s="1"/>
  <c r="E208" i="4"/>
  <c r="E203" i="4"/>
  <c r="H203" i="4" s="1"/>
  <c r="E201" i="4"/>
  <c r="H201" i="4" s="1"/>
  <c r="E200" i="4"/>
  <c r="E196" i="4"/>
  <c r="H196" i="4" s="1"/>
  <c r="E193" i="4"/>
  <c r="H193" i="4" s="1"/>
  <c r="E189" i="4"/>
  <c r="H189" i="4" s="1"/>
  <c r="E186" i="4"/>
  <c r="E183" i="4"/>
  <c r="H183" i="4" s="1"/>
  <c r="E182" i="4"/>
  <c r="H182" i="4" s="1"/>
  <c r="E179" i="4"/>
  <c r="E178" i="4"/>
  <c r="E177" i="4"/>
  <c r="H177" i="4" s="1"/>
  <c r="E176" i="4"/>
  <c r="H176" i="4" s="1"/>
  <c r="E175" i="4"/>
  <c r="E174" i="4"/>
  <c r="E173" i="4"/>
  <c r="H173" i="4" s="1"/>
  <c r="E170" i="4"/>
  <c r="H170" i="4" s="1"/>
  <c r="E169" i="4"/>
  <c r="H169" i="4" s="1"/>
  <c r="E166" i="4"/>
  <c r="E165" i="4"/>
  <c r="H165" i="4" s="1"/>
  <c r="E162" i="4"/>
  <c r="H162" i="4" s="1"/>
  <c r="E161" i="4"/>
  <c r="E159" i="4"/>
  <c r="E158" i="4"/>
  <c r="E157" i="4"/>
  <c r="H157" i="4" s="1"/>
  <c r="E156" i="4"/>
  <c r="H156" i="4" s="1"/>
  <c r="E155" i="4"/>
  <c r="E154" i="4"/>
  <c r="H154" i="4" s="1"/>
  <c r="C8" i="4"/>
  <c r="D10" i="4"/>
  <c r="E144" i="4"/>
  <c r="H144" i="4" s="1"/>
  <c r="E142" i="4"/>
  <c r="H142" i="4" s="1"/>
  <c r="E141" i="4"/>
  <c r="E140" i="4"/>
  <c r="E137" i="4"/>
  <c r="E132" i="4"/>
  <c r="H132" i="4" s="1"/>
  <c r="E131" i="4"/>
  <c r="E129" i="4"/>
  <c r="E128" i="4"/>
  <c r="E127" i="4"/>
  <c r="H127" i="4" s="1"/>
  <c r="E123" i="4"/>
  <c r="E121" i="4"/>
  <c r="H121" i="4" s="1"/>
  <c r="E120" i="4"/>
  <c r="E117" i="4"/>
  <c r="H117" i="4" s="1"/>
  <c r="E116" i="4"/>
  <c r="E113" i="4"/>
  <c r="E110" i="4"/>
  <c r="H110" i="4" s="1"/>
  <c r="E108" i="4"/>
  <c r="H108" i="4" s="1"/>
  <c r="E107" i="4"/>
  <c r="E106" i="4"/>
  <c r="E103" i="4"/>
  <c r="H103" i="4" s="1"/>
  <c r="E102" i="4"/>
  <c r="H102" i="4" s="1"/>
  <c r="E101" i="4"/>
  <c r="E98" i="4"/>
  <c r="E97" i="4"/>
  <c r="H97" i="4" s="1"/>
  <c r="E94" i="4"/>
  <c r="H94" i="4" s="1"/>
  <c r="E92" i="4"/>
  <c r="E91" i="4"/>
  <c r="E88" i="4"/>
  <c r="H88" i="4" s="1"/>
  <c r="E87" i="4"/>
  <c r="H87" i="4" s="1"/>
  <c r="E86" i="4"/>
  <c r="E84" i="4"/>
  <c r="H84" i="4" s="1"/>
  <c r="E83" i="4"/>
  <c r="E77" i="4"/>
  <c r="H77" i="4" s="1"/>
  <c r="E76" i="4"/>
  <c r="H76" i="4" s="1"/>
  <c r="E74" i="4"/>
  <c r="F145" i="4"/>
  <c r="F144" i="4"/>
  <c r="F139" i="4"/>
  <c r="F138" i="4"/>
  <c r="F136" i="4"/>
  <c r="F134" i="4"/>
  <c r="F132" i="4"/>
  <c r="F128" i="4"/>
  <c r="F127" i="4"/>
  <c r="F126" i="4"/>
  <c r="F124" i="4"/>
  <c r="F123" i="4"/>
  <c r="F120" i="4"/>
  <c r="F119" i="4"/>
  <c r="F115" i="4"/>
  <c r="F113" i="4"/>
  <c r="F110" i="4"/>
  <c r="F109" i="4"/>
  <c r="F104" i="4"/>
  <c r="F103" i="4"/>
  <c r="F100" i="4"/>
  <c r="F99" i="4"/>
  <c r="F94" i="4"/>
  <c r="F93" i="4"/>
  <c r="F86" i="4"/>
  <c r="F85" i="4"/>
  <c r="F82" i="4"/>
  <c r="F80" i="4"/>
  <c r="F78" i="4"/>
  <c r="F75" i="4"/>
  <c r="F74" i="4"/>
  <c r="E19" i="4"/>
  <c r="E64" i="4"/>
  <c r="H64" i="4" s="1"/>
  <c r="E60" i="4"/>
  <c r="H60" i="4" s="1"/>
  <c r="E58" i="4"/>
  <c r="E56" i="4"/>
  <c r="E54" i="4"/>
  <c r="E52" i="4"/>
  <c r="E50" i="4"/>
  <c r="E48" i="4"/>
  <c r="H48" i="4" s="1"/>
  <c r="E42" i="4"/>
  <c r="E40" i="4"/>
  <c r="F39" i="4"/>
  <c r="H38" i="4"/>
  <c r="E34" i="4"/>
  <c r="F31" i="4"/>
  <c r="E30" i="4"/>
  <c r="E28" i="4"/>
  <c r="F27" i="4"/>
  <c r="E26" i="4"/>
  <c r="F25" i="4"/>
  <c r="E24" i="4"/>
  <c r="E22" i="4"/>
  <c r="E20" i="4"/>
  <c r="H20" i="4" s="1"/>
  <c r="F64" i="4"/>
  <c r="E63" i="4"/>
  <c r="E61" i="4"/>
  <c r="F58" i="4"/>
  <c r="F56" i="4"/>
  <c r="H53" i="4"/>
  <c r="F50" i="4"/>
  <c r="E49" i="4"/>
  <c r="H49" i="4" s="1"/>
  <c r="E45" i="4"/>
  <c r="H45" i="4" s="1"/>
  <c r="F44" i="4"/>
  <c r="E43" i="4"/>
  <c r="H43" i="4"/>
  <c r="H41" i="4"/>
  <c r="E39" i="4"/>
  <c r="E37" i="4"/>
  <c r="F36" i="4"/>
  <c r="H35" i="4"/>
  <c r="H33" i="4"/>
  <c r="F32" i="4"/>
  <c r="E31" i="4"/>
  <c r="F26" i="4"/>
  <c r="E25" i="4"/>
  <c r="E23" i="4"/>
  <c r="F20" i="4"/>
  <c r="F63" i="5"/>
  <c r="F59" i="5"/>
  <c r="F51" i="5"/>
  <c r="F49" i="5"/>
  <c r="F45" i="5"/>
  <c r="F43" i="5"/>
  <c r="F39" i="5"/>
  <c r="F35" i="5"/>
  <c r="F29" i="5"/>
  <c r="F25" i="5"/>
  <c r="F21" i="5"/>
  <c r="F61" i="5"/>
  <c r="F57" i="5"/>
  <c r="F53" i="5"/>
  <c r="F47" i="5"/>
  <c r="F41" i="5"/>
  <c r="F37" i="5"/>
  <c r="F33" i="5"/>
  <c r="F31" i="5"/>
  <c r="F27" i="5"/>
  <c r="F23" i="5"/>
  <c r="C11" i="5"/>
  <c r="E524" i="5"/>
  <c r="E516" i="5"/>
  <c r="E512" i="5"/>
  <c r="H512" i="5" s="1"/>
  <c r="E508" i="5"/>
  <c r="E530" i="5"/>
  <c r="E528" i="5"/>
  <c r="E520" i="5"/>
  <c r="F512" i="5"/>
  <c r="F525" i="5"/>
  <c r="F519" i="5"/>
  <c r="F514" i="5"/>
  <c r="F509" i="5"/>
  <c r="E506" i="5"/>
  <c r="H506" i="5"/>
  <c r="E529" i="5"/>
  <c r="H529" i="5" s="1"/>
  <c r="E527" i="5"/>
  <c r="E526" i="5"/>
  <c r="H526" i="5" s="1"/>
  <c r="E525" i="5"/>
  <c r="H525" i="5" s="1"/>
  <c r="E523" i="5"/>
  <c r="E522" i="5"/>
  <c r="E521" i="5"/>
  <c r="H521" i="5"/>
  <c r="E519" i="5"/>
  <c r="H519" i="5" s="1"/>
  <c r="E518" i="5"/>
  <c r="E517" i="5"/>
  <c r="H517" i="5" s="1"/>
  <c r="E515" i="5"/>
  <c r="E514" i="5"/>
  <c r="H514" i="5"/>
  <c r="E513" i="5"/>
  <c r="E511" i="5"/>
  <c r="H511" i="5"/>
  <c r="E510" i="5"/>
  <c r="E509" i="5"/>
  <c r="E294" i="5"/>
  <c r="E499" i="5"/>
  <c r="H499" i="5"/>
  <c r="E497" i="5"/>
  <c r="E496" i="5"/>
  <c r="E495" i="5"/>
  <c r="E494" i="5"/>
  <c r="E493" i="5"/>
  <c r="E492" i="5"/>
  <c r="H492" i="5"/>
  <c r="E491" i="5"/>
  <c r="E490" i="5"/>
  <c r="H490" i="5"/>
  <c r="E489" i="5"/>
  <c r="E487" i="5"/>
  <c r="E485" i="5"/>
  <c r="E484" i="5"/>
  <c r="H484" i="5"/>
  <c r="E483" i="5"/>
  <c r="E480" i="5"/>
  <c r="H480" i="5"/>
  <c r="E479" i="5"/>
  <c r="E478" i="5"/>
  <c r="H478" i="5"/>
  <c r="E477" i="5"/>
  <c r="E476" i="5"/>
  <c r="E475" i="5"/>
  <c r="E474" i="5"/>
  <c r="H474" i="5"/>
  <c r="E473" i="5"/>
  <c r="E472" i="5"/>
  <c r="H472" i="5"/>
  <c r="E471" i="5"/>
  <c r="H471" i="5"/>
  <c r="E469" i="5"/>
  <c r="H469" i="5"/>
  <c r="E468" i="5"/>
  <c r="E467" i="5"/>
  <c r="H467" i="5"/>
  <c r="E466" i="5"/>
  <c r="E465" i="5"/>
  <c r="E464" i="5"/>
  <c r="E463" i="5"/>
  <c r="H463" i="5"/>
  <c r="E462" i="5"/>
  <c r="E461" i="5"/>
  <c r="H461" i="5"/>
  <c r="E460" i="5"/>
  <c r="E459" i="5"/>
  <c r="H459" i="5"/>
  <c r="E458" i="5"/>
  <c r="E457" i="5"/>
  <c r="E456" i="5"/>
  <c r="E455" i="5"/>
  <c r="H455" i="5"/>
  <c r="E454" i="5"/>
  <c r="E450" i="5"/>
  <c r="E449" i="5"/>
  <c r="H449" i="5"/>
  <c r="E447" i="5"/>
  <c r="H447" i="5"/>
  <c r="E446" i="5"/>
  <c r="E444" i="5"/>
  <c r="E443" i="5"/>
  <c r="H443" i="5"/>
  <c r="E442" i="5"/>
  <c r="H442" i="5"/>
  <c r="E441" i="5"/>
  <c r="E440" i="5"/>
  <c r="H440" i="5"/>
  <c r="E438" i="5"/>
  <c r="H438" i="5"/>
  <c r="E437" i="5"/>
  <c r="E436" i="5"/>
  <c r="E435" i="5"/>
  <c r="E434" i="5"/>
  <c r="H434" i="5"/>
  <c r="E433" i="5"/>
  <c r="E432" i="5"/>
  <c r="H432" i="5"/>
  <c r="E431" i="5"/>
  <c r="E430" i="5"/>
  <c r="H430" i="5"/>
  <c r="E429" i="5"/>
  <c r="E428" i="5"/>
  <c r="E426" i="5"/>
  <c r="H426" i="5"/>
  <c r="E425" i="5"/>
  <c r="E423" i="5"/>
  <c r="E422" i="5"/>
  <c r="E421" i="5"/>
  <c r="H421" i="5" s="1"/>
  <c r="E420" i="5"/>
  <c r="H420" i="5" s="1"/>
  <c r="E419" i="5"/>
  <c r="E418" i="5"/>
  <c r="E417" i="5"/>
  <c r="H417" i="5" s="1"/>
  <c r="E416" i="5"/>
  <c r="H416" i="5" s="1"/>
  <c r="E415" i="5"/>
  <c r="E414" i="5"/>
  <c r="E413" i="5"/>
  <c r="H413" i="5" s="1"/>
  <c r="E412" i="5"/>
  <c r="H412" i="5" s="1"/>
  <c r="E411" i="5"/>
  <c r="E410" i="5"/>
  <c r="E409" i="5"/>
  <c r="H409" i="5" s="1"/>
  <c r="E408" i="5"/>
  <c r="H408" i="5" s="1"/>
  <c r="E407" i="5"/>
  <c r="E406" i="5"/>
  <c r="E405" i="5"/>
  <c r="H405" i="5" s="1"/>
  <c r="E404" i="5"/>
  <c r="H404" i="5" s="1"/>
  <c r="E403" i="5"/>
  <c r="E402" i="5"/>
  <c r="E401" i="5"/>
  <c r="H401" i="5" s="1"/>
  <c r="E400" i="5"/>
  <c r="H400" i="5" s="1"/>
  <c r="E399" i="5"/>
  <c r="E398" i="5"/>
  <c r="E397" i="5"/>
  <c r="H397" i="5" s="1"/>
  <c r="E396" i="5"/>
  <c r="H396" i="5" s="1"/>
  <c r="E395" i="5"/>
  <c r="E394" i="5"/>
  <c r="E393" i="5"/>
  <c r="H393" i="5" s="1"/>
  <c r="E392" i="5"/>
  <c r="H392" i="5" s="1"/>
  <c r="E391" i="5"/>
  <c r="E390" i="5"/>
  <c r="E389" i="5"/>
  <c r="H389" i="5" s="1"/>
  <c r="E388" i="5"/>
  <c r="H388" i="5" s="1"/>
  <c r="E387" i="5"/>
  <c r="E386" i="5"/>
  <c r="E385" i="5"/>
  <c r="H385" i="5" s="1"/>
  <c r="E384" i="5"/>
  <c r="H384" i="5" s="1"/>
  <c r="E383" i="5"/>
  <c r="E382" i="5"/>
  <c r="E381" i="5"/>
  <c r="H381" i="5" s="1"/>
  <c r="E380" i="5"/>
  <c r="H380" i="5" s="1"/>
  <c r="E379" i="5"/>
  <c r="E378" i="5"/>
  <c r="E377" i="5"/>
  <c r="H377" i="5" s="1"/>
  <c r="E376" i="5"/>
  <c r="H376" i="5" s="1"/>
  <c r="E375" i="5"/>
  <c r="E374" i="5"/>
  <c r="E373" i="5"/>
  <c r="H373" i="5" s="1"/>
  <c r="E372" i="5"/>
  <c r="H372" i="5" s="1"/>
  <c r="E371" i="5"/>
  <c r="E370" i="5"/>
  <c r="E369" i="5"/>
  <c r="H369" i="5" s="1"/>
  <c r="E368" i="5"/>
  <c r="H368" i="5" s="1"/>
  <c r="E367" i="5"/>
  <c r="E360" i="5"/>
  <c r="E359" i="5"/>
  <c r="H359" i="5" s="1"/>
  <c r="E358" i="5"/>
  <c r="E357" i="5"/>
  <c r="E356" i="5"/>
  <c r="E355" i="5"/>
  <c r="H355" i="5" s="1"/>
  <c r="E354" i="5"/>
  <c r="E353" i="5"/>
  <c r="E352" i="5"/>
  <c r="E351" i="5"/>
  <c r="H351" i="5" s="1"/>
  <c r="E350" i="5"/>
  <c r="E348" i="5"/>
  <c r="E347" i="5"/>
  <c r="H347" i="5"/>
  <c r="E346" i="5"/>
  <c r="E345" i="5"/>
  <c r="H345" i="5"/>
  <c r="E344" i="5"/>
  <c r="E343" i="5"/>
  <c r="H343" i="5"/>
  <c r="E342" i="5"/>
  <c r="E341" i="5"/>
  <c r="E340" i="5"/>
  <c r="E339" i="5"/>
  <c r="H339" i="5"/>
  <c r="E338" i="5"/>
  <c r="E337" i="5"/>
  <c r="H337" i="5"/>
  <c r="E336" i="5"/>
  <c r="E335" i="5"/>
  <c r="H335" i="5"/>
  <c r="E334" i="5"/>
  <c r="E333" i="5"/>
  <c r="E332" i="5"/>
  <c r="E331" i="5"/>
  <c r="H331" i="5"/>
  <c r="E330" i="5"/>
  <c r="E329" i="5"/>
  <c r="E328" i="5"/>
  <c r="E327" i="5"/>
  <c r="H327" i="5"/>
  <c r="E326" i="5"/>
  <c r="E325" i="5"/>
  <c r="H325" i="5"/>
  <c r="H323" i="5"/>
  <c r="E322" i="5"/>
  <c r="E321" i="5"/>
  <c r="H321" i="5"/>
  <c r="E320" i="5"/>
  <c r="H320" i="5"/>
  <c r="E319" i="5"/>
  <c r="H319" i="5"/>
  <c r="E318" i="5"/>
  <c r="E317" i="5"/>
  <c r="H317" i="5"/>
  <c r="E316" i="5"/>
  <c r="H316" i="5"/>
  <c r="E315" i="5"/>
  <c r="H315" i="5"/>
  <c r="E314" i="5"/>
  <c r="E313" i="5"/>
  <c r="H313" i="5"/>
  <c r="E312" i="5"/>
  <c r="H312" i="5"/>
  <c r="E311" i="5"/>
  <c r="H311" i="5"/>
  <c r="E310" i="5"/>
  <c r="E309" i="5"/>
  <c r="H309" i="5"/>
  <c r="E308" i="5"/>
  <c r="H308" i="5"/>
  <c r="E307" i="5"/>
  <c r="H307" i="5"/>
  <c r="E298" i="5"/>
  <c r="E297" i="5"/>
  <c r="H297" i="5" s="1"/>
  <c r="E296" i="5"/>
  <c r="H296" i="5" s="1"/>
  <c r="F296" i="5"/>
  <c r="F300" i="5"/>
  <c r="F301" i="5"/>
  <c r="F304" i="5"/>
  <c r="F305" i="5"/>
  <c r="F309" i="5"/>
  <c r="F310" i="5"/>
  <c r="F313" i="5"/>
  <c r="F314" i="5"/>
  <c r="F317" i="5"/>
  <c r="F318" i="5"/>
  <c r="F321" i="5"/>
  <c r="F322" i="5"/>
  <c r="F325" i="5"/>
  <c r="F326" i="5"/>
  <c r="F329" i="5"/>
  <c r="F330" i="5"/>
  <c r="F333" i="5"/>
  <c r="F334" i="5"/>
  <c r="F337" i="5"/>
  <c r="F338" i="5"/>
  <c r="F341" i="5"/>
  <c r="F342" i="5"/>
  <c r="F345" i="5"/>
  <c r="F346" i="5"/>
  <c r="F349" i="5"/>
  <c r="F350" i="5"/>
  <c r="F353" i="5"/>
  <c r="F354" i="5"/>
  <c r="F357" i="5"/>
  <c r="F358" i="5"/>
  <c r="F362" i="5"/>
  <c r="F363" i="5"/>
  <c r="F367" i="5"/>
  <c r="F368" i="5"/>
  <c r="F371" i="5"/>
  <c r="F372" i="5"/>
  <c r="F375" i="5"/>
  <c r="F376" i="5"/>
  <c r="F379" i="5"/>
  <c r="F380" i="5"/>
  <c r="F382" i="5"/>
  <c r="F383" i="5"/>
  <c r="F384" i="5"/>
  <c r="F387" i="5"/>
  <c r="F388" i="5"/>
  <c r="F391" i="5"/>
  <c r="F392" i="5"/>
  <c r="F395" i="5"/>
  <c r="F396" i="5"/>
  <c r="F399" i="5"/>
  <c r="F400" i="5"/>
  <c r="F403" i="5"/>
  <c r="F404" i="5"/>
  <c r="F407" i="5"/>
  <c r="F408" i="5"/>
  <c r="F411" i="5"/>
  <c r="F412" i="5"/>
  <c r="F415" i="5"/>
  <c r="F416" i="5"/>
  <c r="F419" i="5"/>
  <c r="F420" i="5"/>
  <c r="F423" i="5"/>
  <c r="F424" i="5"/>
  <c r="F425" i="5"/>
  <c r="E295" i="5"/>
  <c r="F295" i="5"/>
  <c r="F499" i="5"/>
  <c r="F498" i="5"/>
  <c r="F495" i="5"/>
  <c r="F494" i="5"/>
  <c r="F491" i="5"/>
  <c r="F490" i="5"/>
  <c r="F487" i="5"/>
  <c r="F486" i="5"/>
  <c r="F483" i="5"/>
  <c r="F481" i="5"/>
  <c r="F478" i="5"/>
  <c r="F477" i="5"/>
  <c r="F474" i="5"/>
  <c r="F473" i="5"/>
  <c r="F469" i="5"/>
  <c r="F468" i="5"/>
  <c r="F465" i="5"/>
  <c r="F464" i="5"/>
  <c r="F461" i="5"/>
  <c r="F460" i="5"/>
  <c r="F457" i="5"/>
  <c r="F456" i="5"/>
  <c r="F452" i="5"/>
  <c r="F451" i="5"/>
  <c r="F448" i="5"/>
  <c r="F447" i="5"/>
  <c r="F445" i="5"/>
  <c r="F444" i="5"/>
  <c r="F442" i="5"/>
  <c r="F439" i="5"/>
  <c r="F438" i="5"/>
  <c r="F435" i="5"/>
  <c r="F434" i="5"/>
  <c r="F431" i="5"/>
  <c r="F430" i="5"/>
  <c r="F426" i="5"/>
  <c r="H366" i="5"/>
  <c r="E365" i="5"/>
  <c r="E364" i="5"/>
  <c r="E363" i="5"/>
  <c r="E362" i="5"/>
  <c r="H362" i="5" s="1"/>
  <c r="E361" i="5"/>
  <c r="E305" i="5"/>
  <c r="E304" i="5"/>
  <c r="H304" i="5" s="1"/>
  <c r="E303" i="5"/>
  <c r="E302" i="5"/>
  <c r="H302" i="5" s="1"/>
  <c r="E301" i="5"/>
  <c r="E288" i="5"/>
  <c r="H288" i="5" s="1"/>
  <c r="H287" i="5"/>
  <c r="E286" i="5"/>
  <c r="E285" i="5"/>
  <c r="H285" i="5" s="1"/>
  <c r="E283" i="5"/>
  <c r="H283" i="5" s="1"/>
  <c r="H278" i="5"/>
  <c r="E276" i="5"/>
  <c r="H276" i="5" s="1"/>
  <c r="H274" i="5"/>
  <c r="E273" i="5"/>
  <c r="E272" i="5"/>
  <c r="H272" i="5"/>
  <c r="E271" i="5"/>
  <c r="E270" i="5"/>
  <c r="H270" i="5"/>
  <c r="E251" i="5"/>
  <c r="H251" i="5"/>
  <c r="E250" i="5"/>
  <c r="E249" i="5"/>
  <c r="E248" i="5"/>
  <c r="H248" i="5"/>
  <c r="E247" i="5"/>
  <c r="H247" i="5"/>
  <c r="E246" i="5"/>
  <c r="E245" i="5"/>
  <c r="H245" i="5"/>
  <c r="E244" i="5"/>
  <c r="H244" i="5"/>
  <c r="E243" i="5"/>
  <c r="H243" i="5"/>
  <c r="E242" i="5"/>
  <c r="H225" i="5"/>
  <c r="H217" i="5"/>
  <c r="E216" i="5"/>
  <c r="H216" i="5"/>
  <c r="E215" i="5"/>
  <c r="H215" i="5"/>
  <c r="E214" i="5"/>
  <c r="E213" i="5"/>
  <c r="H213" i="5"/>
  <c r="E212" i="5"/>
  <c r="H212" i="5"/>
  <c r="E211" i="5"/>
  <c r="H211" i="5"/>
  <c r="E210" i="5"/>
  <c r="E209" i="5"/>
  <c r="H209" i="5"/>
  <c r="E208" i="5"/>
  <c r="H208" i="5"/>
  <c r="E207" i="5"/>
  <c r="H207" i="5"/>
  <c r="E206" i="5"/>
  <c r="E205" i="5"/>
  <c r="H205" i="5"/>
  <c r="E193" i="5"/>
  <c r="H193" i="5" s="1"/>
  <c r="E192" i="5"/>
  <c r="E180" i="5"/>
  <c r="E179" i="5"/>
  <c r="E178" i="5"/>
  <c r="H178" i="5" s="1"/>
  <c r="E177" i="5"/>
  <c r="E176" i="5"/>
  <c r="H176" i="5" s="1"/>
  <c r="E175" i="5"/>
  <c r="E174" i="5"/>
  <c r="H174" i="5" s="1"/>
  <c r="E173" i="5"/>
  <c r="E172" i="5"/>
  <c r="H172" i="5" s="1"/>
  <c r="E170" i="5"/>
  <c r="E169" i="5"/>
  <c r="H169" i="5" s="1"/>
  <c r="E168" i="5"/>
  <c r="H168" i="5" s="1"/>
  <c r="E167" i="5"/>
  <c r="H167" i="5" s="1"/>
  <c r="E166" i="5"/>
  <c r="E165" i="5"/>
  <c r="H165" i="5" s="1"/>
  <c r="E164" i="5"/>
  <c r="H164" i="5" s="1"/>
  <c r="E163" i="5"/>
  <c r="H163" i="5" s="1"/>
  <c r="E162" i="5"/>
  <c r="E161" i="5"/>
  <c r="H161" i="5" s="1"/>
  <c r="E160" i="5"/>
  <c r="H160" i="5" s="1"/>
  <c r="E159" i="5"/>
  <c r="H159" i="5" s="1"/>
  <c r="E158" i="5"/>
  <c r="E157" i="5"/>
  <c r="H157" i="5" s="1"/>
  <c r="E156" i="5"/>
  <c r="H156" i="5" s="1"/>
  <c r="E155" i="5"/>
  <c r="H155" i="5" s="1"/>
  <c r="E154" i="5"/>
  <c r="E153" i="5"/>
  <c r="H153" i="5" s="1"/>
  <c r="F155" i="5"/>
  <c r="F156" i="5"/>
  <c r="F159" i="5"/>
  <c r="F160" i="5"/>
  <c r="F163" i="5"/>
  <c r="F164" i="5"/>
  <c r="F167" i="5"/>
  <c r="F168" i="5"/>
  <c r="F171" i="5"/>
  <c r="F172" i="5"/>
  <c r="F175" i="5"/>
  <c r="F176" i="5"/>
  <c r="F179" i="5"/>
  <c r="F181" i="5"/>
  <c r="F184" i="5"/>
  <c r="F185" i="5"/>
  <c r="F188" i="5"/>
  <c r="F189" i="5"/>
  <c r="F190" i="5"/>
  <c r="F193" i="5"/>
  <c r="F195" i="5"/>
  <c r="F198" i="5"/>
  <c r="F199" i="5"/>
  <c r="F202" i="5"/>
  <c r="F203" i="5"/>
  <c r="F207" i="5"/>
  <c r="F208" i="5"/>
  <c r="F211" i="5"/>
  <c r="F212" i="5"/>
  <c r="F215" i="5"/>
  <c r="F216" i="5"/>
  <c r="F220" i="5"/>
  <c r="F221" i="5"/>
  <c r="F226" i="5"/>
  <c r="F227" i="5"/>
  <c r="F230" i="5"/>
  <c r="F231" i="5"/>
  <c r="F234" i="5"/>
  <c r="F235" i="5"/>
  <c r="F236" i="5"/>
  <c r="F238" i="5"/>
  <c r="F239" i="5"/>
  <c r="F243" i="5"/>
  <c r="F244" i="5"/>
  <c r="F247" i="5"/>
  <c r="F248" i="5"/>
  <c r="F252" i="5"/>
  <c r="F253" i="5"/>
  <c r="F256" i="5"/>
  <c r="F257" i="5"/>
  <c r="F260" i="5"/>
  <c r="F261" i="5"/>
  <c r="F264" i="5"/>
  <c r="F265" i="5"/>
  <c r="F268" i="5"/>
  <c r="F270" i="5"/>
  <c r="F273" i="5"/>
  <c r="F279" i="5"/>
  <c r="F283" i="5"/>
  <c r="F284" i="5"/>
  <c r="F287" i="5"/>
  <c r="F152" i="5"/>
  <c r="E281" i="5"/>
  <c r="E280" i="5"/>
  <c r="H280" i="5" s="1"/>
  <c r="E277" i="5"/>
  <c r="E268" i="5"/>
  <c r="H268" i="5" s="1"/>
  <c r="E267" i="5"/>
  <c r="H267" i="5" s="1"/>
  <c r="E266" i="5"/>
  <c r="H266" i="5" s="1"/>
  <c r="E265" i="5"/>
  <c r="E264" i="5"/>
  <c r="H264" i="5" s="1"/>
  <c r="E263" i="5"/>
  <c r="H263" i="5" s="1"/>
  <c r="E262" i="5"/>
  <c r="H262" i="5" s="1"/>
  <c r="E261" i="5"/>
  <c r="E260" i="5"/>
  <c r="H260" i="5" s="1"/>
  <c r="E259" i="5"/>
  <c r="H259" i="5" s="1"/>
  <c r="E258" i="5"/>
  <c r="H258" i="5" s="1"/>
  <c r="E257" i="5"/>
  <c r="E256" i="5"/>
  <c r="H256" i="5" s="1"/>
  <c r="E255" i="5"/>
  <c r="H255" i="5" s="1"/>
  <c r="E254" i="5"/>
  <c r="H254" i="5" s="1"/>
  <c r="E253" i="5"/>
  <c r="E252" i="5"/>
  <c r="H252" i="5" s="1"/>
  <c r="E240" i="5"/>
  <c r="E239" i="5"/>
  <c r="H239" i="5" s="1"/>
  <c r="E238" i="5"/>
  <c r="H238" i="5" s="1"/>
  <c r="E237" i="5"/>
  <c r="H237" i="5" s="1"/>
  <c r="E236" i="5"/>
  <c r="E235" i="5"/>
  <c r="H235" i="5" s="1"/>
  <c r="E234" i="5"/>
  <c r="H234" i="5" s="1"/>
  <c r="E233" i="5"/>
  <c r="H233" i="5" s="1"/>
  <c r="E232" i="5"/>
  <c r="E231" i="5"/>
  <c r="H231" i="5" s="1"/>
  <c r="E230" i="5"/>
  <c r="H230" i="5" s="1"/>
  <c r="E229" i="5"/>
  <c r="H229" i="5" s="1"/>
  <c r="E228" i="5"/>
  <c r="E226" i="5"/>
  <c r="H226" i="5" s="1"/>
  <c r="E223" i="5"/>
  <c r="H223" i="5" s="1"/>
  <c r="E221" i="5"/>
  <c r="H221" i="5" s="1"/>
  <c r="E220" i="5"/>
  <c r="E219" i="5"/>
  <c r="H219" i="5" s="1"/>
  <c r="E218" i="5"/>
  <c r="H218" i="5" s="1"/>
  <c r="E204" i="5"/>
  <c r="H204" i="5" s="1"/>
  <c r="E203" i="5"/>
  <c r="E202" i="5"/>
  <c r="H202" i="5" s="1"/>
  <c r="E201" i="5"/>
  <c r="H201" i="5" s="1"/>
  <c r="E197" i="5"/>
  <c r="E196" i="5"/>
  <c r="E190" i="5"/>
  <c r="E189" i="5"/>
  <c r="E188" i="5"/>
  <c r="E187" i="5"/>
  <c r="H187" i="5" s="1"/>
  <c r="E186" i="5"/>
  <c r="E185" i="5"/>
  <c r="E184" i="5"/>
  <c r="E183" i="5"/>
  <c r="H183" i="5" s="1"/>
  <c r="E182" i="5"/>
  <c r="E181" i="5"/>
  <c r="F141" i="5"/>
  <c r="F139" i="5"/>
  <c r="F136" i="5"/>
  <c r="F135" i="5"/>
  <c r="F128" i="5"/>
  <c r="F126" i="5"/>
  <c r="F119" i="5"/>
  <c r="F118" i="5"/>
  <c r="F115" i="5"/>
  <c r="F111" i="5"/>
  <c r="F106" i="5"/>
  <c r="F103" i="5"/>
  <c r="F99" i="5"/>
  <c r="F96" i="5"/>
  <c r="F92" i="5"/>
  <c r="F89" i="5"/>
  <c r="F84" i="5"/>
  <c r="F83" i="5"/>
  <c r="F78" i="5"/>
  <c r="F77" i="5"/>
  <c r="F74" i="5"/>
  <c r="F73" i="5"/>
  <c r="C10" i="5"/>
  <c r="E70" i="5"/>
  <c r="E71" i="5"/>
  <c r="E145" i="5"/>
  <c r="H145" i="5" s="1"/>
  <c r="E144" i="5"/>
  <c r="E143" i="5"/>
  <c r="E142" i="5"/>
  <c r="E141" i="5"/>
  <c r="H141" i="5" s="1"/>
  <c r="E140" i="5"/>
  <c r="E139" i="5"/>
  <c r="E138" i="5"/>
  <c r="E137" i="5"/>
  <c r="H137" i="5" s="1"/>
  <c r="E136" i="5"/>
  <c r="E134" i="5"/>
  <c r="E132" i="5"/>
  <c r="E131" i="5"/>
  <c r="H131" i="5" s="1"/>
  <c r="E130" i="5"/>
  <c r="H130" i="5" s="1"/>
  <c r="E129" i="5"/>
  <c r="E128" i="5"/>
  <c r="E127" i="5"/>
  <c r="H127" i="5" s="1"/>
  <c r="E126" i="5"/>
  <c r="H126" i="5" s="1"/>
  <c r="E125" i="5"/>
  <c r="E124" i="5"/>
  <c r="E123" i="5"/>
  <c r="H123" i="5" s="1"/>
  <c r="E121" i="5"/>
  <c r="E120" i="5"/>
  <c r="E119" i="5"/>
  <c r="H119" i="5" s="1"/>
  <c r="E118" i="5"/>
  <c r="H118" i="5" s="1"/>
  <c r="E117" i="5"/>
  <c r="E116" i="5"/>
  <c r="E115" i="5"/>
  <c r="H115" i="5" s="1"/>
  <c r="E113" i="5"/>
  <c r="H113" i="5" s="1"/>
  <c r="E112" i="5"/>
  <c r="H112" i="5" s="1"/>
  <c r="E111" i="5"/>
  <c r="E110" i="5"/>
  <c r="E109" i="5"/>
  <c r="H109" i="5" s="1"/>
  <c r="E108" i="5"/>
  <c r="H108" i="5" s="1"/>
  <c r="E107" i="5"/>
  <c r="E106" i="5"/>
  <c r="E105" i="5"/>
  <c r="H105" i="5" s="1"/>
  <c r="E104" i="5"/>
  <c r="H104" i="5" s="1"/>
  <c r="E103" i="5"/>
  <c r="E102" i="5"/>
  <c r="E101" i="5"/>
  <c r="H101" i="5" s="1"/>
  <c r="E100" i="5"/>
  <c r="H100" i="5" s="1"/>
  <c r="E99" i="5"/>
  <c r="E98" i="5"/>
  <c r="E97" i="5"/>
  <c r="H97" i="5" s="1"/>
  <c r="E96" i="5"/>
  <c r="H96" i="5" s="1"/>
  <c r="E95" i="5"/>
  <c r="E94" i="5"/>
  <c r="E93" i="5"/>
  <c r="H93" i="5" s="1"/>
  <c r="E92" i="5"/>
  <c r="H92" i="5" s="1"/>
  <c r="E91" i="5"/>
  <c r="E90" i="5"/>
  <c r="E89" i="5"/>
  <c r="H89" i="5" s="1"/>
  <c r="E88" i="5"/>
  <c r="H88" i="5" s="1"/>
  <c r="E87" i="5"/>
  <c r="E86" i="5"/>
  <c r="E85" i="5"/>
  <c r="H85" i="5" s="1"/>
  <c r="E84" i="5"/>
  <c r="H84" i="5" s="1"/>
  <c r="E83" i="5"/>
  <c r="E82" i="5"/>
  <c r="E81" i="5"/>
  <c r="H81" i="5" s="1"/>
  <c r="E80" i="5"/>
  <c r="H80" i="5" s="1"/>
  <c r="E78" i="5"/>
  <c r="H78" i="5" s="1"/>
  <c r="E77" i="5"/>
  <c r="E76" i="5"/>
  <c r="H76" i="5" s="1"/>
  <c r="E75" i="5"/>
  <c r="H75" i="5" s="1"/>
  <c r="E74" i="5"/>
  <c r="H74" i="5" s="1"/>
  <c r="E73" i="5"/>
  <c r="F145" i="5"/>
  <c r="F144" i="5"/>
  <c r="F134" i="5"/>
  <c r="F131" i="5"/>
  <c r="F125" i="5"/>
  <c r="F124" i="5"/>
  <c r="F113" i="5"/>
  <c r="F112" i="5"/>
  <c r="F105" i="5"/>
  <c r="F104" i="5"/>
  <c r="F97" i="5"/>
  <c r="F94" i="5"/>
  <c r="F87" i="5"/>
  <c r="F85" i="5"/>
  <c r="E64" i="5"/>
  <c r="E62" i="5"/>
  <c r="H62" i="5" s="1"/>
  <c r="E60" i="5"/>
  <c r="E58" i="5"/>
  <c r="E56" i="5"/>
  <c r="E54" i="5"/>
  <c r="H54" i="5" s="1"/>
  <c r="E52" i="5"/>
  <c r="H52" i="5" s="1"/>
  <c r="E46" i="5"/>
  <c r="H46" i="5" s="1"/>
  <c r="E44" i="5"/>
  <c r="E38" i="5"/>
  <c r="E36" i="5"/>
  <c r="H36" i="5" s="1"/>
  <c r="E34" i="5"/>
  <c r="E28" i="5"/>
  <c r="E24" i="5"/>
  <c r="H24" i="5" s="1"/>
  <c r="E50" i="5"/>
  <c r="E48" i="5"/>
  <c r="E42" i="5"/>
  <c r="E40" i="5"/>
  <c r="H40" i="5" s="1"/>
  <c r="E30" i="5"/>
  <c r="E26" i="5"/>
  <c r="E22" i="5"/>
  <c r="E20" i="5"/>
  <c r="H20" i="5" s="1"/>
  <c r="G18" i="5"/>
  <c r="H18" i="5" s="1"/>
  <c r="C8" i="5"/>
  <c r="E9" i="5" s="1"/>
  <c r="F64" i="5"/>
  <c r="E63" i="5"/>
  <c r="F62" i="5"/>
  <c r="E61" i="5"/>
  <c r="H61" i="5" s="1"/>
  <c r="F60" i="5"/>
  <c r="E59" i="5"/>
  <c r="F58" i="5"/>
  <c r="E57" i="5"/>
  <c r="H57" i="5"/>
  <c r="F56" i="5"/>
  <c r="E55" i="5"/>
  <c r="H55" i="5" s="1"/>
  <c r="F54" i="5"/>
  <c r="E53" i="5"/>
  <c r="H53" i="5"/>
  <c r="F52" i="5"/>
  <c r="F50" i="5"/>
  <c r="E49" i="5"/>
  <c r="F48" i="5"/>
  <c r="E47" i="5"/>
  <c r="H47" i="5" s="1"/>
  <c r="F46" i="5"/>
  <c r="E45" i="5"/>
  <c r="E43" i="5"/>
  <c r="F42" i="5"/>
  <c r="E41" i="5"/>
  <c r="H41" i="5"/>
  <c r="F40" i="5"/>
  <c r="E39" i="5"/>
  <c r="H39" i="5" s="1"/>
  <c r="F38" i="5"/>
  <c r="E37" i="5"/>
  <c r="H37" i="5" s="1"/>
  <c r="F36" i="5"/>
  <c r="E35" i="5"/>
  <c r="H35" i="5" s="1"/>
  <c r="F34" i="5"/>
  <c r="E33" i="5"/>
  <c r="H33" i="5" s="1"/>
  <c r="F32" i="5"/>
  <c r="E31" i="5"/>
  <c r="F30" i="5"/>
  <c r="E29" i="5"/>
  <c r="H29" i="5"/>
  <c r="F28" i="5"/>
  <c r="E27" i="5"/>
  <c r="F26" i="5"/>
  <c r="E25" i="5"/>
  <c r="H25" i="5"/>
  <c r="F24" i="5"/>
  <c r="E23" i="5"/>
  <c r="F22" i="5"/>
  <c r="E21" i="5"/>
  <c r="H21" i="5" s="1"/>
  <c r="F20" i="5"/>
  <c r="H19" i="5"/>
  <c r="H221" i="6"/>
  <c r="H216" i="6"/>
  <c r="H212" i="6"/>
  <c r="H206" i="6"/>
  <c r="H202" i="6"/>
  <c r="H198" i="6"/>
  <c r="H192" i="6"/>
  <c r="H190" i="6"/>
  <c r="H188" i="6"/>
  <c r="H180" i="6"/>
  <c r="H168" i="6"/>
  <c r="H154" i="6"/>
  <c r="H219" i="6"/>
  <c r="H217" i="6"/>
  <c r="H213" i="6"/>
  <c r="H211" i="6"/>
  <c r="H209" i="6"/>
  <c r="H207" i="6"/>
  <c r="H205" i="6"/>
  <c r="H203" i="6"/>
  <c r="H197" i="6"/>
  <c r="H181" i="6"/>
  <c r="H170" i="6"/>
  <c r="H167" i="6"/>
  <c r="H225" i="6"/>
  <c r="H224" i="6"/>
  <c r="H285" i="6"/>
  <c r="H281" i="6"/>
  <c r="H277" i="6"/>
  <c r="H273" i="6"/>
  <c r="H269" i="6"/>
  <c r="H266" i="6"/>
  <c r="H264" i="6"/>
  <c r="H262" i="6"/>
  <c r="H254" i="6"/>
  <c r="H252" i="6"/>
  <c r="H246" i="6"/>
  <c r="H237" i="6"/>
  <c r="H233" i="6"/>
  <c r="H231" i="6"/>
  <c r="H227" i="6"/>
  <c r="H286" i="6"/>
  <c r="H284" i="6"/>
  <c r="H282" i="6"/>
  <c r="H278" i="6"/>
  <c r="H276" i="6"/>
  <c r="H274" i="6"/>
  <c r="H270" i="6"/>
  <c r="H267" i="6"/>
  <c r="H265" i="6"/>
  <c r="H263" i="6"/>
  <c r="H259" i="6"/>
  <c r="H256" i="6"/>
  <c r="H255" i="6"/>
  <c r="H253" i="6"/>
  <c r="H251" i="6"/>
  <c r="H245" i="6"/>
  <c r="H236" i="6"/>
  <c r="H234" i="6"/>
  <c r="H230" i="6"/>
  <c r="H228" i="6"/>
  <c r="H496" i="6"/>
  <c r="H492" i="6"/>
  <c r="E515" i="6"/>
  <c r="H515" i="6"/>
  <c r="E507" i="6"/>
  <c r="F521" i="6"/>
  <c r="F518" i="6"/>
  <c r="F517" i="6"/>
  <c r="F512" i="6"/>
  <c r="E529" i="6"/>
  <c r="H529" i="6" s="1"/>
  <c r="E524" i="6"/>
  <c r="E522" i="6"/>
  <c r="E521" i="6"/>
  <c r="E518" i="6"/>
  <c r="E514" i="6"/>
  <c r="E512" i="6"/>
  <c r="E509" i="6"/>
  <c r="E508" i="6"/>
  <c r="H508" i="6" s="1"/>
  <c r="F296" i="6"/>
  <c r="F299" i="6"/>
  <c r="F301" i="6"/>
  <c r="F303" i="6"/>
  <c r="F309" i="6"/>
  <c r="F317" i="6"/>
  <c r="F330" i="6"/>
  <c r="F335" i="6"/>
  <c r="F340" i="6"/>
  <c r="F346" i="6"/>
  <c r="F347" i="6"/>
  <c r="F358" i="6"/>
  <c r="F359" i="6"/>
  <c r="F374" i="6"/>
  <c r="F375" i="6"/>
  <c r="F377" i="6"/>
  <c r="F380" i="6"/>
  <c r="F383" i="6"/>
  <c r="F404" i="6"/>
  <c r="F406" i="6"/>
  <c r="F408" i="6"/>
  <c r="F426" i="6"/>
  <c r="F446" i="6"/>
  <c r="F458" i="6"/>
  <c r="F460" i="6"/>
  <c r="F463" i="6"/>
  <c r="F464" i="6"/>
  <c r="F483" i="6"/>
  <c r="F484" i="6"/>
  <c r="F487" i="6"/>
  <c r="F491" i="6"/>
  <c r="E491" i="6"/>
  <c r="E489" i="6"/>
  <c r="E485" i="6"/>
  <c r="H485" i="6" s="1"/>
  <c r="E484" i="6"/>
  <c r="E483" i="6"/>
  <c r="H479" i="6"/>
  <c r="H477" i="6"/>
  <c r="H473" i="6"/>
  <c r="H469" i="6"/>
  <c r="E462" i="6"/>
  <c r="H456" i="6"/>
  <c r="H452" i="6"/>
  <c r="E450" i="6"/>
  <c r="H450" i="6" s="1"/>
  <c r="H448" i="6"/>
  <c r="H443" i="6"/>
  <c r="E441" i="6"/>
  <c r="H441" i="6"/>
  <c r="H434" i="6"/>
  <c r="E432" i="6"/>
  <c r="H432" i="6" s="1"/>
  <c r="E428" i="6"/>
  <c r="H423" i="6"/>
  <c r="E421" i="6"/>
  <c r="H421" i="6" s="1"/>
  <c r="H417" i="6"/>
  <c r="H413" i="6"/>
  <c r="E412" i="6"/>
  <c r="H409" i="6"/>
  <c r="E405" i="6"/>
  <c r="H405" i="6" s="1"/>
  <c r="H402" i="6"/>
  <c r="E401" i="6"/>
  <c r="H401" i="6"/>
  <c r="H399" i="6"/>
  <c r="H397" i="6"/>
  <c r="H390" i="6"/>
  <c r="H388" i="6"/>
  <c r="E386" i="6"/>
  <c r="H384" i="6"/>
  <c r="H381" i="6"/>
  <c r="E374" i="6"/>
  <c r="H372" i="6"/>
  <c r="H366" i="6"/>
  <c r="H364" i="6"/>
  <c r="E363" i="6"/>
  <c r="H363" i="6" s="1"/>
  <c r="H361" i="6"/>
  <c r="E354" i="6"/>
  <c r="H354" i="6" s="1"/>
  <c r="E352" i="6"/>
  <c r="H352" i="6" s="1"/>
  <c r="H348" i="6"/>
  <c r="E347" i="6"/>
  <c r="H347" i="6" s="1"/>
  <c r="E346" i="6"/>
  <c r="E345" i="6"/>
  <c r="H345" i="6" s="1"/>
  <c r="E343" i="6"/>
  <c r="H343" i="6" s="1"/>
  <c r="H336" i="6"/>
  <c r="E335" i="6"/>
  <c r="E334" i="6"/>
  <c r="H334" i="6" s="1"/>
  <c r="E333" i="6"/>
  <c r="E332" i="6"/>
  <c r="H332" i="6" s="1"/>
  <c r="E329" i="6"/>
  <c r="H327" i="6"/>
  <c r="H322" i="6"/>
  <c r="E318" i="6"/>
  <c r="E317" i="6"/>
  <c r="H317" i="6" s="1"/>
  <c r="H313" i="6"/>
  <c r="E310" i="6"/>
  <c r="H306" i="6"/>
  <c r="E304" i="6"/>
  <c r="E303" i="6"/>
  <c r="H303" i="6" s="1"/>
  <c r="E302" i="6"/>
  <c r="H302" i="6" s="1"/>
  <c r="E301" i="6"/>
  <c r="E294" i="6"/>
  <c r="G294" i="6"/>
  <c r="E295" i="6"/>
  <c r="H490" i="6"/>
  <c r="H482" i="6"/>
  <c r="E478" i="6"/>
  <c r="H478" i="6" s="1"/>
  <c r="E472" i="6"/>
  <c r="H472" i="6" s="1"/>
  <c r="H470" i="6"/>
  <c r="E461" i="6"/>
  <c r="H461" i="6" s="1"/>
  <c r="E460" i="6"/>
  <c r="H455" i="6"/>
  <c r="H451" i="6"/>
  <c r="H449" i="6"/>
  <c r="H442" i="6"/>
  <c r="H440" i="6"/>
  <c r="E435" i="6"/>
  <c r="H431" i="6"/>
  <c r="E429" i="6"/>
  <c r="H424" i="6"/>
  <c r="H422" i="6"/>
  <c r="E416" i="6"/>
  <c r="H416" i="6" s="1"/>
  <c r="H414" i="6"/>
  <c r="H407" i="6"/>
  <c r="E406" i="6"/>
  <c r="H406" i="6" s="1"/>
  <c r="E403" i="6"/>
  <c r="H403" i="6" s="1"/>
  <c r="H400" i="6"/>
  <c r="H396" i="6"/>
  <c r="H394" i="6"/>
  <c r="E393" i="6"/>
  <c r="E391" i="6"/>
  <c r="H389" i="6"/>
  <c r="E387" i="6"/>
  <c r="H387" i="6" s="1"/>
  <c r="E385" i="6"/>
  <c r="H385" i="6" s="1"/>
  <c r="E379" i="6"/>
  <c r="E378" i="6"/>
  <c r="H378" i="6" s="1"/>
  <c r="E377" i="6"/>
  <c r="H377" i="6" s="1"/>
  <c r="H371" i="6"/>
  <c r="H369" i="6"/>
  <c r="H367" i="6"/>
  <c r="E360" i="6"/>
  <c r="H360" i="6" s="1"/>
  <c r="E358" i="6"/>
  <c r="E357" i="6"/>
  <c r="H351" i="6"/>
  <c r="H349" i="6"/>
  <c r="E344" i="6"/>
  <c r="E342" i="6"/>
  <c r="E341" i="6"/>
  <c r="H341" i="6" s="1"/>
  <c r="E340" i="6"/>
  <c r="H340" i="6" s="1"/>
  <c r="E339" i="6"/>
  <c r="E338" i="6"/>
  <c r="E337" i="6"/>
  <c r="H337" i="6" s="1"/>
  <c r="H331" i="6"/>
  <c r="E326" i="6"/>
  <c r="H326" i="6" s="1"/>
  <c r="H324" i="6"/>
  <c r="H321" i="6"/>
  <c r="E315" i="6"/>
  <c r="E314" i="6"/>
  <c r="H314" i="6" s="1"/>
  <c r="E312" i="6"/>
  <c r="H308" i="6"/>
  <c r="E307" i="6"/>
  <c r="E298" i="6"/>
  <c r="H298" i="6" s="1"/>
  <c r="E297" i="6"/>
  <c r="H297" i="6" s="1"/>
  <c r="C11" i="6"/>
  <c r="F255" i="6"/>
  <c r="F249" i="6"/>
  <c r="F247" i="6"/>
  <c r="F238" i="6"/>
  <c r="F226" i="6"/>
  <c r="F222" i="6"/>
  <c r="F186" i="6"/>
  <c r="F174" i="6"/>
  <c r="F171" i="6"/>
  <c r="F166" i="6"/>
  <c r="F164" i="6"/>
  <c r="F156" i="6"/>
  <c r="E268" i="6"/>
  <c r="E258" i="6"/>
  <c r="H258" i="6"/>
  <c r="E249" i="6"/>
  <c r="H249" i="6"/>
  <c r="E247" i="6"/>
  <c r="H247" i="6"/>
  <c r="E244" i="6"/>
  <c r="H244" i="6"/>
  <c r="E242" i="6"/>
  <c r="H242" i="6"/>
  <c r="E240" i="6"/>
  <c r="H240" i="6"/>
  <c r="E238" i="6"/>
  <c r="H238" i="6"/>
  <c r="E235" i="6"/>
  <c r="H235" i="6"/>
  <c r="E232" i="6"/>
  <c r="H232" i="6"/>
  <c r="E226" i="6"/>
  <c r="E222" i="6"/>
  <c r="H222" i="6"/>
  <c r="E220" i="6"/>
  <c r="H220" i="6"/>
  <c r="E208" i="6"/>
  <c r="H208" i="6"/>
  <c r="E199" i="6"/>
  <c r="E196" i="6"/>
  <c r="H196" i="6"/>
  <c r="E187" i="6"/>
  <c r="H187" i="6"/>
  <c r="E183" i="6"/>
  <c r="H183" i="6"/>
  <c r="E178" i="6"/>
  <c r="H178" i="6"/>
  <c r="E176" i="6"/>
  <c r="H176" i="6"/>
  <c r="E175" i="6"/>
  <c r="E174" i="6"/>
  <c r="E173" i="6"/>
  <c r="H173" i="6"/>
  <c r="E172" i="6"/>
  <c r="E169" i="6"/>
  <c r="H169" i="6"/>
  <c r="E165" i="6"/>
  <c r="E164" i="6"/>
  <c r="H164" i="6"/>
  <c r="E163" i="6"/>
  <c r="H163" i="6"/>
  <c r="E159" i="6"/>
  <c r="E157" i="6"/>
  <c r="E71" i="6"/>
  <c r="F123" i="6"/>
  <c r="F118" i="6"/>
  <c r="F107" i="6"/>
  <c r="F99" i="6"/>
  <c r="F95" i="6"/>
  <c r="F93" i="6"/>
  <c r="F88" i="6"/>
  <c r="F85" i="6"/>
  <c r="F82" i="6"/>
  <c r="F75" i="6"/>
  <c r="F73" i="6"/>
  <c r="F137" i="6"/>
  <c r="F129" i="6"/>
  <c r="C8" i="6"/>
  <c r="C10" i="6"/>
  <c r="E70" i="6"/>
  <c r="E143" i="6"/>
  <c r="H143" i="6" s="1"/>
  <c r="E142" i="6"/>
  <c r="H142" i="6" s="1"/>
  <c r="E141" i="6"/>
  <c r="H141" i="6" s="1"/>
  <c r="E139" i="6"/>
  <c r="H139" i="6" s="1"/>
  <c r="E137" i="6"/>
  <c r="H137" i="6" s="1"/>
  <c r="E136" i="6"/>
  <c r="E134" i="6"/>
  <c r="E131" i="6"/>
  <c r="E128" i="6"/>
  <c r="E127" i="6"/>
  <c r="H127" i="6" s="1"/>
  <c r="E126" i="6"/>
  <c r="H126" i="6" s="1"/>
  <c r="E124" i="6"/>
  <c r="E123" i="6"/>
  <c r="H123" i="6" s="1"/>
  <c r="E121" i="6"/>
  <c r="H121" i="6" s="1"/>
  <c r="E120" i="6"/>
  <c r="H120" i="6" s="1"/>
  <c r="E119" i="6"/>
  <c r="H119" i="6" s="1"/>
  <c r="E118" i="6"/>
  <c r="E115" i="6"/>
  <c r="H115" i="6" s="1"/>
  <c r="E113" i="6"/>
  <c r="H113" i="6" s="1"/>
  <c r="E112" i="6"/>
  <c r="H112" i="6" s="1"/>
  <c r="E110" i="6"/>
  <c r="E108" i="6"/>
  <c r="E105" i="6"/>
  <c r="H105" i="6" s="1"/>
  <c r="E103" i="6"/>
  <c r="E101" i="6"/>
  <c r="E99" i="6"/>
  <c r="H99" i="6" s="1"/>
  <c r="E97" i="6"/>
  <c r="H97" i="6" s="1"/>
  <c r="E95" i="6"/>
  <c r="E94" i="6"/>
  <c r="E93" i="6"/>
  <c r="H93" i="6" s="1"/>
  <c r="E92" i="6"/>
  <c r="H92" i="6" s="1"/>
  <c r="E88" i="6"/>
  <c r="E83" i="6"/>
  <c r="H83" i="6" s="1"/>
  <c r="E80" i="6"/>
  <c r="H80" i="6" s="1"/>
  <c r="E77" i="6"/>
  <c r="H77" i="6" s="1"/>
  <c r="E74" i="6"/>
  <c r="H74" i="6" s="1"/>
  <c r="E73" i="6"/>
  <c r="E61" i="6"/>
  <c r="H61" i="6" s="1"/>
  <c r="F60" i="6"/>
  <c r="E53" i="6"/>
  <c r="E51" i="6"/>
  <c r="H51" i="6" s="1"/>
  <c r="F50" i="6"/>
  <c r="E49" i="6"/>
  <c r="H49" i="6" s="1"/>
  <c r="F40" i="6"/>
  <c r="E39" i="6"/>
  <c r="E37" i="6"/>
  <c r="H37" i="6" s="1"/>
  <c r="F36" i="6"/>
  <c r="H33" i="6"/>
  <c r="H31" i="6"/>
  <c r="H27" i="6"/>
  <c r="F26" i="6"/>
  <c r="E23" i="6"/>
  <c r="E21" i="6"/>
  <c r="H21" i="6"/>
  <c r="E64" i="6"/>
  <c r="H64" i="6" s="1"/>
  <c r="F63" i="6"/>
  <c r="E62" i="6"/>
  <c r="E60" i="6"/>
  <c r="H58" i="6"/>
  <c r="H56" i="6"/>
  <c r="E52" i="6"/>
  <c r="E48" i="6"/>
  <c r="H46" i="6"/>
  <c r="H44" i="6"/>
  <c r="E40" i="6"/>
  <c r="H40" i="6" s="1"/>
  <c r="H36" i="6"/>
  <c r="E28" i="6"/>
  <c r="E135" i="7"/>
  <c r="H135" i="7" s="1"/>
  <c r="E134" i="7"/>
  <c r="E113" i="7"/>
  <c r="F112" i="7"/>
  <c r="E109" i="7"/>
  <c r="F108" i="7"/>
  <c r="E105" i="7"/>
  <c r="H105" i="7" s="1"/>
  <c r="E103" i="7"/>
  <c r="H103" i="7"/>
  <c r="F102" i="7"/>
  <c r="E101" i="7"/>
  <c r="H101" i="7" s="1"/>
  <c r="E99" i="7"/>
  <c r="H99" i="7"/>
  <c r="E97" i="7"/>
  <c r="F96" i="7"/>
  <c r="E79" i="7"/>
  <c r="E77" i="7"/>
  <c r="F76" i="7"/>
  <c r="E75" i="7"/>
  <c r="H75" i="7" s="1"/>
  <c r="E73" i="7"/>
  <c r="F72" i="7"/>
  <c r="E70" i="7"/>
  <c r="G70" i="7"/>
  <c r="H70" i="7" s="1"/>
  <c r="E71" i="7"/>
  <c r="H71" i="7" s="1"/>
  <c r="E145" i="7"/>
  <c r="E144" i="7"/>
  <c r="H144" i="7" s="1"/>
  <c r="E143" i="7"/>
  <c r="E142" i="7"/>
  <c r="E141" i="7"/>
  <c r="E140" i="7"/>
  <c r="H140" i="7" s="1"/>
  <c r="E139" i="7"/>
  <c r="H139" i="7"/>
  <c r="E138" i="7"/>
  <c r="H138" i="7" s="1"/>
  <c r="E137" i="7"/>
  <c r="E136" i="7"/>
  <c r="H136" i="7" s="1"/>
  <c r="E133" i="7"/>
  <c r="E132" i="7"/>
  <c r="E131" i="7"/>
  <c r="H131" i="7"/>
  <c r="E130" i="7"/>
  <c r="E129" i="7"/>
  <c r="E128" i="7"/>
  <c r="H128" i="7" s="1"/>
  <c r="E127" i="7"/>
  <c r="H127" i="7" s="1"/>
  <c r="E126" i="7"/>
  <c r="E125" i="7"/>
  <c r="E124" i="7"/>
  <c r="E123" i="7"/>
  <c r="H123" i="7" s="1"/>
  <c r="E122" i="7"/>
  <c r="E121" i="7"/>
  <c r="E120" i="7"/>
  <c r="H120" i="7" s="1"/>
  <c r="E119" i="7"/>
  <c r="H119" i="7" s="1"/>
  <c r="E118" i="7"/>
  <c r="E117" i="7"/>
  <c r="E116" i="7"/>
  <c r="E115" i="7"/>
  <c r="E107" i="7"/>
  <c r="E95" i="7"/>
  <c r="H95" i="7" s="1"/>
  <c r="E93" i="7"/>
  <c r="H93" i="7" s="1"/>
  <c r="F92" i="7"/>
  <c r="E91" i="7"/>
  <c r="H91" i="7" s="1"/>
  <c r="E87" i="7"/>
  <c r="F86" i="7"/>
  <c r="E85" i="7"/>
  <c r="H85" i="7" s="1"/>
  <c r="E83" i="7"/>
  <c r="H83" i="7"/>
  <c r="F82" i="7"/>
  <c r="E81" i="7"/>
  <c r="H81" i="7" s="1"/>
  <c r="H194" i="7"/>
  <c r="H195" i="7"/>
  <c r="H192" i="7"/>
  <c r="H225" i="7"/>
  <c r="F281" i="7"/>
  <c r="F276" i="7"/>
  <c r="F273" i="7"/>
  <c r="F271" i="7"/>
  <c r="F268" i="7"/>
  <c r="F267" i="7"/>
  <c r="F266" i="7"/>
  <c r="F265" i="7"/>
  <c r="F264" i="7"/>
  <c r="F262" i="7"/>
  <c r="F259" i="7"/>
  <c r="F257" i="7"/>
  <c r="F256" i="7"/>
  <c r="F254" i="7"/>
  <c r="F253" i="7"/>
  <c r="F252" i="7"/>
  <c r="F250" i="7"/>
  <c r="F249" i="7"/>
  <c r="F248" i="7"/>
  <c r="F247" i="7"/>
  <c r="F246" i="7"/>
  <c r="F245" i="7"/>
  <c r="F244" i="7"/>
  <c r="F243" i="7"/>
  <c r="F240" i="7"/>
  <c r="F239" i="7"/>
  <c r="F238" i="7"/>
  <c r="F237" i="7"/>
  <c r="F235" i="7"/>
  <c r="F234" i="7"/>
  <c r="F233" i="7"/>
  <c r="F232" i="7"/>
  <c r="F231" i="7"/>
  <c r="F230" i="7"/>
  <c r="F229" i="7"/>
  <c r="F228" i="7"/>
  <c r="F226" i="7"/>
  <c r="F223" i="7"/>
  <c r="F222" i="7"/>
  <c r="F220" i="7"/>
  <c r="F219" i="7"/>
  <c r="F218" i="7"/>
  <c r="F216" i="7"/>
  <c r="F215" i="7"/>
  <c r="F214" i="7"/>
  <c r="F213" i="7"/>
  <c r="F211" i="7"/>
  <c r="F210" i="7"/>
  <c r="F209" i="7"/>
  <c r="F208" i="7"/>
  <c r="F206" i="7"/>
  <c r="F205" i="7"/>
  <c r="F204" i="7"/>
  <c r="F203" i="7"/>
  <c r="F202" i="7"/>
  <c r="F201" i="7"/>
  <c r="F198" i="7"/>
  <c r="F197" i="7"/>
  <c r="F196" i="7"/>
  <c r="F190" i="7"/>
  <c r="F187" i="7"/>
  <c r="F186" i="7"/>
  <c r="F183" i="7"/>
  <c r="F182" i="7"/>
  <c r="F181" i="7"/>
  <c r="F179" i="7"/>
  <c r="F178" i="7"/>
  <c r="F177" i="7"/>
  <c r="F176" i="7"/>
  <c r="F175" i="7"/>
  <c r="F174" i="7"/>
  <c r="F173" i="7"/>
  <c r="F172" i="7"/>
  <c r="F169" i="7"/>
  <c r="F168" i="7"/>
  <c r="F167" i="7"/>
  <c r="F166" i="7"/>
  <c r="F165" i="7"/>
  <c r="F164" i="7"/>
  <c r="F163" i="7"/>
  <c r="F161" i="7"/>
  <c r="F160" i="7"/>
  <c r="F159" i="7"/>
  <c r="F158" i="7"/>
  <c r="F157" i="7"/>
  <c r="F156" i="7"/>
  <c r="F155" i="7"/>
  <c r="F154" i="7"/>
  <c r="C11" i="7"/>
  <c r="G151" i="7"/>
  <c r="F288" i="7"/>
  <c r="F285" i="7"/>
  <c r="F284" i="7"/>
  <c r="F277" i="7"/>
  <c r="F272" i="7"/>
  <c r="F270" i="7"/>
  <c r="F263" i="7"/>
  <c r="F258" i="7"/>
  <c r="F242" i="7"/>
  <c r="F221" i="7"/>
  <c r="F217" i="7"/>
  <c r="F200" i="7"/>
  <c r="F199" i="7"/>
  <c r="F193" i="7"/>
  <c r="F191" i="7"/>
  <c r="F189" i="7"/>
  <c r="F188" i="7"/>
  <c r="F185" i="7"/>
  <c r="F180" i="7"/>
  <c r="F170" i="7"/>
  <c r="F162" i="7"/>
  <c r="F153" i="7"/>
  <c r="E294" i="7"/>
  <c r="H487" i="7"/>
  <c r="H481" i="7"/>
  <c r="H477" i="7"/>
  <c r="H439" i="7"/>
  <c r="H499" i="7"/>
  <c r="H488" i="7"/>
  <c r="H482" i="7"/>
  <c r="H475" i="7"/>
  <c r="H472" i="7"/>
  <c r="H453" i="7"/>
  <c r="E506" i="7"/>
  <c r="H506" i="7" s="1"/>
  <c r="F529" i="7"/>
  <c r="E526" i="7"/>
  <c r="F525" i="7"/>
  <c r="E522" i="7"/>
  <c r="F521" i="7"/>
  <c r="E518" i="7"/>
  <c r="F517" i="7"/>
  <c r="E514" i="7"/>
  <c r="F513" i="7"/>
  <c r="E510" i="7"/>
  <c r="F509" i="7"/>
  <c r="E530" i="7"/>
  <c r="F506" i="7"/>
  <c r="E529" i="7"/>
  <c r="E527" i="7"/>
  <c r="H527" i="7"/>
  <c r="F526" i="7"/>
  <c r="E525" i="7"/>
  <c r="E524" i="7"/>
  <c r="E523" i="7"/>
  <c r="H523" i="7" s="1"/>
  <c r="F522" i="7"/>
  <c r="E521" i="7"/>
  <c r="E520" i="7"/>
  <c r="E519" i="7"/>
  <c r="H519" i="7" s="1"/>
  <c r="F518" i="7"/>
  <c r="E517" i="7"/>
  <c r="E516" i="7"/>
  <c r="E515" i="7"/>
  <c r="H515" i="7" s="1"/>
  <c r="F514" i="7"/>
  <c r="E513" i="7"/>
  <c r="E512" i="7"/>
  <c r="E511" i="7"/>
  <c r="H511" i="7" s="1"/>
  <c r="F510" i="7"/>
  <c r="E509" i="7"/>
  <c r="E508" i="7"/>
  <c r="F301" i="7"/>
  <c r="F305" i="7"/>
  <c r="F310" i="7"/>
  <c r="F315" i="7"/>
  <c r="F320" i="7"/>
  <c r="F326" i="7"/>
  <c r="F330" i="7"/>
  <c r="F334" i="7"/>
  <c r="F338" i="7"/>
  <c r="F342" i="7"/>
  <c r="F346" i="7"/>
  <c r="F351" i="7"/>
  <c r="F355" i="7"/>
  <c r="F356" i="7"/>
  <c r="F360" i="7"/>
  <c r="F367" i="7"/>
  <c r="F371" i="7"/>
  <c r="F373" i="7"/>
  <c r="F376" i="7"/>
  <c r="F379" i="7"/>
  <c r="F380" i="7"/>
  <c r="F382" i="7"/>
  <c r="F383" i="7"/>
  <c r="F384" i="7"/>
  <c r="F387" i="7"/>
  <c r="F388" i="7"/>
  <c r="F390" i="7"/>
  <c r="F391" i="7"/>
  <c r="F392" i="7"/>
  <c r="F397" i="7"/>
  <c r="F398" i="7"/>
  <c r="F399" i="7"/>
  <c r="F402" i="7"/>
  <c r="F403" i="7"/>
  <c r="F406" i="7"/>
  <c r="F407" i="7"/>
  <c r="F410" i="7"/>
  <c r="F411" i="7"/>
  <c r="F416" i="7"/>
  <c r="F417" i="7"/>
  <c r="F422" i="7"/>
  <c r="F423" i="7"/>
  <c r="F424" i="7"/>
  <c r="F428" i="7"/>
  <c r="F429" i="7"/>
  <c r="F432" i="7"/>
  <c r="F433" i="7"/>
  <c r="E295" i="7"/>
  <c r="H295" i="7" s="1"/>
  <c r="F295" i="7"/>
  <c r="F497" i="7"/>
  <c r="F494" i="7"/>
  <c r="F493" i="7"/>
  <c r="F485" i="7"/>
  <c r="F484" i="7"/>
  <c r="F480" i="7"/>
  <c r="F478" i="7"/>
  <c r="F474" i="7"/>
  <c r="F473" i="7"/>
  <c r="F471" i="7"/>
  <c r="F470" i="7"/>
  <c r="F469" i="7"/>
  <c r="F466" i="7"/>
  <c r="F465" i="7"/>
  <c r="F462" i="7"/>
  <c r="F461" i="7"/>
  <c r="F458" i="7"/>
  <c r="F457" i="7"/>
  <c r="F452" i="7"/>
  <c r="F450" i="7"/>
  <c r="F447" i="7"/>
  <c r="F446" i="7"/>
  <c r="F443" i="7"/>
  <c r="F442" i="7"/>
  <c r="F440" i="7"/>
  <c r="F438" i="7"/>
  <c r="F437" i="7"/>
  <c r="H427" i="7"/>
  <c r="E426" i="7"/>
  <c r="H426" i="7" s="1"/>
  <c r="E421" i="7"/>
  <c r="H421" i="7" s="1"/>
  <c r="E420" i="7"/>
  <c r="E414" i="7"/>
  <c r="E393" i="7"/>
  <c r="H393" i="7"/>
  <c r="E392" i="7"/>
  <c r="E391" i="7"/>
  <c r="H391" i="7"/>
  <c r="E389" i="7"/>
  <c r="E387" i="7"/>
  <c r="H387" i="7" s="1"/>
  <c r="E386" i="7"/>
  <c r="H386" i="7" s="1"/>
  <c r="E385" i="7"/>
  <c r="E383" i="7"/>
  <c r="H383" i="7" s="1"/>
  <c r="E382" i="7"/>
  <c r="H382" i="7" s="1"/>
  <c r="E381" i="7"/>
  <c r="E380" i="7"/>
  <c r="H380" i="7" s="1"/>
  <c r="E379" i="7"/>
  <c r="H379" i="7" s="1"/>
  <c r="E378" i="7"/>
  <c r="H378" i="7" s="1"/>
  <c r="E377" i="7"/>
  <c r="E375" i="7"/>
  <c r="H375" i="7"/>
  <c r="E365" i="7"/>
  <c r="E362" i="7"/>
  <c r="H362" i="7" s="1"/>
  <c r="E361" i="7"/>
  <c r="H361" i="7" s="1"/>
  <c r="E359" i="7"/>
  <c r="E358" i="7"/>
  <c r="H358" i="7" s="1"/>
  <c r="E357" i="7"/>
  <c r="H357" i="7" s="1"/>
  <c r="E356" i="7"/>
  <c r="E355" i="7"/>
  <c r="E354" i="7"/>
  <c r="H354" i="7" s="1"/>
  <c r="E353" i="7"/>
  <c r="H353" i="7" s="1"/>
  <c r="E347" i="7"/>
  <c r="E346" i="7"/>
  <c r="H346" i="7" s="1"/>
  <c r="E345" i="7"/>
  <c r="H345" i="7" s="1"/>
  <c r="E344" i="7"/>
  <c r="H344" i="7" s="1"/>
  <c r="E343" i="7"/>
  <c r="E342" i="7"/>
  <c r="H342" i="7" s="1"/>
  <c r="E341" i="7"/>
  <c r="H341" i="7" s="1"/>
  <c r="E340" i="7"/>
  <c r="H340" i="7" s="1"/>
  <c r="E339" i="7"/>
  <c r="E338" i="7"/>
  <c r="H338" i="7" s="1"/>
  <c r="E337" i="7"/>
  <c r="H337" i="7" s="1"/>
  <c r="E336" i="7"/>
  <c r="H336" i="7" s="1"/>
  <c r="E335" i="7"/>
  <c r="E334" i="7"/>
  <c r="H334" i="7" s="1"/>
  <c r="E333" i="7"/>
  <c r="H333" i="7" s="1"/>
  <c r="E332" i="7"/>
  <c r="H332" i="7" s="1"/>
  <c r="E330" i="7"/>
  <c r="E329" i="7"/>
  <c r="H329" i="7" s="1"/>
  <c r="E328" i="7"/>
  <c r="H328" i="7" s="1"/>
  <c r="E327" i="7"/>
  <c r="E326" i="7"/>
  <c r="H324" i="7"/>
  <c r="E322" i="7"/>
  <c r="H322" i="7" s="1"/>
  <c r="E320" i="7"/>
  <c r="H320" i="7" s="1"/>
  <c r="E319" i="7"/>
  <c r="E318" i="7"/>
  <c r="H318" i="7" s="1"/>
  <c r="E317" i="7"/>
  <c r="H317" i="7" s="1"/>
  <c r="H313" i="7"/>
  <c r="E312" i="7"/>
  <c r="H312" i="7" s="1"/>
  <c r="E311" i="7"/>
  <c r="H311" i="7" s="1"/>
  <c r="E310" i="7"/>
  <c r="E309" i="7"/>
  <c r="E308" i="7"/>
  <c r="H308" i="7" s="1"/>
  <c r="E307" i="7"/>
  <c r="H307" i="7" s="1"/>
  <c r="E300" i="7"/>
  <c r="E497" i="7"/>
  <c r="E495" i="7"/>
  <c r="H495" i="7" s="1"/>
  <c r="E494" i="7"/>
  <c r="H494" i="7" s="1"/>
  <c r="E493" i="7"/>
  <c r="H493" i="7" s="1"/>
  <c r="E492" i="7"/>
  <c r="E491" i="7"/>
  <c r="E490" i="7"/>
  <c r="H490" i="7" s="1"/>
  <c r="E489" i="7"/>
  <c r="H489" i="7" s="1"/>
  <c r="E485" i="7"/>
  <c r="E484" i="7"/>
  <c r="E483" i="7"/>
  <c r="H483" i="7" s="1"/>
  <c r="E479" i="7"/>
  <c r="H479" i="7" s="1"/>
  <c r="E478" i="7"/>
  <c r="E476" i="7"/>
  <c r="E473" i="7"/>
  <c r="H473" i="7" s="1"/>
  <c r="E470" i="7"/>
  <c r="H470" i="7" s="1"/>
  <c r="E469" i="7"/>
  <c r="E468" i="7"/>
  <c r="E467" i="7"/>
  <c r="H467" i="7" s="1"/>
  <c r="E466" i="7"/>
  <c r="H466" i="7" s="1"/>
  <c r="E464" i="7"/>
  <c r="E463" i="7"/>
  <c r="H463" i="7" s="1"/>
  <c r="E462" i="7"/>
  <c r="H462" i="7" s="1"/>
  <c r="E460" i="7"/>
  <c r="H460" i="7" s="1"/>
  <c r="E459" i="7"/>
  <c r="H459" i="7" s="1"/>
  <c r="E458" i="7"/>
  <c r="H458" i="7" s="1"/>
  <c r="E456" i="7"/>
  <c r="H456" i="7" s="1"/>
  <c r="E455" i="7"/>
  <c r="H455" i="7" s="1"/>
  <c r="E454" i="7"/>
  <c r="E449" i="7"/>
  <c r="E448" i="7"/>
  <c r="H448" i="7" s="1"/>
  <c r="E447" i="7"/>
  <c r="H447" i="7" s="1"/>
  <c r="E446" i="7"/>
  <c r="E445" i="7"/>
  <c r="E444" i="7"/>
  <c r="H444" i="7" s="1"/>
  <c r="E443" i="7"/>
  <c r="H443" i="7" s="1"/>
  <c r="E442" i="7"/>
  <c r="E441" i="7"/>
  <c r="E438" i="7"/>
  <c r="H438" i="7" s="1"/>
  <c r="E437" i="7"/>
  <c r="H437" i="7" s="1"/>
  <c r="E436" i="7"/>
  <c r="E435" i="7"/>
  <c r="E434" i="7"/>
  <c r="H434" i="7" s="1"/>
  <c r="E433" i="7"/>
  <c r="H433" i="7" s="1"/>
  <c r="E432" i="7"/>
  <c r="E431" i="7"/>
  <c r="E430" i="7"/>
  <c r="H430" i="7" s="1"/>
  <c r="E429" i="7"/>
  <c r="H429" i="7" s="1"/>
  <c r="E428" i="7"/>
  <c r="E425" i="7"/>
  <c r="E423" i="7"/>
  <c r="H423" i="7" s="1"/>
  <c r="E422" i="7"/>
  <c r="H422" i="7" s="1"/>
  <c r="H418" i="7"/>
  <c r="E417" i="7"/>
  <c r="H417" i="7"/>
  <c r="E416" i="7"/>
  <c r="H416" i="7"/>
  <c r="E415" i="7"/>
  <c r="H415" i="7"/>
  <c r="E413" i="7"/>
  <c r="H413" i="7"/>
  <c r="E412" i="7"/>
  <c r="H412" i="7"/>
  <c r="E411" i="7"/>
  <c r="E410" i="7"/>
  <c r="H410" i="7"/>
  <c r="E409" i="7"/>
  <c r="H409" i="7"/>
  <c r="E408" i="7"/>
  <c r="E407" i="7"/>
  <c r="E406" i="7"/>
  <c r="H406" i="7"/>
  <c r="E405" i="7"/>
  <c r="H405" i="7"/>
  <c r="E404" i="7"/>
  <c r="E403" i="7"/>
  <c r="E402" i="7"/>
  <c r="H402" i="7"/>
  <c r="E401" i="7"/>
  <c r="H401" i="7"/>
  <c r="E400" i="7"/>
  <c r="E398" i="7"/>
  <c r="H398" i="7"/>
  <c r="E395" i="7"/>
  <c r="H395" i="7"/>
  <c r="H374" i="7"/>
  <c r="E373" i="7"/>
  <c r="H373" i="7" s="1"/>
  <c r="E372" i="7"/>
  <c r="H372" i="7" s="1"/>
  <c r="E370" i="7"/>
  <c r="H370" i="7" s="1"/>
  <c r="E369" i="7"/>
  <c r="H369" i="7" s="1"/>
  <c r="E368" i="7"/>
  <c r="H368" i="7" s="1"/>
  <c r="E367" i="7"/>
  <c r="H364" i="7"/>
  <c r="E363" i="7"/>
  <c r="E352" i="7"/>
  <c r="H352" i="7"/>
  <c r="E351" i="7"/>
  <c r="H351" i="7"/>
  <c r="E350" i="7"/>
  <c r="H350" i="7"/>
  <c r="H325" i="7"/>
  <c r="E316" i="7"/>
  <c r="H316" i="7" s="1"/>
  <c r="E315" i="7"/>
  <c r="E314" i="7"/>
  <c r="H314" i="7" s="1"/>
  <c r="E305" i="7"/>
  <c r="H305" i="7" s="1"/>
  <c r="E304" i="7"/>
  <c r="E303" i="7"/>
  <c r="H303" i="7" s="1"/>
  <c r="E302" i="7"/>
  <c r="H302" i="7" s="1"/>
  <c r="E301" i="7"/>
  <c r="H301" i="7" s="1"/>
  <c r="H299" i="7"/>
  <c r="E298" i="7"/>
  <c r="H298" i="7" s="1"/>
  <c r="E297" i="7"/>
  <c r="H297" i="7" s="1"/>
  <c r="E152" i="7"/>
  <c r="H152" i="7" s="1"/>
  <c r="E287" i="7"/>
  <c r="E286" i="7"/>
  <c r="H286" i="7" s="1"/>
  <c r="E283" i="7"/>
  <c r="H283" i="7" s="1"/>
  <c r="E282" i="7"/>
  <c r="H282" i="7" s="1"/>
  <c r="E281" i="7"/>
  <c r="H281" i="7" s="1"/>
  <c r="E280" i="7"/>
  <c r="E276" i="7"/>
  <c r="H276" i="7" s="1"/>
  <c r="E273" i="7"/>
  <c r="E271" i="7"/>
  <c r="H271" i="7" s="1"/>
  <c r="E268" i="7"/>
  <c r="E267" i="7"/>
  <c r="H267" i="7" s="1"/>
  <c r="E266" i="7"/>
  <c r="H266" i="7" s="1"/>
  <c r="E265" i="7"/>
  <c r="H265" i="7" s="1"/>
  <c r="E264" i="7"/>
  <c r="E262" i="7"/>
  <c r="H262" i="7" s="1"/>
  <c r="E260" i="7"/>
  <c r="H260" i="7" s="1"/>
  <c r="E259" i="7"/>
  <c r="E257" i="7"/>
  <c r="H257" i="7" s="1"/>
  <c r="E256" i="7"/>
  <c r="E255" i="7"/>
  <c r="H255" i="7" s="1"/>
  <c r="E254" i="7"/>
  <c r="H254" i="7" s="1"/>
  <c r="E253" i="7"/>
  <c r="E252" i="7"/>
  <c r="E250" i="7"/>
  <c r="H250" i="7" s="1"/>
  <c r="E249" i="7"/>
  <c r="E248" i="7"/>
  <c r="H248" i="7" s="1"/>
  <c r="E247" i="7"/>
  <c r="E246" i="7"/>
  <c r="H246" i="7" s="1"/>
  <c r="E245" i="7"/>
  <c r="E244" i="7"/>
  <c r="H244" i="7" s="1"/>
  <c r="E243" i="7"/>
  <c r="E240" i="7"/>
  <c r="H240" i="7" s="1"/>
  <c r="E239" i="7"/>
  <c r="E238" i="7"/>
  <c r="H238" i="7" s="1"/>
  <c r="E237" i="7"/>
  <c r="H237" i="7" s="1"/>
  <c r="E236" i="7"/>
  <c r="H236" i="7" s="1"/>
  <c r="E235" i="7"/>
  <c r="H235" i="7" s="1"/>
  <c r="E234" i="7"/>
  <c r="H234" i="7" s="1"/>
  <c r="E233" i="7"/>
  <c r="E232" i="7"/>
  <c r="E231" i="7"/>
  <c r="H231" i="7" s="1"/>
  <c r="E230" i="7"/>
  <c r="H230" i="7" s="1"/>
  <c r="E229" i="7"/>
  <c r="E228" i="7"/>
  <c r="E226" i="7"/>
  <c r="E223" i="7"/>
  <c r="E222" i="7"/>
  <c r="H222" i="7" s="1"/>
  <c r="E220" i="7"/>
  <c r="H220" i="7" s="1"/>
  <c r="E219" i="7"/>
  <c r="E218" i="7"/>
  <c r="E216" i="7"/>
  <c r="H216" i="7" s="1"/>
  <c r="E215" i="7"/>
  <c r="H215" i="7" s="1"/>
  <c r="E214" i="7"/>
  <c r="E213" i="7"/>
  <c r="H213" i="7" s="1"/>
  <c r="E212" i="7"/>
  <c r="H212" i="7" s="1"/>
  <c r="E211" i="7"/>
  <c r="E210" i="7"/>
  <c r="H210" i="7" s="1"/>
  <c r="E209" i="7"/>
  <c r="H209" i="7" s="1"/>
  <c r="E208" i="7"/>
  <c r="E206" i="7"/>
  <c r="H206" i="7" s="1"/>
  <c r="E205" i="7"/>
  <c r="E204" i="7"/>
  <c r="H204" i="7" s="1"/>
  <c r="E203" i="7"/>
  <c r="H203" i="7" s="1"/>
  <c r="E202" i="7"/>
  <c r="H202" i="7" s="1"/>
  <c r="E201" i="7"/>
  <c r="E198" i="7"/>
  <c r="E197" i="7"/>
  <c r="H197" i="7" s="1"/>
  <c r="E196" i="7"/>
  <c r="H196" i="7" s="1"/>
  <c r="E190" i="7"/>
  <c r="H190" i="7" s="1"/>
  <c r="E187" i="7"/>
  <c r="H187" i="7" s="1"/>
  <c r="E186" i="7"/>
  <c r="H186" i="7" s="1"/>
  <c r="E183" i="7"/>
  <c r="H183" i="7" s="1"/>
  <c r="E182" i="7"/>
  <c r="E181" i="7"/>
  <c r="H181" i="7" s="1"/>
  <c r="E179" i="7"/>
  <c r="E178" i="7"/>
  <c r="H178" i="7" s="1"/>
  <c r="E177" i="7"/>
  <c r="H177" i="7" s="1"/>
  <c r="E176" i="7"/>
  <c r="H176" i="7" s="1"/>
  <c r="E175" i="7"/>
  <c r="E174" i="7"/>
  <c r="H174" i="7" s="1"/>
  <c r="E173" i="7"/>
  <c r="H173" i="7" s="1"/>
  <c r="E172" i="7"/>
  <c r="H172" i="7" s="1"/>
  <c r="E169" i="7"/>
  <c r="E168" i="7"/>
  <c r="H168" i="7" s="1"/>
  <c r="E167" i="7"/>
  <c r="H167" i="7" s="1"/>
  <c r="E166" i="7"/>
  <c r="H166" i="7" s="1"/>
  <c r="E165" i="7"/>
  <c r="E164" i="7"/>
  <c r="H164" i="7" s="1"/>
  <c r="E163" i="7"/>
  <c r="H163" i="7" s="1"/>
  <c r="E161" i="7"/>
  <c r="E160" i="7"/>
  <c r="H160" i="7" s="1"/>
  <c r="E159" i="7"/>
  <c r="H159" i="7" s="1"/>
  <c r="E158" i="7"/>
  <c r="E157" i="7"/>
  <c r="E156" i="7"/>
  <c r="H156" i="7" s="1"/>
  <c r="E155" i="7"/>
  <c r="H155" i="7" s="1"/>
  <c r="E154" i="7"/>
  <c r="F145" i="7"/>
  <c r="F144" i="7"/>
  <c r="F141" i="7"/>
  <c r="F140" i="7"/>
  <c r="F137" i="7"/>
  <c r="F136" i="7"/>
  <c r="F131" i="7"/>
  <c r="F130" i="7"/>
  <c r="F127" i="7"/>
  <c r="F126" i="7"/>
  <c r="F123" i="7"/>
  <c r="F122" i="7"/>
  <c r="F119" i="7"/>
  <c r="F118" i="7"/>
  <c r="F115" i="7"/>
  <c r="F113" i="7"/>
  <c r="E112" i="7"/>
  <c r="E110" i="7"/>
  <c r="H110" i="7" s="1"/>
  <c r="F109" i="7"/>
  <c r="E104" i="7"/>
  <c r="F103" i="7"/>
  <c r="E102" i="7"/>
  <c r="E100" i="7"/>
  <c r="F99" i="7"/>
  <c r="E98" i="7"/>
  <c r="F95" i="7"/>
  <c r="E94" i="7"/>
  <c r="E92" i="7"/>
  <c r="F91" i="7"/>
  <c r="E88" i="7"/>
  <c r="E86" i="7"/>
  <c r="F85" i="7"/>
  <c r="E84" i="7"/>
  <c r="F83" i="7"/>
  <c r="E82" i="7"/>
  <c r="E80" i="7"/>
  <c r="E78" i="7"/>
  <c r="H78" i="7"/>
  <c r="E76" i="7"/>
  <c r="F75" i="7"/>
  <c r="E74" i="7"/>
  <c r="H74" i="7"/>
  <c r="F64" i="7"/>
  <c r="E63" i="7"/>
  <c r="H63" i="7" s="1"/>
  <c r="F62" i="7"/>
  <c r="E61" i="7"/>
  <c r="H61" i="7"/>
  <c r="F60" i="7"/>
  <c r="E59" i="7"/>
  <c r="H59" i="7" s="1"/>
  <c r="F58" i="7"/>
  <c r="H57" i="7"/>
  <c r="F56" i="7"/>
  <c r="F54" i="7"/>
  <c r="E53" i="7"/>
  <c r="F52" i="7"/>
  <c r="H51" i="7"/>
  <c r="F50" i="7"/>
  <c r="E49" i="7"/>
  <c r="F48" i="7"/>
  <c r="E47" i="7"/>
  <c r="H47" i="7"/>
  <c r="F46" i="7"/>
  <c r="E45" i="7"/>
  <c r="E43" i="7"/>
  <c r="H43" i="7" s="1"/>
  <c r="F42" i="7"/>
  <c r="E41" i="7"/>
  <c r="H41" i="7" s="1"/>
  <c r="F40" i="7"/>
  <c r="E39" i="7"/>
  <c r="H39" i="7" s="1"/>
  <c r="E37" i="7"/>
  <c r="F36" i="7"/>
  <c r="E35" i="7"/>
  <c r="H35" i="7"/>
  <c r="F34" i="7"/>
  <c r="E33" i="7"/>
  <c r="E31" i="7"/>
  <c r="F30" i="7"/>
  <c r="E29" i="7"/>
  <c r="F28" i="7"/>
  <c r="E27" i="7"/>
  <c r="F26" i="7"/>
  <c r="E25" i="7"/>
  <c r="F24" i="7"/>
  <c r="E23" i="7"/>
  <c r="F22" i="7"/>
  <c r="E21" i="7"/>
  <c r="H21" i="7"/>
  <c r="F20" i="7"/>
  <c r="E64" i="7"/>
  <c r="H64" i="7" s="1"/>
  <c r="F63" i="7"/>
  <c r="E62" i="7"/>
  <c r="F61" i="7"/>
  <c r="E60" i="7"/>
  <c r="H60" i="7" s="1"/>
  <c r="F59" i="7"/>
  <c r="E58" i="7"/>
  <c r="E56" i="7"/>
  <c r="E54" i="7"/>
  <c r="F53" i="7"/>
  <c r="E52" i="7"/>
  <c r="F51" i="7"/>
  <c r="E50" i="7"/>
  <c r="F49" i="7"/>
  <c r="E48" i="7"/>
  <c r="F47" i="7"/>
  <c r="E46" i="7"/>
  <c r="F45" i="7"/>
  <c r="F43" i="7"/>
  <c r="E42" i="7"/>
  <c r="H42" i="7" s="1"/>
  <c r="F41" i="7"/>
  <c r="E40" i="7"/>
  <c r="F39" i="7"/>
  <c r="E38" i="7"/>
  <c r="H38" i="7" s="1"/>
  <c r="F37" i="7"/>
  <c r="E36" i="7"/>
  <c r="E34" i="7"/>
  <c r="F33" i="7"/>
  <c r="E32" i="7"/>
  <c r="H32" i="7" s="1"/>
  <c r="F31" i="7"/>
  <c r="E30" i="7"/>
  <c r="H30" i="7" s="1"/>
  <c r="F29" i="7"/>
  <c r="E28" i="7"/>
  <c r="H28" i="7" s="1"/>
  <c r="F27" i="7"/>
  <c r="E26" i="7"/>
  <c r="H26" i="7"/>
  <c r="F25" i="7"/>
  <c r="E24" i="7"/>
  <c r="H24" i="7" s="1"/>
  <c r="F23" i="7"/>
  <c r="E22" i="7"/>
  <c r="F21" i="7"/>
  <c r="E20" i="7"/>
  <c r="H20" i="7" s="1"/>
  <c r="H19" i="7"/>
  <c r="C9" i="7"/>
  <c r="E64" i="8"/>
  <c r="H64" i="8" s="1"/>
  <c r="E62" i="8"/>
  <c r="E60" i="8"/>
  <c r="E52" i="8"/>
  <c r="H52" i="8" s="1"/>
  <c r="E50" i="8"/>
  <c r="H50" i="8" s="1"/>
  <c r="E42" i="8"/>
  <c r="E36" i="8"/>
  <c r="E34" i="8"/>
  <c r="H34" i="8" s="1"/>
  <c r="E30" i="8"/>
  <c r="H30" i="8" s="1"/>
  <c r="E26" i="8"/>
  <c r="E22" i="8"/>
  <c r="E58" i="8"/>
  <c r="E56" i="8"/>
  <c r="E48" i="8"/>
  <c r="E28" i="8"/>
  <c r="E24" i="8"/>
  <c r="E20" i="8"/>
  <c r="H20" i="8" s="1"/>
  <c r="C8" i="8"/>
  <c r="E8" i="8" s="1"/>
  <c r="H221" i="8"/>
  <c r="H171" i="8"/>
  <c r="E151" i="8"/>
  <c r="E152" i="8"/>
  <c r="H152" i="8"/>
  <c r="F276" i="8"/>
  <c r="F268" i="8"/>
  <c r="F267" i="8"/>
  <c r="F259" i="8"/>
  <c r="F254" i="8"/>
  <c r="F248" i="8"/>
  <c r="F244" i="8"/>
  <c r="F238" i="8"/>
  <c r="F232" i="8"/>
  <c r="F228" i="8"/>
  <c r="F218" i="8"/>
  <c r="F212" i="8"/>
  <c r="F209" i="8"/>
  <c r="F206" i="8"/>
  <c r="F196" i="8"/>
  <c r="F182" i="8"/>
  <c r="F181" i="8"/>
  <c r="F176" i="8"/>
  <c r="F172" i="8"/>
  <c r="F167" i="8"/>
  <c r="F165" i="8"/>
  <c r="F157" i="8"/>
  <c r="F279" i="8"/>
  <c r="F272" i="8"/>
  <c r="F264" i="8"/>
  <c r="F217" i="8"/>
  <c r="F215" i="8"/>
  <c r="F193" i="8"/>
  <c r="F184" i="8"/>
  <c r="F180" i="8"/>
  <c r="F162" i="8"/>
  <c r="F155" i="8"/>
  <c r="H496" i="8"/>
  <c r="H488" i="8"/>
  <c r="H481" i="8"/>
  <c r="H476" i="8"/>
  <c r="H472" i="8"/>
  <c r="H495" i="8"/>
  <c r="H492" i="8"/>
  <c r="H490" i="8"/>
  <c r="H486" i="8"/>
  <c r="H482" i="8"/>
  <c r="F527" i="8"/>
  <c r="F522" i="8"/>
  <c r="F516" i="8"/>
  <c r="F520" i="8"/>
  <c r="F514" i="8"/>
  <c r="E529" i="8"/>
  <c r="E525" i="8"/>
  <c r="E521" i="8"/>
  <c r="H521" i="8" s="1"/>
  <c r="E517" i="8"/>
  <c r="H517" i="8" s="1"/>
  <c r="E513" i="8"/>
  <c r="H513" i="8" s="1"/>
  <c r="E509" i="8"/>
  <c r="H509" i="8" s="1"/>
  <c r="E530" i="8"/>
  <c r="C13" i="8"/>
  <c r="E505" i="8"/>
  <c r="E506" i="8"/>
  <c r="E527" i="8"/>
  <c r="E526" i="8"/>
  <c r="H526" i="8" s="1"/>
  <c r="E524" i="8"/>
  <c r="E523" i="8"/>
  <c r="E522" i="8"/>
  <c r="F521" i="8"/>
  <c r="E520" i="8"/>
  <c r="E519" i="8"/>
  <c r="H519" i="8" s="1"/>
  <c r="E518" i="8"/>
  <c r="E515" i="8"/>
  <c r="E514" i="8"/>
  <c r="F513" i="8"/>
  <c r="E512" i="8"/>
  <c r="E510" i="8"/>
  <c r="F509" i="8"/>
  <c r="E508" i="8"/>
  <c r="F296" i="8"/>
  <c r="F297" i="8"/>
  <c r="F298" i="8"/>
  <c r="F300" i="8"/>
  <c r="F301" i="8"/>
  <c r="F302" i="8"/>
  <c r="F303" i="8"/>
  <c r="F304" i="8"/>
  <c r="F305" i="8"/>
  <c r="F307" i="8"/>
  <c r="F308" i="8"/>
  <c r="F310" i="8"/>
  <c r="F311" i="8"/>
  <c r="F312" i="8"/>
  <c r="F313" i="8"/>
  <c r="F314" i="8"/>
  <c r="F315" i="8"/>
  <c r="F316" i="8"/>
  <c r="F317" i="8"/>
  <c r="F318" i="8"/>
  <c r="F319" i="8"/>
  <c r="F320" i="8"/>
  <c r="F323" i="8"/>
  <c r="F324" i="8"/>
  <c r="F326" i="8"/>
  <c r="F327" i="8"/>
  <c r="F328" i="8"/>
  <c r="F329" i="8"/>
  <c r="F330" i="8"/>
  <c r="F332" i="8"/>
  <c r="F333" i="8"/>
  <c r="F334" i="8"/>
  <c r="F335" i="8"/>
  <c r="F336" i="8"/>
  <c r="F337" i="8"/>
  <c r="F338" i="8"/>
  <c r="F339" i="8"/>
  <c r="F340" i="8"/>
  <c r="F341" i="8"/>
  <c r="F343" i="8"/>
  <c r="F344" i="8"/>
  <c r="F345" i="8"/>
  <c r="F346" i="8"/>
  <c r="F347" i="8"/>
  <c r="F350" i="8"/>
  <c r="F351" i="8"/>
  <c r="F354" i="8"/>
  <c r="F356" i="8"/>
  <c r="F357" i="8"/>
  <c r="F358" i="8"/>
  <c r="F359" i="8"/>
  <c r="F363" i="8"/>
  <c r="F364" i="8"/>
  <c r="F365" i="8"/>
  <c r="F368" i="8"/>
  <c r="F369" i="8"/>
  <c r="F370" i="8"/>
  <c r="F371" i="8"/>
  <c r="F372" i="8"/>
  <c r="F373" i="8"/>
  <c r="F376" i="8"/>
  <c r="F377" i="8"/>
  <c r="F378" i="8"/>
  <c r="F379" i="8"/>
  <c r="F380" i="8"/>
  <c r="F381" i="8"/>
  <c r="F382" i="8"/>
  <c r="F384" i="8"/>
  <c r="F385" i="8"/>
  <c r="F386" i="8"/>
  <c r="F387" i="8"/>
  <c r="F388" i="8"/>
  <c r="F389" i="8"/>
  <c r="F391" i="8"/>
  <c r="F392" i="8"/>
  <c r="F393" i="8"/>
  <c r="F397" i="8"/>
  <c r="F398" i="8"/>
  <c r="F399" i="8"/>
  <c r="F400" i="8"/>
  <c r="F401" i="8"/>
  <c r="F403" i="8"/>
  <c r="F404" i="8"/>
  <c r="F405" i="8"/>
  <c r="F406" i="8"/>
  <c r="F407" i="8"/>
  <c r="F408" i="8"/>
  <c r="F411" i="8"/>
  <c r="F412" i="8"/>
  <c r="F413" i="8"/>
  <c r="F417" i="8"/>
  <c r="F420" i="8"/>
  <c r="F422" i="8"/>
  <c r="F426" i="8"/>
  <c r="F428" i="8"/>
  <c r="F429" i="8"/>
  <c r="F430" i="8"/>
  <c r="F432" i="8"/>
  <c r="F433" i="8"/>
  <c r="F434" i="8"/>
  <c r="F435" i="8"/>
  <c r="F437" i="8"/>
  <c r="F438" i="8"/>
  <c r="F441" i="8"/>
  <c r="F442" i="8"/>
  <c r="F295" i="8"/>
  <c r="F499" i="8"/>
  <c r="F497" i="8"/>
  <c r="F493" i="8"/>
  <c r="F491" i="8"/>
  <c r="F489" i="8"/>
  <c r="F487" i="8"/>
  <c r="F485" i="8"/>
  <c r="F484" i="8"/>
  <c r="F483" i="8"/>
  <c r="F479" i="8"/>
  <c r="F478" i="8"/>
  <c r="F477" i="8"/>
  <c r="F475" i="8"/>
  <c r="F474" i="8"/>
  <c r="F469" i="8"/>
  <c r="F468" i="8"/>
  <c r="F467" i="8"/>
  <c r="F466" i="8"/>
  <c r="F464" i="8"/>
  <c r="F463" i="8"/>
  <c r="F461" i="8"/>
  <c r="F460" i="8"/>
  <c r="F458" i="8"/>
  <c r="F457" i="8"/>
  <c r="F456" i="8"/>
  <c r="F455" i="8"/>
  <c r="F447" i="8"/>
  <c r="E444" i="8"/>
  <c r="H444" i="8" s="1"/>
  <c r="H440" i="8"/>
  <c r="H436" i="8"/>
  <c r="E435" i="8"/>
  <c r="E434" i="8"/>
  <c r="H434" i="8" s="1"/>
  <c r="E433" i="8"/>
  <c r="H433" i="8" s="1"/>
  <c r="E432" i="8"/>
  <c r="H432" i="8" s="1"/>
  <c r="H427" i="8"/>
  <c r="H421" i="8"/>
  <c r="E420" i="8"/>
  <c r="H420" i="8" s="1"/>
  <c r="E417" i="8"/>
  <c r="E415" i="8"/>
  <c r="H415" i="8" s="1"/>
  <c r="E410" i="8"/>
  <c r="H410" i="8" s="1"/>
  <c r="E401" i="8"/>
  <c r="H400" i="8"/>
  <c r="E398" i="8"/>
  <c r="H397" i="8"/>
  <c r="E395" i="8"/>
  <c r="H395" i="8" s="1"/>
  <c r="H390" i="8"/>
  <c r="E387" i="8"/>
  <c r="E385" i="8"/>
  <c r="H385" i="8" s="1"/>
  <c r="E375" i="8"/>
  <c r="H375" i="8"/>
  <c r="E367" i="8"/>
  <c r="H367" i="8"/>
  <c r="H362" i="8"/>
  <c r="H360" i="8"/>
  <c r="E359" i="8"/>
  <c r="H359" i="8"/>
  <c r="E358" i="8"/>
  <c r="H358" i="8"/>
  <c r="E357" i="8"/>
  <c r="H357" i="8"/>
  <c r="E356" i="8"/>
  <c r="E353" i="8"/>
  <c r="H353" i="8"/>
  <c r="H342" i="8"/>
  <c r="E341" i="8"/>
  <c r="H341" i="8"/>
  <c r="E340" i="8"/>
  <c r="H340" i="8"/>
  <c r="E339" i="8"/>
  <c r="H339" i="8"/>
  <c r="E338" i="8"/>
  <c r="E337" i="8"/>
  <c r="H337" i="8"/>
  <c r="E335" i="8"/>
  <c r="E334" i="8"/>
  <c r="E333" i="8"/>
  <c r="H333" i="8" s="1"/>
  <c r="E332" i="8"/>
  <c r="H332" i="8" s="1"/>
  <c r="H324" i="8"/>
  <c r="E321" i="8"/>
  <c r="H321" i="8"/>
  <c r="H320" i="8"/>
  <c r="E319" i="8"/>
  <c r="E318" i="8"/>
  <c r="H318" i="8" s="1"/>
  <c r="E317" i="8"/>
  <c r="H317" i="8" s="1"/>
  <c r="E315" i="8"/>
  <c r="E314" i="8"/>
  <c r="H314" i="8" s="1"/>
  <c r="E311" i="8"/>
  <c r="H311" i="8" s="1"/>
  <c r="E310" i="8"/>
  <c r="H310" i="8" s="1"/>
  <c r="H306" i="8"/>
  <c r="E305" i="8"/>
  <c r="H305" i="8" s="1"/>
  <c r="E304" i="8"/>
  <c r="H304" i="8" s="1"/>
  <c r="E303" i="8"/>
  <c r="H303" i="8" s="1"/>
  <c r="E302" i="8"/>
  <c r="E301" i="8"/>
  <c r="H301" i="8" s="1"/>
  <c r="E300" i="8"/>
  <c r="H300" i="8" s="1"/>
  <c r="E294" i="8"/>
  <c r="G294" i="8"/>
  <c r="E295" i="8"/>
  <c r="H295" i="8" s="1"/>
  <c r="E499" i="8"/>
  <c r="E497" i="8"/>
  <c r="H497" i="8" s="1"/>
  <c r="E494" i="8"/>
  <c r="H494" i="8" s="1"/>
  <c r="E493" i="8"/>
  <c r="E491" i="8"/>
  <c r="H491" i="8" s="1"/>
  <c r="E485" i="8"/>
  <c r="H485" i="8" s="1"/>
  <c r="E484" i="8"/>
  <c r="H484" i="8" s="1"/>
  <c r="E483" i="8"/>
  <c r="H483" i="8" s="1"/>
  <c r="E480" i="8"/>
  <c r="H480" i="8" s="1"/>
  <c r="E479" i="8"/>
  <c r="H479" i="8" s="1"/>
  <c r="E478" i="8"/>
  <c r="E477" i="8"/>
  <c r="H477" i="8" s="1"/>
  <c r="E474" i="8"/>
  <c r="H474" i="8" s="1"/>
  <c r="E473" i="8"/>
  <c r="H473" i="8" s="1"/>
  <c r="E470" i="8"/>
  <c r="E469" i="8"/>
  <c r="H469" i="8" s="1"/>
  <c r="E468" i="8"/>
  <c r="H468" i="8" s="1"/>
  <c r="E467" i="8"/>
  <c r="H467" i="8" s="1"/>
  <c r="E466" i="8"/>
  <c r="E465" i="8"/>
  <c r="H465" i="8" s="1"/>
  <c r="E464" i="8"/>
  <c r="E463" i="8"/>
  <c r="H463" i="8" s="1"/>
  <c r="E460" i="8"/>
  <c r="H460" i="8" s="1"/>
  <c r="E458" i="8"/>
  <c r="H458" i="8" s="1"/>
  <c r="E455" i="8"/>
  <c r="H455" i="8" s="1"/>
  <c r="E452" i="8"/>
  <c r="H452" i="8" s="1"/>
  <c r="E450" i="8"/>
  <c r="E448" i="8"/>
  <c r="H448" i="8" s="1"/>
  <c r="H443" i="8"/>
  <c r="E442" i="8"/>
  <c r="E441" i="8"/>
  <c r="H439" i="8"/>
  <c r="E438" i="8"/>
  <c r="E437" i="8"/>
  <c r="H437" i="8"/>
  <c r="E431" i="8"/>
  <c r="E430" i="8"/>
  <c r="H430" i="8"/>
  <c r="E429" i="8"/>
  <c r="E428" i="8"/>
  <c r="H428" i="8"/>
  <c r="H425" i="8"/>
  <c r="E423" i="8"/>
  <c r="E422" i="8"/>
  <c r="H422" i="8" s="1"/>
  <c r="E419" i="8"/>
  <c r="H419" i="8" s="1"/>
  <c r="E416" i="8"/>
  <c r="H416" i="8" s="1"/>
  <c r="E413" i="8"/>
  <c r="E412" i="8"/>
  <c r="E411" i="8"/>
  <c r="H411" i="8"/>
  <c r="E409" i="8"/>
  <c r="E408" i="8"/>
  <c r="H408" i="8"/>
  <c r="E407" i="8"/>
  <c r="E406" i="8"/>
  <c r="H406" i="8"/>
  <c r="E405" i="8"/>
  <c r="H405" i="8"/>
  <c r="E404" i="8"/>
  <c r="H404" i="8"/>
  <c r="E403" i="8"/>
  <c r="H396" i="8"/>
  <c r="E393" i="8"/>
  <c r="H393" i="8"/>
  <c r="E392" i="8"/>
  <c r="E391" i="8"/>
  <c r="E383" i="8"/>
  <c r="E382" i="8"/>
  <c r="H382" i="8"/>
  <c r="E381" i="8"/>
  <c r="H381" i="8"/>
  <c r="E379" i="8"/>
  <c r="H379" i="8"/>
  <c r="E378" i="8"/>
  <c r="H378" i="8"/>
  <c r="E377" i="8"/>
  <c r="E372" i="8"/>
  <c r="H372" i="8" s="1"/>
  <c r="E370" i="8"/>
  <c r="H370" i="8" s="1"/>
  <c r="E369" i="8"/>
  <c r="E368" i="8"/>
  <c r="E365" i="8"/>
  <c r="H365" i="8"/>
  <c r="E363" i="8"/>
  <c r="H363" i="8"/>
  <c r="E361" i="8"/>
  <c r="H355" i="8"/>
  <c r="E354" i="8"/>
  <c r="H354" i="8" s="1"/>
  <c r="E352" i="8"/>
  <c r="H352" i="8" s="1"/>
  <c r="E351" i="8"/>
  <c r="H351" i="8" s="1"/>
  <c r="E350" i="8"/>
  <c r="H350" i="8" s="1"/>
  <c r="H348" i="8"/>
  <c r="E347" i="8"/>
  <c r="H347" i="8"/>
  <c r="E346" i="8"/>
  <c r="H346" i="8"/>
  <c r="E345" i="8"/>
  <c r="E344" i="8"/>
  <c r="H344" i="8"/>
  <c r="E343" i="8"/>
  <c r="H343" i="8"/>
  <c r="E330" i="8"/>
  <c r="H330" i="8" s="1"/>
  <c r="E329" i="8"/>
  <c r="H329" i="8" s="1"/>
  <c r="E328" i="8"/>
  <c r="E327" i="8"/>
  <c r="H327" i="8" s="1"/>
  <c r="E326" i="8"/>
  <c r="H326" i="8" s="1"/>
  <c r="H322" i="8"/>
  <c r="E309" i="8"/>
  <c r="H309" i="8" s="1"/>
  <c r="E308" i="8"/>
  <c r="E307" i="8"/>
  <c r="H307" i="8" s="1"/>
  <c r="H299" i="8"/>
  <c r="E298" i="8"/>
  <c r="H298" i="8" s="1"/>
  <c r="E297" i="8"/>
  <c r="E280" i="8"/>
  <c r="H280" i="8" s="1"/>
  <c r="E276" i="8"/>
  <c r="E273" i="8"/>
  <c r="E270" i="8"/>
  <c r="H270" i="8" s="1"/>
  <c r="E268" i="8"/>
  <c r="H268" i="8" s="1"/>
  <c r="E267" i="8"/>
  <c r="E266" i="8"/>
  <c r="E262" i="8"/>
  <c r="H262" i="8" s="1"/>
  <c r="E259" i="8"/>
  <c r="H259" i="8" s="1"/>
  <c r="E258" i="8"/>
  <c r="E257" i="8"/>
  <c r="H257" i="8" s="1"/>
  <c r="E256" i="8"/>
  <c r="H256" i="8" s="1"/>
  <c r="E255" i="8"/>
  <c r="H255" i="8" s="1"/>
  <c r="E254" i="8"/>
  <c r="E253" i="8"/>
  <c r="H253" i="8" s="1"/>
  <c r="E252" i="8"/>
  <c r="E250" i="8"/>
  <c r="H250" i="8" s="1"/>
  <c r="E249" i="8"/>
  <c r="H249" i="8" s="1"/>
  <c r="E248" i="8"/>
  <c r="H248" i="8" s="1"/>
  <c r="E247" i="8"/>
  <c r="E246" i="8"/>
  <c r="H246" i="8" s="1"/>
  <c r="E245" i="8"/>
  <c r="H245" i="8" s="1"/>
  <c r="E244" i="8"/>
  <c r="H244" i="8" s="1"/>
  <c r="E243" i="8"/>
  <c r="E240" i="8"/>
  <c r="H240" i="8" s="1"/>
  <c r="E239" i="8"/>
  <c r="E238" i="8"/>
  <c r="E237" i="8"/>
  <c r="H237" i="8" s="1"/>
  <c r="E236" i="8"/>
  <c r="H236" i="8" s="1"/>
  <c r="E235" i="8"/>
  <c r="E234" i="8"/>
  <c r="H234" i="8" s="1"/>
  <c r="E232" i="8"/>
  <c r="E231" i="8"/>
  <c r="H231" i="8" s="1"/>
  <c r="E230" i="8"/>
  <c r="E229" i="8"/>
  <c r="E228" i="8"/>
  <c r="E226" i="8"/>
  <c r="H226" i="8" s="1"/>
  <c r="E223" i="8"/>
  <c r="E222" i="8"/>
  <c r="H222" i="8" s="1"/>
  <c r="E220" i="8"/>
  <c r="E218" i="8"/>
  <c r="H218" i="8" s="1"/>
  <c r="E216" i="8"/>
  <c r="E214" i="8"/>
  <c r="H214" i="8" s="1"/>
  <c r="E213" i="8"/>
  <c r="H213" i="8" s="1"/>
  <c r="E212" i="8"/>
  <c r="H212" i="8" s="1"/>
  <c r="E211" i="8"/>
  <c r="E210" i="8"/>
  <c r="H210" i="8" s="1"/>
  <c r="E209" i="8"/>
  <c r="E208" i="8"/>
  <c r="H208" i="8" s="1"/>
  <c r="E206" i="8"/>
  <c r="E205" i="8"/>
  <c r="H205" i="8" s="1"/>
  <c r="E203" i="8"/>
  <c r="H203" i="8" s="1"/>
  <c r="E202" i="8"/>
  <c r="H202" i="8" s="1"/>
  <c r="E199" i="8"/>
  <c r="H199" i="8" s="1"/>
  <c r="E198" i="8"/>
  <c r="E196" i="8"/>
  <c r="E190" i="8"/>
  <c r="H190" i="8" s="1"/>
  <c r="E188" i="8"/>
  <c r="E187" i="8"/>
  <c r="H187" i="8" s="1"/>
  <c r="E186" i="8"/>
  <c r="E183" i="8"/>
  <c r="H183" i="8" s="1"/>
  <c r="E182" i="8"/>
  <c r="H182" i="8" s="1"/>
  <c r="E181" i="8"/>
  <c r="H181" i="8" s="1"/>
  <c r="E178" i="8"/>
  <c r="H178" i="8" s="1"/>
  <c r="E177" i="8"/>
  <c r="H177" i="8" s="1"/>
  <c r="E176" i="8"/>
  <c r="E175" i="8"/>
  <c r="H175" i="8" s="1"/>
  <c r="E174" i="8"/>
  <c r="H174" i="8" s="1"/>
  <c r="E173" i="8"/>
  <c r="H173" i="8" s="1"/>
  <c r="E172" i="8"/>
  <c r="E169" i="8"/>
  <c r="E168" i="8"/>
  <c r="H168" i="8" s="1"/>
  <c r="E167" i="8"/>
  <c r="H167" i="8" s="1"/>
  <c r="E166" i="8"/>
  <c r="E165" i="8"/>
  <c r="E164" i="8"/>
  <c r="H164" i="8" s="1"/>
  <c r="E163" i="8"/>
  <c r="H163" i="8" s="1"/>
  <c r="E160" i="8"/>
  <c r="E159" i="8"/>
  <c r="H159" i="8" s="1"/>
  <c r="E158" i="8"/>
  <c r="H158" i="8" s="1"/>
  <c r="E157" i="8"/>
  <c r="H157" i="8" s="1"/>
  <c r="E156" i="8"/>
  <c r="E154" i="8"/>
  <c r="E144" i="8"/>
  <c r="H144" i="8" s="1"/>
  <c r="F143" i="8"/>
  <c r="E140" i="8"/>
  <c r="E136" i="8"/>
  <c r="H136" i="8" s="1"/>
  <c r="F135" i="8"/>
  <c r="E134" i="8"/>
  <c r="H134" i="8" s="1"/>
  <c r="E132" i="8"/>
  <c r="H132" i="8" s="1"/>
  <c r="F131" i="8"/>
  <c r="F129" i="8"/>
  <c r="E126" i="8"/>
  <c r="E122" i="8"/>
  <c r="H122" i="8" s="1"/>
  <c r="F121" i="8"/>
  <c r="E118" i="8"/>
  <c r="F117" i="8"/>
  <c r="E108" i="8"/>
  <c r="F107" i="8"/>
  <c r="E106" i="8"/>
  <c r="H106" i="8" s="1"/>
  <c r="F105" i="8"/>
  <c r="E102" i="8"/>
  <c r="H102" i="8"/>
  <c r="F101" i="8"/>
  <c r="E98" i="8"/>
  <c r="F97" i="8"/>
  <c r="E96" i="8"/>
  <c r="E94" i="8"/>
  <c r="H94" i="8" s="1"/>
  <c r="F93" i="8"/>
  <c r="E92" i="8"/>
  <c r="E88" i="8"/>
  <c r="H88" i="8"/>
  <c r="E86" i="8"/>
  <c r="H86" i="8" s="1"/>
  <c r="F85" i="8"/>
  <c r="E84" i="8"/>
  <c r="H84" i="8" s="1"/>
  <c r="E82" i="8"/>
  <c r="H82" i="8"/>
  <c r="F81" i="8"/>
  <c r="E80" i="8"/>
  <c r="H80" i="8" s="1"/>
  <c r="F77" i="8"/>
  <c r="F75" i="8"/>
  <c r="E74" i="8"/>
  <c r="H74" i="8" s="1"/>
  <c r="E72" i="8"/>
  <c r="H72" i="8"/>
  <c r="E71" i="8"/>
  <c r="E142" i="8"/>
  <c r="H142" i="8"/>
  <c r="F141" i="8"/>
  <c r="E138" i="8"/>
  <c r="H138" i="8" s="1"/>
  <c r="E128" i="8"/>
  <c r="H128" i="8"/>
  <c r="E124" i="8"/>
  <c r="H124" i="8" s="1"/>
  <c r="F123" i="8"/>
  <c r="E120" i="8"/>
  <c r="H120" i="8" s="1"/>
  <c r="E116" i="8"/>
  <c r="H116" i="8" s="1"/>
  <c r="F115" i="8"/>
  <c r="F113" i="8"/>
  <c r="E112" i="8"/>
  <c r="E110" i="8"/>
  <c r="E104" i="8"/>
  <c r="F103" i="8"/>
  <c r="E100" i="8"/>
  <c r="E78" i="8"/>
  <c r="H78" i="8" s="1"/>
  <c r="F70" i="8"/>
  <c r="C10" i="8"/>
  <c r="E70" i="8"/>
  <c r="G70" i="8"/>
  <c r="H70" i="8" s="1"/>
  <c r="F71" i="8"/>
  <c r="E145" i="8"/>
  <c r="E143" i="8"/>
  <c r="H143" i="8"/>
  <c r="E139" i="8"/>
  <c r="H139" i="8"/>
  <c r="E137" i="8"/>
  <c r="F136" i="8"/>
  <c r="F134" i="8"/>
  <c r="E131" i="8"/>
  <c r="F130" i="8"/>
  <c r="E129" i="8"/>
  <c r="H129" i="8" s="1"/>
  <c r="E127" i="8"/>
  <c r="F126" i="8"/>
  <c r="E125" i="8"/>
  <c r="H125" i="8" s="1"/>
  <c r="E123" i="8"/>
  <c r="F122" i="8"/>
  <c r="E121" i="8"/>
  <c r="H121" i="8" s="1"/>
  <c r="E119" i="8"/>
  <c r="F118" i="8"/>
  <c r="E117" i="8"/>
  <c r="H117" i="8" s="1"/>
  <c r="E115" i="8"/>
  <c r="E113" i="8"/>
  <c r="F112" i="8"/>
  <c r="E111" i="8"/>
  <c r="H111" i="8" s="1"/>
  <c r="E109" i="8"/>
  <c r="H109" i="8" s="1"/>
  <c r="F108" i="8"/>
  <c r="E107" i="8"/>
  <c r="H107" i="8" s="1"/>
  <c r="F106" i="8"/>
  <c r="E103" i="8"/>
  <c r="H103" i="8" s="1"/>
  <c r="F102" i="8"/>
  <c r="E101" i="8"/>
  <c r="H101" i="8" s="1"/>
  <c r="E99" i="8"/>
  <c r="H99" i="8"/>
  <c r="F96" i="8"/>
  <c r="E95" i="8"/>
  <c r="H95" i="8"/>
  <c r="E93" i="8"/>
  <c r="H93" i="8" s="1"/>
  <c r="F92" i="8"/>
  <c r="F88" i="8"/>
  <c r="E87" i="8"/>
  <c r="H87" i="8" s="1"/>
  <c r="F84" i="8"/>
  <c r="E83" i="8"/>
  <c r="E81" i="8"/>
  <c r="H81" i="8" s="1"/>
  <c r="F80" i="8"/>
  <c r="F78" i="8"/>
  <c r="E77" i="8"/>
  <c r="E75" i="8"/>
  <c r="H75" i="8" s="1"/>
  <c r="F74" i="8"/>
  <c r="F53" i="8"/>
  <c r="F49" i="8"/>
  <c r="H48" i="8"/>
  <c r="F45" i="8"/>
  <c r="H42" i="8"/>
  <c r="F35" i="8"/>
  <c r="H60" i="8"/>
  <c r="F37" i="8"/>
  <c r="F33" i="8"/>
  <c r="E63" i="8"/>
  <c r="H63" i="8" s="1"/>
  <c r="E59" i="8"/>
  <c r="E55" i="8"/>
  <c r="E53" i="8"/>
  <c r="E49" i="8"/>
  <c r="F46" i="8"/>
  <c r="E45" i="8"/>
  <c r="E43" i="8"/>
  <c r="H41" i="8"/>
  <c r="E39" i="8"/>
  <c r="F38" i="8"/>
  <c r="E37" i="8"/>
  <c r="E33" i="8"/>
  <c r="E27" i="8"/>
  <c r="E25" i="8"/>
  <c r="E23" i="8"/>
  <c r="E21" i="8"/>
  <c r="G18" i="8"/>
  <c r="H18" i="8" s="1"/>
  <c r="C9" i="8"/>
  <c r="F51" i="9"/>
  <c r="F49" i="9"/>
  <c r="F37" i="9"/>
  <c r="F31" i="9"/>
  <c r="F25" i="9"/>
  <c r="F23" i="9"/>
  <c r="F53" i="9"/>
  <c r="E145" i="9"/>
  <c r="H145" i="9" s="1"/>
  <c r="E143" i="9"/>
  <c r="E70" i="9"/>
  <c r="G70" i="9"/>
  <c r="H70" i="9" s="1"/>
  <c r="E71" i="9"/>
  <c r="E141" i="9"/>
  <c r="F140" i="9"/>
  <c r="E139" i="9"/>
  <c r="H139" i="9" s="1"/>
  <c r="H219" i="9"/>
  <c r="H215" i="9"/>
  <c r="H207" i="9"/>
  <c r="H204" i="9"/>
  <c r="H188" i="9"/>
  <c r="H171" i="9"/>
  <c r="H162" i="9"/>
  <c r="H198" i="9"/>
  <c r="H184" i="9"/>
  <c r="H181" i="9"/>
  <c r="C11" i="9"/>
  <c r="H217" i="9"/>
  <c r="H210" i="9"/>
  <c r="H199" i="9"/>
  <c r="H194" i="9"/>
  <c r="H192" i="9"/>
  <c r="H190" i="9"/>
  <c r="H180" i="9"/>
  <c r="H169" i="9"/>
  <c r="H168" i="9"/>
  <c r="H160" i="9"/>
  <c r="H155" i="9"/>
  <c r="H224" i="9"/>
  <c r="E151" i="9"/>
  <c r="H288" i="9"/>
  <c r="H286" i="9"/>
  <c r="H284" i="9"/>
  <c r="E281" i="9"/>
  <c r="H281" i="9" s="1"/>
  <c r="E273" i="9"/>
  <c r="H273" i="9" s="1"/>
  <c r="E267" i="9"/>
  <c r="H264" i="9"/>
  <c r="E258" i="9"/>
  <c r="H258" i="9"/>
  <c r="E255" i="9"/>
  <c r="E254" i="9"/>
  <c r="H254" i="9"/>
  <c r="E253" i="9"/>
  <c r="H253" i="9"/>
  <c r="E252" i="9"/>
  <c r="H250" i="9"/>
  <c r="E249" i="9"/>
  <c r="H246" i="9"/>
  <c r="E242" i="9"/>
  <c r="H242" i="9" s="1"/>
  <c r="H240" i="9"/>
  <c r="E239" i="9"/>
  <c r="E238" i="9"/>
  <c r="H238" i="9" s="1"/>
  <c r="H236" i="9"/>
  <c r="E235" i="9"/>
  <c r="H235" i="9" s="1"/>
  <c r="E226" i="9"/>
  <c r="H226" i="9" s="1"/>
  <c r="E213" i="9"/>
  <c r="H213" i="9" s="1"/>
  <c r="E211" i="9"/>
  <c r="H211" i="9" s="1"/>
  <c r="E206" i="9"/>
  <c r="E201" i="9"/>
  <c r="H201" i="9" s="1"/>
  <c r="E197" i="9"/>
  <c r="H197" i="9" s="1"/>
  <c r="E196" i="9"/>
  <c r="H196" i="9" s="1"/>
  <c r="E163" i="9"/>
  <c r="E158" i="9"/>
  <c r="H158" i="9" s="1"/>
  <c r="E157" i="9"/>
  <c r="E156" i="9"/>
  <c r="H156" i="9" s="1"/>
  <c r="E152" i="9"/>
  <c r="H152" i="9" s="1"/>
  <c r="F152" i="9"/>
  <c r="H287" i="9"/>
  <c r="H285" i="9"/>
  <c r="H278" i="9"/>
  <c r="H276" i="9"/>
  <c r="H274" i="9"/>
  <c r="E268" i="9"/>
  <c r="H268" i="9" s="1"/>
  <c r="E266" i="9"/>
  <c r="H266" i="9" s="1"/>
  <c r="E262" i="9"/>
  <c r="H262" i="9" s="1"/>
  <c r="H260" i="9"/>
  <c r="E259" i="9"/>
  <c r="H259" i="9" s="1"/>
  <c r="E257" i="9"/>
  <c r="E256" i="9"/>
  <c r="H256" i="9" s="1"/>
  <c r="E251" i="9"/>
  <c r="H251" i="9" s="1"/>
  <c r="E248" i="9"/>
  <c r="H248" i="9" s="1"/>
  <c r="E247" i="9"/>
  <c r="E245" i="9"/>
  <c r="E244" i="9"/>
  <c r="H244" i="9" s="1"/>
  <c r="H241" i="9"/>
  <c r="E237" i="9"/>
  <c r="H234" i="9"/>
  <c r="E232" i="9"/>
  <c r="H232" i="9" s="1"/>
  <c r="E231" i="9"/>
  <c r="H231" i="9" s="1"/>
  <c r="E229" i="9"/>
  <c r="E214" i="9"/>
  <c r="H214" i="9" s="1"/>
  <c r="E209" i="9"/>
  <c r="H209" i="9" s="1"/>
  <c r="E208" i="9"/>
  <c r="H208" i="9" s="1"/>
  <c r="E202" i="9"/>
  <c r="E187" i="9"/>
  <c r="H187" i="9" s="1"/>
  <c r="E186" i="9"/>
  <c r="H186" i="9" s="1"/>
  <c r="E183" i="9"/>
  <c r="H183" i="9" s="1"/>
  <c r="E179" i="9"/>
  <c r="E178" i="9"/>
  <c r="H178" i="9" s="1"/>
  <c r="E177" i="9"/>
  <c r="E176" i="9"/>
  <c r="H176" i="9" s="1"/>
  <c r="E175" i="9"/>
  <c r="E174" i="9"/>
  <c r="H174" i="9" s="1"/>
  <c r="E173" i="9"/>
  <c r="E172" i="9"/>
  <c r="H172" i="9" s="1"/>
  <c r="E170" i="9"/>
  <c r="E167" i="9"/>
  <c r="H167" i="9" s="1"/>
  <c r="E166" i="9"/>
  <c r="H166" i="9" s="1"/>
  <c r="H499" i="9"/>
  <c r="H494" i="9"/>
  <c r="H488" i="9"/>
  <c r="H479" i="9"/>
  <c r="H475" i="9"/>
  <c r="H472" i="9"/>
  <c r="H351" i="9"/>
  <c r="H498" i="9"/>
  <c r="H495" i="9"/>
  <c r="H487" i="9"/>
  <c r="H482" i="9"/>
  <c r="H480" i="9"/>
  <c r="H474" i="9"/>
  <c r="H471" i="9"/>
  <c r="E527" i="9"/>
  <c r="H527" i="9" s="1"/>
  <c r="E526" i="9"/>
  <c r="E522" i="9"/>
  <c r="E521" i="9"/>
  <c r="H521" i="9" s="1"/>
  <c r="H513" i="9"/>
  <c r="E505" i="9"/>
  <c r="E529" i="9"/>
  <c r="H525" i="9"/>
  <c r="E519" i="9"/>
  <c r="H519" i="9" s="1"/>
  <c r="E518" i="9"/>
  <c r="E517" i="9"/>
  <c r="H517" i="9" s="1"/>
  <c r="F506" i="9"/>
  <c r="F528" i="9"/>
  <c r="F524" i="9"/>
  <c r="F520" i="9"/>
  <c r="F516" i="9"/>
  <c r="E515" i="9"/>
  <c r="E514" i="9"/>
  <c r="F512" i="9"/>
  <c r="E510" i="9"/>
  <c r="H510" i="9" s="1"/>
  <c r="E509" i="9"/>
  <c r="F508" i="9"/>
  <c r="E507" i="9"/>
  <c r="H507" i="9"/>
  <c r="E530" i="9"/>
  <c r="E506" i="9"/>
  <c r="H506" i="9"/>
  <c r="F529" i="9"/>
  <c r="F526" i="9"/>
  <c r="E524" i="9"/>
  <c r="F523" i="9"/>
  <c r="F522" i="9"/>
  <c r="F521" i="9"/>
  <c r="E520" i="9"/>
  <c r="F519" i="9"/>
  <c r="F518" i="9"/>
  <c r="F517" i="9"/>
  <c r="F515" i="9"/>
  <c r="F514" i="9"/>
  <c r="F511" i="9"/>
  <c r="F510" i="9"/>
  <c r="F509" i="9"/>
  <c r="F507" i="9"/>
  <c r="F298" i="9"/>
  <c r="F301" i="9"/>
  <c r="F307" i="9"/>
  <c r="F308" i="9"/>
  <c r="F314" i="9"/>
  <c r="F315" i="9"/>
  <c r="F319" i="9"/>
  <c r="F323" i="9"/>
  <c r="F325" i="9"/>
  <c r="F327" i="9"/>
  <c r="F328" i="9"/>
  <c r="F333" i="9"/>
  <c r="F334" i="9"/>
  <c r="F339" i="9"/>
  <c r="F340" i="9"/>
  <c r="F341" i="9"/>
  <c r="F347" i="9"/>
  <c r="F348" i="9"/>
  <c r="F351" i="9"/>
  <c r="F353" i="9"/>
  <c r="F354" i="9"/>
  <c r="F359" i="9"/>
  <c r="F362" i="9"/>
  <c r="F366" i="9"/>
  <c r="F367" i="9"/>
  <c r="F370" i="9"/>
  <c r="F371" i="9"/>
  <c r="F375" i="9"/>
  <c r="F378" i="9"/>
  <c r="F379" i="9"/>
  <c r="F387" i="9"/>
  <c r="F389" i="9"/>
  <c r="F398" i="9"/>
  <c r="F401" i="9"/>
  <c r="F408" i="9"/>
  <c r="F410" i="9"/>
  <c r="F413" i="9"/>
  <c r="F417" i="9"/>
  <c r="F418" i="9"/>
  <c r="F424" i="9"/>
  <c r="F432" i="9"/>
  <c r="F436" i="9"/>
  <c r="F437" i="9"/>
  <c r="F448" i="9"/>
  <c r="F450" i="9"/>
  <c r="F455" i="9"/>
  <c r="F458" i="9"/>
  <c r="F464" i="9"/>
  <c r="F467" i="9"/>
  <c r="E295" i="9"/>
  <c r="H295" i="9"/>
  <c r="F295" i="9"/>
  <c r="F497" i="9"/>
  <c r="F486" i="9"/>
  <c r="F485" i="9"/>
  <c r="F484" i="9"/>
  <c r="F478" i="9"/>
  <c r="F477" i="9"/>
  <c r="F469" i="9"/>
  <c r="F468" i="9"/>
  <c r="H466" i="9"/>
  <c r="H462" i="9"/>
  <c r="H459" i="9"/>
  <c r="H456" i="9"/>
  <c r="E455" i="9"/>
  <c r="H455" i="9" s="1"/>
  <c r="H451" i="9"/>
  <c r="H450" i="9"/>
  <c r="H447" i="9"/>
  <c r="H443" i="9"/>
  <c r="E441" i="9"/>
  <c r="H441" i="9" s="1"/>
  <c r="H439" i="9"/>
  <c r="E435" i="9"/>
  <c r="H435" i="9"/>
  <c r="E434" i="9"/>
  <c r="H434" i="9"/>
  <c r="E433" i="9"/>
  <c r="E432" i="9"/>
  <c r="H432" i="9"/>
  <c r="E430" i="9"/>
  <c r="H430" i="9"/>
  <c r="E428" i="9"/>
  <c r="H428" i="9"/>
  <c r="E423" i="9"/>
  <c r="H423" i="9" s="1"/>
  <c r="E422" i="9"/>
  <c r="H422" i="9" s="1"/>
  <c r="H420" i="9"/>
  <c r="H416" i="9"/>
  <c r="E412" i="9"/>
  <c r="H412" i="9" s="1"/>
  <c r="E411" i="9"/>
  <c r="H411" i="9" s="1"/>
  <c r="E407" i="9"/>
  <c r="E406" i="9"/>
  <c r="H406" i="9"/>
  <c r="H404" i="9"/>
  <c r="E403" i="9"/>
  <c r="H400" i="9"/>
  <c r="E397" i="9"/>
  <c r="H397" i="9" s="1"/>
  <c r="H395" i="9"/>
  <c r="E391" i="9"/>
  <c r="H391" i="9" s="1"/>
  <c r="E388" i="9"/>
  <c r="E387" i="9"/>
  <c r="H387" i="9" s="1"/>
  <c r="H384" i="9"/>
  <c r="H380" i="9"/>
  <c r="E379" i="9"/>
  <c r="H379" i="9"/>
  <c r="E378" i="9"/>
  <c r="H378" i="9"/>
  <c r="H376" i="9"/>
  <c r="E375" i="9"/>
  <c r="H375" i="9" s="1"/>
  <c r="H364" i="9"/>
  <c r="E363" i="9"/>
  <c r="H363" i="9" s="1"/>
  <c r="E362" i="9"/>
  <c r="H362" i="9" s="1"/>
  <c r="H360" i="9"/>
  <c r="E359" i="9"/>
  <c r="H359" i="9" s="1"/>
  <c r="E358" i="9"/>
  <c r="H358" i="9" s="1"/>
  <c r="E357" i="9"/>
  <c r="H357" i="9" s="1"/>
  <c r="H355" i="9"/>
  <c r="E354" i="9"/>
  <c r="H354" i="9" s="1"/>
  <c r="E353" i="9"/>
  <c r="H353" i="9" s="1"/>
  <c r="H349" i="9"/>
  <c r="E347" i="9"/>
  <c r="H347" i="9" s="1"/>
  <c r="H343" i="9"/>
  <c r="E338" i="9"/>
  <c r="H338" i="9"/>
  <c r="E336" i="9"/>
  <c r="E335" i="9"/>
  <c r="H335" i="9"/>
  <c r="E334" i="9"/>
  <c r="E333" i="9"/>
  <c r="H333" i="9"/>
  <c r="E332" i="9"/>
  <c r="H332" i="9"/>
  <c r="E329" i="9"/>
  <c r="H329" i="9"/>
  <c r="E328" i="9"/>
  <c r="E327" i="9"/>
  <c r="H327" i="9"/>
  <c r="E326" i="9"/>
  <c r="H326" i="9"/>
  <c r="H322" i="9"/>
  <c r="E320" i="9"/>
  <c r="H320" i="9"/>
  <c r="E319" i="9"/>
  <c r="H319" i="9"/>
  <c r="E318" i="9"/>
  <c r="H318" i="9"/>
  <c r="E317" i="9"/>
  <c r="H317" i="9"/>
  <c r="H313" i="9"/>
  <c r="E307" i="9"/>
  <c r="E304" i="9"/>
  <c r="H304" i="9" s="1"/>
  <c r="E294" i="9"/>
  <c r="G294" i="9"/>
  <c r="E493" i="9"/>
  <c r="H493" i="9" s="1"/>
  <c r="E491" i="9"/>
  <c r="H491" i="9" s="1"/>
  <c r="E490" i="9"/>
  <c r="E489" i="9"/>
  <c r="H489" i="9" s="1"/>
  <c r="E485" i="9"/>
  <c r="H485" i="9" s="1"/>
  <c r="E484" i="9"/>
  <c r="E483" i="9"/>
  <c r="E478" i="9"/>
  <c r="H478" i="9" s="1"/>
  <c r="E477" i="9"/>
  <c r="H477" i="9" s="1"/>
  <c r="E473" i="9"/>
  <c r="E468" i="9"/>
  <c r="E467" i="9"/>
  <c r="H467" i="9" s="1"/>
  <c r="H465" i="9"/>
  <c r="E464" i="9"/>
  <c r="E463" i="9"/>
  <c r="H463" i="9" s="1"/>
  <c r="H461" i="9"/>
  <c r="E460" i="9"/>
  <c r="H460" i="9" s="1"/>
  <c r="H457" i="9"/>
  <c r="H454" i="9"/>
  <c r="E452" i="9"/>
  <c r="H449" i="9"/>
  <c r="H446" i="9"/>
  <c r="H442" i="9"/>
  <c r="H440" i="9"/>
  <c r="E437" i="9"/>
  <c r="E436" i="9"/>
  <c r="H436" i="9" s="1"/>
  <c r="H431" i="9"/>
  <c r="H425" i="9"/>
  <c r="E421" i="9"/>
  <c r="H421" i="9" s="1"/>
  <c r="E419" i="9"/>
  <c r="H419" i="9" s="1"/>
  <c r="E417" i="9"/>
  <c r="H417" i="9" s="1"/>
  <c r="H415" i="9"/>
  <c r="H409" i="9"/>
  <c r="E408" i="9"/>
  <c r="H408" i="9" s="1"/>
  <c r="H405" i="9"/>
  <c r="H402" i="9"/>
  <c r="E401" i="9"/>
  <c r="H401" i="9" s="1"/>
  <c r="H396" i="9"/>
  <c r="H394" i="9"/>
  <c r="E393" i="9"/>
  <c r="E392" i="9"/>
  <c r="H392" i="9"/>
  <c r="H390" i="9"/>
  <c r="H386" i="9"/>
  <c r="E385" i="9"/>
  <c r="H385" i="9"/>
  <c r="H383" i="9"/>
  <c r="E372" i="9"/>
  <c r="H372" i="9"/>
  <c r="E370" i="9"/>
  <c r="H370" i="9"/>
  <c r="E368" i="9"/>
  <c r="H368" i="9"/>
  <c r="E365" i="9"/>
  <c r="H365" i="9"/>
  <c r="H361" i="9"/>
  <c r="E356" i="9"/>
  <c r="E346" i="9"/>
  <c r="H346" i="9" s="1"/>
  <c r="E345" i="9"/>
  <c r="H345" i="9" s="1"/>
  <c r="E344" i="9"/>
  <c r="H344" i="9" s="1"/>
  <c r="H342" i="9"/>
  <c r="E341" i="9"/>
  <c r="H341" i="9" s="1"/>
  <c r="H337" i="9"/>
  <c r="H331" i="9"/>
  <c r="E330" i="9"/>
  <c r="H330" i="9" s="1"/>
  <c r="H324" i="9"/>
  <c r="H321" i="9"/>
  <c r="E315" i="9"/>
  <c r="H315" i="9" s="1"/>
  <c r="E314" i="9"/>
  <c r="E312" i="9"/>
  <c r="H312" i="9" s="1"/>
  <c r="E311" i="9"/>
  <c r="H311" i="9" s="1"/>
  <c r="E310" i="9"/>
  <c r="H310" i="9" s="1"/>
  <c r="H306" i="9"/>
  <c r="E303" i="9"/>
  <c r="E302" i="9"/>
  <c r="H302" i="9"/>
  <c r="E301" i="9"/>
  <c r="H301" i="9"/>
  <c r="H299" i="9"/>
  <c r="E298" i="9"/>
  <c r="H298" i="9" s="1"/>
  <c r="E297" i="9"/>
  <c r="H297" i="9" s="1"/>
  <c r="F282" i="9"/>
  <c r="F271" i="9"/>
  <c r="F268" i="9"/>
  <c r="F265" i="9"/>
  <c r="F262" i="9"/>
  <c r="F256" i="9"/>
  <c r="F254" i="9"/>
  <c r="F253" i="9"/>
  <c r="F249" i="9"/>
  <c r="F247" i="9"/>
  <c r="F244" i="9"/>
  <c r="F243" i="9"/>
  <c r="F239" i="9"/>
  <c r="F238" i="9"/>
  <c r="F235" i="9"/>
  <c r="F233" i="9"/>
  <c r="F232" i="9"/>
  <c r="F231" i="9"/>
  <c r="F230" i="9"/>
  <c r="F228" i="9"/>
  <c r="F226" i="9"/>
  <c r="F221" i="9"/>
  <c r="F220" i="9"/>
  <c r="F218" i="9"/>
  <c r="F216" i="9"/>
  <c r="F214" i="9"/>
  <c r="F209" i="9"/>
  <c r="F208" i="9"/>
  <c r="F206" i="9"/>
  <c r="F205" i="9"/>
  <c r="F202" i="9"/>
  <c r="F196" i="9"/>
  <c r="F189" i="9"/>
  <c r="F186" i="9"/>
  <c r="F183" i="9"/>
  <c r="F182" i="9"/>
  <c r="F178" i="9"/>
  <c r="F177" i="9"/>
  <c r="F176" i="9"/>
  <c r="F174" i="9"/>
  <c r="F173" i="9"/>
  <c r="F172" i="9"/>
  <c r="F168" i="9"/>
  <c r="F166" i="9"/>
  <c r="F165" i="9"/>
  <c r="F164" i="9"/>
  <c r="F161" i="9"/>
  <c r="F159" i="9"/>
  <c r="F158" i="9"/>
  <c r="F157" i="9"/>
  <c r="E137" i="9"/>
  <c r="H137" i="9" s="1"/>
  <c r="F134" i="9"/>
  <c r="F132" i="9"/>
  <c r="E131" i="9"/>
  <c r="H131" i="9" s="1"/>
  <c r="F130" i="9"/>
  <c r="E129" i="9"/>
  <c r="H129" i="9" s="1"/>
  <c r="E127" i="9"/>
  <c r="F126" i="9"/>
  <c r="E125" i="9"/>
  <c r="H125" i="9" s="1"/>
  <c r="E123" i="9"/>
  <c r="H123" i="9"/>
  <c r="F122" i="9"/>
  <c r="E121" i="9"/>
  <c r="E119" i="9"/>
  <c r="F118" i="9"/>
  <c r="F116" i="9"/>
  <c r="E115" i="9"/>
  <c r="H115" i="9" s="1"/>
  <c r="E113" i="9"/>
  <c r="H113" i="9"/>
  <c r="F112" i="9"/>
  <c r="E111" i="9"/>
  <c r="E109" i="9"/>
  <c r="H109" i="9" s="1"/>
  <c r="F108" i="9"/>
  <c r="E107" i="9"/>
  <c r="E103" i="9"/>
  <c r="H103" i="9" s="1"/>
  <c r="F102" i="9"/>
  <c r="E101" i="9"/>
  <c r="E99" i="9"/>
  <c r="H99" i="9" s="1"/>
  <c r="F98" i="9"/>
  <c r="E97" i="9"/>
  <c r="E93" i="9"/>
  <c r="H93" i="9"/>
  <c r="F86" i="9"/>
  <c r="F84" i="9"/>
  <c r="E83" i="9"/>
  <c r="H83" i="9" s="1"/>
  <c r="E81" i="9"/>
  <c r="F80" i="9"/>
  <c r="E77" i="9"/>
  <c r="E73" i="9"/>
  <c r="H73" i="9" s="1"/>
  <c r="F72" i="9"/>
  <c r="E142" i="9"/>
  <c r="H142" i="9" s="1"/>
  <c r="E140" i="9"/>
  <c r="H140" i="9" s="1"/>
  <c r="F139" i="9"/>
  <c r="E136" i="9"/>
  <c r="E134" i="9"/>
  <c r="H134" i="9" s="1"/>
  <c r="F131" i="9"/>
  <c r="E128" i="9"/>
  <c r="H128" i="9" s="1"/>
  <c r="F127" i="9"/>
  <c r="F125" i="9"/>
  <c r="E120" i="9"/>
  <c r="H120" i="9" s="1"/>
  <c r="F119" i="9"/>
  <c r="E118" i="9"/>
  <c r="E116" i="9"/>
  <c r="H116" i="9" s="1"/>
  <c r="F115" i="9"/>
  <c r="E112" i="9"/>
  <c r="H112" i="9" s="1"/>
  <c r="F111" i="9"/>
  <c r="E110" i="9"/>
  <c r="H110" i="9" s="1"/>
  <c r="F109" i="9"/>
  <c r="F105" i="9"/>
  <c r="E104" i="9"/>
  <c r="H104" i="9"/>
  <c r="E102" i="9"/>
  <c r="F101" i="9"/>
  <c r="E100" i="9"/>
  <c r="H100" i="9" s="1"/>
  <c r="E98" i="9"/>
  <c r="F97" i="9"/>
  <c r="E94" i="9"/>
  <c r="E92" i="9"/>
  <c r="H92" i="9" s="1"/>
  <c r="F91" i="9"/>
  <c r="E88" i="9"/>
  <c r="H88" i="9"/>
  <c r="E86" i="9"/>
  <c r="H86" i="9" s="1"/>
  <c r="F85" i="9"/>
  <c r="E84" i="9"/>
  <c r="E82" i="9"/>
  <c r="H82" i="9" s="1"/>
  <c r="F81" i="9"/>
  <c r="E80" i="9"/>
  <c r="E74" i="9"/>
  <c r="F64" i="9"/>
  <c r="H63" i="9"/>
  <c r="F62" i="9"/>
  <c r="H61" i="9"/>
  <c r="F60" i="9"/>
  <c r="F58" i="9"/>
  <c r="H57" i="9"/>
  <c r="F56" i="9"/>
  <c r="H55" i="9"/>
  <c r="F50" i="9"/>
  <c r="F48" i="9"/>
  <c r="F42" i="9"/>
  <c r="F38" i="9"/>
  <c r="F34" i="9"/>
  <c r="H29" i="9"/>
  <c r="F28" i="9"/>
  <c r="H27" i="9"/>
  <c r="F26" i="9"/>
  <c r="F22" i="9"/>
  <c r="F20" i="9"/>
  <c r="H40" i="9"/>
  <c r="C18" i="9"/>
  <c r="E45" i="10"/>
  <c r="H45" i="10" s="1"/>
  <c r="E41" i="10"/>
  <c r="H41" i="10" s="1"/>
  <c r="E36" i="10"/>
  <c r="C9" i="10"/>
  <c r="E64" i="10"/>
  <c r="H64" i="10" s="1"/>
  <c r="E63" i="10"/>
  <c r="H63" i="10" s="1"/>
  <c r="E62" i="10"/>
  <c r="H62" i="10" s="1"/>
  <c r="E61" i="10"/>
  <c r="E60" i="10"/>
  <c r="H60" i="10" s="1"/>
  <c r="E59" i="10"/>
  <c r="H59" i="10" s="1"/>
  <c r="E58" i="10"/>
  <c r="H58" i="10" s="1"/>
  <c r="E57" i="10"/>
  <c r="E56" i="10"/>
  <c r="H56" i="10" s="1"/>
  <c r="E52" i="10"/>
  <c r="E51" i="10"/>
  <c r="H51" i="10" s="1"/>
  <c r="E50" i="10"/>
  <c r="E49" i="10"/>
  <c r="E48" i="10"/>
  <c r="H47" i="10"/>
  <c r="E46" i="10"/>
  <c r="H46" i="10" s="1"/>
  <c r="E43" i="10"/>
  <c r="H43" i="10" s="1"/>
  <c r="E42" i="10"/>
  <c r="E40" i="10"/>
  <c r="H40" i="10" s="1"/>
  <c r="E39" i="10"/>
  <c r="H39" i="10" s="1"/>
  <c r="E38" i="10"/>
  <c r="E37" i="10"/>
  <c r="H37" i="10" s="1"/>
  <c r="E34" i="10"/>
  <c r="H34" i="10"/>
  <c r="E33" i="10"/>
  <c r="E29" i="10"/>
  <c r="H29" i="10"/>
  <c r="E28" i="10"/>
  <c r="E27" i="10"/>
  <c r="E26" i="10"/>
  <c r="H26" i="10"/>
  <c r="E25" i="10"/>
  <c r="E24" i="10"/>
  <c r="H24" i="10"/>
  <c r="E23" i="10"/>
  <c r="E22" i="10"/>
  <c r="H22" i="10"/>
  <c r="E21" i="10"/>
  <c r="E20" i="10"/>
  <c r="E32" i="10"/>
  <c r="H32" i="10"/>
  <c r="E31" i="10"/>
  <c r="E30" i="10"/>
  <c r="H136" i="10"/>
  <c r="H194" i="10"/>
  <c r="H191" i="10"/>
  <c r="H217" i="10"/>
  <c r="H215" i="10"/>
  <c r="H207" i="10"/>
  <c r="H195" i="10"/>
  <c r="H192" i="10"/>
  <c r="H180" i="10"/>
  <c r="H225" i="10"/>
  <c r="H224" i="10"/>
  <c r="H279" i="10"/>
  <c r="H260" i="10"/>
  <c r="H255" i="10"/>
  <c r="H241" i="10"/>
  <c r="C11" i="10"/>
  <c r="G151" i="10"/>
  <c r="H151" i="10" s="1"/>
  <c r="H288" i="10"/>
  <c r="H280" i="10"/>
  <c r="H274" i="10"/>
  <c r="H264" i="10"/>
  <c r="H233" i="10"/>
  <c r="H498" i="10"/>
  <c r="H492" i="10"/>
  <c r="H488" i="10"/>
  <c r="H481" i="10"/>
  <c r="H474" i="10"/>
  <c r="H424" i="10"/>
  <c r="F512" i="10"/>
  <c r="F513" i="10"/>
  <c r="F517" i="10"/>
  <c r="F518" i="10"/>
  <c r="F520" i="10"/>
  <c r="F522" i="10"/>
  <c r="F524" i="10"/>
  <c r="F528" i="10"/>
  <c r="F529" i="10"/>
  <c r="F507" i="10"/>
  <c r="F511" i="10"/>
  <c r="F523" i="10"/>
  <c r="F527" i="10"/>
  <c r="F509" i="10"/>
  <c r="F510" i="10"/>
  <c r="E506" i="10"/>
  <c r="E529" i="10"/>
  <c r="H529" i="10" s="1"/>
  <c r="E526" i="10"/>
  <c r="H526" i="10"/>
  <c r="E525" i="10"/>
  <c r="E524" i="10"/>
  <c r="E522" i="10"/>
  <c r="H522" i="10" s="1"/>
  <c r="E521" i="10"/>
  <c r="H521" i="10" s="1"/>
  <c r="E520" i="10"/>
  <c r="E518" i="10"/>
  <c r="H518" i="10" s="1"/>
  <c r="E517" i="10"/>
  <c r="E516" i="10"/>
  <c r="E514" i="10"/>
  <c r="H514" i="10" s="1"/>
  <c r="E513" i="10"/>
  <c r="E512" i="10"/>
  <c r="H512" i="10" s="1"/>
  <c r="E510" i="10"/>
  <c r="H510" i="10" s="1"/>
  <c r="E509" i="10"/>
  <c r="E508" i="10"/>
  <c r="E530" i="10"/>
  <c r="H530" i="10" s="1"/>
  <c r="E505" i="10"/>
  <c r="E527" i="10"/>
  <c r="E523" i="10"/>
  <c r="E519" i="10"/>
  <c r="E515" i="10"/>
  <c r="E511" i="10"/>
  <c r="F297" i="10"/>
  <c r="F302" i="10"/>
  <c r="F307" i="10"/>
  <c r="F311" i="10"/>
  <c r="F317" i="10"/>
  <c r="F321" i="10"/>
  <c r="F325" i="10"/>
  <c r="F327" i="10"/>
  <c r="F331" i="10"/>
  <c r="F335" i="10"/>
  <c r="F339" i="10"/>
  <c r="F344" i="10"/>
  <c r="F345" i="10"/>
  <c r="F350" i="10"/>
  <c r="F351" i="10"/>
  <c r="F355" i="10"/>
  <c r="F356" i="10"/>
  <c r="F359" i="10"/>
  <c r="F360" i="10"/>
  <c r="F364" i="10"/>
  <c r="F365" i="10"/>
  <c r="F370" i="10"/>
  <c r="F371" i="10"/>
  <c r="F373" i="10"/>
  <c r="F375" i="10"/>
  <c r="F376" i="10"/>
  <c r="F379" i="10"/>
  <c r="F380" i="10"/>
  <c r="F383" i="10"/>
  <c r="F385" i="10"/>
  <c r="F388" i="10"/>
  <c r="F389" i="10"/>
  <c r="F393" i="10"/>
  <c r="F395" i="10"/>
  <c r="F400" i="10"/>
  <c r="F401" i="10"/>
  <c r="F405" i="10"/>
  <c r="F406" i="10"/>
  <c r="F409" i="10"/>
  <c r="F410" i="10"/>
  <c r="F416" i="10"/>
  <c r="F417" i="10"/>
  <c r="F420" i="10"/>
  <c r="F421" i="10"/>
  <c r="F424" i="10"/>
  <c r="F428" i="10"/>
  <c r="F429" i="10"/>
  <c r="F432" i="10"/>
  <c r="F433" i="10"/>
  <c r="F436" i="10"/>
  <c r="F437" i="10"/>
  <c r="F498" i="10"/>
  <c r="F497" i="10"/>
  <c r="F495" i="10"/>
  <c r="F493" i="10"/>
  <c r="F492" i="10"/>
  <c r="F490" i="10"/>
  <c r="F489" i="10"/>
  <c r="F485" i="10"/>
  <c r="F482" i="10"/>
  <c r="F479" i="10"/>
  <c r="F476" i="10"/>
  <c r="F470" i="10"/>
  <c r="F469" i="10"/>
  <c r="F467" i="10"/>
  <c r="F466" i="10"/>
  <c r="F463" i="10"/>
  <c r="F462" i="10"/>
  <c r="F458" i="10"/>
  <c r="F456" i="10"/>
  <c r="F454" i="10"/>
  <c r="F449" i="10"/>
  <c r="F447" i="10"/>
  <c r="F446" i="10"/>
  <c r="F441" i="10"/>
  <c r="F440" i="10"/>
  <c r="E427" i="10"/>
  <c r="H425" i="10"/>
  <c r="E415" i="10"/>
  <c r="E412" i="10"/>
  <c r="H412" i="10" s="1"/>
  <c r="E411" i="10"/>
  <c r="E410" i="10"/>
  <c r="E409" i="10"/>
  <c r="H409" i="10" s="1"/>
  <c r="E408" i="10"/>
  <c r="H408" i="10" s="1"/>
  <c r="E407" i="10"/>
  <c r="E406" i="10"/>
  <c r="H406" i="10" s="1"/>
  <c r="E405" i="10"/>
  <c r="H405" i="10" s="1"/>
  <c r="E403" i="10"/>
  <c r="E399" i="10"/>
  <c r="H399" i="10"/>
  <c r="E398" i="10"/>
  <c r="H398" i="10" s="1"/>
  <c r="E397" i="10"/>
  <c r="E393" i="10"/>
  <c r="H393" i="10" s="1"/>
  <c r="E392" i="10"/>
  <c r="H392" i="10" s="1"/>
  <c r="E391" i="10"/>
  <c r="H391" i="10" s="1"/>
  <c r="E384" i="10"/>
  <c r="H384" i="10" s="1"/>
  <c r="E383" i="10"/>
  <c r="H383" i="10" s="1"/>
  <c r="E382" i="10"/>
  <c r="H382" i="10" s="1"/>
  <c r="E381" i="10"/>
  <c r="H381" i="10" s="1"/>
  <c r="E380" i="10"/>
  <c r="H380" i="10"/>
  <c r="E379" i="10"/>
  <c r="H379" i="10" s="1"/>
  <c r="E378" i="10"/>
  <c r="E377" i="10"/>
  <c r="H377" i="10" s="1"/>
  <c r="E376" i="10"/>
  <c r="H376" i="10" s="1"/>
  <c r="E375" i="10"/>
  <c r="H375" i="10" s="1"/>
  <c r="E367" i="10"/>
  <c r="H367" i="10" s="1"/>
  <c r="E361" i="10"/>
  <c r="H361" i="10" s="1"/>
  <c r="E360" i="10"/>
  <c r="H360" i="10"/>
  <c r="E359" i="10"/>
  <c r="H359" i="10" s="1"/>
  <c r="E358" i="10"/>
  <c r="H358" i="10" s="1"/>
  <c r="E357" i="10"/>
  <c r="E356" i="10"/>
  <c r="H356" i="10" s="1"/>
  <c r="E354" i="10"/>
  <c r="H354" i="10" s="1"/>
  <c r="E353" i="10"/>
  <c r="H349" i="10"/>
  <c r="E342" i="10"/>
  <c r="E341" i="10"/>
  <c r="H341" i="10"/>
  <c r="H323" i="10"/>
  <c r="E316" i="10"/>
  <c r="H316" i="10" s="1"/>
  <c r="E315" i="10"/>
  <c r="E314" i="10"/>
  <c r="H314" i="10" s="1"/>
  <c r="H306" i="10"/>
  <c r="E305" i="10"/>
  <c r="H305" i="10"/>
  <c r="E304" i="10"/>
  <c r="H304" i="10" s="1"/>
  <c r="E303" i="10"/>
  <c r="E302" i="10"/>
  <c r="E301" i="10"/>
  <c r="H301" i="10"/>
  <c r="E300" i="10"/>
  <c r="H300" i="10" s="1"/>
  <c r="E294" i="10"/>
  <c r="E295" i="10"/>
  <c r="H295" i="10" s="1"/>
  <c r="E499" i="10"/>
  <c r="E497" i="10"/>
  <c r="E496" i="10"/>
  <c r="H496" i="10" s="1"/>
  <c r="E495" i="10"/>
  <c r="H495" i="10" s="1"/>
  <c r="E494" i="10"/>
  <c r="E493" i="10"/>
  <c r="H493" i="10" s="1"/>
  <c r="E491" i="10"/>
  <c r="H491" i="10" s="1"/>
  <c r="E490" i="10"/>
  <c r="E489" i="10"/>
  <c r="H489" i="10"/>
  <c r="E487" i="10"/>
  <c r="H487" i="10" s="1"/>
  <c r="E485" i="10"/>
  <c r="H485" i="10" s="1"/>
  <c r="E484" i="10"/>
  <c r="E483" i="10"/>
  <c r="H483" i="10"/>
  <c r="E482" i="10"/>
  <c r="H482" i="10" s="1"/>
  <c r="E480" i="10"/>
  <c r="H480" i="10" s="1"/>
  <c r="E479" i="10"/>
  <c r="H479" i="10" s="1"/>
  <c r="E478" i="10"/>
  <c r="E477" i="10"/>
  <c r="H477" i="10" s="1"/>
  <c r="E475" i="10"/>
  <c r="H475" i="10" s="1"/>
  <c r="E472" i="10"/>
  <c r="E471" i="10"/>
  <c r="H471" i="10"/>
  <c r="E468" i="10"/>
  <c r="H468" i="10" s="1"/>
  <c r="E467" i="10"/>
  <c r="H467" i="10" s="1"/>
  <c r="E466" i="10"/>
  <c r="E465" i="10"/>
  <c r="H465" i="10"/>
  <c r="E464" i="10"/>
  <c r="H464" i="10" s="1"/>
  <c r="E463" i="10"/>
  <c r="H463" i="10" s="1"/>
  <c r="E462" i="10"/>
  <c r="E461" i="10"/>
  <c r="H461" i="10"/>
  <c r="E460" i="10"/>
  <c r="H460" i="10" s="1"/>
  <c r="E459" i="10"/>
  <c r="E458" i="10"/>
  <c r="H458" i="10" s="1"/>
  <c r="E457" i="10"/>
  <c r="H457" i="10"/>
  <c r="E456" i="10"/>
  <c r="E455" i="10"/>
  <c r="H455" i="10" s="1"/>
  <c r="E449" i="10"/>
  <c r="H449" i="10" s="1"/>
  <c r="E448" i="10"/>
  <c r="E447" i="10"/>
  <c r="H447" i="10" s="1"/>
  <c r="E444" i="10"/>
  <c r="H444" i="10" s="1"/>
  <c r="E443" i="10"/>
  <c r="E442" i="10"/>
  <c r="H442" i="10"/>
  <c r="E441" i="10"/>
  <c r="E437" i="10"/>
  <c r="H437" i="10" s="1"/>
  <c r="E436" i="10"/>
  <c r="H436" i="10" s="1"/>
  <c r="E435" i="10"/>
  <c r="E434" i="10"/>
  <c r="E433" i="10"/>
  <c r="H433" i="10" s="1"/>
  <c r="E432" i="10"/>
  <c r="H432" i="10" s="1"/>
  <c r="E430" i="10"/>
  <c r="H430" i="10" s="1"/>
  <c r="E429" i="10"/>
  <c r="H429" i="10" s="1"/>
  <c r="E428" i="10"/>
  <c r="H428" i="10" s="1"/>
  <c r="H426" i="10"/>
  <c r="H423" i="10"/>
  <c r="E422" i="10"/>
  <c r="E421" i="10"/>
  <c r="H421" i="10" s="1"/>
  <c r="E418" i="10"/>
  <c r="H418" i="10" s="1"/>
  <c r="E417" i="10"/>
  <c r="H417" i="10" s="1"/>
  <c r="E416" i="10"/>
  <c r="H416" i="10" s="1"/>
  <c r="E414" i="10"/>
  <c r="H414" i="10"/>
  <c r="E402" i="10"/>
  <c r="H402" i="10" s="1"/>
  <c r="E401" i="10"/>
  <c r="H401" i="10" s="1"/>
  <c r="E400" i="10"/>
  <c r="H396" i="10"/>
  <c r="E395" i="10"/>
  <c r="H395" i="10" s="1"/>
  <c r="E390" i="10"/>
  <c r="H390" i="10" s="1"/>
  <c r="E389" i="10"/>
  <c r="E387" i="10"/>
  <c r="H387" i="10" s="1"/>
  <c r="E386" i="10"/>
  <c r="H386" i="10" s="1"/>
  <c r="E385" i="10"/>
  <c r="E373" i="10"/>
  <c r="H373" i="10"/>
  <c r="E372" i="10"/>
  <c r="E371" i="10"/>
  <c r="H371" i="10"/>
  <c r="E370" i="10"/>
  <c r="H370" i="10"/>
  <c r="E369" i="10"/>
  <c r="H369" i="10"/>
  <c r="E365" i="10"/>
  <c r="H365" i="10"/>
  <c r="E364" i="10"/>
  <c r="E363" i="10"/>
  <c r="H363" i="10"/>
  <c r="E362" i="10"/>
  <c r="H362" i="10"/>
  <c r="E351" i="10"/>
  <c r="E350" i="10"/>
  <c r="H350" i="10" s="1"/>
  <c r="E348" i="10"/>
  <c r="E347" i="10"/>
  <c r="H347" i="10" s="1"/>
  <c r="E346" i="10"/>
  <c r="H346" i="10" s="1"/>
  <c r="E345" i="10"/>
  <c r="H345" i="10" s="1"/>
  <c r="E344" i="10"/>
  <c r="H344" i="10"/>
  <c r="E343" i="10"/>
  <c r="H343" i="10" s="1"/>
  <c r="E340" i="10"/>
  <c r="H340" i="10" s="1"/>
  <c r="E339" i="10"/>
  <c r="E338" i="10"/>
  <c r="H338" i="10" s="1"/>
  <c r="E336" i="10"/>
  <c r="H336" i="10"/>
  <c r="E335" i="10"/>
  <c r="E334" i="10"/>
  <c r="H334" i="10" s="1"/>
  <c r="E333" i="10"/>
  <c r="H333" i="10" s="1"/>
  <c r="E332" i="10"/>
  <c r="E331" i="10"/>
  <c r="E330" i="10"/>
  <c r="H330" i="10" s="1"/>
  <c r="E329" i="10"/>
  <c r="H329" i="10" s="1"/>
  <c r="E328" i="10"/>
  <c r="E327" i="10"/>
  <c r="H327" i="10" s="1"/>
  <c r="E326" i="10"/>
  <c r="H326" i="10" s="1"/>
  <c r="E322" i="10"/>
  <c r="E321" i="10"/>
  <c r="H321" i="10" s="1"/>
  <c r="E320" i="10"/>
  <c r="H320" i="10"/>
  <c r="E319" i="10"/>
  <c r="E318" i="10"/>
  <c r="E317" i="10"/>
  <c r="H317" i="10" s="1"/>
  <c r="E313" i="10"/>
  <c r="H313" i="10"/>
  <c r="E312" i="10"/>
  <c r="E311" i="10"/>
  <c r="H311" i="10" s="1"/>
  <c r="E310" i="10"/>
  <c r="H310" i="10" s="1"/>
  <c r="E308" i="10"/>
  <c r="E307" i="10"/>
  <c r="H307" i="10" s="1"/>
  <c r="E298" i="10"/>
  <c r="H298" i="10"/>
  <c r="E297" i="10"/>
  <c r="H297" i="10" s="1"/>
  <c r="E287" i="10"/>
  <c r="H287" i="10" s="1"/>
  <c r="E286" i="10"/>
  <c r="E283" i="10"/>
  <c r="H283" i="10"/>
  <c r="E281" i="10"/>
  <c r="H281" i="10" s="1"/>
  <c r="E276" i="10"/>
  <c r="H276" i="10" s="1"/>
  <c r="E273" i="10"/>
  <c r="H273" i="10" s="1"/>
  <c r="E272" i="10"/>
  <c r="H272" i="10" s="1"/>
  <c r="E271" i="10"/>
  <c r="E270" i="10"/>
  <c r="H270" i="10" s="1"/>
  <c r="E268" i="10"/>
  <c r="H268" i="10" s="1"/>
  <c r="E266" i="10"/>
  <c r="H266" i="10"/>
  <c r="E263" i="10"/>
  <c r="H263" i="10" s="1"/>
  <c r="E262" i="10"/>
  <c r="H262" i="10" s="1"/>
  <c r="E261" i="10"/>
  <c r="H261" i="10" s="1"/>
  <c r="E259" i="10"/>
  <c r="H259" i="10" s="1"/>
  <c r="E258" i="10"/>
  <c r="H258" i="10" s="1"/>
  <c r="E256" i="10"/>
  <c r="H256" i="10" s="1"/>
  <c r="E254" i="10"/>
  <c r="E253" i="10"/>
  <c r="H253" i="10"/>
  <c r="E252" i="10"/>
  <c r="H252" i="10" s="1"/>
  <c r="E251" i="10"/>
  <c r="E250" i="10"/>
  <c r="E249" i="10"/>
  <c r="H249" i="10" s="1"/>
  <c r="E248" i="10"/>
  <c r="H248" i="10" s="1"/>
  <c r="E247" i="10"/>
  <c r="E246" i="10"/>
  <c r="E245" i="10"/>
  <c r="H245" i="10"/>
  <c r="E244" i="10"/>
  <c r="H244" i="10" s="1"/>
  <c r="E243" i="10"/>
  <c r="E242" i="10"/>
  <c r="H242" i="10" s="1"/>
  <c r="E240" i="10"/>
  <c r="H240" i="10" s="1"/>
  <c r="E239" i="10"/>
  <c r="H239" i="10" s="1"/>
  <c r="E238" i="10"/>
  <c r="H238" i="10" s="1"/>
  <c r="E237" i="10"/>
  <c r="E235" i="10"/>
  <c r="E234" i="10"/>
  <c r="E232" i="10"/>
  <c r="E231" i="10"/>
  <c r="H231" i="10" s="1"/>
  <c r="E230" i="10"/>
  <c r="H230" i="10" s="1"/>
  <c r="E229" i="10"/>
  <c r="H229" i="10" s="1"/>
  <c r="E227" i="10"/>
  <c r="H227" i="10" s="1"/>
  <c r="E226" i="10"/>
  <c r="H226" i="10" s="1"/>
  <c r="E223" i="10"/>
  <c r="E222" i="10"/>
  <c r="H222" i="10" s="1"/>
  <c r="E220" i="10"/>
  <c r="H220" i="10" s="1"/>
  <c r="E219" i="10"/>
  <c r="E218" i="10"/>
  <c r="H218" i="10" s="1"/>
  <c r="E216" i="10"/>
  <c r="H216" i="10" s="1"/>
  <c r="E214" i="10"/>
  <c r="H214" i="10" s="1"/>
  <c r="E213" i="10"/>
  <c r="H213" i="10" s="1"/>
  <c r="E212" i="10"/>
  <c r="E211" i="10"/>
  <c r="H211" i="10" s="1"/>
  <c r="E210" i="10"/>
  <c r="H210" i="10" s="1"/>
  <c r="E209" i="10"/>
  <c r="H209" i="10" s="1"/>
  <c r="E208" i="10"/>
  <c r="E206" i="10"/>
  <c r="H206" i="10" s="1"/>
  <c r="E205" i="10"/>
  <c r="E204" i="10"/>
  <c r="H204" i="10" s="1"/>
  <c r="E203" i="10"/>
  <c r="H203" i="10"/>
  <c r="E202" i="10"/>
  <c r="H202" i="10" s="1"/>
  <c r="E201" i="10"/>
  <c r="H201" i="10" s="1"/>
  <c r="E198" i="10"/>
  <c r="H198" i="10" s="1"/>
  <c r="E197" i="10"/>
  <c r="H197" i="10" s="1"/>
  <c r="E196" i="10"/>
  <c r="H196" i="10" s="1"/>
  <c r="E190" i="10"/>
  <c r="E189" i="10"/>
  <c r="H189" i="10" s="1"/>
  <c r="E188" i="10"/>
  <c r="E187" i="10"/>
  <c r="E186" i="10"/>
  <c r="H186" i="10" s="1"/>
  <c r="E184" i="10"/>
  <c r="H184" i="10" s="1"/>
  <c r="E183" i="10"/>
  <c r="H183" i="10" s="1"/>
  <c r="E182" i="10"/>
  <c r="H182" i="10" s="1"/>
  <c r="E181" i="10"/>
  <c r="E179" i="10"/>
  <c r="H179" i="10" s="1"/>
  <c r="E178" i="10"/>
  <c r="E177" i="10"/>
  <c r="H177" i="10" s="1"/>
  <c r="E176" i="10"/>
  <c r="H176" i="10" s="1"/>
  <c r="E175" i="10"/>
  <c r="E174" i="10"/>
  <c r="E173" i="10"/>
  <c r="H173" i="10" s="1"/>
  <c r="E172" i="10"/>
  <c r="H172" i="10" s="1"/>
  <c r="E170" i="10"/>
  <c r="H170" i="10" s="1"/>
  <c r="E169" i="10"/>
  <c r="E168" i="10"/>
  <c r="H168" i="10" s="1"/>
  <c r="E167" i="10"/>
  <c r="H167" i="10" s="1"/>
  <c r="E166" i="10"/>
  <c r="E165" i="10"/>
  <c r="H165" i="10" s="1"/>
  <c r="E164" i="10"/>
  <c r="H164" i="10" s="1"/>
  <c r="E163" i="10"/>
  <c r="H163" i="10" s="1"/>
  <c r="E162" i="10"/>
  <c r="E161" i="10"/>
  <c r="H161" i="10"/>
  <c r="E160" i="10"/>
  <c r="H160" i="10" s="1"/>
  <c r="E159" i="10"/>
  <c r="H159" i="10" s="1"/>
  <c r="E158" i="10"/>
  <c r="E157" i="10"/>
  <c r="H157" i="10" s="1"/>
  <c r="E156" i="10"/>
  <c r="H156" i="10" s="1"/>
  <c r="E155" i="10"/>
  <c r="H155" i="10" s="1"/>
  <c r="E154" i="10"/>
  <c r="H154" i="10" s="1"/>
  <c r="E153" i="10"/>
  <c r="H153" i="10"/>
  <c r="F282" i="10"/>
  <c r="F276" i="10"/>
  <c r="F270" i="10"/>
  <c r="F267" i="10"/>
  <c r="F265" i="10"/>
  <c r="F258" i="10"/>
  <c r="F253" i="10"/>
  <c r="F250" i="10"/>
  <c r="F249" i="10"/>
  <c r="F245" i="10"/>
  <c r="F240" i="10"/>
  <c r="F235" i="10"/>
  <c r="F233" i="10"/>
  <c r="F231" i="10"/>
  <c r="F227" i="10"/>
  <c r="F223" i="10"/>
  <c r="F221" i="10"/>
  <c r="F216" i="10"/>
  <c r="F212" i="10"/>
  <c r="F211" i="10"/>
  <c r="F206" i="10"/>
  <c r="F199" i="10"/>
  <c r="F189" i="10"/>
  <c r="F188" i="10"/>
  <c r="F185" i="10"/>
  <c r="F181" i="10"/>
  <c r="F179" i="10"/>
  <c r="F176" i="10"/>
  <c r="F172" i="10"/>
  <c r="F166" i="10"/>
  <c r="F162" i="10"/>
  <c r="F158" i="10"/>
  <c r="E71" i="10"/>
  <c r="F97" i="10"/>
  <c r="F70" i="10"/>
  <c r="C8" i="10"/>
  <c r="E13" i="10" s="1"/>
  <c r="C10" i="10"/>
  <c r="E70" i="10"/>
  <c r="G70" i="10"/>
  <c r="H70" i="10" s="1"/>
  <c r="E143" i="10"/>
  <c r="F142" i="10"/>
  <c r="F140" i="10"/>
  <c r="E139" i="10"/>
  <c r="F138" i="10"/>
  <c r="E137" i="10"/>
  <c r="E135" i="10"/>
  <c r="F132" i="10"/>
  <c r="E131" i="10"/>
  <c r="H131" i="10" s="1"/>
  <c r="E129" i="10"/>
  <c r="F128" i="10"/>
  <c r="E127" i="10"/>
  <c r="H127" i="10" s="1"/>
  <c r="E125" i="10"/>
  <c r="F124" i="10"/>
  <c r="E123" i="10"/>
  <c r="H123" i="10" s="1"/>
  <c r="E121" i="10"/>
  <c r="F120" i="10"/>
  <c r="E119" i="10"/>
  <c r="H119" i="10"/>
  <c r="E117" i="10"/>
  <c r="H117" i="10" s="1"/>
  <c r="F116" i="10"/>
  <c r="E115" i="10"/>
  <c r="H115" i="10" s="1"/>
  <c r="E113" i="10"/>
  <c r="F112" i="10"/>
  <c r="E80" i="10"/>
  <c r="H80" i="10" s="1"/>
  <c r="E78" i="10"/>
  <c r="F77" i="10"/>
  <c r="E76" i="10"/>
  <c r="H76" i="10" s="1"/>
  <c r="E75" i="10"/>
  <c r="E74" i="10"/>
  <c r="F73" i="10"/>
  <c r="E72" i="10"/>
  <c r="H72" i="10" s="1"/>
  <c r="E144" i="10"/>
  <c r="H144" i="10" s="1"/>
  <c r="F143" i="10"/>
  <c r="E142" i="10"/>
  <c r="H142" i="10" s="1"/>
  <c r="E140" i="10"/>
  <c r="H140" i="10"/>
  <c r="F139" i="10"/>
  <c r="E138" i="10"/>
  <c r="E134" i="10"/>
  <c r="F133" i="10"/>
  <c r="E132" i="10"/>
  <c r="E130" i="10"/>
  <c r="F129" i="10"/>
  <c r="E128" i="10"/>
  <c r="E126" i="10"/>
  <c r="F125" i="10"/>
  <c r="E124" i="10"/>
  <c r="E122" i="10"/>
  <c r="H122" i="10"/>
  <c r="E120" i="10"/>
  <c r="H120" i="10" s="1"/>
  <c r="F119" i="10"/>
  <c r="E118" i="10"/>
  <c r="H118" i="10" s="1"/>
  <c r="E116" i="10"/>
  <c r="F115" i="10"/>
  <c r="E114" i="10"/>
  <c r="H114" i="10" s="1"/>
  <c r="E112" i="10"/>
  <c r="H112" i="10"/>
  <c r="F111" i="10"/>
  <c r="E111" i="10"/>
  <c r="E110" i="10"/>
  <c r="H110" i="10" s="1"/>
  <c r="F109" i="10"/>
  <c r="E109" i="10"/>
  <c r="E108" i="10"/>
  <c r="H108" i="10" s="1"/>
  <c r="F107" i="10"/>
  <c r="E107" i="10"/>
  <c r="F106" i="10"/>
  <c r="E106" i="10"/>
  <c r="H106" i="10"/>
  <c r="F105" i="10"/>
  <c r="E104" i="10"/>
  <c r="H104" i="10"/>
  <c r="E103" i="10"/>
  <c r="F102" i="10"/>
  <c r="E102" i="10"/>
  <c r="E101" i="10"/>
  <c r="H101" i="10" s="1"/>
  <c r="F100" i="10"/>
  <c r="E100" i="10"/>
  <c r="H100" i="10" s="1"/>
  <c r="E99" i="10"/>
  <c r="H99" i="10"/>
  <c r="F98" i="10"/>
  <c r="E98" i="10"/>
  <c r="E97" i="10"/>
  <c r="H97" i="10" s="1"/>
  <c r="E96" i="10"/>
  <c r="F95" i="10"/>
  <c r="E95" i="10"/>
  <c r="E94" i="10"/>
  <c r="H94" i="10" s="1"/>
  <c r="F93" i="10"/>
  <c r="E93" i="10"/>
  <c r="E92" i="10"/>
  <c r="H92" i="10"/>
  <c r="E91" i="10"/>
  <c r="H91" i="10" s="1"/>
  <c r="F90" i="10"/>
  <c r="E90" i="10"/>
  <c r="H90" i="10" s="1"/>
  <c r="F89" i="10"/>
  <c r="E89" i="10"/>
  <c r="F88" i="10"/>
  <c r="E88" i="10"/>
  <c r="H88" i="10" s="1"/>
  <c r="E87" i="10"/>
  <c r="H87" i="10" s="1"/>
  <c r="F86" i="10"/>
  <c r="E86" i="10"/>
  <c r="H86" i="10" s="1"/>
  <c r="E85" i="10"/>
  <c r="F84" i="10"/>
  <c r="E84" i="10"/>
  <c r="E83" i="10"/>
  <c r="F82" i="10"/>
  <c r="E82" i="10"/>
  <c r="H82" i="10" s="1"/>
  <c r="E81" i="10"/>
  <c r="F80" i="10"/>
  <c r="E77" i="10"/>
  <c r="H77" i="10" s="1"/>
  <c r="F75" i="10"/>
  <c r="F74" i="10"/>
  <c r="F18" i="10"/>
  <c r="F64" i="10"/>
  <c r="F61" i="10"/>
  <c r="F60" i="10"/>
  <c r="F57" i="10"/>
  <c r="F56" i="10"/>
  <c r="F51" i="10"/>
  <c r="F50" i="10"/>
  <c r="F47" i="10"/>
  <c r="F46" i="10"/>
  <c r="F39" i="10"/>
  <c r="F38" i="10"/>
  <c r="F33" i="10"/>
  <c r="F31" i="10"/>
  <c r="F27" i="10"/>
  <c r="F26" i="10"/>
  <c r="F23" i="10"/>
  <c r="F22" i="10"/>
  <c r="E18" i="10"/>
  <c r="H57" i="11"/>
  <c r="F70" i="11"/>
  <c r="H207" i="11"/>
  <c r="H194" i="11"/>
  <c r="H155" i="11"/>
  <c r="E151" i="11"/>
  <c r="H215" i="11"/>
  <c r="H192" i="11"/>
  <c r="H191" i="11"/>
  <c r="H190" i="11"/>
  <c r="H171" i="11"/>
  <c r="H225" i="11"/>
  <c r="H286" i="11"/>
  <c r="H275" i="11"/>
  <c r="H269" i="11"/>
  <c r="H241" i="11"/>
  <c r="H285" i="11"/>
  <c r="H274" i="11"/>
  <c r="H270" i="11"/>
  <c r="H265" i="11"/>
  <c r="F506" i="11"/>
  <c r="H528" i="11"/>
  <c r="E529" i="11"/>
  <c r="E527" i="11"/>
  <c r="H527" i="11" s="1"/>
  <c r="F526" i="11"/>
  <c r="E524" i="11"/>
  <c r="E523" i="11"/>
  <c r="H523" i="11"/>
  <c r="F522" i="11"/>
  <c r="E521" i="11"/>
  <c r="E520" i="11"/>
  <c r="E519" i="11"/>
  <c r="H519" i="11"/>
  <c r="F518" i="11"/>
  <c r="E517" i="11"/>
  <c r="H517" i="11"/>
  <c r="E515" i="11"/>
  <c r="F514" i="11"/>
  <c r="E513" i="11"/>
  <c r="E512" i="11"/>
  <c r="E511" i="11"/>
  <c r="F510" i="11"/>
  <c r="E509" i="11"/>
  <c r="H509" i="11"/>
  <c r="E508" i="11"/>
  <c r="H508" i="11" s="1"/>
  <c r="E507" i="11"/>
  <c r="F530" i="11"/>
  <c r="E505" i="11"/>
  <c r="E506" i="11"/>
  <c r="H506" i="11"/>
  <c r="F529" i="11"/>
  <c r="F528" i="11"/>
  <c r="F527" i="11"/>
  <c r="E526" i="11"/>
  <c r="F524" i="11"/>
  <c r="F523" i="11"/>
  <c r="E522" i="11"/>
  <c r="H522" i="11" s="1"/>
  <c r="F521" i="11"/>
  <c r="F520" i="11"/>
  <c r="F519" i="11"/>
  <c r="E518" i="11"/>
  <c r="H518" i="11" s="1"/>
  <c r="F517" i="11"/>
  <c r="F516" i="11"/>
  <c r="F515" i="11"/>
  <c r="E514" i="11"/>
  <c r="F512" i="11"/>
  <c r="F511" i="11"/>
  <c r="E510" i="11"/>
  <c r="F509" i="11"/>
  <c r="F508" i="11"/>
  <c r="F296" i="11"/>
  <c r="F297" i="11"/>
  <c r="F298" i="11"/>
  <c r="F300" i="11"/>
  <c r="F301" i="11"/>
  <c r="F302" i="11"/>
  <c r="F303" i="11"/>
  <c r="F304" i="11"/>
  <c r="F305" i="11"/>
  <c r="F307" i="11"/>
  <c r="F308" i="11"/>
  <c r="F310" i="11"/>
  <c r="F311" i="11"/>
  <c r="F314" i="11"/>
  <c r="F315" i="11"/>
  <c r="F316" i="11"/>
  <c r="F317" i="11"/>
  <c r="F318" i="11"/>
  <c r="F319" i="11"/>
  <c r="F320" i="11"/>
  <c r="F321" i="11"/>
  <c r="F323" i="11"/>
  <c r="F324" i="11"/>
  <c r="F326" i="11"/>
  <c r="F327" i="11"/>
  <c r="F328" i="11"/>
  <c r="F329" i="11"/>
  <c r="F330" i="11"/>
  <c r="F331" i="11"/>
  <c r="F332" i="11"/>
  <c r="F333" i="11"/>
  <c r="F334" i="11"/>
  <c r="F335" i="11"/>
  <c r="F336" i="11"/>
  <c r="F337" i="11"/>
  <c r="F338" i="11"/>
  <c r="F339" i="11"/>
  <c r="F340" i="11"/>
  <c r="F341" i="11"/>
  <c r="F342" i="11"/>
  <c r="F343" i="11"/>
  <c r="F344" i="11"/>
  <c r="F345" i="11"/>
  <c r="F346" i="11"/>
  <c r="F347" i="11"/>
  <c r="F348" i="11"/>
  <c r="F350" i="11"/>
  <c r="F351" i="11"/>
  <c r="F353" i="11"/>
  <c r="F354" i="11"/>
  <c r="F355" i="11"/>
  <c r="F356" i="11"/>
  <c r="F357" i="11"/>
  <c r="F358" i="11"/>
  <c r="F359" i="11"/>
  <c r="F363" i="11"/>
  <c r="F364" i="11"/>
  <c r="F365" i="11"/>
  <c r="F368" i="11"/>
  <c r="F369" i="11"/>
  <c r="F370" i="11"/>
  <c r="F371" i="11"/>
  <c r="F372" i="11"/>
  <c r="F373" i="11"/>
  <c r="F375" i="11"/>
  <c r="F377" i="11"/>
  <c r="F378" i="11"/>
  <c r="F379" i="11"/>
  <c r="F380" i="11"/>
  <c r="F381" i="11"/>
  <c r="F382" i="11"/>
  <c r="F383" i="11"/>
  <c r="F384" i="11"/>
  <c r="F385" i="11"/>
  <c r="F387" i="11"/>
  <c r="F388" i="11"/>
  <c r="F389" i="11"/>
  <c r="F391" i="11"/>
  <c r="F392" i="11"/>
  <c r="F393" i="11"/>
  <c r="F395" i="11"/>
  <c r="F398" i="11"/>
  <c r="F401" i="11"/>
  <c r="F403" i="11"/>
  <c r="F404" i="11"/>
  <c r="F405" i="11"/>
  <c r="F406" i="11"/>
  <c r="F407" i="11"/>
  <c r="F408" i="11"/>
  <c r="F409" i="11"/>
  <c r="F410" i="11"/>
  <c r="F411" i="11"/>
  <c r="F412" i="11"/>
  <c r="F413" i="11"/>
  <c r="F415" i="11"/>
  <c r="F420" i="11"/>
  <c r="F422" i="11"/>
  <c r="F424" i="11"/>
  <c r="F428" i="11"/>
  <c r="F429" i="11"/>
  <c r="F432" i="11"/>
  <c r="F433" i="11"/>
  <c r="F434" i="11"/>
  <c r="F436" i="11"/>
  <c r="F437" i="11"/>
  <c r="F439" i="11"/>
  <c r="F441" i="11"/>
  <c r="F442" i="11"/>
  <c r="F443" i="11"/>
  <c r="F445" i="11"/>
  <c r="F447" i="11"/>
  <c r="F450" i="11"/>
  <c r="F452" i="11"/>
  <c r="F453" i="11"/>
  <c r="F455" i="11"/>
  <c r="F456" i="11"/>
  <c r="F458" i="11"/>
  <c r="F460" i="11"/>
  <c r="F463" i="11"/>
  <c r="F464" i="11"/>
  <c r="F465" i="11"/>
  <c r="F466" i="11"/>
  <c r="F467" i="11"/>
  <c r="F468" i="11"/>
  <c r="F469" i="11"/>
  <c r="G294" i="11"/>
  <c r="H294" i="11" s="1"/>
  <c r="F295" i="11"/>
  <c r="F493" i="11"/>
  <c r="F485" i="11"/>
  <c r="F483" i="11"/>
  <c r="F479" i="11"/>
  <c r="F477" i="11"/>
  <c r="F476" i="11"/>
  <c r="F474" i="11"/>
  <c r="F473" i="11"/>
  <c r="F471" i="11"/>
  <c r="E300" i="11"/>
  <c r="H300" i="11"/>
  <c r="E301" i="11"/>
  <c r="H301" i="11"/>
  <c r="E302" i="11"/>
  <c r="E303" i="11"/>
  <c r="H303" i="11"/>
  <c r="E304" i="11"/>
  <c r="H304" i="11"/>
  <c r="E305" i="11"/>
  <c r="H305" i="11"/>
  <c r="E307" i="11"/>
  <c r="E309" i="11"/>
  <c r="H309" i="11"/>
  <c r="E310" i="11"/>
  <c r="E311" i="11"/>
  <c r="H311" i="11"/>
  <c r="E312" i="11"/>
  <c r="H312" i="11"/>
  <c r="E314" i="11"/>
  <c r="H314" i="11"/>
  <c r="E315" i="11"/>
  <c r="E317" i="11"/>
  <c r="H317" i="11"/>
  <c r="E318" i="11"/>
  <c r="E319" i="11"/>
  <c r="H319" i="11"/>
  <c r="E320" i="11"/>
  <c r="H320" i="11"/>
  <c r="E321" i="11"/>
  <c r="H321" i="11"/>
  <c r="E322" i="11"/>
  <c r="E326" i="11"/>
  <c r="H326" i="11"/>
  <c r="E327" i="11"/>
  <c r="E328" i="11"/>
  <c r="H328" i="11"/>
  <c r="E329" i="11"/>
  <c r="H329" i="11"/>
  <c r="E330" i="11"/>
  <c r="H330" i="11"/>
  <c r="E332" i="11"/>
  <c r="E333" i="11"/>
  <c r="H333" i="11"/>
  <c r="E334" i="11"/>
  <c r="H334" i="11"/>
  <c r="E335" i="11"/>
  <c r="H335" i="11"/>
  <c r="E337" i="11"/>
  <c r="H337" i="11"/>
  <c r="E338" i="11"/>
  <c r="H338" i="11"/>
  <c r="E339" i="11"/>
  <c r="E340" i="11"/>
  <c r="H340" i="11"/>
  <c r="E341" i="11"/>
  <c r="H341" i="11"/>
  <c r="E343" i="11"/>
  <c r="H343" i="11"/>
  <c r="E344" i="11"/>
  <c r="E345" i="11"/>
  <c r="H345" i="11"/>
  <c r="E346" i="11"/>
  <c r="H346" i="11"/>
  <c r="E347" i="11"/>
  <c r="H347" i="11"/>
  <c r="E348" i="11"/>
  <c r="E350" i="11"/>
  <c r="H350" i="11"/>
  <c r="E352" i="11"/>
  <c r="E353" i="11"/>
  <c r="H353" i="11"/>
  <c r="E354" i="11"/>
  <c r="H354" i="11"/>
  <c r="E355" i="11"/>
  <c r="H355" i="11"/>
  <c r="E356" i="11"/>
  <c r="E357" i="11"/>
  <c r="H357" i="11"/>
  <c r="E358" i="11"/>
  <c r="H358" i="11"/>
  <c r="E359" i="11"/>
  <c r="H359" i="11"/>
  <c r="E360" i="11"/>
  <c r="E361" i="11"/>
  <c r="H361" i="11"/>
  <c r="E362" i="11"/>
  <c r="E363" i="11"/>
  <c r="H363" i="11"/>
  <c r="E365" i="11"/>
  <c r="E367" i="11"/>
  <c r="H367" i="11"/>
  <c r="E368" i="11"/>
  <c r="H368" i="11"/>
  <c r="E369" i="11"/>
  <c r="H369" i="11"/>
  <c r="E370" i="11"/>
  <c r="E371" i="11"/>
  <c r="H371" i="11"/>
  <c r="E372" i="11"/>
  <c r="H372" i="11"/>
  <c r="E373" i="11"/>
  <c r="H373" i="11"/>
  <c r="E374" i="11"/>
  <c r="E375" i="11"/>
  <c r="H375" i="11"/>
  <c r="E377" i="11"/>
  <c r="H377" i="11"/>
  <c r="E378" i="11"/>
  <c r="H378" i="11"/>
  <c r="E379" i="11"/>
  <c r="E380" i="11"/>
  <c r="H380" i="11"/>
  <c r="E381" i="11"/>
  <c r="H381" i="11"/>
  <c r="E385" i="11"/>
  <c r="H385" i="11"/>
  <c r="E386" i="11"/>
  <c r="E387" i="11"/>
  <c r="H387" i="11"/>
  <c r="E388" i="11"/>
  <c r="H388" i="11"/>
  <c r="E389" i="11"/>
  <c r="H389" i="11"/>
  <c r="E391" i="11"/>
  <c r="H391" i="11"/>
  <c r="E392" i="11"/>
  <c r="H392" i="11"/>
  <c r="E393" i="11"/>
  <c r="E395" i="11"/>
  <c r="H395" i="11"/>
  <c r="E398" i="11"/>
  <c r="E400" i="11"/>
  <c r="H400" i="11"/>
  <c r="E401" i="11"/>
  <c r="H401" i="11"/>
  <c r="E403" i="11"/>
  <c r="H403" i="11"/>
  <c r="E404" i="11"/>
  <c r="H404" i="11"/>
  <c r="E405" i="11"/>
  <c r="H405" i="11"/>
  <c r="E406" i="11"/>
  <c r="E407" i="11"/>
  <c r="H407" i="11"/>
  <c r="E408" i="11"/>
  <c r="H408" i="11"/>
  <c r="E409" i="11"/>
  <c r="H409" i="11"/>
  <c r="E410" i="11"/>
  <c r="E411" i="11"/>
  <c r="H411" i="11"/>
  <c r="E412" i="11"/>
  <c r="H412" i="11"/>
  <c r="E413" i="11"/>
  <c r="H413" i="11"/>
  <c r="E415" i="11"/>
  <c r="E416" i="11"/>
  <c r="H416" i="11"/>
  <c r="E418" i="11"/>
  <c r="H418" i="11"/>
  <c r="E419" i="11"/>
  <c r="H419" i="11"/>
  <c r="E422" i="11"/>
  <c r="H422" i="11"/>
  <c r="E423" i="11"/>
  <c r="H423" i="11"/>
  <c r="E427" i="11"/>
  <c r="E428" i="11"/>
  <c r="H428" i="11"/>
  <c r="E429" i="11"/>
  <c r="H429" i="11"/>
  <c r="E430" i="11"/>
  <c r="H430" i="11"/>
  <c r="E431" i="11"/>
  <c r="H431" i="11"/>
  <c r="E432" i="11"/>
  <c r="H432" i="11"/>
  <c r="E433" i="11"/>
  <c r="E434" i="11"/>
  <c r="H434" i="11"/>
  <c r="E435" i="11"/>
  <c r="E436" i="11"/>
  <c r="H436" i="11"/>
  <c r="E437" i="11"/>
  <c r="H437" i="11"/>
  <c r="E438" i="11"/>
  <c r="H438" i="11"/>
  <c r="E439" i="11"/>
  <c r="E441" i="11"/>
  <c r="H441" i="11"/>
  <c r="E442" i="11"/>
  <c r="H442" i="11"/>
  <c r="E447" i="11"/>
  <c r="H447" i="11"/>
  <c r="E448" i="11"/>
  <c r="H448" i="11"/>
  <c r="E449" i="11"/>
  <c r="H449" i="11"/>
  <c r="E455" i="11"/>
  <c r="H455" i="11"/>
  <c r="E456" i="11"/>
  <c r="H456" i="11"/>
  <c r="E458" i="11"/>
  <c r="E459" i="11"/>
  <c r="H459" i="11"/>
  <c r="E460" i="11"/>
  <c r="H460" i="11"/>
  <c r="E462" i="11"/>
  <c r="H462" i="11"/>
  <c r="E463" i="11"/>
  <c r="E464" i="11"/>
  <c r="H464" i="11"/>
  <c r="E465" i="11"/>
  <c r="H465" i="11"/>
  <c r="E466" i="11"/>
  <c r="H466" i="11"/>
  <c r="E467" i="11"/>
  <c r="E468" i="11"/>
  <c r="H468" i="11"/>
  <c r="E469" i="11"/>
  <c r="H469" i="11"/>
  <c r="E472" i="11"/>
  <c r="H472" i="11"/>
  <c r="E473" i="11"/>
  <c r="H473" i="11"/>
  <c r="E475" i="11"/>
  <c r="H475" i="11"/>
  <c r="E476" i="11"/>
  <c r="E478" i="11"/>
  <c r="H478" i="11"/>
  <c r="E479" i="11"/>
  <c r="E480" i="11"/>
  <c r="H480" i="11"/>
  <c r="E483" i="11"/>
  <c r="H483" i="11"/>
  <c r="E484" i="11"/>
  <c r="H484" i="11"/>
  <c r="E485" i="11"/>
  <c r="E486" i="11"/>
  <c r="H486" i="11"/>
  <c r="E490" i="11"/>
  <c r="H490" i="11"/>
  <c r="E491" i="11"/>
  <c r="H491" i="11"/>
  <c r="E493" i="11"/>
  <c r="H493" i="11"/>
  <c r="E494" i="11"/>
  <c r="H494" i="11"/>
  <c r="E497" i="11"/>
  <c r="E294" i="11"/>
  <c r="C12" i="11"/>
  <c r="G12" i="11"/>
  <c r="F495" i="11"/>
  <c r="F494" i="11"/>
  <c r="F492" i="11"/>
  <c r="F491" i="11"/>
  <c r="F488" i="11"/>
  <c r="F486" i="11"/>
  <c r="F484" i="11"/>
  <c r="F482" i="11"/>
  <c r="F480" i="11"/>
  <c r="F478" i="11"/>
  <c r="F475" i="11"/>
  <c r="E296" i="11"/>
  <c r="E297" i="11"/>
  <c r="E298" i="11"/>
  <c r="G299" i="11"/>
  <c r="H299" i="11" s="1"/>
  <c r="G298" i="11"/>
  <c r="G297" i="11"/>
  <c r="H297" i="11" s="1"/>
  <c r="G296" i="11"/>
  <c r="E152" i="11"/>
  <c r="H152" i="11" s="1"/>
  <c r="F152" i="11"/>
  <c r="E283" i="11"/>
  <c r="E282" i="11"/>
  <c r="H282" i="11" s="1"/>
  <c r="E281" i="11"/>
  <c r="H281" i="11" s="1"/>
  <c r="E278" i="11"/>
  <c r="H278" i="11"/>
  <c r="E273" i="11"/>
  <c r="E272" i="11"/>
  <c r="H272" i="11" s="1"/>
  <c r="E268" i="11"/>
  <c r="H268" i="11" s="1"/>
  <c r="E266" i="11"/>
  <c r="H266" i="11"/>
  <c r="E264" i="11"/>
  <c r="H264" i="11" s="1"/>
  <c r="E262" i="11"/>
  <c r="H262" i="11" s="1"/>
  <c r="E259" i="11"/>
  <c r="H259" i="11" s="1"/>
  <c r="E258" i="11"/>
  <c r="H258" i="11"/>
  <c r="E256" i="11"/>
  <c r="H256" i="11" s="1"/>
  <c r="E254" i="11"/>
  <c r="E253" i="11"/>
  <c r="E252" i="11"/>
  <c r="H252" i="11"/>
  <c r="E250" i="11"/>
  <c r="E249" i="11"/>
  <c r="H249" i="11" s="1"/>
  <c r="E248" i="11"/>
  <c r="E247" i="11"/>
  <c r="E246" i="11"/>
  <c r="H246" i="11" s="1"/>
  <c r="E245" i="11"/>
  <c r="H245" i="11" s="1"/>
  <c r="E244" i="11"/>
  <c r="E243" i="11"/>
  <c r="E242" i="11"/>
  <c r="H242" i="11" s="1"/>
  <c r="E240" i="11"/>
  <c r="H240" i="11" s="1"/>
  <c r="E239" i="11"/>
  <c r="H239" i="11" s="1"/>
  <c r="E238" i="11"/>
  <c r="E237" i="11"/>
  <c r="H237" i="11" s="1"/>
  <c r="E236" i="11"/>
  <c r="H236" i="11" s="1"/>
  <c r="E235" i="11"/>
  <c r="E233" i="11"/>
  <c r="H233" i="11"/>
  <c r="E232" i="11"/>
  <c r="H232" i="11" s="1"/>
  <c r="E231" i="11"/>
  <c r="E230" i="11"/>
  <c r="H230" i="11" s="1"/>
  <c r="E229" i="11"/>
  <c r="H229" i="11"/>
  <c r="E228" i="11"/>
  <c r="E226" i="11"/>
  <c r="E223" i="11"/>
  <c r="H223" i="11" s="1"/>
  <c r="E222" i="11"/>
  <c r="E221" i="11"/>
  <c r="H221" i="11" s="1"/>
  <c r="E220" i="11"/>
  <c r="H220" i="11" s="1"/>
  <c r="E219" i="11"/>
  <c r="E218" i="11"/>
  <c r="H218" i="11"/>
  <c r="E216" i="11"/>
  <c r="H216" i="11" s="1"/>
  <c r="E214" i="11"/>
  <c r="E213" i="11"/>
  <c r="H213" i="11" s="1"/>
  <c r="E212" i="11"/>
  <c r="H212" i="11"/>
  <c r="E211" i="11"/>
  <c r="E210" i="11"/>
  <c r="H210" i="11" s="1"/>
  <c r="E209" i="11"/>
  <c r="H209" i="11" s="1"/>
  <c r="E208" i="11"/>
  <c r="E206" i="11"/>
  <c r="E205" i="11"/>
  <c r="H205" i="11" s="1"/>
  <c r="E203" i="11"/>
  <c r="H203" i="11" s="1"/>
  <c r="E202" i="11"/>
  <c r="E201" i="11"/>
  <c r="H201" i="11" s="1"/>
  <c r="E200" i="11"/>
  <c r="H200" i="11" s="1"/>
  <c r="E199" i="11"/>
  <c r="H199" i="11" s="1"/>
  <c r="E197" i="11"/>
  <c r="H197" i="11"/>
  <c r="E196" i="11"/>
  <c r="H196" i="11" s="1"/>
  <c r="E189" i="11"/>
  <c r="E188" i="11"/>
  <c r="H188" i="11" s="1"/>
  <c r="E187" i="11"/>
  <c r="H187" i="11"/>
  <c r="E186" i="11"/>
  <c r="E185" i="11"/>
  <c r="H185" i="11" s="1"/>
  <c r="E183" i="11"/>
  <c r="H183" i="11" s="1"/>
  <c r="E182" i="11"/>
  <c r="H182" i="11"/>
  <c r="E181" i="11"/>
  <c r="H181" i="11" s="1"/>
  <c r="E179" i="11"/>
  <c r="H179" i="11" s="1"/>
  <c r="E178" i="11"/>
  <c r="H178" i="11" s="1"/>
  <c r="E177" i="11"/>
  <c r="E176" i="11"/>
  <c r="H176" i="11" s="1"/>
  <c r="E175" i="11"/>
  <c r="H175" i="11" s="1"/>
  <c r="E174" i="11"/>
  <c r="H174" i="11" s="1"/>
  <c r="E173" i="11"/>
  <c r="H173" i="11"/>
  <c r="E172" i="11"/>
  <c r="H172" i="11" s="1"/>
  <c r="E170" i="11"/>
  <c r="E169" i="11"/>
  <c r="H169" i="11" s="1"/>
  <c r="E168" i="11"/>
  <c r="H168" i="11"/>
  <c r="E167" i="11"/>
  <c r="E166" i="11"/>
  <c r="H166" i="11" s="1"/>
  <c r="E165" i="11"/>
  <c r="H165" i="11" s="1"/>
  <c r="E164" i="11"/>
  <c r="E163" i="11"/>
  <c r="H163" i="11" s="1"/>
  <c r="E162" i="11"/>
  <c r="H162" i="11" s="1"/>
  <c r="E161" i="11"/>
  <c r="E160" i="11"/>
  <c r="E159" i="11"/>
  <c r="H159" i="11" s="1"/>
  <c r="E158" i="11"/>
  <c r="E157" i="11"/>
  <c r="E156" i="11"/>
  <c r="H156" i="11"/>
  <c r="E154" i="11"/>
  <c r="H154" i="11" s="1"/>
  <c r="E153" i="11"/>
  <c r="H153" i="11" s="1"/>
  <c r="F288" i="11"/>
  <c r="F282" i="11"/>
  <c r="F272" i="11"/>
  <c r="F268" i="11"/>
  <c r="F267" i="11"/>
  <c r="F260" i="11"/>
  <c r="F259" i="11"/>
  <c r="F258" i="11"/>
  <c r="F255" i="11"/>
  <c r="F254" i="11"/>
  <c r="F251" i="11"/>
  <c r="F249" i="11"/>
  <c r="F246" i="11"/>
  <c r="F245" i="11"/>
  <c r="F242" i="11"/>
  <c r="F240" i="11"/>
  <c r="F237" i="11"/>
  <c r="F235" i="11"/>
  <c r="F233" i="11"/>
  <c r="F232" i="11"/>
  <c r="F231" i="11"/>
  <c r="F226" i="11"/>
  <c r="F223" i="11"/>
  <c r="F217" i="11"/>
  <c r="F216" i="11"/>
  <c r="F211" i="11"/>
  <c r="F210" i="11"/>
  <c r="F206" i="11"/>
  <c r="F205" i="11"/>
  <c r="F204" i="11"/>
  <c r="F202" i="11"/>
  <c r="F201" i="11"/>
  <c r="F198" i="11"/>
  <c r="F197" i="11"/>
  <c r="F195" i="11"/>
  <c r="F193" i="11"/>
  <c r="F191" i="11"/>
  <c r="F187" i="11"/>
  <c r="F186" i="11"/>
  <c r="F182" i="11"/>
  <c r="F181" i="11"/>
  <c r="F177" i="11"/>
  <c r="F176" i="11"/>
  <c r="F173" i="11"/>
  <c r="F172" i="11"/>
  <c r="F167" i="11"/>
  <c r="F166" i="11"/>
  <c r="F162" i="11"/>
  <c r="F161" i="11"/>
  <c r="F157" i="11"/>
  <c r="F156" i="11"/>
  <c r="F142" i="11"/>
  <c r="F140" i="11"/>
  <c r="E139" i="11"/>
  <c r="H139" i="11" s="1"/>
  <c r="F137" i="11"/>
  <c r="F134" i="11"/>
  <c r="F130" i="11"/>
  <c r="F129" i="11"/>
  <c r="F128" i="11"/>
  <c r="F125" i="11"/>
  <c r="F124" i="11"/>
  <c r="E123" i="11"/>
  <c r="F118" i="11"/>
  <c r="F117" i="11"/>
  <c r="F116" i="11"/>
  <c r="F113" i="11"/>
  <c r="F112" i="11"/>
  <c r="E111" i="11"/>
  <c r="H111" i="11" s="1"/>
  <c r="F109" i="11"/>
  <c r="F108" i="11"/>
  <c r="E107" i="11"/>
  <c r="H107" i="11" s="1"/>
  <c r="F106" i="11"/>
  <c r="F102" i="11"/>
  <c r="F98" i="11"/>
  <c r="F94" i="11"/>
  <c r="E87" i="11"/>
  <c r="F85" i="11"/>
  <c r="F84" i="11"/>
  <c r="E83" i="11"/>
  <c r="F81" i="11"/>
  <c r="E79" i="11"/>
  <c r="F76" i="11"/>
  <c r="C8" i="11"/>
  <c r="E8" i="11" s="1"/>
  <c r="C10" i="11"/>
  <c r="E70" i="11"/>
  <c r="E71" i="11"/>
  <c r="F71" i="11"/>
  <c r="E145" i="11"/>
  <c r="E144" i="11"/>
  <c r="E142" i="11"/>
  <c r="E141" i="11"/>
  <c r="F139" i="11"/>
  <c r="E137" i="11"/>
  <c r="E136" i="11"/>
  <c r="F135" i="11"/>
  <c r="E134" i="11"/>
  <c r="E133" i="11"/>
  <c r="E132" i="11"/>
  <c r="H132" i="11" s="1"/>
  <c r="F131" i="11"/>
  <c r="E130" i="11"/>
  <c r="E129" i="11"/>
  <c r="H129" i="11" s="1"/>
  <c r="E128" i="11"/>
  <c r="H128" i="11" s="1"/>
  <c r="F127" i="11"/>
  <c r="E126" i="11"/>
  <c r="E125" i="11"/>
  <c r="H125" i="11" s="1"/>
  <c r="E124" i="11"/>
  <c r="F123" i="11"/>
  <c r="E122" i="11"/>
  <c r="H122" i="11" s="1"/>
  <c r="E121" i="11"/>
  <c r="H121" i="11" s="1"/>
  <c r="E120" i="11"/>
  <c r="F119" i="11"/>
  <c r="E118" i="11"/>
  <c r="H118" i="11" s="1"/>
  <c r="E117" i="11"/>
  <c r="H117" i="11" s="1"/>
  <c r="E116" i="11"/>
  <c r="F115" i="11"/>
  <c r="E113" i="11"/>
  <c r="E112" i="11"/>
  <c r="H112" i="11" s="1"/>
  <c r="F111" i="11"/>
  <c r="E110" i="11"/>
  <c r="E109" i="11"/>
  <c r="E108" i="11"/>
  <c r="H108" i="11" s="1"/>
  <c r="F107" i="11"/>
  <c r="E104" i="11"/>
  <c r="H104" i="11" s="1"/>
  <c r="F103" i="11"/>
  <c r="E102" i="11"/>
  <c r="H102" i="11" s="1"/>
  <c r="E101" i="11"/>
  <c r="E100" i="11"/>
  <c r="H100" i="11" s="1"/>
  <c r="F99" i="11"/>
  <c r="E98" i="11"/>
  <c r="H98" i="11" s="1"/>
  <c r="E97" i="11"/>
  <c r="E96" i="11"/>
  <c r="H96" i="11" s="1"/>
  <c r="F95" i="11"/>
  <c r="E94" i="11"/>
  <c r="E93" i="11"/>
  <c r="H93" i="11"/>
  <c r="E92" i="11"/>
  <c r="H92" i="11" s="1"/>
  <c r="E90" i="11"/>
  <c r="H90" i="11"/>
  <c r="E88" i="11"/>
  <c r="F87" i="11"/>
  <c r="E86" i="11"/>
  <c r="H86" i="11" s="1"/>
  <c r="E85" i="11"/>
  <c r="H85" i="11" s="1"/>
  <c r="E84" i="11"/>
  <c r="F83" i="11"/>
  <c r="E82" i="11"/>
  <c r="H82" i="11" s="1"/>
  <c r="E81" i="11"/>
  <c r="H81" i="11" s="1"/>
  <c r="E80" i="11"/>
  <c r="E78" i="11"/>
  <c r="H78" i="11" s="1"/>
  <c r="E77" i="11"/>
  <c r="E76" i="11"/>
  <c r="F75" i="11"/>
  <c r="E74" i="11"/>
  <c r="H74" i="11"/>
  <c r="E73" i="11"/>
  <c r="E72" i="11"/>
  <c r="H72" i="11" s="1"/>
  <c r="F145" i="11"/>
  <c r="F144" i="11"/>
  <c r="E143" i="11"/>
  <c r="F141" i="11"/>
  <c r="F138" i="11"/>
  <c r="F136" i="11"/>
  <c r="F132" i="11"/>
  <c r="E131" i="11"/>
  <c r="E127" i="11"/>
  <c r="H127" i="11"/>
  <c r="F122" i="11"/>
  <c r="F121" i="11"/>
  <c r="F120" i="11"/>
  <c r="E119" i="11"/>
  <c r="E115" i="11"/>
  <c r="F110" i="11"/>
  <c r="F105" i="11"/>
  <c r="F104" i="11"/>
  <c r="E103" i="11"/>
  <c r="H103" i="11" s="1"/>
  <c r="F101" i="11"/>
  <c r="F100" i="11"/>
  <c r="E99" i="11"/>
  <c r="H99" i="11" s="1"/>
  <c r="F97" i="11"/>
  <c r="E95" i="11"/>
  <c r="F93" i="11"/>
  <c r="F92" i="11"/>
  <c r="F88" i="11"/>
  <c r="F86" i="11"/>
  <c r="F82" i="11"/>
  <c r="F80" i="11"/>
  <c r="F77" i="11"/>
  <c r="F74" i="11"/>
  <c r="F73" i="11"/>
  <c r="F64" i="11"/>
  <c r="F63" i="11"/>
  <c r="F62" i="11"/>
  <c r="F61" i="11"/>
  <c r="F60" i="11"/>
  <c r="F59" i="11"/>
  <c r="F58" i="11"/>
  <c r="F56" i="11"/>
  <c r="F52" i="11"/>
  <c r="F50" i="11"/>
  <c r="F49" i="11"/>
  <c r="F48" i="11"/>
  <c r="F47" i="11"/>
  <c r="F45" i="11"/>
  <c r="F44" i="11"/>
  <c r="F43" i="11"/>
  <c r="F42" i="11"/>
  <c r="F41" i="11"/>
  <c r="F39" i="11"/>
  <c r="F38" i="11"/>
  <c r="F37" i="11"/>
  <c r="F36" i="11"/>
  <c r="F34" i="11"/>
  <c r="F33" i="11"/>
  <c r="F32" i="11"/>
  <c r="F31" i="11"/>
  <c r="F30" i="11"/>
  <c r="F29" i="11"/>
  <c r="F28" i="11"/>
  <c r="F27" i="11"/>
  <c r="F26" i="11"/>
  <c r="F25" i="11"/>
  <c r="F24" i="11"/>
  <c r="F23" i="11"/>
  <c r="F22" i="11"/>
  <c r="F21" i="11"/>
  <c r="F20" i="11"/>
  <c r="E19" i="11"/>
  <c r="E64" i="11"/>
  <c r="E63" i="11"/>
  <c r="H63" i="11" s="1"/>
  <c r="E61" i="11"/>
  <c r="E60" i="11"/>
  <c r="H60" i="11" s="1"/>
  <c r="E58" i="11"/>
  <c r="E56" i="11"/>
  <c r="E53" i="11"/>
  <c r="E52" i="11"/>
  <c r="E51" i="11"/>
  <c r="H51" i="11" s="1"/>
  <c r="E50" i="11"/>
  <c r="E49" i="11"/>
  <c r="E48" i="11"/>
  <c r="H48" i="11" s="1"/>
  <c r="E47" i="11"/>
  <c r="E46" i="11"/>
  <c r="E45" i="11"/>
  <c r="H45" i="11" s="1"/>
  <c r="E43" i="11"/>
  <c r="H43" i="11" s="1"/>
  <c r="E42" i="11"/>
  <c r="E39" i="11"/>
  <c r="H39" i="11" s="1"/>
  <c r="E37" i="11"/>
  <c r="E36" i="11"/>
  <c r="H36" i="11" s="1"/>
  <c r="E34" i="11"/>
  <c r="H34" i="11" s="1"/>
  <c r="E33" i="11"/>
  <c r="H33" i="11" s="1"/>
  <c r="E31" i="11"/>
  <c r="E30" i="11"/>
  <c r="H30" i="11" s="1"/>
  <c r="E28" i="11"/>
  <c r="E27" i="11"/>
  <c r="E26" i="11"/>
  <c r="H26" i="11" s="1"/>
  <c r="E25" i="11"/>
  <c r="H25" i="11" s="1"/>
  <c r="E24" i="11"/>
  <c r="E23" i="11"/>
  <c r="E22" i="11"/>
  <c r="H22" i="11" s="1"/>
  <c r="E21" i="11"/>
  <c r="D9" i="11"/>
  <c r="H79" i="12"/>
  <c r="G70" i="12"/>
  <c r="H90" i="12"/>
  <c r="H212" i="12"/>
  <c r="H180" i="12"/>
  <c r="H192" i="12"/>
  <c r="H171" i="12"/>
  <c r="H224" i="12"/>
  <c r="H287" i="12"/>
  <c r="H285" i="12"/>
  <c r="H280" i="12"/>
  <c r="H274" i="12"/>
  <c r="H241" i="12"/>
  <c r="H288" i="12"/>
  <c r="H282" i="12"/>
  <c r="H277" i="12"/>
  <c r="H269" i="12"/>
  <c r="H267" i="12"/>
  <c r="E506" i="12"/>
  <c r="E527" i="12"/>
  <c r="E526" i="12"/>
  <c r="E524" i="12"/>
  <c r="H524" i="12"/>
  <c r="E523" i="12"/>
  <c r="E522" i="12"/>
  <c r="H522" i="12" s="1"/>
  <c r="E520" i="12"/>
  <c r="H520" i="12" s="1"/>
  <c r="E519" i="12"/>
  <c r="E518" i="12"/>
  <c r="H518" i="12" s="1"/>
  <c r="E516" i="12"/>
  <c r="E515" i="12"/>
  <c r="E514" i="12"/>
  <c r="E512" i="12"/>
  <c r="H512" i="12" s="1"/>
  <c r="E511" i="12"/>
  <c r="H511" i="12"/>
  <c r="E510" i="12"/>
  <c r="E508" i="12"/>
  <c r="E507" i="12"/>
  <c r="H507" i="12" s="1"/>
  <c r="E505" i="12"/>
  <c r="E529" i="12"/>
  <c r="F526" i="12"/>
  <c r="E525" i="12"/>
  <c r="F522" i="12"/>
  <c r="E521" i="12"/>
  <c r="F518" i="12"/>
  <c r="E517" i="12"/>
  <c r="E513" i="12"/>
  <c r="E509" i="12"/>
  <c r="F297" i="12"/>
  <c r="F309" i="12"/>
  <c r="F311" i="12"/>
  <c r="F313" i="12"/>
  <c r="F316" i="12"/>
  <c r="F319" i="12"/>
  <c r="F333" i="12"/>
  <c r="F337" i="12"/>
  <c r="F342" i="12"/>
  <c r="F344" i="12"/>
  <c r="F345" i="12"/>
  <c r="F356" i="12"/>
  <c r="F357" i="12"/>
  <c r="F366" i="12"/>
  <c r="F368" i="12"/>
  <c r="F376" i="12"/>
  <c r="F377" i="12"/>
  <c r="F381" i="12"/>
  <c r="F383" i="12"/>
  <c r="F387" i="12"/>
  <c r="F392" i="12"/>
  <c r="F398" i="12"/>
  <c r="F404" i="12"/>
  <c r="F407" i="12"/>
  <c r="F410" i="12"/>
  <c r="F411" i="12"/>
  <c r="F412" i="12"/>
  <c r="F420" i="12"/>
  <c r="F421" i="12"/>
  <c r="F424" i="12"/>
  <c r="F428" i="12"/>
  <c r="F429" i="12"/>
  <c r="F435" i="12"/>
  <c r="F437" i="12"/>
  <c r="F444" i="12"/>
  <c r="F446" i="12"/>
  <c r="F452" i="12"/>
  <c r="F491" i="12"/>
  <c r="F489" i="12"/>
  <c r="F473" i="12"/>
  <c r="F469" i="12"/>
  <c r="E296" i="12"/>
  <c r="H296" i="12" s="1"/>
  <c r="E297" i="12"/>
  <c r="H297" i="12" s="1"/>
  <c r="E298" i="12"/>
  <c r="E300" i="12"/>
  <c r="E301" i="12"/>
  <c r="H301" i="12" s="1"/>
  <c r="E302" i="12"/>
  <c r="H302" i="12" s="1"/>
  <c r="E303" i="12"/>
  <c r="E304" i="12"/>
  <c r="E305" i="12"/>
  <c r="H305" i="12" s="1"/>
  <c r="E307" i="12"/>
  <c r="H307" i="12" s="1"/>
  <c r="E308" i="12"/>
  <c r="H308" i="12" s="1"/>
  <c r="E309" i="12"/>
  <c r="H309" i="12" s="1"/>
  <c r="E310" i="12"/>
  <c r="E311" i="12"/>
  <c r="H311" i="12" s="1"/>
  <c r="E312" i="12"/>
  <c r="H312" i="12"/>
  <c r="E313" i="12"/>
  <c r="H313" i="12" s="1"/>
  <c r="E314" i="12"/>
  <c r="E315" i="12"/>
  <c r="H315" i="12" s="1"/>
  <c r="E316" i="12"/>
  <c r="H316" i="12" s="1"/>
  <c r="E317" i="12"/>
  <c r="H317" i="12" s="1"/>
  <c r="E318" i="12"/>
  <c r="E319" i="12"/>
  <c r="H319" i="12" s="1"/>
  <c r="E320" i="12"/>
  <c r="H320" i="12"/>
  <c r="E321" i="12"/>
  <c r="E322" i="12"/>
  <c r="E325" i="12"/>
  <c r="H325" i="12" s="1"/>
  <c r="E326" i="12"/>
  <c r="H326" i="12" s="1"/>
  <c r="E327" i="12"/>
  <c r="E328" i="12"/>
  <c r="E329" i="12"/>
  <c r="H329" i="12" s="1"/>
  <c r="E330" i="12"/>
  <c r="H330" i="12"/>
  <c r="E332" i="12"/>
  <c r="H332" i="12" s="1"/>
  <c r="E333" i="12"/>
  <c r="H333" i="12" s="1"/>
  <c r="E334" i="12"/>
  <c r="E335" i="12"/>
  <c r="H335" i="12" s="1"/>
  <c r="E336" i="12"/>
  <c r="H336" i="12" s="1"/>
  <c r="E337" i="12"/>
  <c r="H337" i="12" s="1"/>
  <c r="E338" i="12"/>
  <c r="E339" i="12"/>
  <c r="H339" i="12"/>
  <c r="E340" i="12"/>
  <c r="H340" i="12" s="1"/>
  <c r="E341" i="12"/>
  <c r="H341" i="12" s="1"/>
  <c r="E342" i="12"/>
  <c r="E343" i="12"/>
  <c r="H343" i="12" s="1"/>
  <c r="E344" i="12"/>
  <c r="H344" i="12" s="1"/>
  <c r="E345" i="12"/>
  <c r="H345" i="12" s="1"/>
  <c r="E346" i="12"/>
  <c r="E347" i="12"/>
  <c r="H347" i="12"/>
  <c r="E348" i="12"/>
  <c r="H348" i="12" s="1"/>
  <c r="E350" i="12"/>
  <c r="E351" i="12"/>
  <c r="E352" i="12"/>
  <c r="H352" i="12" s="1"/>
  <c r="E353" i="12"/>
  <c r="H353" i="12" s="1"/>
  <c r="E354" i="12"/>
  <c r="E356" i="12"/>
  <c r="E357" i="12"/>
  <c r="H357" i="12"/>
  <c r="E358" i="12"/>
  <c r="H358" i="12" s="1"/>
  <c r="E359" i="12"/>
  <c r="E361" i="12"/>
  <c r="H361" i="12" s="1"/>
  <c r="E362" i="12"/>
  <c r="H362" i="12" s="1"/>
  <c r="E363" i="12"/>
  <c r="H363" i="12" s="1"/>
  <c r="E365" i="12"/>
  <c r="E367" i="12"/>
  <c r="H367" i="12" s="1"/>
  <c r="E368" i="12"/>
  <c r="E369" i="12"/>
  <c r="H369" i="12" s="1"/>
  <c r="E370" i="12"/>
  <c r="H370" i="12" s="1"/>
  <c r="E371" i="12"/>
  <c r="H371" i="12" s="1"/>
  <c r="E372" i="12"/>
  <c r="E374" i="12"/>
  <c r="H374" i="12" s="1"/>
  <c r="E375" i="12"/>
  <c r="H375" i="12" s="1"/>
  <c r="E376" i="12"/>
  <c r="H376" i="12" s="1"/>
  <c r="E377" i="12"/>
  <c r="E378" i="12"/>
  <c r="H378" i="12" s="1"/>
  <c r="E379" i="12"/>
  <c r="H379" i="12" s="1"/>
  <c r="E380" i="12"/>
  <c r="E381" i="12"/>
  <c r="E383" i="12"/>
  <c r="H383" i="12" s="1"/>
  <c r="E385" i="12"/>
  <c r="H385" i="12" s="1"/>
  <c r="E386" i="12"/>
  <c r="E387" i="12"/>
  <c r="H387" i="12"/>
  <c r="E389" i="12"/>
  <c r="H389" i="12" s="1"/>
  <c r="E390" i="12"/>
  <c r="E391" i="12"/>
  <c r="H391" i="12" s="1"/>
  <c r="E392" i="12"/>
  <c r="H392" i="12" s="1"/>
  <c r="E393" i="12"/>
  <c r="H393" i="12" s="1"/>
  <c r="E396" i="12"/>
  <c r="H396" i="12" s="1"/>
  <c r="E398" i="12"/>
  <c r="H398" i="12" s="1"/>
  <c r="E399" i="12"/>
  <c r="H399" i="12"/>
  <c r="E400" i="12"/>
  <c r="E401" i="12"/>
  <c r="E402" i="12"/>
  <c r="H402" i="12" s="1"/>
  <c r="E403" i="12"/>
  <c r="H403" i="12" s="1"/>
  <c r="E404" i="12"/>
  <c r="E405" i="12"/>
  <c r="H405" i="12" s="1"/>
  <c r="E406" i="12"/>
  <c r="H406" i="12" s="1"/>
  <c r="E407" i="12"/>
  <c r="E408" i="12"/>
  <c r="E409" i="12"/>
  <c r="H409" i="12" s="1"/>
  <c r="E410" i="12"/>
  <c r="H410" i="12" s="1"/>
  <c r="E411" i="12"/>
  <c r="E412" i="12"/>
  <c r="E414" i="12"/>
  <c r="H414" i="12" s="1"/>
  <c r="E416" i="12"/>
  <c r="H416" i="12" s="1"/>
  <c r="E417" i="12"/>
  <c r="E418" i="12"/>
  <c r="H418" i="12" s="1"/>
  <c r="E421" i="12"/>
  <c r="E422" i="12"/>
  <c r="H422" i="12" s="1"/>
  <c r="E423" i="12"/>
  <c r="H423" i="12" s="1"/>
  <c r="E426" i="12"/>
  <c r="E428" i="12"/>
  <c r="H428" i="12" s="1"/>
  <c r="E429" i="12"/>
  <c r="H429" i="12" s="1"/>
  <c r="E430" i="12"/>
  <c r="H430" i="12"/>
  <c r="E431" i="12"/>
  <c r="H431" i="12" s="1"/>
  <c r="E432" i="12"/>
  <c r="H432" i="12" s="1"/>
  <c r="E433" i="12"/>
  <c r="H433" i="12" s="1"/>
  <c r="E434" i="12"/>
  <c r="H434" i="12" s="1"/>
  <c r="E435" i="12"/>
  <c r="H435" i="12" s="1"/>
  <c r="E436" i="12"/>
  <c r="H436" i="12" s="1"/>
  <c r="E437" i="12"/>
  <c r="H437" i="12" s="1"/>
  <c r="E438" i="12"/>
  <c r="H438" i="12"/>
  <c r="E439" i="12"/>
  <c r="H439" i="12" s="1"/>
  <c r="E440" i="12"/>
  <c r="E441" i="12"/>
  <c r="E442" i="12"/>
  <c r="H442" i="12" s="1"/>
  <c r="E443" i="12"/>
  <c r="E444" i="12"/>
  <c r="E446" i="12"/>
  <c r="E447" i="12"/>
  <c r="H447" i="12"/>
  <c r="E448" i="12"/>
  <c r="E450" i="12"/>
  <c r="H450" i="12" s="1"/>
  <c r="E455" i="12"/>
  <c r="H455" i="12" s="1"/>
  <c r="E457" i="12"/>
  <c r="H457" i="12" s="1"/>
  <c r="E458" i="12"/>
  <c r="H458" i="12" s="1"/>
  <c r="E459" i="12"/>
  <c r="E460" i="12"/>
  <c r="H460" i="12" s="1"/>
  <c r="E461" i="12"/>
  <c r="E462" i="12"/>
  <c r="H462" i="12" s="1"/>
  <c r="E463" i="12"/>
  <c r="H463" i="12" s="1"/>
  <c r="E464" i="12"/>
  <c r="E465" i="12"/>
  <c r="E466" i="12"/>
  <c r="H466" i="12" s="1"/>
  <c r="E467" i="12"/>
  <c r="H467" i="12" s="1"/>
  <c r="E468" i="12"/>
  <c r="E469" i="12"/>
  <c r="H469" i="12"/>
  <c r="E470" i="12"/>
  <c r="H470" i="12" s="1"/>
  <c r="E471" i="12"/>
  <c r="E472" i="12"/>
  <c r="H472" i="12" s="1"/>
  <c r="E473" i="12"/>
  <c r="H473" i="12" s="1"/>
  <c r="E474" i="12"/>
  <c r="H474" i="12" s="1"/>
  <c r="E475" i="12"/>
  <c r="H475" i="12" s="1"/>
  <c r="E476" i="12"/>
  <c r="E477" i="12"/>
  <c r="H477" i="12"/>
  <c r="E478" i="12"/>
  <c r="H478" i="12" s="1"/>
  <c r="E479" i="12"/>
  <c r="H479" i="12" s="1"/>
  <c r="E480" i="12"/>
  <c r="H480" i="12" s="1"/>
  <c r="E483" i="12"/>
  <c r="H483" i="12" s="1"/>
  <c r="E484" i="12"/>
  <c r="E485" i="12"/>
  <c r="E487" i="12"/>
  <c r="H487" i="12" s="1"/>
  <c r="E488" i="12"/>
  <c r="E490" i="12"/>
  <c r="H490" i="12" s="1"/>
  <c r="E491" i="12"/>
  <c r="H491" i="12" s="1"/>
  <c r="E492" i="12"/>
  <c r="H492" i="12" s="1"/>
  <c r="E493" i="12"/>
  <c r="E494" i="12"/>
  <c r="H494" i="12" s="1"/>
  <c r="E495" i="12"/>
  <c r="H495" i="12" s="1"/>
  <c r="E499" i="12"/>
  <c r="H499" i="12" s="1"/>
  <c r="E295" i="12"/>
  <c r="H295" i="12"/>
  <c r="E294" i="12"/>
  <c r="F295" i="12"/>
  <c r="F476" i="12"/>
  <c r="F468" i="12"/>
  <c r="E151" i="12"/>
  <c r="C11" i="12"/>
  <c r="G11" i="12" s="1"/>
  <c r="G151" i="12"/>
  <c r="H151" i="12" s="1"/>
  <c r="E152" i="12"/>
  <c r="H152" i="12" s="1"/>
  <c r="F286" i="12"/>
  <c r="F281" i="12"/>
  <c r="F273" i="12"/>
  <c r="F272" i="12"/>
  <c r="F270" i="12"/>
  <c r="F268" i="12"/>
  <c r="F266" i="12"/>
  <c r="F265" i="12"/>
  <c r="F262" i="12"/>
  <c r="F261" i="12"/>
  <c r="F259" i="12"/>
  <c r="F258" i="12"/>
  <c r="F256" i="12"/>
  <c r="F255" i="12"/>
  <c r="F254" i="12"/>
  <c r="F253" i="12"/>
  <c r="F252" i="12"/>
  <c r="F251" i="12"/>
  <c r="F250" i="12"/>
  <c r="F249" i="12"/>
  <c r="F248" i="12"/>
  <c r="F247" i="12"/>
  <c r="F246" i="12"/>
  <c r="F245" i="12"/>
  <c r="F244" i="12"/>
  <c r="F243" i="12"/>
  <c r="F242" i="12"/>
  <c r="F240" i="12"/>
  <c r="F239" i="12"/>
  <c r="F238" i="12"/>
  <c r="F237" i="12"/>
  <c r="F236" i="12"/>
  <c r="F235" i="12"/>
  <c r="F233" i="12"/>
  <c r="F232" i="12"/>
  <c r="F231" i="12"/>
  <c r="F230" i="12"/>
  <c r="F229" i="12"/>
  <c r="F228" i="12"/>
  <c r="F227" i="12"/>
  <c r="F226" i="12"/>
  <c r="F223" i="12"/>
  <c r="F221" i="12"/>
  <c r="F220" i="12"/>
  <c r="F218" i="12"/>
  <c r="F217" i="12"/>
  <c r="F216" i="12"/>
  <c r="F214" i="12"/>
  <c r="F213" i="12"/>
  <c r="F211" i="12"/>
  <c r="F209" i="12"/>
  <c r="F208" i="12"/>
  <c r="F206" i="12"/>
  <c r="F205" i="12"/>
  <c r="F204" i="12"/>
  <c r="F203" i="12"/>
  <c r="F201" i="12"/>
  <c r="F200" i="12"/>
  <c r="F199" i="12"/>
  <c r="F198" i="12"/>
  <c r="F197" i="12"/>
  <c r="F196" i="12"/>
  <c r="F195" i="12"/>
  <c r="F194" i="12"/>
  <c r="F191" i="12"/>
  <c r="F190" i="12"/>
  <c r="F189" i="12"/>
  <c r="F187" i="12"/>
  <c r="F186" i="12"/>
  <c r="F184" i="12"/>
  <c r="F183" i="12"/>
  <c r="F182" i="12"/>
  <c r="F181" i="12"/>
  <c r="F179" i="12"/>
  <c r="F178" i="12"/>
  <c r="F177" i="12"/>
  <c r="F176" i="12"/>
  <c r="F175" i="12"/>
  <c r="F174" i="12"/>
  <c r="F173" i="12"/>
  <c r="F172" i="12"/>
  <c r="F169" i="12"/>
  <c r="F168" i="12"/>
  <c r="F166" i="12"/>
  <c r="F165" i="12"/>
  <c r="F164" i="12"/>
  <c r="F163" i="12"/>
  <c r="F160" i="12"/>
  <c r="F159" i="12"/>
  <c r="F158" i="12"/>
  <c r="F157" i="12"/>
  <c r="F156" i="12"/>
  <c r="F154" i="12"/>
  <c r="F153" i="12"/>
  <c r="E286" i="12"/>
  <c r="H286" i="12" s="1"/>
  <c r="E284" i="12"/>
  <c r="H284" i="12" s="1"/>
  <c r="E283" i="12"/>
  <c r="E276" i="12"/>
  <c r="H276" i="12" s="1"/>
  <c r="E275" i="12"/>
  <c r="E273" i="12"/>
  <c r="E272" i="12"/>
  <c r="H272" i="12" s="1"/>
  <c r="E271" i="12"/>
  <c r="H271" i="12" s="1"/>
  <c r="E268" i="12"/>
  <c r="H268" i="12" s="1"/>
  <c r="E266" i="12"/>
  <c r="E265" i="12"/>
  <c r="H265" i="12" s="1"/>
  <c r="E264" i="12"/>
  <c r="H264" i="12" s="1"/>
  <c r="E263" i="12"/>
  <c r="H263" i="12" s="1"/>
  <c r="E262" i="12"/>
  <c r="H262" i="12"/>
  <c r="E261" i="12"/>
  <c r="E260" i="12"/>
  <c r="H260" i="12" s="1"/>
  <c r="E259" i="12"/>
  <c r="H259" i="12" s="1"/>
  <c r="E258" i="12"/>
  <c r="E257" i="12"/>
  <c r="H257" i="12" s="1"/>
  <c r="E256" i="12"/>
  <c r="H256" i="12" s="1"/>
  <c r="E254" i="12"/>
  <c r="E253" i="12"/>
  <c r="H253" i="12"/>
  <c r="E252" i="12"/>
  <c r="H252" i="12" s="1"/>
  <c r="E251" i="12"/>
  <c r="E250" i="12"/>
  <c r="E249" i="12"/>
  <c r="H249" i="12" s="1"/>
  <c r="E248" i="12"/>
  <c r="H248" i="12" s="1"/>
  <c r="E247" i="12"/>
  <c r="E246" i="12"/>
  <c r="E245" i="12"/>
  <c r="H245" i="12"/>
  <c r="E244" i="12"/>
  <c r="H244" i="12" s="1"/>
  <c r="E243" i="12"/>
  <c r="E242" i="12"/>
  <c r="H242" i="12" s="1"/>
  <c r="E240" i="12"/>
  <c r="H240" i="12" s="1"/>
  <c r="E239" i="12"/>
  <c r="H239" i="12" s="1"/>
  <c r="E238" i="12"/>
  <c r="H238" i="12" s="1"/>
  <c r="E237" i="12"/>
  <c r="E235" i="12"/>
  <c r="H235" i="12"/>
  <c r="E234" i="12"/>
  <c r="H234" i="12" s="1"/>
  <c r="E233" i="12"/>
  <c r="H233" i="12" s="1"/>
  <c r="E232" i="12"/>
  <c r="H232" i="12" s="1"/>
  <c r="E231" i="12"/>
  <c r="H231" i="12"/>
  <c r="E230" i="12"/>
  <c r="E229" i="12"/>
  <c r="H229" i="12" s="1"/>
  <c r="E228" i="12"/>
  <c r="H228" i="12" s="1"/>
  <c r="E226" i="12"/>
  <c r="E223" i="12"/>
  <c r="H223" i="12" s="1"/>
  <c r="E222" i="12"/>
  <c r="E220" i="12"/>
  <c r="H220" i="12" s="1"/>
  <c r="E219" i="12"/>
  <c r="E216" i="12"/>
  <c r="H216" i="12" s="1"/>
  <c r="E215" i="12"/>
  <c r="E214" i="12"/>
  <c r="H214" i="12" s="1"/>
  <c r="E213" i="12"/>
  <c r="H213" i="12"/>
  <c r="E211" i="12"/>
  <c r="E210" i="12"/>
  <c r="E209" i="12"/>
  <c r="H209" i="12" s="1"/>
  <c r="E208" i="12"/>
  <c r="H208" i="12" s="1"/>
  <c r="E207" i="12"/>
  <c r="E206" i="12"/>
  <c r="H206" i="12" s="1"/>
  <c r="E205" i="12"/>
  <c r="E204" i="12"/>
  <c r="E203" i="12"/>
  <c r="H203" i="12" s="1"/>
  <c r="E202" i="12"/>
  <c r="H202" i="12" s="1"/>
  <c r="E200" i="12"/>
  <c r="H200" i="12" s="1"/>
  <c r="E196" i="12"/>
  <c r="H196" i="12" s="1"/>
  <c r="E194" i="12"/>
  <c r="E193" i="12"/>
  <c r="H193" i="12" s="1"/>
  <c r="E191" i="12"/>
  <c r="H191" i="12" s="1"/>
  <c r="E190" i="12"/>
  <c r="H190" i="12"/>
  <c r="E189" i="12"/>
  <c r="E187" i="12"/>
  <c r="H187" i="12" s="1"/>
  <c r="E186" i="12"/>
  <c r="E185" i="12"/>
  <c r="H185" i="12" s="1"/>
  <c r="E184" i="12"/>
  <c r="E183" i="12"/>
  <c r="H183" i="12" s="1"/>
  <c r="E182" i="12"/>
  <c r="H182" i="12" s="1"/>
  <c r="E181" i="12"/>
  <c r="H181" i="12" s="1"/>
  <c r="E179" i="12"/>
  <c r="H179" i="12" s="1"/>
  <c r="E178" i="12"/>
  <c r="H178" i="12" s="1"/>
  <c r="E177" i="12"/>
  <c r="E176" i="12"/>
  <c r="H176" i="12" s="1"/>
  <c r="E175" i="12"/>
  <c r="H175" i="12" s="1"/>
  <c r="E174" i="12"/>
  <c r="H174" i="12" s="1"/>
  <c r="E173" i="12"/>
  <c r="E172" i="12"/>
  <c r="H172" i="12"/>
  <c r="E170" i="12"/>
  <c r="H170" i="12" s="1"/>
  <c r="E169" i="12"/>
  <c r="E168" i="12"/>
  <c r="E167" i="12"/>
  <c r="H167" i="12"/>
  <c r="E166" i="12"/>
  <c r="E165" i="12"/>
  <c r="E164" i="12"/>
  <c r="H164" i="12" s="1"/>
  <c r="E163" i="12"/>
  <c r="H163" i="12" s="1"/>
  <c r="E162" i="12"/>
  <c r="E161" i="12"/>
  <c r="H161" i="12" s="1"/>
  <c r="E160" i="12"/>
  <c r="E159" i="12"/>
  <c r="H159" i="12" s="1"/>
  <c r="E158" i="12"/>
  <c r="H158" i="12" s="1"/>
  <c r="E157" i="12"/>
  <c r="H157" i="12" s="1"/>
  <c r="E156" i="12"/>
  <c r="E155" i="12"/>
  <c r="E154" i="12"/>
  <c r="H154" i="12" s="1"/>
  <c r="E71" i="12"/>
  <c r="E145" i="12"/>
  <c r="H145" i="12" s="1"/>
  <c r="F144" i="12"/>
  <c r="F143" i="12"/>
  <c r="F138" i="12"/>
  <c r="F134" i="12"/>
  <c r="F130" i="12"/>
  <c r="E129" i="12"/>
  <c r="F126" i="12"/>
  <c r="E125" i="12"/>
  <c r="F122" i="12"/>
  <c r="F120" i="12"/>
  <c r="E117" i="12"/>
  <c r="H117" i="12" s="1"/>
  <c r="F116" i="12"/>
  <c r="E113" i="12"/>
  <c r="H113" i="12" s="1"/>
  <c r="F112" i="12"/>
  <c r="F111" i="12"/>
  <c r="E109" i="12"/>
  <c r="H109" i="12" s="1"/>
  <c r="F108" i="12"/>
  <c r="F107" i="12"/>
  <c r="E105" i="12"/>
  <c r="H105" i="12" s="1"/>
  <c r="F103" i="12"/>
  <c r="F102" i="12"/>
  <c r="E101" i="12"/>
  <c r="H101" i="12" s="1"/>
  <c r="F99" i="12"/>
  <c r="F98" i="12"/>
  <c r="F92" i="12"/>
  <c r="F91" i="12"/>
  <c r="F86" i="12"/>
  <c r="E85" i="12"/>
  <c r="H85" i="12" s="1"/>
  <c r="F82" i="12"/>
  <c r="F80" i="12"/>
  <c r="F75" i="12"/>
  <c r="F74" i="12"/>
  <c r="E73" i="12"/>
  <c r="H73" i="12" s="1"/>
  <c r="F145" i="12"/>
  <c r="E144" i="12"/>
  <c r="H144" i="12" s="1"/>
  <c r="E143" i="12"/>
  <c r="E142" i="12"/>
  <c r="H142" i="12" s="1"/>
  <c r="F141" i="12"/>
  <c r="E138" i="12"/>
  <c r="H138" i="12" s="1"/>
  <c r="E136" i="12"/>
  <c r="H136" i="12" s="1"/>
  <c r="E135" i="12"/>
  <c r="E134" i="12"/>
  <c r="H134" i="12" s="1"/>
  <c r="E132" i="12"/>
  <c r="H132" i="12" s="1"/>
  <c r="E131" i="12"/>
  <c r="H131" i="12" s="1"/>
  <c r="E130" i="12"/>
  <c r="F129" i="12"/>
  <c r="E128" i="12"/>
  <c r="H128" i="12" s="1"/>
  <c r="E126" i="12"/>
  <c r="F125" i="12"/>
  <c r="E124" i="12"/>
  <c r="H124" i="12" s="1"/>
  <c r="E123" i="12"/>
  <c r="H123" i="12" s="1"/>
  <c r="E122" i="12"/>
  <c r="F121" i="12"/>
  <c r="E119" i="12"/>
  <c r="H119" i="12" s="1"/>
  <c r="E116" i="12"/>
  <c r="H116" i="12" s="1"/>
  <c r="E115" i="12"/>
  <c r="H115" i="12" s="1"/>
  <c r="E114" i="12"/>
  <c r="H114" i="12" s="1"/>
  <c r="E112" i="12"/>
  <c r="H112" i="12" s="1"/>
  <c r="E110" i="12"/>
  <c r="H110" i="12" s="1"/>
  <c r="F109" i="12"/>
  <c r="E108" i="12"/>
  <c r="H108" i="12" s="1"/>
  <c r="E107" i="12"/>
  <c r="E106" i="12"/>
  <c r="H106" i="12" s="1"/>
  <c r="F105" i="12"/>
  <c r="E103" i="12"/>
  <c r="E100" i="12"/>
  <c r="E99" i="12"/>
  <c r="E98" i="12"/>
  <c r="H98" i="12" s="1"/>
  <c r="E96" i="12"/>
  <c r="E94" i="12"/>
  <c r="H94" i="12" s="1"/>
  <c r="E92" i="12"/>
  <c r="E91" i="12"/>
  <c r="H91" i="12" s="1"/>
  <c r="E88" i="12"/>
  <c r="E87" i="12"/>
  <c r="H87" i="12" s="1"/>
  <c r="E86" i="12"/>
  <c r="H86" i="12"/>
  <c r="F85" i="12"/>
  <c r="E83" i="12"/>
  <c r="H83" i="12" s="1"/>
  <c r="E80" i="12"/>
  <c r="H80" i="12" s="1"/>
  <c r="E78" i="12"/>
  <c r="E75" i="12"/>
  <c r="F64" i="12"/>
  <c r="E63" i="12"/>
  <c r="H63" i="12" s="1"/>
  <c r="F62" i="12"/>
  <c r="E61" i="12"/>
  <c r="F60" i="12"/>
  <c r="F58" i="12"/>
  <c r="F54" i="12"/>
  <c r="E53" i="12"/>
  <c r="H53" i="12" s="1"/>
  <c r="F52" i="12"/>
  <c r="E49" i="12"/>
  <c r="H49" i="12" s="1"/>
  <c r="F48" i="12"/>
  <c r="E47" i="12"/>
  <c r="H47" i="12" s="1"/>
  <c r="E45" i="12"/>
  <c r="E43" i="12"/>
  <c r="F42" i="12"/>
  <c r="F40" i="12"/>
  <c r="E39" i="12"/>
  <c r="E37" i="12"/>
  <c r="H37" i="12" s="1"/>
  <c r="F36" i="12"/>
  <c r="E33" i="12"/>
  <c r="E31" i="12"/>
  <c r="H31" i="12"/>
  <c r="E29" i="12"/>
  <c r="H29" i="12" s="1"/>
  <c r="F28" i="12"/>
  <c r="E27" i="12"/>
  <c r="E25" i="12"/>
  <c r="F24" i="12"/>
  <c r="E23" i="12"/>
  <c r="E21" i="12"/>
  <c r="H21" i="12"/>
  <c r="E19" i="12"/>
  <c r="E64" i="12"/>
  <c r="H64" i="12" s="1"/>
  <c r="F63" i="12"/>
  <c r="E62" i="12"/>
  <c r="E60" i="12"/>
  <c r="H60" i="12" s="1"/>
  <c r="F59" i="12"/>
  <c r="E58" i="12"/>
  <c r="E56" i="12"/>
  <c r="H56" i="12" s="1"/>
  <c r="E54" i="12"/>
  <c r="E52" i="12"/>
  <c r="F51" i="12"/>
  <c r="E50" i="12"/>
  <c r="E48" i="12"/>
  <c r="F47" i="12"/>
  <c r="F43" i="12"/>
  <c r="E42" i="12"/>
  <c r="E40" i="12"/>
  <c r="F39" i="12"/>
  <c r="F37" i="12"/>
  <c r="E36" i="12"/>
  <c r="H36" i="12" s="1"/>
  <c r="E34" i="12"/>
  <c r="H34" i="12" s="1"/>
  <c r="F33" i="12"/>
  <c r="E32" i="12"/>
  <c r="E30" i="12"/>
  <c r="E28" i="12"/>
  <c r="H28" i="12"/>
  <c r="E26" i="12"/>
  <c r="F25" i="12"/>
  <c r="E24" i="12"/>
  <c r="E22" i="12"/>
  <c r="H22" i="12" s="1"/>
  <c r="F21" i="12"/>
  <c r="H220" i="13"/>
  <c r="H207" i="13"/>
  <c r="H193" i="13"/>
  <c r="H190" i="13"/>
  <c r="H181" i="13"/>
  <c r="H191" i="13"/>
  <c r="H155" i="13"/>
  <c r="H225" i="13"/>
  <c r="H224" i="13"/>
  <c r="H277" i="13"/>
  <c r="H285" i="13"/>
  <c r="H264" i="13"/>
  <c r="H260" i="13"/>
  <c r="H236" i="13"/>
  <c r="H494" i="13"/>
  <c r="H474" i="13"/>
  <c r="H470" i="13"/>
  <c r="H454" i="13"/>
  <c r="H499" i="13"/>
  <c r="H495" i="13"/>
  <c r="H459" i="13"/>
  <c r="H456" i="13"/>
  <c r="H451" i="13"/>
  <c r="E520" i="13"/>
  <c r="E516" i="13"/>
  <c r="E508" i="13"/>
  <c r="E530" i="13"/>
  <c r="E524" i="13"/>
  <c r="H524" i="13"/>
  <c r="E512" i="13"/>
  <c r="H512" i="13" s="1"/>
  <c r="F525" i="13"/>
  <c r="F519" i="13"/>
  <c r="F514" i="13"/>
  <c r="F509" i="13"/>
  <c r="E506" i="13"/>
  <c r="H506" i="13"/>
  <c r="E529" i="13"/>
  <c r="F528" i="13"/>
  <c r="E527" i="13"/>
  <c r="E526" i="13"/>
  <c r="E525" i="13"/>
  <c r="E523" i="13"/>
  <c r="E522" i="13"/>
  <c r="E521" i="13"/>
  <c r="H521" i="13"/>
  <c r="E519" i="13"/>
  <c r="E518" i="13"/>
  <c r="E517" i="13"/>
  <c r="E515" i="13"/>
  <c r="E514" i="13"/>
  <c r="H514" i="13" s="1"/>
  <c r="E513" i="13"/>
  <c r="E511" i="13"/>
  <c r="H511" i="13" s="1"/>
  <c r="E510" i="13"/>
  <c r="E509" i="13"/>
  <c r="H509" i="13" s="1"/>
  <c r="F296" i="13"/>
  <c r="F302" i="13"/>
  <c r="F307" i="13"/>
  <c r="F309" i="13"/>
  <c r="F311" i="13"/>
  <c r="F312" i="13"/>
  <c r="F317" i="13"/>
  <c r="F321" i="13"/>
  <c r="F324" i="13"/>
  <c r="F327" i="13"/>
  <c r="F332" i="13"/>
  <c r="F337" i="13"/>
  <c r="F341" i="13"/>
  <c r="F346" i="13"/>
  <c r="F348" i="13"/>
  <c r="F353" i="13"/>
  <c r="F358" i="13"/>
  <c r="F365" i="13"/>
  <c r="F366" i="13"/>
  <c r="F371" i="13"/>
  <c r="F375" i="13"/>
  <c r="F380" i="13"/>
  <c r="F387" i="13"/>
  <c r="F392" i="13"/>
  <c r="F396" i="13"/>
  <c r="F398" i="13"/>
  <c r="F399" i="13"/>
  <c r="F403" i="13"/>
  <c r="F404" i="13"/>
  <c r="F407" i="13"/>
  <c r="F410" i="13"/>
  <c r="F412" i="13"/>
  <c r="F420" i="13"/>
  <c r="F422" i="13"/>
  <c r="F429" i="13"/>
  <c r="F431" i="13"/>
  <c r="F436" i="13"/>
  <c r="F437" i="13"/>
  <c r="F439" i="13"/>
  <c r="F442" i="13"/>
  <c r="F445" i="13"/>
  <c r="E295" i="13"/>
  <c r="F497" i="13"/>
  <c r="F490" i="13"/>
  <c r="F489" i="13"/>
  <c r="F488" i="13"/>
  <c r="F486" i="13"/>
  <c r="F482" i="13"/>
  <c r="F478" i="13"/>
  <c r="F475" i="13"/>
  <c r="F469" i="13"/>
  <c r="F468" i="13"/>
  <c r="F466" i="13"/>
  <c r="F463" i="13"/>
  <c r="F455" i="13"/>
  <c r="F453" i="13"/>
  <c r="F449" i="13"/>
  <c r="F448" i="13"/>
  <c r="F447" i="13"/>
  <c r="E446" i="13"/>
  <c r="H446" i="13"/>
  <c r="H443" i="13"/>
  <c r="E442" i="13"/>
  <c r="H442" i="13"/>
  <c r="E441" i="13"/>
  <c r="H441" i="13"/>
  <c r="E437" i="13"/>
  <c r="H437" i="13" s="1"/>
  <c r="E432" i="13"/>
  <c r="H432" i="13" s="1"/>
  <c r="E431" i="13"/>
  <c r="E430" i="13"/>
  <c r="E429" i="13"/>
  <c r="H429" i="13" s="1"/>
  <c r="E428" i="13"/>
  <c r="H428" i="13" s="1"/>
  <c r="H426" i="13"/>
  <c r="E421" i="13"/>
  <c r="E420" i="13"/>
  <c r="H420" i="13" s="1"/>
  <c r="E417" i="13"/>
  <c r="E415" i="13"/>
  <c r="E409" i="13"/>
  <c r="H409" i="13" s="1"/>
  <c r="E408" i="13"/>
  <c r="H408" i="13" s="1"/>
  <c r="E407" i="13"/>
  <c r="E406" i="13"/>
  <c r="H406" i="13" s="1"/>
  <c r="E405" i="13"/>
  <c r="H405" i="13" s="1"/>
  <c r="E404" i="13"/>
  <c r="H404" i="13"/>
  <c r="E403" i="13"/>
  <c r="H397" i="13"/>
  <c r="E389" i="13"/>
  <c r="H389" i="13"/>
  <c r="E388" i="13"/>
  <c r="H388" i="13"/>
  <c r="E387" i="13"/>
  <c r="H387" i="13"/>
  <c r="E386" i="13"/>
  <c r="E383" i="13"/>
  <c r="H383" i="13" s="1"/>
  <c r="E376" i="13"/>
  <c r="H376" i="13" s="1"/>
  <c r="E375" i="13"/>
  <c r="H375" i="13" s="1"/>
  <c r="E374" i="13"/>
  <c r="H374" i="13" s="1"/>
  <c r="E373" i="13"/>
  <c r="H373" i="13" s="1"/>
  <c r="E372" i="13"/>
  <c r="H372" i="13" s="1"/>
  <c r="E371" i="13"/>
  <c r="H371" i="13"/>
  <c r="E370" i="13"/>
  <c r="H370" i="13" s="1"/>
  <c r="E369" i="13"/>
  <c r="H369" i="13" s="1"/>
  <c r="E367" i="13"/>
  <c r="H367" i="13" s="1"/>
  <c r="E364" i="13"/>
  <c r="H364" i="13" s="1"/>
  <c r="E363" i="13"/>
  <c r="H363" i="13" s="1"/>
  <c r="E361" i="13"/>
  <c r="H361" i="13" s="1"/>
  <c r="E355" i="13"/>
  <c r="E354" i="13"/>
  <c r="H354" i="13" s="1"/>
  <c r="E353" i="13"/>
  <c r="H353" i="13" s="1"/>
  <c r="E351" i="13"/>
  <c r="H351" i="13" s="1"/>
  <c r="E350" i="13"/>
  <c r="E342" i="13"/>
  <c r="H342" i="13" s="1"/>
  <c r="E341" i="13"/>
  <c r="H341" i="13" s="1"/>
  <c r="E340" i="13"/>
  <c r="E339" i="13"/>
  <c r="H339" i="13"/>
  <c r="E338" i="13"/>
  <c r="H338" i="13" s="1"/>
  <c r="E337" i="13"/>
  <c r="H337" i="13" s="1"/>
  <c r="E331" i="13"/>
  <c r="H331" i="13" s="1"/>
  <c r="E330" i="13"/>
  <c r="H330" i="13" s="1"/>
  <c r="E329" i="13"/>
  <c r="H329" i="13" s="1"/>
  <c r="E328" i="13"/>
  <c r="H328" i="13" s="1"/>
  <c r="E327" i="13"/>
  <c r="H327" i="13" s="1"/>
  <c r="E326" i="13"/>
  <c r="H326" i="13"/>
  <c r="H322" i="13"/>
  <c r="E321" i="13"/>
  <c r="H321" i="13" s="1"/>
  <c r="E319" i="13"/>
  <c r="H319" i="13" s="1"/>
  <c r="E318" i="13"/>
  <c r="H318" i="13" s="1"/>
  <c r="E317" i="13"/>
  <c r="H317" i="13" s="1"/>
  <c r="E312" i="13"/>
  <c r="H312" i="13" s="1"/>
  <c r="E311" i="13"/>
  <c r="H311" i="13" s="1"/>
  <c r="E310" i="13"/>
  <c r="E308" i="13"/>
  <c r="H308" i="13" s="1"/>
  <c r="E307" i="13"/>
  <c r="H307" i="13" s="1"/>
  <c r="E300" i="13"/>
  <c r="H300" i="13" s="1"/>
  <c r="E294" i="13"/>
  <c r="E497" i="13"/>
  <c r="H497" i="13" s="1"/>
  <c r="E493" i="13"/>
  <c r="H493" i="13" s="1"/>
  <c r="E492" i="13"/>
  <c r="H492" i="13" s="1"/>
  <c r="E491" i="13"/>
  <c r="H491" i="13" s="1"/>
  <c r="E490" i="13"/>
  <c r="H490" i="13" s="1"/>
  <c r="E488" i="13"/>
  <c r="H488" i="13" s="1"/>
  <c r="E487" i="13"/>
  <c r="H487" i="13"/>
  <c r="E486" i="13"/>
  <c r="H486" i="13" s="1"/>
  <c r="E485" i="13"/>
  <c r="H485" i="13" s="1"/>
  <c r="E484" i="13"/>
  <c r="H484" i="13" s="1"/>
  <c r="E483" i="13"/>
  <c r="H483" i="13" s="1"/>
  <c r="E481" i="13"/>
  <c r="H481" i="13" s="1"/>
  <c r="E480" i="13"/>
  <c r="H480" i="13" s="1"/>
  <c r="E479" i="13"/>
  <c r="H479" i="13" s="1"/>
  <c r="E478" i="13"/>
  <c r="H478" i="13"/>
  <c r="E477" i="13"/>
  <c r="H477" i="13" s="1"/>
  <c r="E476" i="13"/>
  <c r="H476" i="13" s="1"/>
  <c r="E475" i="13"/>
  <c r="E473" i="13"/>
  <c r="H473" i="13" s="1"/>
  <c r="E472" i="13"/>
  <c r="H472" i="13" s="1"/>
  <c r="E471" i="13"/>
  <c r="E468" i="13"/>
  <c r="H468" i="13" s="1"/>
  <c r="E467" i="13"/>
  <c r="H467" i="13"/>
  <c r="E464" i="13"/>
  <c r="E463" i="13"/>
  <c r="E462" i="13"/>
  <c r="H462" i="13" s="1"/>
  <c r="E460" i="13"/>
  <c r="H460" i="13" s="1"/>
  <c r="E458" i="13"/>
  <c r="H458" i="13" s="1"/>
  <c r="E457" i="13"/>
  <c r="H457" i="13" s="1"/>
  <c r="E452" i="13"/>
  <c r="H452" i="13" s="1"/>
  <c r="E450" i="13"/>
  <c r="H450" i="13"/>
  <c r="E447" i="13"/>
  <c r="H447" i="13" s="1"/>
  <c r="E444" i="13"/>
  <c r="H444" i="13" s="1"/>
  <c r="E439" i="13"/>
  <c r="H439" i="13" s="1"/>
  <c r="E434" i="13"/>
  <c r="E433" i="13"/>
  <c r="H433" i="13" s="1"/>
  <c r="H425" i="13"/>
  <c r="H423" i="13"/>
  <c r="E422" i="13"/>
  <c r="H422" i="13" s="1"/>
  <c r="E419" i="13"/>
  <c r="H419" i="13" s="1"/>
  <c r="H414" i="13"/>
  <c r="E413" i="13"/>
  <c r="H413" i="13" s="1"/>
  <c r="E412" i="13"/>
  <c r="H412" i="13" s="1"/>
  <c r="E411" i="13"/>
  <c r="H411" i="13"/>
  <c r="E410" i="13"/>
  <c r="H410" i="13" s="1"/>
  <c r="E401" i="13"/>
  <c r="H401" i="13"/>
  <c r="E398" i="13"/>
  <c r="H398" i="13" s="1"/>
  <c r="H394" i="13"/>
  <c r="E393" i="13"/>
  <c r="H393" i="13"/>
  <c r="E392" i="13"/>
  <c r="H392" i="13"/>
  <c r="E391" i="13"/>
  <c r="H391" i="13"/>
  <c r="E385" i="13"/>
  <c r="H385" i="13"/>
  <c r="E381" i="13"/>
  <c r="H381" i="13" s="1"/>
  <c r="E380" i="13"/>
  <c r="E379" i="13"/>
  <c r="E378" i="13"/>
  <c r="H378" i="13" s="1"/>
  <c r="E377" i="13"/>
  <c r="H377" i="13" s="1"/>
  <c r="E368" i="13"/>
  <c r="E362" i="13"/>
  <c r="H360" i="13"/>
  <c r="E359" i="13"/>
  <c r="H359" i="13" s="1"/>
  <c r="E358" i="13"/>
  <c r="E357" i="13"/>
  <c r="H357" i="13" s="1"/>
  <c r="E356" i="13"/>
  <c r="H356" i="13" s="1"/>
  <c r="E352" i="13"/>
  <c r="H352" i="13" s="1"/>
  <c r="E349" i="13"/>
  <c r="E347" i="13"/>
  <c r="E346" i="13"/>
  <c r="H346" i="13" s="1"/>
  <c r="E345" i="13"/>
  <c r="H345" i="13" s="1"/>
  <c r="E344" i="13"/>
  <c r="H344" i="13" s="1"/>
  <c r="E343" i="13"/>
  <c r="E336" i="13"/>
  <c r="E335" i="13"/>
  <c r="H335" i="13" s="1"/>
  <c r="E334" i="13"/>
  <c r="H334" i="13" s="1"/>
  <c r="E333" i="13"/>
  <c r="E332" i="13"/>
  <c r="H332" i="13" s="1"/>
  <c r="H325" i="13"/>
  <c r="H316" i="13"/>
  <c r="E315" i="13"/>
  <c r="H315" i="13" s="1"/>
  <c r="E314" i="13"/>
  <c r="H314" i="13" s="1"/>
  <c r="H306" i="13"/>
  <c r="E305" i="13"/>
  <c r="E304" i="13"/>
  <c r="E303" i="13"/>
  <c r="H303" i="13"/>
  <c r="E302" i="13"/>
  <c r="H302" i="13" s="1"/>
  <c r="E301" i="13"/>
  <c r="H299" i="13"/>
  <c r="E298" i="13"/>
  <c r="H298" i="13" s="1"/>
  <c r="E297" i="13"/>
  <c r="H297" i="13" s="1"/>
  <c r="E151" i="13"/>
  <c r="F284" i="13"/>
  <c r="F281" i="13"/>
  <c r="F280" i="13"/>
  <c r="F278" i="13"/>
  <c r="F275" i="13"/>
  <c r="F274" i="13"/>
  <c r="F268" i="13"/>
  <c r="F267" i="13"/>
  <c r="F263" i="13"/>
  <c r="F262" i="13"/>
  <c r="F254" i="13"/>
  <c r="F250" i="13"/>
  <c r="F249" i="13"/>
  <c r="F245" i="13"/>
  <c r="F240" i="13"/>
  <c r="F235" i="13"/>
  <c r="F230" i="13"/>
  <c r="F219" i="13"/>
  <c r="F218" i="13"/>
  <c r="F213" i="13"/>
  <c r="F209" i="13"/>
  <c r="F203" i="13"/>
  <c r="F202" i="13"/>
  <c r="F200" i="13"/>
  <c r="F199" i="13"/>
  <c r="F198" i="13"/>
  <c r="F195" i="13"/>
  <c r="F194" i="13"/>
  <c r="F187" i="13"/>
  <c r="F184" i="13"/>
  <c r="F182" i="13"/>
  <c r="F175" i="13"/>
  <c r="F170" i="13"/>
  <c r="F166" i="13"/>
  <c r="F162" i="13"/>
  <c r="F161" i="13"/>
  <c r="F158" i="13"/>
  <c r="F153" i="13"/>
  <c r="E152" i="13"/>
  <c r="E287" i="13"/>
  <c r="H287" i="13" s="1"/>
  <c r="E283" i="13"/>
  <c r="H283" i="13" s="1"/>
  <c r="E274" i="13"/>
  <c r="H274" i="13" s="1"/>
  <c r="E273" i="13"/>
  <c r="H273" i="13"/>
  <c r="E270" i="13"/>
  <c r="H270" i="13" s="1"/>
  <c r="E269" i="13"/>
  <c r="E268" i="13"/>
  <c r="H268" i="13" s="1"/>
  <c r="E267" i="13"/>
  <c r="H267" i="13" s="1"/>
  <c r="E266" i="13"/>
  <c r="H266" i="13" s="1"/>
  <c r="E265" i="13"/>
  <c r="E262" i="13"/>
  <c r="H262" i="13" s="1"/>
  <c r="E261" i="13"/>
  <c r="H261" i="13"/>
  <c r="E259" i="13"/>
  <c r="E258" i="13"/>
  <c r="H258" i="13"/>
  <c r="E257" i="13"/>
  <c r="H257" i="13" s="1"/>
  <c r="E256" i="13"/>
  <c r="E254" i="13"/>
  <c r="E253" i="13"/>
  <c r="H253" i="13" s="1"/>
  <c r="E252" i="13"/>
  <c r="H252" i="13" s="1"/>
  <c r="E251" i="13"/>
  <c r="E249" i="13"/>
  <c r="E248" i="13"/>
  <c r="E247" i="13"/>
  <c r="H247" i="13" s="1"/>
  <c r="E245" i="13"/>
  <c r="E244" i="13"/>
  <c r="H244" i="13" s="1"/>
  <c r="E243" i="13"/>
  <c r="E242" i="13"/>
  <c r="H242" i="13" s="1"/>
  <c r="E240" i="13"/>
  <c r="H240" i="13"/>
  <c r="E239" i="13"/>
  <c r="E238" i="13"/>
  <c r="H238" i="13"/>
  <c r="E237" i="13"/>
  <c r="H237" i="13" s="1"/>
  <c r="E235" i="13"/>
  <c r="E234" i="13"/>
  <c r="H234" i="13" s="1"/>
  <c r="E233" i="13"/>
  <c r="H233" i="13" s="1"/>
  <c r="E232" i="13"/>
  <c r="H232" i="13" s="1"/>
  <c r="E231" i="13"/>
  <c r="H231" i="13"/>
  <c r="E230" i="13"/>
  <c r="E229" i="13"/>
  <c r="E228" i="13"/>
  <c r="H228" i="13" s="1"/>
  <c r="E226" i="13"/>
  <c r="H226" i="13" s="1"/>
  <c r="E223" i="13"/>
  <c r="H223" i="13" s="1"/>
  <c r="E222" i="13"/>
  <c r="H222" i="13" s="1"/>
  <c r="E218" i="13"/>
  <c r="E216" i="13"/>
  <c r="H216" i="13"/>
  <c r="E215" i="13"/>
  <c r="E214" i="13"/>
  <c r="E213" i="13"/>
  <c r="H213" i="13" s="1"/>
  <c r="E211" i="13"/>
  <c r="H211" i="13" s="1"/>
  <c r="E210" i="13"/>
  <c r="E209" i="13"/>
  <c r="H209" i="13" s="1"/>
  <c r="E208" i="13"/>
  <c r="H208" i="13" s="1"/>
  <c r="E206" i="13"/>
  <c r="H206" i="13"/>
  <c r="E205" i="13"/>
  <c r="H205" i="13" s="1"/>
  <c r="E203" i="13"/>
  <c r="H203" i="13"/>
  <c r="E202" i="13"/>
  <c r="E201" i="13"/>
  <c r="H201" i="13" s="1"/>
  <c r="E200" i="13"/>
  <c r="H200" i="13" s="1"/>
  <c r="E196" i="13"/>
  <c r="E194" i="13"/>
  <c r="E192" i="13"/>
  <c r="H192" i="13"/>
  <c r="E189" i="13"/>
  <c r="E188" i="13"/>
  <c r="H188" i="13"/>
  <c r="E187" i="13"/>
  <c r="H187" i="13" s="1"/>
  <c r="E186" i="13"/>
  <c r="H186" i="13" s="1"/>
  <c r="E183" i="13"/>
  <c r="E182" i="13"/>
  <c r="H182" i="13" s="1"/>
  <c r="E180" i="13"/>
  <c r="H180" i="13" s="1"/>
  <c r="E178" i="13"/>
  <c r="H178" i="13"/>
  <c r="E177" i="13"/>
  <c r="E176" i="13"/>
  <c r="E175" i="13"/>
  <c r="H175" i="13" s="1"/>
  <c r="E174" i="13"/>
  <c r="H174" i="13" s="1"/>
  <c r="E173" i="13"/>
  <c r="H173" i="13" s="1"/>
  <c r="E172" i="13"/>
  <c r="E171" i="13"/>
  <c r="H171" i="13" s="1"/>
  <c r="E170" i="13"/>
  <c r="H170" i="13"/>
  <c r="E169" i="13"/>
  <c r="E168" i="13"/>
  <c r="H168" i="13"/>
  <c r="E167" i="13"/>
  <c r="H167" i="13" s="1"/>
  <c r="E166" i="13"/>
  <c r="E165" i="13"/>
  <c r="E164" i="13"/>
  <c r="H164" i="13" s="1"/>
  <c r="E163" i="13"/>
  <c r="H163" i="13" s="1"/>
  <c r="E162" i="13"/>
  <c r="E161" i="13"/>
  <c r="H161" i="13" s="1"/>
  <c r="E159" i="13"/>
  <c r="H159" i="13"/>
  <c r="E158" i="13"/>
  <c r="E157" i="13"/>
  <c r="H157" i="13" s="1"/>
  <c r="E156" i="13"/>
  <c r="H156" i="13" s="1"/>
  <c r="E154" i="13"/>
  <c r="F145" i="13"/>
  <c r="F144" i="13"/>
  <c r="E143" i="13"/>
  <c r="H143" i="13" s="1"/>
  <c r="F142" i="13"/>
  <c r="F141" i="13"/>
  <c r="F140" i="13"/>
  <c r="E139" i="13"/>
  <c r="H139" i="13" s="1"/>
  <c r="F138" i="13"/>
  <c r="F137" i="13"/>
  <c r="F136" i="13"/>
  <c r="F134" i="13"/>
  <c r="F132" i="13"/>
  <c r="E131" i="13"/>
  <c r="H131" i="13" s="1"/>
  <c r="F130" i="13"/>
  <c r="F129" i="13"/>
  <c r="F128" i="13"/>
  <c r="E127" i="13"/>
  <c r="H127" i="13" s="1"/>
  <c r="F126" i="13"/>
  <c r="F125" i="13"/>
  <c r="F124" i="13"/>
  <c r="E123" i="13"/>
  <c r="H123" i="13" s="1"/>
  <c r="F122" i="13"/>
  <c r="F121" i="13"/>
  <c r="F120" i="13"/>
  <c r="E119" i="13"/>
  <c r="H119" i="13" s="1"/>
  <c r="F118" i="13"/>
  <c r="F116" i="13"/>
  <c r="E115" i="13"/>
  <c r="F114" i="13"/>
  <c r="F113" i="13"/>
  <c r="F112" i="13"/>
  <c r="F110" i="13"/>
  <c r="F109" i="13"/>
  <c r="F108" i="13"/>
  <c r="E107" i="13"/>
  <c r="F105" i="13"/>
  <c r="F104" i="13"/>
  <c r="E103" i="13"/>
  <c r="F102" i="13"/>
  <c r="F101" i="13"/>
  <c r="F100" i="13"/>
  <c r="E99" i="13"/>
  <c r="F98" i="13"/>
  <c r="F97" i="13"/>
  <c r="E95" i="13"/>
  <c r="H95" i="13"/>
  <c r="F94" i="13"/>
  <c r="F93" i="13"/>
  <c r="F92" i="13"/>
  <c r="F90" i="13"/>
  <c r="F88" i="13"/>
  <c r="E87" i="13"/>
  <c r="F86" i="13"/>
  <c r="F85" i="13"/>
  <c r="F84" i="13"/>
  <c r="E83" i="13"/>
  <c r="F80" i="13"/>
  <c r="F78" i="13"/>
  <c r="F77" i="13"/>
  <c r="F76" i="13"/>
  <c r="E75" i="13"/>
  <c r="H75" i="13"/>
  <c r="F74" i="13"/>
  <c r="F73" i="13"/>
  <c r="F72" i="13"/>
  <c r="F82" i="13"/>
  <c r="C8" i="13"/>
  <c r="E10" i="13" s="1"/>
  <c r="C10" i="13"/>
  <c r="E70" i="13"/>
  <c r="G70" i="13"/>
  <c r="E71" i="13"/>
  <c r="H71" i="13" s="1"/>
  <c r="F71" i="13"/>
  <c r="E145" i="13"/>
  <c r="E144" i="13"/>
  <c r="F143" i="13"/>
  <c r="E142" i="13"/>
  <c r="H142" i="13" s="1"/>
  <c r="E141" i="13"/>
  <c r="E140" i="13"/>
  <c r="F139" i="13"/>
  <c r="E137" i="13"/>
  <c r="H137" i="13"/>
  <c r="E134" i="13"/>
  <c r="H134" i="13" s="1"/>
  <c r="E133" i="13"/>
  <c r="E132" i="13"/>
  <c r="F131" i="13"/>
  <c r="E130" i="13"/>
  <c r="E129" i="13"/>
  <c r="H129" i="13" s="1"/>
  <c r="E128" i="13"/>
  <c r="F127" i="13"/>
  <c r="E126" i="13"/>
  <c r="E125" i="13"/>
  <c r="H125" i="13" s="1"/>
  <c r="E124" i="13"/>
  <c r="F123" i="13"/>
  <c r="E122" i="13"/>
  <c r="E121" i="13"/>
  <c r="E120" i="13"/>
  <c r="F119" i="13"/>
  <c r="E118" i="13"/>
  <c r="E117" i="13"/>
  <c r="E116" i="13"/>
  <c r="H116" i="13"/>
  <c r="F115" i="13"/>
  <c r="E113" i="13"/>
  <c r="E112" i="13"/>
  <c r="H112" i="13" s="1"/>
  <c r="F111" i="13"/>
  <c r="E110" i="13"/>
  <c r="E108" i="13"/>
  <c r="H108" i="13" s="1"/>
  <c r="F107" i="13"/>
  <c r="E106" i="13"/>
  <c r="H106" i="13" s="1"/>
  <c r="E104" i="13"/>
  <c r="F103" i="13"/>
  <c r="E102" i="13"/>
  <c r="E101" i="13"/>
  <c r="H101" i="13" s="1"/>
  <c r="E100" i="13"/>
  <c r="F99" i="13"/>
  <c r="E98" i="13"/>
  <c r="E97" i="13"/>
  <c r="H97" i="13"/>
  <c r="F95" i="13"/>
  <c r="E94" i="13"/>
  <c r="E93" i="13"/>
  <c r="E92" i="13"/>
  <c r="F91" i="13"/>
  <c r="E90" i="13"/>
  <c r="E88" i="13"/>
  <c r="F87" i="13"/>
  <c r="E86" i="13"/>
  <c r="H86" i="13"/>
  <c r="E85" i="13"/>
  <c r="E84" i="13"/>
  <c r="H84" i="13" s="1"/>
  <c r="F83" i="13"/>
  <c r="E82" i="13"/>
  <c r="H82" i="13" s="1"/>
  <c r="E80" i="13"/>
  <c r="H80" i="13" s="1"/>
  <c r="E78" i="13"/>
  <c r="H78" i="13" s="1"/>
  <c r="E77" i="13"/>
  <c r="E76" i="13"/>
  <c r="E74" i="13"/>
  <c r="H74" i="13" s="1"/>
  <c r="E73" i="13"/>
  <c r="E63" i="13"/>
  <c r="F62" i="13"/>
  <c r="E61" i="13"/>
  <c r="F52" i="13"/>
  <c r="E49" i="13"/>
  <c r="H49" i="13" s="1"/>
  <c r="E47" i="13"/>
  <c r="H47" i="13" s="1"/>
  <c r="F46" i="13"/>
  <c r="E43" i="13"/>
  <c r="H43" i="13" s="1"/>
  <c r="E41" i="13"/>
  <c r="H41" i="13" s="1"/>
  <c r="F40" i="13"/>
  <c r="E37" i="13"/>
  <c r="H37" i="13"/>
  <c r="F36" i="13"/>
  <c r="E35" i="13"/>
  <c r="F32" i="13"/>
  <c r="E31" i="13"/>
  <c r="H31" i="13" s="1"/>
  <c r="E29" i="13"/>
  <c r="E27" i="13"/>
  <c r="E23" i="13"/>
  <c r="F22" i="13"/>
  <c r="E21" i="13"/>
  <c r="E64" i="13"/>
  <c r="H64" i="13" s="1"/>
  <c r="F63" i="13"/>
  <c r="E60" i="13"/>
  <c r="H60" i="13" s="1"/>
  <c r="E58" i="13"/>
  <c r="F53" i="13"/>
  <c r="E50" i="13"/>
  <c r="E48" i="13"/>
  <c r="F47" i="13"/>
  <c r="F45" i="13"/>
  <c r="F43" i="13"/>
  <c r="E42" i="13"/>
  <c r="E40" i="13"/>
  <c r="H40" i="13" s="1"/>
  <c r="F39" i="13"/>
  <c r="E38" i="13"/>
  <c r="E36" i="13"/>
  <c r="F35" i="13"/>
  <c r="H32" i="13"/>
  <c r="F31" i="13"/>
  <c r="E30" i="13"/>
  <c r="H30" i="13"/>
  <c r="F27" i="13"/>
  <c r="E26" i="13"/>
  <c r="H26" i="13" s="1"/>
  <c r="E24" i="13"/>
  <c r="F23" i="13"/>
  <c r="E22" i="13"/>
  <c r="H22" i="13"/>
  <c r="F21" i="13"/>
  <c r="E13" i="13"/>
  <c r="F57" i="14"/>
  <c r="F53" i="14"/>
  <c r="F43" i="14"/>
  <c r="F27" i="14"/>
  <c r="F33" i="14"/>
  <c r="F25" i="14"/>
  <c r="E70" i="14"/>
  <c r="E134" i="14"/>
  <c r="E144" i="14"/>
  <c r="H144" i="14" s="1"/>
  <c r="E143" i="14"/>
  <c r="E142" i="14"/>
  <c r="E140" i="14"/>
  <c r="E139" i="14"/>
  <c r="H139" i="14" s="1"/>
  <c r="E138" i="14"/>
  <c r="H138" i="14" s="1"/>
  <c r="E131" i="14"/>
  <c r="H131" i="14" s="1"/>
  <c r="E130" i="14"/>
  <c r="H130" i="14" s="1"/>
  <c r="H219" i="14"/>
  <c r="H191" i="14"/>
  <c r="H188" i="14"/>
  <c r="H171" i="14"/>
  <c r="H155" i="14"/>
  <c r="H197" i="14"/>
  <c r="H189" i="14"/>
  <c r="H154" i="14"/>
  <c r="C11" i="14"/>
  <c r="H288" i="14"/>
  <c r="H274" i="14"/>
  <c r="H251" i="14"/>
  <c r="H241" i="14"/>
  <c r="H287" i="14"/>
  <c r="H283" i="14"/>
  <c r="H280" i="14"/>
  <c r="H275" i="14"/>
  <c r="H271" i="14"/>
  <c r="H260" i="14"/>
  <c r="H488" i="14"/>
  <c r="H474" i="14"/>
  <c r="H471" i="14"/>
  <c r="H461" i="14"/>
  <c r="H454" i="14"/>
  <c r="H452" i="14"/>
  <c r="H450" i="14"/>
  <c r="H445" i="14"/>
  <c r="H352" i="14"/>
  <c r="H349" i="14"/>
  <c r="H481" i="14"/>
  <c r="H462" i="14"/>
  <c r="H453" i="14"/>
  <c r="H451" i="14"/>
  <c r="H348" i="14"/>
  <c r="H342" i="14"/>
  <c r="H316" i="14"/>
  <c r="H306" i="14"/>
  <c r="H299" i="14"/>
  <c r="E506" i="14"/>
  <c r="F506" i="14"/>
  <c r="F529" i="14"/>
  <c r="F528" i="14"/>
  <c r="F526" i="14"/>
  <c r="F525" i="14"/>
  <c r="F524" i="14"/>
  <c r="E523" i="14"/>
  <c r="H523" i="14" s="1"/>
  <c r="F522" i="14"/>
  <c r="F521" i="14"/>
  <c r="F520" i="14"/>
  <c r="E519" i="14"/>
  <c r="H519" i="14" s="1"/>
  <c r="F518" i="14"/>
  <c r="F517" i="14"/>
  <c r="F516" i="14"/>
  <c r="E515" i="14"/>
  <c r="F514" i="14"/>
  <c r="F513" i="14"/>
  <c r="F512" i="14"/>
  <c r="F510" i="14"/>
  <c r="F509" i="14"/>
  <c r="F508" i="14"/>
  <c r="E507" i="14"/>
  <c r="E530" i="14"/>
  <c r="H530" i="14" s="1"/>
  <c r="E529" i="14"/>
  <c r="E528" i="14"/>
  <c r="H528" i="14" s="1"/>
  <c r="F527" i="14"/>
  <c r="E526" i="14"/>
  <c r="E525" i="14"/>
  <c r="H525" i="14" s="1"/>
  <c r="E524" i="14"/>
  <c r="H524" i="14"/>
  <c r="F523" i="14"/>
  <c r="E522" i="14"/>
  <c r="E521" i="14"/>
  <c r="H521" i="14" s="1"/>
  <c r="E520" i="14"/>
  <c r="F519" i="14"/>
  <c r="E518" i="14"/>
  <c r="H518" i="14"/>
  <c r="E517" i="14"/>
  <c r="H517" i="14" s="1"/>
  <c r="F515" i="14"/>
  <c r="E514" i="14"/>
  <c r="H514" i="14"/>
  <c r="E513" i="14"/>
  <c r="E512" i="14"/>
  <c r="E510" i="14"/>
  <c r="E509" i="14"/>
  <c r="F507" i="14"/>
  <c r="E294" i="14"/>
  <c r="E295" i="14"/>
  <c r="H295" i="14" s="1"/>
  <c r="E499" i="14"/>
  <c r="E493" i="14"/>
  <c r="H493" i="14" s="1"/>
  <c r="E492" i="14"/>
  <c r="H492" i="14"/>
  <c r="E491" i="14"/>
  <c r="H491" i="14" s="1"/>
  <c r="E490" i="14"/>
  <c r="H490" i="14" s="1"/>
  <c r="E485" i="14"/>
  <c r="H485" i="14" s="1"/>
  <c r="E484" i="14"/>
  <c r="H484" i="14"/>
  <c r="E483" i="14"/>
  <c r="H483" i="14" s="1"/>
  <c r="E480" i="14"/>
  <c r="H480" i="14" s="1"/>
  <c r="E479" i="14"/>
  <c r="H479" i="14" s="1"/>
  <c r="E478" i="14"/>
  <c r="H478" i="14"/>
  <c r="E475" i="14"/>
  <c r="H475" i="14" s="1"/>
  <c r="E473" i="14"/>
  <c r="H473" i="14" s="1"/>
  <c r="E469" i="14"/>
  <c r="H469" i="14" s="1"/>
  <c r="E468" i="14"/>
  <c r="E467" i="14"/>
  <c r="H467" i="14" s="1"/>
  <c r="E465" i="14"/>
  <c r="H465" i="14" s="1"/>
  <c r="E464" i="14"/>
  <c r="H464" i="14" s="1"/>
  <c r="E463" i="14"/>
  <c r="H463" i="14"/>
  <c r="E460" i="14"/>
  <c r="H460" i="14" s="1"/>
  <c r="E459" i="14"/>
  <c r="H459" i="14" s="1"/>
  <c r="E458" i="14"/>
  <c r="H458" i="14" s="1"/>
  <c r="E457" i="14"/>
  <c r="E455" i="14"/>
  <c r="H455" i="14" s="1"/>
  <c r="E449" i="14"/>
  <c r="H449" i="14" s="1"/>
  <c r="E448" i="14"/>
  <c r="H448" i="14" s="1"/>
  <c r="E447" i="14"/>
  <c r="H447" i="14"/>
  <c r="E446" i="14"/>
  <c r="H446" i="14" s="1"/>
  <c r="E444" i="14"/>
  <c r="H444" i="14" s="1"/>
  <c r="E441" i="14"/>
  <c r="H441" i="14" s="1"/>
  <c r="E439" i="14"/>
  <c r="H439" i="14"/>
  <c r="E438" i="14"/>
  <c r="H438" i="14" s="1"/>
  <c r="E437" i="14"/>
  <c r="H437" i="14" s="1"/>
  <c r="E435" i="14"/>
  <c r="H435" i="14" s="1"/>
  <c r="E434" i="14"/>
  <c r="H434" i="14"/>
  <c r="E433" i="14"/>
  <c r="E432" i="14"/>
  <c r="H432" i="14" s="1"/>
  <c r="H427" i="14"/>
  <c r="E423" i="14"/>
  <c r="H423" i="14" s="1"/>
  <c r="E422" i="14"/>
  <c r="H422" i="14" s="1"/>
  <c r="H420" i="14"/>
  <c r="H416" i="14"/>
  <c r="E414" i="14"/>
  <c r="H414" i="14" s="1"/>
  <c r="E412" i="14"/>
  <c r="H412" i="14" s="1"/>
  <c r="E411" i="14"/>
  <c r="E409" i="14"/>
  <c r="H409" i="14" s="1"/>
  <c r="E408" i="14"/>
  <c r="H408" i="14" s="1"/>
  <c r="E407" i="14"/>
  <c r="H407" i="14" s="1"/>
  <c r="E406" i="14"/>
  <c r="H406" i="14" s="1"/>
  <c r="E405" i="14"/>
  <c r="H405" i="14" s="1"/>
  <c r="E403" i="14"/>
  <c r="H399" i="14"/>
  <c r="E398" i="14"/>
  <c r="H398" i="14"/>
  <c r="H396" i="14"/>
  <c r="E386" i="14"/>
  <c r="H386" i="14" s="1"/>
  <c r="E385" i="14"/>
  <c r="H385" i="14"/>
  <c r="E383" i="14"/>
  <c r="H383" i="14" s="1"/>
  <c r="H373" i="14"/>
  <c r="E372" i="14"/>
  <c r="H372" i="14"/>
  <c r="E370" i="14"/>
  <c r="H370" i="14" s="1"/>
  <c r="E369" i="14"/>
  <c r="H369" i="14" s="1"/>
  <c r="E368" i="14"/>
  <c r="H362" i="14"/>
  <c r="E296" i="14"/>
  <c r="E297" i="14"/>
  <c r="H297" i="14" s="1"/>
  <c r="E298" i="14"/>
  <c r="H298" i="14" s="1"/>
  <c r="E300" i="14"/>
  <c r="H300" i="14" s="1"/>
  <c r="E301" i="14"/>
  <c r="H301" i="14"/>
  <c r="E302" i="14"/>
  <c r="E303" i="14"/>
  <c r="H303" i="14" s="1"/>
  <c r="E304" i="14"/>
  <c r="H304" i="14" s="1"/>
  <c r="E307" i="14"/>
  <c r="H307" i="14" s="1"/>
  <c r="E308" i="14"/>
  <c r="E310" i="14"/>
  <c r="H310" i="14" s="1"/>
  <c r="E311" i="14"/>
  <c r="H311" i="14" s="1"/>
  <c r="E312" i="14"/>
  <c r="E313" i="14"/>
  <c r="H313" i="14" s="1"/>
  <c r="E314" i="14"/>
  <c r="H314" i="14" s="1"/>
  <c r="E315" i="14"/>
  <c r="H315" i="14" s="1"/>
  <c r="E317" i="14"/>
  <c r="E318" i="14"/>
  <c r="H318" i="14" s="1"/>
  <c r="E319" i="14"/>
  <c r="H319" i="14" s="1"/>
  <c r="E321" i="14"/>
  <c r="H321" i="14" s="1"/>
  <c r="E325" i="14"/>
  <c r="H325" i="14"/>
  <c r="E326" i="14"/>
  <c r="E327" i="14"/>
  <c r="H327" i="14" s="1"/>
  <c r="E328" i="14"/>
  <c r="H328" i="14" s="1"/>
  <c r="E329" i="14"/>
  <c r="H329" i="14" s="1"/>
  <c r="E330" i="14"/>
  <c r="E332" i="14"/>
  <c r="H332" i="14" s="1"/>
  <c r="E333" i="14"/>
  <c r="H333" i="14" s="1"/>
  <c r="E334" i="14"/>
  <c r="E335" i="14"/>
  <c r="H335" i="14" s="1"/>
  <c r="E336" i="14"/>
  <c r="H336" i="14" s="1"/>
  <c r="E337" i="14"/>
  <c r="H337" i="14" s="1"/>
  <c r="E338" i="14"/>
  <c r="H338" i="14" s="1"/>
  <c r="E339" i="14"/>
  <c r="H339" i="14" s="1"/>
  <c r="E340" i="14"/>
  <c r="H340" i="14" s="1"/>
  <c r="E341" i="14"/>
  <c r="H341" i="14" s="1"/>
  <c r="E343" i="14"/>
  <c r="H343" i="14"/>
  <c r="E344" i="14"/>
  <c r="H344" i="14" s="1"/>
  <c r="E345" i="14"/>
  <c r="H345" i="14" s="1"/>
  <c r="E346" i="14"/>
  <c r="H346" i="14" s="1"/>
  <c r="E347" i="14"/>
  <c r="H347" i="14" s="1"/>
  <c r="E350" i="14"/>
  <c r="H350" i="14" s="1"/>
  <c r="E353" i="14"/>
  <c r="H353" i="14" s="1"/>
  <c r="E354" i="14"/>
  <c r="H354" i="14" s="1"/>
  <c r="E355" i="14"/>
  <c r="H355" i="14"/>
  <c r="E356" i="14"/>
  <c r="H356" i="14" s="1"/>
  <c r="E357" i="14"/>
  <c r="E358" i="14"/>
  <c r="H358" i="14" s="1"/>
  <c r="F296" i="14"/>
  <c r="F297" i="14"/>
  <c r="F298" i="14"/>
  <c r="F300" i="14"/>
  <c r="F301" i="14"/>
  <c r="F302" i="14"/>
  <c r="F303" i="14"/>
  <c r="F304" i="14"/>
  <c r="F305" i="14"/>
  <c r="F307" i="14"/>
  <c r="F308" i="14"/>
  <c r="F309" i="14"/>
  <c r="F310" i="14"/>
  <c r="F311" i="14"/>
  <c r="F312" i="14"/>
  <c r="F314" i="14"/>
  <c r="F315" i="14"/>
  <c r="F317" i="14"/>
  <c r="F318" i="14"/>
  <c r="F319" i="14"/>
  <c r="F320" i="14"/>
  <c r="F323" i="14"/>
  <c r="F324" i="14"/>
  <c r="F325" i="14"/>
  <c r="F326" i="14"/>
  <c r="F327" i="14"/>
  <c r="F328" i="14"/>
  <c r="F329" i="14"/>
  <c r="F330" i="14"/>
  <c r="F331" i="14"/>
  <c r="F332" i="14"/>
  <c r="F333" i="14"/>
  <c r="F334" i="14"/>
  <c r="F335" i="14"/>
  <c r="F336" i="14"/>
  <c r="F337" i="14"/>
  <c r="F339" i="14"/>
  <c r="F340" i="14"/>
  <c r="F341" i="14"/>
  <c r="F343" i="14"/>
  <c r="F344" i="14"/>
  <c r="F345" i="14"/>
  <c r="F346" i="14"/>
  <c r="F347" i="14"/>
  <c r="F350" i="14"/>
  <c r="F351" i="14"/>
  <c r="F353" i="14"/>
  <c r="F354" i="14"/>
  <c r="F355" i="14"/>
  <c r="F356" i="14"/>
  <c r="F357" i="14"/>
  <c r="F358" i="14"/>
  <c r="F359" i="14"/>
  <c r="F361" i="14"/>
  <c r="F363" i="14"/>
  <c r="F364" i="14"/>
  <c r="F365" i="14"/>
  <c r="F367" i="14"/>
  <c r="F368" i="14"/>
  <c r="F369" i="14"/>
  <c r="F370" i="14"/>
  <c r="F371" i="14"/>
  <c r="F372" i="14"/>
  <c r="F374" i="14"/>
  <c r="F375" i="14"/>
  <c r="F376" i="14"/>
  <c r="F377" i="14"/>
  <c r="F378" i="14"/>
  <c r="F379" i="14"/>
  <c r="F380" i="14"/>
  <c r="F381" i="14"/>
  <c r="F383" i="14"/>
  <c r="F384" i="14"/>
  <c r="F385" i="14"/>
  <c r="F387" i="14"/>
  <c r="F388" i="14"/>
  <c r="F389" i="14"/>
  <c r="F390" i="14"/>
  <c r="F391" i="14"/>
  <c r="F392" i="14"/>
  <c r="F393" i="14"/>
  <c r="F394" i="14"/>
  <c r="F398" i="14"/>
  <c r="F400" i="14"/>
  <c r="F401" i="14"/>
  <c r="F403" i="14"/>
  <c r="F404" i="14"/>
  <c r="F405" i="14"/>
  <c r="F406" i="14"/>
  <c r="F407" i="14"/>
  <c r="F408" i="14"/>
  <c r="F409" i="14"/>
  <c r="F410" i="14"/>
  <c r="F411" i="14"/>
  <c r="F412" i="14"/>
  <c r="F413" i="14"/>
  <c r="F414" i="14"/>
  <c r="F415" i="14"/>
  <c r="F417" i="14"/>
  <c r="F418" i="14"/>
  <c r="F422" i="14"/>
  <c r="F424" i="14"/>
  <c r="F425" i="14"/>
  <c r="F428" i="14"/>
  <c r="F429" i="14"/>
  <c r="F430" i="14"/>
  <c r="F432" i="14"/>
  <c r="F433" i="14"/>
  <c r="F434" i="14"/>
  <c r="F437" i="14"/>
  <c r="F438" i="14"/>
  <c r="F440" i="14"/>
  <c r="F295" i="14"/>
  <c r="F497" i="14"/>
  <c r="F495" i="14"/>
  <c r="F494" i="14"/>
  <c r="F493" i="14"/>
  <c r="F492" i="14"/>
  <c r="F491" i="14"/>
  <c r="F490" i="14"/>
  <c r="F489" i="14"/>
  <c r="F487" i="14"/>
  <c r="F486" i="14"/>
  <c r="F485" i="14"/>
  <c r="F484" i="14"/>
  <c r="F483" i="14"/>
  <c r="F480" i="14"/>
  <c r="F479" i="14"/>
  <c r="F478" i="14"/>
  <c r="F477" i="14"/>
  <c r="F476" i="14"/>
  <c r="F475" i="14"/>
  <c r="F473" i="14"/>
  <c r="F472" i="14"/>
  <c r="F469" i="14"/>
  <c r="F468" i="14"/>
  <c r="F467" i="14"/>
  <c r="F466" i="14"/>
  <c r="F464" i="14"/>
  <c r="F463" i="14"/>
  <c r="F460" i="14"/>
  <c r="F459" i="14"/>
  <c r="F458" i="14"/>
  <c r="F457" i="14"/>
  <c r="F456" i="14"/>
  <c r="F455" i="14"/>
  <c r="F449" i="14"/>
  <c r="F448" i="14"/>
  <c r="F447" i="14"/>
  <c r="F444" i="14"/>
  <c r="F443" i="14"/>
  <c r="F442" i="14"/>
  <c r="F441" i="14"/>
  <c r="E436" i="14"/>
  <c r="H436" i="14" s="1"/>
  <c r="E431" i="14"/>
  <c r="H431" i="14" s="1"/>
  <c r="E430" i="14"/>
  <c r="H430" i="14" s="1"/>
  <c r="E429" i="14"/>
  <c r="H429" i="14"/>
  <c r="E428" i="14"/>
  <c r="H428" i="14" s="1"/>
  <c r="H426" i="14"/>
  <c r="H421" i="14"/>
  <c r="H419" i="14"/>
  <c r="E418" i="14"/>
  <c r="H418" i="14"/>
  <c r="H402" i="14"/>
  <c r="E401" i="14"/>
  <c r="E400" i="14"/>
  <c r="H400" i="14" s="1"/>
  <c r="H397" i="14"/>
  <c r="E395" i="14"/>
  <c r="E394" i="14"/>
  <c r="H394" i="14"/>
  <c r="E393" i="14"/>
  <c r="H393" i="14"/>
  <c r="E392" i="14"/>
  <c r="E391" i="14"/>
  <c r="H391" i="14"/>
  <c r="E390" i="14"/>
  <c r="H390" i="14"/>
  <c r="E389" i="14"/>
  <c r="H389" i="14"/>
  <c r="E387" i="14"/>
  <c r="H387" i="14" s="1"/>
  <c r="E382" i="14"/>
  <c r="H382" i="14" s="1"/>
  <c r="E380" i="14"/>
  <c r="H380" i="14" s="1"/>
  <c r="E379" i="14"/>
  <c r="H379" i="14" s="1"/>
  <c r="E378" i="14"/>
  <c r="H378" i="14" s="1"/>
  <c r="E377" i="14"/>
  <c r="H377" i="14"/>
  <c r="E376" i="14"/>
  <c r="H376" i="14" s="1"/>
  <c r="E375" i="14"/>
  <c r="H375" i="14" s="1"/>
  <c r="H366" i="14"/>
  <c r="E365" i="14"/>
  <c r="H365" i="14" s="1"/>
  <c r="E364" i="14"/>
  <c r="H364" i="14" s="1"/>
  <c r="E363" i="14"/>
  <c r="H363" i="14"/>
  <c r="E360" i="14"/>
  <c r="H360" i="14" s="1"/>
  <c r="E359" i="14"/>
  <c r="H359" i="14" s="1"/>
  <c r="F152" i="14"/>
  <c r="E286" i="14"/>
  <c r="H286" i="14" s="1"/>
  <c r="E273" i="14"/>
  <c r="E272" i="14"/>
  <c r="H272" i="14" s="1"/>
  <c r="E270" i="14"/>
  <c r="H270" i="14" s="1"/>
  <c r="E268" i="14"/>
  <c r="H268" i="14" s="1"/>
  <c r="E266" i="14"/>
  <c r="H266" i="14" s="1"/>
  <c r="E262" i="14"/>
  <c r="H262" i="14" s="1"/>
  <c r="E259" i="14"/>
  <c r="E257" i="14"/>
  <c r="H257" i="14" s="1"/>
  <c r="E256" i="14"/>
  <c r="H256" i="14" s="1"/>
  <c r="E255" i="14"/>
  <c r="H255" i="14" s="1"/>
  <c r="E254" i="14"/>
  <c r="H254" i="14" s="1"/>
  <c r="E253" i="14"/>
  <c r="H253" i="14" s="1"/>
  <c r="E252" i="14"/>
  <c r="E250" i="14"/>
  <c r="H250" i="14" s="1"/>
  <c r="E249" i="14"/>
  <c r="E248" i="14"/>
  <c r="H248" i="14" s="1"/>
  <c r="E247" i="14"/>
  <c r="H247" i="14" s="1"/>
  <c r="E246" i="14"/>
  <c r="H246" i="14" s="1"/>
  <c r="E245" i="14"/>
  <c r="E244" i="14"/>
  <c r="H244" i="14" s="1"/>
  <c r="E243" i="14"/>
  <c r="H243" i="14" s="1"/>
  <c r="E242" i="14"/>
  <c r="H242" i="14" s="1"/>
  <c r="E240" i="14"/>
  <c r="E239" i="14"/>
  <c r="H239" i="14" s="1"/>
  <c r="E238" i="14"/>
  <c r="H238" i="14" s="1"/>
  <c r="E237" i="14"/>
  <c r="H237" i="14" s="1"/>
  <c r="E236" i="14"/>
  <c r="E235" i="14"/>
  <c r="H235" i="14" s="1"/>
  <c r="E234" i="14"/>
  <c r="H234" i="14" s="1"/>
  <c r="E232" i="14"/>
  <c r="H232" i="14" s="1"/>
  <c r="E231" i="14"/>
  <c r="E229" i="14"/>
  <c r="H229" i="14" s="1"/>
  <c r="E228" i="14"/>
  <c r="E226" i="14"/>
  <c r="E220" i="14"/>
  <c r="E218" i="14"/>
  <c r="H218" i="14" s="1"/>
  <c r="E216" i="14"/>
  <c r="H216" i="14" s="1"/>
  <c r="E214" i="14"/>
  <c r="E213" i="14"/>
  <c r="H213" i="14"/>
  <c r="E212" i="14"/>
  <c r="H212" i="14" s="1"/>
  <c r="E211" i="14"/>
  <c r="H211" i="14" s="1"/>
  <c r="E209" i="14"/>
  <c r="H209" i="14" s="1"/>
  <c r="E208" i="14"/>
  <c r="H208" i="14"/>
  <c r="E207" i="14"/>
  <c r="H207" i="14" s="1"/>
  <c r="E206" i="14"/>
  <c r="H206" i="14" s="1"/>
  <c r="E205" i="14"/>
  <c r="H205" i="14" s="1"/>
  <c r="E204" i="14"/>
  <c r="H204" i="14"/>
  <c r="E203" i="14"/>
  <c r="E200" i="14"/>
  <c r="H200" i="14" s="1"/>
  <c r="E196" i="14"/>
  <c r="H196" i="14" s="1"/>
  <c r="E193" i="14"/>
  <c r="H193" i="14" s="1"/>
  <c r="E190" i="14"/>
  <c r="H190" i="14" s="1"/>
  <c r="E187" i="14"/>
  <c r="H187" i="14" s="1"/>
  <c r="E186" i="14"/>
  <c r="E185" i="14"/>
  <c r="H185" i="14"/>
  <c r="E184" i="14"/>
  <c r="H184" i="14" s="1"/>
  <c r="E183" i="14"/>
  <c r="H183" i="14" s="1"/>
  <c r="E182" i="14"/>
  <c r="H182" i="14" s="1"/>
  <c r="E179" i="14"/>
  <c r="H179" i="14" s="1"/>
  <c r="E178" i="14"/>
  <c r="H178" i="14" s="1"/>
  <c r="E177" i="14"/>
  <c r="E176" i="14"/>
  <c r="E175" i="14"/>
  <c r="H175" i="14"/>
  <c r="E174" i="14"/>
  <c r="H174" i="14" s="1"/>
  <c r="E173" i="14"/>
  <c r="E172" i="14"/>
  <c r="H172" i="14" s="1"/>
  <c r="E170" i="14"/>
  <c r="H170" i="14" s="1"/>
  <c r="E169" i="14"/>
  <c r="H169" i="14" s="1"/>
  <c r="E168" i="14"/>
  <c r="E167" i="14"/>
  <c r="H167" i="14" s="1"/>
  <c r="E166" i="14"/>
  <c r="H166" i="14"/>
  <c r="E165" i="14"/>
  <c r="H165" i="14" s="1"/>
  <c r="E164" i="14"/>
  <c r="E161" i="14"/>
  <c r="H161" i="14" s="1"/>
  <c r="E159" i="14"/>
  <c r="H159" i="14" s="1"/>
  <c r="E158" i="14"/>
  <c r="E157" i="14"/>
  <c r="H157" i="14" s="1"/>
  <c r="E156" i="14"/>
  <c r="H156" i="14" s="1"/>
  <c r="E153" i="14"/>
  <c r="D11" i="14"/>
  <c r="G11" i="14" s="1"/>
  <c r="E151" i="14"/>
  <c r="G151" i="14"/>
  <c r="F286" i="14"/>
  <c r="F285" i="14"/>
  <c r="F284" i="14"/>
  <c r="F281" i="14"/>
  <c r="F278" i="14"/>
  <c r="F273" i="14"/>
  <c r="F272" i="14"/>
  <c r="F268" i="14"/>
  <c r="F266" i="14"/>
  <c r="F265" i="14"/>
  <c r="F264" i="14"/>
  <c r="F263" i="14"/>
  <c r="F262" i="14"/>
  <c r="F261" i="14"/>
  <c r="F259" i="14"/>
  <c r="F258" i="14"/>
  <c r="F257" i="14"/>
  <c r="F256" i="14"/>
  <c r="F254" i="14"/>
  <c r="F253" i="14"/>
  <c r="F252" i="14"/>
  <c r="F250" i="14"/>
  <c r="F249" i="14"/>
  <c r="F248" i="14"/>
  <c r="F247" i="14"/>
  <c r="F246" i="14"/>
  <c r="F245" i="14"/>
  <c r="F244" i="14"/>
  <c r="F243" i="14"/>
  <c r="F242" i="14"/>
  <c r="F240" i="14"/>
  <c r="F239" i="14"/>
  <c r="F238" i="14"/>
  <c r="F237" i="14"/>
  <c r="F235" i="14"/>
  <c r="F234" i="14"/>
  <c r="F232" i="14"/>
  <c r="F231" i="14"/>
  <c r="F230" i="14"/>
  <c r="F229" i="14"/>
  <c r="F228" i="14"/>
  <c r="F226" i="14"/>
  <c r="F223" i="14"/>
  <c r="F222" i="14"/>
  <c r="F219" i="14"/>
  <c r="F218" i="14"/>
  <c r="F217" i="14"/>
  <c r="F216" i="14"/>
  <c r="F215" i="14"/>
  <c r="F214" i="14"/>
  <c r="F213" i="14"/>
  <c r="F212" i="14"/>
  <c r="F211" i="14"/>
  <c r="F210" i="14"/>
  <c r="F209" i="14"/>
  <c r="F208" i="14"/>
  <c r="F206" i="14"/>
  <c r="F205" i="14"/>
  <c r="F204" i="14"/>
  <c r="F203" i="14"/>
  <c r="F202" i="14"/>
  <c r="F201" i="14"/>
  <c r="F199" i="14"/>
  <c r="F198" i="14"/>
  <c r="F196" i="14"/>
  <c r="F195" i="14"/>
  <c r="F193" i="14"/>
  <c r="F190" i="14"/>
  <c r="F189" i="14"/>
  <c r="F187" i="14"/>
  <c r="F186" i="14"/>
  <c r="F183" i="14"/>
  <c r="F182" i="14"/>
  <c r="F181" i="14"/>
  <c r="F180" i="14"/>
  <c r="F179" i="14"/>
  <c r="F178" i="14"/>
  <c r="F177" i="14"/>
  <c r="F176" i="14"/>
  <c r="F175" i="14"/>
  <c r="F174" i="14"/>
  <c r="F173" i="14"/>
  <c r="F170" i="14"/>
  <c r="F169" i="14"/>
  <c r="F168" i="14"/>
  <c r="F167" i="14"/>
  <c r="F166" i="14"/>
  <c r="F165" i="14"/>
  <c r="F164" i="14"/>
  <c r="F163" i="14"/>
  <c r="F162" i="14"/>
  <c r="F161" i="14"/>
  <c r="F160" i="14"/>
  <c r="F159" i="14"/>
  <c r="F158" i="14"/>
  <c r="F157" i="14"/>
  <c r="F156" i="14"/>
  <c r="F155" i="14"/>
  <c r="E71" i="14"/>
  <c r="E145" i="14"/>
  <c r="H145" i="14" s="1"/>
  <c r="F143" i="14"/>
  <c r="E141" i="14"/>
  <c r="F140" i="14"/>
  <c r="E137" i="14"/>
  <c r="H137" i="14" s="1"/>
  <c r="E129" i="14"/>
  <c r="H129" i="14"/>
  <c r="E125" i="14"/>
  <c r="F124" i="14"/>
  <c r="E121" i="14"/>
  <c r="E117" i="14"/>
  <c r="H117" i="14" s="1"/>
  <c r="E113" i="14"/>
  <c r="H113" i="14" s="1"/>
  <c r="F110" i="14"/>
  <c r="E109" i="14"/>
  <c r="H109" i="14" s="1"/>
  <c r="F106" i="14"/>
  <c r="E101" i="14"/>
  <c r="F100" i="14"/>
  <c r="E97" i="14"/>
  <c r="F96" i="14"/>
  <c r="E93" i="14"/>
  <c r="F88" i="14"/>
  <c r="E85" i="14"/>
  <c r="H85" i="14" s="1"/>
  <c r="F84" i="14"/>
  <c r="E81" i="14"/>
  <c r="E77" i="14"/>
  <c r="F76" i="14"/>
  <c r="E73" i="14"/>
  <c r="E128" i="14"/>
  <c r="E127" i="14"/>
  <c r="H127" i="14" s="1"/>
  <c r="E126" i="14"/>
  <c r="E124" i="14"/>
  <c r="E123" i="14"/>
  <c r="E122" i="14"/>
  <c r="H122" i="14" s="1"/>
  <c r="E120" i="14"/>
  <c r="H120" i="14" s="1"/>
  <c r="E119" i="14"/>
  <c r="H119" i="14" s="1"/>
  <c r="E118" i="14"/>
  <c r="H118" i="14" s="1"/>
  <c r="F117" i="14"/>
  <c r="E116" i="14"/>
  <c r="H116" i="14" s="1"/>
  <c r="E115" i="14"/>
  <c r="H115" i="14"/>
  <c r="E112" i="14"/>
  <c r="E111" i="14"/>
  <c r="H111" i="14"/>
  <c r="E110" i="14"/>
  <c r="F109" i="14"/>
  <c r="E108" i="14"/>
  <c r="H108" i="14"/>
  <c r="E107" i="14"/>
  <c r="E106" i="14"/>
  <c r="H106" i="14" s="1"/>
  <c r="E104" i="14"/>
  <c r="H104" i="14" s="1"/>
  <c r="E103" i="14"/>
  <c r="E102" i="14"/>
  <c r="H102" i="14" s="1"/>
  <c r="E100" i="14"/>
  <c r="H100" i="14"/>
  <c r="E99" i="14"/>
  <c r="E98" i="14"/>
  <c r="H98" i="14"/>
  <c r="F97" i="14"/>
  <c r="E95" i="14"/>
  <c r="E94" i="14"/>
  <c r="H94" i="14"/>
  <c r="F93" i="14"/>
  <c r="E92" i="14"/>
  <c r="E91" i="14"/>
  <c r="H91" i="14" s="1"/>
  <c r="E88" i="14"/>
  <c r="E87" i="14"/>
  <c r="H87" i="14" s="1"/>
  <c r="E86" i="14"/>
  <c r="E84" i="14"/>
  <c r="E83" i="14"/>
  <c r="H83" i="14" s="1"/>
  <c r="E82" i="14"/>
  <c r="E80" i="14"/>
  <c r="E78" i="14"/>
  <c r="H78" i="14" s="1"/>
  <c r="E76" i="14"/>
  <c r="E75" i="14"/>
  <c r="E74" i="14"/>
  <c r="H74" i="14" s="1"/>
  <c r="E64" i="14"/>
  <c r="E62" i="14"/>
  <c r="E60" i="14"/>
  <c r="E50" i="14"/>
  <c r="H50" i="14" s="1"/>
  <c r="E34" i="14"/>
  <c r="E30" i="14"/>
  <c r="E28" i="14"/>
  <c r="H28" i="14" s="1"/>
  <c r="E20" i="14"/>
  <c r="H20" i="14" s="1"/>
  <c r="E58" i="14"/>
  <c r="E56" i="14"/>
  <c r="E54" i="14"/>
  <c r="E52" i="14"/>
  <c r="E48" i="14"/>
  <c r="E42" i="14"/>
  <c r="E32" i="14"/>
  <c r="E24" i="14"/>
  <c r="H24" i="14" s="1"/>
  <c r="C8" i="14"/>
  <c r="E11" i="14" s="1"/>
  <c r="E63" i="14"/>
  <c r="E61" i="14"/>
  <c r="H61" i="14" s="1"/>
  <c r="F60" i="14"/>
  <c r="E59" i="14"/>
  <c r="H55" i="14"/>
  <c r="E53" i="14"/>
  <c r="H53" i="14" s="1"/>
  <c r="H51" i="14"/>
  <c r="E49" i="14"/>
  <c r="F48" i="14"/>
  <c r="E47" i="14"/>
  <c r="H47" i="14" s="1"/>
  <c r="F46" i="14"/>
  <c r="E43" i="14"/>
  <c r="F42" i="14"/>
  <c r="F40" i="14"/>
  <c r="E39" i="14"/>
  <c r="F38" i="14"/>
  <c r="E37" i="14"/>
  <c r="H37" i="14" s="1"/>
  <c r="F28" i="14"/>
  <c r="E27" i="14"/>
  <c r="H27" i="14" s="1"/>
  <c r="E25" i="14"/>
  <c r="H25" i="14" s="1"/>
  <c r="F24" i="14"/>
  <c r="E23" i="14"/>
  <c r="H23" i="14" s="1"/>
  <c r="E19" i="14"/>
  <c r="F58" i="15"/>
  <c r="F52" i="15"/>
  <c r="F38" i="15"/>
  <c r="H105" i="15"/>
  <c r="H96" i="15"/>
  <c r="H77" i="15"/>
  <c r="E70" i="15"/>
  <c r="G70" i="15"/>
  <c r="E71" i="15"/>
  <c r="F71" i="15"/>
  <c r="H128" i="15"/>
  <c r="H108" i="15"/>
  <c r="H89" i="15"/>
  <c r="H85" i="15"/>
  <c r="H247" i="15"/>
  <c r="H223" i="15"/>
  <c r="H204" i="15"/>
  <c r="H200" i="15"/>
  <c r="H198" i="15"/>
  <c r="H194" i="15"/>
  <c r="H190" i="15"/>
  <c r="H188" i="15"/>
  <c r="H203" i="15"/>
  <c r="H199" i="15"/>
  <c r="H195" i="15"/>
  <c r="H193" i="15"/>
  <c r="H189" i="15"/>
  <c r="H185" i="15"/>
  <c r="H167" i="15"/>
  <c r="H224" i="15"/>
  <c r="H153" i="15"/>
  <c r="H154" i="15"/>
  <c r="H160" i="15"/>
  <c r="H512" i="15"/>
  <c r="E505" i="15"/>
  <c r="E506" i="15"/>
  <c r="E522" i="15"/>
  <c r="E518" i="15"/>
  <c r="H518" i="15" s="1"/>
  <c r="F513" i="15"/>
  <c r="F530" i="15"/>
  <c r="E529" i="15"/>
  <c r="E524" i="15"/>
  <c r="E521" i="15"/>
  <c r="H521" i="15" s="1"/>
  <c r="E515" i="15"/>
  <c r="H515" i="15" s="1"/>
  <c r="E509" i="15"/>
  <c r="H509" i="15" s="1"/>
  <c r="E508" i="15"/>
  <c r="F296" i="15"/>
  <c r="F297" i="15"/>
  <c r="F298" i="15"/>
  <c r="F301" i="15"/>
  <c r="F302" i="15"/>
  <c r="F305" i="15"/>
  <c r="F307" i="15"/>
  <c r="F310" i="15"/>
  <c r="F311" i="15"/>
  <c r="F314" i="15"/>
  <c r="F315" i="15"/>
  <c r="F317" i="15"/>
  <c r="F318" i="15"/>
  <c r="F323" i="15"/>
  <c r="F326" i="15"/>
  <c r="F327" i="15"/>
  <c r="F328" i="15"/>
  <c r="F330" i="15"/>
  <c r="F332" i="15"/>
  <c r="F333" i="15"/>
  <c r="F334" i="15"/>
  <c r="F335" i="15"/>
  <c r="F338" i="15"/>
  <c r="F339" i="15"/>
  <c r="F340" i="15"/>
  <c r="F341" i="15"/>
  <c r="F344" i="15"/>
  <c r="F345" i="15"/>
  <c r="F347" i="15"/>
  <c r="F349" i="15"/>
  <c r="F350" i="15"/>
  <c r="F351" i="15"/>
  <c r="F354" i="15"/>
  <c r="F356" i="15"/>
  <c r="F357" i="15"/>
  <c r="F358" i="15"/>
  <c r="F359" i="15"/>
  <c r="F363" i="15"/>
  <c r="F368" i="15"/>
  <c r="F369" i="15"/>
  <c r="F370" i="15"/>
  <c r="F372" i="15"/>
  <c r="F374" i="15"/>
  <c r="F378" i="15"/>
  <c r="F379" i="15"/>
  <c r="F380" i="15"/>
  <c r="F381" i="15"/>
  <c r="F383" i="15"/>
  <c r="F387" i="15"/>
  <c r="F391" i="15"/>
  <c r="F393" i="15"/>
  <c r="F406" i="15"/>
  <c r="F408" i="15"/>
  <c r="F411" i="15"/>
  <c r="F412" i="15"/>
  <c r="F415" i="15"/>
  <c r="F422" i="15"/>
  <c r="F430" i="15"/>
  <c r="F432" i="15"/>
  <c r="F433" i="15"/>
  <c r="F437" i="15"/>
  <c r="F442" i="15"/>
  <c r="F458" i="15"/>
  <c r="F460" i="15"/>
  <c r="F461" i="15"/>
  <c r="F464" i="15"/>
  <c r="F465" i="15"/>
  <c r="F467" i="15"/>
  <c r="F468" i="15"/>
  <c r="F478" i="15"/>
  <c r="E295" i="15"/>
  <c r="F295" i="15"/>
  <c r="F497" i="15"/>
  <c r="F485" i="15"/>
  <c r="F484" i="15"/>
  <c r="H481" i="15"/>
  <c r="H479" i="15"/>
  <c r="E478" i="15"/>
  <c r="H478" i="15"/>
  <c r="H476" i="15"/>
  <c r="H474" i="15"/>
  <c r="H472" i="15"/>
  <c r="H466" i="15"/>
  <c r="H462" i="15"/>
  <c r="E460" i="15"/>
  <c r="H457" i="15"/>
  <c r="H455" i="15"/>
  <c r="H453" i="15"/>
  <c r="H451" i="15"/>
  <c r="H449" i="15"/>
  <c r="H447" i="15"/>
  <c r="E443" i="15"/>
  <c r="H443" i="15" s="1"/>
  <c r="E442" i="15"/>
  <c r="H442" i="15" s="1"/>
  <c r="H440" i="15"/>
  <c r="E438" i="15"/>
  <c r="H438" i="15" s="1"/>
  <c r="E437" i="15"/>
  <c r="H435" i="15"/>
  <c r="H431" i="15"/>
  <c r="E426" i="15"/>
  <c r="H426" i="15" s="1"/>
  <c r="H424" i="15"/>
  <c r="H421" i="15"/>
  <c r="H417" i="15"/>
  <c r="H414" i="15"/>
  <c r="H410" i="15"/>
  <c r="E406" i="15"/>
  <c r="H406" i="15"/>
  <c r="H404" i="15"/>
  <c r="H400" i="15"/>
  <c r="H398" i="15"/>
  <c r="H396" i="15"/>
  <c r="E393" i="15"/>
  <c r="H390" i="15"/>
  <c r="E388" i="15"/>
  <c r="H388" i="15" s="1"/>
  <c r="H382" i="15"/>
  <c r="H376" i="15"/>
  <c r="E372" i="15"/>
  <c r="H367" i="15"/>
  <c r="H362" i="15"/>
  <c r="E359" i="15"/>
  <c r="E358" i="15"/>
  <c r="H358" i="15" s="1"/>
  <c r="E357" i="15"/>
  <c r="H357" i="15" s="1"/>
  <c r="E356" i="15"/>
  <c r="H356" i="15" s="1"/>
  <c r="E353" i="15"/>
  <c r="H348" i="15"/>
  <c r="E347" i="15"/>
  <c r="H347" i="15" s="1"/>
  <c r="E343" i="15"/>
  <c r="H337" i="15"/>
  <c r="H331" i="15"/>
  <c r="E330" i="15"/>
  <c r="H325" i="15"/>
  <c r="H322" i="15"/>
  <c r="H320" i="15"/>
  <c r="H316" i="15"/>
  <c r="E314" i="15"/>
  <c r="H314" i="15" s="1"/>
  <c r="H312" i="15"/>
  <c r="E311" i="15"/>
  <c r="H311" i="15" s="1"/>
  <c r="E310" i="15"/>
  <c r="H310" i="15" s="1"/>
  <c r="H308" i="15"/>
  <c r="E307" i="15"/>
  <c r="H307" i="15" s="1"/>
  <c r="E304" i="15"/>
  <c r="H304" i="15" s="1"/>
  <c r="F294" i="15"/>
  <c r="D12" i="15"/>
  <c r="G12" i="15"/>
  <c r="E294" i="15"/>
  <c r="G294" i="15"/>
  <c r="E495" i="15"/>
  <c r="H495" i="15" s="1"/>
  <c r="E493" i="15"/>
  <c r="H493" i="15" s="1"/>
  <c r="E485" i="15"/>
  <c r="H485" i="15" s="1"/>
  <c r="H475" i="15"/>
  <c r="H471" i="15"/>
  <c r="E468" i="15"/>
  <c r="H468" i="15" s="1"/>
  <c r="E467" i="15"/>
  <c r="E463" i="15"/>
  <c r="H463" i="15" s="1"/>
  <c r="H459" i="15"/>
  <c r="E458" i="15"/>
  <c r="H458" i="15" s="1"/>
  <c r="H454" i="15"/>
  <c r="E452" i="15"/>
  <c r="H452" i="15" s="1"/>
  <c r="H450" i="15"/>
  <c r="H446" i="15"/>
  <c r="H441" i="15"/>
  <c r="H436" i="15"/>
  <c r="E433" i="15"/>
  <c r="H433" i="15" s="1"/>
  <c r="E432" i="15"/>
  <c r="H427" i="15"/>
  <c r="H425" i="15"/>
  <c r="H423" i="15"/>
  <c r="E422" i="15"/>
  <c r="H420" i="15"/>
  <c r="H418" i="15"/>
  <c r="E412" i="15"/>
  <c r="H412" i="15" s="1"/>
  <c r="H409" i="15"/>
  <c r="E408" i="15"/>
  <c r="H408" i="15" s="1"/>
  <c r="H403" i="15"/>
  <c r="H401" i="15"/>
  <c r="H399" i="15"/>
  <c r="H395" i="15"/>
  <c r="E392" i="15"/>
  <c r="H392" i="15" s="1"/>
  <c r="E391" i="15"/>
  <c r="H391" i="15" s="1"/>
  <c r="H389" i="15"/>
  <c r="H386" i="15"/>
  <c r="H384" i="15"/>
  <c r="H377" i="15"/>
  <c r="H374" i="15"/>
  <c r="E371" i="15"/>
  <c r="H371" i="15" s="1"/>
  <c r="E370" i="15"/>
  <c r="H370" i="15" s="1"/>
  <c r="E369" i="15"/>
  <c r="H366" i="15"/>
  <c r="H364" i="15"/>
  <c r="E363" i="15"/>
  <c r="H363" i="15" s="1"/>
  <c r="E354" i="15"/>
  <c r="H354" i="15" s="1"/>
  <c r="H352" i="15"/>
  <c r="E350" i="15"/>
  <c r="H350" i="15" s="1"/>
  <c r="E345" i="15"/>
  <c r="H345" i="15" s="1"/>
  <c r="E344" i="15"/>
  <c r="H344" i="15" s="1"/>
  <c r="H342" i="15"/>
  <c r="H340" i="15"/>
  <c r="E339" i="15"/>
  <c r="H339" i="15"/>
  <c r="H336" i="15"/>
  <c r="E335" i="15"/>
  <c r="H335" i="15"/>
  <c r="E334" i="15"/>
  <c r="H334" i="15" s="1"/>
  <c r="E333" i="15"/>
  <c r="H333" i="15" s="1"/>
  <c r="E332" i="15"/>
  <c r="H329" i="15"/>
  <c r="E328" i="15"/>
  <c r="E327" i="15"/>
  <c r="E326" i="15"/>
  <c r="H326" i="15" s="1"/>
  <c r="E321" i="15"/>
  <c r="H321" i="15" s="1"/>
  <c r="H319" i="15"/>
  <c r="E317" i="15"/>
  <c r="H317" i="15" s="1"/>
  <c r="H309" i="15"/>
  <c r="H306" i="15"/>
  <c r="E305" i="15"/>
  <c r="H305" i="15" s="1"/>
  <c r="E303" i="15"/>
  <c r="H303" i="15" s="1"/>
  <c r="E301" i="15"/>
  <c r="E298" i="15"/>
  <c r="H298" i="15" s="1"/>
  <c r="E297" i="15"/>
  <c r="F282" i="15"/>
  <c r="F281" i="15"/>
  <c r="F266" i="15"/>
  <c r="F259" i="15"/>
  <c r="F253" i="15"/>
  <c r="F243" i="15"/>
  <c r="F229" i="15"/>
  <c r="F217" i="15"/>
  <c r="F216" i="15"/>
  <c r="F212" i="15"/>
  <c r="F211" i="15"/>
  <c r="F210" i="15"/>
  <c r="F209" i="15"/>
  <c r="F208" i="15"/>
  <c r="F187" i="15"/>
  <c r="F186" i="15"/>
  <c r="F183" i="15"/>
  <c r="F174" i="15"/>
  <c r="F169" i="15"/>
  <c r="F166" i="15"/>
  <c r="F165" i="15"/>
  <c r="F164" i="15"/>
  <c r="D11" i="15"/>
  <c r="C11" i="15"/>
  <c r="E152" i="15"/>
  <c r="E272" i="15"/>
  <c r="H272" i="15" s="1"/>
  <c r="E265" i="15"/>
  <c r="H265" i="15" s="1"/>
  <c r="E262" i="15"/>
  <c r="E256" i="15"/>
  <c r="E253" i="15"/>
  <c r="H253" i="15" s="1"/>
  <c r="E248" i="15"/>
  <c r="E238" i="15"/>
  <c r="H238" i="15" s="1"/>
  <c r="E231" i="15"/>
  <c r="H231" i="15" s="1"/>
  <c r="E229" i="15"/>
  <c r="H229" i="15" s="1"/>
  <c r="E214" i="15"/>
  <c r="H214" i="15" s="1"/>
  <c r="E213" i="15"/>
  <c r="E208" i="15"/>
  <c r="H208" i="15"/>
  <c r="E196" i="15"/>
  <c r="H196" i="15" s="1"/>
  <c r="E184" i="15"/>
  <c r="E183" i="15"/>
  <c r="H183" i="15" s="1"/>
  <c r="E182" i="15"/>
  <c r="H182" i="15" s="1"/>
  <c r="E178" i="15"/>
  <c r="H178" i="15"/>
  <c r="E177" i="15"/>
  <c r="H177" i="15" s="1"/>
  <c r="E176" i="15"/>
  <c r="H176" i="15" s="1"/>
  <c r="E175" i="15"/>
  <c r="H175" i="15" s="1"/>
  <c r="E173" i="15"/>
  <c r="E169" i="15"/>
  <c r="H169" i="15" s="1"/>
  <c r="E165" i="15"/>
  <c r="H165" i="15" s="1"/>
  <c r="E158" i="15"/>
  <c r="H158" i="15" s="1"/>
  <c r="E144" i="15"/>
  <c r="H144" i="15" s="1"/>
  <c r="F143" i="15"/>
  <c r="E142" i="15"/>
  <c r="H142" i="15" s="1"/>
  <c r="E141" i="15"/>
  <c r="H141" i="15" s="1"/>
  <c r="F139" i="15"/>
  <c r="E137" i="15"/>
  <c r="H137" i="15" s="1"/>
  <c r="E134" i="15"/>
  <c r="E133" i="15"/>
  <c r="H133" i="15" s="1"/>
  <c r="E132" i="15"/>
  <c r="H132" i="15"/>
  <c r="F131" i="15"/>
  <c r="F127" i="15"/>
  <c r="E125" i="15"/>
  <c r="H125" i="15"/>
  <c r="F123" i="15"/>
  <c r="E122" i="15"/>
  <c r="H122" i="15" s="1"/>
  <c r="E121" i="15"/>
  <c r="E120" i="15"/>
  <c r="H120" i="15" s="1"/>
  <c r="F119" i="15"/>
  <c r="E118" i="15"/>
  <c r="H118" i="15"/>
  <c r="F115" i="15"/>
  <c r="E113" i="15"/>
  <c r="E112" i="15"/>
  <c r="E109" i="15"/>
  <c r="F107" i="15"/>
  <c r="E104" i="15"/>
  <c r="F103" i="15"/>
  <c r="E102" i="15"/>
  <c r="H102" i="15" s="1"/>
  <c r="E101" i="15"/>
  <c r="E100" i="15"/>
  <c r="F99" i="15"/>
  <c r="E98" i="15"/>
  <c r="E97" i="15"/>
  <c r="F95" i="15"/>
  <c r="E94" i="15"/>
  <c r="H94" i="15" s="1"/>
  <c r="E93" i="15"/>
  <c r="H93" i="15" s="1"/>
  <c r="E88" i="15"/>
  <c r="E86" i="15"/>
  <c r="H86" i="15" s="1"/>
  <c r="F83" i="15"/>
  <c r="E82" i="15"/>
  <c r="E81" i="15"/>
  <c r="H81" i="15" s="1"/>
  <c r="E74" i="15"/>
  <c r="E73" i="15"/>
  <c r="H73" i="15" s="1"/>
  <c r="E143" i="15"/>
  <c r="F142" i="15"/>
  <c r="F141" i="15"/>
  <c r="F137" i="15"/>
  <c r="F134" i="15"/>
  <c r="E131" i="15"/>
  <c r="H131" i="15" s="1"/>
  <c r="F130" i="15"/>
  <c r="F129" i="15"/>
  <c r="E127" i="15"/>
  <c r="F124" i="15"/>
  <c r="F122" i="15"/>
  <c r="F121" i="15"/>
  <c r="F120" i="15"/>
  <c r="E119" i="15"/>
  <c r="H119" i="15" s="1"/>
  <c r="F118" i="15"/>
  <c r="F116" i="15"/>
  <c r="E115" i="15"/>
  <c r="H115" i="15" s="1"/>
  <c r="F113" i="15"/>
  <c r="E107" i="15"/>
  <c r="H107" i="15" s="1"/>
  <c r="F104" i="15"/>
  <c r="E103" i="15"/>
  <c r="F102" i="15"/>
  <c r="F100" i="15"/>
  <c r="E99" i="15"/>
  <c r="H99" i="15" s="1"/>
  <c r="F98" i="15"/>
  <c r="F97" i="15"/>
  <c r="F94" i="15"/>
  <c r="F93" i="15"/>
  <c r="F92" i="15"/>
  <c r="F88" i="15"/>
  <c r="F86" i="15"/>
  <c r="F82" i="15"/>
  <c r="F81" i="15"/>
  <c r="F80" i="15"/>
  <c r="F74" i="15"/>
  <c r="F73" i="15"/>
  <c r="H51" i="15"/>
  <c r="E41" i="15"/>
  <c r="E37" i="15"/>
  <c r="E35" i="15"/>
  <c r="H35" i="15" s="1"/>
  <c r="E61" i="15"/>
  <c r="H57" i="15"/>
  <c r="E31" i="15"/>
  <c r="H23" i="15"/>
  <c r="E64" i="15"/>
  <c r="E62" i="15"/>
  <c r="H62" i="15" s="1"/>
  <c r="E60" i="15"/>
  <c r="F59" i="15"/>
  <c r="E58" i="15"/>
  <c r="E50" i="15"/>
  <c r="F49" i="15"/>
  <c r="F47" i="15"/>
  <c r="H46" i="15"/>
  <c r="F43" i="15"/>
  <c r="H40" i="15"/>
  <c r="H34" i="15"/>
  <c r="F33" i="15"/>
  <c r="H30" i="15"/>
  <c r="F29" i="15"/>
  <c r="E28" i="15"/>
  <c r="H28" i="15" s="1"/>
  <c r="E20" i="15"/>
  <c r="C8" i="15"/>
  <c r="E18" i="16"/>
  <c r="H105" i="16"/>
  <c r="F71" i="16"/>
  <c r="F73" i="16"/>
  <c r="F77" i="16"/>
  <c r="H215" i="16"/>
  <c r="H211" i="16"/>
  <c r="H207" i="16"/>
  <c r="H204" i="16"/>
  <c r="H189" i="16"/>
  <c r="H185" i="16"/>
  <c r="H200" i="16"/>
  <c r="H192" i="16"/>
  <c r="H188" i="16"/>
  <c r="H181" i="16"/>
  <c r="H179" i="16"/>
  <c r="H496" i="16"/>
  <c r="H494" i="16"/>
  <c r="H471" i="16"/>
  <c r="H495" i="16"/>
  <c r="H474" i="16"/>
  <c r="H470" i="16"/>
  <c r="E506" i="16"/>
  <c r="H506" i="16"/>
  <c r="F506" i="16"/>
  <c r="F529" i="16"/>
  <c r="E528" i="16"/>
  <c r="E527" i="16"/>
  <c r="E526" i="16"/>
  <c r="E524" i="16"/>
  <c r="H524" i="16" s="1"/>
  <c r="E523" i="16"/>
  <c r="H523" i="16"/>
  <c r="E522" i="16"/>
  <c r="F521" i="16"/>
  <c r="E520" i="16"/>
  <c r="H520" i="16" s="1"/>
  <c r="E519" i="16"/>
  <c r="H519" i="16" s="1"/>
  <c r="E518" i="16"/>
  <c r="F517" i="16"/>
  <c r="E516" i="16"/>
  <c r="H516" i="16" s="1"/>
  <c r="E515" i="16"/>
  <c r="E514" i="16"/>
  <c r="E512" i="16"/>
  <c r="H512" i="16" s="1"/>
  <c r="E511" i="16"/>
  <c r="H511" i="16"/>
  <c r="E510" i="16"/>
  <c r="F509" i="16"/>
  <c r="E508" i="16"/>
  <c r="H508" i="16"/>
  <c r="E507" i="16"/>
  <c r="E530" i="16"/>
  <c r="H530" i="16" s="1"/>
  <c r="E505" i="16"/>
  <c r="E529" i="16"/>
  <c r="F528" i="16"/>
  <c r="F526" i="16"/>
  <c r="E525" i="16"/>
  <c r="H525" i="16" s="1"/>
  <c r="F524" i="16"/>
  <c r="F523" i="16"/>
  <c r="F522" i="16"/>
  <c r="E521" i="16"/>
  <c r="F520" i="16"/>
  <c r="F519" i="16"/>
  <c r="F518" i="16"/>
  <c r="E517" i="16"/>
  <c r="F516" i="16"/>
  <c r="F515" i="16"/>
  <c r="E513" i="16"/>
  <c r="H513" i="16" s="1"/>
  <c r="F511" i="16"/>
  <c r="F510" i="16"/>
  <c r="F508" i="16"/>
  <c r="F507" i="16"/>
  <c r="F296" i="16"/>
  <c r="F297" i="16"/>
  <c r="F298" i="16"/>
  <c r="F301" i="16"/>
  <c r="F302" i="16"/>
  <c r="F303" i="16"/>
  <c r="F304" i="16"/>
  <c r="F305" i="16"/>
  <c r="F307" i="16"/>
  <c r="F308" i="16"/>
  <c r="F310" i="16"/>
  <c r="F311" i="16"/>
  <c r="F312" i="16"/>
  <c r="F313" i="16"/>
  <c r="F314" i="16"/>
  <c r="F315" i="16"/>
  <c r="F317" i="16"/>
  <c r="F318" i="16"/>
  <c r="F319" i="16"/>
  <c r="F320" i="16"/>
  <c r="F321" i="16"/>
  <c r="F324" i="16"/>
  <c r="F325" i="16"/>
  <c r="F326" i="16"/>
  <c r="F327" i="16"/>
  <c r="F328" i="16"/>
  <c r="F329" i="16"/>
  <c r="F330" i="16"/>
  <c r="F332" i="16"/>
  <c r="F333" i="16"/>
  <c r="F334" i="16"/>
  <c r="F335" i="16"/>
  <c r="F337" i="16"/>
  <c r="F338" i="16"/>
  <c r="F339" i="16"/>
  <c r="F340" i="16"/>
  <c r="F341" i="16"/>
  <c r="F344" i="16"/>
  <c r="F345" i="16"/>
  <c r="F346" i="16"/>
  <c r="F347" i="16"/>
  <c r="F350" i="16"/>
  <c r="F351" i="16"/>
  <c r="F353" i="16"/>
  <c r="F354" i="16"/>
  <c r="F355" i="16"/>
  <c r="F356" i="16"/>
  <c r="F357" i="16"/>
  <c r="F358" i="16"/>
  <c r="F359" i="16"/>
  <c r="F362" i="16"/>
  <c r="F363" i="16"/>
  <c r="F364" i="16"/>
  <c r="F369" i="16"/>
  <c r="F370" i="16"/>
  <c r="F371" i="16"/>
  <c r="F372" i="16"/>
  <c r="F374" i="16"/>
  <c r="F375" i="16"/>
  <c r="F377" i="16"/>
  <c r="F378" i="16"/>
  <c r="F379" i="16"/>
  <c r="F380" i="16"/>
  <c r="F385" i="16"/>
  <c r="F387" i="16"/>
  <c r="F388" i="16"/>
  <c r="F391" i="16"/>
  <c r="F392" i="16"/>
  <c r="F393" i="16"/>
  <c r="F398" i="16"/>
  <c r="F401" i="16"/>
  <c r="F403" i="16"/>
  <c r="F404" i="16"/>
  <c r="F405" i="16"/>
  <c r="F406" i="16"/>
  <c r="F407" i="16"/>
  <c r="F408" i="16"/>
  <c r="F410" i="16"/>
  <c r="F411" i="16"/>
  <c r="F412" i="16"/>
  <c r="F414" i="16"/>
  <c r="F417" i="16"/>
  <c r="F418" i="16"/>
  <c r="F422" i="16"/>
  <c r="F424" i="16"/>
  <c r="F428" i="16"/>
  <c r="F429" i="16"/>
  <c r="F430" i="16"/>
  <c r="F433" i="16"/>
  <c r="F437" i="16"/>
  <c r="F441" i="16"/>
  <c r="F442" i="16"/>
  <c r="F447" i="16"/>
  <c r="F448" i="16"/>
  <c r="F449" i="16"/>
  <c r="F455" i="16"/>
  <c r="F295" i="16"/>
  <c r="F499" i="16"/>
  <c r="F497" i="16"/>
  <c r="F493" i="16"/>
  <c r="F492" i="16"/>
  <c r="F491" i="16"/>
  <c r="F490" i="16"/>
  <c r="F486" i="16"/>
  <c r="F485" i="16"/>
  <c r="F484" i="16"/>
  <c r="F483" i="16"/>
  <c r="F478" i="16"/>
  <c r="F476" i="16"/>
  <c r="F468" i="16"/>
  <c r="F467" i="16"/>
  <c r="F464" i="16"/>
  <c r="F463" i="16"/>
  <c r="F460" i="16"/>
  <c r="F457" i="16"/>
  <c r="F456" i="16"/>
  <c r="H452" i="16"/>
  <c r="E448" i="16"/>
  <c r="H445" i="16"/>
  <c r="E443" i="16"/>
  <c r="H443" i="16" s="1"/>
  <c r="E441" i="16"/>
  <c r="H441" i="16" s="1"/>
  <c r="E439" i="16"/>
  <c r="H436" i="16"/>
  <c r="E434" i="16"/>
  <c r="H434" i="16" s="1"/>
  <c r="E433" i="16"/>
  <c r="E429" i="16"/>
  <c r="E428" i="16"/>
  <c r="H428" i="16" s="1"/>
  <c r="E420" i="16"/>
  <c r="H420" i="16" s="1"/>
  <c r="H416" i="16"/>
  <c r="E413" i="16"/>
  <c r="E412" i="16"/>
  <c r="H412" i="16"/>
  <c r="E411" i="16"/>
  <c r="E410" i="16"/>
  <c r="H410" i="16"/>
  <c r="H402" i="16"/>
  <c r="E401" i="16"/>
  <c r="H401" i="16" s="1"/>
  <c r="H399" i="16"/>
  <c r="E398" i="16"/>
  <c r="H398" i="16" s="1"/>
  <c r="H396" i="16"/>
  <c r="H394" i="16"/>
  <c r="E393" i="16"/>
  <c r="E392" i="16"/>
  <c r="H392" i="16" s="1"/>
  <c r="E391" i="16"/>
  <c r="H391" i="16" s="1"/>
  <c r="H389" i="16"/>
  <c r="E388" i="16"/>
  <c r="E387" i="16"/>
  <c r="H387" i="16" s="1"/>
  <c r="H384" i="16"/>
  <c r="E375" i="16"/>
  <c r="E374" i="16"/>
  <c r="H374" i="16" s="1"/>
  <c r="H366" i="16"/>
  <c r="H361" i="16"/>
  <c r="H352" i="16"/>
  <c r="E351" i="16"/>
  <c r="H351" i="16" s="1"/>
  <c r="E348" i="16"/>
  <c r="E347" i="16"/>
  <c r="H347" i="16" s="1"/>
  <c r="E346" i="16"/>
  <c r="H346" i="16" s="1"/>
  <c r="E345" i="16"/>
  <c r="E344" i="16"/>
  <c r="H344" i="16"/>
  <c r="H342" i="16"/>
  <c r="E340" i="16"/>
  <c r="E339" i="16"/>
  <c r="H339" i="16" s="1"/>
  <c r="E338" i="16"/>
  <c r="H338" i="16" s="1"/>
  <c r="E337" i="16"/>
  <c r="H337" i="16" s="1"/>
  <c r="H331" i="16"/>
  <c r="E330" i="16"/>
  <c r="H330" i="16" s="1"/>
  <c r="E329" i="16"/>
  <c r="H329" i="16" s="1"/>
  <c r="E328" i="16"/>
  <c r="H328" i="16" s="1"/>
  <c r="E327" i="16"/>
  <c r="E326" i="16"/>
  <c r="H326" i="16" s="1"/>
  <c r="H322" i="16"/>
  <c r="E321" i="16"/>
  <c r="H321" i="16"/>
  <c r="E320" i="16"/>
  <c r="H320" i="16" s="1"/>
  <c r="E319" i="16"/>
  <c r="E318" i="16"/>
  <c r="E317" i="16"/>
  <c r="H317" i="16" s="1"/>
  <c r="H309" i="16"/>
  <c r="E308" i="16"/>
  <c r="H308" i="16"/>
  <c r="E307" i="16"/>
  <c r="H307" i="16" s="1"/>
  <c r="H300" i="16"/>
  <c r="E294" i="16"/>
  <c r="G294" i="16"/>
  <c r="H294" i="16" s="1"/>
  <c r="E295" i="16"/>
  <c r="E497" i="16"/>
  <c r="H497" i="16" s="1"/>
  <c r="E493" i="16"/>
  <c r="H493" i="16" s="1"/>
  <c r="E491" i="16"/>
  <c r="E486" i="16"/>
  <c r="H486" i="16" s="1"/>
  <c r="E485" i="16"/>
  <c r="H485" i="16" s="1"/>
  <c r="E484" i="16"/>
  <c r="E483" i="16"/>
  <c r="H483" i="16"/>
  <c r="E482" i="16"/>
  <c r="H482" i="16" s="1"/>
  <c r="E481" i="16"/>
  <c r="E480" i="16"/>
  <c r="H480" i="16" s="1"/>
  <c r="E479" i="16"/>
  <c r="H479" i="16" s="1"/>
  <c r="E478" i="16"/>
  <c r="H478" i="16" s="1"/>
  <c r="E476" i="16"/>
  <c r="H476" i="16" s="1"/>
  <c r="E475" i="16"/>
  <c r="E468" i="16"/>
  <c r="H468" i="16"/>
  <c r="E467" i="16"/>
  <c r="E464" i="16"/>
  <c r="E463" i="16"/>
  <c r="H463" i="16" s="1"/>
  <c r="E461" i="16"/>
  <c r="H461" i="16" s="1"/>
  <c r="E460" i="16"/>
  <c r="H460" i="16" s="1"/>
  <c r="E458" i="16"/>
  <c r="H458" i="16" s="1"/>
  <c r="E457" i="16"/>
  <c r="H457" i="16" s="1"/>
  <c r="E456" i="16"/>
  <c r="H456" i="16"/>
  <c r="H453" i="16"/>
  <c r="H451" i="16"/>
  <c r="H446" i="16"/>
  <c r="E440" i="16"/>
  <c r="H440" i="16" s="1"/>
  <c r="E438" i="16"/>
  <c r="H438" i="16" s="1"/>
  <c r="E437" i="16"/>
  <c r="E435" i="16"/>
  <c r="E432" i="16"/>
  <c r="H432" i="16" s="1"/>
  <c r="H427" i="16"/>
  <c r="E421" i="16"/>
  <c r="H421" i="16"/>
  <c r="H419" i="16"/>
  <c r="E414" i="16"/>
  <c r="H409" i="16"/>
  <c r="E408" i="16"/>
  <c r="E407" i="16"/>
  <c r="H407" i="16"/>
  <c r="E406" i="16"/>
  <c r="H406" i="16"/>
  <c r="E405" i="16"/>
  <c r="E404" i="16"/>
  <c r="E403" i="16"/>
  <c r="H403" i="16"/>
  <c r="H400" i="16"/>
  <c r="H397" i="16"/>
  <c r="E395" i="16"/>
  <c r="E390" i="16"/>
  <c r="H386" i="16"/>
  <c r="E385" i="16"/>
  <c r="H385" i="16" s="1"/>
  <c r="E383" i="16"/>
  <c r="H383" i="16" s="1"/>
  <c r="E381" i="16"/>
  <c r="H381" i="16" s="1"/>
  <c r="E380" i="16"/>
  <c r="E379" i="16"/>
  <c r="H379" i="16" s="1"/>
  <c r="E378" i="16"/>
  <c r="H378" i="16" s="1"/>
  <c r="E377" i="16"/>
  <c r="H373" i="16"/>
  <c r="E372" i="16"/>
  <c r="H372" i="16" s="1"/>
  <c r="E371" i="16"/>
  <c r="H371" i="16" s="1"/>
  <c r="E370" i="16"/>
  <c r="H370" i="16"/>
  <c r="E369" i="16"/>
  <c r="H369" i="16" s="1"/>
  <c r="E365" i="16"/>
  <c r="H365" i="16"/>
  <c r="E364" i="16"/>
  <c r="H364" i="16" s="1"/>
  <c r="E363" i="16"/>
  <c r="E362" i="16"/>
  <c r="H362" i="16" s="1"/>
  <c r="H360" i="16"/>
  <c r="E359" i="16"/>
  <c r="H359" i="16" s="1"/>
  <c r="E358" i="16"/>
  <c r="H358" i="16" s="1"/>
  <c r="E357" i="16"/>
  <c r="H357" i="16" s="1"/>
  <c r="E356" i="16"/>
  <c r="H356" i="16"/>
  <c r="E355" i="16"/>
  <c r="E354" i="16"/>
  <c r="H354" i="16" s="1"/>
  <c r="H349" i="16"/>
  <c r="E343" i="16"/>
  <c r="H343" i="16" s="1"/>
  <c r="E336" i="16"/>
  <c r="E335" i="16"/>
  <c r="H335" i="16" s="1"/>
  <c r="E334" i="16"/>
  <c r="H334" i="16" s="1"/>
  <c r="E333" i="16"/>
  <c r="H333" i="16" s="1"/>
  <c r="E332" i="16"/>
  <c r="E316" i="16"/>
  <c r="H316" i="16"/>
  <c r="E315" i="16"/>
  <c r="E314" i="16"/>
  <c r="H314" i="16"/>
  <c r="E313" i="16"/>
  <c r="H313" i="16"/>
  <c r="E312" i="16"/>
  <c r="H312" i="16"/>
  <c r="E311" i="16"/>
  <c r="E310" i="16"/>
  <c r="H310" i="16"/>
  <c r="E305" i="16"/>
  <c r="H305" i="16" s="1"/>
  <c r="E304" i="16"/>
  <c r="H304" i="16"/>
  <c r="E303" i="16"/>
  <c r="E302" i="16"/>
  <c r="H302" i="16" s="1"/>
  <c r="E301" i="16"/>
  <c r="H301" i="16" s="1"/>
  <c r="H299" i="16"/>
  <c r="E298" i="16"/>
  <c r="H298" i="16" s="1"/>
  <c r="E297" i="16"/>
  <c r="H297" i="16" s="1"/>
  <c r="E152" i="16"/>
  <c r="H152" i="16" s="1"/>
  <c r="F283" i="16"/>
  <c r="F268" i="16"/>
  <c r="F266" i="16"/>
  <c r="F263" i="16"/>
  <c r="F260" i="16"/>
  <c r="F256" i="16"/>
  <c r="F255" i="16"/>
  <c r="F253" i="16"/>
  <c r="F252" i="16"/>
  <c r="F251" i="16"/>
  <c r="F248" i="16"/>
  <c r="F247" i="16"/>
  <c r="F244" i="16"/>
  <c r="F239" i="16"/>
  <c r="F238" i="16"/>
  <c r="F237" i="16"/>
  <c r="F232" i="16"/>
  <c r="F231" i="16"/>
  <c r="F230" i="16"/>
  <c r="F226" i="16"/>
  <c r="F219" i="16"/>
  <c r="F218" i="16"/>
  <c r="F214" i="16"/>
  <c r="F213" i="16"/>
  <c r="F210" i="16"/>
  <c r="F208" i="16"/>
  <c r="F205" i="16"/>
  <c r="F203" i="16"/>
  <c r="F202" i="16"/>
  <c r="F197" i="16"/>
  <c r="F196" i="16"/>
  <c r="F195" i="16"/>
  <c r="F193" i="16"/>
  <c r="F187" i="16"/>
  <c r="F186" i="16"/>
  <c r="F183" i="16"/>
  <c r="F178" i="16"/>
  <c r="F177" i="16"/>
  <c r="F176" i="16"/>
  <c r="F174" i="16"/>
  <c r="F173" i="16"/>
  <c r="F172" i="16"/>
  <c r="F169" i="16"/>
  <c r="F168" i="16"/>
  <c r="F167" i="16"/>
  <c r="F165" i="16"/>
  <c r="F164" i="16"/>
  <c r="F163" i="16"/>
  <c r="F158" i="16"/>
  <c r="F157" i="16"/>
  <c r="F156" i="16"/>
  <c r="F154" i="16"/>
  <c r="F153" i="16"/>
  <c r="E151" i="16"/>
  <c r="C11" i="16"/>
  <c r="E273" i="16"/>
  <c r="E268" i="16"/>
  <c r="H268" i="16" s="1"/>
  <c r="E266" i="16"/>
  <c r="H266" i="16" s="1"/>
  <c r="E262" i="16"/>
  <c r="H262" i="16" s="1"/>
  <c r="E260" i="16"/>
  <c r="H260" i="16" s="1"/>
  <c r="E259" i="16"/>
  <c r="E258" i="16"/>
  <c r="H258" i="16" s="1"/>
  <c r="E256" i="16"/>
  <c r="H256" i="16" s="1"/>
  <c r="E254" i="16"/>
  <c r="E253" i="16"/>
  <c r="H253" i="16" s="1"/>
  <c r="E252" i="16"/>
  <c r="H252" i="16" s="1"/>
  <c r="E251" i="16"/>
  <c r="E250" i="16"/>
  <c r="E249" i="16"/>
  <c r="H249" i="16" s="1"/>
  <c r="E248" i="16"/>
  <c r="H248" i="16" s="1"/>
  <c r="E247" i="16"/>
  <c r="E246" i="16"/>
  <c r="H246" i="16" s="1"/>
  <c r="E244" i="16"/>
  <c r="H244" i="16" s="1"/>
  <c r="E243" i="16"/>
  <c r="E242" i="16"/>
  <c r="H242" i="16"/>
  <c r="E240" i="16"/>
  <c r="H240" i="16" s="1"/>
  <c r="E239" i="16"/>
  <c r="E238" i="16"/>
  <c r="H238" i="16" s="1"/>
  <c r="E237" i="16"/>
  <c r="H237" i="16" s="1"/>
  <c r="E235" i="16"/>
  <c r="H235" i="16" s="1"/>
  <c r="E234" i="16"/>
  <c r="E232" i="16"/>
  <c r="H232" i="16" s="1"/>
  <c r="E231" i="16"/>
  <c r="H231" i="16"/>
  <c r="E230" i="16"/>
  <c r="E229" i="16"/>
  <c r="E228" i="16"/>
  <c r="E226" i="16"/>
  <c r="H226" i="16" s="1"/>
  <c r="E219" i="16"/>
  <c r="E216" i="16"/>
  <c r="H216" i="16" s="1"/>
  <c r="E214" i="16"/>
  <c r="H214" i="16" s="1"/>
  <c r="E213" i="16"/>
  <c r="H213" i="16"/>
  <c r="E210" i="16"/>
  <c r="H210" i="16" s="1"/>
  <c r="E208" i="16"/>
  <c r="E206" i="16"/>
  <c r="H206" i="16" s="1"/>
  <c r="E201" i="16"/>
  <c r="E198" i="16"/>
  <c r="E197" i="16"/>
  <c r="H197" i="16" s="1"/>
  <c r="E196" i="16"/>
  <c r="H196" i="16" s="1"/>
  <c r="E187" i="16"/>
  <c r="E186" i="16"/>
  <c r="H186" i="16" s="1"/>
  <c r="E184" i="16"/>
  <c r="H184" i="16" s="1"/>
  <c r="E183" i="16"/>
  <c r="E182" i="16"/>
  <c r="E178" i="16"/>
  <c r="H178" i="16" s="1"/>
  <c r="E177" i="16"/>
  <c r="H177" i="16" s="1"/>
  <c r="E176" i="16"/>
  <c r="E175" i="16"/>
  <c r="H175" i="16" s="1"/>
  <c r="E174" i="16"/>
  <c r="H174" i="16" s="1"/>
  <c r="E173" i="16"/>
  <c r="H173" i="16" s="1"/>
  <c r="E172" i="16"/>
  <c r="E170" i="16"/>
  <c r="E167" i="16"/>
  <c r="H167" i="16" s="1"/>
  <c r="E165" i="16"/>
  <c r="H165" i="16" s="1"/>
  <c r="E163" i="16"/>
  <c r="E162" i="16"/>
  <c r="H162" i="16"/>
  <c r="E161" i="16"/>
  <c r="H161" i="16" s="1"/>
  <c r="E160" i="16"/>
  <c r="E159" i="16"/>
  <c r="E158" i="16"/>
  <c r="H158" i="16"/>
  <c r="E157" i="16"/>
  <c r="E156" i="16"/>
  <c r="H156" i="16" s="1"/>
  <c r="E155" i="16"/>
  <c r="E141" i="16"/>
  <c r="F139" i="16"/>
  <c r="F138" i="16"/>
  <c r="E137" i="16"/>
  <c r="H137" i="16"/>
  <c r="F134" i="16"/>
  <c r="F128" i="16"/>
  <c r="F124" i="16"/>
  <c r="E121" i="16"/>
  <c r="H121" i="16" s="1"/>
  <c r="F120" i="16"/>
  <c r="F119" i="16"/>
  <c r="F118" i="16"/>
  <c r="E117" i="16"/>
  <c r="H117" i="16" s="1"/>
  <c r="F115" i="16"/>
  <c r="E113" i="16"/>
  <c r="F112" i="16"/>
  <c r="F110" i="16"/>
  <c r="E109" i="16"/>
  <c r="F104" i="16"/>
  <c r="E101" i="16"/>
  <c r="E97" i="16"/>
  <c r="F96" i="16"/>
  <c r="F84" i="16"/>
  <c r="F82" i="16"/>
  <c r="E81" i="16"/>
  <c r="H81" i="16" s="1"/>
  <c r="F78" i="16"/>
  <c r="E77" i="16"/>
  <c r="H77" i="16" s="1"/>
  <c r="F74" i="16"/>
  <c r="E73" i="16"/>
  <c r="H73" i="16" s="1"/>
  <c r="E71" i="16"/>
  <c r="E145" i="16"/>
  <c r="H145" i="16"/>
  <c r="F142" i="16"/>
  <c r="F132" i="16"/>
  <c r="F130" i="16"/>
  <c r="E129" i="16"/>
  <c r="H129" i="16" s="1"/>
  <c r="F127" i="16"/>
  <c r="E125" i="16"/>
  <c r="H125" i="16"/>
  <c r="F123" i="16"/>
  <c r="F116" i="16"/>
  <c r="F107" i="16"/>
  <c r="F103" i="16"/>
  <c r="F102" i="16"/>
  <c r="F98" i="16"/>
  <c r="F94" i="16"/>
  <c r="E93" i="16"/>
  <c r="H93" i="16"/>
  <c r="F92" i="16"/>
  <c r="F90" i="16"/>
  <c r="F88" i="16"/>
  <c r="F87" i="16"/>
  <c r="F86" i="16"/>
  <c r="E85" i="16"/>
  <c r="H85" i="16" s="1"/>
  <c r="F80" i="16"/>
  <c r="F72" i="16"/>
  <c r="C8" i="16"/>
  <c r="E9" i="16" s="1"/>
  <c r="C10" i="16"/>
  <c r="E70" i="16"/>
  <c r="G70" i="16"/>
  <c r="H70" i="16" s="1"/>
  <c r="E142" i="16"/>
  <c r="H142" i="16" s="1"/>
  <c r="F141" i="16"/>
  <c r="E139" i="16"/>
  <c r="E138" i="16"/>
  <c r="F137" i="16"/>
  <c r="E135" i="16"/>
  <c r="H135" i="16" s="1"/>
  <c r="E134" i="16"/>
  <c r="F133" i="16"/>
  <c r="E132" i="16"/>
  <c r="H132" i="16" s="1"/>
  <c r="E131" i="16"/>
  <c r="H131" i="16" s="1"/>
  <c r="E130" i="16"/>
  <c r="F129" i="16"/>
  <c r="E128" i="16"/>
  <c r="E127" i="16"/>
  <c r="H127" i="16" s="1"/>
  <c r="E126" i="16"/>
  <c r="F125" i="16"/>
  <c r="E124" i="16"/>
  <c r="H124" i="16"/>
  <c r="E123" i="16"/>
  <c r="E122" i="16"/>
  <c r="F121" i="16"/>
  <c r="E120" i="16"/>
  <c r="E119" i="16"/>
  <c r="E118" i="16"/>
  <c r="H118" i="16" s="1"/>
  <c r="F117" i="16"/>
  <c r="E116" i="16"/>
  <c r="E115" i="16"/>
  <c r="E114" i="16"/>
  <c r="H114" i="16" s="1"/>
  <c r="F113" i="16"/>
  <c r="E112" i="16"/>
  <c r="E110" i="16"/>
  <c r="H110" i="16" s="1"/>
  <c r="F109" i="16"/>
  <c r="E108" i="16"/>
  <c r="H108" i="16" s="1"/>
  <c r="E107" i="16"/>
  <c r="H107" i="16" s="1"/>
  <c r="E104" i="16"/>
  <c r="E103" i="16"/>
  <c r="H103" i="16" s="1"/>
  <c r="E102" i="16"/>
  <c r="H102" i="16"/>
  <c r="F101" i="16"/>
  <c r="E100" i="16"/>
  <c r="H100" i="16" s="1"/>
  <c r="E99" i="16"/>
  <c r="H99" i="16" s="1"/>
  <c r="E98" i="16"/>
  <c r="F97" i="16"/>
  <c r="E94" i="16"/>
  <c r="H94" i="16"/>
  <c r="F93" i="16"/>
  <c r="E92" i="16"/>
  <c r="E90" i="16"/>
  <c r="E88" i="16"/>
  <c r="E87" i="16"/>
  <c r="E86" i="16"/>
  <c r="H86" i="16" s="1"/>
  <c r="E84" i="16"/>
  <c r="E83" i="16"/>
  <c r="H83" i="16" s="1"/>
  <c r="E82" i="16"/>
  <c r="H82" i="16" s="1"/>
  <c r="E80" i="16"/>
  <c r="E78" i="16"/>
  <c r="H78" i="16" s="1"/>
  <c r="E76" i="16"/>
  <c r="H76" i="16" s="1"/>
  <c r="E75" i="16"/>
  <c r="E74" i="16"/>
  <c r="F64" i="16"/>
  <c r="H63" i="16"/>
  <c r="E61" i="16"/>
  <c r="F60" i="16"/>
  <c r="E57" i="16"/>
  <c r="F56" i="16"/>
  <c r="F54" i="16"/>
  <c r="E53" i="16"/>
  <c r="E51" i="16"/>
  <c r="H51" i="16" s="1"/>
  <c r="F50" i="16"/>
  <c r="E49" i="16"/>
  <c r="E47" i="16"/>
  <c r="F46" i="16"/>
  <c r="H45" i="16"/>
  <c r="E43" i="16"/>
  <c r="H41" i="16"/>
  <c r="E39" i="16"/>
  <c r="F38" i="16"/>
  <c r="E37" i="16"/>
  <c r="H35" i="16"/>
  <c r="E33" i="16"/>
  <c r="H33" i="16"/>
  <c r="H31" i="16"/>
  <c r="H29" i="16"/>
  <c r="H27" i="16"/>
  <c r="F26" i="16"/>
  <c r="E25" i="16"/>
  <c r="F24" i="16"/>
  <c r="E23" i="16"/>
  <c r="H23" i="16" s="1"/>
  <c r="F22" i="16"/>
  <c r="E64" i="16"/>
  <c r="E60" i="16"/>
  <c r="H60" i="16" s="1"/>
  <c r="F59" i="16"/>
  <c r="E58" i="16"/>
  <c r="E56" i="16"/>
  <c r="H56" i="16" s="1"/>
  <c r="E52" i="16"/>
  <c r="E50" i="16"/>
  <c r="E48" i="16"/>
  <c r="H48" i="16" s="1"/>
  <c r="F43" i="16"/>
  <c r="E42" i="16"/>
  <c r="E40" i="16"/>
  <c r="F37" i="16"/>
  <c r="E36" i="16"/>
  <c r="H36" i="16" s="1"/>
  <c r="E34" i="16"/>
  <c r="H32" i="16"/>
  <c r="E30" i="16"/>
  <c r="H30" i="16" s="1"/>
  <c r="E28" i="16"/>
  <c r="E26" i="16"/>
  <c r="H26" i="16" s="1"/>
  <c r="F25" i="16"/>
  <c r="H24" i="16"/>
  <c r="E22" i="16"/>
  <c r="H22" i="16" s="1"/>
  <c r="F21" i="16"/>
  <c r="H143" i="17"/>
  <c r="H95" i="17"/>
  <c r="H222" i="17"/>
  <c r="H220" i="17"/>
  <c r="H218" i="17"/>
  <c r="H214" i="17"/>
  <c r="H212" i="17"/>
  <c r="H205" i="17"/>
  <c r="H203" i="17"/>
  <c r="H201" i="17"/>
  <c r="H197" i="17"/>
  <c r="H195" i="17"/>
  <c r="H189" i="17"/>
  <c r="H185" i="17"/>
  <c r="H180" i="17"/>
  <c r="H176" i="17"/>
  <c r="H170" i="17"/>
  <c r="H166" i="17"/>
  <c r="H164" i="17"/>
  <c r="H160" i="17"/>
  <c r="H155" i="17"/>
  <c r="H153" i="17"/>
  <c r="H221" i="17"/>
  <c r="H217" i="17"/>
  <c r="H213" i="17"/>
  <c r="H206" i="17"/>
  <c r="H204" i="17"/>
  <c r="H200" i="17"/>
  <c r="H198" i="17"/>
  <c r="H194" i="17"/>
  <c r="H188" i="17"/>
  <c r="H184" i="17"/>
  <c r="H181" i="17"/>
  <c r="H177" i="17"/>
  <c r="H175" i="17"/>
  <c r="H171" i="17"/>
  <c r="H167" i="17"/>
  <c r="H163" i="17"/>
  <c r="H161" i="17"/>
  <c r="H158" i="17"/>
  <c r="H156" i="17"/>
  <c r="H154" i="17"/>
  <c r="H225" i="17"/>
  <c r="H224" i="17"/>
  <c r="H288" i="17"/>
  <c r="H286" i="17"/>
  <c r="H282" i="17"/>
  <c r="H280" i="17"/>
  <c r="H278" i="17"/>
  <c r="H274" i="17"/>
  <c r="H272" i="17"/>
  <c r="H270" i="17"/>
  <c r="H267" i="17"/>
  <c r="E263" i="17"/>
  <c r="H263" i="17" s="1"/>
  <c r="H261" i="17"/>
  <c r="E259" i="17"/>
  <c r="E257" i="17"/>
  <c r="H257" i="17" s="1"/>
  <c r="E256" i="17"/>
  <c r="H252" i="17"/>
  <c r="H248" i="17"/>
  <c r="H246" i="17"/>
  <c r="H239" i="17"/>
  <c r="H237" i="17"/>
  <c r="E234" i="17"/>
  <c r="H234" i="17" s="1"/>
  <c r="E228" i="17"/>
  <c r="H228" i="17"/>
  <c r="E210" i="17"/>
  <c r="H210" i="17" s="1"/>
  <c r="E196" i="17"/>
  <c r="H196" i="17" s="1"/>
  <c r="E187" i="17"/>
  <c r="E157" i="17"/>
  <c r="H157" i="17" s="1"/>
  <c r="G151" i="17"/>
  <c r="H287" i="17"/>
  <c r="H285" i="17"/>
  <c r="H281" i="17"/>
  <c r="H279" i="17"/>
  <c r="H277" i="17"/>
  <c r="H273" i="17"/>
  <c r="H271" i="17"/>
  <c r="H269" i="17"/>
  <c r="H264" i="17"/>
  <c r="H262" i="17"/>
  <c r="H260" i="17"/>
  <c r="H258" i="17"/>
  <c r="H255" i="17"/>
  <c r="H251" i="17"/>
  <c r="E249" i="17"/>
  <c r="H249" i="17"/>
  <c r="H245" i="17"/>
  <c r="H240" i="17"/>
  <c r="E238" i="17"/>
  <c r="H238" i="17" s="1"/>
  <c r="H236" i="17"/>
  <c r="E235" i="17"/>
  <c r="E232" i="17"/>
  <c r="H232" i="17" s="1"/>
  <c r="H230" i="17"/>
  <c r="E229" i="17"/>
  <c r="H229" i="17" s="1"/>
  <c r="E223" i="17"/>
  <c r="H223" i="17"/>
  <c r="E208" i="17"/>
  <c r="E192" i="17"/>
  <c r="H192" i="17"/>
  <c r="E186" i="17"/>
  <c r="H186" i="17"/>
  <c r="E173" i="17"/>
  <c r="H173" i="17"/>
  <c r="E165" i="17"/>
  <c r="E159" i="17"/>
  <c r="H159" i="17"/>
  <c r="H299" i="17"/>
  <c r="H303" i="17"/>
  <c r="H300" i="17"/>
  <c r="H516" i="17"/>
  <c r="F505" i="17"/>
  <c r="F509" i="17"/>
  <c r="F513" i="17"/>
  <c r="F518" i="17"/>
  <c r="F521" i="17"/>
  <c r="D13" i="17"/>
  <c r="E524" i="17"/>
  <c r="E529" i="17"/>
  <c r="H529" i="17" s="1"/>
  <c r="E522" i="17"/>
  <c r="H522" i="17"/>
  <c r="E521" i="17"/>
  <c r="H521" i="17" s="1"/>
  <c r="E509" i="17"/>
  <c r="H509" i="17" s="1"/>
  <c r="E295" i="17"/>
  <c r="H295" i="17" s="1"/>
  <c r="F295" i="17"/>
  <c r="F488" i="17"/>
  <c r="F463" i="17"/>
  <c r="F412" i="17"/>
  <c r="F403" i="17"/>
  <c r="F393" i="17"/>
  <c r="F391" i="17"/>
  <c r="F378" i="17"/>
  <c r="F372" i="17"/>
  <c r="F354" i="17"/>
  <c r="F346" i="17"/>
  <c r="F334" i="17"/>
  <c r="F332" i="17"/>
  <c r="F328" i="17"/>
  <c r="F327" i="17"/>
  <c r="F326" i="17"/>
  <c r="F314" i="17"/>
  <c r="F311" i="17"/>
  <c r="F310" i="17"/>
  <c r="F307" i="17"/>
  <c r="F301" i="17"/>
  <c r="F296" i="17"/>
  <c r="C12" i="17"/>
  <c r="G12" i="17" s="1"/>
  <c r="E294" i="17"/>
  <c r="E485" i="17"/>
  <c r="E437" i="17"/>
  <c r="H437" i="17" s="1"/>
  <c r="E408" i="17"/>
  <c r="H408" i="17" s="1"/>
  <c r="E406" i="17"/>
  <c r="H406" i="17" s="1"/>
  <c r="E400" i="17"/>
  <c r="H400" i="17" s="1"/>
  <c r="E395" i="17"/>
  <c r="E393" i="17"/>
  <c r="H393" i="17" s="1"/>
  <c r="E387" i="17"/>
  <c r="H387" i="17" s="1"/>
  <c r="E378" i="17"/>
  <c r="H378" i="17" s="1"/>
  <c r="E368" i="17"/>
  <c r="E363" i="17"/>
  <c r="H363" i="17" s="1"/>
  <c r="E357" i="17"/>
  <c r="E354" i="17"/>
  <c r="E345" i="17"/>
  <c r="H345" i="17" s="1"/>
  <c r="E344" i="17"/>
  <c r="H344" i="17" s="1"/>
  <c r="E333" i="17"/>
  <c r="H333" i="17" s="1"/>
  <c r="E332" i="17"/>
  <c r="E330" i="17"/>
  <c r="E328" i="17"/>
  <c r="H328" i="17" s="1"/>
  <c r="E326" i="17"/>
  <c r="E318" i="17"/>
  <c r="E315" i="17"/>
  <c r="H315" i="17" s="1"/>
  <c r="E314" i="17"/>
  <c r="E311" i="17"/>
  <c r="H311" i="17" s="1"/>
  <c r="E310" i="17"/>
  <c r="E308" i="17"/>
  <c r="E307" i="17"/>
  <c r="H307" i="17" s="1"/>
  <c r="E302" i="17"/>
  <c r="H302" i="17" s="1"/>
  <c r="E301" i="17"/>
  <c r="F268" i="17"/>
  <c r="F254" i="17"/>
  <c r="F253" i="17"/>
  <c r="F243" i="17"/>
  <c r="F232" i="17"/>
  <c r="F229" i="17"/>
  <c r="F192" i="17"/>
  <c r="F183" i="17"/>
  <c r="F174" i="17"/>
  <c r="F172" i="17"/>
  <c r="F165" i="17"/>
  <c r="C8" i="17"/>
  <c r="E9" i="17" s="1"/>
  <c r="E70" i="17"/>
  <c r="E71" i="17"/>
  <c r="H71" i="17" s="1"/>
  <c r="F71" i="17"/>
  <c r="E140" i="17"/>
  <c r="H140" i="17" s="1"/>
  <c r="F139" i="17"/>
  <c r="E129" i="17"/>
  <c r="F127" i="17"/>
  <c r="E124" i="17"/>
  <c r="H124" i="17" s="1"/>
  <c r="E120" i="17"/>
  <c r="H120" i="17" s="1"/>
  <c r="E118" i="17"/>
  <c r="E116" i="17"/>
  <c r="E113" i="17"/>
  <c r="H113" i="17" s="1"/>
  <c r="E112" i="17"/>
  <c r="H112" i="17" s="1"/>
  <c r="E104" i="17"/>
  <c r="H104" i="17" s="1"/>
  <c r="F103" i="17"/>
  <c r="F99" i="17"/>
  <c r="E98" i="17"/>
  <c r="H98" i="17" s="1"/>
  <c r="E93" i="17"/>
  <c r="H93" i="17" s="1"/>
  <c r="E92" i="17"/>
  <c r="E82" i="17"/>
  <c r="H82" i="17" s="1"/>
  <c r="E76" i="17"/>
  <c r="H76" i="17" s="1"/>
  <c r="E74" i="17"/>
  <c r="H74" i="17" s="1"/>
  <c r="E73" i="17"/>
  <c r="F137" i="17"/>
  <c r="F129" i="17"/>
  <c r="E127" i="17"/>
  <c r="F125" i="17"/>
  <c r="E123" i="17"/>
  <c r="H123" i="17" s="1"/>
  <c r="F120" i="17"/>
  <c r="F113" i="17"/>
  <c r="F112" i="17"/>
  <c r="F110" i="17"/>
  <c r="F104" i="17"/>
  <c r="F98" i="17"/>
  <c r="F93" i="17"/>
  <c r="F88" i="17"/>
  <c r="F80" i="17"/>
  <c r="F74" i="17"/>
  <c r="H61" i="17"/>
  <c r="H59" i="17"/>
  <c r="H57" i="17"/>
  <c r="F54" i="17"/>
  <c r="F40" i="17"/>
  <c r="H29" i="17"/>
  <c r="E25" i="17"/>
  <c r="E21" i="17"/>
  <c r="F20" i="17"/>
  <c r="H64" i="17"/>
  <c r="E60" i="17"/>
  <c r="E58" i="17"/>
  <c r="H58" i="17"/>
  <c r="E50" i="17"/>
  <c r="E48" i="17"/>
  <c r="H44" i="17"/>
  <c r="E38" i="17"/>
  <c r="E34" i="17"/>
  <c r="E28" i="17"/>
  <c r="H28" i="17" s="1"/>
  <c r="H24" i="17"/>
  <c r="E22" i="17"/>
  <c r="F19" i="17"/>
  <c r="F18" i="17"/>
  <c r="G18" i="17"/>
  <c r="H18" i="17" s="1"/>
  <c r="F40" i="18"/>
  <c r="F28" i="18"/>
  <c r="H215" i="18"/>
  <c r="H194" i="18"/>
  <c r="E294" i="18"/>
  <c r="E295" i="18"/>
  <c r="H295" i="18" s="1"/>
  <c r="E497" i="18"/>
  <c r="H497" i="18" s="1"/>
  <c r="E496" i="18"/>
  <c r="E495" i="18"/>
  <c r="H495" i="18" s="1"/>
  <c r="E494" i="18"/>
  <c r="H494" i="18" s="1"/>
  <c r="E493" i="18"/>
  <c r="H493" i="18" s="1"/>
  <c r="E492" i="18"/>
  <c r="E491" i="18"/>
  <c r="H491" i="18" s="1"/>
  <c r="E490" i="18"/>
  <c r="H490" i="18" s="1"/>
  <c r="E489" i="18"/>
  <c r="H489" i="18" s="1"/>
  <c r="H482" i="18"/>
  <c r="E480" i="18"/>
  <c r="H480" i="18" s="1"/>
  <c r="E479" i="18"/>
  <c r="E478" i="18"/>
  <c r="E477" i="18"/>
  <c r="H477" i="18" s="1"/>
  <c r="E476" i="18"/>
  <c r="H476" i="18" s="1"/>
  <c r="E475" i="18"/>
  <c r="E474" i="18"/>
  <c r="E473" i="18"/>
  <c r="H473" i="18" s="1"/>
  <c r="E471" i="18"/>
  <c r="H471" i="18" s="1"/>
  <c r="E470" i="18"/>
  <c r="H470" i="18" s="1"/>
  <c r="E469" i="18"/>
  <c r="E468" i="18"/>
  <c r="H468" i="18" s="1"/>
  <c r="E467" i="18"/>
  <c r="H467" i="18" s="1"/>
  <c r="E466" i="18"/>
  <c r="H466" i="18" s="1"/>
  <c r="E465" i="18"/>
  <c r="E464" i="18"/>
  <c r="H464" i="18" s="1"/>
  <c r="E463" i="18"/>
  <c r="H463" i="18" s="1"/>
  <c r="E461" i="18"/>
  <c r="E460" i="18"/>
  <c r="E459" i="18"/>
  <c r="H459" i="18" s="1"/>
  <c r="E458" i="18"/>
  <c r="H458" i="18" s="1"/>
  <c r="E457" i="18"/>
  <c r="E456" i="18"/>
  <c r="E455" i="18"/>
  <c r="H455" i="18" s="1"/>
  <c r="E454" i="18"/>
  <c r="H454" i="18" s="1"/>
  <c r="H439" i="18"/>
  <c r="E438" i="18"/>
  <c r="H438" i="18" s="1"/>
  <c r="E437" i="18"/>
  <c r="H437" i="18" s="1"/>
  <c r="E436" i="18"/>
  <c r="H436" i="18" s="1"/>
  <c r="E435" i="18"/>
  <c r="E434" i="18"/>
  <c r="H434" i="18" s="1"/>
  <c r="E433" i="18"/>
  <c r="H433" i="18" s="1"/>
  <c r="E432" i="18"/>
  <c r="H432" i="18" s="1"/>
  <c r="E431" i="18"/>
  <c r="E426" i="18"/>
  <c r="E423" i="18"/>
  <c r="H423" i="18" s="1"/>
  <c r="E422" i="18"/>
  <c r="H422" i="18"/>
  <c r="E421" i="18"/>
  <c r="E420" i="18"/>
  <c r="E419" i="18"/>
  <c r="H419" i="18"/>
  <c r="E398" i="18"/>
  <c r="H398" i="18"/>
  <c r="E393" i="18"/>
  <c r="H393" i="18" s="1"/>
  <c r="E392" i="18"/>
  <c r="E391" i="18"/>
  <c r="H391" i="18" s="1"/>
  <c r="E390" i="18"/>
  <c r="H390" i="18" s="1"/>
  <c r="E389" i="18"/>
  <c r="H389" i="18" s="1"/>
  <c r="E388" i="18"/>
  <c r="E387" i="18"/>
  <c r="H387" i="18" s="1"/>
  <c r="E386" i="18"/>
  <c r="H386" i="18" s="1"/>
  <c r="E385" i="18"/>
  <c r="H385" i="18" s="1"/>
  <c r="E384" i="18"/>
  <c r="E383" i="18"/>
  <c r="H383" i="18" s="1"/>
  <c r="E382" i="18"/>
  <c r="H382" i="18" s="1"/>
  <c r="E381" i="18"/>
  <c r="H381" i="18" s="1"/>
  <c r="E380" i="18"/>
  <c r="E379" i="18"/>
  <c r="H379" i="18" s="1"/>
  <c r="E378" i="18"/>
  <c r="H378" i="18" s="1"/>
  <c r="E377" i="18"/>
  <c r="H377" i="18" s="1"/>
  <c r="E376" i="18"/>
  <c r="E375" i="18"/>
  <c r="H375" i="18" s="1"/>
  <c r="E347" i="18"/>
  <c r="H347" i="18" s="1"/>
  <c r="E346" i="18"/>
  <c r="H346" i="18" s="1"/>
  <c r="E345" i="18"/>
  <c r="E344" i="18"/>
  <c r="H344" i="18" s="1"/>
  <c r="E343" i="18"/>
  <c r="H343" i="18" s="1"/>
  <c r="E342" i="18"/>
  <c r="H342" i="18" s="1"/>
  <c r="E341" i="18"/>
  <c r="E340" i="18"/>
  <c r="H340" i="18" s="1"/>
  <c r="E339" i="18"/>
  <c r="H339" i="18" s="1"/>
  <c r="E338" i="18"/>
  <c r="H338" i="18" s="1"/>
  <c r="E337" i="18"/>
  <c r="E336" i="18"/>
  <c r="H336" i="18" s="1"/>
  <c r="E335" i="18"/>
  <c r="H335" i="18" s="1"/>
  <c r="E334" i="18"/>
  <c r="H334" i="18" s="1"/>
  <c r="E333" i="18"/>
  <c r="E332" i="18"/>
  <c r="H332" i="18" s="1"/>
  <c r="E331" i="18"/>
  <c r="H331" i="18" s="1"/>
  <c r="E330" i="18"/>
  <c r="H330" i="18" s="1"/>
  <c r="E329" i="18"/>
  <c r="E328" i="18"/>
  <c r="H328" i="18" s="1"/>
  <c r="E327" i="18"/>
  <c r="H327" i="18" s="1"/>
  <c r="E326" i="18"/>
  <c r="H326" i="18" s="1"/>
  <c r="E499" i="18"/>
  <c r="H499" i="18" s="1"/>
  <c r="E488" i="18"/>
  <c r="H488" i="18" s="1"/>
  <c r="E485" i="18"/>
  <c r="E484" i="18"/>
  <c r="E483" i="18"/>
  <c r="H483" i="18" s="1"/>
  <c r="E472" i="18"/>
  <c r="H472" i="18" s="1"/>
  <c r="E453" i="18"/>
  <c r="E452" i="18"/>
  <c r="H452" i="18" s="1"/>
  <c r="E450" i="18"/>
  <c r="E449" i="18"/>
  <c r="H449" i="18" s="1"/>
  <c r="E448" i="18"/>
  <c r="H448" i="18" s="1"/>
  <c r="E447" i="18"/>
  <c r="H447" i="18" s="1"/>
  <c r="E446" i="18"/>
  <c r="E444" i="18"/>
  <c r="H444" i="18" s="1"/>
  <c r="E443" i="18"/>
  <c r="H443" i="18" s="1"/>
  <c r="E442" i="18"/>
  <c r="E441" i="18"/>
  <c r="H441" i="18" s="1"/>
  <c r="E440" i="18"/>
  <c r="H440" i="18" s="1"/>
  <c r="E352" i="18"/>
  <c r="E351" i="18"/>
  <c r="H351" i="18" s="1"/>
  <c r="E350" i="18"/>
  <c r="E305" i="18"/>
  <c r="H305" i="18" s="1"/>
  <c r="E304" i="18"/>
  <c r="E303" i="18"/>
  <c r="H303" i="18" s="1"/>
  <c r="E302" i="18"/>
  <c r="H302" i="18" s="1"/>
  <c r="E301" i="18"/>
  <c r="H301" i="18" s="1"/>
  <c r="E300" i="18"/>
  <c r="E298" i="18"/>
  <c r="E297" i="18"/>
  <c r="H297" i="18" s="1"/>
  <c r="E296" i="18"/>
  <c r="H296" i="18" s="1"/>
  <c r="C505" i="18"/>
  <c r="E514" i="18" s="1"/>
  <c r="F527" i="18"/>
  <c r="F523" i="18"/>
  <c r="F519" i="18"/>
  <c r="F515" i="18"/>
  <c r="G512" i="18"/>
  <c r="F511" i="18"/>
  <c r="G510" i="18"/>
  <c r="G509" i="18"/>
  <c r="G508" i="18"/>
  <c r="F507" i="18"/>
  <c r="F530" i="18"/>
  <c r="F506" i="18"/>
  <c r="F529" i="18"/>
  <c r="F528" i="18"/>
  <c r="F526" i="18"/>
  <c r="F525" i="18"/>
  <c r="F524" i="18"/>
  <c r="F522" i="18"/>
  <c r="F521" i="18"/>
  <c r="F520" i="18"/>
  <c r="F518" i="18"/>
  <c r="F517" i="18"/>
  <c r="F516" i="18"/>
  <c r="F514" i="18"/>
  <c r="F513" i="18"/>
  <c r="F512" i="18"/>
  <c r="F510" i="18"/>
  <c r="F509" i="18"/>
  <c r="H394" i="18"/>
  <c r="H348" i="18"/>
  <c r="F296" i="18"/>
  <c r="F297" i="18"/>
  <c r="F301" i="18"/>
  <c r="F302" i="18"/>
  <c r="F305" i="18"/>
  <c r="F307" i="18"/>
  <c r="F310" i="18"/>
  <c r="F311" i="18"/>
  <c r="F313" i="18"/>
  <c r="F314" i="18"/>
  <c r="F315" i="18"/>
  <c r="F316" i="18"/>
  <c r="F318" i="18"/>
  <c r="F319" i="18"/>
  <c r="F322" i="18"/>
  <c r="F323" i="18"/>
  <c r="F327" i="18"/>
  <c r="F328" i="18"/>
  <c r="F331" i="18"/>
  <c r="F332" i="18"/>
  <c r="F335" i="18"/>
  <c r="F336" i="18"/>
  <c r="F339" i="18"/>
  <c r="F340" i="18"/>
  <c r="F343" i="18"/>
  <c r="F344" i="18"/>
  <c r="F347" i="18"/>
  <c r="F350" i="18"/>
  <c r="F354" i="18"/>
  <c r="F355" i="18"/>
  <c r="F358" i="18"/>
  <c r="F359" i="18"/>
  <c r="F361" i="18"/>
  <c r="F362" i="18"/>
  <c r="F363" i="18"/>
  <c r="F366" i="18"/>
  <c r="F367" i="18"/>
  <c r="F370" i="18"/>
  <c r="F371" i="18"/>
  <c r="F375" i="18"/>
  <c r="F376" i="18"/>
  <c r="F379" i="18"/>
  <c r="F380" i="18"/>
  <c r="F383" i="18"/>
  <c r="F384" i="18"/>
  <c r="F387" i="18"/>
  <c r="F388" i="18"/>
  <c r="F391" i="18"/>
  <c r="F392" i="18"/>
  <c r="F397" i="18"/>
  <c r="F398" i="18"/>
  <c r="F402" i="18"/>
  <c r="F403" i="18"/>
  <c r="F406" i="18"/>
  <c r="F407" i="18"/>
  <c r="F410" i="18"/>
  <c r="F411" i="18"/>
  <c r="F413" i="18"/>
  <c r="F414" i="18"/>
  <c r="F415" i="18"/>
  <c r="F419" i="18"/>
  <c r="F420" i="18"/>
  <c r="F424" i="18"/>
  <c r="F426" i="18"/>
  <c r="F430" i="18"/>
  <c r="F295" i="18"/>
  <c r="F496" i="18"/>
  <c r="F495" i="18"/>
  <c r="F492" i="18"/>
  <c r="F491" i="18"/>
  <c r="F487" i="18"/>
  <c r="F486" i="18"/>
  <c r="F483" i="18"/>
  <c r="F481" i="18"/>
  <c r="F478" i="18"/>
  <c r="F477" i="18"/>
  <c r="F474" i="18"/>
  <c r="F473" i="18"/>
  <c r="F468" i="18"/>
  <c r="F467" i="18"/>
  <c r="F466" i="18"/>
  <c r="F464" i="18"/>
  <c r="F463" i="18"/>
  <c r="F460" i="18"/>
  <c r="F459" i="18"/>
  <c r="F456" i="18"/>
  <c r="F455" i="18"/>
  <c r="F454" i="18"/>
  <c r="F451" i="18"/>
  <c r="F450" i="18"/>
  <c r="F447" i="18"/>
  <c r="F446" i="18"/>
  <c r="F445" i="18"/>
  <c r="F443" i="18"/>
  <c r="F442" i="18"/>
  <c r="F438" i="18"/>
  <c r="F437" i="18"/>
  <c r="F434" i="18"/>
  <c r="F433" i="18"/>
  <c r="E430" i="18"/>
  <c r="H430" i="18" s="1"/>
  <c r="E429" i="18"/>
  <c r="H429" i="18" s="1"/>
  <c r="E428" i="18"/>
  <c r="H418" i="18"/>
  <c r="E417" i="18"/>
  <c r="H417" i="18" s="1"/>
  <c r="E416" i="18"/>
  <c r="H416" i="18" s="1"/>
  <c r="E415" i="18"/>
  <c r="E414" i="18"/>
  <c r="H414" i="18" s="1"/>
  <c r="E413" i="18"/>
  <c r="H413" i="18" s="1"/>
  <c r="E412" i="18"/>
  <c r="H412" i="18" s="1"/>
  <c r="E411" i="18"/>
  <c r="E410" i="18"/>
  <c r="H410" i="18" s="1"/>
  <c r="E409" i="18"/>
  <c r="H409" i="18" s="1"/>
  <c r="E408" i="18"/>
  <c r="H408" i="18" s="1"/>
  <c r="E407" i="18"/>
  <c r="E406" i="18"/>
  <c r="H406" i="18" s="1"/>
  <c r="E405" i="18"/>
  <c r="H405" i="18" s="1"/>
  <c r="E404" i="18"/>
  <c r="H404" i="18" s="1"/>
  <c r="E403" i="18"/>
  <c r="E402" i="18"/>
  <c r="H402" i="18" s="1"/>
  <c r="E401" i="18"/>
  <c r="H401" i="18" s="1"/>
  <c r="E400" i="18"/>
  <c r="H400" i="18" s="1"/>
  <c r="E396" i="18"/>
  <c r="E395" i="18"/>
  <c r="H395" i="18" s="1"/>
  <c r="E374" i="18"/>
  <c r="H374" i="18" s="1"/>
  <c r="E373" i="18"/>
  <c r="E372" i="18"/>
  <c r="E371" i="18"/>
  <c r="H371" i="18" s="1"/>
  <c r="E370" i="18"/>
  <c r="H370" i="18" s="1"/>
  <c r="E369" i="18"/>
  <c r="E368" i="18"/>
  <c r="E367" i="18"/>
  <c r="H367" i="18" s="1"/>
  <c r="E365" i="18"/>
  <c r="H365" i="18" s="1"/>
  <c r="E364" i="18"/>
  <c r="E363" i="18"/>
  <c r="H363" i="18" s="1"/>
  <c r="E362" i="18"/>
  <c r="H362" i="18" s="1"/>
  <c r="E361" i="18"/>
  <c r="H361" i="18" s="1"/>
  <c r="E360" i="18"/>
  <c r="E359" i="18"/>
  <c r="H359" i="18" s="1"/>
  <c r="E358" i="18"/>
  <c r="H358" i="18" s="1"/>
  <c r="E357" i="18"/>
  <c r="H357" i="18" s="1"/>
  <c r="E356" i="18"/>
  <c r="E355" i="18"/>
  <c r="H355" i="18" s="1"/>
  <c r="E354" i="18"/>
  <c r="H354" i="18" s="1"/>
  <c r="E353" i="18"/>
  <c r="H353" i="18" s="1"/>
  <c r="E349" i="18"/>
  <c r="E322" i="18"/>
  <c r="H322" i="18" s="1"/>
  <c r="E321" i="18"/>
  <c r="H321" i="18" s="1"/>
  <c r="E320" i="18"/>
  <c r="H320" i="18" s="1"/>
  <c r="E319" i="18"/>
  <c r="E318" i="18"/>
  <c r="H318" i="18" s="1"/>
  <c r="E317" i="18"/>
  <c r="H317" i="18" s="1"/>
  <c r="E316" i="18"/>
  <c r="H316" i="18" s="1"/>
  <c r="E315" i="18"/>
  <c r="E314" i="18"/>
  <c r="H314" i="18" s="1"/>
  <c r="E312" i="18"/>
  <c r="H312" i="18"/>
  <c r="E311" i="18"/>
  <c r="H311" i="18"/>
  <c r="E310" i="18"/>
  <c r="E309" i="18"/>
  <c r="H309" i="18"/>
  <c r="E308" i="18"/>
  <c r="H308" i="18"/>
  <c r="F287" i="18"/>
  <c r="F286" i="18"/>
  <c r="F283" i="18"/>
  <c r="F282" i="18"/>
  <c r="F279" i="18"/>
  <c r="F278" i="18"/>
  <c r="F275" i="18"/>
  <c r="F274" i="18"/>
  <c r="F271" i="18"/>
  <c r="F268" i="18"/>
  <c r="F264" i="18"/>
  <c r="F263" i="18"/>
  <c r="F259" i="18"/>
  <c r="F258" i="18"/>
  <c r="F254" i="18"/>
  <c r="F253" i="18"/>
  <c r="F250" i="18"/>
  <c r="F249" i="18"/>
  <c r="F246" i="18"/>
  <c r="F245" i="18"/>
  <c r="F242" i="18"/>
  <c r="F240" i="18"/>
  <c r="F237" i="18"/>
  <c r="F236" i="18"/>
  <c r="F233" i="18"/>
  <c r="F232" i="18"/>
  <c r="F229" i="18"/>
  <c r="F228" i="18"/>
  <c r="F227" i="18"/>
  <c r="F223" i="18"/>
  <c r="F222" i="18"/>
  <c r="F221" i="18"/>
  <c r="F219" i="18"/>
  <c r="F218" i="18"/>
  <c r="F214" i="18"/>
  <c r="F213" i="18"/>
  <c r="F210" i="18"/>
  <c r="F209" i="18"/>
  <c r="F205" i="18"/>
  <c r="F204" i="18"/>
  <c r="F201" i="18"/>
  <c r="F200" i="18"/>
  <c r="F196" i="18"/>
  <c r="F195" i="18"/>
  <c r="F187" i="18"/>
  <c r="F186" i="18"/>
  <c r="F183" i="18"/>
  <c r="F182" i="18"/>
  <c r="F179" i="18"/>
  <c r="F178" i="18"/>
  <c r="F175" i="18"/>
  <c r="F174" i="18"/>
  <c r="F170" i="18"/>
  <c r="F169" i="18"/>
  <c r="F166" i="18"/>
  <c r="F165" i="18"/>
  <c r="F162" i="18"/>
  <c r="F161" i="18"/>
  <c r="F158" i="18"/>
  <c r="F157" i="18"/>
  <c r="F155" i="18"/>
  <c r="F154" i="18"/>
  <c r="F153" i="18"/>
  <c r="C11" i="18"/>
  <c r="E151" i="18"/>
  <c r="E152" i="18"/>
  <c r="H152" i="18" s="1"/>
  <c r="E288" i="18"/>
  <c r="E286" i="18"/>
  <c r="H286" i="18" s="1"/>
  <c r="E285" i="18"/>
  <c r="H285" i="18" s="1"/>
  <c r="E283" i="18"/>
  <c r="H283" i="18" s="1"/>
  <c r="E282" i="18"/>
  <c r="H282" i="18" s="1"/>
  <c r="E281" i="18"/>
  <c r="H281" i="18" s="1"/>
  <c r="E280" i="18"/>
  <c r="E279" i="18"/>
  <c r="H279" i="18" s="1"/>
  <c r="E278" i="18"/>
  <c r="H278" i="18" s="1"/>
  <c r="E277" i="18"/>
  <c r="H277" i="18" s="1"/>
  <c r="E276" i="18"/>
  <c r="E274" i="18"/>
  <c r="H274" i="18" s="1"/>
  <c r="E273" i="18"/>
  <c r="H273" i="18" s="1"/>
  <c r="E272" i="18"/>
  <c r="E271" i="18"/>
  <c r="H271" i="18" s="1"/>
  <c r="E270" i="18"/>
  <c r="H270" i="18" s="1"/>
  <c r="E268" i="18"/>
  <c r="H268" i="18" s="1"/>
  <c r="E266" i="18"/>
  <c r="H266" i="18" s="1"/>
  <c r="E265" i="18"/>
  <c r="E264" i="18"/>
  <c r="H264" i="18" s="1"/>
  <c r="E263" i="18"/>
  <c r="H263" i="18" s="1"/>
  <c r="E262" i="18"/>
  <c r="H262" i="18" s="1"/>
  <c r="E260" i="18"/>
  <c r="H260" i="18" s="1"/>
  <c r="E259" i="18"/>
  <c r="H259" i="18" s="1"/>
  <c r="E258" i="18"/>
  <c r="E257" i="18"/>
  <c r="E256" i="18"/>
  <c r="H256" i="18" s="1"/>
  <c r="E255" i="18"/>
  <c r="H255" i="18" s="1"/>
  <c r="E254" i="18"/>
  <c r="E253" i="18"/>
  <c r="H253" i="18" s="1"/>
  <c r="E252" i="18"/>
  <c r="H252" i="18" s="1"/>
  <c r="E251" i="18"/>
  <c r="H251" i="18" s="1"/>
  <c r="E250" i="18"/>
  <c r="E249" i="18"/>
  <c r="H249" i="18" s="1"/>
  <c r="E248" i="18"/>
  <c r="H248" i="18" s="1"/>
  <c r="E247" i="18"/>
  <c r="H247" i="18" s="1"/>
  <c r="E246" i="18"/>
  <c r="E245" i="18"/>
  <c r="H245" i="18" s="1"/>
  <c r="E244" i="18"/>
  <c r="H244" i="18" s="1"/>
  <c r="E243" i="18"/>
  <c r="H243" i="18" s="1"/>
  <c r="E242" i="18"/>
  <c r="E240" i="18"/>
  <c r="E239" i="18"/>
  <c r="H239" i="18" s="1"/>
  <c r="E238" i="18"/>
  <c r="H238" i="18" s="1"/>
  <c r="E237" i="18"/>
  <c r="E236" i="18"/>
  <c r="E235" i="18"/>
  <c r="H235" i="18" s="1"/>
  <c r="E234" i="18"/>
  <c r="H234" i="18" s="1"/>
  <c r="E233" i="18"/>
  <c r="E232" i="18"/>
  <c r="E231" i="18"/>
  <c r="H231" i="18" s="1"/>
  <c r="E230" i="18"/>
  <c r="H230" i="18" s="1"/>
  <c r="E229" i="18"/>
  <c r="E228" i="18"/>
  <c r="E226" i="18"/>
  <c r="H226" i="18" s="1"/>
  <c r="E223" i="18"/>
  <c r="H223" i="18" s="1"/>
  <c r="E222" i="18"/>
  <c r="H222" i="18" s="1"/>
  <c r="E220" i="18"/>
  <c r="E219" i="18"/>
  <c r="H219" i="18" s="1"/>
  <c r="E218" i="18"/>
  <c r="H218" i="18" s="1"/>
  <c r="E216" i="18"/>
  <c r="E214" i="18"/>
  <c r="E213" i="18"/>
  <c r="H213" i="18" s="1"/>
  <c r="E212" i="18"/>
  <c r="H212" i="18" s="1"/>
  <c r="E211" i="18"/>
  <c r="E210" i="18"/>
  <c r="E209" i="18"/>
  <c r="H209" i="18" s="1"/>
  <c r="E208" i="18"/>
  <c r="H208" i="18" s="1"/>
  <c r="E206" i="18"/>
  <c r="H206" i="18" s="1"/>
  <c r="E205" i="18"/>
  <c r="E204" i="18"/>
  <c r="H204" i="18" s="1"/>
  <c r="E203" i="18"/>
  <c r="H203" i="18" s="1"/>
  <c r="E202" i="18"/>
  <c r="H202" i="18" s="1"/>
  <c r="E201" i="18"/>
  <c r="E199" i="18"/>
  <c r="E198" i="18"/>
  <c r="H198" i="18" s="1"/>
  <c r="E197" i="18"/>
  <c r="E196" i="18"/>
  <c r="E193" i="18"/>
  <c r="E191" i="18"/>
  <c r="H191" i="18" s="1"/>
  <c r="E190" i="18"/>
  <c r="H190" i="18" s="1"/>
  <c r="E189" i="18"/>
  <c r="E187" i="18"/>
  <c r="H187" i="18" s="1"/>
  <c r="E186" i="18"/>
  <c r="H186" i="18" s="1"/>
  <c r="E185" i="18"/>
  <c r="E184" i="18"/>
  <c r="H184" i="18" s="1"/>
  <c r="E183" i="18"/>
  <c r="H183" i="18" s="1"/>
  <c r="E182" i="18"/>
  <c r="H182" i="18" s="1"/>
  <c r="E181" i="18"/>
  <c r="E180" i="18"/>
  <c r="H180" i="18" s="1"/>
  <c r="E179" i="18"/>
  <c r="H179" i="18" s="1"/>
  <c r="E178" i="18"/>
  <c r="H178" i="18" s="1"/>
  <c r="E177" i="18"/>
  <c r="E176" i="18"/>
  <c r="H176" i="18" s="1"/>
  <c r="E175" i="18"/>
  <c r="H175" i="18" s="1"/>
  <c r="E174" i="18"/>
  <c r="H174" i="18" s="1"/>
  <c r="E173" i="18"/>
  <c r="E172" i="18"/>
  <c r="H172" i="18" s="1"/>
  <c r="E170" i="18"/>
  <c r="H170" i="18" s="1"/>
  <c r="E169" i="18"/>
  <c r="H169" i="18" s="1"/>
  <c r="E168" i="18"/>
  <c r="E167" i="18"/>
  <c r="E166" i="18"/>
  <c r="H166" i="18" s="1"/>
  <c r="E165" i="18"/>
  <c r="H165" i="18" s="1"/>
  <c r="E164" i="18"/>
  <c r="E163" i="18"/>
  <c r="E162" i="18"/>
  <c r="H162" i="18" s="1"/>
  <c r="E161" i="18"/>
  <c r="H161" i="18" s="1"/>
  <c r="E160" i="18"/>
  <c r="E159" i="18"/>
  <c r="E158" i="18"/>
  <c r="H158" i="18" s="1"/>
  <c r="E157" i="18"/>
  <c r="H157" i="18" s="1"/>
  <c r="E156" i="18"/>
  <c r="E155" i="18"/>
  <c r="E154" i="18"/>
  <c r="H154" i="18" s="1"/>
  <c r="F70" i="18"/>
  <c r="C10" i="18"/>
  <c r="E70" i="18"/>
  <c r="G70" i="18"/>
  <c r="H70" i="18" s="1"/>
  <c r="F71" i="18"/>
  <c r="F145" i="18"/>
  <c r="E144" i="18"/>
  <c r="H144" i="18"/>
  <c r="E143" i="18"/>
  <c r="H143" i="18" s="1"/>
  <c r="E142" i="18"/>
  <c r="H142" i="18"/>
  <c r="F141" i="18"/>
  <c r="E140" i="18"/>
  <c r="H140" i="18" s="1"/>
  <c r="E139" i="18"/>
  <c r="H139" i="18" s="1"/>
  <c r="E138" i="18"/>
  <c r="H138" i="18" s="1"/>
  <c r="F137" i="18"/>
  <c r="E136" i="18"/>
  <c r="H136" i="18" s="1"/>
  <c r="E135" i="18"/>
  <c r="H135" i="18"/>
  <c r="E134" i="18"/>
  <c r="H134" i="18" s="1"/>
  <c r="F133" i="18"/>
  <c r="E132" i="18"/>
  <c r="E131" i="18"/>
  <c r="H131" i="18" s="1"/>
  <c r="E130" i="18"/>
  <c r="H130" i="18" s="1"/>
  <c r="F129" i="18"/>
  <c r="E128" i="18"/>
  <c r="E127" i="18"/>
  <c r="H127" i="18"/>
  <c r="E126" i="18"/>
  <c r="H126" i="18" s="1"/>
  <c r="F125" i="18"/>
  <c r="E124" i="18"/>
  <c r="E123" i="18"/>
  <c r="H123" i="18" s="1"/>
  <c r="E122" i="18"/>
  <c r="H122" i="18" s="1"/>
  <c r="F121" i="18"/>
  <c r="E120" i="18"/>
  <c r="H120" i="18"/>
  <c r="E119" i="18"/>
  <c r="H119" i="18" s="1"/>
  <c r="E118" i="18"/>
  <c r="H118" i="18"/>
  <c r="F117" i="18"/>
  <c r="E116" i="18"/>
  <c r="H116" i="18" s="1"/>
  <c r="E115" i="18"/>
  <c r="H115" i="18" s="1"/>
  <c r="E114" i="18"/>
  <c r="H114" i="18" s="1"/>
  <c r="F113" i="18"/>
  <c r="E112" i="18"/>
  <c r="E111" i="18"/>
  <c r="H111" i="18" s="1"/>
  <c r="E110" i="18"/>
  <c r="H110" i="18"/>
  <c r="F109" i="18"/>
  <c r="E108" i="18"/>
  <c r="E107" i="18"/>
  <c r="H107" i="18" s="1"/>
  <c r="E106" i="18"/>
  <c r="H106" i="18" s="1"/>
  <c r="F105" i="18"/>
  <c r="E104" i="18"/>
  <c r="E103" i="18"/>
  <c r="H103" i="18"/>
  <c r="E102" i="18"/>
  <c r="H102" i="18" s="1"/>
  <c r="F101" i="18"/>
  <c r="E100" i="18"/>
  <c r="H100" i="18" s="1"/>
  <c r="E99" i="18"/>
  <c r="H99" i="18" s="1"/>
  <c r="E98" i="18"/>
  <c r="H98" i="18" s="1"/>
  <c r="F97" i="18"/>
  <c r="E96" i="18"/>
  <c r="H96" i="18" s="1"/>
  <c r="E95" i="18"/>
  <c r="H95" i="18"/>
  <c r="E94" i="18"/>
  <c r="H94" i="18" s="1"/>
  <c r="F93" i="18"/>
  <c r="E92" i="18"/>
  <c r="H92" i="18" s="1"/>
  <c r="E91" i="18"/>
  <c r="H91" i="18" s="1"/>
  <c r="E90" i="18"/>
  <c r="H90" i="18" s="1"/>
  <c r="E88" i="18"/>
  <c r="H88" i="18" s="1"/>
  <c r="E87" i="18"/>
  <c r="E86" i="18"/>
  <c r="F85" i="18"/>
  <c r="E84" i="18"/>
  <c r="H84" i="18"/>
  <c r="E83" i="18"/>
  <c r="E82" i="18"/>
  <c r="H82" i="18"/>
  <c r="F81" i="18"/>
  <c r="E80" i="18"/>
  <c r="H80" i="18" s="1"/>
  <c r="E78" i="18"/>
  <c r="H78" i="18" s="1"/>
  <c r="F77" i="18"/>
  <c r="E76" i="18"/>
  <c r="H76" i="18" s="1"/>
  <c r="E75" i="18"/>
  <c r="H75" i="18"/>
  <c r="E74" i="18"/>
  <c r="H74" i="18" s="1"/>
  <c r="F73" i="18"/>
  <c r="E72" i="18"/>
  <c r="E71" i="18"/>
  <c r="H71" i="18" s="1"/>
  <c r="E145" i="18"/>
  <c r="F144" i="18"/>
  <c r="F143" i="18"/>
  <c r="F142" i="18"/>
  <c r="E141" i="18"/>
  <c r="F140" i="18"/>
  <c r="F139" i="18"/>
  <c r="F138" i="18"/>
  <c r="E137" i="18"/>
  <c r="F136" i="18"/>
  <c r="F135" i="18"/>
  <c r="F134" i="18"/>
  <c r="E133" i="18"/>
  <c r="F132" i="18"/>
  <c r="F131" i="18"/>
  <c r="F130" i="18"/>
  <c r="E129" i="18"/>
  <c r="F128" i="18"/>
  <c r="F127" i="18"/>
  <c r="F126" i="18"/>
  <c r="E125" i="18"/>
  <c r="F124" i="18"/>
  <c r="F123" i="18"/>
  <c r="F122" i="18"/>
  <c r="E121" i="18"/>
  <c r="F120" i="18"/>
  <c r="F119" i="18"/>
  <c r="F118" i="18"/>
  <c r="E117" i="18"/>
  <c r="F116" i="18"/>
  <c r="F115" i="18"/>
  <c r="F114" i="18"/>
  <c r="E113" i="18"/>
  <c r="F112" i="18"/>
  <c r="F111" i="18"/>
  <c r="F110" i="18"/>
  <c r="E109" i="18"/>
  <c r="F108" i="18"/>
  <c r="F107" i="18"/>
  <c r="F106" i="18"/>
  <c r="E105" i="18"/>
  <c r="F104" i="18"/>
  <c r="F103" i="18"/>
  <c r="F102" i="18"/>
  <c r="E101" i="18"/>
  <c r="F100" i="18"/>
  <c r="F99" i="18"/>
  <c r="F98" i="18"/>
  <c r="E97" i="18"/>
  <c r="F96" i="18"/>
  <c r="F95" i="18"/>
  <c r="F94" i="18"/>
  <c r="E93" i="18"/>
  <c r="F92" i="18"/>
  <c r="F91" i="18"/>
  <c r="F90" i="18"/>
  <c r="F88" i="18"/>
  <c r="F87" i="18"/>
  <c r="F86" i="18"/>
  <c r="E85" i="18"/>
  <c r="H85" i="18"/>
  <c r="F84" i="18"/>
  <c r="F83" i="18"/>
  <c r="F82" i="18"/>
  <c r="E81" i="18"/>
  <c r="H81" i="18" s="1"/>
  <c r="F80" i="18"/>
  <c r="F78" i="18"/>
  <c r="E77" i="18"/>
  <c r="F76" i="18"/>
  <c r="F75" i="18"/>
  <c r="F74" i="18"/>
  <c r="E62" i="18"/>
  <c r="H62" i="18"/>
  <c r="E61" i="18"/>
  <c r="E58" i="18"/>
  <c r="H58" i="18"/>
  <c r="E57" i="18"/>
  <c r="E53" i="18"/>
  <c r="H53" i="18"/>
  <c r="E51" i="18"/>
  <c r="H51" i="18"/>
  <c r="E46" i="18"/>
  <c r="H46" i="18"/>
  <c r="E45" i="18"/>
  <c r="E43" i="18"/>
  <c r="H43" i="18"/>
  <c r="E39" i="18"/>
  <c r="E30" i="18"/>
  <c r="H30" i="18"/>
  <c r="E26" i="18"/>
  <c r="E25" i="18"/>
  <c r="H25" i="18"/>
  <c r="E63" i="18"/>
  <c r="E59" i="18"/>
  <c r="E55" i="18"/>
  <c r="E50" i="18"/>
  <c r="H50" i="18"/>
  <c r="E49" i="18"/>
  <c r="E47" i="18"/>
  <c r="H47" i="18"/>
  <c r="E42" i="18"/>
  <c r="E41" i="18"/>
  <c r="H41" i="18"/>
  <c r="E38" i="18"/>
  <c r="E37" i="18"/>
  <c r="H37" i="18"/>
  <c r="E35" i="18"/>
  <c r="E34" i="18"/>
  <c r="H34" i="18"/>
  <c r="E33" i="18"/>
  <c r="E31" i="18"/>
  <c r="H31" i="18"/>
  <c r="E29" i="18"/>
  <c r="E27" i="18"/>
  <c r="E23" i="18"/>
  <c r="E22" i="18"/>
  <c r="E21" i="18"/>
  <c r="G18" i="18"/>
  <c r="C9" i="18"/>
  <c r="E18" i="18"/>
  <c r="E64" i="18"/>
  <c r="F63" i="18"/>
  <c r="E60" i="18"/>
  <c r="F59" i="18"/>
  <c r="E56" i="18"/>
  <c r="H56" i="18"/>
  <c r="F54" i="18"/>
  <c r="E52" i="18"/>
  <c r="H52" i="18"/>
  <c r="F51" i="18"/>
  <c r="E48" i="18"/>
  <c r="H48" i="18" s="1"/>
  <c r="F46" i="18"/>
  <c r="F45" i="18"/>
  <c r="H44" i="18"/>
  <c r="E40" i="18"/>
  <c r="H40" i="18" s="1"/>
  <c r="E36" i="18"/>
  <c r="H36" i="18" s="1"/>
  <c r="F31" i="18"/>
  <c r="F29" i="18"/>
  <c r="E28" i="18"/>
  <c r="H28" i="18" s="1"/>
  <c r="F27" i="18"/>
  <c r="E24" i="18"/>
  <c r="H24" i="18" s="1"/>
  <c r="F23" i="18"/>
  <c r="E20" i="18"/>
  <c r="H20" i="18" s="1"/>
  <c r="F18" i="18"/>
  <c r="E61" i="19"/>
  <c r="E57" i="19"/>
  <c r="H57" i="19" s="1"/>
  <c r="E49" i="19"/>
  <c r="H49" i="19" s="1"/>
  <c r="E45" i="19"/>
  <c r="E37" i="19"/>
  <c r="E33" i="19"/>
  <c r="E21" i="19"/>
  <c r="E41" i="19"/>
  <c r="H221" i="19"/>
  <c r="H197" i="19"/>
  <c r="H195" i="19"/>
  <c r="H192" i="19"/>
  <c r="H217" i="19"/>
  <c r="H215" i="19"/>
  <c r="H198" i="19"/>
  <c r="H191" i="19"/>
  <c r="H185" i="19"/>
  <c r="H184" i="19"/>
  <c r="H183" i="19"/>
  <c r="H176" i="19"/>
  <c r="H224" i="19"/>
  <c r="H288" i="19"/>
  <c r="H286" i="19"/>
  <c r="H280" i="19"/>
  <c r="H276" i="19"/>
  <c r="H272" i="19"/>
  <c r="H260" i="19"/>
  <c r="H243" i="19"/>
  <c r="H287" i="19"/>
  <c r="H281" i="19"/>
  <c r="H277" i="19"/>
  <c r="H271" i="19"/>
  <c r="H261" i="19"/>
  <c r="F154" i="19"/>
  <c r="F155" i="19"/>
  <c r="H295" i="19"/>
  <c r="E526" i="19"/>
  <c r="H526" i="19"/>
  <c r="E518" i="19"/>
  <c r="H518" i="19" s="1"/>
  <c r="E505" i="19"/>
  <c r="E506" i="19"/>
  <c r="E522" i="19"/>
  <c r="H522" i="19"/>
  <c r="E510" i="19"/>
  <c r="E530" i="19"/>
  <c r="F506" i="19"/>
  <c r="F524" i="19"/>
  <c r="F519" i="19"/>
  <c r="F513" i="19"/>
  <c r="F512" i="19"/>
  <c r="D13" i="19"/>
  <c r="E529" i="19"/>
  <c r="E525" i="19"/>
  <c r="H525" i="19" s="1"/>
  <c r="E524" i="19"/>
  <c r="H524" i="19"/>
  <c r="E523" i="19"/>
  <c r="E521" i="19"/>
  <c r="H521" i="19" s="1"/>
  <c r="E520" i="19"/>
  <c r="H520" i="19" s="1"/>
  <c r="E517" i="19"/>
  <c r="H517" i="19"/>
  <c r="E516" i="19"/>
  <c r="H516" i="19" s="1"/>
  <c r="E515" i="19"/>
  <c r="E512" i="19"/>
  <c r="E509" i="19"/>
  <c r="H509" i="19" s="1"/>
  <c r="E508" i="19"/>
  <c r="G294" i="19"/>
  <c r="D12" i="19"/>
  <c r="G12" i="19" s="1"/>
  <c r="F294" i="19"/>
  <c r="F296" i="19"/>
  <c r="F297" i="19"/>
  <c r="F298" i="19"/>
  <c r="F300" i="19"/>
  <c r="F301" i="19"/>
  <c r="F302" i="19"/>
  <c r="F303" i="19"/>
  <c r="F304" i="19"/>
  <c r="F305" i="19"/>
  <c r="F307" i="19"/>
  <c r="F308" i="19"/>
  <c r="F309" i="19"/>
  <c r="F310" i="19"/>
  <c r="F311" i="19"/>
  <c r="F312" i="19"/>
  <c r="F314" i="19"/>
  <c r="F315" i="19"/>
  <c r="F317" i="19"/>
  <c r="F318" i="19"/>
  <c r="F319" i="19"/>
  <c r="F320" i="19"/>
  <c r="F323" i="19"/>
  <c r="F324" i="19"/>
  <c r="F326" i="19"/>
  <c r="F327" i="19"/>
  <c r="F328" i="19"/>
  <c r="F329" i="19"/>
  <c r="F330" i="19"/>
  <c r="F331" i="19"/>
  <c r="F332" i="19"/>
  <c r="F333" i="19"/>
  <c r="F334" i="19"/>
  <c r="F335" i="19"/>
  <c r="F336" i="19"/>
  <c r="F337" i="19"/>
  <c r="F338" i="19"/>
  <c r="F339" i="19"/>
  <c r="F340" i="19"/>
  <c r="F341" i="19"/>
  <c r="F342" i="19"/>
  <c r="F343" i="19"/>
  <c r="F344" i="19"/>
  <c r="F345" i="19"/>
  <c r="F346" i="19"/>
  <c r="F347" i="19"/>
  <c r="F349" i="19"/>
  <c r="F351" i="19"/>
  <c r="F353" i="19"/>
  <c r="F354" i="19"/>
  <c r="F356" i="19"/>
  <c r="F357" i="19"/>
  <c r="F358" i="19"/>
  <c r="F359" i="19"/>
  <c r="F362" i="19"/>
  <c r="F363" i="19"/>
  <c r="F364" i="19"/>
  <c r="F365" i="19"/>
  <c r="F367" i="19"/>
  <c r="F368" i="19"/>
  <c r="F369" i="19"/>
  <c r="F370" i="19"/>
  <c r="F371" i="19"/>
  <c r="F372" i="19"/>
  <c r="F373" i="19"/>
  <c r="F374" i="19"/>
  <c r="F375" i="19"/>
  <c r="F376" i="19"/>
  <c r="F377" i="19"/>
  <c r="F378" i="19"/>
  <c r="F379" i="19"/>
  <c r="F380" i="19"/>
  <c r="F381" i="19"/>
  <c r="F383" i="19"/>
  <c r="F384" i="19"/>
  <c r="F385" i="19"/>
  <c r="F386" i="19"/>
  <c r="F387" i="19"/>
  <c r="F388" i="19"/>
  <c r="F390" i="19"/>
  <c r="F391" i="19"/>
  <c r="F392" i="19"/>
  <c r="F393" i="19"/>
  <c r="F395" i="19"/>
  <c r="F397" i="19"/>
  <c r="F398" i="19"/>
  <c r="F401" i="19"/>
  <c r="F402" i="19"/>
  <c r="F403" i="19"/>
  <c r="F404" i="19"/>
  <c r="F405" i="19"/>
  <c r="F406" i="19"/>
  <c r="F407" i="19"/>
  <c r="F408" i="19"/>
  <c r="F409" i="19"/>
  <c r="F410" i="19"/>
  <c r="F411" i="19"/>
  <c r="F412" i="19"/>
  <c r="F413" i="19"/>
  <c r="F414" i="19"/>
  <c r="F417" i="19"/>
  <c r="F419" i="19"/>
  <c r="F420" i="19"/>
  <c r="F422" i="19"/>
  <c r="F423" i="19"/>
  <c r="F424" i="19"/>
  <c r="F428" i="19"/>
  <c r="F429" i="19"/>
  <c r="F432" i="19"/>
  <c r="F433" i="19"/>
  <c r="F434" i="19"/>
  <c r="F435" i="19"/>
  <c r="F437" i="19"/>
  <c r="F438" i="19"/>
  <c r="F439" i="19"/>
  <c r="F440" i="19"/>
  <c r="F441" i="19"/>
  <c r="F442" i="19"/>
  <c r="F444" i="19"/>
  <c r="F447" i="19"/>
  <c r="F448" i="19"/>
  <c r="F449" i="19"/>
  <c r="F450" i="19"/>
  <c r="F457" i="19"/>
  <c r="F458" i="19"/>
  <c r="F459" i="19"/>
  <c r="F460" i="19"/>
  <c r="F461" i="19"/>
  <c r="F462" i="19"/>
  <c r="F463" i="19"/>
  <c r="F464" i="19"/>
  <c r="F465" i="19"/>
  <c r="F467" i="19"/>
  <c r="F468" i="19"/>
  <c r="F469" i="19"/>
  <c r="F471" i="19"/>
  <c r="F477" i="19"/>
  <c r="F478" i="19"/>
  <c r="F295" i="19"/>
  <c r="F495" i="19"/>
  <c r="F485" i="19"/>
  <c r="F483" i="19"/>
  <c r="E296" i="19"/>
  <c r="H296" i="19" s="1"/>
  <c r="E297" i="19"/>
  <c r="H297" i="19" s="1"/>
  <c r="E298" i="19"/>
  <c r="E300" i="19"/>
  <c r="H300" i="19" s="1"/>
  <c r="E301" i="19"/>
  <c r="H301" i="19" s="1"/>
  <c r="E302" i="19"/>
  <c r="E303" i="19"/>
  <c r="E304" i="19"/>
  <c r="H304" i="19" s="1"/>
  <c r="E305" i="19"/>
  <c r="H305" i="19" s="1"/>
  <c r="E307" i="19"/>
  <c r="E308" i="19"/>
  <c r="E309" i="19"/>
  <c r="H309" i="19" s="1"/>
  <c r="E310" i="19"/>
  <c r="H310" i="19" s="1"/>
  <c r="E311" i="19"/>
  <c r="E312" i="19"/>
  <c r="E314" i="19"/>
  <c r="E315" i="19"/>
  <c r="E317" i="19"/>
  <c r="H317" i="19" s="1"/>
  <c r="E318" i="19"/>
  <c r="H318" i="19" s="1"/>
  <c r="E319" i="19"/>
  <c r="H319" i="19" s="1"/>
  <c r="E320" i="19"/>
  <c r="H320" i="19" s="1"/>
  <c r="E326" i="19"/>
  <c r="E327" i="19"/>
  <c r="E328" i="19"/>
  <c r="H328" i="19" s="1"/>
  <c r="E329" i="19"/>
  <c r="E330" i="19"/>
  <c r="E331" i="19"/>
  <c r="E332" i="19"/>
  <c r="H332" i="19" s="1"/>
  <c r="E333" i="19"/>
  <c r="E334" i="19"/>
  <c r="E335" i="19"/>
  <c r="E337" i="19"/>
  <c r="H337" i="19" s="1"/>
  <c r="E338" i="19"/>
  <c r="H338" i="19" s="1"/>
  <c r="E339" i="19"/>
  <c r="H339" i="19" s="1"/>
  <c r="E340" i="19"/>
  <c r="H340" i="19" s="1"/>
  <c r="E341" i="19"/>
  <c r="H341" i="19" s="1"/>
  <c r="E343" i="19"/>
  <c r="E344" i="19"/>
  <c r="H344" i="19" s="1"/>
  <c r="E345" i="19"/>
  <c r="E346" i="19"/>
  <c r="E347" i="19"/>
  <c r="E350" i="19"/>
  <c r="E351" i="19"/>
  <c r="E353" i="19"/>
  <c r="E354" i="19"/>
  <c r="E356" i="19"/>
  <c r="H356" i="19" s="1"/>
  <c r="E357" i="19"/>
  <c r="H357" i="19" s="1"/>
  <c r="E358" i="19"/>
  <c r="H358" i="19" s="1"/>
  <c r="E359" i="19"/>
  <c r="H359" i="19" s="1"/>
  <c r="E360" i="19"/>
  <c r="H360" i="19" s="1"/>
  <c r="E361" i="19"/>
  <c r="E363" i="19"/>
  <c r="H363" i="19" s="1"/>
  <c r="E365" i="19"/>
  <c r="H365" i="19" s="1"/>
  <c r="E367" i="19"/>
  <c r="E368" i="19"/>
  <c r="E369" i="19"/>
  <c r="H369" i="19" s="1"/>
  <c r="E370" i="19"/>
  <c r="E371" i="19"/>
  <c r="E372" i="19"/>
  <c r="E373" i="19"/>
  <c r="H373" i="19" s="1"/>
  <c r="E375" i="19"/>
  <c r="H375" i="19" s="1"/>
  <c r="E377" i="19"/>
  <c r="H377" i="19" s="1"/>
  <c r="E378" i="19"/>
  <c r="E379" i="19"/>
  <c r="E380" i="19"/>
  <c r="E381" i="19"/>
  <c r="H381" i="19" s="1"/>
  <c r="E383" i="19"/>
  <c r="H383" i="19" s="1"/>
  <c r="E385" i="19"/>
  <c r="E386" i="19"/>
  <c r="H386" i="19" s="1"/>
  <c r="E387" i="19"/>
  <c r="H387" i="19" s="1"/>
  <c r="E388" i="19"/>
  <c r="E391" i="19"/>
  <c r="E392" i="19"/>
  <c r="E393" i="19"/>
  <c r="H393" i="19" s="1"/>
  <c r="E395" i="19"/>
  <c r="H395" i="19" s="1"/>
  <c r="E397" i="19"/>
  <c r="H397" i="19" s="1"/>
  <c r="E398" i="19"/>
  <c r="E401" i="19"/>
  <c r="H401" i="19" s="1"/>
  <c r="E403" i="19"/>
  <c r="E405" i="19"/>
  <c r="H405" i="19" s="1"/>
  <c r="E406" i="19"/>
  <c r="E407" i="19"/>
  <c r="E408" i="19"/>
  <c r="E410" i="19"/>
  <c r="H410" i="19" s="1"/>
  <c r="E411" i="19"/>
  <c r="H411" i="19" s="1"/>
  <c r="E412" i="19"/>
  <c r="H412" i="19" s="1"/>
  <c r="E413" i="19"/>
  <c r="H413" i="19" s="1"/>
  <c r="E415" i="19"/>
  <c r="H415" i="19" s="1"/>
  <c r="E417" i="19"/>
  <c r="E419" i="19"/>
  <c r="H419" i="19" s="1"/>
  <c r="E422" i="19"/>
  <c r="E426" i="19"/>
  <c r="H426" i="19" s="1"/>
  <c r="E428" i="19"/>
  <c r="E429" i="19"/>
  <c r="E431" i="19"/>
  <c r="E432" i="19"/>
  <c r="H432" i="19" s="1"/>
  <c r="E433" i="19"/>
  <c r="E434" i="19"/>
  <c r="E435" i="19"/>
  <c r="E437" i="19"/>
  <c r="H437" i="19" s="1"/>
  <c r="E441" i="19"/>
  <c r="E442" i="19"/>
  <c r="H442" i="19" s="1"/>
  <c r="E443" i="19"/>
  <c r="E447" i="19"/>
  <c r="E448" i="19"/>
  <c r="E449" i="19"/>
  <c r="H449" i="19" s="1"/>
  <c r="E454" i="19"/>
  <c r="H454" i="19" s="1"/>
  <c r="E455" i="19"/>
  <c r="E457" i="19"/>
  <c r="H457" i="19" s="1"/>
  <c r="E459" i="19"/>
  <c r="H459" i="19" s="1"/>
  <c r="E460" i="19"/>
  <c r="E461" i="19"/>
  <c r="E463" i="19"/>
  <c r="H463" i="19" s="1"/>
  <c r="E464" i="19"/>
  <c r="E467" i="19"/>
  <c r="E468" i="19"/>
  <c r="H468" i="19" s="1"/>
  <c r="E474" i="19"/>
  <c r="H474" i="19" s="1"/>
  <c r="E478" i="19"/>
  <c r="H478" i="19" s="1"/>
  <c r="E479" i="19"/>
  <c r="E480" i="19"/>
  <c r="H480" i="19" s="1"/>
  <c r="E483" i="19"/>
  <c r="H483" i="19" s="1"/>
  <c r="E484" i="19"/>
  <c r="H484" i="19" s="1"/>
  <c r="E485" i="19"/>
  <c r="H485" i="19" s="1"/>
  <c r="E487" i="19"/>
  <c r="H487" i="19" s="1"/>
  <c r="E490" i="19"/>
  <c r="H490" i="19" s="1"/>
  <c r="E491" i="19"/>
  <c r="E494" i="19"/>
  <c r="E497" i="19"/>
  <c r="H497" i="19" s="1"/>
  <c r="E499" i="19"/>
  <c r="H499" i="19" s="1"/>
  <c r="E294" i="19"/>
  <c r="F497" i="19"/>
  <c r="F493" i="19"/>
  <c r="F492" i="19"/>
  <c r="F491" i="19"/>
  <c r="F484" i="19"/>
  <c r="F480" i="19"/>
  <c r="C8" i="19"/>
  <c r="E13" i="19" s="1"/>
  <c r="E273" i="19"/>
  <c r="H273" i="19" s="1"/>
  <c r="E268" i="19"/>
  <c r="H268" i="19" s="1"/>
  <c r="E267" i="19"/>
  <c r="H267" i="19" s="1"/>
  <c r="E266" i="19"/>
  <c r="E265" i="19"/>
  <c r="H265" i="19" s="1"/>
  <c r="E263" i="19"/>
  <c r="E262" i="19"/>
  <c r="H262" i="19" s="1"/>
  <c r="E259" i="19"/>
  <c r="H259" i="19" s="1"/>
  <c r="E258" i="19"/>
  <c r="H258" i="19" s="1"/>
  <c r="E257" i="19"/>
  <c r="H257" i="19" s="1"/>
  <c r="E256" i="19"/>
  <c r="E254" i="19"/>
  <c r="H254" i="19"/>
  <c r="E253" i="19"/>
  <c r="E252" i="19"/>
  <c r="H252" i="19"/>
  <c r="E251" i="19"/>
  <c r="H251" i="19" s="1"/>
  <c r="E250" i="19"/>
  <c r="E249" i="19"/>
  <c r="H249" i="19" s="1"/>
  <c r="E248" i="19"/>
  <c r="H248" i="19" s="1"/>
  <c r="E247" i="19"/>
  <c r="H247" i="19" s="1"/>
  <c r="E245" i="19"/>
  <c r="H245" i="19"/>
  <c r="E244" i="19"/>
  <c r="E242" i="19"/>
  <c r="E240" i="19"/>
  <c r="E239" i="19"/>
  <c r="H239" i="19" s="1"/>
  <c r="E238" i="19"/>
  <c r="H238" i="19" s="1"/>
  <c r="E237" i="19"/>
  <c r="H237" i="19" s="1"/>
  <c r="E235" i="19"/>
  <c r="E234" i="19"/>
  <c r="H234" i="19"/>
  <c r="E232" i="19"/>
  <c r="E231" i="19"/>
  <c r="H231" i="19"/>
  <c r="E230" i="19"/>
  <c r="H230" i="19" s="1"/>
  <c r="E229" i="19"/>
  <c r="H229" i="19" s="1"/>
  <c r="E226" i="19"/>
  <c r="H226" i="19" s="1"/>
  <c r="E222" i="19"/>
  <c r="H222" i="19" s="1"/>
  <c r="E218" i="19"/>
  <c r="H218" i="19" s="1"/>
  <c r="E216" i="19"/>
  <c r="H216" i="19"/>
  <c r="E214" i="19"/>
  <c r="H214" i="19" s="1"/>
  <c r="E213" i="19"/>
  <c r="H213" i="19"/>
  <c r="E211" i="19"/>
  <c r="E210" i="19"/>
  <c r="H210" i="19" s="1"/>
  <c r="E209" i="19"/>
  <c r="H209" i="19" s="1"/>
  <c r="E208" i="19"/>
  <c r="E206" i="19"/>
  <c r="E205" i="19"/>
  <c r="H205" i="19"/>
  <c r="E204" i="19"/>
  <c r="H204" i="19" s="1"/>
  <c r="E203" i="19"/>
  <c r="E202" i="19"/>
  <c r="H202" i="19" s="1"/>
  <c r="E201" i="19"/>
  <c r="H201" i="19" s="1"/>
  <c r="E200" i="19"/>
  <c r="E196" i="19"/>
  <c r="H196" i="19" s="1"/>
  <c r="E189" i="19"/>
  <c r="H189" i="19" s="1"/>
  <c r="E188" i="19"/>
  <c r="H188" i="19"/>
  <c r="E187" i="19"/>
  <c r="H187" i="19" s="1"/>
  <c r="E186" i="19"/>
  <c r="H186" i="19"/>
  <c r="E182" i="19"/>
  <c r="H182" i="19" s="1"/>
  <c r="E181" i="19"/>
  <c r="H181" i="19" s="1"/>
  <c r="E179" i="19"/>
  <c r="H179" i="19" s="1"/>
  <c r="E178" i="19"/>
  <c r="E177" i="19"/>
  <c r="E175" i="19"/>
  <c r="H175" i="19"/>
  <c r="E174" i="19"/>
  <c r="E173" i="19"/>
  <c r="H173" i="19"/>
  <c r="E172" i="19"/>
  <c r="H172" i="19" s="1"/>
  <c r="E170" i="19"/>
  <c r="H170" i="19" s="1"/>
  <c r="E169" i="19"/>
  <c r="E167" i="19"/>
  <c r="H167" i="19" s="1"/>
  <c r="E166" i="19"/>
  <c r="H166" i="19" s="1"/>
  <c r="E165" i="19"/>
  <c r="E164" i="19"/>
  <c r="H164" i="19" s="1"/>
  <c r="E163" i="19"/>
  <c r="H163" i="19"/>
  <c r="E162" i="19"/>
  <c r="E161" i="19"/>
  <c r="H161" i="19" s="1"/>
  <c r="E159" i="19"/>
  <c r="H159" i="19" s="1"/>
  <c r="E158" i="19"/>
  <c r="E157" i="19"/>
  <c r="E156" i="19"/>
  <c r="H156" i="19"/>
  <c r="E154" i="19"/>
  <c r="E153" i="19"/>
  <c r="H153" i="19"/>
  <c r="F151" i="19"/>
  <c r="C11" i="19"/>
  <c r="E151" i="19"/>
  <c r="G151" i="19"/>
  <c r="F285" i="19"/>
  <c r="F281" i="19"/>
  <c r="F279" i="19"/>
  <c r="F275" i="19"/>
  <c r="F274" i="19"/>
  <c r="F273" i="19"/>
  <c r="F267" i="19"/>
  <c r="F266" i="19"/>
  <c r="F265" i="19"/>
  <c r="F264" i="19"/>
  <c r="F259" i="19"/>
  <c r="F258" i="19"/>
  <c r="F254" i="19"/>
  <c r="F253" i="19"/>
  <c r="F250" i="19"/>
  <c r="F249" i="19"/>
  <c r="F248" i="19"/>
  <c r="F244" i="19"/>
  <c r="F242" i="19"/>
  <c r="F238" i="19"/>
  <c r="F237" i="19"/>
  <c r="F236" i="19"/>
  <c r="F234" i="19"/>
  <c r="F233" i="19"/>
  <c r="F230" i="19"/>
  <c r="F229" i="19"/>
  <c r="F227" i="19"/>
  <c r="F223" i="19"/>
  <c r="F222" i="19"/>
  <c r="F216" i="19"/>
  <c r="F214" i="19"/>
  <c r="F212" i="19"/>
  <c r="F211" i="19"/>
  <c r="F210" i="19"/>
  <c r="F206" i="19"/>
  <c r="F205" i="19"/>
  <c r="F199" i="19"/>
  <c r="F196" i="19"/>
  <c r="F190" i="19"/>
  <c r="F189" i="19"/>
  <c r="F187" i="19"/>
  <c r="F183" i="19"/>
  <c r="F182" i="19"/>
  <c r="F181" i="19"/>
  <c r="F178" i="19"/>
  <c r="F177" i="19"/>
  <c r="F174" i="19"/>
  <c r="F173" i="19"/>
  <c r="F170" i="19"/>
  <c r="F169" i="19"/>
  <c r="F168" i="19"/>
  <c r="F164" i="19"/>
  <c r="F163" i="19"/>
  <c r="F162" i="19"/>
  <c r="F160" i="19"/>
  <c r="F159" i="19"/>
  <c r="C10" i="19"/>
  <c r="E10" i="19" s="1"/>
  <c r="E70" i="19"/>
  <c r="G70" i="19"/>
  <c r="E71" i="19"/>
  <c r="H71" i="19" s="1"/>
  <c r="F71" i="19"/>
  <c r="E145" i="19"/>
  <c r="H145" i="19"/>
  <c r="E144" i="19"/>
  <c r="H144" i="19" s="1"/>
  <c r="E142" i="19"/>
  <c r="E141" i="19"/>
  <c r="H141" i="19" s="1"/>
  <c r="E140" i="19"/>
  <c r="F139" i="19"/>
  <c r="E138" i="19"/>
  <c r="E137" i="19"/>
  <c r="H137" i="19" s="1"/>
  <c r="E134" i="19"/>
  <c r="H134" i="19" s="1"/>
  <c r="E132" i="19"/>
  <c r="F131" i="19"/>
  <c r="E130" i="19"/>
  <c r="E129" i="19"/>
  <c r="H129" i="19" s="1"/>
  <c r="E128" i="19"/>
  <c r="F127" i="19"/>
  <c r="E126" i="19"/>
  <c r="E125" i="19"/>
  <c r="E124" i="19"/>
  <c r="H124" i="19" s="1"/>
  <c r="F123" i="19"/>
  <c r="E122" i="19"/>
  <c r="H122" i="19" s="1"/>
  <c r="E121" i="19"/>
  <c r="E120" i="19"/>
  <c r="H120" i="19" s="1"/>
  <c r="F119" i="19"/>
  <c r="E118" i="19"/>
  <c r="E117" i="19"/>
  <c r="E116" i="19"/>
  <c r="H116" i="19" s="1"/>
  <c r="F115" i="19"/>
  <c r="E113" i="19"/>
  <c r="E112" i="19"/>
  <c r="H112" i="19"/>
  <c r="F111" i="19"/>
  <c r="E110" i="19"/>
  <c r="E109" i="19"/>
  <c r="E108" i="19"/>
  <c r="H108" i="19" s="1"/>
  <c r="F107" i="19"/>
  <c r="E106" i="19"/>
  <c r="E104" i="19"/>
  <c r="F103" i="19"/>
  <c r="E102" i="19"/>
  <c r="H102" i="19" s="1"/>
  <c r="E101" i="19"/>
  <c r="E100" i="19"/>
  <c r="F99" i="19"/>
  <c r="E98" i="19"/>
  <c r="H98" i="19"/>
  <c r="E97" i="19"/>
  <c r="F95" i="19"/>
  <c r="E94" i="19"/>
  <c r="E93" i="19"/>
  <c r="E92" i="19"/>
  <c r="H92" i="19" s="1"/>
  <c r="F91" i="19"/>
  <c r="E90" i="19"/>
  <c r="E88" i="19"/>
  <c r="F87" i="19"/>
  <c r="E86" i="19"/>
  <c r="E85" i="19"/>
  <c r="E84" i="19"/>
  <c r="F83" i="19"/>
  <c r="E82" i="19"/>
  <c r="E81" i="19"/>
  <c r="E80" i="19"/>
  <c r="H80" i="19" s="1"/>
  <c r="E77" i="19"/>
  <c r="E76" i="19"/>
  <c r="H76" i="19" s="1"/>
  <c r="E74" i="19"/>
  <c r="H74" i="19"/>
  <c r="E73" i="19"/>
  <c r="H73" i="19" s="1"/>
  <c r="E72" i="19"/>
  <c r="F145" i="19"/>
  <c r="F144" i="19"/>
  <c r="E143" i="19"/>
  <c r="F142" i="19"/>
  <c r="F141" i="19"/>
  <c r="F140" i="19"/>
  <c r="E139" i="19"/>
  <c r="F138" i="19"/>
  <c r="F137" i="19"/>
  <c r="F134" i="19"/>
  <c r="F132" i="19"/>
  <c r="E131" i="19"/>
  <c r="H131" i="19" s="1"/>
  <c r="F130" i="19"/>
  <c r="F129" i="19"/>
  <c r="F128" i="19"/>
  <c r="E127" i="19"/>
  <c r="H127" i="19" s="1"/>
  <c r="F125" i="19"/>
  <c r="F124" i="19"/>
  <c r="E123" i="19"/>
  <c r="F122" i="19"/>
  <c r="F121" i="19"/>
  <c r="F120" i="19"/>
  <c r="E119" i="19"/>
  <c r="F118" i="19"/>
  <c r="F117" i="19"/>
  <c r="F116" i="19"/>
  <c r="E115" i="19"/>
  <c r="F114" i="19"/>
  <c r="F113" i="19"/>
  <c r="F112" i="19"/>
  <c r="F110" i="19"/>
  <c r="F109" i="19"/>
  <c r="F108" i="19"/>
  <c r="E107" i="19"/>
  <c r="F106" i="19"/>
  <c r="F104" i="19"/>
  <c r="E103" i="19"/>
  <c r="H103" i="19" s="1"/>
  <c r="F102" i="19"/>
  <c r="F101" i="19"/>
  <c r="F100" i="19"/>
  <c r="E99" i="19"/>
  <c r="H99" i="19" s="1"/>
  <c r="F98" i="19"/>
  <c r="F97" i="19"/>
  <c r="E95" i="19"/>
  <c r="F94" i="19"/>
  <c r="F93" i="19"/>
  <c r="F92" i="19"/>
  <c r="F88" i="19"/>
  <c r="F86" i="19"/>
  <c r="F85" i="19"/>
  <c r="F84" i="19"/>
  <c r="E83" i="19"/>
  <c r="H83" i="19" s="1"/>
  <c r="F82" i="19"/>
  <c r="F80" i="19"/>
  <c r="F77" i="19"/>
  <c r="F76" i="19"/>
  <c r="F74" i="19"/>
  <c r="F73" i="19"/>
  <c r="F43" i="19"/>
  <c r="F38" i="19"/>
  <c r="F36" i="19"/>
  <c r="F20" i="19"/>
  <c r="E64" i="19"/>
  <c r="E63" i="19"/>
  <c r="H63" i="19"/>
  <c r="E60" i="19"/>
  <c r="E59" i="19"/>
  <c r="E58" i="19"/>
  <c r="H58" i="19" s="1"/>
  <c r="F53" i="19"/>
  <c r="E52" i="19"/>
  <c r="H52" i="19" s="1"/>
  <c r="E50" i="19"/>
  <c r="H50" i="19" s="1"/>
  <c r="E48" i="19"/>
  <c r="F45" i="19"/>
  <c r="E43" i="19"/>
  <c r="H43" i="19"/>
  <c r="E42" i="19"/>
  <c r="H42" i="19"/>
  <c r="E39" i="19"/>
  <c r="H39" i="19"/>
  <c r="E38" i="19"/>
  <c r="F37" i="19"/>
  <c r="E36" i="19"/>
  <c r="E35" i="19"/>
  <c r="H35" i="19" s="1"/>
  <c r="E34" i="19"/>
  <c r="F33" i="19"/>
  <c r="E31" i="19"/>
  <c r="E30" i="19"/>
  <c r="H30" i="19" s="1"/>
  <c r="F29" i="19"/>
  <c r="E28" i="19"/>
  <c r="H28" i="19" s="1"/>
  <c r="E27" i="19"/>
  <c r="E26" i="19"/>
  <c r="H26" i="19" s="1"/>
  <c r="E24" i="19"/>
  <c r="E23" i="19"/>
  <c r="H23" i="19"/>
  <c r="E22" i="19"/>
  <c r="F21" i="19"/>
  <c r="E20" i="19"/>
  <c r="F60" i="19"/>
  <c r="F56" i="19"/>
  <c r="F52" i="19"/>
  <c r="F47" i="19"/>
  <c r="F44" i="19"/>
  <c r="F34" i="19"/>
  <c r="F31" i="19"/>
  <c r="F22" i="19"/>
  <c r="F18" i="20"/>
  <c r="H114" i="20"/>
  <c r="H105" i="20"/>
  <c r="H135" i="20"/>
  <c r="H104" i="20"/>
  <c r="H95" i="20"/>
  <c r="H91" i="20"/>
  <c r="H222" i="20"/>
  <c r="H219" i="20"/>
  <c r="H207" i="20"/>
  <c r="H194" i="20"/>
  <c r="H190" i="20"/>
  <c r="H184" i="20"/>
  <c r="H182" i="20"/>
  <c r="H169" i="20"/>
  <c r="H160" i="20"/>
  <c r="H221" i="20"/>
  <c r="H218" i="20"/>
  <c r="H197" i="20"/>
  <c r="H195" i="20"/>
  <c r="H191" i="20"/>
  <c r="H188" i="20"/>
  <c r="H185" i="20"/>
  <c r="H181" i="20"/>
  <c r="H167" i="20"/>
  <c r="H163" i="20"/>
  <c r="C11" i="20"/>
  <c r="G151" i="20"/>
  <c r="H151" i="20" s="1"/>
  <c r="H225" i="20"/>
  <c r="F259" i="20"/>
  <c r="F256" i="20"/>
  <c r="F250" i="20"/>
  <c r="F243" i="20"/>
  <c r="F238" i="20"/>
  <c r="F232" i="20"/>
  <c r="F231" i="20"/>
  <c r="F212" i="20"/>
  <c r="F208" i="20"/>
  <c r="F199" i="20"/>
  <c r="F196" i="20"/>
  <c r="F187" i="20"/>
  <c r="F174" i="20"/>
  <c r="F173" i="20"/>
  <c r="F172" i="20"/>
  <c r="F157" i="20"/>
  <c r="F156" i="20"/>
  <c r="F153" i="20"/>
  <c r="F262" i="20"/>
  <c r="F258" i="20"/>
  <c r="F244" i="20"/>
  <c r="F234" i="20"/>
  <c r="F220" i="20"/>
  <c r="F213" i="20"/>
  <c r="F210" i="20"/>
  <c r="F204" i="20"/>
  <c r="F202" i="20"/>
  <c r="F201" i="20"/>
  <c r="F177" i="20"/>
  <c r="F176" i="20"/>
  <c r="F168" i="20"/>
  <c r="F164" i="20"/>
  <c r="F162" i="20"/>
  <c r="F161" i="20"/>
  <c r="H496" i="20"/>
  <c r="H493" i="20"/>
  <c r="H489" i="20"/>
  <c r="H486" i="20"/>
  <c r="E485" i="20"/>
  <c r="H485" i="20" s="1"/>
  <c r="E484" i="20"/>
  <c r="H484" i="20" s="1"/>
  <c r="E483" i="20"/>
  <c r="H483" i="20" s="1"/>
  <c r="E480" i="20"/>
  <c r="E433" i="20"/>
  <c r="E412" i="20"/>
  <c r="H412" i="20" s="1"/>
  <c r="E408" i="20"/>
  <c r="H408" i="20" s="1"/>
  <c r="E404" i="20"/>
  <c r="E378" i="20"/>
  <c r="H378" i="20" s="1"/>
  <c r="E358" i="20"/>
  <c r="E357" i="20"/>
  <c r="H357" i="20" s="1"/>
  <c r="E346" i="20"/>
  <c r="E345" i="20"/>
  <c r="H345" i="20" s="1"/>
  <c r="E344" i="20"/>
  <c r="H344" i="20" s="1"/>
  <c r="E338" i="20"/>
  <c r="H338" i="20" s="1"/>
  <c r="E331" i="20"/>
  <c r="E330" i="20"/>
  <c r="E315" i="20"/>
  <c r="E314" i="20"/>
  <c r="H314" i="20"/>
  <c r="E311" i="20"/>
  <c r="E310" i="20"/>
  <c r="H310" i="20"/>
  <c r="E307" i="20"/>
  <c r="H307" i="20"/>
  <c r="E304" i="20"/>
  <c r="H304" i="20"/>
  <c r="E303" i="20"/>
  <c r="E302" i="20"/>
  <c r="H302" i="20"/>
  <c r="E301" i="20"/>
  <c r="E300" i="20"/>
  <c r="H300" i="20"/>
  <c r="E298" i="20"/>
  <c r="E297" i="20"/>
  <c r="H297" i="20"/>
  <c r="E296" i="20"/>
  <c r="F294" i="20"/>
  <c r="C12" i="20"/>
  <c r="E294" i="20"/>
  <c r="E295" i="20"/>
  <c r="H295" i="20" s="1"/>
  <c r="H499" i="20"/>
  <c r="E497" i="20"/>
  <c r="E490" i="20"/>
  <c r="H490" i="20" s="1"/>
  <c r="H488" i="20"/>
  <c r="E463" i="20"/>
  <c r="H463" i="20" s="1"/>
  <c r="E459" i="20"/>
  <c r="E455" i="20"/>
  <c r="E429" i="20"/>
  <c r="E417" i="20"/>
  <c r="E392" i="20"/>
  <c r="E391" i="20"/>
  <c r="E369" i="20"/>
  <c r="H369" i="20"/>
  <c r="E364" i="20"/>
  <c r="H512" i="20"/>
  <c r="E530" i="20"/>
  <c r="H530" i="20" s="1"/>
  <c r="E522" i="20"/>
  <c r="E523" i="20"/>
  <c r="E527" i="20"/>
  <c r="H527" i="20" s="1"/>
  <c r="E506" i="20"/>
  <c r="H506" i="20" s="1"/>
  <c r="E505" i="20"/>
  <c r="E514" i="20"/>
  <c r="E516" i="20"/>
  <c r="E517" i="20"/>
  <c r="H517" i="20"/>
  <c r="E518" i="20"/>
  <c r="H518" i="20" s="1"/>
  <c r="E520" i="20"/>
  <c r="H520" i="20"/>
  <c r="E521" i="20"/>
  <c r="H521" i="20" s="1"/>
  <c r="E529" i="20"/>
  <c r="H529" i="20"/>
  <c r="C13" i="20"/>
  <c r="C8" i="20"/>
  <c r="E8" i="20" s="1"/>
  <c r="G505" i="20"/>
  <c r="G13" i="20"/>
  <c r="E507" i="20"/>
  <c r="H507" i="20"/>
  <c r="E508" i="20"/>
  <c r="H508" i="20"/>
  <c r="E509" i="20"/>
  <c r="E510" i="20"/>
  <c r="H510" i="20"/>
  <c r="E511" i="20"/>
  <c r="F506" i="20"/>
  <c r="F523" i="20"/>
  <c r="F522" i="20"/>
  <c r="F520" i="20"/>
  <c r="F519" i="20"/>
  <c r="F518" i="20"/>
  <c r="F516" i="20"/>
  <c r="F515" i="20"/>
  <c r="F513" i="20"/>
  <c r="F509" i="20"/>
  <c r="F508" i="20"/>
  <c r="F507" i="20"/>
  <c r="F529" i="20"/>
  <c r="F525" i="20"/>
  <c r="H478" i="20"/>
  <c r="H475" i="20"/>
  <c r="H473" i="20"/>
  <c r="H466" i="20"/>
  <c r="H457" i="20"/>
  <c r="H455" i="20"/>
  <c r="H449" i="20"/>
  <c r="H445" i="20"/>
  <c r="H443" i="20"/>
  <c r="H441" i="20"/>
  <c r="H437" i="20"/>
  <c r="H435" i="20"/>
  <c r="H433" i="20"/>
  <c r="H431" i="20"/>
  <c r="H429" i="20"/>
  <c r="H427" i="20"/>
  <c r="H423" i="20"/>
  <c r="H419" i="20"/>
  <c r="H415" i="20"/>
  <c r="H409" i="20"/>
  <c r="H404" i="20"/>
  <c r="H402" i="20"/>
  <c r="H397" i="20"/>
  <c r="H395" i="20"/>
  <c r="H389" i="20"/>
  <c r="H384" i="20"/>
  <c r="H379" i="20"/>
  <c r="H371" i="20"/>
  <c r="H367" i="20"/>
  <c r="H364" i="20"/>
  <c r="H361" i="20"/>
  <c r="H359" i="20"/>
  <c r="H349" i="20"/>
  <c r="H316" i="20"/>
  <c r="H312" i="20"/>
  <c r="F298" i="20"/>
  <c r="F301" i="20"/>
  <c r="F307" i="20"/>
  <c r="F310" i="20"/>
  <c r="F315" i="20"/>
  <c r="F317" i="20"/>
  <c r="F323" i="20"/>
  <c r="F324" i="20"/>
  <c r="F328" i="20"/>
  <c r="F330" i="20"/>
  <c r="F334" i="20"/>
  <c r="F335" i="20"/>
  <c r="F340" i="20"/>
  <c r="F341" i="20"/>
  <c r="F342" i="20"/>
  <c r="F345" i="20"/>
  <c r="F347" i="20"/>
  <c r="F353" i="20"/>
  <c r="F354" i="20"/>
  <c r="F356" i="20"/>
  <c r="F363" i="20"/>
  <c r="F365" i="20"/>
  <c r="F372" i="20"/>
  <c r="F374" i="20"/>
  <c r="F375" i="20"/>
  <c r="F380" i="20"/>
  <c r="F386" i="20"/>
  <c r="F398" i="20"/>
  <c r="F405" i="20"/>
  <c r="F408" i="20"/>
  <c r="F411" i="20"/>
  <c r="F412" i="20"/>
  <c r="F439" i="20"/>
  <c r="F460" i="20"/>
  <c r="F461" i="20"/>
  <c r="F468" i="20"/>
  <c r="F471" i="20"/>
  <c r="F494" i="20"/>
  <c r="F492" i="20"/>
  <c r="F487" i="20"/>
  <c r="F485" i="20"/>
  <c r="F484" i="20"/>
  <c r="F480" i="20"/>
  <c r="H477" i="20"/>
  <c r="E476" i="20"/>
  <c r="H472" i="20"/>
  <c r="H469" i="20"/>
  <c r="E468" i="20"/>
  <c r="H468" i="20" s="1"/>
  <c r="E467" i="20"/>
  <c r="H467" i="20" s="1"/>
  <c r="H465" i="20"/>
  <c r="E462" i="20"/>
  <c r="E460" i="20"/>
  <c r="H460" i="20" s="1"/>
  <c r="H454" i="20"/>
  <c r="H452" i="20"/>
  <c r="H450" i="20"/>
  <c r="H448" i="20"/>
  <c r="E446" i="20"/>
  <c r="H446" i="20" s="1"/>
  <c r="H444" i="20"/>
  <c r="H440" i="20"/>
  <c r="E432" i="20"/>
  <c r="H432" i="20" s="1"/>
  <c r="H430" i="20"/>
  <c r="H428" i="20"/>
  <c r="H426" i="20"/>
  <c r="H424" i="20"/>
  <c r="H422" i="20"/>
  <c r="H420" i="20"/>
  <c r="H418" i="20"/>
  <c r="E414" i="20"/>
  <c r="H410" i="20"/>
  <c r="H407" i="20"/>
  <c r="E406" i="20"/>
  <c r="H406" i="20"/>
  <c r="E405" i="20"/>
  <c r="E403" i="20"/>
  <c r="H403" i="20"/>
  <c r="E401" i="20"/>
  <c r="H401" i="20" s="1"/>
  <c r="H399" i="20"/>
  <c r="H396" i="20"/>
  <c r="E393" i="20"/>
  <c r="H393" i="20"/>
  <c r="H390" i="20"/>
  <c r="H388" i="20"/>
  <c r="E385" i="20"/>
  <c r="H383" i="20"/>
  <c r="H381" i="20"/>
  <c r="H377" i="20"/>
  <c r="H373" i="20"/>
  <c r="E372" i="20"/>
  <c r="H372" i="20" s="1"/>
  <c r="H366" i="20"/>
  <c r="E362" i="20"/>
  <c r="H362" i="20" s="1"/>
  <c r="H360" i="20"/>
  <c r="H355" i="20"/>
  <c r="E354" i="20"/>
  <c r="H354" i="20" s="1"/>
  <c r="E353" i="20"/>
  <c r="H353" i="20"/>
  <c r="H351" i="20"/>
  <c r="E350" i="20"/>
  <c r="H350" i="20" s="1"/>
  <c r="E347" i="20"/>
  <c r="H347" i="20" s="1"/>
  <c r="H336" i="20"/>
  <c r="E335" i="20"/>
  <c r="E334" i="20"/>
  <c r="H334" i="20" s="1"/>
  <c r="E333" i="20"/>
  <c r="E332" i="20"/>
  <c r="H332" i="20" s="1"/>
  <c r="E329" i="20"/>
  <c r="H329" i="20" s="1"/>
  <c r="E328" i="20"/>
  <c r="H328" i="20" s="1"/>
  <c r="E327" i="20"/>
  <c r="E326" i="20"/>
  <c r="H326" i="20" s="1"/>
  <c r="H322" i="20"/>
  <c r="H320" i="20"/>
  <c r="E318" i="20"/>
  <c r="H318" i="20"/>
  <c r="E13" i="20"/>
  <c r="E152" i="20"/>
  <c r="H152" i="20"/>
  <c r="E268" i="20"/>
  <c r="H268" i="20" s="1"/>
  <c r="E259" i="20"/>
  <c r="H259" i="20"/>
  <c r="E256" i="20"/>
  <c r="H256" i="20" s="1"/>
  <c r="E254" i="20"/>
  <c r="E253" i="20"/>
  <c r="H253" i="20" s="1"/>
  <c r="E250" i="20"/>
  <c r="H250" i="20"/>
  <c r="E248" i="20"/>
  <c r="E247" i="20"/>
  <c r="H247" i="20"/>
  <c r="E243" i="20"/>
  <c r="H243" i="20" s="1"/>
  <c r="E240" i="20"/>
  <c r="H240" i="20"/>
  <c r="E239" i="20"/>
  <c r="H239" i="20" s="1"/>
  <c r="E238" i="20"/>
  <c r="E237" i="20"/>
  <c r="H237" i="20" s="1"/>
  <c r="E235" i="20"/>
  <c r="H235" i="20"/>
  <c r="E232" i="20"/>
  <c r="H232" i="20" s="1"/>
  <c r="E231" i="20"/>
  <c r="H231" i="20"/>
  <c r="E229" i="20"/>
  <c r="E215" i="20"/>
  <c r="E214" i="20"/>
  <c r="H214" i="20" s="1"/>
  <c r="E212" i="20"/>
  <c r="E211" i="20"/>
  <c r="H211" i="20" s="1"/>
  <c r="E208" i="20"/>
  <c r="E203" i="20"/>
  <c r="H203" i="20" s="1"/>
  <c r="E199" i="20"/>
  <c r="H199" i="20"/>
  <c r="E198" i="20"/>
  <c r="E196" i="20"/>
  <c r="H196" i="20"/>
  <c r="E189" i="20"/>
  <c r="H189" i="20" s="1"/>
  <c r="E187" i="20"/>
  <c r="H187" i="20"/>
  <c r="E183" i="20"/>
  <c r="H183" i="20" s="1"/>
  <c r="E178" i="20"/>
  <c r="H178" i="20"/>
  <c r="E175" i="20"/>
  <c r="H175" i="20" s="1"/>
  <c r="E174" i="20"/>
  <c r="H174" i="20"/>
  <c r="E173" i="20"/>
  <c r="E172" i="20"/>
  <c r="H172" i="20"/>
  <c r="E171" i="20"/>
  <c r="H171" i="20" s="1"/>
  <c r="E170" i="20"/>
  <c r="E166" i="20"/>
  <c r="H166" i="20" s="1"/>
  <c r="E165" i="20"/>
  <c r="E159" i="20"/>
  <c r="H159" i="20" s="1"/>
  <c r="E158" i="20"/>
  <c r="H158" i="20"/>
  <c r="E157" i="20"/>
  <c r="H157" i="20" s="1"/>
  <c r="E156" i="20"/>
  <c r="H156" i="20"/>
  <c r="E70" i="20"/>
  <c r="F71" i="20"/>
  <c r="F145" i="20"/>
  <c r="E144" i="20"/>
  <c r="H144" i="20" s="1"/>
  <c r="E143" i="20"/>
  <c r="E140" i="20"/>
  <c r="E139" i="20"/>
  <c r="H139" i="20" s="1"/>
  <c r="E134" i="20"/>
  <c r="H134" i="20" s="1"/>
  <c r="E130" i="20"/>
  <c r="H130" i="20" s="1"/>
  <c r="F129" i="20"/>
  <c r="E127" i="20"/>
  <c r="H127" i="20"/>
  <c r="E126" i="20"/>
  <c r="F125" i="20"/>
  <c r="E124" i="20"/>
  <c r="E123" i="20"/>
  <c r="E122" i="20"/>
  <c r="H122" i="20" s="1"/>
  <c r="F121" i="20"/>
  <c r="E120" i="20"/>
  <c r="H120" i="20"/>
  <c r="E119" i="20"/>
  <c r="E118" i="20"/>
  <c r="H118" i="20"/>
  <c r="E116" i="20"/>
  <c r="H116" i="20" s="1"/>
  <c r="E115" i="20"/>
  <c r="F113" i="20"/>
  <c r="E112" i="20"/>
  <c r="H112" i="20" s="1"/>
  <c r="E110" i="20"/>
  <c r="H110" i="20" s="1"/>
  <c r="E103" i="20"/>
  <c r="E102" i="20"/>
  <c r="H102" i="20" s="1"/>
  <c r="E101" i="20"/>
  <c r="E100" i="20"/>
  <c r="H100" i="20" s="1"/>
  <c r="E99" i="20"/>
  <c r="E98" i="20"/>
  <c r="H98" i="20" s="1"/>
  <c r="E97" i="20"/>
  <c r="E94" i="20"/>
  <c r="H94" i="20" s="1"/>
  <c r="E93" i="20"/>
  <c r="E92" i="20"/>
  <c r="E86" i="20"/>
  <c r="E85" i="20"/>
  <c r="E83" i="20"/>
  <c r="E82" i="20"/>
  <c r="E81" i="20"/>
  <c r="H81" i="20" s="1"/>
  <c r="E80" i="20"/>
  <c r="H80" i="20" s="1"/>
  <c r="E77" i="20"/>
  <c r="E76" i="20"/>
  <c r="E75" i="20"/>
  <c r="E74" i="20"/>
  <c r="E72" i="20"/>
  <c r="E71" i="20"/>
  <c r="E141" i="20"/>
  <c r="H141" i="20" s="1"/>
  <c r="F138" i="20"/>
  <c r="E137" i="20"/>
  <c r="H137" i="20" s="1"/>
  <c r="F134" i="20"/>
  <c r="F131" i="20"/>
  <c r="E129" i="20"/>
  <c r="H129" i="20" s="1"/>
  <c r="F127" i="20"/>
  <c r="F126" i="20"/>
  <c r="F123" i="20"/>
  <c r="F122" i="20"/>
  <c r="E121" i="20"/>
  <c r="F120" i="20"/>
  <c r="F119" i="20"/>
  <c r="F118" i="20"/>
  <c r="F116" i="20"/>
  <c r="F115" i="20"/>
  <c r="F112" i="20"/>
  <c r="F111" i="20"/>
  <c r="F110" i="20"/>
  <c r="F108" i="20"/>
  <c r="F107" i="20"/>
  <c r="F103" i="20"/>
  <c r="F102" i="20"/>
  <c r="F101" i="20"/>
  <c r="F100" i="20"/>
  <c r="F99" i="20"/>
  <c r="F98" i="20"/>
  <c r="F94" i="20"/>
  <c r="F93" i="20"/>
  <c r="F92" i="20"/>
  <c r="F88" i="20"/>
  <c r="F84" i="20"/>
  <c r="F83" i="20"/>
  <c r="F82" i="20"/>
  <c r="F81" i="20"/>
  <c r="F80" i="20"/>
  <c r="F78" i="20"/>
  <c r="F77" i="20"/>
  <c r="F74" i="20"/>
  <c r="F73" i="20"/>
  <c r="E64" i="20"/>
  <c r="E60" i="20"/>
  <c r="H60" i="20" s="1"/>
  <c r="E58" i="20"/>
  <c r="H58" i="20" s="1"/>
  <c r="E50" i="20"/>
  <c r="E48" i="20"/>
  <c r="H48" i="20" s="1"/>
  <c r="F43" i="20"/>
  <c r="E38" i="20"/>
  <c r="H38" i="20" s="1"/>
  <c r="E36" i="20"/>
  <c r="H36" i="20" s="1"/>
  <c r="E34" i="20"/>
  <c r="H34" i="20" s="1"/>
  <c r="H32" i="20"/>
  <c r="F31" i="20"/>
  <c r="F29" i="20"/>
  <c r="E28" i="20"/>
  <c r="E26" i="20"/>
  <c r="F25" i="20"/>
  <c r="E24" i="20"/>
  <c r="F23" i="20"/>
  <c r="E20" i="20"/>
  <c r="F64" i="20"/>
  <c r="H61" i="20"/>
  <c r="F58" i="20"/>
  <c r="H55" i="20"/>
  <c r="H53" i="20"/>
  <c r="F52" i="20"/>
  <c r="F50" i="20"/>
  <c r="F48" i="20"/>
  <c r="H45" i="20"/>
  <c r="E43" i="20"/>
  <c r="F42" i="20"/>
  <c r="E39" i="20"/>
  <c r="E37" i="20"/>
  <c r="F36" i="20"/>
  <c r="F34" i="20"/>
  <c r="F28" i="20"/>
  <c r="F26" i="20"/>
  <c r="E25" i="20"/>
  <c r="F22" i="20"/>
  <c r="F20" i="20"/>
  <c r="G18" i="20"/>
  <c r="H41" i="21"/>
  <c r="H29" i="21"/>
  <c r="E141" i="21"/>
  <c r="E140" i="21"/>
  <c r="H140" i="21" s="1"/>
  <c r="E139" i="21"/>
  <c r="H139" i="21"/>
  <c r="E133" i="21"/>
  <c r="H133" i="21" s="1"/>
  <c r="E132" i="21"/>
  <c r="E131" i="21"/>
  <c r="E130" i="21"/>
  <c r="H130" i="21" s="1"/>
  <c r="E129" i="21"/>
  <c r="E128" i="21"/>
  <c r="E127" i="21"/>
  <c r="E117" i="21"/>
  <c r="E116" i="21"/>
  <c r="E115" i="21"/>
  <c r="E113" i="21"/>
  <c r="H113" i="21" s="1"/>
  <c r="E112" i="21"/>
  <c r="E110" i="21"/>
  <c r="E109" i="21"/>
  <c r="H109" i="21" s="1"/>
  <c r="E108" i="21"/>
  <c r="E107" i="21"/>
  <c r="H107" i="21" s="1"/>
  <c r="E104" i="21"/>
  <c r="E103" i="21"/>
  <c r="E102" i="21"/>
  <c r="H102" i="21" s="1"/>
  <c r="E101" i="21"/>
  <c r="H101" i="21" s="1"/>
  <c r="E100" i="21"/>
  <c r="E99" i="21"/>
  <c r="E98" i="21"/>
  <c r="H98" i="21" s="1"/>
  <c r="E97" i="21"/>
  <c r="H97" i="21" s="1"/>
  <c r="H91" i="21"/>
  <c r="E90" i="21"/>
  <c r="E81" i="21"/>
  <c r="E80" i="21"/>
  <c r="E70" i="21"/>
  <c r="G70" i="21"/>
  <c r="E71" i="21"/>
  <c r="F71" i="21"/>
  <c r="E145" i="21"/>
  <c r="E144" i="21"/>
  <c r="E143" i="21"/>
  <c r="H143" i="21"/>
  <c r="E142" i="21"/>
  <c r="E138" i="21"/>
  <c r="H138" i="21"/>
  <c r="E137" i="21"/>
  <c r="H137" i="21" s="1"/>
  <c r="H135" i="21"/>
  <c r="E134" i="21"/>
  <c r="H126" i="21"/>
  <c r="E125" i="21"/>
  <c r="E124" i="21"/>
  <c r="H124" i="21"/>
  <c r="E123" i="21"/>
  <c r="H123" i="21" s="1"/>
  <c r="E121" i="21"/>
  <c r="E120" i="21"/>
  <c r="H120" i="21" s="1"/>
  <c r="E119" i="21"/>
  <c r="E118" i="21"/>
  <c r="H118" i="21" s="1"/>
  <c r="E96" i="21"/>
  <c r="E95" i="21"/>
  <c r="H95" i="21" s="1"/>
  <c r="E94" i="21"/>
  <c r="E93" i="21"/>
  <c r="H93" i="21" s="1"/>
  <c r="E92" i="21"/>
  <c r="E89" i="21"/>
  <c r="H89" i="21" s="1"/>
  <c r="E88" i="21"/>
  <c r="H88" i="21" s="1"/>
  <c r="E87" i="21"/>
  <c r="E86" i="21"/>
  <c r="H86" i="21" s="1"/>
  <c r="E85" i="21"/>
  <c r="E84" i="21"/>
  <c r="H84" i="21" s="1"/>
  <c r="E83" i="21"/>
  <c r="E82" i="21"/>
  <c r="H82" i="21" s="1"/>
  <c r="E79" i="21"/>
  <c r="H79" i="21" s="1"/>
  <c r="E78" i="21"/>
  <c r="H78" i="21" s="1"/>
  <c r="E77" i="21"/>
  <c r="E76" i="21"/>
  <c r="H76" i="21" s="1"/>
  <c r="E75" i="21"/>
  <c r="E74" i="21"/>
  <c r="H74" i="21" s="1"/>
  <c r="E73" i="21"/>
  <c r="H220" i="21"/>
  <c r="H215" i="21"/>
  <c r="H217" i="21"/>
  <c r="H202" i="21"/>
  <c r="H224" i="21"/>
  <c r="E497" i="21"/>
  <c r="H497" i="21" s="1"/>
  <c r="E495" i="21"/>
  <c r="E490" i="21"/>
  <c r="E487" i="21"/>
  <c r="H487" i="21"/>
  <c r="E485" i="21"/>
  <c r="E484" i="21"/>
  <c r="E483" i="21"/>
  <c r="H483" i="21" s="1"/>
  <c r="E481" i="21"/>
  <c r="H481" i="21" s="1"/>
  <c r="E480" i="21"/>
  <c r="E479" i="21"/>
  <c r="E478" i="21"/>
  <c r="H478" i="21" s="1"/>
  <c r="E477" i="21"/>
  <c r="E476" i="21"/>
  <c r="E475" i="21"/>
  <c r="H473" i="21"/>
  <c r="H469" i="21"/>
  <c r="E468" i="21"/>
  <c r="E467" i="21"/>
  <c r="H467" i="21"/>
  <c r="H457" i="21"/>
  <c r="E456" i="21"/>
  <c r="H456" i="21"/>
  <c r="E455" i="21"/>
  <c r="H455" i="21"/>
  <c r="H451" i="21"/>
  <c r="E450" i="21"/>
  <c r="H450" i="21"/>
  <c r="E449" i="21"/>
  <c r="H449" i="21"/>
  <c r="E448" i="21"/>
  <c r="E446" i="21"/>
  <c r="H446" i="21"/>
  <c r="E443" i="21"/>
  <c r="H443" i="21" s="1"/>
  <c r="E442" i="21"/>
  <c r="E441" i="21"/>
  <c r="E438" i="21"/>
  <c r="E437" i="21"/>
  <c r="H437" i="21" s="1"/>
  <c r="E436" i="21"/>
  <c r="E435" i="21"/>
  <c r="H435" i="21" s="1"/>
  <c r="E434" i="21"/>
  <c r="H434" i="21" s="1"/>
  <c r="E433" i="21"/>
  <c r="H433" i="21" s="1"/>
  <c r="E432" i="21"/>
  <c r="E431" i="21"/>
  <c r="H431" i="21" s="1"/>
  <c r="E429" i="21"/>
  <c r="E413" i="21"/>
  <c r="E412" i="21"/>
  <c r="H412" i="21" s="1"/>
  <c r="E411" i="21"/>
  <c r="E352" i="21"/>
  <c r="E350" i="21"/>
  <c r="E348" i="21"/>
  <c r="H348" i="21" s="1"/>
  <c r="E347" i="21"/>
  <c r="E346" i="21"/>
  <c r="H346" i="21" s="1"/>
  <c r="E345" i="21"/>
  <c r="E344" i="21"/>
  <c r="H344" i="21" s="1"/>
  <c r="E343" i="21"/>
  <c r="E335" i="21"/>
  <c r="H335" i="21" s="1"/>
  <c r="E334" i="21"/>
  <c r="E333" i="21"/>
  <c r="H333" i="21" s="1"/>
  <c r="E332" i="21"/>
  <c r="H332" i="21" s="1"/>
  <c r="E330" i="21"/>
  <c r="H330" i="21" s="1"/>
  <c r="E329" i="21"/>
  <c r="E328" i="21"/>
  <c r="H328" i="21" s="1"/>
  <c r="E327" i="21"/>
  <c r="E326" i="21"/>
  <c r="H326" i="21" s="1"/>
  <c r="E294" i="21"/>
  <c r="H496" i="21"/>
  <c r="E494" i="21"/>
  <c r="H494" i="21" s="1"/>
  <c r="E493" i="21"/>
  <c r="E491" i="21"/>
  <c r="H491" i="21" s="1"/>
  <c r="E489" i="21"/>
  <c r="H489" i="21"/>
  <c r="H474" i="21"/>
  <c r="H470" i="21"/>
  <c r="H466" i="21"/>
  <c r="E464" i="21"/>
  <c r="H464" i="21" s="1"/>
  <c r="E463" i="21"/>
  <c r="E460" i="21"/>
  <c r="H460" i="21" s="1"/>
  <c r="E458" i="21"/>
  <c r="H454" i="21"/>
  <c r="E452" i="21"/>
  <c r="H452" i="21" s="1"/>
  <c r="E447" i="21"/>
  <c r="E423" i="21"/>
  <c r="H423" i="21" s="1"/>
  <c r="E422" i="21"/>
  <c r="E418" i="21"/>
  <c r="E417" i="21"/>
  <c r="H417" i="21" s="1"/>
  <c r="E399" i="21"/>
  <c r="H399" i="21" s="1"/>
  <c r="E398" i="21"/>
  <c r="H398" i="21" s="1"/>
  <c r="E389" i="21"/>
  <c r="H389" i="21" s="1"/>
  <c r="E388" i="21"/>
  <c r="E387" i="21"/>
  <c r="H387" i="21" s="1"/>
  <c r="E383" i="21"/>
  <c r="E365" i="21"/>
  <c r="E364" i="21"/>
  <c r="H364" i="21" s="1"/>
  <c r="E363" i="21"/>
  <c r="H363" i="21" s="1"/>
  <c r="E362" i="21"/>
  <c r="E355" i="21"/>
  <c r="E354" i="21"/>
  <c r="E320" i="21"/>
  <c r="H320" i="21" s="1"/>
  <c r="E319" i="21"/>
  <c r="E318" i="21"/>
  <c r="E317" i="21"/>
  <c r="H317" i="21" s="1"/>
  <c r="E311" i="21"/>
  <c r="E310" i="21"/>
  <c r="E308" i="21"/>
  <c r="H308" i="21" s="1"/>
  <c r="E307" i="21"/>
  <c r="H307" i="21" s="1"/>
  <c r="E305" i="21"/>
  <c r="H305" i="21"/>
  <c r="E304" i="21"/>
  <c r="E303" i="21"/>
  <c r="E302" i="21"/>
  <c r="E301" i="21"/>
  <c r="H301" i="21"/>
  <c r="E299" i="21"/>
  <c r="H299" i="21" s="1"/>
  <c r="E298" i="21"/>
  <c r="H298" i="21" s="1"/>
  <c r="E297" i="21"/>
  <c r="E296" i="21"/>
  <c r="E508" i="21"/>
  <c r="C13" i="21"/>
  <c r="D505" i="21"/>
  <c r="F519" i="21" s="1"/>
  <c r="E506" i="21"/>
  <c r="H506" i="21"/>
  <c r="E529" i="21"/>
  <c r="H529" i="21" s="1"/>
  <c r="E526" i="21"/>
  <c r="E525" i="21"/>
  <c r="E524" i="21"/>
  <c r="H524" i="21"/>
  <c r="E523" i="21"/>
  <c r="H523" i="21" s="1"/>
  <c r="E522" i="21"/>
  <c r="H522" i="21"/>
  <c r="E521" i="21"/>
  <c r="E520" i="21"/>
  <c r="E519" i="21"/>
  <c r="H519" i="21" s="1"/>
  <c r="E518" i="21"/>
  <c r="E517" i="21"/>
  <c r="H517" i="21" s="1"/>
  <c r="E516" i="21"/>
  <c r="E515" i="21"/>
  <c r="H515" i="21" s="1"/>
  <c r="E514" i="21"/>
  <c r="H514" i="21"/>
  <c r="E513" i="21"/>
  <c r="E512" i="21"/>
  <c r="H512" i="21"/>
  <c r="E510" i="21"/>
  <c r="E509" i="21"/>
  <c r="H509" i="21"/>
  <c r="E507" i="21"/>
  <c r="H507" i="21" s="1"/>
  <c r="H427" i="21"/>
  <c r="H384" i="21"/>
  <c r="H366" i="21"/>
  <c r="H352" i="21"/>
  <c r="H313" i="21"/>
  <c r="F296" i="21"/>
  <c r="F297" i="21"/>
  <c r="F298" i="21"/>
  <c r="F301" i="21"/>
  <c r="F302" i="21"/>
  <c r="F303" i="21"/>
  <c r="F304" i="21"/>
  <c r="F305" i="21"/>
  <c r="F307" i="21"/>
  <c r="F308" i="21"/>
  <c r="F309" i="21"/>
  <c r="F310" i="21"/>
  <c r="F311" i="21"/>
  <c r="F312" i="21"/>
  <c r="F314" i="21"/>
  <c r="F315" i="21"/>
  <c r="F317" i="21"/>
  <c r="F318" i="21"/>
  <c r="F319" i="21"/>
  <c r="F320" i="21"/>
  <c r="F322" i="21"/>
  <c r="F323" i="21"/>
  <c r="F324" i="21"/>
  <c r="F326" i="21"/>
  <c r="F327" i="21"/>
  <c r="F328" i="21"/>
  <c r="F329" i="21"/>
  <c r="F330" i="21"/>
  <c r="F331" i="21"/>
  <c r="F332" i="21"/>
  <c r="F333" i="21"/>
  <c r="F334" i="21"/>
  <c r="F335" i="21"/>
  <c r="F336" i="21"/>
  <c r="F338" i="21"/>
  <c r="F339" i="21"/>
  <c r="F340" i="21"/>
  <c r="F341" i="21"/>
  <c r="F343" i="21"/>
  <c r="F344" i="21"/>
  <c r="F345" i="21"/>
  <c r="F346" i="21"/>
  <c r="F347" i="21"/>
  <c r="F350" i="21"/>
  <c r="F351" i="21"/>
  <c r="F354" i="21"/>
  <c r="F356" i="21"/>
  <c r="F357" i="21"/>
  <c r="F358" i="21"/>
  <c r="F359" i="21"/>
  <c r="F361" i="21"/>
  <c r="F362" i="21"/>
  <c r="F363" i="21"/>
  <c r="F364" i="21"/>
  <c r="F365" i="21"/>
  <c r="F367" i="21"/>
  <c r="F368" i="21"/>
  <c r="F369" i="21"/>
  <c r="F370" i="21"/>
  <c r="F371" i="21"/>
  <c r="F372" i="21"/>
  <c r="F373" i="21"/>
  <c r="F374" i="21"/>
  <c r="F375" i="21"/>
  <c r="F376" i="21"/>
  <c r="F377" i="21"/>
  <c r="F378" i="21"/>
  <c r="F379" i="21"/>
  <c r="F380" i="21"/>
  <c r="F381" i="21"/>
  <c r="F383" i="21"/>
  <c r="F385" i="21"/>
  <c r="F387" i="21"/>
  <c r="F388" i="21"/>
  <c r="F389" i="21"/>
  <c r="F391" i="21"/>
  <c r="F392" i="21"/>
  <c r="F393" i="21"/>
  <c r="F397" i="21"/>
  <c r="F398" i="21"/>
  <c r="F400" i="21"/>
  <c r="F401" i="21"/>
  <c r="F402" i="21"/>
  <c r="F403" i="21"/>
  <c r="F404" i="21"/>
  <c r="F405" i="21"/>
  <c r="F406" i="21"/>
  <c r="F407" i="21"/>
  <c r="F408" i="21"/>
  <c r="F409" i="21"/>
  <c r="F411" i="21"/>
  <c r="F412" i="21"/>
  <c r="F413" i="21"/>
  <c r="F414" i="21"/>
  <c r="F417" i="21"/>
  <c r="F419" i="21"/>
  <c r="F420" i="21"/>
  <c r="F422" i="21"/>
  <c r="F424" i="21"/>
  <c r="F426" i="21"/>
  <c r="F429" i="21"/>
  <c r="F430" i="21"/>
  <c r="F431" i="21"/>
  <c r="F432" i="21"/>
  <c r="F433" i="21"/>
  <c r="F434" i="21"/>
  <c r="F435" i="21"/>
  <c r="F436" i="21"/>
  <c r="F437" i="21"/>
  <c r="E295" i="21"/>
  <c r="F295" i="21"/>
  <c r="F499" i="21"/>
  <c r="F497" i="21"/>
  <c r="F493" i="21"/>
  <c r="F492" i="21"/>
  <c r="F491" i="21"/>
  <c r="F487" i="21"/>
  <c r="F486" i="21"/>
  <c r="F485" i="21"/>
  <c r="F484" i="21"/>
  <c r="F483" i="21"/>
  <c r="F480" i="21"/>
  <c r="F479" i="21"/>
  <c r="F478" i="21"/>
  <c r="F477" i="21"/>
  <c r="F476" i="21"/>
  <c r="F475" i="21"/>
  <c r="F468" i="21"/>
  <c r="F467" i="21"/>
  <c r="F465" i="21"/>
  <c r="F464" i="21"/>
  <c r="F463" i="21"/>
  <c r="F460" i="21"/>
  <c r="F459" i="21"/>
  <c r="F458" i="21"/>
  <c r="F456" i="21"/>
  <c r="F455" i="21"/>
  <c r="F450" i="21"/>
  <c r="F449" i="21"/>
  <c r="F448" i="21"/>
  <c r="F443" i="21"/>
  <c r="F442" i="21"/>
  <c r="F441" i="21"/>
  <c r="F440" i="21"/>
  <c r="H439" i="21"/>
  <c r="E428" i="21"/>
  <c r="E425" i="21"/>
  <c r="H425" i="21"/>
  <c r="E424" i="21"/>
  <c r="E421" i="21"/>
  <c r="H421" i="21"/>
  <c r="E419" i="21"/>
  <c r="E416" i="21"/>
  <c r="E410" i="21"/>
  <c r="E409" i="21"/>
  <c r="H409" i="21" s="1"/>
  <c r="E408" i="21"/>
  <c r="E407" i="21"/>
  <c r="E406" i="21"/>
  <c r="E405" i="21"/>
  <c r="H405" i="21" s="1"/>
  <c r="E403" i="21"/>
  <c r="E402" i="21"/>
  <c r="E401" i="21"/>
  <c r="H401" i="21"/>
  <c r="E394" i="21"/>
  <c r="H394" i="21"/>
  <c r="E393" i="21"/>
  <c r="H393" i="21" s="1"/>
  <c r="E392" i="21"/>
  <c r="E391" i="21"/>
  <c r="H391" i="21" s="1"/>
  <c r="E386" i="21"/>
  <c r="H386" i="21"/>
  <c r="E385" i="21"/>
  <c r="E381" i="21"/>
  <c r="E380" i="21"/>
  <c r="H380" i="21" s="1"/>
  <c r="E379" i="21"/>
  <c r="E378" i="21"/>
  <c r="H378" i="21" s="1"/>
  <c r="E377" i="21"/>
  <c r="E376" i="21"/>
  <c r="H376" i="21" s="1"/>
  <c r="E375" i="21"/>
  <c r="E373" i="21"/>
  <c r="E372" i="21"/>
  <c r="H372" i="21"/>
  <c r="E371" i="21"/>
  <c r="E370" i="21"/>
  <c r="H370" i="21"/>
  <c r="E369" i="21"/>
  <c r="H369" i="21" s="1"/>
  <c r="E368" i="21"/>
  <c r="E367" i="21"/>
  <c r="H360" i="21"/>
  <c r="E359" i="21"/>
  <c r="E358" i="21"/>
  <c r="H358" i="21" s="1"/>
  <c r="E357" i="21"/>
  <c r="E356" i="21"/>
  <c r="H356" i="21" s="1"/>
  <c r="E353" i="21"/>
  <c r="H349" i="21"/>
  <c r="H342" i="21"/>
  <c r="E341" i="21"/>
  <c r="H341" i="21" s="1"/>
  <c r="E340" i="21"/>
  <c r="E339" i="21"/>
  <c r="H339" i="21" s="1"/>
  <c r="E338" i="21"/>
  <c r="H338" i="21" s="1"/>
  <c r="H325" i="21"/>
  <c r="E322" i="21"/>
  <c r="H322" i="21"/>
  <c r="H316" i="21"/>
  <c r="E315" i="21"/>
  <c r="H315" i="21" s="1"/>
  <c r="E152" i="21"/>
  <c r="H152" i="21" s="1"/>
  <c r="F287" i="21"/>
  <c r="F266" i="21"/>
  <c r="F257" i="21"/>
  <c r="F252" i="21"/>
  <c r="F247" i="21"/>
  <c r="F242" i="21"/>
  <c r="F237" i="21"/>
  <c r="F231" i="21"/>
  <c r="F223" i="21"/>
  <c r="F219" i="21"/>
  <c r="F218" i="21"/>
  <c r="C8" i="21"/>
  <c r="E151" i="21"/>
  <c r="C11" i="21"/>
  <c r="E286" i="21"/>
  <c r="H286" i="21" s="1"/>
  <c r="E282" i="21"/>
  <c r="E273" i="21"/>
  <c r="H273" i="21" s="1"/>
  <c r="E272" i="21"/>
  <c r="E268" i="21"/>
  <c r="H268" i="21" s="1"/>
  <c r="E267" i="21"/>
  <c r="E266" i="21"/>
  <c r="H266" i="21" s="1"/>
  <c r="E259" i="21"/>
  <c r="H259" i="21"/>
  <c r="E258" i="21"/>
  <c r="H258" i="21" s="1"/>
  <c r="E257" i="21"/>
  <c r="E256" i="21"/>
  <c r="H256" i="21" s="1"/>
  <c r="E255" i="21"/>
  <c r="H255" i="21" s="1"/>
  <c r="E254" i="21"/>
  <c r="E253" i="21"/>
  <c r="H253" i="21"/>
  <c r="E252" i="21"/>
  <c r="H252" i="21" s="1"/>
  <c r="E251" i="21"/>
  <c r="H251" i="21"/>
  <c r="E250" i="21"/>
  <c r="H250" i="21" s="1"/>
  <c r="E249" i="21"/>
  <c r="H249" i="21" s="1"/>
  <c r="E248" i="21"/>
  <c r="H248" i="21" s="1"/>
  <c r="E247" i="21"/>
  <c r="E246" i="21"/>
  <c r="H246" i="21" s="1"/>
  <c r="E245" i="21"/>
  <c r="H245" i="21"/>
  <c r="E244" i="21"/>
  <c r="E243" i="21"/>
  <c r="E240" i="21"/>
  <c r="H240" i="21" s="1"/>
  <c r="E239" i="21"/>
  <c r="H239" i="21" s="1"/>
  <c r="E238" i="21"/>
  <c r="H238" i="21" s="1"/>
  <c r="E237" i="21"/>
  <c r="E235" i="21"/>
  <c r="E234" i="21"/>
  <c r="H234" i="21"/>
  <c r="E232" i="21"/>
  <c r="H232" i="21" s="1"/>
  <c r="E231" i="21"/>
  <c r="H231" i="21"/>
  <c r="E230" i="21"/>
  <c r="H230" i="21" s="1"/>
  <c r="E229" i="21"/>
  <c r="H229" i="21" s="1"/>
  <c r="E228" i="21"/>
  <c r="H228" i="21" s="1"/>
  <c r="E226" i="21"/>
  <c r="H226" i="21" s="1"/>
  <c r="E223" i="21"/>
  <c r="H223" i="21" s="1"/>
  <c r="E222" i="21"/>
  <c r="H222" i="21"/>
  <c r="E221" i="21"/>
  <c r="E219" i="21"/>
  <c r="E218" i="21"/>
  <c r="H218" i="21" s="1"/>
  <c r="E216" i="21"/>
  <c r="H216" i="21" s="1"/>
  <c r="F214" i="21"/>
  <c r="E214" i="21"/>
  <c r="H214" i="21" s="1"/>
  <c r="E213" i="21"/>
  <c r="H213" i="21"/>
  <c r="E211" i="21"/>
  <c r="E210" i="21"/>
  <c r="H210" i="21" s="1"/>
  <c r="F209" i="21"/>
  <c r="E209" i="21"/>
  <c r="H209" i="21" s="1"/>
  <c r="E208" i="21"/>
  <c r="H208" i="21"/>
  <c r="E205" i="21"/>
  <c r="F203" i="21"/>
  <c r="E203" i="21"/>
  <c r="E201" i="21"/>
  <c r="H201" i="21" s="1"/>
  <c r="F197" i="21"/>
  <c r="E196" i="21"/>
  <c r="F193" i="21"/>
  <c r="E193" i="21"/>
  <c r="E189" i="21"/>
  <c r="H189" i="21"/>
  <c r="F187" i="21"/>
  <c r="E187" i="21"/>
  <c r="H187" i="21" s="1"/>
  <c r="E186" i="21"/>
  <c r="H186" i="21" s="1"/>
  <c r="E185" i="21"/>
  <c r="E183" i="21"/>
  <c r="H183" i="21" s="1"/>
  <c r="E182" i="21"/>
  <c r="H182" i="21" s="1"/>
  <c r="F181" i="21"/>
  <c r="E181" i="21"/>
  <c r="H181" i="21" s="1"/>
  <c r="F179" i="21"/>
  <c r="E179" i="21"/>
  <c r="H179" i="21" s="1"/>
  <c r="E178" i="21"/>
  <c r="E177" i="21"/>
  <c r="H177" i="21" s="1"/>
  <c r="F176" i="21"/>
  <c r="E176" i="21"/>
  <c r="H176" i="21"/>
  <c r="E175" i="21"/>
  <c r="H175" i="21" s="1"/>
  <c r="E174" i="21"/>
  <c r="E173" i="21"/>
  <c r="H173" i="21" s="1"/>
  <c r="E172" i="21"/>
  <c r="H172" i="21" s="1"/>
  <c r="E171" i="21"/>
  <c r="H171" i="21"/>
  <c r="E170" i="21"/>
  <c r="E169" i="21"/>
  <c r="H169" i="21"/>
  <c r="E168" i="21"/>
  <c r="H168" i="21" s="1"/>
  <c r="E167" i="21"/>
  <c r="H167" i="21" s="1"/>
  <c r="E166" i="21"/>
  <c r="H166" i="21"/>
  <c r="F165" i="21"/>
  <c r="E165" i="21"/>
  <c r="H165" i="21" s="1"/>
  <c r="E164" i="21"/>
  <c r="H164" i="21"/>
  <c r="E163" i="21"/>
  <c r="F161" i="21"/>
  <c r="E161" i="21"/>
  <c r="H161" i="21" s="1"/>
  <c r="E160" i="21"/>
  <c r="E159" i="21"/>
  <c r="H159" i="21"/>
  <c r="E158" i="21"/>
  <c r="H158" i="21" s="1"/>
  <c r="F157" i="21"/>
  <c r="E157" i="21"/>
  <c r="E156" i="21"/>
  <c r="H156" i="21" s="1"/>
  <c r="F154" i="21"/>
  <c r="E154" i="21"/>
  <c r="F145" i="21"/>
  <c r="F144" i="21"/>
  <c r="F143" i="21"/>
  <c r="F142" i="21"/>
  <c r="F140" i="21"/>
  <c r="F139" i="21"/>
  <c r="F137" i="21"/>
  <c r="F134" i="21"/>
  <c r="F132" i="21"/>
  <c r="F131" i="21"/>
  <c r="F130" i="21"/>
  <c r="F129" i="21"/>
  <c r="F128" i="21"/>
  <c r="F127" i="21"/>
  <c r="F125" i="21"/>
  <c r="F124" i="21"/>
  <c r="F123" i="21"/>
  <c r="F122" i="21"/>
  <c r="F121" i="21"/>
  <c r="F120" i="21"/>
  <c r="F119" i="21"/>
  <c r="F118" i="21"/>
  <c r="F116" i="21"/>
  <c r="F115" i="21"/>
  <c r="F114" i="21"/>
  <c r="F113" i="21"/>
  <c r="F112" i="21"/>
  <c r="F111" i="21"/>
  <c r="F110" i="21"/>
  <c r="F109" i="21"/>
  <c r="F108" i="21"/>
  <c r="F107" i="21"/>
  <c r="F106" i="21"/>
  <c r="F105" i="21"/>
  <c r="F104" i="21"/>
  <c r="F103" i="21"/>
  <c r="F102" i="21"/>
  <c r="F101" i="21"/>
  <c r="F100" i="21"/>
  <c r="F99" i="21"/>
  <c r="F98" i="21"/>
  <c r="F97" i="21"/>
  <c r="F95" i="21"/>
  <c r="F94" i="21"/>
  <c r="F93" i="21"/>
  <c r="F92" i="21"/>
  <c r="F90" i="21"/>
  <c r="F88" i="21"/>
  <c r="F87" i="21"/>
  <c r="F86" i="21"/>
  <c r="F85" i="21"/>
  <c r="F84" i="21"/>
  <c r="F83" i="21"/>
  <c r="F82" i="21"/>
  <c r="F80" i="21"/>
  <c r="F78" i="21"/>
  <c r="F77" i="21"/>
  <c r="F76" i="21"/>
  <c r="F75" i="21"/>
  <c r="F74" i="21"/>
  <c r="F73" i="21"/>
  <c r="E63" i="21"/>
  <c r="H63" i="21"/>
  <c r="F62" i="21"/>
  <c r="F60" i="21"/>
  <c r="F57" i="21"/>
  <c r="H55" i="21"/>
  <c r="F48" i="21"/>
  <c r="E47" i="21"/>
  <c r="E43" i="21"/>
  <c r="F42" i="21"/>
  <c r="F38" i="21"/>
  <c r="F34" i="21"/>
  <c r="E31" i="21"/>
  <c r="H31" i="21" s="1"/>
  <c r="F26" i="21"/>
  <c r="F24" i="21"/>
  <c r="E64" i="21"/>
  <c r="H64" i="21" s="1"/>
  <c r="E61" i="21"/>
  <c r="F59" i="21"/>
  <c r="E54" i="21"/>
  <c r="H54" i="21"/>
  <c r="E53" i="21"/>
  <c r="E50" i="21"/>
  <c r="H50" i="21" s="1"/>
  <c r="E48" i="21"/>
  <c r="H48" i="21" s="1"/>
  <c r="F47" i="21"/>
  <c r="E45" i="21"/>
  <c r="F43" i="21"/>
  <c r="E34" i="21"/>
  <c r="E33" i="21"/>
  <c r="H33" i="21" s="1"/>
  <c r="F31" i="21"/>
  <c r="E26" i="21"/>
  <c r="E24" i="21"/>
  <c r="H24" i="21" s="1"/>
  <c r="E22" i="21"/>
  <c r="F20" i="21"/>
  <c r="E20" i="21"/>
  <c r="H38" i="22"/>
  <c r="E145" i="22"/>
  <c r="H145" i="22" s="1"/>
  <c r="E144" i="22"/>
  <c r="E143" i="22"/>
  <c r="E70" i="22"/>
  <c r="G70" i="22"/>
  <c r="H207" i="22"/>
  <c r="H194" i="22"/>
  <c r="H192" i="22"/>
  <c r="H217" i="22"/>
  <c r="H215" i="22"/>
  <c r="H200" i="22"/>
  <c r="H191" i="22"/>
  <c r="H225" i="22"/>
  <c r="H287" i="22"/>
  <c r="H284" i="22"/>
  <c r="H275" i="22"/>
  <c r="H269" i="22"/>
  <c r="H233" i="22"/>
  <c r="H252" i="22"/>
  <c r="H236" i="22"/>
  <c r="H227" i="22"/>
  <c r="E294" i="22"/>
  <c r="G294" i="22"/>
  <c r="E295" i="22"/>
  <c r="H295" i="22"/>
  <c r="H486" i="22"/>
  <c r="E485" i="22"/>
  <c r="E484" i="22"/>
  <c r="E483" i="22"/>
  <c r="H483" i="22"/>
  <c r="H481" i="22"/>
  <c r="E480" i="22"/>
  <c r="E479" i="22"/>
  <c r="H479" i="22" s="1"/>
  <c r="E478" i="22"/>
  <c r="H478" i="22" s="1"/>
  <c r="E476" i="22"/>
  <c r="E473" i="22"/>
  <c r="H473" i="22"/>
  <c r="E471" i="22"/>
  <c r="H471" i="22" s="1"/>
  <c r="E469" i="22"/>
  <c r="H469" i="22"/>
  <c r="E468" i="22"/>
  <c r="H468" i="22" s="1"/>
  <c r="E467" i="22"/>
  <c r="E460" i="22"/>
  <c r="H460" i="22"/>
  <c r="E444" i="22"/>
  <c r="H444" i="22" s="1"/>
  <c r="E443" i="22"/>
  <c r="H443" i="22"/>
  <c r="E442" i="22"/>
  <c r="H442" i="22" s="1"/>
  <c r="E441" i="22"/>
  <c r="E440" i="22"/>
  <c r="H440" i="22" s="1"/>
  <c r="E438" i="22"/>
  <c r="E437" i="22"/>
  <c r="E434" i="22"/>
  <c r="H434" i="22" s="1"/>
  <c r="E433" i="22"/>
  <c r="E432" i="22"/>
  <c r="H432" i="22" s="1"/>
  <c r="E431" i="22"/>
  <c r="H431" i="22" s="1"/>
  <c r="E417" i="22"/>
  <c r="H417" i="22" s="1"/>
  <c r="E409" i="22"/>
  <c r="E408" i="22"/>
  <c r="H408" i="22"/>
  <c r="E372" i="22"/>
  <c r="E370" i="22"/>
  <c r="H370" i="22"/>
  <c r="E369" i="22"/>
  <c r="E368" i="22"/>
  <c r="F317" i="22"/>
  <c r="F306" i="22"/>
  <c r="F299" i="22"/>
  <c r="H494" i="22"/>
  <c r="E493" i="22"/>
  <c r="H493" i="22"/>
  <c r="E491" i="22"/>
  <c r="H491" i="22" s="1"/>
  <c r="E490" i="22"/>
  <c r="H490" i="22"/>
  <c r="E487" i="22"/>
  <c r="H487" i="22" s="1"/>
  <c r="H482" i="22"/>
  <c r="E450" i="22"/>
  <c r="H450" i="22" s="1"/>
  <c r="E449" i="22"/>
  <c r="E426" i="22"/>
  <c r="H426" i="22"/>
  <c r="E401" i="22"/>
  <c r="H401" i="22" s="1"/>
  <c r="E393" i="22"/>
  <c r="E392" i="22"/>
  <c r="H392" i="22"/>
  <c r="E391" i="22"/>
  <c r="H391" i="22" s="1"/>
  <c r="E359" i="22"/>
  <c r="E357" i="22"/>
  <c r="H357" i="22" s="1"/>
  <c r="F356" i="22"/>
  <c r="E347" i="22"/>
  <c r="H347" i="22" s="1"/>
  <c r="E345" i="22"/>
  <c r="F344" i="22"/>
  <c r="E343" i="22"/>
  <c r="H343" i="22"/>
  <c r="F342" i="22"/>
  <c r="E341" i="22"/>
  <c r="H341" i="22" s="1"/>
  <c r="E339" i="22"/>
  <c r="H339" i="22" s="1"/>
  <c r="E335" i="22"/>
  <c r="H335" i="22"/>
  <c r="F311" i="22"/>
  <c r="H530" i="22"/>
  <c r="E506" i="22"/>
  <c r="H506" i="22" s="1"/>
  <c r="E523" i="22"/>
  <c r="F522" i="22"/>
  <c r="E519" i="22"/>
  <c r="E515" i="22"/>
  <c r="H515" i="22" s="1"/>
  <c r="F514" i="22"/>
  <c r="F510" i="22"/>
  <c r="E507" i="22"/>
  <c r="F506" i="22"/>
  <c r="F529" i="22"/>
  <c r="E529" i="22"/>
  <c r="H529" i="22" s="1"/>
  <c r="E528" i="22"/>
  <c r="F527" i="22"/>
  <c r="E526" i="22"/>
  <c r="H526" i="22" s="1"/>
  <c r="F524" i="22"/>
  <c r="E524" i="22"/>
  <c r="H524" i="22" s="1"/>
  <c r="E522" i="22"/>
  <c r="F521" i="22"/>
  <c r="E521" i="22"/>
  <c r="H521" i="22" s="1"/>
  <c r="F520" i="22"/>
  <c r="E518" i="22"/>
  <c r="H518" i="22" s="1"/>
  <c r="F517" i="22"/>
  <c r="E517" i="22"/>
  <c r="F515" i="22"/>
  <c r="F513" i="22"/>
  <c r="E513" i="22"/>
  <c r="H513" i="22" s="1"/>
  <c r="F512" i="22"/>
  <c r="E512" i="22"/>
  <c r="H512" i="22"/>
  <c r="E510" i="22"/>
  <c r="F509" i="22"/>
  <c r="E509" i="22"/>
  <c r="H509" i="22" s="1"/>
  <c r="E508" i="22"/>
  <c r="H476" i="22"/>
  <c r="H462" i="22"/>
  <c r="H454" i="22"/>
  <c r="H451" i="22"/>
  <c r="H445" i="22"/>
  <c r="H438" i="22"/>
  <c r="H427" i="22"/>
  <c r="H418" i="22"/>
  <c r="H415" i="22"/>
  <c r="H405" i="22"/>
  <c r="H397" i="22"/>
  <c r="H376" i="22"/>
  <c r="H373" i="22"/>
  <c r="E296" i="22"/>
  <c r="H296" i="22" s="1"/>
  <c r="E297" i="22"/>
  <c r="E298" i="22"/>
  <c r="H298" i="22" s="1"/>
  <c r="E301" i="22"/>
  <c r="H301" i="22" s="1"/>
  <c r="E302" i="22"/>
  <c r="H302" i="22" s="1"/>
  <c r="E303" i="22"/>
  <c r="H303" i="22" s="1"/>
  <c r="E304" i="22"/>
  <c r="H304" i="22" s="1"/>
  <c r="E305" i="22"/>
  <c r="H305" i="22" s="1"/>
  <c r="E307" i="22"/>
  <c r="E308" i="22"/>
  <c r="H308" i="22" s="1"/>
  <c r="E310" i="22"/>
  <c r="H310" i="22" s="1"/>
  <c r="E311" i="22"/>
  <c r="E312" i="22"/>
  <c r="H312" i="22" s="1"/>
  <c r="E314" i="22"/>
  <c r="H314" i="22" s="1"/>
  <c r="E315" i="22"/>
  <c r="H315" i="22" s="1"/>
  <c r="E317" i="22"/>
  <c r="E318" i="22"/>
  <c r="H318" i="22" s="1"/>
  <c r="E320" i="22"/>
  <c r="E326" i="22"/>
  <c r="H326" i="22" s="1"/>
  <c r="E328" i="22"/>
  <c r="E330" i="22"/>
  <c r="H330" i="22" s="1"/>
  <c r="E332" i="22"/>
  <c r="H332" i="22" s="1"/>
  <c r="E334" i="22"/>
  <c r="H334" i="22" s="1"/>
  <c r="E336" i="22"/>
  <c r="H336" i="22" s="1"/>
  <c r="E338" i="22"/>
  <c r="E340" i="22"/>
  <c r="E342" i="22"/>
  <c r="H342" i="22" s="1"/>
  <c r="E344" i="22"/>
  <c r="E346" i="22"/>
  <c r="H346" i="22" s="1"/>
  <c r="E350" i="22"/>
  <c r="E354" i="22"/>
  <c r="H354" i="22" s="1"/>
  <c r="E356" i="22"/>
  <c r="E358" i="22"/>
  <c r="H358" i="22" s="1"/>
  <c r="E362" i="22"/>
  <c r="F319" i="22"/>
  <c r="F321" i="22"/>
  <c r="F325" i="22"/>
  <c r="F327" i="22"/>
  <c r="F337" i="22"/>
  <c r="F345" i="22"/>
  <c r="F357" i="22"/>
  <c r="F361" i="22"/>
  <c r="F364" i="22"/>
  <c r="F369" i="22"/>
  <c r="F371" i="22"/>
  <c r="F374" i="22"/>
  <c r="F380" i="22"/>
  <c r="F382" i="22"/>
  <c r="F383" i="22"/>
  <c r="F384" i="22"/>
  <c r="F386" i="22"/>
  <c r="F388" i="22"/>
  <c r="F393" i="22"/>
  <c r="F396" i="22"/>
  <c r="F398" i="22"/>
  <c r="F399" i="22"/>
  <c r="F401" i="22"/>
  <c r="F410" i="22"/>
  <c r="F417" i="22"/>
  <c r="F423" i="22"/>
  <c r="F424" i="22"/>
  <c r="F425" i="22"/>
  <c r="F426" i="22"/>
  <c r="F428" i="22"/>
  <c r="F431" i="22"/>
  <c r="F433" i="22"/>
  <c r="F436" i="22"/>
  <c r="F437" i="22"/>
  <c r="F443" i="22"/>
  <c r="F444" i="22"/>
  <c r="F448" i="22"/>
  <c r="F449" i="22"/>
  <c r="F456" i="22"/>
  <c r="F457" i="22"/>
  <c r="F461" i="22"/>
  <c r="F466" i="22"/>
  <c r="F467" i="22"/>
  <c r="F469" i="22"/>
  <c r="F470" i="22"/>
  <c r="F473" i="22"/>
  <c r="F479" i="22"/>
  <c r="F295" i="22"/>
  <c r="F496" i="22"/>
  <c r="F495" i="22"/>
  <c r="F490" i="22"/>
  <c r="F489" i="22"/>
  <c r="F483" i="22"/>
  <c r="H465" i="22"/>
  <c r="E464" i="22"/>
  <c r="E463" i="22"/>
  <c r="H463" i="22"/>
  <c r="E459" i="22"/>
  <c r="H459" i="22" s="1"/>
  <c r="E458" i="22"/>
  <c r="H458" i="22"/>
  <c r="E455" i="22"/>
  <c r="H455" i="22"/>
  <c r="H447" i="22"/>
  <c r="E446" i="22"/>
  <c r="H446" i="22" s="1"/>
  <c r="H439" i="22"/>
  <c r="E430" i="22"/>
  <c r="H430" i="22"/>
  <c r="E429" i="22"/>
  <c r="H429" i="22"/>
  <c r="E428" i="22"/>
  <c r="H428" i="22"/>
  <c r="E422" i="22"/>
  <c r="H422" i="22"/>
  <c r="E420" i="22"/>
  <c r="E419" i="22"/>
  <c r="H419" i="22" s="1"/>
  <c r="H416" i="22"/>
  <c r="H413" i="22"/>
  <c r="E412" i="22"/>
  <c r="E411" i="22"/>
  <c r="H411" i="22" s="1"/>
  <c r="E407" i="22"/>
  <c r="H407" i="22"/>
  <c r="E406" i="22"/>
  <c r="E403" i="22"/>
  <c r="H395" i="22"/>
  <c r="H390" i="22"/>
  <c r="E389" i="22"/>
  <c r="H389" i="22" s="1"/>
  <c r="E388" i="22"/>
  <c r="H388" i="22"/>
  <c r="E387" i="22"/>
  <c r="H387" i="22" s="1"/>
  <c r="E386" i="22"/>
  <c r="E385" i="22"/>
  <c r="H385" i="22" s="1"/>
  <c r="E383" i="22"/>
  <c r="E381" i="22"/>
  <c r="H381" i="22"/>
  <c r="E380" i="22"/>
  <c r="H380" i="22"/>
  <c r="E379" i="22"/>
  <c r="E378" i="22"/>
  <c r="E377" i="22"/>
  <c r="H377" i="22"/>
  <c r="H375" i="22"/>
  <c r="H366" i="22"/>
  <c r="E365" i="22"/>
  <c r="H365" i="22" s="1"/>
  <c r="E364" i="22"/>
  <c r="H364" i="22" s="1"/>
  <c r="E363" i="22"/>
  <c r="E361" i="22"/>
  <c r="H361" i="22" s="1"/>
  <c r="E355" i="22"/>
  <c r="E353" i="22"/>
  <c r="F348" i="22"/>
  <c r="E329" i="22"/>
  <c r="E327" i="22"/>
  <c r="H327" i="22"/>
  <c r="F320" i="22"/>
  <c r="E319" i="22"/>
  <c r="H319" i="22"/>
  <c r="F313" i="22"/>
  <c r="F304" i="22"/>
  <c r="F297" i="22"/>
  <c r="G151" i="22"/>
  <c r="H151" i="22" s="1"/>
  <c r="E152" i="22"/>
  <c r="H152" i="22"/>
  <c r="F288" i="22"/>
  <c r="F286" i="22"/>
  <c r="E286" i="22"/>
  <c r="H286" i="22"/>
  <c r="E285" i="22"/>
  <c r="H285" i="22"/>
  <c r="F283" i="22"/>
  <c r="E283" i="22"/>
  <c r="H283" i="22" s="1"/>
  <c r="F282" i="22"/>
  <c r="F279" i="22"/>
  <c r="F278" i="22"/>
  <c r="F276" i="22"/>
  <c r="E276" i="22"/>
  <c r="H276" i="22" s="1"/>
  <c r="F274" i="22"/>
  <c r="F273" i="22"/>
  <c r="E273" i="22"/>
  <c r="H273" i="22" s="1"/>
  <c r="E272" i="22"/>
  <c r="H272" i="22" s="1"/>
  <c r="E271" i="22"/>
  <c r="F270" i="22"/>
  <c r="F268" i="22"/>
  <c r="E268" i="22"/>
  <c r="H268" i="22" s="1"/>
  <c r="F267" i="22"/>
  <c r="F266" i="22"/>
  <c r="E266" i="22"/>
  <c r="H266" i="22" s="1"/>
  <c r="F265" i="22"/>
  <c r="F264" i="22"/>
  <c r="F263" i="22"/>
  <c r="F262" i="22"/>
  <c r="E262" i="22"/>
  <c r="H262" i="22" s="1"/>
  <c r="E261" i="22"/>
  <c r="H261" i="22" s="1"/>
  <c r="F259" i="22"/>
  <c r="E259" i="22"/>
  <c r="H259" i="22"/>
  <c r="F258" i="22"/>
  <c r="E258" i="22"/>
  <c r="F257" i="22"/>
  <c r="F256" i="22"/>
  <c r="E256" i="22"/>
  <c r="H256" i="22" s="1"/>
  <c r="F255" i="22"/>
  <c r="E255" i="22"/>
  <c r="H255" i="22"/>
  <c r="F254" i="22"/>
  <c r="E254" i="22"/>
  <c r="F253" i="22"/>
  <c r="E253" i="22"/>
  <c r="H253" i="22"/>
  <c r="F251" i="22"/>
  <c r="E251" i="22"/>
  <c r="H251" i="22" s="1"/>
  <c r="E250" i="22"/>
  <c r="H250" i="22" s="1"/>
  <c r="F249" i="22"/>
  <c r="E249" i="22"/>
  <c r="H249" i="22"/>
  <c r="F248" i="22"/>
  <c r="E248" i="22"/>
  <c r="H248" i="22" s="1"/>
  <c r="F247" i="22"/>
  <c r="E247" i="22"/>
  <c r="H247" i="22"/>
  <c r="E245" i="22"/>
  <c r="H245" i="22" s="1"/>
  <c r="E244" i="22"/>
  <c r="E243" i="22"/>
  <c r="H243" i="22" s="1"/>
  <c r="E240" i="22"/>
  <c r="H240" i="22" s="1"/>
  <c r="E239" i="22"/>
  <c r="E238" i="22"/>
  <c r="H238" i="22"/>
  <c r="E237" i="22"/>
  <c r="H237" i="22" s="1"/>
  <c r="E235" i="22"/>
  <c r="H235" i="22"/>
  <c r="E234" i="22"/>
  <c r="E232" i="22"/>
  <c r="E231" i="22"/>
  <c r="E230" i="22"/>
  <c r="H230" i="22"/>
  <c r="E229" i="22"/>
  <c r="E228" i="22"/>
  <c r="H228" i="22"/>
  <c r="E226" i="22"/>
  <c r="H226" i="22" s="1"/>
  <c r="E223" i="22"/>
  <c r="E222" i="22"/>
  <c r="H222" i="22" s="1"/>
  <c r="E221" i="22"/>
  <c r="H221" i="22"/>
  <c r="E218" i="22"/>
  <c r="E216" i="22"/>
  <c r="H216" i="22"/>
  <c r="E214" i="22"/>
  <c r="E213" i="22"/>
  <c r="H213" i="22"/>
  <c r="E211" i="22"/>
  <c r="H211" i="22" s="1"/>
  <c r="E210" i="22"/>
  <c r="E209" i="22"/>
  <c r="H209" i="22" s="1"/>
  <c r="E208" i="22"/>
  <c r="H208" i="22"/>
  <c r="E206" i="22"/>
  <c r="H206" i="22" s="1"/>
  <c r="E205" i="22"/>
  <c r="H205" i="22"/>
  <c r="E203" i="22"/>
  <c r="H203" i="22" s="1"/>
  <c r="E201" i="22"/>
  <c r="H201" i="22"/>
  <c r="E199" i="22"/>
  <c r="H199" i="22" s="1"/>
  <c r="E198" i="22"/>
  <c r="H198" i="22"/>
  <c r="E197" i="22"/>
  <c r="H197" i="22" s="1"/>
  <c r="E196" i="22"/>
  <c r="H196" i="22"/>
  <c r="E189" i="22"/>
  <c r="H189" i="22" s="1"/>
  <c r="E187" i="22"/>
  <c r="H187" i="22"/>
  <c r="E186" i="22"/>
  <c r="E185" i="22"/>
  <c r="H185" i="22"/>
  <c r="E184" i="22"/>
  <c r="H184" i="22" s="1"/>
  <c r="E183" i="22"/>
  <c r="F182" i="22"/>
  <c r="E181" i="22"/>
  <c r="H181" i="22" s="1"/>
  <c r="E179" i="22"/>
  <c r="H179" i="22" s="1"/>
  <c r="F178" i="22"/>
  <c r="E177" i="22"/>
  <c r="F176" i="22"/>
  <c r="E175" i="22"/>
  <c r="H175" i="22" s="1"/>
  <c r="F174" i="22"/>
  <c r="E173" i="22"/>
  <c r="F172" i="22"/>
  <c r="F170" i="22"/>
  <c r="E169" i="22"/>
  <c r="H169" i="22" s="1"/>
  <c r="F168" i="22"/>
  <c r="E167" i="22"/>
  <c r="H167" i="22" s="1"/>
  <c r="F166" i="22"/>
  <c r="E165" i="22"/>
  <c r="H165" i="22"/>
  <c r="F164" i="22"/>
  <c r="E163" i="22"/>
  <c r="E161" i="22"/>
  <c r="E159" i="22"/>
  <c r="E157" i="22"/>
  <c r="H157" i="22" s="1"/>
  <c r="F156" i="22"/>
  <c r="F154" i="22"/>
  <c r="F152" i="22"/>
  <c r="F244" i="22"/>
  <c r="F243" i="22"/>
  <c r="F242" i="22"/>
  <c r="F239" i="22"/>
  <c r="F238" i="22"/>
  <c r="F237" i="22"/>
  <c r="F235" i="22"/>
  <c r="F234" i="22"/>
  <c r="F232" i="22"/>
  <c r="F231" i="22"/>
  <c r="F229" i="22"/>
  <c r="F228" i="22"/>
  <c r="F226" i="22"/>
  <c r="F223" i="22"/>
  <c r="F222" i="22"/>
  <c r="F219" i="22"/>
  <c r="F218" i="22"/>
  <c r="F216" i="22"/>
  <c r="F214" i="22"/>
  <c r="F213" i="22"/>
  <c r="F212" i="22"/>
  <c r="F211" i="22"/>
  <c r="F210" i="22"/>
  <c r="F209" i="22"/>
  <c r="F208" i="22"/>
  <c r="F206" i="22"/>
  <c r="F205" i="22"/>
  <c r="F203" i="22"/>
  <c r="F202" i="22"/>
  <c r="F199" i="22"/>
  <c r="F196" i="22"/>
  <c r="F195" i="22"/>
  <c r="F190" i="22"/>
  <c r="F189" i="22"/>
  <c r="F188" i="22"/>
  <c r="F187" i="22"/>
  <c r="F186" i="22"/>
  <c r="F185" i="22"/>
  <c r="F184" i="22"/>
  <c r="F183" i="22"/>
  <c r="E182" i="22"/>
  <c r="H182" i="22" s="1"/>
  <c r="F181" i="22"/>
  <c r="F179" i="22"/>
  <c r="E178" i="22"/>
  <c r="H178" i="22" s="1"/>
  <c r="F177" i="22"/>
  <c r="E176" i="22"/>
  <c r="F175" i="22"/>
  <c r="E174" i="22"/>
  <c r="H174" i="22" s="1"/>
  <c r="F173" i="22"/>
  <c r="F169" i="22"/>
  <c r="E168" i="22"/>
  <c r="H168" i="22" s="1"/>
  <c r="E166" i="22"/>
  <c r="H166" i="22"/>
  <c r="F165" i="22"/>
  <c r="E164" i="22"/>
  <c r="F163" i="22"/>
  <c r="F161" i="22"/>
  <c r="E160" i="22"/>
  <c r="H160" i="22" s="1"/>
  <c r="F159" i="22"/>
  <c r="E158" i="22"/>
  <c r="H158" i="22"/>
  <c r="F157" i="22"/>
  <c r="E156" i="22"/>
  <c r="E142" i="22"/>
  <c r="H142" i="22" s="1"/>
  <c r="E141" i="22"/>
  <c r="E140" i="22"/>
  <c r="H140" i="22" s="1"/>
  <c r="E139" i="22"/>
  <c r="E137" i="22"/>
  <c r="E134" i="22"/>
  <c r="H134" i="22" s="1"/>
  <c r="E132" i="22"/>
  <c r="H132" i="22" s="1"/>
  <c r="E131" i="22"/>
  <c r="H131" i="22" s="1"/>
  <c r="E130" i="22"/>
  <c r="E129" i="22"/>
  <c r="E128" i="22"/>
  <c r="H128" i="22" s="1"/>
  <c r="E127" i="22"/>
  <c r="H127" i="22" s="1"/>
  <c r="E126" i="22"/>
  <c r="E125" i="22"/>
  <c r="E124" i="22"/>
  <c r="H124" i="22" s="1"/>
  <c r="E123" i="22"/>
  <c r="H123" i="22" s="1"/>
  <c r="E122" i="22"/>
  <c r="E121" i="22"/>
  <c r="E120" i="22"/>
  <c r="H120" i="22" s="1"/>
  <c r="E119" i="22"/>
  <c r="H119" i="22" s="1"/>
  <c r="E118" i="22"/>
  <c r="E117" i="22"/>
  <c r="E116" i="22"/>
  <c r="H116" i="22" s="1"/>
  <c r="E115" i="22"/>
  <c r="H115" i="22" s="1"/>
  <c r="E113" i="22"/>
  <c r="E112" i="22"/>
  <c r="H112" i="22" s="1"/>
  <c r="E111" i="22"/>
  <c r="E110" i="22"/>
  <c r="H110" i="22" s="1"/>
  <c r="E109" i="22"/>
  <c r="E108" i="22"/>
  <c r="H108" i="22" s="1"/>
  <c r="E107" i="22"/>
  <c r="E106" i="22"/>
  <c r="H106" i="22" s="1"/>
  <c r="E105" i="22"/>
  <c r="H105" i="22" s="1"/>
  <c r="E104" i="22"/>
  <c r="E103" i="22"/>
  <c r="E102" i="22"/>
  <c r="H102" i="22" s="1"/>
  <c r="E101" i="22"/>
  <c r="E100" i="22"/>
  <c r="E99" i="22"/>
  <c r="E98" i="22"/>
  <c r="H98" i="22" s="1"/>
  <c r="E97" i="22"/>
  <c r="E95" i="22"/>
  <c r="H95" i="22" s="1"/>
  <c r="E94" i="22"/>
  <c r="E93" i="22"/>
  <c r="H93" i="22" s="1"/>
  <c r="E92" i="22"/>
  <c r="E90" i="22"/>
  <c r="E89" i="22"/>
  <c r="H89" i="22" s="1"/>
  <c r="E88" i="22"/>
  <c r="H88" i="22" s="1"/>
  <c r="E87" i="22"/>
  <c r="E86" i="22"/>
  <c r="E85" i="22"/>
  <c r="H85" i="22" s="1"/>
  <c r="E84" i="22"/>
  <c r="E83" i="22"/>
  <c r="H83" i="22" s="1"/>
  <c r="E82" i="22"/>
  <c r="E81" i="22"/>
  <c r="H81" i="22"/>
  <c r="E80" i="22"/>
  <c r="F78" i="22"/>
  <c r="E78" i="22"/>
  <c r="E77" i="22"/>
  <c r="H77" i="22" s="1"/>
  <c r="E76" i="22"/>
  <c r="E75" i="22"/>
  <c r="H75" i="22" s="1"/>
  <c r="E74" i="22"/>
  <c r="E73" i="22"/>
  <c r="H73" i="22" s="1"/>
  <c r="E72" i="22"/>
  <c r="F144" i="22"/>
  <c r="F140" i="22"/>
  <c r="F134" i="22"/>
  <c r="F129" i="22"/>
  <c r="F125" i="22"/>
  <c r="F121" i="22"/>
  <c r="F117" i="22"/>
  <c r="F113" i="22"/>
  <c r="F109" i="22"/>
  <c r="F103" i="22"/>
  <c r="F99" i="22"/>
  <c r="F94" i="22"/>
  <c r="F89" i="22"/>
  <c r="E60" i="22"/>
  <c r="H60" i="22"/>
  <c r="F59" i="22"/>
  <c r="E56" i="22"/>
  <c r="E52" i="22"/>
  <c r="E48" i="22"/>
  <c r="F47" i="22"/>
  <c r="E32" i="22"/>
  <c r="E28" i="22"/>
  <c r="H28" i="22" s="1"/>
  <c r="E24" i="22"/>
  <c r="H24" i="22" s="1"/>
  <c r="E20" i="22"/>
  <c r="H20" i="22"/>
  <c r="F64" i="22"/>
  <c r="E63" i="22"/>
  <c r="E62" i="22"/>
  <c r="H62" i="22" s="1"/>
  <c r="F61" i="22"/>
  <c r="E61" i="22"/>
  <c r="E59" i="22"/>
  <c r="H59" i="22"/>
  <c r="E58" i="22"/>
  <c r="H58" i="22" s="1"/>
  <c r="E57" i="22"/>
  <c r="E53" i="22"/>
  <c r="H53" i="22" s="1"/>
  <c r="E51" i="22"/>
  <c r="E50" i="22"/>
  <c r="H50" i="22" s="1"/>
  <c r="E49" i="22"/>
  <c r="E47" i="22"/>
  <c r="H47" i="22" s="1"/>
  <c r="F46" i="22"/>
  <c r="E46" i="22"/>
  <c r="E45" i="22"/>
  <c r="F44" i="22"/>
  <c r="E43" i="22"/>
  <c r="H43" i="22" s="1"/>
  <c r="E42" i="22"/>
  <c r="H42" i="22" s="1"/>
  <c r="F41" i="22"/>
  <c r="E39" i="22"/>
  <c r="E37" i="22"/>
  <c r="F36" i="22"/>
  <c r="E34" i="22"/>
  <c r="H34" i="22"/>
  <c r="F33" i="22"/>
  <c r="E31" i="22"/>
  <c r="H31" i="22"/>
  <c r="F30" i="22"/>
  <c r="E30" i="22"/>
  <c r="H30" i="22" s="1"/>
  <c r="E26" i="22"/>
  <c r="H26" i="22" s="1"/>
  <c r="E25" i="22"/>
  <c r="E23" i="22"/>
  <c r="E22" i="22"/>
  <c r="H22" i="22" s="1"/>
  <c r="E21" i="22"/>
  <c r="C9" i="22"/>
  <c r="F18" i="23"/>
  <c r="F60" i="23"/>
  <c r="F56" i="23"/>
  <c r="H49" i="23"/>
  <c r="F48" i="23"/>
  <c r="F36" i="23"/>
  <c r="F28" i="23"/>
  <c r="H221" i="23"/>
  <c r="H206" i="23"/>
  <c r="H200" i="23"/>
  <c r="H191" i="23"/>
  <c r="H184" i="23"/>
  <c r="H162" i="23"/>
  <c r="H222" i="23"/>
  <c r="H202" i="23"/>
  <c r="C11" i="23"/>
  <c r="E151" i="23"/>
  <c r="H282" i="23"/>
  <c r="F281" i="23"/>
  <c r="H278" i="23"/>
  <c r="E268" i="23"/>
  <c r="E266" i="23"/>
  <c r="H266" i="23"/>
  <c r="E264" i="23"/>
  <c r="H264" i="23" s="1"/>
  <c r="E256" i="23"/>
  <c r="H256" i="23"/>
  <c r="E244" i="23"/>
  <c r="H244" i="23" s="1"/>
  <c r="E240" i="23"/>
  <c r="H240" i="23" s="1"/>
  <c r="E238" i="23"/>
  <c r="H238" i="23" s="1"/>
  <c r="E232" i="23"/>
  <c r="H232" i="23" s="1"/>
  <c r="H226" i="23"/>
  <c r="E218" i="23"/>
  <c r="H218" i="23" s="1"/>
  <c r="E214" i="23"/>
  <c r="H214" i="23"/>
  <c r="E212" i="23"/>
  <c r="H212" i="23" s="1"/>
  <c r="F203" i="23"/>
  <c r="E196" i="23"/>
  <c r="H196" i="23" s="1"/>
  <c r="F195" i="23"/>
  <c r="E172" i="23"/>
  <c r="H172" i="23" s="1"/>
  <c r="F165" i="23"/>
  <c r="E152" i="23"/>
  <c r="H152" i="23" s="1"/>
  <c r="E254" i="23"/>
  <c r="H254" i="23" s="1"/>
  <c r="F253" i="23"/>
  <c r="E252" i="23"/>
  <c r="H252" i="23"/>
  <c r="H250" i="23"/>
  <c r="F249" i="23"/>
  <c r="H230" i="23"/>
  <c r="E216" i="23"/>
  <c r="H216" i="23" s="1"/>
  <c r="E208" i="23"/>
  <c r="H208" i="23" s="1"/>
  <c r="F201" i="23"/>
  <c r="E186" i="23"/>
  <c r="E182" i="23"/>
  <c r="H182" i="23" s="1"/>
  <c r="F181" i="23"/>
  <c r="E178" i="23"/>
  <c r="F177" i="23"/>
  <c r="E176" i="23"/>
  <c r="H176" i="23" s="1"/>
  <c r="E174" i="23"/>
  <c r="H174" i="23"/>
  <c r="F163" i="23"/>
  <c r="E160" i="23"/>
  <c r="H160" i="23" s="1"/>
  <c r="E156" i="23"/>
  <c r="H156" i="23" s="1"/>
  <c r="E154" i="23"/>
  <c r="H154" i="23" s="1"/>
  <c r="H495" i="23"/>
  <c r="H490" i="23"/>
  <c r="H488" i="23"/>
  <c r="H482" i="23"/>
  <c r="H476" i="23"/>
  <c r="H461" i="23"/>
  <c r="H457" i="23"/>
  <c r="H455" i="23"/>
  <c r="H451" i="23"/>
  <c r="H446" i="23"/>
  <c r="H444" i="23"/>
  <c r="H438" i="23"/>
  <c r="H427" i="23"/>
  <c r="H423" i="23"/>
  <c r="H421" i="23"/>
  <c r="H414" i="23"/>
  <c r="H398" i="23"/>
  <c r="H394" i="23"/>
  <c r="E296" i="23"/>
  <c r="H296" i="23" s="1"/>
  <c r="H498" i="23"/>
  <c r="H496" i="23"/>
  <c r="H487" i="23"/>
  <c r="H481" i="23"/>
  <c r="H479" i="23"/>
  <c r="H477" i="23"/>
  <c r="H471" i="23"/>
  <c r="H456" i="23"/>
  <c r="H454" i="23"/>
  <c r="H452" i="23"/>
  <c r="H440" i="23"/>
  <c r="H434" i="23"/>
  <c r="H424" i="23"/>
  <c r="H402" i="23"/>
  <c r="H397" i="23"/>
  <c r="E506" i="23"/>
  <c r="H506" i="23" s="1"/>
  <c r="F506" i="23"/>
  <c r="E529" i="23"/>
  <c r="F526" i="23"/>
  <c r="F524" i="23"/>
  <c r="E524" i="23"/>
  <c r="H524" i="23" s="1"/>
  <c r="F523" i="23"/>
  <c r="F522" i="23"/>
  <c r="E521" i="23"/>
  <c r="H521" i="23" s="1"/>
  <c r="F519" i="23"/>
  <c r="E519" i="23"/>
  <c r="H519" i="23" s="1"/>
  <c r="F518" i="23"/>
  <c r="E517" i="23"/>
  <c r="H517" i="23"/>
  <c r="F515" i="23"/>
  <c r="E515" i="23"/>
  <c r="F510" i="23"/>
  <c r="E509" i="23"/>
  <c r="H509" i="23"/>
  <c r="F508" i="23"/>
  <c r="E508" i="23"/>
  <c r="H508" i="23" s="1"/>
  <c r="F507" i="23"/>
  <c r="E507" i="23"/>
  <c r="E530" i="23"/>
  <c r="F529" i="23"/>
  <c r="E526" i="23"/>
  <c r="H526" i="23" s="1"/>
  <c r="E522" i="23"/>
  <c r="H522" i="23" s="1"/>
  <c r="F521" i="23"/>
  <c r="E518" i="23"/>
  <c r="F517" i="23"/>
  <c r="F513" i="23"/>
  <c r="F509" i="23"/>
  <c r="D12" i="23"/>
  <c r="E294" i="23"/>
  <c r="F497" i="23"/>
  <c r="F494" i="23"/>
  <c r="F491" i="23"/>
  <c r="F485" i="23"/>
  <c r="F480" i="23"/>
  <c r="F478" i="23"/>
  <c r="F468" i="23"/>
  <c r="F467" i="23"/>
  <c r="F462" i="23"/>
  <c r="F460" i="23"/>
  <c r="F459" i="23"/>
  <c r="F447" i="23"/>
  <c r="F443" i="23"/>
  <c r="F439" i="23"/>
  <c r="F436" i="23"/>
  <c r="F433" i="23"/>
  <c r="F431" i="23"/>
  <c r="F430" i="23"/>
  <c r="F422" i="23"/>
  <c r="F416" i="23"/>
  <c r="F415" i="23"/>
  <c r="F410" i="23"/>
  <c r="F409" i="23"/>
  <c r="F403" i="23"/>
  <c r="F401" i="23"/>
  <c r="F400" i="23"/>
  <c r="F392" i="23"/>
  <c r="F387" i="23"/>
  <c r="E378" i="23"/>
  <c r="H378" i="23"/>
  <c r="F377" i="23"/>
  <c r="E372" i="23"/>
  <c r="H372" i="23"/>
  <c r="F371" i="23"/>
  <c r="E370" i="23"/>
  <c r="F365" i="23"/>
  <c r="F363" i="23"/>
  <c r="F359" i="23"/>
  <c r="E358" i="23"/>
  <c r="F357" i="23"/>
  <c r="E356" i="23"/>
  <c r="H356" i="23" s="1"/>
  <c r="E354" i="23"/>
  <c r="F351" i="23"/>
  <c r="F347" i="23"/>
  <c r="E346" i="23"/>
  <c r="F345" i="23"/>
  <c r="E344" i="23"/>
  <c r="H344" i="23" s="1"/>
  <c r="F343" i="23"/>
  <c r="F339" i="23"/>
  <c r="E338" i="23"/>
  <c r="H338" i="23" s="1"/>
  <c r="E334" i="23"/>
  <c r="H334" i="23" s="1"/>
  <c r="F333" i="23"/>
  <c r="E332" i="23"/>
  <c r="E330" i="23"/>
  <c r="H330" i="23"/>
  <c r="F329" i="23"/>
  <c r="E328" i="23"/>
  <c r="F327" i="23"/>
  <c r="E326" i="23"/>
  <c r="H326" i="23"/>
  <c r="F323" i="23"/>
  <c r="F321" i="23"/>
  <c r="E320" i="23"/>
  <c r="H320" i="23" s="1"/>
  <c r="E318" i="23"/>
  <c r="H318" i="23"/>
  <c r="E314" i="23"/>
  <c r="H314" i="23"/>
  <c r="E310" i="23"/>
  <c r="H310" i="23" s="1"/>
  <c r="E308" i="23"/>
  <c r="H308" i="23" s="1"/>
  <c r="F307" i="23"/>
  <c r="E304" i="23"/>
  <c r="F303" i="23"/>
  <c r="E302" i="23"/>
  <c r="H302" i="23"/>
  <c r="E298" i="23"/>
  <c r="H298" i="23" s="1"/>
  <c r="F297" i="23"/>
  <c r="G296" i="23"/>
  <c r="E295" i="23"/>
  <c r="H295" i="23"/>
  <c r="F295" i="23"/>
  <c r="E497" i="23"/>
  <c r="H497" i="23" s="1"/>
  <c r="E493" i="23"/>
  <c r="H493" i="23" s="1"/>
  <c r="E492" i="23"/>
  <c r="H492" i="23" s="1"/>
  <c r="E491" i="23"/>
  <c r="H491" i="23" s="1"/>
  <c r="E485" i="23"/>
  <c r="E484" i="23"/>
  <c r="E483" i="23"/>
  <c r="H483" i="23" s="1"/>
  <c r="E480" i="23"/>
  <c r="H480" i="23" s="1"/>
  <c r="E478" i="23"/>
  <c r="E475" i="23"/>
  <c r="E474" i="23"/>
  <c r="H474" i="23" s="1"/>
  <c r="E473" i="23"/>
  <c r="H473" i="23" s="1"/>
  <c r="E472" i="23"/>
  <c r="E468" i="23"/>
  <c r="H468" i="23" s="1"/>
  <c r="E467" i="23"/>
  <c r="E464" i="23"/>
  <c r="H464" i="23" s="1"/>
  <c r="E463" i="23"/>
  <c r="E460" i="23"/>
  <c r="E459" i="23"/>
  <c r="H459" i="23" s="1"/>
  <c r="E458" i="23"/>
  <c r="H458" i="23" s="1"/>
  <c r="E450" i="23"/>
  <c r="E449" i="23"/>
  <c r="H449" i="23" s="1"/>
  <c r="E442" i="23"/>
  <c r="H442" i="23" s="1"/>
  <c r="E441" i="23"/>
  <c r="H441" i="23" s="1"/>
  <c r="E437" i="23"/>
  <c r="H437" i="23" s="1"/>
  <c r="E432" i="23"/>
  <c r="H432" i="23" s="1"/>
  <c r="E431" i="23"/>
  <c r="E429" i="23"/>
  <c r="H429" i="23" s="1"/>
  <c r="E428" i="23"/>
  <c r="E422" i="23"/>
  <c r="E420" i="23"/>
  <c r="H420" i="23" s="1"/>
  <c r="E419" i="23"/>
  <c r="H419" i="23" s="1"/>
  <c r="E418" i="23"/>
  <c r="E413" i="23"/>
  <c r="E412" i="23"/>
  <c r="H412" i="23" s="1"/>
  <c r="E411" i="23"/>
  <c r="H411" i="23" s="1"/>
  <c r="E410" i="23"/>
  <c r="E408" i="23"/>
  <c r="H408" i="23" s="1"/>
  <c r="E407" i="23"/>
  <c r="H407" i="23" s="1"/>
  <c r="E406" i="23"/>
  <c r="H406" i="23" s="1"/>
  <c r="E405" i="23"/>
  <c r="H405" i="23" s="1"/>
  <c r="E404" i="23"/>
  <c r="E403" i="23"/>
  <c r="H403" i="23" s="1"/>
  <c r="E401" i="23"/>
  <c r="H401" i="23" s="1"/>
  <c r="E393" i="23"/>
  <c r="H393" i="23" s="1"/>
  <c r="E392" i="23"/>
  <c r="H392" i="23" s="1"/>
  <c r="E391" i="23"/>
  <c r="F390" i="23"/>
  <c r="E389" i="23"/>
  <c r="H389" i="23"/>
  <c r="F388" i="23"/>
  <c r="E387" i="23"/>
  <c r="H387" i="23" s="1"/>
  <c r="E385" i="23"/>
  <c r="F378" i="23"/>
  <c r="E377" i="23"/>
  <c r="H377" i="23" s="1"/>
  <c r="E375" i="23"/>
  <c r="H375" i="23" s="1"/>
  <c r="F370" i="23"/>
  <c r="E369" i="23"/>
  <c r="H369" i="23" s="1"/>
  <c r="F368" i="23"/>
  <c r="F366" i="23"/>
  <c r="E365" i="23"/>
  <c r="H365" i="23" s="1"/>
  <c r="F364" i="23"/>
  <c r="E363" i="23"/>
  <c r="E359" i="23"/>
  <c r="H359" i="23" s="1"/>
  <c r="F358" i="23"/>
  <c r="E357" i="23"/>
  <c r="H357" i="23" s="1"/>
  <c r="E355" i="23"/>
  <c r="H355" i="23"/>
  <c r="F354" i="23"/>
  <c r="E353" i="23"/>
  <c r="H353" i="23" s="1"/>
  <c r="F350" i="23"/>
  <c r="E347" i="23"/>
  <c r="H347" i="23" s="1"/>
  <c r="F346" i="23"/>
  <c r="E345" i="23"/>
  <c r="E341" i="23"/>
  <c r="H341" i="23"/>
  <c r="E339" i="23"/>
  <c r="H339" i="23"/>
  <c r="E335" i="23"/>
  <c r="H335" i="23"/>
  <c r="E333" i="23"/>
  <c r="F332" i="23"/>
  <c r="F330" i="23"/>
  <c r="E329" i="23"/>
  <c r="E327" i="23"/>
  <c r="H327" i="23"/>
  <c r="E319" i="23"/>
  <c r="H319" i="23"/>
  <c r="E317" i="23"/>
  <c r="H317" i="23" s="1"/>
  <c r="E315" i="23"/>
  <c r="H315" i="23" s="1"/>
  <c r="F314" i="23"/>
  <c r="E311" i="23"/>
  <c r="F310" i="23"/>
  <c r="F308" i="23"/>
  <c r="E307" i="23"/>
  <c r="H307" i="23" s="1"/>
  <c r="E303" i="23"/>
  <c r="H303" i="23"/>
  <c r="E301" i="23"/>
  <c r="H301" i="23" s="1"/>
  <c r="F298" i="23"/>
  <c r="E273" i="23"/>
  <c r="H273" i="23" s="1"/>
  <c r="E267" i="23"/>
  <c r="H267" i="23" s="1"/>
  <c r="E259" i="23"/>
  <c r="H259" i="23" s="1"/>
  <c r="F258" i="23"/>
  <c r="E253" i="23"/>
  <c r="H253" i="23" s="1"/>
  <c r="F252" i="23"/>
  <c r="E249" i="23"/>
  <c r="H249" i="23" s="1"/>
  <c r="E247" i="23"/>
  <c r="H247" i="23"/>
  <c r="E245" i="23"/>
  <c r="F240" i="23"/>
  <c r="E239" i="23"/>
  <c r="E237" i="23"/>
  <c r="H237" i="23"/>
  <c r="E235" i="23"/>
  <c r="H235" i="23" s="1"/>
  <c r="E231" i="23"/>
  <c r="H231" i="23" s="1"/>
  <c r="E229" i="23"/>
  <c r="H229" i="23"/>
  <c r="F214" i="23"/>
  <c r="E211" i="23"/>
  <c r="H211" i="23"/>
  <c r="F208" i="23"/>
  <c r="E205" i="23"/>
  <c r="E203" i="23"/>
  <c r="H203" i="23" s="1"/>
  <c r="F196" i="23"/>
  <c r="E187" i="23"/>
  <c r="H187" i="23" s="1"/>
  <c r="E183" i="23"/>
  <c r="H183" i="23" s="1"/>
  <c r="E181" i="23"/>
  <c r="H181" i="23"/>
  <c r="F180" i="23"/>
  <c r="E179" i="23"/>
  <c r="H179" i="23" s="1"/>
  <c r="E177" i="23"/>
  <c r="H177" i="23"/>
  <c r="E175" i="23"/>
  <c r="H175" i="23" s="1"/>
  <c r="E173" i="23"/>
  <c r="H173" i="23" s="1"/>
  <c r="E169" i="23"/>
  <c r="F168" i="23"/>
  <c r="F166" i="23"/>
  <c r="E165" i="23"/>
  <c r="H165" i="23" s="1"/>
  <c r="E159" i="23"/>
  <c r="H159" i="23" s="1"/>
  <c r="E104" i="23"/>
  <c r="H104" i="23" s="1"/>
  <c r="E100" i="23"/>
  <c r="H100" i="23"/>
  <c r="E92" i="23"/>
  <c r="E88" i="23"/>
  <c r="E84" i="23"/>
  <c r="H84" i="23" s="1"/>
  <c r="E80" i="23"/>
  <c r="H80" i="23" s="1"/>
  <c r="E72" i="23"/>
  <c r="E70" i="23"/>
  <c r="E71" i="23"/>
  <c r="H71" i="23" s="1"/>
  <c r="F71" i="23"/>
  <c r="E145" i="23"/>
  <c r="F144" i="23"/>
  <c r="E144" i="23"/>
  <c r="H144" i="23" s="1"/>
  <c r="E143" i="23"/>
  <c r="H143" i="23" s="1"/>
  <c r="E142" i="23"/>
  <c r="E141" i="23"/>
  <c r="E139" i="23"/>
  <c r="E138" i="23"/>
  <c r="H138" i="23" s="1"/>
  <c r="F137" i="23"/>
  <c r="F136" i="23"/>
  <c r="E134" i="23"/>
  <c r="F132" i="23"/>
  <c r="E132" i="23"/>
  <c r="E131" i="23"/>
  <c r="H131" i="23"/>
  <c r="E129" i="23"/>
  <c r="H129" i="23" s="1"/>
  <c r="E128" i="23"/>
  <c r="H128" i="23" s="1"/>
  <c r="E127" i="23"/>
  <c r="E126" i="23"/>
  <c r="H126" i="23" s="1"/>
  <c r="F125" i="23"/>
  <c r="E125" i="23"/>
  <c r="H125" i="23" s="1"/>
  <c r="F124" i="23"/>
  <c r="E124" i="23"/>
  <c r="F123" i="23"/>
  <c r="E123" i="23"/>
  <c r="F121" i="23"/>
  <c r="E121" i="23"/>
  <c r="H121" i="23"/>
  <c r="E120" i="23"/>
  <c r="E119" i="23"/>
  <c r="H119" i="23"/>
  <c r="F118" i="23"/>
  <c r="E118" i="23"/>
  <c r="H118" i="23" s="1"/>
  <c r="E116" i="23"/>
  <c r="H116" i="23" s="1"/>
  <c r="F115" i="23"/>
  <c r="E115" i="23"/>
  <c r="H115" i="23" s="1"/>
  <c r="E113" i="23"/>
  <c r="H113" i="23" s="1"/>
  <c r="F112" i="23"/>
  <c r="E112" i="23"/>
  <c r="F111" i="23"/>
  <c r="E111" i="23"/>
  <c r="H111" i="23"/>
  <c r="E110" i="23"/>
  <c r="H110" i="23" s="1"/>
  <c r="E107" i="23"/>
  <c r="H107" i="23"/>
  <c r="E106" i="23"/>
  <c r="F104" i="23"/>
  <c r="E103" i="23"/>
  <c r="F100" i="23"/>
  <c r="E99" i="23"/>
  <c r="E98" i="23"/>
  <c r="H98" i="23" s="1"/>
  <c r="F97" i="23"/>
  <c r="E97" i="23"/>
  <c r="H97" i="23" s="1"/>
  <c r="E94" i="23"/>
  <c r="H94" i="23" s="1"/>
  <c r="F93" i="23"/>
  <c r="E93" i="23"/>
  <c r="F86" i="23"/>
  <c r="E86" i="23"/>
  <c r="H86" i="23" s="1"/>
  <c r="E85" i="23"/>
  <c r="F84" i="23"/>
  <c r="E83" i="23"/>
  <c r="H83" i="23" s="1"/>
  <c r="E82" i="23"/>
  <c r="H82" i="23" s="1"/>
  <c r="E81" i="23"/>
  <c r="E78" i="23"/>
  <c r="H78" i="23" s="1"/>
  <c r="F77" i="23"/>
  <c r="E77" i="23"/>
  <c r="H77" i="23"/>
  <c r="F74" i="23"/>
  <c r="E74" i="23"/>
  <c r="H74" i="23"/>
  <c r="E61" i="23"/>
  <c r="H61" i="23" s="1"/>
  <c r="H53" i="23"/>
  <c r="E45" i="23"/>
  <c r="H45" i="23"/>
  <c r="E37" i="23"/>
  <c r="E33" i="23"/>
  <c r="H33" i="23"/>
  <c r="H29" i="23"/>
  <c r="E25" i="23"/>
  <c r="H25" i="23" s="1"/>
  <c r="E21" i="23"/>
  <c r="H21" i="23" s="1"/>
  <c r="C9" i="23"/>
  <c r="E64" i="23"/>
  <c r="F63" i="23"/>
  <c r="E60" i="23"/>
  <c r="H60" i="23" s="1"/>
  <c r="E59" i="23"/>
  <c r="F58" i="23"/>
  <c r="E52" i="23"/>
  <c r="H52" i="23" s="1"/>
  <c r="F51" i="23"/>
  <c r="F50" i="23"/>
  <c r="E50" i="23"/>
  <c r="E48" i="23"/>
  <c r="F47" i="23"/>
  <c r="E47" i="23"/>
  <c r="H47" i="23" s="1"/>
  <c r="F45" i="23"/>
  <c r="F43" i="23"/>
  <c r="E43" i="23"/>
  <c r="H43" i="23" s="1"/>
  <c r="F42" i="23"/>
  <c r="E42" i="23"/>
  <c r="E38" i="23"/>
  <c r="F37" i="23"/>
  <c r="F34" i="23"/>
  <c r="E34" i="23"/>
  <c r="F33" i="23"/>
  <c r="E30" i="23"/>
  <c r="H30" i="23"/>
  <c r="E28" i="23"/>
  <c r="H28" i="23"/>
  <c r="F27" i="23"/>
  <c r="F26" i="23"/>
  <c r="E26" i="23"/>
  <c r="E24" i="23"/>
  <c r="H24" i="23"/>
  <c r="E23" i="23"/>
  <c r="F22" i="23"/>
  <c r="E22" i="23"/>
  <c r="H22" i="23" s="1"/>
  <c r="E58" i="24"/>
  <c r="E52" i="24"/>
  <c r="E50" i="24"/>
  <c r="H50" i="24"/>
  <c r="E36" i="24"/>
  <c r="E28" i="24"/>
  <c r="E22" i="24"/>
  <c r="H22" i="24"/>
  <c r="E60" i="24"/>
  <c r="E48" i="24"/>
  <c r="H48" i="24" s="1"/>
  <c r="H46" i="24"/>
  <c r="H38" i="24"/>
  <c r="E30" i="24"/>
  <c r="E26" i="24"/>
  <c r="E24" i="24"/>
  <c r="H24" i="24" s="1"/>
  <c r="E20" i="24"/>
  <c r="E144" i="24"/>
  <c r="H144" i="24" s="1"/>
  <c r="F143" i="24"/>
  <c r="H139" i="24"/>
  <c r="E131" i="24"/>
  <c r="H131" i="24"/>
  <c r="E128" i="24"/>
  <c r="E123" i="24"/>
  <c r="H123" i="24" s="1"/>
  <c r="F122" i="24"/>
  <c r="E121" i="24"/>
  <c r="E119" i="24"/>
  <c r="H119" i="24" s="1"/>
  <c r="F118" i="24"/>
  <c r="E117" i="24"/>
  <c r="E115" i="24"/>
  <c r="H115" i="24" s="1"/>
  <c r="E112" i="24"/>
  <c r="H112" i="24" s="1"/>
  <c r="E107" i="24"/>
  <c r="H107" i="24" s="1"/>
  <c r="H105" i="24"/>
  <c r="F104" i="24"/>
  <c r="E103" i="24"/>
  <c r="H103" i="24" s="1"/>
  <c r="E101" i="24"/>
  <c r="H101" i="24" s="1"/>
  <c r="F100" i="24"/>
  <c r="E99" i="24"/>
  <c r="H99" i="24"/>
  <c r="F98" i="24"/>
  <c r="E97" i="24"/>
  <c r="H97" i="24" s="1"/>
  <c r="E92" i="24"/>
  <c r="H92" i="24"/>
  <c r="E88" i="24"/>
  <c r="E80" i="24"/>
  <c r="H75" i="24"/>
  <c r="F74" i="24"/>
  <c r="E73" i="24"/>
  <c r="H140" i="24"/>
  <c r="H135" i="24"/>
  <c r="H89" i="24"/>
  <c r="H87" i="24"/>
  <c r="F152" i="24"/>
  <c r="H288" i="24"/>
  <c r="H284" i="24"/>
  <c r="H280" i="24"/>
  <c r="H276" i="24"/>
  <c r="C11" i="24"/>
  <c r="G11" i="24" s="1"/>
  <c r="G151" i="24"/>
  <c r="E266" i="24"/>
  <c r="H266" i="24"/>
  <c r="H264" i="24"/>
  <c r="E262" i="24"/>
  <c r="H262" i="24" s="1"/>
  <c r="H260" i="24"/>
  <c r="F259" i="24"/>
  <c r="F491" i="24"/>
  <c r="F479" i="24"/>
  <c r="F477" i="24"/>
  <c r="E468" i="24"/>
  <c r="F467" i="24"/>
  <c r="E464" i="24"/>
  <c r="H464" i="24" s="1"/>
  <c r="F463" i="24"/>
  <c r="E460" i="24"/>
  <c r="H460" i="24" s="1"/>
  <c r="E412" i="24"/>
  <c r="H412" i="24" s="1"/>
  <c r="F409" i="24"/>
  <c r="F389" i="24"/>
  <c r="F385" i="24"/>
  <c r="E380" i="24"/>
  <c r="H380" i="24" s="1"/>
  <c r="F373" i="24"/>
  <c r="E368" i="24"/>
  <c r="H368" i="24" s="1"/>
  <c r="F365" i="24"/>
  <c r="F359" i="24"/>
  <c r="E358" i="24"/>
  <c r="H358" i="24" s="1"/>
  <c r="F357" i="24"/>
  <c r="E356" i="24"/>
  <c r="H356" i="24" s="1"/>
  <c r="E354" i="24"/>
  <c r="H354" i="24" s="1"/>
  <c r="F351" i="24"/>
  <c r="E350" i="24"/>
  <c r="H350" i="24" s="1"/>
  <c r="E330" i="24"/>
  <c r="F329" i="24"/>
  <c r="E320" i="24"/>
  <c r="H320" i="24" s="1"/>
  <c r="F319" i="24"/>
  <c r="E318" i="24"/>
  <c r="F317" i="24"/>
  <c r="F307" i="24"/>
  <c r="E304" i="24"/>
  <c r="H304" i="24" s="1"/>
  <c r="F303" i="24"/>
  <c r="E298" i="24"/>
  <c r="H298" i="24" s="1"/>
  <c r="F296" i="24"/>
  <c r="F298" i="24"/>
  <c r="E294" i="24"/>
  <c r="G294" i="24"/>
  <c r="E295" i="24"/>
  <c r="H295" i="24" s="1"/>
  <c r="E490" i="24"/>
  <c r="H490" i="24" s="1"/>
  <c r="F489" i="24"/>
  <c r="F485" i="24"/>
  <c r="E484" i="24"/>
  <c r="H484" i="24" s="1"/>
  <c r="F483" i="24"/>
  <c r="F461" i="24"/>
  <c r="E442" i="24"/>
  <c r="H442" i="24" s="1"/>
  <c r="F441" i="24"/>
  <c r="E438" i="24"/>
  <c r="H438" i="24" s="1"/>
  <c r="F437" i="24"/>
  <c r="F433" i="24"/>
  <c r="E432" i="24"/>
  <c r="H432" i="24" s="1"/>
  <c r="F419" i="24"/>
  <c r="E408" i="24"/>
  <c r="H408" i="24" s="1"/>
  <c r="F407" i="24"/>
  <c r="E406" i="24"/>
  <c r="H406" i="24"/>
  <c r="E398" i="24"/>
  <c r="H398" i="24"/>
  <c r="F393" i="24"/>
  <c r="E392" i="24"/>
  <c r="H392" i="24" s="1"/>
  <c r="F387" i="24"/>
  <c r="F383" i="24"/>
  <c r="E378" i="24"/>
  <c r="E372" i="24"/>
  <c r="H372" i="24" s="1"/>
  <c r="E370" i="24"/>
  <c r="F369" i="24"/>
  <c r="F363" i="24"/>
  <c r="E348" i="24"/>
  <c r="H348" i="24" s="1"/>
  <c r="F347" i="24"/>
  <c r="E346" i="24"/>
  <c r="F345" i="24"/>
  <c r="E344" i="24"/>
  <c r="H344" i="24" s="1"/>
  <c r="F343" i="24"/>
  <c r="F339" i="24"/>
  <c r="F335" i="24"/>
  <c r="E334" i="24"/>
  <c r="F333" i="24"/>
  <c r="E332" i="24"/>
  <c r="H332" i="24" s="1"/>
  <c r="F331" i="24"/>
  <c r="E328" i="24"/>
  <c r="H328" i="24" s="1"/>
  <c r="F327" i="24"/>
  <c r="E326" i="24"/>
  <c r="H326" i="24" s="1"/>
  <c r="F323" i="24"/>
  <c r="F315" i="24"/>
  <c r="E314" i="24"/>
  <c r="H314" i="24" s="1"/>
  <c r="E312" i="24"/>
  <c r="H312" i="24" s="1"/>
  <c r="F311" i="24"/>
  <c r="E310" i="24"/>
  <c r="H310" i="24"/>
  <c r="F309" i="24"/>
  <c r="F305" i="24"/>
  <c r="E302" i="24"/>
  <c r="F301" i="24"/>
  <c r="F297" i="24"/>
  <c r="E296" i="24"/>
  <c r="E506" i="24"/>
  <c r="H506" i="24" s="1"/>
  <c r="E529" i="24"/>
  <c r="H529" i="24" s="1"/>
  <c r="E517" i="24"/>
  <c r="H517" i="24" s="1"/>
  <c r="F506" i="24"/>
  <c r="F510" i="24"/>
  <c r="H512" i="24"/>
  <c r="E521" i="24"/>
  <c r="H521" i="24" s="1"/>
  <c r="E509" i="24"/>
  <c r="H509" i="24" s="1"/>
  <c r="F507" i="24"/>
  <c r="F509" i="24"/>
  <c r="F524" i="24"/>
  <c r="F520" i="24"/>
  <c r="F508" i="24"/>
  <c r="F530" i="24"/>
  <c r="F529" i="24"/>
  <c r="F526" i="24"/>
  <c r="E526" i="24"/>
  <c r="H526" i="24" s="1"/>
  <c r="E524" i="24"/>
  <c r="H524" i="24"/>
  <c r="F523" i="24"/>
  <c r="E523" i="24"/>
  <c r="F522" i="24"/>
  <c r="E522" i="24"/>
  <c r="H522" i="24" s="1"/>
  <c r="F521" i="24"/>
  <c r="E519" i="24"/>
  <c r="F518" i="24"/>
  <c r="E518" i="24"/>
  <c r="H518" i="24" s="1"/>
  <c r="F517" i="24"/>
  <c r="E516" i="24"/>
  <c r="F515" i="24"/>
  <c r="E515" i="24"/>
  <c r="H515" i="24"/>
  <c r="E510" i="24"/>
  <c r="H510" i="24" s="1"/>
  <c r="E508" i="24"/>
  <c r="E507" i="24"/>
  <c r="H507" i="24" s="1"/>
  <c r="F295" i="24"/>
  <c r="E491" i="24"/>
  <c r="H491" i="24" s="1"/>
  <c r="E485" i="24"/>
  <c r="F484" i="24"/>
  <c r="E483" i="24"/>
  <c r="H483" i="24" s="1"/>
  <c r="E477" i="24"/>
  <c r="E469" i="24"/>
  <c r="H469" i="24" s="1"/>
  <c r="E467" i="24"/>
  <c r="H467" i="24" s="1"/>
  <c r="F466" i="24"/>
  <c r="E463" i="24"/>
  <c r="F460" i="24"/>
  <c r="F442" i="24"/>
  <c r="E441" i="24"/>
  <c r="H441" i="24" s="1"/>
  <c r="F438" i="24"/>
  <c r="E437" i="24"/>
  <c r="H437" i="24" s="1"/>
  <c r="F436" i="24"/>
  <c r="E435" i="24"/>
  <c r="H435" i="24" s="1"/>
  <c r="F434" i="24"/>
  <c r="E433" i="24"/>
  <c r="F432" i="24"/>
  <c r="E431" i="24"/>
  <c r="H431" i="24" s="1"/>
  <c r="F422" i="24"/>
  <c r="E417" i="24"/>
  <c r="H417" i="24" s="1"/>
  <c r="F416" i="24"/>
  <c r="F412" i="24"/>
  <c r="F408" i="24"/>
  <c r="E407" i="24"/>
  <c r="F406" i="24"/>
  <c r="E401" i="24"/>
  <c r="H401" i="24"/>
  <c r="F398" i="24"/>
  <c r="E393" i="24"/>
  <c r="H393" i="24" s="1"/>
  <c r="F392" i="24"/>
  <c r="E391" i="24"/>
  <c r="F388" i="24"/>
  <c r="E387" i="24"/>
  <c r="H387" i="24" s="1"/>
  <c r="E385" i="24"/>
  <c r="E383" i="24"/>
  <c r="F378" i="24"/>
  <c r="E377" i="24"/>
  <c r="F372" i="24"/>
  <c r="E371" i="24"/>
  <c r="H371" i="24" s="1"/>
  <c r="F370" i="24"/>
  <c r="E369" i="24"/>
  <c r="E365" i="24"/>
  <c r="H365" i="24" s="1"/>
  <c r="E363" i="24"/>
  <c r="H363" i="24" s="1"/>
  <c r="E359" i="24"/>
  <c r="H359" i="24" s="1"/>
  <c r="F358" i="24"/>
  <c r="E357" i="24"/>
  <c r="H357" i="24" s="1"/>
  <c r="F356" i="24"/>
  <c r="E355" i="24"/>
  <c r="F354" i="24"/>
  <c r="E351" i="24"/>
  <c r="H351" i="24" s="1"/>
  <c r="F350" i="24"/>
  <c r="F348" i="24"/>
  <c r="E347" i="24"/>
  <c r="H347" i="24" s="1"/>
  <c r="F346" i="24"/>
  <c r="E345" i="24"/>
  <c r="F344" i="24"/>
  <c r="E343" i="24"/>
  <c r="H343" i="24" s="1"/>
  <c r="F340" i="24"/>
  <c r="E339" i="24"/>
  <c r="H339" i="24" s="1"/>
  <c r="F338" i="24"/>
  <c r="E337" i="24"/>
  <c r="H337" i="24" s="1"/>
  <c r="F336" i="24"/>
  <c r="E335" i="24"/>
  <c r="F334" i="24"/>
  <c r="E333" i="24"/>
  <c r="H333" i="24" s="1"/>
  <c r="F332" i="24"/>
  <c r="F330" i="24"/>
  <c r="F328" i="24"/>
  <c r="E327" i="24"/>
  <c r="H327" i="24" s="1"/>
  <c r="F326" i="24"/>
  <c r="E321" i="24"/>
  <c r="E319" i="24"/>
  <c r="F318" i="24"/>
  <c r="E317" i="24"/>
  <c r="H317" i="24" s="1"/>
  <c r="E315" i="24"/>
  <c r="H315" i="24" s="1"/>
  <c r="F314" i="24"/>
  <c r="E311" i="24"/>
  <c r="H311" i="24" s="1"/>
  <c r="F310" i="24"/>
  <c r="F308" i="24"/>
  <c r="E307" i="24"/>
  <c r="H307" i="24" s="1"/>
  <c r="F304" i="24"/>
  <c r="E301" i="24"/>
  <c r="E152" i="24"/>
  <c r="H152" i="24"/>
  <c r="E273" i="24"/>
  <c r="H273" i="24" s="1"/>
  <c r="F272" i="24"/>
  <c r="F268" i="24"/>
  <c r="E267" i="24"/>
  <c r="H267" i="24" s="1"/>
  <c r="F266" i="24"/>
  <c r="F258" i="24"/>
  <c r="F256" i="24"/>
  <c r="E256" i="24"/>
  <c r="H256" i="24" s="1"/>
  <c r="F254" i="24"/>
  <c r="E254" i="24"/>
  <c r="H254" i="24" s="1"/>
  <c r="F253" i="24"/>
  <c r="F252" i="24"/>
  <c r="E252" i="24"/>
  <c r="H252" i="24" s="1"/>
  <c r="F250" i="24"/>
  <c r="F249" i="24"/>
  <c r="E249" i="24"/>
  <c r="H249" i="24" s="1"/>
  <c r="F248" i="24"/>
  <c r="E248" i="24"/>
  <c r="H248" i="24" s="1"/>
  <c r="F247" i="24"/>
  <c r="E247" i="24"/>
  <c r="H247" i="24" s="1"/>
  <c r="E246" i="24"/>
  <c r="F245" i="24"/>
  <c r="F244" i="24"/>
  <c r="E244" i="24"/>
  <c r="H244" i="24"/>
  <c r="E243" i="24"/>
  <c r="F242" i="24"/>
  <c r="E242" i="24"/>
  <c r="H242" i="24" s="1"/>
  <c r="F240" i="24"/>
  <c r="F239" i="24"/>
  <c r="E239" i="24"/>
  <c r="H239" i="24" s="1"/>
  <c r="F238" i="24"/>
  <c r="E238" i="24"/>
  <c r="F237" i="24"/>
  <c r="E237" i="24"/>
  <c r="H237" i="24" s="1"/>
  <c r="F235" i="24"/>
  <c r="E235" i="24"/>
  <c r="F234" i="24"/>
  <c r="E233" i="24"/>
  <c r="H233" i="24" s="1"/>
  <c r="F232" i="24"/>
  <c r="E232" i="24"/>
  <c r="H232" i="24"/>
  <c r="E231" i="24"/>
  <c r="H231" i="24" s="1"/>
  <c r="E230" i="24"/>
  <c r="F229" i="24"/>
  <c r="E229" i="24"/>
  <c r="H229" i="24" s="1"/>
  <c r="F226" i="24"/>
  <c r="F223" i="24"/>
  <c r="E223" i="24"/>
  <c r="E220" i="24"/>
  <c r="H220" i="24" s="1"/>
  <c r="F219" i="24"/>
  <c r="F216" i="24"/>
  <c r="E216" i="24"/>
  <c r="F214" i="24"/>
  <c r="E214" i="24"/>
  <c r="E213" i="24"/>
  <c r="H213" i="24" s="1"/>
  <c r="F211" i="24"/>
  <c r="E211" i="24"/>
  <c r="H211" i="24" s="1"/>
  <c r="F210" i="24"/>
  <c r="F208" i="24"/>
  <c r="E208" i="24"/>
  <c r="H208" i="24" s="1"/>
  <c r="F206" i="24"/>
  <c r="F203" i="24"/>
  <c r="E203" i="24"/>
  <c r="H203" i="24" s="1"/>
  <c r="F199" i="24"/>
  <c r="E198" i="24"/>
  <c r="H198" i="24" s="1"/>
  <c r="F196" i="24"/>
  <c r="E196" i="24"/>
  <c r="H196" i="24" s="1"/>
  <c r="F191" i="24"/>
  <c r="E189" i="24"/>
  <c r="F186" i="24"/>
  <c r="E186" i="24"/>
  <c r="F184" i="24"/>
  <c r="E184" i="24"/>
  <c r="E183" i="24"/>
  <c r="H183" i="24" s="1"/>
  <c r="F182" i="24"/>
  <c r="E182" i="24"/>
  <c r="H182" i="24" s="1"/>
  <c r="F178" i="24"/>
  <c r="E178" i="24"/>
  <c r="H178" i="24" s="1"/>
  <c r="F177" i="24"/>
  <c r="E177" i="24"/>
  <c r="F176" i="24"/>
  <c r="E176" i="24"/>
  <c r="H176" i="24"/>
  <c r="E174" i="24"/>
  <c r="H174" i="24" s="1"/>
  <c r="F173" i="24"/>
  <c r="E173" i="24"/>
  <c r="H173" i="24" s="1"/>
  <c r="F172" i="24"/>
  <c r="E172" i="24"/>
  <c r="H172" i="24" s="1"/>
  <c r="F169" i="24"/>
  <c r="F167" i="24"/>
  <c r="E167" i="24"/>
  <c r="H167" i="24" s="1"/>
  <c r="F166" i="24"/>
  <c r="E166" i="24"/>
  <c r="H166" i="24" s="1"/>
  <c r="F165" i="24"/>
  <c r="E165" i="24"/>
  <c r="H165" i="24"/>
  <c r="F164" i="24"/>
  <c r="E164" i="24"/>
  <c r="F161" i="24"/>
  <c r="E161" i="24"/>
  <c r="H161" i="24"/>
  <c r="F159" i="24"/>
  <c r="F158" i="24"/>
  <c r="F157" i="24"/>
  <c r="E157" i="24"/>
  <c r="F156" i="24"/>
  <c r="E156" i="24"/>
  <c r="H156" i="24"/>
  <c r="F154" i="24"/>
  <c r="E154" i="24"/>
  <c r="H154" i="24" s="1"/>
  <c r="E71" i="24"/>
  <c r="H71" i="24"/>
  <c r="E142" i="24"/>
  <c r="H142" i="24" s="1"/>
  <c r="F137" i="24"/>
  <c r="E134" i="24"/>
  <c r="E126" i="24"/>
  <c r="E122" i="24"/>
  <c r="H122" i="24" s="1"/>
  <c r="F121" i="24"/>
  <c r="E118" i="24"/>
  <c r="F113" i="24"/>
  <c r="E110" i="24"/>
  <c r="H110" i="24" s="1"/>
  <c r="E102" i="24"/>
  <c r="F101" i="24"/>
  <c r="E98" i="24"/>
  <c r="E86" i="24"/>
  <c r="H86" i="24" s="1"/>
  <c r="F85" i="24"/>
  <c r="E82" i="24"/>
  <c r="F81" i="24"/>
  <c r="F77" i="24"/>
  <c r="E61" i="24"/>
  <c r="H61" i="24" s="1"/>
  <c r="F60" i="24"/>
  <c r="F58" i="24"/>
  <c r="E53" i="24"/>
  <c r="H53" i="24" s="1"/>
  <c r="F52" i="24"/>
  <c r="E51" i="24"/>
  <c r="H51" i="24" s="1"/>
  <c r="F48" i="24"/>
  <c r="E43" i="24"/>
  <c r="F42" i="24"/>
  <c r="E39" i="24"/>
  <c r="H39" i="24" s="1"/>
  <c r="E37" i="24"/>
  <c r="F32" i="24"/>
  <c r="H31" i="24"/>
  <c r="F30" i="24"/>
  <c r="E27" i="24"/>
  <c r="H27" i="24" s="1"/>
  <c r="F26" i="24"/>
  <c r="E25" i="24"/>
  <c r="H25" i="24" s="1"/>
  <c r="E23" i="24"/>
  <c r="F22" i="24"/>
  <c r="F20" i="24"/>
  <c r="F63" i="24"/>
  <c r="F57" i="24"/>
  <c r="H56" i="24"/>
  <c r="H44" i="24"/>
  <c r="F43" i="24"/>
  <c r="H40" i="24"/>
  <c r="F37" i="24"/>
  <c r="H36" i="24"/>
  <c r="F33" i="24"/>
  <c r="H32" i="24"/>
  <c r="F25" i="24"/>
  <c r="F23" i="24"/>
  <c r="F21" i="24"/>
  <c r="F19" i="24"/>
  <c r="H90" i="25"/>
  <c r="H221" i="25"/>
  <c r="H217" i="25"/>
  <c r="H191" i="25"/>
  <c r="H180" i="25"/>
  <c r="H207" i="25"/>
  <c r="H204" i="25"/>
  <c r="H193" i="25"/>
  <c r="H171" i="25"/>
  <c r="H287" i="25"/>
  <c r="H280" i="25"/>
  <c r="H275" i="25"/>
  <c r="H270" i="25"/>
  <c r="H260" i="25"/>
  <c r="H282" i="25"/>
  <c r="H276" i="25"/>
  <c r="H269" i="25"/>
  <c r="H267" i="25"/>
  <c r="H236" i="25"/>
  <c r="E494" i="25"/>
  <c r="H494" i="25" s="1"/>
  <c r="F493" i="25"/>
  <c r="F491" i="25"/>
  <c r="F489" i="25"/>
  <c r="F485" i="25"/>
  <c r="F484" i="25"/>
  <c r="F483" i="25"/>
  <c r="E478" i="25"/>
  <c r="H478" i="25" s="1"/>
  <c r="F477" i="25"/>
  <c r="F460" i="25"/>
  <c r="F459" i="25"/>
  <c r="E458" i="25"/>
  <c r="F455" i="25"/>
  <c r="F452" i="25"/>
  <c r="E450" i="25"/>
  <c r="H450" i="25"/>
  <c r="F449" i="25"/>
  <c r="F448" i="25"/>
  <c r="F447" i="25"/>
  <c r="E446" i="25"/>
  <c r="H446" i="25" s="1"/>
  <c r="F440" i="25"/>
  <c r="F423" i="25"/>
  <c r="E422" i="25"/>
  <c r="H422" i="25" s="1"/>
  <c r="F421" i="25"/>
  <c r="F420" i="25"/>
  <c r="F419" i="25"/>
  <c r="F415" i="25"/>
  <c r="F412" i="25"/>
  <c r="F411" i="25"/>
  <c r="E410" i="25"/>
  <c r="H410" i="25" s="1"/>
  <c r="F409" i="25"/>
  <c r="F408" i="25"/>
  <c r="F407" i="25"/>
  <c r="E406" i="25"/>
  <c r="H406" i="25" s="1"/>
  <c r="F405" i="25"/>
  <c r="F404" i="25"/>
  <c r="F403" i="25"/>
  <c r="F399" i="25"/>
  <c r="F393" i="25"/>
  <c r="F392" i="25"/>
  <c r="F391" i="25"/>
  <c r="E390" i="25"/>
  <c r="H390" i="25" s="1"/>
  <c r="F389" i="25"/>
  <c r="F388" i="25"/>
  <c r="F387" i="25"/>
  <c r="E386" i="25"/>
  <c r="F385" i="25"/>
  <c r="F383" i="25"/>
  <c r="F381" i="25"/>
  <c r="F379" i="25"/>
  <c r="E378" i="25"/>
  <c r="H378" i="25"/>
  <c r="F377" i="25"/>
  <c r="F376" i="25"/>
  <c r="F375" i="25"/>
  <c r="F372" i="25"/>
  <c r="F371" i="25"/>
  <c r="E370" i="25"/>
  <c r="H370" i="25" s="1"/>
  <c r="F369" i="25"/>
  <c r="F368" i="25"/>
  <c r="F363" i="25"/>
  <c r="F355" i="25"/>
  <c r="F347" i="25"/>
  <c r="E346" i="25"/>
  <c r="H346" i="25" s="1"/>
  <c r="F345" i="25"/>
  <c r="F344" i="25"/>
  <c r="F343" i="25"/>
  <c r="F331" i="25"/>
  <c r="F312" i="25"/>
  <c r="F311" i="25"/>
  <c r="E310" i="25"/>
  <c r="F309" i="25"/>
  <c r="F308" i="25"/>
  <c r="F307" i="25"/>
  <c r="F297" i="25"/>
  <c r="F298" i="25"/>
  <c r="E294" i="25"/>
  <c r="G294" i="25"/>
  <c r="F499" i="25"/>
  <c r="F497" i="25"/>
  <c r="E496" i="25"/>
  <c r="F495" i="25"/>
  <c r="F479" i="25"/>
  <c r="F476" i="25"/>
  <c r="F475" i="25"/>
  <c r="E474" i="25"/>
  <c r="H474" i="25"/>
  <c r="F473" i="25"/>
  <c r="E470" i="25"/>
  <c r="F469" i="25"/>
  <c r="F468" i="25"/>
  <c r="F467" i="25"/>
  <c r="F465" i="25"/>
  <c r="F464" i="25"/>
  <c r="F463" i="25"/>
  <c r="E462" i="25"/>
  <c r="H462" i="25" s="1"/>
  <c r="F461" i="25"/>
  <c r="F456" i="25"/>
  <c r="F444" i="25"/>
  <c r="F443" i="25"/>
  <c r="E442" i="25"/>
  <c r="F441" i="25"/>
  <c r="F439" i="25"/>
  <c r="E438" i="25"/>
  <c r="H438" i="25" s="1"/>
  <c r="F437" i="25"/>
  <c r="F436" i="25"/>
  <c r="E434" i="25"/>
  <c r="H434" i="25" s="1"/>
  <c r="F433" i="25"/>
  <c r="F432" i="25"/>
  <c r="F431" i="25"/>
  <c r="E430" i="25"/>
  <c r="H430" i="25" s="1"/>
  <c r="F429" i="25"/>
  <c r="F428" i="25"/>
  <c r="E426" i="25"/>
  <c r="H426" i="25" s="1"/>
  <c r="F417" i="25"/>
  <c r="F401" i="25"/>
  <c r="E398" i="25"/>
  <c r="F395" i="25"/>
  <c r="F380" i="25"/>
  <c r="F367" i="25"/>
  <c r="F365" i="25"/>
  <c r="F360" i="25"/>
  <c r="F359" i="25"/>
  <c r="E358" i="25"/>
  <c r="H358" i="25" s="1"/>
  <c r="F357" i="25"/>
  <c r="F356" i="25"/>
  <c r="E354" i="25"/>
  <c r="H354" i="25" s="1"/>
  <c r="F351" i="25"/>
  <c r="E350" i="25"/>
  <c r="F348" i="25"/>
  <c r="F341" i="25"/>
  <c r="F340" i="25"/>
  <c r="F339" i="25"/>
  <c r="E338" i="25"/>
  <c r="F337" i="25"/>
  <c r="F336" i="25"/>
  <c r="F335" i="25"/>
  <c r="E334" i="25"/>
  <c r="F333" i="25"/>
  <c r="F332" i="25"/>
  <c r="E330" i="25"/>
  <c r="F329" i="25"/>
  <c r="F328" i="25"/>
  <c r="F327" i="25"/>
  <c r="E326" i="25"/>
  <c r="F324" i="25"/>
  <c r="F323" i="25"/>
  <c r="E322" i="25"/>
  <c r="H322" i="25" s="1"/>
  <c r="F321" i="25"/>
  <c r="F320" i="25"/>
  <c r="F319" i="25"/>
  <c r="E318" i="25"/>
  <c r="H318" i="25" s="1"/>
  <c r="F317" i="25"/>
  <c r="F316" i="25"/>
  <c r="F315" i="25"/>
  <c r="E314" i="25"/>
  <c r="H314" i="25" s="1"/>
  <c r="F305" i="25"/>
  <c r="F304" i="25"/>
  <c r="F303" i="25"/>
  <c r="E302" i="25"/>
  <c r="H302" i="25"/>
  <c r="F301" i="25"/>
  <c r="F300" i="25"/>
  <c r="E298" i="25"/>
  <c r="F296" i="25"/>
  <c r="E529" i="25"/>
  <c r="H529" i="25"/>
  <c r="E527" i="25"/>
  <c r="E526" i="25"/>
  <c r="H526" i="25"/>
  <c r="E525" i="25"/>
  <c r="E519" i="25"/>
  <c r="H519" i="25"/>
  <c r="E518" i="25"/>
  <c r="E517" i="25"/>
  <c r="E515" i="25"/>
  <c r="H515" i="25" s="1"/>
  <c r="E514" i="25"/>
  <c r="E511" i="25"/>
  <c r="H511" i="25" s="1"/>
  <c r="E510" i="25"/>
  <c r="E509" i="25"/>
  <c r="H509" i="25" s="1"/>
  <c r="E506" i="25"/>
  <c r="E523" i="25"/>
  <c r="H523" i="25" s="1"/>
  <c r="E522" i="25"/>
  <c r="H522" i="25" s="1"/>
  <c r="E521" i="25"/>
  <c r="H521" i="25" s="1"/>
  <c r="E507" i="25"/>
  <c r="H507" i="25" s="1"/>
  <c r="F506" i="25"/>
  <c r="F529" i="25"/>
  <c r="F526" i="25"/>
  <c r="F525" i="25"/>
  <c r="F524" i="25"/>
  <c r="F522" i="25"/>
  <c r="F521" i="25"/>
  <c r="F518" i="25"/>
  <c r="F517" i="25"/>
  <c r="F516" i="25"/>
  <c r="F514" i="25"/>
  <c r="F513" i="25"/>
  <c r="F512" i="25"/>
  <c r="F510" i="25"/>
  <c r="F509" i="25"/>
  <c r="F508" i="25"/>
  <c r="F530" i="25"/>
  <c r="F505" i="25"/>
  <c r="E528" i="25"/>
  <c r="H528" i="25" s="1"/>
  <c r="F527" i="25"/>
  <c r="E524" i="25"/>
  <c r="F523" i="25"/>
  <c r="F519" i="25"/>
  <c r="F515" i="25"/>
  <c r="F511" i="25"/>
  <c r="E508" i="25"/>
  <c r="E295" i="25"/>
  <c r="H295" i="25"/>
  <c r="F295" i="25"/>
  <c r="E497" i="25"/>
  <c r="F496" i="25"/>
  <c r="F494" i="25"/>
  <c r="E493" i="25"/>
  <c r="H493" i="25" s="1"/>
  <c r="F492" i="25"/>
  <c r="E491" i="25"/>
  <c r="H491" i="25"/>
  <c r="F490" i="25"/>
  <c r="E489" i="25"/>
  <c r="E487" i="25"/>
  <c r="F486" i="25"/>
  <c r="E485" i="25"/>
  <c r="H485" i="25"/>
  <c r="E484" i="25"/>
  <c r="E483" i="25"/>
  <c r="E480" i="25"/>
  <c r="F478" i="25"/>
  <c r="E477" i="25"/>
  <c r="E473" i="25"/>
  <c r="F470" i="25"/>
  <c r="E469" i="25"/>
  <c r="E468" i="25"/>
  <c r="H468" i="25"/>
  <c r="E467" i="25"/>
  <c r="H467" i="25"/>
  <c r="F466" i="25"/>
  <c r="E465" i="25"/>
  <c r="H465" i="25" s="1"/>
  <c r="E464" i="25"/>
  <c r="H464" i="25" s="1"/>
  <c r="E463" i="25"/>
  <c r="H463" i="25" s="1"/>
  <c r="F462" i="25"/>
  <c r="E460" i="25"/>
  <c r="H460" i="25" s="1"/>
  <c r="E459" i="25"/>
  <c r="H459" i="25" s="1"/>
  <c r="F458" i="25"/>
  <c r="E456" i="25"/>
  <c r="F454" i="25"/>
  <c r="E452" i="25"/>
  <c r="H452" i="25"/>
  <c r="F450" i="25"/>
  <c r="E449" i="25"/>
  <c r="H449" i="25" s="1"/>
  <c r="E448" i="25"/>
  <c r="H448" i="25" s="1"/>
  <c r="E447" i="25"/>
  <c r="F446" i="25"/>
  <c r="E444" i="25"/>
  <c r="H444" i="25" s="1"/>
  <c r="E443" i="25"/>
  <c r="H443" i="25" s="1"/>
  <c r="F442" i="25"/>
  <c r="E441" i="25"/>
  <c r="E439" i="25"/>
  <c r="H439" i="25" s="1"/>
  <c r="F438" i="25"/>
  <c r="E437" i="25"/>
  <c r="E436" i="25"/>
  <c r="H436" i="25" s="1"/>
  <c r="F434" i="25"/>
  <c r="E433" i="25"/>
  <c r="H433" i="25" s="1"/>
  <c r="E432" i="25"/>
  <c r="E431" i="25"/>
  <c r="F430" i="25"/>
  <c r="E429" i="25"/>
  <c r="H429" i="25"/>
  <c r="E428" i="25"/>
  <c r="E427" i="25"/>
  <c r="F426" i="25"/>
  <c r="E423" i="25"/>
  <c r="H423" i="25" s="1"/>
  <c r="F422" i="25"/>
  <c r="E421" i="25"/>
  <c r="E420" i="25"/>
  <c r="E419" i="25"/>
  <c r="H419" i="25" s="1"/>
  <c r="E417" i="25"/>
  <c r="H417" i="25" s="1"/>
  <c r="F414" i="25"/>
  <c r="E412" i="25"/>
  <c r="H412" i="25" s="1"/>
  <c r="E411" i="25"/>
  <c r="F410" i="25"/>
  <c r="E409" i="25"/>
  <c r="H409" i="25" s="1"/>
  <c r="E408" i="25"/>
  <c r="H408" i="25" s="1"/>
  <c r="E407" i="25"/>
  <c r="F406" i="25"/>
  <c r="E405" i="25"/>
  <c r="H405" i="25" s="1"/>
  <c r="E404" i="25"/>
  <c r="H404" i="25" s="1"/>
  <c r="E403" i="25"/>
  <c r="E401" i="25"/>
  <c r="H401" i="25" s="1"/>
  <c r="F398" i="25"/>
  <c r="F394" i="25"/>
  <c r="E393" i="25"/>
  <c r="H393" i="25" s="1"/>
  <c r="E392" i="25"/>
  <c r="H392" i="25" s="1"/>
  <c r="E391" i="25"/>
  <c r="F390" i="25"/>
  <c r="E389" i="25"/>
  <c r="H389" i="25"/>
  <c r="E388" i="25"/>
  <c r="H388" i="25"/>
  <c r="E387" i="25"/>
  <c r="H387" i="25"/>
  <c r="F386" i="25"/>
  <c r="E385" i="25"/>
  <c r="H385" i="25" s="1"/>
  <c r="E383" i="25"/>
  <c r="H383" i="25" s="1"/>
  <c r="F382" i="25"/>
  <c r="E381" i="25"/>
  <c r="E379" i="25"/>
  <c r="H379" i="25"/>
  <c r="F378" i="25"/>
  <c r="E377" i="25"/>
  <c r="E376" i="25"/>
  <c r="H376" i="25" s="1"/>
  <c r="E375" i="25"/>
  <c r="H375" i="25" s="1"/>
  <c r="E372" i="25"/>
  <c r="E371" i="25"/>
  <c r="H371" i="25" s="1"/>
  <c r="F370" i="25"/>
  <c r="E369" i="25"/>
  <c r="H369" i="25" s="1"/>
  <c r="E368" i="25"/>
  <c r="E363" i="25"/>
  <c r="H363" i="25" s="1"/>
  <c r="F362" i="25"/>
  <c r="E360" i="25"/>
  <c r="H360" i="25" s="1"/>
  <c r="E359" i="25"/>
  <c r="F358" i="25"/>
  <c r="E357" i="25"/>
  <c r="H357" i="25" s="1"/>
  <c r="E356" i="25"/>
  <c r="H356" i="25" s="1"/>
  <c r="F354" i="25"/>
  <c r="E353" i="25"/>
  <c r="H353" i="25" s="1"/>
  <c r="E351" i="25"/>
  <c r="H351" i="25" s="1"/>
  <c r="F350" i="25"/>
  <c r="E347" i="25"/>
  <c r="F346" i="25"/>
  <c r="E345" i="25"/>
  <c r="H345" i="25" s="1"/>
  <c r="E344" i="25"/>
  <c r="H344" i="25" s="1"/>
  <c r="E343" i="25"/>
  <c r="E341" i="25"/>
  <c r="E340" i="25"/>
  <c r="H340" i="25" s="1"/>
  <c r="E339" i="25"/>
  <c r="H339" i="25" s="1"/>
  <c r="F338" i="25"/>
  <c r="E337" i="25"/>
  <c r="E336" i="25"/>
  <c r="H336" i="25" s="1"/>
  <c r="E335" i="25"/>
  <c r="H335" i="25" s="1"/>
  <c r="F334" i="25"/>
  <c r="E333" i="25"/>
  <c r="E332" i="25"/>
  <c r="H332" i="25" s="1"/>
  <c r="F330" i="25"/>
  <c r="E329" i="25"/>
  <c r="E328" i="25"/>
  <c r="H328" i="25" s="1"/>
  <c r="E327" i="25"/>
  <c r="H327" i="25" s="1"/>
  <c r="F326" i="25"/>
  <c r="E321" i="25"/>
  <c r="E320" i="25"/>
  <c r="E319" i="25"/>
  <c r="H319" i="25" s="1"/>
  <c r="F318" i="25"/>
  <c r="E317" i="25"/>
  <c r="E316" i="25"/>
  <c r="H316" i="25"/>
  <c r="E315" i="25"/>
  <c r="H315" i="25"/>
  <c r="F314" i="25"/>
  <c r="E312" i="25"/>
  <c r="H312" i="25" s="1"/>
  <c r="E311" i="25"/>
  <c r="F310" i="25"/>
  <c r="E309" i="25"/>
  <c r="H309" i="25"/>
  <c r="E308" i="25"/>
  <c r="H308" i="25"/>
  <c r="E307" i="25"/>
  <c r="H307" i="25"/>
  <c r="E305" i="25"/>
  <c r="E304" i="25"/>
  <c r="H304" i="25"/>
  <c r="E303" i="25"/>
  <c r="H303" i="25"/>
  <c r="E301" i="25"/>
  <c r="H301" i="25"/>
  <c r="E300" i="25"/>
  <c r="E297" i="25"/>
  <c r="H297" i="25"/>
  <c r="F286" i="25"/>
  <c r="F285" i="25"/>
  <c r="E283" i="25"/>
  <c r="H283" i="25" s="1"/>
  <c r="E281" i="25"/>
  <c r="H281" i="25" s="1"/>
  <c r="F279" i="25"/>
  <c r="E274" i="25"/>
  <c r="F273" i="25"/>
  <c r="E273" i="25"/>
  <c r="H273" i="25"/>
  <c r="F268" i="25"/>
  <c r="E268" i="25"/>
  <c r="E266" i="25"/>
  <c r="H266" i="25" s="1"/>
  <c r="E265" i="25"/>
  <c r="H265" i="25" s="1"/>
  <c r="E263" i="25"/>
  <c r="H263" i="25" s="1"/>
  <c r="F262" i="25"/>
  <c r="E262" i="25"/>
  <c r="H262" i="25" s="1"/>
  <c r="E261" i="25"/>
  <c r="E259" i="25"/>
  <c r="H259" i="25"/>
  <c r="E258" i="25"/>
  <c r="H258" i="25" s="1"/>
  <c r="F257" i="25"/>
  <c r="E257" i="25"/>
  <c r="H257" i="25" s="1"/>
  <c r="E256" i="25"/>
  <c r="F255" i="25"/>
  <c r="F254" i="25"/>
  <c r="E254" i="25"/>
  <c r="H254" i="25" s="1"/>
  <c r="F252" i="25"/>
  <c r="E252" i="25"/>
  <c r="H252" i="25" s="1"/>
  <c r="E250" i="25"/>
  <c r="H250" i="25" s="1"/>
  <c r="F249" i="25"/>
  <c r="E249" i="25"/>
  <c r="F248" i="25"/>
  <c r="E248" i="25"/>
  <c r="H248" i="25" s="1"/>
  <c r="E247" i="25"/>
  <c r="H247" i="25"/>
  <c r="F246" i="25"/>
  <c r="E246" i="25"/>
  <c r="H246" i="25" s="1"/>
  <c r="E245" i="25"/>
  <c r="F244" i="25"/>
  <c r="E244" i="25"/>
  <c r="E243" i="25"/>
  <c r="H243" i="25" s="1"/>
  <c r="F242" i="25"/>
  <c r="E242" i="25"/>
  <c r="H242" i="25" s="1"/>
  <c r="E240" i="25"/>
  <c r="H240" i="25"/>
  <c r="E239" i="25"/>
  <c r="F238" i="25"/>
  <c r="E238" i="25"/>
  <c r="E237" i="25"/>
  <c r="H237" i="25" s="1"/>
  <c r="F235" i="25"/>
  <c r="E235" i="25"/>
  <c r="H235" i="25" s="1"/>
  <c r="E234" i="25"/>
  <c r="H234" i="25" s="1"/>
  <c r="E233" i="25"/>
  <c r="H233" i="25" s="1"/>
  <c r="E232" i="25"/>
  <c r="H232" i="25"/>
  <c r="F231" i="25"/>
  <c r="E231" i="25"/>
  <c r="H231" i="25" s="1"/>
  <c r="E230" i="25"/>
  <c r="H230" i="25"/>
  <c r="E229" i="25"/>
  <c r="F228" i="25"/>
  <c r="E228" i="25"/>
  <c r="H228" i="25" s="1"/>
  <c r="F227" i="25"/>
  <c r="E226" i="25"/>
  <c r="F223" i="25"/>
  <c r="E223" i="25"/>
  <c r="H223" i="25" s="1"/>
  <c r="E222" i="25"/>
  <c r="F220" i="25"/>
  <c r="E220" i="25"/>
  <c r="E219" i="25"/>
  <c r="H219" i="25"/>
  <c r="E218" i="25"/>
  <c r="H218" i="25" s="1"/>
  <c r="F216" i="25"/>
  <c r="E216" i="25"/>
  <c r="H216" i="25"/>
  <c r="F215" i="25"/>
  <c r="F214" i="25"/>
  <c r="E214" i="25"/>
  <c r="E213" i="25"/>
  <c r="H213" i="25" s="1"/>
  <c r="F212" i="25"/>
  <c r="E211" i="25"/>
  <c r="H211" i="25" s="1"/>
  <c r="E210" i="25"/>
  <c r="H210" i="25" s="1"/>
  <c r="F209" i="25"/>
  <c r="E209" i="25"/>
  <c r="H209" i="25" s="1"/>
  <c r="E208" i="25"/>
  <c r="H208" i="25" s="1"/>
  <c r="F206" i="25"/>
  <c r="E206" i="25"/>
  <c r="H206" i="25"/>
  <c r="E205" i="25"/>
  <c r="F203" i="25"/>
  <c r="E203" i="25"/>
  <c r="E202" i="25"/>
  <c r="H202" i="25" s="1"/>
  <c r="F201" i="25"/>
  <c r="E201" i="25"/>
  <c r="H201" i="25" s="1"/>
  <c r="E200" i="25"/>
  <c r="F199" i="25"/>
  <c r="E199" i="25"/>
  <c r="H199" i="25"/>
  <c r="E198" i="25"/>
  <c r="H198" i="25" s="1"/>
  <c r="F197" i="25"/>
  <c r="E197" i="25"/>
  <c r="H197" i="25" s="1"/>
  <c r="E196" i="25"/>
  <c r="H196" i="25"/>
  <c r="F195" i="25"/>
  <c r="F192" i="25"/>
  <c r="E190" i="25"/>
  <c r="H190" i="25" s="1"/>
  <c r="F189" i="25"/>
  <c r="E189" i="25"/>
  <c r="H189" i="25" s="1"/>
  <c r="E187" i="25"/>
  <c r="H187" i="25" s="1"/>
  <c r="F186" i="25"/>
  <c r="E186" i="25"/>
  <c r="F185" i="25"/>
  <c r="E185" i="25"/>
  <c r="H185" i="25" s="1"/>
  <c r="E183" i="25"/>
  <c r="H183" i="25" s="1"/>
  <c r="F182" i="25"/>
  <c r="E182" i="25"/>
  <c r="F181" i="25"/>
  <c r="E181" i="25"/>
  <c r="H181" i="25" s="1"/>
  <c r="E179" i="25"/>
  <c r="H179" i="25"/>
  <c r="F178" i="25"/>
  <c r="E178" i="25"/>
  <c r="H178" i="25" s="1"/>
  <c r="E177" i="25"/>
  <c r="H177" i="25" s="1"/>
  <c r="F176" i="25"/>
  <c r="E176" i="25"/>
  <c r="E175" i="25"/>
  <c r="H175" i="25" s="1"/>
  <c r="F174" i="25"/>
  <c r="E174" i="25"/>
  <c r="H174" i="25" s="1"/>
  <c r="E173" i="25"/>
  <c r="H173" i="25"/>
  <c r="E172" i="25"/>
  <c r="F170" i="25"/>
  <c r="E170" i="25"/>
  <c r="E169" i="25"/>
  <c r="H169" i="25" s="1"/>
  <c r="F168" i="25"/>
  <c r="E168" i="25"/>
  <c r="H168" i="25" s="1"/>
  <c r="E167" i="25"/>
  <c r="H167" i="25"/>
  <c r="F166" i="25"/>
  <c r="E166" i="25"/>
  <c r="E165" i="25"/>
  <c r="H165" i="25"/>
  <c r="F164" i="25"/>
  <c r="E164" i="25"/>
  <c r="H164" i="25" s="1"/>
  <c r="F163" i="25"/>
  <c r="E163" i="25"/>
  <c r="H163" i="25" s="1"/>
  <c r="F161" i="25"/>
  <c r="E161" i="25"/>
  <c r="H161" i="25" s="1"/>
  <c r="F160" i="25"/>
  <c r="E159" i="25"/>
  <c r="E157" i="25"/>
  <c r="H157" i="25" s="1"/>
  <c r="F156" i="25"/>
  <c r="E153" i="25"/>
  <c r="C8" i="25"/>
  <c r="E10" i="25" s="1"/>
  <c r="D11" i="25"/>
  <c r="G11" i="25" s="1"/>
  <c r="C11" i="25"/>
  <c r="E152" i="25"/>
  <c r="H152" i="25" s="1"/>
  <c r="F152" i="25"/>
  <c r="E158" i="25"/>
  <c r="F157" i="25"/>
  <c r="E156" i="25"/>
  <c r="H156" i="25" s="1"/>
  <c r="E70" i="25"/>
  <c r="G70" i="25"/>
  <c r="E71" i="25"/>
  <c r="F145" i="25"/>
  <c r="E145" i="25"/>
  <c r="H145" i="25" s="1"/>
  <c r="E143" i="25"/>
  <c r="H143" i="25" s="1"/>
  <c r="F142" i="25"/>
  <c r="E142" i="25"/>
  <c r="E141" i="25"/>
  <c r="F140" i="25"/>
  <c r="E139" i="25"/>
  <c r="H139" i="25" s="1"/>
  <c r="E138" i="25"/>
  <c r="F137" i="25"/>
  <c r="E137" i="25"/>
  <c r="H137" i="25" s="1"/>
  <c r="E135" i="25"/>
  <c r="H135" i="25" s="1"/>
  <c r="F134" i="25"/>
  <c r="E134" i="25"/>
  <c r="H134" i="25" s="1"/>
  <c r="F133" i="25"/>
  <c r="E131" i="25"/>
  <c r="F130" i="25"/>
  <c r="E130" i="25"/>
  <c r="E129" i="25"/>
  <c r="H129" i="25"/>
  <c r="E127" i="25"/>
  <c r="F126" i="25"/>
  <c r="E126" i="25"/>
  <c r="E125" i="25"/>
  <c r="H125" i="25" s="1"/>
  <c r="F124" i="25"/>
  <c r="E123" i="25"/>
  <c r="E122" i="25"/>
  <c r="H122" i="25" s="1"/>
  <c r="F121" i="25"/>
  <c r="E121" i="25"/>
  <c r="H121" i="25" s="1"/>
  <c r="E119" i="25"/>
  <c r="F118" i="25"/>
  <c r="E118" i="25"/>
  <c r="F117" i="25"/>
  <c r="F116" i="25"/>
  <c r="E115" i="25"/>
  <c r="E113" i="25"/>
  <c r="F112" i="25"/>
  <c r="E111" i="25"/>
  <c r="H111" i="25" s="1"/>
  <c r="E110" i="25"/>
  <c r="H110" i="25" s="1"/>
  <c r="E109" i="25"/>
  <c r="E107" i="25"/>
  <c r="H107" i="25" s="1"/>
  <c r="E105" i="25"/>
  <c r="H105" i="25"/>
  <c r="E103" i="25"/>
  <c r="H103" i="25" s="1"/>
  <c r="F102" i="25"/>
  <c r="E102" i="25"/>
  <c r="H102" i="25" s="1"/>
  <c r="E101" i="25"/>
  <c r="F100" i="25"/>
  <c r="E99" i="25"/>
  <c r="H99" i="25" s="1"/>
  <c r="E98" i="25"/>
  <c r="H98" i="25" s="1"/>
  <c r="F97" i="25"/>
  <c r="E97" i="25"/>
  <c r="F96" i="25"/>
  <c r="E95" i="25"/>
  <c r="H95" i="25" s="1"/>
  <c r="F94" i="25"/>
  <c r="E94" i="25"/>
  <c r="H94" i="25"/>
  <c r="E93" i="25"/>
  <c r="F92" i="25"/>
  <c r="F88" i="25"/>
  <c r="E87" i="25"/>
  <c r="H87" i="25" s="1"/>
  <c r="E86" i="25"/>
  <c r="H86" i="25" s="1"/>
  <c r="F85" i="25"/>
  <c r="E85" i="25"/>
  <c r="E83" i="25"/>
  <c r="H83" i="25"/>
  <c r="F82" i="25"/>
  <c r="E82" i="25"/>
  <c r="H82" i="25" s="1"/>
  <c r="F80" i="25"/>
  <c r="F78" i="25"/>
  <c r="E78" i="25"/>
  <c r="H78" i="25" s="1"/>
  <c r="E77" i="25"/>
  <c r="H77" i="25"/>
  <c r="F76" i="25"/>
  <c r="E75" i="25"/>
  <c r="H75" i="25" s="1"/>
  <c r="E74" i="25"/>
  <c r="H74" i="25" s="1"/>
  <c r="F73" i="25"/>
  <c r="E73" i="25"/>
  <c r="E144" i="25"/>
  <c r="H144" i="25" s="1"/>
  <c r="F143" i="25"/>
  <c r="E140" i="25"/>
  <c r="H140" i="25" s="1"/>
  <c r="E132" i="25"/>
  <c r="H132" i="25"/>
  <c r="E128" i="25"/>
  <c r="H128" i="25" s="1"/>
  <c r="F127" i="25"/>
  <c r="E124" i="25"/>
  <c r="H124" i="25"/>
  <c r="E120" i="25"/>
  <c r="H120" i="25" s="1"/>
  <c r="F119" i="25"/>
  <c r="E116" i="25"/>
  <c r="H116" i="25" s="1"/>
  <c r="E112" i="25"/>
  <c r="H112" i="25" s="1"/>
  <c r="F111" i="25"/>
  <c r="E108" i="25"/>
  <c r="H108" i="25" s="1"/>
  <c r="E104" i="25"/>
  <c r="H104" i="25" s="1"/>
  <c r="F103" i="25"/>
  <c r="E100" i="25"/>
  <c r="F99" i="25"/>
  <c r="F95" i="25"/>
  <c r="E92" i="25"/>
  <c r="F91" i="25"/>
  <c r="E88" i="25"/>
  <c r="E84" i="25"/>
  <c r="H84" i="25"/>
  <c r="F83" i="25"/>
  <c r="E80" i="25"/>
  <c r="H80" i="25" s="1"/>
  <c r="E76" i="25"/>
  <c r="E64" i="25"/>
  <c r="H64" i="25" s="1"/>
  <c r="F63" i="25"/>
  <c r="E62" i="25"/>
  <c r="F61" i="25"/>
  <c r="E60" i="25"/>
  <c r="E58" i="25"/>
  <c r="E56" i="25"/>
  <c r="H56" i="25" s="1"/>
  <c r="E54" i="25"/>
  <c r="H54" i="25" s="1"/>
  <c r="F53" i="25"/>
  <c r="E52" i="25"/>
  <c r="E50" i="25"/>
  <c r="F49" i="25"/>
  <c r="E48" i="25"/>
  <c r="H48" i="25" s="1"/>
  <c r="F47" i="25"/>
  <c r="E46" i="25"/>
  <c r="F45" i="25"/>
  <c r="H44" i="25"/>
  <c r="F43" i="25"/>
  <c r="E42" i="25"/>
  <c r="H42" i="25" s="1"/>
  <c r="F41" i="25"/>
  <c r="E40" i="25"/>
  <c r="F39" i="25"/>
  <c r="E38" i="25"/>
  <c r="F37" i="25"/>
  <c r="E36" i="25"/>
  <c r="E34" i="25"/>
  <c r="F33" i="25"/>
  <c r="F31" i="25"/>
  <c r="E30" i="25"/>
  <c r="H30" i="25" s="1"/>
  <c r="E28" i="25"/>
  <c r="H28" i="25" s="1"/>
  <c r="F27" i="25"/>
  <c r="E26" i="25"/>
  <c r="F25" i="25"/>
  <c r="E24" i="25"/>
  <c r="H24" i="25" s="1"/>
  <c r="F23" i="25"/>
  <c r="E22" i="25"/>
  <c r="H22" i="25"/>
  <c r="F21" i="25"/>
  <c r="E20" i="25"/>
  <c r="H20" i="25" s="1"/>
  <c r="F64" i="25"/>
  <c r="E63" i="25"/>
  <c r="H63" i="25" s="1"/>
  <c r="F62" i="25"/>
  <c r="E61" i="25"/>
  <c r="H61" i="25" s="1"/>
  <c r="F60" i="25"/>
  <c r="F58" i="25"/>
  <c r="E57" i="25"/>
  <c r="H57" i="25" s="1"/>
  <c r="F56" i="25"/>
  <c r="F54" i="25"/>
  <c r="E53" i="25"/>
  <c r="F52" i="25"/>
  <c r="E51" i="25"/>
  <c r="F50" i="25"/>
  <c r="E49" i="25"/>
  <c r="H49" i="25" s="1"/>
  <c r="F48" i="25"/>
  <c r="E47" i="25"/>
  <c r="H47" i="25" s="1"/>
  <c r="E45" i="25"/>
  <c r="E43" i="25"/>
  <c r="F42" i="25"/>
  <c r="E39" i="25"/>
  <c r="H39" i="25" s="1"/>
  <c r="F38" i="25"/>
  <c r="E37" i="25"/>
  <c r="H37" i="25" s="1"/>
  <c r="F36" i="25"/>
  <c r="F34" i="25"/>
  <c r="H33" i="25"/>
  <c r="F32" i="25"/>
  <c r="E31" i="25"/>
  <c r="H31" i="25" s="1"/>
  <c r="F30" i="25"/>
  <c r="F28" i="25"/>
  <c r="E27" i="25"/>
  <c r="F26" i="25"/>
  <c r="E25" i="25"/>
  <c r="F24" i="25"/>
  <c r="E23" i="25"/>
  <c r="H23" i="25"/>
  <c r="F22" i="25"/>
  <c r="F20" i="25"/>
  <c r="H151" i="34"/>
  <c r="E12" i="34"/>
  <c r="F519" i="1"/>
  <c r="F529" i="1"/>
  <c r="D13" i="1"/>
  <c r="G13" i="1" s="1"/>
  <c r="F508" i="1"/>
  <c r="F506" i="1"/>
  <c r="F507" i="1"/>
  <c r="G11" i="3"/>
  <c r="H151" i="4"/>
  <c r="E10" i="4"/>
  <c r="G9" i="7"/>
  <c r="E19" i="9"/>
  <c r="H19" i="9" s="1"/>
  <c r="E20" i="9"/>
  <c r="E26" i="9"/>
  <c r="H26" i="9" s="1"/>
  <c r="E28" i="9"/>
  <c r="E48" i="9"/>
  <c r="H48" i="9" s="1"/>
  <c r="E21" i="9"/>
  <c r="E23" i="9"/>
  <c r="H23" i="9" s="1"/>
  <c r="E25" i="9"/>
  <c r="H25" i="9" s="1"/>
  <c r="E37" i="9"/>
  <c r="E45" i="9"/>
  <c r="H45" i="9" s="1"/>
  <c r="E53" i="9"/>
  <c r="H53" i="9" s="1"/>
  <c r="E24" i="9"/>
  <c r="E34" i="9"/>
  <c r="H34" i="9" s="1"/>
  <c r="E36" i="9"/>
  <c r="H36" i="9" s="1"/>
  <c r="E42" i="9"/>
  <c r="H42" i="9" s="1"/>
  <c r="E50" i="9"/>
  <c r="E58" i="9"/>
  <c r="E64" i="9"/>
  <c r="C9" i="9"/>
  <c r="G9" i="9" s="1"/>
  <c r="C8" i="9"/>
  <c r="E10" i="9" s="1"/>
  <c r="H298" i="11"/>
  <c r="E13" i="11"/>
  <c r="E12" i="11"/>
  <c r="H70" i="13"/>
  <c r="H151" i="14"/>
  <c r="E8" i="14"/>
  <c r="E10" i="14"/>
  <c r="E12" i="16"/>
  <c r="E8" i="17"/>
  <c r="E515" i="18"/>
  <c r="H515" i="18" s="1"/>
  <c r="E505" i="18"/>
  <c r="E9" i="19"/>
  <c r="F517" i="21"/>
  <c r="F525" i="21"/>
  <c r="F511" i="21"/>
  <c r="E13" i="25"/>
  <c r="F78" i="33" l="1"/>
  <c r="F86" i="33"/>
  <c r="F94" i="33"/>
  <c r="F102" i="33"/>
  <c r="F110" i="33"/>
  <c r="F118" i="33"/>
  <c r="F126" i="33"/>
  <c r="F134" i="33"/>
  <c r="F142" i="33"/>
  <c r="F79" i="33"/>
  <c r="F87" i="33"/>
  <c r="F95" i="33"/>
  <c r="F103" i="33"/>
  <c r="F111" i="33"/>
  <c r="F119" i="33"/>
  <c r="F127" i="33"/>
  <c r="F135" i="33"/>
  <c r="F143" i="33"/>
  <c r="F507" i="34"/>
  <c r="F521" i="34"/>
  <c r="F529" i="34"/>
  <c r="D13" i="34"/>
  <c r="G13" i="34"/>
  <c r="H508" i="34"/>
  <c r="F508" i="34"/>
  <c r="F518" i="34"/>
  <c r="F522" i="34"/>
  <c r="F464" i="34"/>
  <c r="F353" i="34"/>
  <c r="F338" i="34"/>
  <c r="F312" i="34"/>
  <c r="H315" i="34"/>
  <c r="H392" i="34"/>
  <c r="F295" i="34"/>
  <c r="F460" i="34"/>
  <c r="F387" i="34"/>
  <c r="F369" i="34"/>
  <c r="F359" i="34"/>
  <c r="F354" i="34"/>
  <c r="F340" i="34"/>
  <c r="F334" i="34"/>
  <c r="F328" i="34"/>
  <c r="F314" i="34"/>
  <c r="F301" i="34"/>
  <c r="H326" i="34"/>
  <c r="H356" i="34"/>
  <c r="H371" i="34"/>
  <c r="F294" i="34"/>
  <c r="F468" i="34"/>
  <c r="F437" i="34"/>
  <c r="F367" i="34"/>
  <c r="F362" i="34"/>
  <c r="F341" i="34"/>
  <c r="F327" i="34"/>
  <c r="F317" i="34"/>
  <c r="F304" i="34"/>
  <c r="H403" i="34"/>
  <c r="F483" i="34"/>
  <c r="F372" i="34"/>
  <c r="F368" i="34"/>
  <c r="F358" i="34"/>
  <c r="F333" i="34"/>
  <c r="F326" i="34"/>
  <c r="F311" i="34"/>
  <c r="F297" i="34"/>
  <c r="H327" i="34"/>
  <c r="F497" i="34"/>
  <c r="F480" i="34"/>
  <c r="F473" i="34"/>
  <c r="F469" i="34"/>
  <c r="F319" i="34"/>
  <c r="H367" i="34"/>
  <c r="F467" i="34"/>
  <c r="F378" i="34"/>
  <c r="F371" i="34"/>
  <c r="F357" i="34"/>
  <c r="F347" i="34"/>
  <c r="F337" i="34"/>
  <c r="F332" i="34"/>
  <c r="F318" i="34"/>
  <c r="F310" i="34"/>
  <c r="F296" i="34"/>
  <c r="H358" i="34"/>
  <c r="H369" i="34"/>
  <c r="H497" i="34"/>
  <c r="F491" i="34"/>
  <c r="F439" i="34"/>
  <c r="F324" i="34"/>
  <c r="F302" i="34"/>
  <c r="H196" i="34"/>
  <c r="H209" i="34"/>
  <c r="H261" i="34"/>
  <c r="H249" i="34"/>
  <c r="F244" i="34"/>
  <c r="F239" i="34"/>
  <c r="H230" i="34"/>
  <c r="H224" i="34"/>
  <c r="H221" i="34"/>
  <c r="H214" i="34"/>
  <c r="F210" i="34"/>
  <c r="H200" i="34"/>
  <c r="H194" i="34"/>
  <c r="H188" i="34"/>
  <c r="F160" i="34"/>
  <c r="F153" i="34"/>
  <c r="H255" i="34"/>
  <c r="H238" i="34"/>
  <c r="H286" i="34"/>
  <c r="H278" i="34"/>
  <c r="F163" i="34"/>
  <c r="F115" i="34"/>
  <c r="F82" i="34"/>
  <c r="F112" i="34"/>
  <c r="F119" i="34"/>
  <c r="H118" i="34"/>
  <c r="G70" i="34"/>
  <c r="H70" i="34" s="1"/>
  <c r="D10" i="34"/>
  <c r="F71" i="34"/>
  <c r="H121" i="34"/>
  <c r="F113" i="34"/>
  <c r="F108" i="34"/>
  <c r="F74" i="34"/>
  <c r="F83" i="34"/>
  <c r="F98" i="34"/>
  <c r="F116" i="34"/>
  <c r="F120" i="34"/>
  <c r="F131" i="34"/>
  <c r="H86" i="34"/>
  <c r="H129" i="34"/>
  <c r="H145" i="34"/>
  <c r="H135" i="34"/>
  <c r="F127" i="34"/>
  <c r="H76" i="34"/>
  <c r="H61" i="34"/>
  <c r="F61" i="34"/>
  <c r="H50" i="34"/>
  <c r="H63" i="34"/>
  <c r="H54" i="34"/>
  <c r="H48" i="34"/>
  <c r="H44" i="34"/>
  <c r="F520" i="1"/>
  <c r="F518" i="1"/>
  <c r="F515" i="1"/>
  <c r="G505" i="1"/>
  <c r="F509" i="1"/>
  <c r="H509" i="1"/>
  <c r="F522" i="1"/>
  <c r="F505" i="1"/>
  <c r="F521" i="1"/>
  <c r="F460" i="1"/>
  <c r="F347" i="1"/>
  <c r="F319" i="1"/>
  <c r="F486" i="1"/>
  <c r="F401" i="1"/>
  <c r="F398" i="1"/>
  <c r="F368" i="1"/>
  <c r="F341" i="1"/>
  <c r="F317" i="1"/>
  <c r="F243" i="1"/>
  <c r="F152" i="1"/>
  <c r="H286" i="1"/>
  <c r="H282" i="1"/>
  <c r="H278" i="1"/>
  <c r="H264" i="1"/>
  <c r="H258" i="1"/>
  <c r="H248" i="1"/>
  <c r="H237" i="1"/>
  <c r="F229" i="1"/>
  <c r="F186" i="1"/>
  <c r="F175" i="1"/>
  <c r="F196" i="1"/>
  <c r="F151" i="1"/>
  <c r="F259" i="1"/>
  <c r="F256" i="1"/>
  <c r="F253" i="1"/>
  <c r="F129" i="1"/>
  <c r="F91" i="1"/>
  <c r="D8" i="1"/>
  <c r="F10" i="1" s="1"/>
  <c r="H83" i="1"/>
  <c r="F83" i="1"/>
  <c r="F93" i="1"/>
  <c r="F119" i="1"/>
  <c r="F125" i="1"/>
  <c r="F134" i="1"/>
  <c r="H144" i="1"/>
  <c r="F145" i="1"/>
  <c r="F111" i="1"/>
  <c r="F98" i="1"/>
  <c r="F84" i="1"/>
  <c r="H116" i="1"/>
  <c r="F115" i="1"/>
  <c r="F120" i="1"/>
  <c r="H129" i="1"/>
  <c r="F71" i="1"/>
  <c r="F81" i="1"/>
  <c r="F22" i="1"/>
  <c r="H20" i="1"/>
  <c r="H43" i="1"/>
  <c r="F28" i="1"/>
  <c r="F19" i="1"/>
  <c r="F42" i="1"/>
  <c r="F26" i="1"/>
  <c r="F21" i="1"/>
  <c r="H37" i="1"/>
  <c r="F20" i="1"/>
  <c r="F47" i="1"/>
  <c r="H521" i="2"/>
  <c r="H525" i="2"/>
  <c r="H529" i="2"/>
  <c r="H515" i="2"/>
  <c r="H523" i="2"/>
  <c r="H527" i="2"/>
  <c r="H431" i="2"/>
  <c r="H380" i="2"/>
  <c r="H388" i="2"/>
  <c r="H392" i="2"/>
  <c r="H453" i="2"/>
  <c r="H461" i="2"/>
  <c r="H469" i="2"/>
  <c r="H489" i="2"/>
  <c r="H348" i="2"/>
  <c r="G12" i="2"/>
  <c r="F427" i="2"/>
  <c r="H300" i="2"/>
  <c r="H304" i="2"/>
  <c r="H368" i="2"/>
  <c r="H372" i="2"/>
  <c r="H398" i="2"/>
  <c r="H486" i="2"/>
  <c r="H495" i="2"/>
  <c r="H420" i="2"/>
  <c r="H424" i="2"/>
  <c r="F429" i="2"/>
  <c r="F433" i="2"/>
  <c r="F437" i="2"/>
  <c r="F441" i="2"/>
  <c r="F449" i="2"/>
  <c r="F454" i="2"/>
  <c r="F458" i="2"/>
  <c r="F462" i="2"/>
  <c r="F466" i="2"/>
  <c r="F470" i="2"/>
  <c r="F476" i="2"/>
  <c r="F480" i="2"/>
  <c r="F484" i="2"/>
  <c r="F489" i="2"/>
  <c r="F493" i="2"/>
  <c r="F498" i="2"/>
  <c r="F425" i="2"/>
  <c r="F421" i="2"/>
  <c r="F417" i="2"/>
  <c r="F413" i="2"/>
  <c r="F409" i="2"/>
  <c r="F405" i="2"/>
  <c r="F401" i="2"/>
  <c r="F396" i="2"/>
  <c r="F392" i="2"/>
  <c r="F388" i="2"/>
  <c r="F384" i="2"/>
  <c r="F380" i="2"/>
  <c r="F376" i="2"/>
  <c r="F372" i="2"/>
  <c r="F368" i="2"/>
  <c r="F364" i="2"/>
  <c r="F359" i="2"/>
  <c r="F355" i="2"/>
  <c r="F351" i="2"/>
  <c r="F345" i="2"/>
  <c r="F341" i="2"/>
  <c r="F337" i="2"/>
  <c r="F333" i="2"/>
  <c r="F329" i="2"/>
  <c r="F325" i="2"/>
  <c r="F321" i="2"/>
  <c r="F317" i="2"/>
  <c r="F309" i="2"/>
  <c r="F304" i="2"/>
  <c r="F300" i="2"/>
  <c r="F296" i="2"/>
  <c r="F294" i="2"/>
  <c r="D12" i="2"/>
  <c r="F488" i="2"/>
  <c r="F471" i="2"/>
  <c r="H376" i="2"/>
  <c r="H384" i="2"/>
  <c r="H457" i="2"/>
  <c r="H465" i="2"/>
  <c r="H474" i="2"/>
  <c r="H498" i="2"/>
  <c r="F348" i="2"/>
  <c r="H364" i="2"/>
  <c r="H369" i="2"/>
  <c r="H430" i="2"/>
  <c r="H434" i="2"/>
  <c r="H438" i="2"/>
  <c r="H442" i="2"/>
  <c r="H446" i="2"/>
  <c r="H450" i="2"/>
  <c r="H471" i="2"/>
  <c r="H400" i="2"/>
  <c r="H404" i="2"/>
  <c r="H408" i="2"/>
  <c r="H412" i="2"/>
  <c r="H416" i="2"/>
  <c r="H421" i="2"/>
  <c r="F430" i="2"/>
  <c r="F434" i="2"/>
  <c r="F438" i="2"/>
  <c r="F442" i="2"/>
  <c r="F446" i="2"/>
  <c r="F450" i="2"/>
  <c r="F455" i="2"/>
  <c r="F459" i="2"/>
  <c r="F463" i="2"/>
  <c r="F467" i="2"/>
  <c r="F473" i="2"/>
  <c r="F477" i="2"/>
  <c r="F481" i="2"/>
  <c r="F485" i="2"/>
  <c r="F490" i="2"/>
  <c r="F494" i="2"/>
  <c r="F499" i="2"/>
  <c r="F420" i="2"/>
  <c r="F416" i="2"/>
  <c r="F412" i="2"/>
  <c r="F408" i="2"/>
  <c r="F404" i="2"/>
  <c r="F400" i="2"/>
  <c r="F395" i="2"/>
  <c r="F391" i="2"/>
  <c r="F387" i="2"/>
  <c r="F383" i="2"/>
  <c r="F379" i="2"/>
  <c r="F375" i="2"/>
  <c r="F371" i="2"/>
  <c r="F367" i="2"/>
  <c r="F363" i="2"/>
  <c r="F358" i="2"/>
  <c r="F354" i="2"/>
  <c r="F350" i="2"/>
  <c r="F344" i="2"/>
  <c r="F340" i="2"/>
  <c r="F336" i="2"/>
  <c r="F332" i="2"/>
  <c r="F328" i="2"/>
  <c r="F324" i="2"/>
  <c r="F320" i="2"/>
  <c r="F316" i="2"/>
  <c r="F312" i="2"/>
  <c r="F308" i="2"/>
  <c r="F303" i="2"/>
  <c r="F299" i="2"/>
  <c r="F472" i="2"/>
  <c r="H233" i="2"/>
  <c r="H186" i="2"/>
  <c r="H167" i="2"/>
  <c r="H237" i="2"/>
  <c r="H198" i="2"/>
  <c r="H214" i="2"/>
  <c r="H269" i="2"/>
  <c r="H210" i="2"/>
  <c r="H155" i="2"/>
  <c r="H190" i="2"/>
  <c r="H202" i="2"/>
  <c r="H217" i="2"/>
  <c r="H75" i="2"/>
  <c r="H80" i="2"/>
  <c r="H84" i="2"/>
  <c r="H88" i="2"/>
  <c r="H92" i="2"/>
  <c r="H96" i="2"/>
  <c r="H100" i="2"/>
  <c r="H104" i="2"/>
  <c r="H109" i="2"/>
  <c r="H113" i="2"/>
  <c r="H117" i="2"/>
  <c r="H121" i="2"/>
  <c r="H125" i="2"/>
  <c r="H129" i="2"/>
  <c r="G70" i="2"/>
  <c r="H70" i="2" s="1"/>
  <c r="F73" i="2"/>
  <c r="F77" i="2"/>
  <c r="F82" i="2"/>
  <c r="F86" i="2"/>
  <c r="F90" i="2"/>
  <c r="F94" i="2"/>
  <c r="F98" i="2"/>
  <c r="F102" i="2"/>
  <c r="F106" i="2"/>
  <c r="F110" i="2"/>
  <c r="F114" i="2"/>
  <c r="F118" i="2"/>
  <c r="F122" i="2"/>
  <c r="F126" i="2"/>
  <c r="F130" i="2"/>
  <c r="F134" i="2"/>
  <c r="F138" i="2"/>
  <c r="F142" i="2"/>
  <c r="H81" i="2"/>
  <c r="H85" i="2"/>
  <c r="H89" i="2"/>
  <c r="H93" i="2"/>
  <c r="H97" i="2"/>
  <c r="H101" i="2"/>
  <c r="H135" i="2"/>
  <c r="H139" i="2"/>
  <c r="H143" i="2"/>
  <c r="F74" i="2"/>
  <c r="F78" i="2"/>
  <c r="F83" i="2"/>
  <c r="F87" i="2"/>
  <c r="F91" i="2"/>
  <c r="F95" i="2"/>
  <c r="F99" i="2"/>
  <c r="F103" i="2"/>
  <c r="F107" i="2"/>
  <c r="F111" i="2"/>
  <c r="F115" i="2"/>
  <c r="F119" i="2"/>
  <c r="F123" i="2"/>
  <c r="F127" i="2"/>
  <c r="F131" i="2"/>
  <c r="F135" i="2"/>
  <c r="F139" i="2"/>
  <c r="G18" i="2"/>
  <c r="H18" i="2" s="1"/>
  <c r="H26" i="2"/>
  <c r="F22" i="2"/>
  <c r="F26" i="2"/>
  <c r="F30" i="2"/>
  <c r="H57" i="2"/>
  <c r="H61" i="2"/>
  <c r="F64" i="2"/>
  <c r="H34" i="2"/>
  <c r="H56" i="2"/>
  <c r="F21" i="2"/>
  <c r="F53" i="2"/>
  <c r="F31" i="2"/>
  <c r="F47" i="2"/>
  <c r="F63" i="2"/>
  <c r="F49" i="2"/>
  <c r="F57" i="2"/>
  <c r="G9" i="2"/>
  <c r="H36" i="2"/>
  <c r="H44" i="2"/>
  <c r="H54" i="2"/>
  <c r="F20" i="2"/>
  <c r="F24" i="2"/>
  <c r="F28" i="2"/>
  <c r="H59" i="2"/>
  <c r="H22" i="2"/>
  <c r="H46" i="2"/>
  <c r="F33" i="2"/>
  <c r="F23" i="2"/>
  <c r="F39" i="2"/>
  <c r="F37" i="2"/>
  <c r="F19" i="2"/>
  <c r="H507" i="3"/>
  <c r="H529" i="3"/>
  <c r="H509" i="3"/>
  <c r="H296" i="3"/>
  <c r="H308" i="3"/>
  <c r="H312" i="3"/>
  <c r="F320" i="3"/>
  <c r="F298" i="3"/>
  <c r="F303" i="3"/>
  <c r="F308" i="3"/>
  <c r="F312" i="3"/>
  <c r="F317" i="3"/>
  <c r="F322" i="3"/>
  <c r="F327" i="3"/>
  <c r="F331" i="3"/>
  <c r="F335" i="3"/>
  <c r="F339" i="3"/>
  <c r="F343" i="3"/>
  <c r="F347" i="3"/>
  <c r="F352" i="3"/>
  <c r="F356" i="3"/>
  <c r="F361" i="3"/>
  <c r="F365" i="3"/>
  <c r="F370" i="3"/>
  <c r="F380" i="3"/>
  <c r="F388" i="3"/>
  <c r="F392" i="3"/>
  <c r="F396" i="3"/>
  <c r="F402" i="3"/>
  <c r="F406" i="3"/>
  <c r="F410" i="3"/>
  <c r="F414" i="3"/>
  <c r="F418" i="3"/>
  <c r="F422" i="3"/>
  <c r="F429" i="3"/>
  <c r="F295" i="3"/>
  <c r="F492" i="3"/>
  <c r="F484" i="3"/>
  <c r="F477" i="3"/>
  <c r="F468" i="3"/>
  <c r="F464" i="3"/>
  <c r="F459" i="3"/>
  <c r="F455" i="3"/>
  <c r="F437" i="3"/>
  <c r="F433" i="3"/>
  <c r="F461" i="3"/>
  <c r="F480" i="3"/>
  <c r="F489" i="3"/>
  <c r="F301" i="3"/>
  <c r="F360" i="3"/>
  <c r="F366" i="3"/>
  <c r="F454" i="3"/>
  <c r="F474" i="3"/>
  <c r="F476" i="3"/>
  <c r="F487" i="3"/>
  <c r="F497" i="3"/>
  <c r="D12" i="3"/>
  <c r="G12" i="3" s="1"/>
  <c r="H12" i="3" s="1"/>
  <c r="F294" i="3"/>
  <c r="F300" i="3"/>
  <c r="F304" i="3"/>
  <c r="F309" i="3"/>
  <c r="F314" i="3"/>
  <c r="F318" i="3"/>
  <c r="F323" i="3"/>
  <c r="F328" i="3"/>
  <c r="F332" i="3"/>
  <c r="F336" i="3"/>
  <c r="F340" i="3"/>
  <c r="F344" i="3"/>
  <c r="F353" i="3"/>
  <c r="F357" i="3"/>
  <c r="F362" i="3"/>
  <c r="F367" i="3"/>
  <c r="F371" i="3"/>
  <c r="F377" i="3"/>
  <c r="F381" i="3"/>
  <c r="F385" i="3"/>
  <c r="F389" i="3"/>
  <c r="F393" i="3"/>
  <c r="F398" i="3"/>
  <c r="F403" i="3"/>
  <c r="F407" i="3"/>
  <c r="F411" i="3"/>
  <c r="F415" i="3"/>
  <c r="F419" i="3"/>
  <c r="F430" i="3"/>
  <c r="F495" i="3"/>
  <c r="F491" i="3"/>
  <c r="F483" i="3"/>
  <c r="F467" i="3"/>
  <c r="F463" i="3"/>
  <c r="F458" i="3"/>
  <c r="F448" i="3"/>
  <c r="F442" i="3"/>
  <c r="F436" i="3"/>
  <c r="F432" i="3"/>
  <c r="F296" i="3"/>
  <c r="F451" i="3"/>
  <c r="F425" i="3"/>
  <c r="F375" i="3"/>
  <c r="H367" i="3"/>
  <c r="H371" i="3"/>
  <c r="H448" i="3"/>
  <c r="H302" i="3"/>
  <c r="H314" i="3"/>
  <c r="H318" i="3"/>
  <c r="H327" i="3"/>
  <c r="H331" i="3"/>
  <c r="H335" i="3"/>
  <c r="H339" i="3"/>
  <c r="H343" i="3"/>
  <c r="H347" i="3"/>
  <c r="H428" i="3"/>
  <c r="H354" i="3"/>
  <c r="H358" i="3"/>
  <c r="H379" i="3"/>
  <c r="H383" i="3"/>
  <c r="H387" i="3"/>
  <c r="H391" i="3"/>
  <c r="H459" i="3"/>
  <c r="H470" i="3"/>
  <c r="H452" i="3"/>
  <c r="H480" i="3"/>
  <c r="H328" i="3"/>
  <c r="H332" i="3"/>
  <c r="H336" i="3"/>
  <c r="H340" i="3"/>
  <c r="H344" i="3"/>
  <c r="H429" i="3"/>
  <c r="H307" i="3"/>
  <c r="H311" i="3"/>
  <c r="H474" i="3"/>
  <c r="H350" i="3"/>
  <c r="H380" i="3"/>
  <c r="H384" i="3"/>
  <c r="H388" i="3"/>
  <c r="H392" i="3"/>
  <c r="H477" i="3"/>
  <c r="H243" i="3"/>
  <c r="H254" i="3"/>
  <c r="H258" i="3"/>
  <c r="H217" i="3"/>
  <c r="H188" i="3"/>
  <c r="H234" i="3"/>
  <c r="H263" i="3"/>
  <c r="F287" i="3"/>
  <c r="F191" i="3"/>
  <c r="H247" i="3"/>
  <c r="H155" i="3"/>
  <c r="F278" i="3"/>
  <c r="F133" i="3"/>
  <c r="F78" i="3"/>
  <c r="F75" i="3"/>
  <c r="F81" i="3"/>
  <c r="F85" i="3"/>
  <c r="F91" i="3"/>
  <c r="F95" i="3"/>
  <c r="F99" i="3"/>
  <c r="F103" i="3"/>
  <c r="F108" i="3"/>
  <c r="F112" i="3"/>
  <c r="F116" i="3"/>
  <c r="F120" i="3"/>
  <c r="F124" i="3"/>
  <c r="F128" i="3"/>
  <c r="F132" i="3"/>
  <c r="F139" i="3"/>
  <c r="F144" i="3"/>
  <c r="H128" i="3"/>
  <c r="H132" i="3"/>
  <c r="H143" i="3"/>
  <c r="F70" i="3"/>
  <c r="D10" i="3"/>
  <c r="G10" i="3" s="1"/>
  <c r="F72" i="3"/>
  <c r="F90" i="3"/>
  <c r="F73" i="3"/>
  <c r="F77" i="3"/>
  <c r="F83" i="3"/>
  <c r="F87" i="3"/>
  <c r="F93" i="3"/>
  <c r="F97" i="3"/>
  <c r="F101" i="3"/>
  <c r="F110" i="3"/>
  <c r="F118" i="3"/>
  <c r="F122" i="3"/>
  <c r="F126" i="3"/>
  <c r="F130" i="3"/>
  <c r="F137" i="3"/>
  <c r="F142" i="3"/>
  <c r="H108" i="3"/>
  <c r="H134" i="3"/>
  <c r="H139" i="3"/>
  <c r="H145" i="3"/>
  <c r="H72" i="3"/>
  <c r="H21" i="3"/>
  <c r="H61" i="3"/>
  <c r="F22" i="3"/>
  <c r="F30" i="3"/>
  <c r="F34" i="3"/>
  <c r="H39" i="3"/>
  <c r="H53" i="3"/>
  <c r="F62" i="3"/>
  <c r="H20" i="3"/>
  <c r="H24" i="3"/>
  <c r="H28" i="3"/>
  <c r="F43" i="3"/>
  <c r="F49" i="3"/>
  <c r="F53" i="3"/>
  <c r="H37" i="3"/>
  <c r="F55" i="3"/>
  <c r="F41" i="3"/>
  <c r="F26" i="3"/>
  <c r="F50" i="3"/>
  <c r="F54" i="3"/>
  <c r="F58" i="3"/>
  <c r="F21" i="3"/>
  <c r="F25" i="3"/>
  <c r="F39" i="3"/>
  <c r="F45" i="3"/>
  <c r="F61" i="3"/>
  <c r="F38" i="3"/>
  <c r="F511" i="4"/>
  <c r="H509" i="4"/>
  <c r="F526" i="4"/>
  <c r="H515" i="4"/>
  <c r="F521" i="4"/>
  <c r="F529" i="4"/>
  <c r="H513" i="4"/>
  <c r="F510" i="4"/>
  <c r="F518" i="4"/>
  <c r="F522" i="4"/>
  <c r="H508" i="4"/>
  <c r="H522" i="4"/>
  <c r="F479" i="4"/>
  <c r="F477" i="4"/>
  <c r="F466" i="4"/>
  <c r="F454" i="4"/>
  <c r="F430" i="4"/>
  <c r="F375" i="4"/>
  <c r="F339" i="4"/>
  <c r="F301" i="4"/>
  <c r="F311" i="4"/>
  <c r="F336" i="4"/>
  <c r="F363" i="4"/>
  <c r="F378" i="4"/>
  <c r="F391" i="4"/>
  <c r="F406" i="4"/>
  <c r="F464" i="4"/>
  <c r="F487" i="4"/>
  <c r="H343" i="4"/>
  <c r="F449" i="4"/>
  <c r="F432" i="4"/>
  <c r="F417" i="4"/>
  <c r="F398" i="4"/>
  <c r="F376" i="4"/>
  <c r="F341" i="4"/>
  <c r="F297" i="4"/>
  <c r="F302" i="4"/>
  <c r="F308" i="4"/>
  <c r="F314" i="4"/>
  <c r="F319" i="4"/>
  <c r="F329" i="4"/>
  <c r="F333" i="4"/>
  <c r="F337" i="4"/>
  <c r="F345" i="4"/>
  <c r="F353" i="4"/>
  <c r="F358" i="4"/>
  <c r="F365" i="4"/>
  <c r="F370" i="4"/>
  <c r="F380" i="4"/>
  <c r="F392" i="4"/>
  <c r="F401" i="4"/>
  <c r="F408" i="4"/>
  <c r="F428" i="4"/>
  <c r="F436" i="4"/>
  <c r="F467" i="4"/>
  <c r="F484" i="4"/>
  <c r="F491" i="4"/>
  <c r="F497" i="4"/>
  <c r="H305" i="4"/>
  <c r="H317" i="4"/>
  <c r="H326" i="4"/>
  <c r="H330" i="4"/>
  <c r="H335" i="4"/>
  <c r="H350" i="4"/>
  <c r="H364" i="4"/>
  <c r="H377" i="4"/>
  <c r="H385" i="4"/>
  <c r="H403" i="4"/>
  <c r="H435" i="4"/>
  <c r="H460" i="4"/>
  <c r="H468" i="4"/>
  <c r="H484" i="4"/>
  <c r="F294" i="4"/>
  <c r="F411" i="4"/>
  <c r="F409" i="4"/>
  <c r="F407" i="4"/>
  <c r="F377" i="4"/>
  <c r="F374" i="4"/>
  <c r="F324" i="4"/>
  <c r="H323" i="4"/>
  <c r="F320" i="4"/>
  <c r="F305" i="4"/>
  <c r="F480" i="4"/>
  <c r="F473" i="4"/>
  <c r="F431" i="4"/>
  <c r="F429" i="4"/>
  <c r="F397" i="4"/>
  <c r="F322" i="4"/>
  <c r="F307" i="4"/>
  <c r="F318" i="4"/>
  <c r="F332" i="4"/>
  <c r="F344" i="4"/>
  <c r="F357" i="4"/>
  <c r="F369" i="4"/>
  <c r="F385" i="4"/>
  <c r="F400" i="4"/>
  <c r="F435" i="4"/>
  <c r="F458" i="4"/>
  <c r="F483" i="4"/>
  <c r="H347" i="4"/>
  <c r="F490" i="4"/>
  <c r="F447" i="4"/>
  <c r="F405" i="4"/>
  <c r="F373" i="4"/>
  <c r="F343" i="4"/>
  <c r="F323" i="4"/>
  <c r="F298" i="4"/>
  <c r="F303" i="4"/>
  <c r="F315" i="4"/>
  <c r="F326" i="4"/>
  <c r="F330" i="4"/>
  <c r="F334" i="4"/>
  <c r="F346" i="4"/>
  <c r="F354" i="4"/>
  <c r="F359" i="4"/>
  <c r="F367" i="4"/>
  <c r="F381" i="4"/>
  <c r="F387" i="4"/>
  <c r="F393" i="4"/>
  <c r="F402" i="4"/>
  <c r="F433" i="4"/>
  <c r="F437" i="4"/>
  <c r="F460" i="4"/>
  <c r="F468" i="4"/>
  <c r="F485" i="4"/>
  <c r="F492" i="4"/>
  <c r="F295" i="4"/>
  <c r="H318" i="4"/>
  <c r="H327" i="4"/>
  <c r="H341" i="4"/>
  <c r="H365" i="4"/>
  <c r="H378" i="4"/>
  <c r="H405" i="4"/>
  <c r="H412" i="4"/>
  <c r="H432" i="4"/>
  <c r="G294" i="4"/>
  <c r="H294" i="4" s="1"/>
  <c r="F296" i="4"/>
  <c r="H495" i="4"/>
  <c r="H452" i="4"/>
  <c r="F426" i="4"/>
  <c r="H418" i="4"/>
  <c r="F404" i="4"/>
  <c r="F396" i="4"/>
  <c r="F389" i="4"/>
  <c r="F379" i="4"/>
  <c r="F316" i="4"/>
  <c r="H158" i="4"/>
  <c r="H208" i="4"/>
  <c r="H186" i="4"/>
  <c r="H200" i="4"/>
  <c r="H248" i="4"/>
  <c r="H253" i="4"/>
  <c r="H273" i="4"/>
  <c r="H288" i="4"/>
  <c r="H284" i="4"/>
  <c r="F281" i="4"/>
  <c r="H261" i="4"/>
  <c r="H250" i="4"/>
  <c r="H221" i="4"/>
  <c r="F217" i="4"/>
  <c r="F161" i="4"/>
  <c r="H214" i="4"/>
  <c r="H161" i="4"/>
  <c r="H175" i="4"/>
  <c r="H179" i="4"/>
  <c r="H211" i="4"/>
  <c r="H223" i="4"/>
  <c r="H237" i="4"/>
  <c r="H244" i="4"/>
  <c r="H266" i="4"/>
  <c r="H281" i="4"/>
  <c r="F286" i="4"/>
  <c r="F282" i="4"/>
  <c r="F243" i="4"/>
  <c r="F167" i="4"/>
  <c r="H163" i="4"/>
  <c r="F153" i="4"/>
  <c r="H83" i="4"/>
  <c r="H128" i="4"/>
  <c r="F77" i="4"/>
  <c r="F83" i="4"/>
  <c r="F88" i="4"/>
  <c r="F95" i="4"/>
  <c r="F101" i="4"/>
  <c r="F107" i="4"/>
  <c r="F111" i="4"/>
  <c r="F116" i="4"/>
  <c r="F121" i="4"/>
  <c r="F125" i="4"/>
  <c r="F130" i="4"/>
  <c r="F142" i="4"/>
  <c r="H98" i="4"/>
  <c r="H106" i="4"/>
  <c r="F71" i="4"/>
  <c r="H135" i="4"/>
  <c r="H133" i="4"/>
  <c r="F97" i="4"/>
  <c r="G10" i="4"/>
  <c r="H10" i="4" s="1"/>
  <c r="F73" i="4"/>
  <c r="F84" i="4"/>
  <c r="F92" i="4"/>
  <c r="F98" i="4"/>
  <c r="F102" i="4"/>
  <c r="F108" i="4"/>
  <c r="F112" i="4"/>
  <c r="F118" i="4"/>
  <c r="F122" i="4"/>
  <c r="F131" i="4"/>
  <c r="F137" i="4"/>
  <c r="F143" i="4"/>
  <c r="H86" i="4"/>
  <c r="H92" i="4"/>
  <c r="H101" i="4"/>
  <c r="H107" i="4"/>
  <c r="H116" i="4"/>
  <c r="H123" i="4"/>
  <c r="H131" i="4"/>
  <c r="H141" i="4"/>
  <c r="G70" i="4"/>
  <c r="F129" i="4"/>
  <c r="F91" i="4"/>
  <c r="F40" i="4"/>
  <c r="F22" i="4"/>
  <c r="F28" i="4"/>
  <c r="H37" i="4"/>
  <c r="F42" i="4"/>
  <c r="F52" i="4"/>
  <c r="F60" i="4"/>
  <c r="F23" i="4"/>
  <c r="H56" i="4"/>
  <c r="F61" i="4"/>
  <c r="F62" i="4"/>
  <c r="D9" i="4"/>
  <c r="H23" i="4"/>
  <c r="F30" i="4"/>
  <c r="F34" i="4"/>
  <c r="F38" i="4"/>
  <c r="F48" i="4"/>
  <c r="F21" i="4"/>
  <c r="H28" i="4"/>
  <c r="F37" i="4"/>
  <c r="F63" i="4"/>
  <c r="H18" i="4"/>
  <c r="F18" i="4"/>
  <c r="H25" i="4"/>
  <c r="H30" i="4"/>
  <c r="F43" i="4"/>
  <c r="G18" i="4"/>
  <c r="F51" i="4"/>
  <c r="F49" i="4"/>
  <c r="H527" i="5"/>
  <c r="F511" i="5"/>
  <c r="F517" i="5"/>
  <c r="F522" i="5"/>
  <c r="F527" i="5"/>
  <c r="F506" i="5"/>
  <c r="D13" i="5"/>
  <c r="F516" i="5"/>
  <c r="F520" i="5"/>
  <c r="F510" i="5"/>
  <c r="F515" i="5"/>
  <c r="F521" i="5"/>
  <c r="F526" i="5"/>
  <c r="F508" i="5"/>
  <c r="G505" i="5"/>
  <c r="H505" i="5" s="1"/>
  <c r="H518" i="5"/>
  <c r="F524" i="5"/>
  <c r="F528" i="5"/>
  <c r="F507" i="5"/>
  <c r="F513" i="5"/>
  <c r="F518" i="5"/>
  <c r="F523" i="5"/>
  <c r="F529" i="5"/>
  <c r="F505" i="5"/>
  <c r="H364" i="5"/>
  <c r="F428" i="5"/>
  <c r="F432" i="5"/>
  <c r="F436" i="5"/>
  <c r="F440" i="5"/>
  <c r="F449" i="5"/>
  <c r="F454" i="5"/>
  <c r="F458" i="5"/>
  <c r="F462" i="5"/>
  <c r="F466" i="5"/>
  <c r="F470" i="5"/>
  <c r="F475" i="5"/>
  <c r="F479" i="5"/>
  <c r="F484" i="5"/>
  <c r="F488" i="5"/>
  <c r="F492" i="5"/>
  <c r="F497" i="5"/>
  <c r="H295" i="5"/>
  <c r="F422" i="5"/>
  <c r="F418" i="5"/>
  <c r="F414" i="5"/>
  <c r="F410" i="5"/>
  <c r="F406" i="5"/>
  <c r="F402" i="5"/>
  <c r="F398" i="5"/>
  <c r="F394" i="5"/>
  <c r="F390" i="5"/>
  <c r="F386" i="5"/>
  <c r="F378" i="5"/>
  <c r="F374" i="5"/>
  <c r="F370" i="5"/>
  <c r="F365" i="5"/>
  <c r="F361" i="5"/>
  <c r="F356" i="5"/>
  <c r="F352" i="5"/>
  <c r="F348" i="5"/>
  <c r="F344" i="5"/>
  <c r="F340" i="5"/>
  <c r="F336" i="5"/>
  <c r="F332" i="5"/>
  <c r="F328" i="5"/>
  <c r="F324" i="5"/>
  <c r="F320" i="5"/>
  <c r="F316" i="5"/>
  <c r="F312" i="5"/>
  <c r="F308" i="5"/>
  <c r="F303" i="5"/>
  <c r="F298" i="5"/>
  <c r="H360" i="5"/>
  <c r="H370" i="5"/>
  <c r="H374" i="5"/>
  <c r="H378" i="5"/>
  <c r="H382" i="5"/>
  <c r="H386" i="5"/>
  <c r="H390" i="5"/>
  <c r="H394" i="5"/>
  <c r="H398" i="5"/>
  <c r="H402" i="5"/>
  <c r="H406" i="5"/>
  <c r="H410" i="5"/>
  <c r="H414" i="5"/>
  <c r="H418" i="5"/>
  <c r="H422" i="5"/>
  <c r="F453" i="5"/>
  <c r="F443" i="5"/>
  <c r="F366" i="5"/>
  <c r="F360" i="5"/>
  <c r="F429" i="5"/>
  <c r="F433" i="5"/>
  <c r="F437" i="5"/>
  <c r="F441" i="5"/>
  <c r="F446" i="5"/>
  <c r="F450" i="5"/>
  <c r="F455" i="5"/>
  <c r="F459" i="5"/>
  <c r="F463" i="5"/>
  <c r="F467" i="5"/>
  <c r="F471" i="5"/>
  <c r="F476" i="5"/>
  <c r="F480" i="5"/>
  <c r="F485" i="5"/>
  <c r="F489" i="5"/>
  <c r="F493" i="5"/>
  <c r="F421" i="5"/>
  <c r="F417" i="5"/>
  <c r="F413" i="5"/>
  <c r="F409" i="5"/>
  <c r="F405" i="5"/>
  <c r="F401" i="5"/>
  <c r="F397" i="5"/>
  <c r="F393" i="5"/>
  <c r="F389" i="5"/>
  <c r="F385" i="5"/>
  <c r="F381" i="5"/>
  <c r="F377" i="5"/>
  <c r="F373" i="5"/>
  <c r="F369" i="5"/>
  <c r="F364" i="5"/>
  <c r="F359" i="5"/>
  <c r="F355" i="5"/>
  <c r="F351" i="5"/>
  <c r="F347" i="5"/>
  <c r="F343" i="5"/>
  <c r="F339" i="5"/>
  <c r="F335" i="5"/>
  <c r="F331" i="5"/>
  <c r="F327" i="5"/>
  <c r="F323" i="5"/>
  <c r="F319" i="5"/>
  <c r="F315" i="5"/>
  <c r="F311" i="5"/>
  <c r="F307" i="5"/>
  <c r="F302" i="5"/>
  <c r="F297" i="5"/>
  <c r="H298" i="5"/>
  <c r="H353" i="5"/>
  <c r="H357" i="5"/>
  <c r="H367" i="5"/>
  <c r="H371" i="5"/>
  <c r="H375" i="5"/>
  <c r="H379" i="5"/>
  <c r="H383" i="5"/>
  <c r="H387" i="5"/>
  <c r="H391" i="5"/>
  <c r="H395" i="5"/>
  <c r="H399" i="5"/>
  <c r="H403" i="5"/>
  <c r="H407" i="5"/>
  <c r="H411" i="5"/>
  <c r="H415" i="5"/>
  <c r="H419" i="5"/>
  <c r="H423" i="5"/>
  <c r="F294" i="5"/>
  <c r="H184" i="5"/>
  <c r="H188" i="5"/>
  <c r="H196" i="5"/>
  <c r="H203" i="5"/>
  <c r="H220" i="5"/>
  <c r="F286" i="5"/>
  <c r="F281" i="5"/>
  <c r="F272" i="5"/>
  <c r="F267" i="5"/>
  <c r="F263" i="5"/>
  <c r="F259" i="5"/>
  <c r="F255" i="5"/>
  <c r="F250" i="5"/>
  <c r="F246" i="5"/>
  <c r="F242" i="5"/>
  <c r="F237" i="5"/>
  <c r="F233" i="5"/>
  <c r="F229" i="5"/>
  <c r="F223" i="5"/>
  <c r="F219" i="5"/>
  <c r="F214" i="5"/>
  <c r="F210" i="5"/>
  <c r="F206" i="5"/>
  <c r="F201" i="5"/>
  <c r="F197" i="5"/>
  <c r="F192" i="5"/>
  <c r="F187" i="5"/>
  <c r="F183" i="5"/>
  <c r="F178" i="5"/>
  <c r="F174" i="5"/>
  <c r="F170" i="5"/>
  <c r="F166" i="5"/>
  <c r="F162" i="5"/>
  <c r="F158" i="5"/>
  <c r="F154" i="5"/>
  <c r="H180" i="5"/>
  <c r="G151" i="5"/>
  <c r="H151" i="5" s="1"/>
  <c r="F288" i="5"/>
  <c r="H199" i="5"/>
  <c r="H154" i="5"/>
  <c r="H158" i="5"/>
  <c r="H162" i="5"/>
  <c r="H166" i="5"/>
  <c r="H170" i="5"/>
  <c r="H181" i="5"/>
  <c r="H185" i="5"/>
  <c r="H189" i="5"/>
  <c r="H197" i="5"/>
  <c r="H281" i="5"/>
  <c r="F285" i="5"/>
  <c r="F280" i="5"/>
  <c r="F271" i="5"/>
  <c r="F266" i="5"/>
  <c r="F262" i="5"/>
  <c r="F258" i="5"/>
  <c r="F254" i="5"/>
  <c r="F249" i="5"/>
  <c r="F245" i="5"/>
  <c r="F240" i="5"/>
  <c r="F232" i="5"/>
  <c r="F228" i="5"/>
  <c r="F222" i="5"/>
  <c r="F218" i="5"/>
  <c r="F213" i="5"/>
  <c r="F209" i="5"/>
  <c r="F205" i="5"/>
  <c r="F200" i="5"/>
  <c r="F196" i="5"/>
  <c r="F186" i="5"/>
  <c r="F182" i="5"/>
  <c r="F177" i="5"/>
  <c r="F173" i="5"/>
  <c r="F169" i="5"/>
  <c r="F165" i="5"/>
  <c r="F161" i="5"/>
  <c r="F157" i="5"/>
  <c r="F153" i="5"/>
  <c r="H173" i="5"/>
  <c r="H177" i="5"/>
  <c r="H286" i="5"/>
  <c r="F282" i="5"/>
  <c r="F276" i="5"/>
  <c r="F251" i="5"/>
  <c r="F90" i="5"/>
  <c r="F98" i="5"/>
  <c r="F108" i="5"/>
  <c r="F122" i="5"/>
  <c r="F127" i="5"/>
  <c r="F140" i="5"/>
  <c r="H73" i="5"/>
  <c r="H77" i="5"/>
  <c r="H82" i="5"/>
  <c r="H86" i="5"/>
  <c r="H90" i="5"/>
  <c r="H94" i="5"/>
  <c r="H98" i="5"/>
  <c r="H102" i="5"/>
  <c r="H106" i="5"/>
  <c r="H110" i="5"/>
  <c r="H124" i="5"/>
  <c r="H128" i="5"/>
  <c r="H132" i="5"/>
  <c r="H138" i="5"/>
  <c r="H142" i="5"/>
  <c r="F71" i="5"/>
  <c r="F75" i="5"/>
  <c r="F81" i="5"/>
  <c r="F86" i="5"/>
  <c r="F93" i="5"/>
  <c r="F100" i="5"/>
  <c r="F107" i="5"/>
  <c r="F116" i="5"/>
  <c r="F120" i="5"/>
  <c r="F130" i="5"/>
  <c r="F137" i="5"/>
  <c r="F143" i="5"/>
  <c r="F91" i="5"/>
  <c r="F101" i="5"/>
  <c r="F110" i="5"/>
  <c r="F123" i="5"/>
  <c r="F129" i="5"/>
  <c r="F142" i="5"/>
  <c r="H83" i="5"/>
  <c r="H87" i="5"/>
  <c r="H91" i="5"/>
  <c r="H95" i="5"/>
  <c r="H99" i="5"/>
  <c r="H103" i="5"/>
  <c r="H107" i="5"/>
  <c r="H111" i="5"/>
  <c r="H116" i="5"/>
  <c r="H120" i="5"/>
  <c r="H125" i="5"/>
  <c r="H129" i="5"/>
  <c r="H134" i="5"/>
  <c r="H139" i="5"/>
  <c r="H143" i="5"/>
  <c r="F72" i="5"/>
  <c r="F76" i="5"/>
  <c r="F82" i="5"/>
  <c r="F88" i="5"/>
  <c r="F95" i="5"/>
  <c r="F102" i="5"/>
  <c r="F109" i="5"/>
  <c r="F117" i="5"/>
  <c r="F121" i="5"/>
  <c r="F132" i="5"/>
  <c r="F138" i="5"/>
  <c r="H38" i="5"/>
  <c r="H27" i="5"/>
  <c r="H42" i="5"/>
  <c r="H23" i="5"/>
  <c r="H45" i="5"/>
  <c r="H49" i="5"/>
  <c r="H59" i="5"/>
  <c r="H63" i="5"/>
  <c r="H31" i="5"/>
  <c r="H26" i="5"/>
  <c r="H48" i="5"/>
  <c r="H34" i="5"/>
  <c r="H58" i="5"/>
  <c r="F524" i="6"/>
  <c r="H518" i="6"/>
  <c r="F522" i="6"/>
  <c r="F510" i="6"/>
  <c r="H509" i="6"/>
  <c r="F508" i="6"/>
  <c r="F529" i="6"/>
  <c r="F505" i="6"/>
  <c r="H525" i="6"/>
  <c r="F523" i="6"/>
  <c r="F519" i="6"/>
  <c r="F513" i="6"/>
  <c r="F506" i="6"/>
  <c r="F514" i="6"/>
  <c r="H512" i="6"/>
  <c r="H522" i="6"/>
  <c r="F509" i="6"/>
  <c r="F507" i="6"/>
  <c r="F515" i="6"/>
  <c r="H435" i="6"/>
  <c r="H304" i="6"/>
  <c r="H333" i="6"/>
  <c r="F467" i="6"/>
  <c r="F412" i="6"/>
  <c r="F357" i="6"/>
  <c r="F339" i="6"/>
  <c r="F334" i="6"/>
  <c r="F323" i="6"/>
  <c r="F315" i="6"/>
  <c r="F307" i="6"/>
  <c r="F474" i="6"/>
  <c r="F391" i="6"/>
  <c r="F379" i="6"/>
  <c r="F344" i="6"/>
  <c r="F328" i="6"/>
  <c r="H338" i="6"/>
  <c r="H342" i="6"/>
  <c r="H379" i="6"/>
  <c r="H391" i="6"/>
  <c r="H301" i="6"/>
  <c r="H318" i="6"/>
  <c r="H483" i="6"/>
  <c r="F485" i="6"/>
  <c r="F410" i="6"/>
  <c r="F401" i="6"/>
  <c r="F378" i="6"/>
  <c r="F363" i="6"/>
  <c r="F356" i="6"/>
  <c r="F345" i="6"/>
  <c r="F338" i="6"/>
  <c r="F333" i="6"/>
  <c r="F320" i="6"/>
  <c r="F314" i="6"/>
  <c r="F298" i="6"/>
  <c r="F489" i="6"/>
  <c r="F478" i="6"/>
  <c r="F468" i="6"/>
  <c r="F450" i="6"/>
  <c r="F447" i="6"/>
  <c r="F441" i="6"/>
  <c r="F433" i="6"/>
  <c r="F392" i="6"/>
  <c r="F365" i="6"/>
  <c r="F351" i="6"/>
  <c r="F311" i="6"/>
  <c r="F488" i="6"/>
  <c r="F327" i="6"/>
  <c r="H315" i="6"/>
  <c r="H339" i="6"/>
  <c r="H344" i="6"/>
  <c r="H357" i="6"/>
  <c r="H393" i="6"/>
  <c r="H429" i="6"/>
  <c r="H295" i="6"/>
  <c r="H310" i="6"/>
  <c r="H329" i="6"/>
  <c r="H335" i="6"/>
  <c r="H346" i="6"/>
  <c r="H412" i="6"/>
  <c r="H428" i="6"/>
  <c r="F295" i="6"/>
  <c r="F437" i="6"/>
  <c r="F393" i="6"/>
  <c r="F354" i="6"/>
  <c r="F341" i="6"/>
  <c r="F337" i="6"/>
  <c r="F332" i="6"/>
  <c r="F318" i="6"/>
  <c r="F310" i="6"/>
  <c r="F302" i="6"/>
  <c r="F297" i="6"/>
  <c r="F294" i="6"/>
  <c r="F492" i="6"/>
  <c r="F434" i="6"/>
  <c r="F428" i="6"/>
  <c r="F416" i="6"/>
  <c r="F413" i="6"/>
  <c r="F411" i="6"/>
  <c r="F343" i="6"/>
  <c r="F329" i="6"/>
  <c r="F326" i="6"/>
  <c r="F319" i="6"/>
  <c r="F163" i="6"/>
  <c r="F196" i="6"/>
  <c r="F240" i="6"/>
  <c r="H152" i="6"/>
  <c r="F229" i="6"/>
  <c r="F177" i="6"/>
  <c r="F165" i="6"/>
  <c r="F159" i="6"/>
  <c r="F178" i="6"/>
  <c r="F201" i="6"/>
  <c r="F232" i="6"/>
  <c r="F242" i="6"/>
  <c r="G151" i="6"/>
  <c r="H151" i="6" s="1"/>
  <c r="F268" i="6"/>
  <c r="F194" i="6"/>
  <c r="H193" i="6"/>
  <c r="F190" i="6"/>
  <c r="H189" i="6"/>
  <c r="H179" i="6"/>
  <c r="H177" i="6"/>
  <c r="F162" i="6"/>
  <c r="F158" i="6"/>
  <c r="H153" i="6"/>
  <c r="F286" i="6"/>
  <c r="F270" i="6"/>
  <c r="F263" i="6"/>
  <c r="F256" i="6"/>
  <c r="F234" i="6"/>
  <c r="F228" i="6"/>
  <c r="F183" i="6"/>
  <c r="F157" i="6"/>
  <c r="F176" i="6"/>
  <c r="F248" i="6"/>
  <c r="F243" i="6"/>
  <c r="F168" i="6"/>
  <c r="F160" i="6"/>
  <c r="F173" i="6"/>
  <c r="F182" i="6"/>
  <c r="F208" i="6"/>
  <c r="F235" i="6"/>
  <c r="F273" i="6"/>
  <c r="F262" i="6"/>
  <c r="F244" i="6"/>
  <c r="F216" i="6"/>
  <c r="F206" i="6"/>
  <c r="F202" i="6"/>
  <c r="F191" i="6"/>
  <c r="F187" i="6"/>
  <c r="H166" i="6"/>
  <c r="H108" i="6"/>
  <c r="H136" i="6"/>
  <c r="F141" i="6"/>
  <c r="F126" i="6"/>
  <c r="F103" i="6"/>
  <c r="H73" i="6"/>
  <c r="H94" i="6"/>
  <c r="H101" i="6"/>
  <c r="H110" i="6"/>
  <c r="H118" i="6"/>
  <c r="H128" i="6"/>
  <c r="F70" i="6"/>
  <c r="F112" i="6"/>
  <c r="F131" i="6"/>
  <c r="F132" i="6"/>
  <c r="F128" i="6"/>
  <c r="F120" i="6"/>
  <c r="F117" i="6"/>
  <c r="F122" i="6"/>
  <c r="H88" i="6"/>
  <c r="H95" i="6"/>
  <c r="H103" i="6"/>
  <c r="H124" i="6"/>
  <c r="H131" i="6"/>
  <c r="F115" i="6"/>
  <c r="F140" i="6"/>
  <c r="H132" i="6"/>
  <c r="H130" i="6"/>
  <c r="F125" i="6"/>
  <c r="H109" i="6"/>
  <c r="F102" i="6"/>
  <c r="H96" i="6"/>
  <c r="H87" i="6"/>
  <c r="F61" i="6"/>
  <c r="F21" i="6"/>
  <c r="F28" i="6"/>
  <c r="F34" i="6"/>
  <c r="G18" i="6"/>
  <c r="H18" i="6" s="1"/>
  <c r="F48" i="6"/>
  <c r="F39" i="6"/>
  <c r="H60" i="6"/>
  <c r="F20" i="6"/>
  <c r="F52" i="6"/>
  <c r="F62" i="6"/>
  <c r="F42" i="6"/>
  <c r="F37" i="6"/>
  <c r="F29" i="6"/>
  <c r="H53" i="6"/>
  <c r="F18" i="6"/>
  <c r="F25" i="6"/>
  <c r="F59" i="6"/>
  <c r="F49" i="6"/>
  <c r="F47" i="6"/>
  <c r="F43" i="6"/>
  <c r="F23" i="6"/>
  <c r="F507" i="7"/>
  <c r="F511" i="7"/>
  <c r="F515" i="7"/>
  <c r="F519" i="7"/>
  <c r="F523" i="7"/>
  <c r="F527" i="7"/>
  <c r="H509" i="7"/>
  <c r="H513" i="7"/>
  <c r="H517" i="7"/>
  <c r="H521" i="7"/>
  <c r="H525" i="7"/>
  <c r="H529" i="7"/>
  <c r="F508" i="7"/>
  <c r="F512" i="7"/>
  <c r="F516" i="7"/>
  <c r="F520" i="7"/>
  <c r="F524" i="7"/>
  <c r="F528" i="7"/>
  <c r="F530" i="7"/>
  <c r="H385" i="7"/>
  <c r="H377" i="7"/>
  <c r="H381" i="7"/>
  <c r="H300" i="7"/>
  <c r="H310" i="7"/>
  <c r="H365" i="7"/>
  <c r="F418" i="7"/>
  <c r="F421" i="7"/>
  <c r="F475" i="7"/>
  <c r="F479" i="7"/>
  <c r="F481" i="7"/>
  <c r="F487" i="7"/>
  <c r="F296" i="7"/>
  <c r="F302" i="7"/>
  <c r="F307" i="7"/>
  <c r="F311" i="7"/>
  <c r="F317" i="7"/>
  <c r="F321" i="7"/>
  <c r="F327" i="7"/>
  <c r="F331" i="7"/>
  <c r="F335" i="7"/>
  <c r="F339" i="7"/>
  <c r="F343" i="7"/>
  <c r="F347" i="7"/>
  <c r="F353" i="7"/>
  <c r="F357" i="7"/>
  <c r="F361" i="7"/>
  <c r="F368" i="7"/>
  <c r="F372" i="7"/>
  <c r="F377" i="7"/>
  <c r="F381" i="7"/>
  <c r="F385" i="7"/>
  <c r="F389" i="7"/>
  <c r="F393" i="7"/>
  <c r="F400" i="7"/>
  <c r="F404" i="7"/>
  <c r="F408" i="7"/>
  <c r="F412" i="7"/>
  <c r="F419" i="7"/>
  <c r="F430" i="7"/>
  <c r="F434" i="7"/>
  <c r="F496" i="7"/>
  <c r="F491" i="7"/>
  <c r="F483" i="7"/>
  <c r="F468" i="7"/>
  <c r="F464" i="7"/>
  <c r="F460" i="7"/>
  <c r="F455" i="7"/>
  <c r="F449" i="7"/>
  <c r="F445" i="7"/>
  <c r="F441" i="7"/>
  <c r="F436" i="7"/>
  <c r="F324" i="7"/>
  <c r="F362" i="7"/>
  <c r="F364" i="7"/>
  <c r="F456" i="7"/>
  <c r="F477" i="7"/>
  <c r="F489" i="7"/>
  <c r="F492" i="7"/>
  <c r="F297" i="7"/>
  <c r="F303" i="7"/>
  <c r="F308" i="7"/>
  <c r="F312" i="7"/>
  <c r="F318" i="7"/>
  <c r="F322" i="7"/>
  <c r="F328" i="7"/>
  <c r="F332" i="7"/>
  <c r="F336" i="7"/>
  <c r="F340" i="7"/>
  <c r="F344" i="7"/>
  <c r="F348" i="7"/>
  <c r="F354" i="7"/>
  <c r="F358" i="7"/>
  <c r="F363" i="7"/>
  <c r="F369" i="7"/>
  <c r="F378" i="7"/>
  <c r="F386" i="7"/>
  <c r="F401" i="7"/>
  <c r="F405" i="7"/>
  <c r="F409" i="7"/>
  <c r="F415" i="7"/>
  <c r="F420" i="7"/>
  <c r="F426" i="7"/>
  <c r="F431" i="7"/>
  <c r="F495" i="7"/>
  <c r="F490" i="7"/>
  <c r="F467" i="7"/>
  <c r="F463" i="7"/>
  <c r="F459" i="7"/>
  <c r="F454" i="7"/>
  <c r="F448" i="7"/>
  <c r="F444" i="7"/>
  <c r="F435" i="7"/>
  <c r="F300" i="7"/>
  <c r="F349" i="7"/>
  <c r="F476" i="7"/>
  <c r="F298" i="7"/>
  <c r="F304" i="7"/>
  <c r="F309" i="7"/>
  <c r="F314" i="7"/>
  <c r="F319" i="7"/>
  <c r="F323" i="7"/>
  <c r="F329" i="7"/>
  <c r="F333" i="7"/>
  <c r="F337" i="7"/>
  <c r="F341" i="7"/>
  <c r="F345" i="7"/>
  <c r="F350" i="7"/>
  <c r="F359" i="7"/>
  <c r="F365" i="7"/>
  <c r="F370" i="7"/>
  <c r="F375" i="7"/>
  <c r="H304" i="7"/>
  <c r="H315" i="7"/>
  <c r="H367" i="7"/>
  <c r="H425" i="7"/>
  <c r="H431" i="7"/>
  <c r="H435" i="7"/>
  <c r="H441" i="7"/>
  <c r="H445" i="7"/>
  <c r="H449" i="7"/>
  <c r="H468" i="7"/>
  <c r="H476" i="7"/>
  <c r="H484" i="7"/>
  <c r="H319" i="7"/>
  <c r="H326" i="7"/>
  <c r="H330" i="7"/>
  <c r="H335" i="7"/>
  <c r="H339" i="7"/>
  <c r="H343" i="7"/>
  <c r="H347" i="7"/>
  <c r="H355" i="7"/>
  <c r="H359" i="7"/>
  <c r="H420" i="7"/>
  <c r="H428" i="7"/>
  <c r="H432" i="7"/>
  <c r="H436" i="7"/>
  <c r="H442" i="7"/>
  <c r="H446" i="7"/>
  <c r="H454" i="7"/>
  <c r="H464" i="7"/>
  <c r="H469" i="7"/>
  <c r="H478" i="7"/>
  <c r="H485" i="7"/>
  <c r="H492" i="7"/>
  <c r="H497" i="7"/>
  <c r="H309" i="7"/>
  <c r="H327" i="7"/>
  <c r="H356" i="7"/>
  <c r="H389" i="7"/>
  <c r="H498" i="7"/>
  <c r="H486" i="7"/>
  <c r="H169" i="7"/>
  <c r="H175" i="7"/>
  <c r="H179" i="7"/>
  <c r="H229" i="7"/>
  <c r="H233" i="7"/>
  <c r="H252" i="7"/>
  <c r="H157" i="7"/>
  <c r="H161" i="7"/>
  <c r="H198" i="7"/>
  <c r="H218" i="7"/>
  <c r="H223" i="7"/>
  <c r="H264" i="7"/>
  <c r="H268" i="7"/>
  <c r="H280" i="7"/>
  <c r="F282" i="7"/>
  <c r="F269" i="7"/>
  <c r="F251" i="7"/>
  <c r="H193" i="7"/>
  <c r="F184" i="7"/>
  <c r="H165" i="7"/>
  <c r="H208" i="7"/>
  <c r="H154" i="7"/>
  <c r="H158" i="7"/>
  <c r="H182" i="7"/>
  <c r="H201" i="7"/>
  <c r="H205" i="7"/>
  <c r="H214" i="7"/>
  <c r="H219" i="7"/>
  <c r="H226" i="7"/>
  <c r="H239" i="7"/>
  <c r="H245" i="7"/>
  <c r="H249" i="7"/>
  <c r="H259" i="7"/>
  <c r="H287" i="7"/>
  <c r="H278" i="7"/>
  <c r="H269" i="7"/>
  <c r="H251" i="7"/>
  <c r="H137" i="7"/>
  <c r="H73" i="7"/>
  <c r="F106" i="7"/>
  <c r="H76" i="7"/>
  <c r="H80" i="7"/>
  <c r="F87" i="7"/>
  <c r="H92" i="7"/>
  <c r="F97" i="7"/>
  <c r="F101" i="7"/>
  <c r="F105" i="7"/>
  <c r="F111" i="7"/>
  <c r="F116" i="7"/>
  <c r="F120" i="7"/>
  <c r="F124" i="7"/>
  <c r="F128" i="7"/>
  <c r="F132" i="7"/>
  <c r="F138" i="7"/>
  <c r="F142" i="7"/>
  <c r="F80" i="7"/>
  <c r="H87" i="7"/>
  <c r="F114" i="7"/>
  <c r="H141" i="7"/>
  <c r="H145" i="7"/>
  <c r="F74" i="7"/>
  <c r="F78" i="7"/>
  <c r="F100" i="7"/>
  <c r="H109" i="7"/>
  <c r="H134" i="7"/>
  <c r="F133" i="7"/>
  <c r="H108" i="7"/>
  <c r="H106" i="7"/>
  <c r="F89" i="7"/>
  <c r="H100" i="7"/>
  <c r="H104" i="7"/>
  <c r="H77" i="7"/>
  <c r="F77" i="7"/>
  <c r="F81" i="7"/>
  <c r="F93" i="7"/>
  <c r="F107" i="7"/>
  <c r="H112" i="7"/>
  <c r="F117" i="7"/>
  <c r="F121" i="7"/>
  <c r="F125" i="7"/>
  <c r="F129" i="7"/>
  <c r="F134" i="7"/>
  <c r="F139" i="7"/>
  <c r="F143" i="7"/>
  <c r="F84" i="7"/>
  <c r="F88" i="7"/>
  <c r="F94" i="7"/>
  <c r="H118" i="7"/>
  <c r="H122" i="7"/>
  <c r="H126" i="7"/>
  <c r="H130" i="7"/>
  <c r="H133" i="7"/>
  <c r="F71" i="7"/>
  <c r="F98" i="7"/>
  <c r="F104" i="7"/>
  <c r="F110" i="7"/>
  <c r="F70" i="7"/>
  <c r="D10" i="7"/>
  <c r="G10" i="7" s="1"/>
  <c r="H34" i="7"/>
  <c r="H45" i="7"/>
  <c r="F19" i="7"/>
  <c r="H40" i="7"/>
  <c r="H58" i="7"/>
  <c r="H62" i="7"/>
  <c r="H33" i="7"/>
  <c r="H49" i="7"/>
  <c r="F38" i="7"/>
  <c r="F510" i="8"/>
  <c r="H515" i="8"/>
  <c r="H523" i="8"/>
  <c r="F529" i="8"/>
  <c r="F507" i="8"/>
  <c r="F518" i="8"/>
  <c r="F512" i="8"/>
  <c r="F524" i="8"/>
  <c r="F511" i="8"/>
  <c r="F515" i="8"/>
  <c r="F523" i="8"/>
  <c r="D13" i="8"/>
  <c r="H512" i="8"/>
  <c r="F517" i="8"/>
  <c r="F506" i="8"/>
  <c r="H530" i="8"/>
  <c r="F508" i="8"/>
  <c r="F519" i="8"/>
  <c r="F526" i="8"/>
  <c r="F530" i="8"/>
  <c r="H528" i="8"/>
  <c r="H511" i="8"/>
  <c r="H464" i="8"/>
  <c r="H499" i="8"/>
  <c r="H387" i="8"/>
  <c r="H380" i="8"/>
  <c r="H297" i="8"/>
  <c r="H308" i="8"/>
  <c r="H368" i="8"/>
  <c r="H441" i="8"/>
  <c r="H493" i="8"/>
  <c r="H319" i="8"/>
  <c r="H334" i="8"/>
  <c r="H417" i="8"/>
  <c r="F446" i="8"/>
  <c r="F431" i="8"/>
  <c r="F416" i="8"/>
  <c r="F409" i="8"/>
  <c r="H328" i="8"/>
  <c r="H369" i="8"/>
  <c r="H423" i="8"/>
  <c r="H442" i="8"/>
  <c r="H450" i="8"/>
  <c r="H466" i="8"/>
  <c r="H470" i="8"/>
  <c r="H478" i="8"/>
  <c r="H302" i="8"/>
  <c r="H315" i="8"/>
  <c r="H335" i="8"/>
  <c r="H435" i="8"/>
  <c r="F490" i="8"/>
  <c r="F465" i="8"/>
  <c r="F448" i="8"/>
  <c r="F436" i="8"/>
  <c r="F427" i="8"/>
  <c r="F425" i="8"/>
  <c r="F395" i="8"/>
  <c r="F375" i="8"/>
  <c r="F367" i="8"/>
  <c r="F362" i="8"/>
  <c r="F355" i="8"/>
  <c r="F353" i="8"/>
  <c r="H243" i="8"/>
  <c r="H247" i="8"/>
  <c r="H252" i="8"/>
  <c r="F179" i="8"/>
  <c r="F219" i="8"/>
  <c r="F158" i="8"/>
  <c r="F173" i="8"/>
  <c r="F183" i="8"/>
  <c r="F208" i="8"/>
  <c r="F222" i="8"/>
  <c r="F234" i="8"/>
  <c r="F245" i="8"/>
  <c r="F256" i="8"/>
  <c r="F270" i="8"/>
  <c r="F190" i="8"/>
  <c r="F160" i="8"/>
  <c r="H154" i="8"/>
  <c r="H165" i="8"/>
  <c r="H169" i="8"/>
  <c r="H198" i="8"/>
  <c r="H229" i="8"/>
  <c r="H238" i="8"/>
  <c r="H266" i="8"/>
  <c r="H273" i="8"/>
  <c r="F197" i="8"/>
  <c r="F154" i="8"/>
  <c r="F159" i="8"/>
  <c r="F174" i="8"/>
  <c r="F178" i="8"/>
  <c r="F186" i="8"/>
  <c r="F203" i="8"/>
  <c r="F214" i="8"/>
  <c r="F223" i="8"/>
  <c r="F230" i="8"/>
  <c r="F235" i="8"/>
  <c r="F240" i="8"/>
  <c r="F246" i="8"/>
  <c r="F250" i="8"/>
  <c r="F257" i="8"/>
  <c r="F266" i="8"/>
  <c r="F273" i="8"/>
  <c r="G151" i="8"/>
  <c r="H151" i="8" s="1"/>
  <c r="F286" i="8"/>
  <c r="F282" i="8"/>
  <c r="F280" i="8"/>
  <c r="F242" i="8"/>
  <c r="F211" i="8"/>
  <c r="F185" i="8"/>
  <c r="F168" i="8"/>
  <c r="F153" i="8"/>
  <c r="H196" i="8"/>
  <c r="H209" i="8"/>
  <c r="F195" i="8"/>
  <c r="F281" i="8"/>
  <c r="F166" i="8"/>
  <c r="F177" i="8"/>
  <c r="F202" i="8"/>
  <c r="F213" i="8"/>
  <c r="F229" i="8"/>
  <c r="F239" i="8"/>
  <c r="F249" i="8"/>
  <c r="F262" i="8"/>
  <c r="F151" i="8"/>
  <c r="F201" i="8"/>
  <c r="H156" i="8"/>
  <c r="H160" i="8"/>
  <c r="H166" i="8"/>
  <c r="H172" i="8"/>
  <c r="H176" i="8"/>
  <c r="H188" i="8"/>
  <c r="H206" i="8"/>
  <c r="H211" i="8"/>
  <c r="H216" i="8"/>
  <c r="H223" i="8"/>
  <c r="H230" i="8"/>
  <c r="H235" i="8"/>
  <c r="H239" i="8"/>
  <c r="H258" i="8"/>
  <c r="H267" i="8"/>
  <c r="F161" i="8"/>
  <c r="F156" i="8"/>
  <c r="F163" i="8"/>
  <c r="F169" i="8"/>
  <c r="F175" i="8"/>
  <c r="F187" i="8"/>
  <c r="F205" i="8"/>
  <c r="F210" i="8"/>
  <c r="F216" i="8"/>
  <c r="F226" i="8"/>
  <c r="F231" i="8"/>
  <c r="F237" i="8"/>
  <c r="F243" i="8"/>
  <c r="F247" i="8"/>
  <c r="F253" i="8"/>
  <c r="F258" i="8"/>
  <c r="D11" i="8"/>
  <c r="F152" i="8"/>
  <c r="F287" i="8"/>
  <c r="F265" i="8"/>
  <c r="F199" i="8"/>
  <c r="F192" i="8"/>
  <c r="F189" i="8"/>
  <c r="F110" i="8"/>
  <c r="F76" i="8"/>
  <c r="F86" i="8"/>
  <c r="F100" i="8"/>
  <c r="F104" i="8"/>
  <c r="F140" i="8"/>
  <c r="F144" i="8"/>
  <c r="F99" i="8"/>
  <c r="F137" i="8"/>
  <c r="F73" i="8"/>
  <c r="F83" i="8"/>
  <c r="F125" i="8"/>
  <c r="F139" i="8"/>
  <c r="F145" i="8"/>
  <c r="F114" i="8"/>
  <c r="F82" i="8"/>
  <c r="F94" i="8"/>
  <c r="F98" i="8"/>
  <c r="F116" i="8"/>
  <c r="F120" i="8"/>
  <c r="F124" i="8"/>
  <c r="F128" i="8"/>
  <c r="F132" i="8"/>
  <c r="F138" i="8"/>
  <c r="F142" i="8"/>
  <c r="H112" i="8"/>
  <c r="F119" i="8"/>
  <c r="F127" i="8"/>
  <c r="F95" i="8"/>
  <c r="H118" i="8"/>
  <c r="H126" i="8"/>
  <c r="H140" i="8"/>
  <c r="F111" i="8"/>
  <c r="H53" i="8"/>
  <c r="F34" i="8"/>
  <c r="H55" i="8"/>
  <c r="F27" i="8"/>
  <c r="F59" i="8"/>
  <c r="H56" i="8"/>
  <c r="F62" i="8"/>
  <c r="F20" i="8"/>
  <c r="F28" i="8"/>
  <c r="F54" i="8"/>
  <c r="F23" i="8"/>
  <c r="F39" i="8"/>
  <c r="F51" i="8"/>
  <c r="G9" i="8"/>
  <c r="H9" i="8" s="1"/>
  <c r="F22" i="8"/>
  <c r="F26" i="8"/>
  <c r="F42" i="8"/>
  <c r="F48" i="8"/>
  <c r="F52" i="8"/>
  <c r="F58" i="8"/>
  <c r="F64" i="8"/>
  <c r="F21" i="8"/>
  <c r="F43" i="8"/>
  <c r="F40" i="8"/>
  <c r="F24" i="8"/>
  <c r="F36" i="8"/>
  <c r="F60" i="8"/>
  <c r="F61" i="8"/>
  <c r="H24" i="8"/>
  <c r="F56" i="8"/>
  <c r="F30" i="8"/>
  <c r="F50" i="8"/>
  <c r="F63" i="8"/>
  <c r="F25" i="8"/>
  <c r="F31" i="8"/>
  <c r="F47" i="8"/>
  <c r="F18" i="8"/>
  <c r="H520" i="9"/>
  <c r="H529" i="9"/>
  <c r="H509" i="9"/>
  <c r="H314" i="9"/>
  <c r="H452" i="9"/>
  <c r="H388" i="9"/>
  <c r="F407" i="9"/>
  <c r="F390" i="9"/>
  <c r="F377" i="9"/>
  <c r="F373" i="9"/>
  <c r="F303" i="9"/>
  <c r="H356" i="9"/>
  <c r="H464" i="9"/>
  <c r="H473" i="9"/>
  <c r="H484" i="9"/>
  <c r="F491" i="9"/>
  <c r="F460" i="9"/>
  <c r="F433" i="9"/>
  <c r="F411" i="9"/>
  <c r="F403" i="9"/>
  <c r="F392" i="9"/>
  <c r="F372" i="9"/>
  <c r="F368" i="9"/>
  <c r="F363" i="9"/>
  <c r="F357" i="9"/>
  <c r="F350" i="9"/>
  <c r="F344" i="9"/>
  <c r="F335" i="9"/>
  <c r="F330" i="9"/>
  <c r="F317" i="9"/>
  <c r="F310" i="9"/>
  <c r="F302" i="9"/>
  <c r="F296" i="9"/>
  <c r="G12" i="9"/>
  <c r="F487" i="9"/>
  <c r="F459" i="9"/>
  <c r="F435" i="9"/>
  <c r="H437" i="9"/>
  <c r="H468" i="9"/>
  <c r="H483" i="9"/>
  <c r="H490" i="9"/>
  <c r="H307" i="9"/>
  <c r="H403" i="9"/>
  <c r="F483" i="9"/>
  <c r="F490" i="9"/>
  <c r="F463" i="9"/>
  <c r="F434" i="9"/>
  <c r="F422" i="9"/>
  <c r="F412" i="9"/>
  <c r="F406" i="9"/>
  <c r="F393" i="9"/>
  <c r="F385" i="9"/>
  <c r="F374" i="9"/>
  <c r="F369" i="9"/>
  <c r="F365" i="9"/>
  <c r="F358" i="9"/>
  <c r="F345" i="9"/>
  <c r="F332" i="9"/>
  <c r="F326" i="9"/>
  <c r="F318" i="9"/>
  <c r="F311" i="9"/>
  <c r="F304" i="9"/>
  <c r="F297" i="9"/>
  <c r="F481" i="9"/>
  <c r="F441" i="9"/>
  <c r="F438" i="9"/>
  <c r="F356" i="9"/>
  <c r="F313" i="9"/>
  <c r="H157" i="9"/>
  <c r="H282" i="9"/>
  <c r="H218" i="9"/>
  <c r="F197" i="9"/>
  <c r="F192" i="9"/>
  <c r="H161" i="9"/>
  <c r="F175" i="9"/>
  <c r="F179" i="9"/>
  <c r="F187" i="9"/>
  <c r="F203" i="9"/>
  <c r="F229" i="9"/>
  <c r="F252" i="9"/>
  <c r="F259" i="9"/>
  <c r="H170" i="9"/>
  <c r="H175" i="9"/>
  <c r="H179" i="9"/>
  <c r="H202" i="9"/>
  <c r="H229" i="9"/>
  <c r="H237" i="9"/>
  <c r="H247" i="9"/>
  <c r="H257" i="9"/>
  <c r="H163" i="9"/>
  <c r="H206" i="9"/>
  <c r="H239" i="9"/>
  <c r="H249" i="9"/>
  <c r="F242" i="9"/>
  <c r="F223" i="9"/>
  <c r="F210" i="9"/>
  <c r="F201" i="9"/>
  <c r="F162" i="9"/>
  <c r="H173" i="9"/>
  <c r="H177" i="9"/>
  <c r="H245" i="9"/>
  <c r="F257" i="9"/>
  <c r="F245" i="9"/>
  <c r="F143" i="9"/>
  <c r="F141" i="9"/>
  <c r="F138" i="9"/>
  <c r="F124" i="9"/>
  <c r="H80" i="9"/>
  <c r="H84" i="9"/>
  <c r="F113" i="9"/>
  <c r="F123" i="9"/>
  <c r="F129" i="9"/>
  <c r="F137" i="9"/>
  <c r="F145" i="9"/>
  <c r="F92" i="9"/>
  <c r="H97" i="9"/>
  <c r="H101" i="9"/>
  <c r="F120" i="9"/>
  <c r="F128" i="9"/>
  <c r="H71" i="9"/>
  <c r="F144" i="9"/>
  <c r="F142" i="9"/>
  <c r="F76" i="9"/>
  <c r="F83" i="9"/>
  <c r="F93" i="9"/>
  <c r="F99" i="9"/>
  <c r="F103" i="9"/>
  <c r="F107" i="9"/>
  <c r="F121" i="9"/>
  <c r="F74" i="9"/>
  <c r="F82" i="9"/>
  <c r="F88" i="9"/>
  <c r="F94" i="9"/>
  <c r="F100" i="9"/>
  <c r="F104" i="9"/>
  <c r="F110" i="9"/>
  <c r="F71" i="9"/>
  <c r="D10" i="9"/>
  <c r="G10" i="9" s="1"/>
  <c r="F78" i="9"/>
  <c r="H58" i="9"/>
  <c r="H37" i="9"/>
  <c r="H508" i="10"/>
  <c r="H520" i="10"/>
  <c r="F506" i="10"/>
  <c r="F515" i="10"/>
  <c r="D13" i="10"/>
  <c r="G13" i="10" s="1"/>
  <c r="F525" i="10"/>
  <c r="F514" i="10"/>
  <c r="H527" i="10"/>
  <c r="H524" i="10"/>
  <c r="F508" i="10"/>
  <c r="F519" i="10"/>
  <c r="G505" i="10"/>
  <c r="H505" i="10" s="1"/>
  <c r="F526" i="10"/>
  <c r="F521" i="10"/>
  <c r="F516" i="10"/>
  <c r="H472" i="10"/>
  <c r="H303" i="10"/>
  <c r="H357" i="10"/>
  <c r="F390" i="10"/>
  <c r="H351" i="10"/>
  <c r="H441" i="10"/>
  <c r="D12" i="10"/>
  <c r="G12" i="10" s="1"/>
  <c r="H12" i="10" s="1"/>
  <c r="F323" i="10"/>
  <c r="F348" i="10"/>
  <c r="F352" i="10"/>
  <c r="F374" i="10"/>
  <c r="F396" i="10"/>
  <c r="F443" i="10"/>
  <c r="F473" i="10"/>
  <c r="F496" i="10"/>
  <c r="F300" i="10"/>
  <c r="F304" i="10"/>
  <c r="F309" i="10"/>
  <c r="F314" i="10"/>
  <c r="F319" i="10"/>
  <c r="F329" i="10"/>
  <c r="F333" i="10"/>
  <c r="F337" i="10"/>
  <c r="F343" i="10"/>
  <c r="F347" i="10"/>
  <c r="F354" i="10"/>
  <c r="F358" i="10"/>
  <c r="F363" i="10"/>
  <c r="F369" i="10"/>
  <c r="F378" i="10"/>
  <c r="F382" i="10"/>
  <c r="F387" i="10"/>
  <c r="F392" i="10"/>
  <c r="F398" i="10"/>
  <c r="F404" i="10"/>
  <c r="F408" i="10"/>
  <c r="F412" i="10"/>
  <c r="F419" i="10"/>
  <c r="F431" i="10"/>
  <c r="F435" i="10"/>
  <c r="F499" i="10"/>
  <c r="F494" i="10"/>
  <c r="F483" i="10"/>
  <c r="F477" i="10"/>
  <c r="F468" i="10"/>
  <c r="F464" i="10"/>
  <c r="F459" i="10"/>
  <c r="F442" i="10"/>
  <c r="G294" i="10"/>
  <c r="H294" i="10" s="1"/>
  <c r="F414" i="10"/>
  <c r="F423" i="10"/>
  <c r="F426" i="10"/>
  <c r="F471" i="10"/>
  <c r="F298" i="10"/>
  <c r="F303" i="10"/>
  <c r="F308" i="10"/>
  <c r="F312" i="10"/>
  <c r="F318" i="10"/>
  <c r="F324" i="10"/>
  <c r="F328" i="10"/>
  <c r="F332" i="10"/>
  <c r="F336" i="10"/>
  <c r="F341" i="10"/>
  <c r="F346" i="10"/>
  <c r="F353" i="10"/>
  <c r="F357" i="10"/>
  <c r="F362" i="10"/>
  <c r="F368" i="10"/>
  <c r="F372" i="10"/>
  <c r="F377" i="10"/>
  <c r="F381" i="10"/>
  <c r="F386" i="10"/>
  <c r="F391" i="10"/>
  <c r="F397" i="10"/>
  <c r="F403" i="10"/>
  <c r="F407" i="10"/>
  <c r="F411" i="10"/>
  <c r="F418" i="10"/>
  <c r="F422" i="10"/>
  <c r="F430" i="10"/>
  <c r="F434" i="10"/>
  <c r="F295" i="10"/>
  <c r="F491" i="10"/>
  <c r="F484" i="10"/>
  <c r="F478" i="10"/>
  <c r="F465" i="10"/>
  <c r="F460" i="10"/>
  <c r="F455" i="10"/>
  <c r="F438" i="10"/>
  <c r="F342" i="10"/>
  <c r="F413" i="10"/>
  <c r="F415" i="10"/>
  <c r="F448" i="10"/>
  <c r="F450" i="10"/>
  <c r="F475" i="10"/>
  <c r="F294" i="10"/>
  <c r="F296" i="10"/>
  <c r="F301" i="10"/>
  <c r="F305" i="10"/>
  <c r="F310" i="10"/>
  <c r="F315" i="10"/>
  <c r="F320" i="10"/>
  <c r="F326" i="10"/>
  <c r="F330" i="10"/>
  <c r="F334" i="10"/>
  <c r="F338" i="10"/>
  <c r="H319" i="10"/>
  <c r="H322" i="10"/>
  <c r="H335" i="10"/>
  <c r="H339" i="10"/>
  <c r="H348" i="10"/>
  <c r="H385" i="10"/>
  <c r="H422" i="10"/>
  <c r="H434" i="10"/>
  <c r="H443" i="10"/>
  <c r="H466" i="10"/>
  <c r="H490" i="10"/>
  <c r="H302" i="10"/>
  <c r="H378" i="10"/>
  <c r="H397" i="10"/>
  <c r="H403" i="10"/>
  <c r="H415" i="10"/>
  <c r="H312" i="10"/>
  <c r="H318" i="10"/>
  <c r="H331" i="10"/>
  <c r="H389" i="10"/>
  <c r="H400" i="10"/>
  <c r="H456" i="10"/>
  <c r="H459" i="10"/>
  <c r="H462" i="10"/>
  <c r="H484" i="10"/>
  <c r="H497" i="10"/>
  <c r="H315" i="10"/>
  <c r="H353" i="10"/>
  <c r="H410" i="10"/>
  <c r="F272" i="10"/>
  <c r="F263" i="10"/>
  <c r="F192" i="10"/>
  <c r="F154" i="10"/>
  <c r="F163" i="10"/>
  <c r="F173" i="10"/>
  <c r="F182" i="10"/>
  <c r="F193" i="10"/>
  <c r="F222" i="10"/>
  <c r="F232" i="10"/>
  <c r="F242" i="10"/>
  <c r="F254" i="10"/>
  <c r="F266" i="10"/>
  <c r="F283" i="10"/>
  <c r="H237" i="10"/>
  <c r="H286" i="10"/>
  <c r="F264" i="10"/>
  <c r="F157" i="10"/>
  <c r="F161" i="10"/>
  <c r="F165" i="10"/>
  <c r="F170" i="10"/>
  <c r="F175" i="10"/>
  <c r="F184" i="10"/>
  <c r="F197" i="10"/>
  <c r="F203" i="10"/>
  <c r="F210" i="10"/>
  <c r="F214" i="10"/>
  <c r="F220" i="10"/>
  <c r="F226" i="10"/>
  <c r="F230" i="10"/>
  <c r="F234" i="10"/>
  <c r="F239" i="10"/>
  <c r="F244" i="10"/>
  <c r="F248" i="10"/>
  <c r="F252" i="10"/>
  <c r="F257" i="10"/>
  <c r="F262" i="10"/>
  <c r="F268" i="10"/>
  <c r="F281" i="10"/>
  <c r="H205" i="10"/>
  <c r="H219" i="10"/>
  <c r="H247" i="10"/>
  <c r="H251" i="10"/>
  <c r="H254" i="10"/>
  <c r="F255" i="10"/>
  <c r="F167" i="10"/>
  <c r="F201" i="10"/>
  <c r="F195" i="10"/>
  <c r="F159" i="10"/>
  <c r="F168" i="10"/>
  <c r="F177" i="10"/>
  <c r="F186" i="10"/>
  <c r="F200" i="10"/>
  <c r="F208" i="10"/>
  <c r="F218" i="10"/>
  <c r="F228" i="10"/>
  <c r="F237" i="10"/>
  <c r="F246" i="10"/>
  <c r="F259" i="10"/>
  <c r="F273" i="10"/>
  <c r="H208" i="10"/>
  <c r="H232" i="10"/>
  <c r="F156" i="10"/>
  <c r="F160" i="10"/>
  <c r="F164" i="10"/>
  <c r="F169" i="10"/>
  <c r="F174" i="10"/>
  <c r="F178" i="10"/>
  <c r="F183" i="10"/>
  <c r="F187" i="10"/>
  <c r="F196" i="10"/>
  <c r="F202" i="10"/>
  <c r="F209" i="10"/>
  <c r="F213" i="10"/>
  <c r="F219" i="10"/>
  <c r="F229" i="10"/>
  <c r="F238" i="10"/>
  <c r="F243" i="10"/>
  <c r="F247" i="10"/>
  <c r="F251" i="10"/>
  <c r="F256" i="10"/>
  <c r="F261" i="10"/>
  <c r="F286" i="10"/>
  <c r="H162" i="10"/>
  <c r="H174" i="10"/>
  <c r="H187" i="10"/>
  <c r="H190" i="10"/>
  <c r="H234" i="10"/>
  <c r="H243" i="10"/>
  <c r="H246" i="10"/>
  <c r="H250" i="10"/>
  <c r="H271" i="10"/>
  <c r="F152" i="10"/>
  <c r="F285" i="10"/>
  <c r="F278" i="10"/>
  <c r="F236" i="10"/>
  <c r="H193" i="10"/>
  <c r="F76" i="10"/>
  <c r="F81" i="10"/>
  <c r="F83" i="10"/>
  <c r="H85" i="10"/>
  <c r="H89" i="10"/>
  <c r="F92" i="10"/>
  <c r="F94" i="10"/>
  <c r="H103" i="10"/>
  <c r="F104" i="10"/>
  <c r="F108" i="10"/>
  <c r="F110" i="10"/>
  <c r="F123" i="10"/>
  <c r="F127" i="10"/>
  <c r="F131" i="10"/>
  <c r="F137" i="10"/>
  <c r="F118" i="10"/>
  <c r="H121" i="10"/>
  <c r="H125" i="10"/>
  <c r="H129" i="10"/>
  <c r="F134" i="10"/>
  <c r="H139" i="10"/>
  <c r="F144" i="10"/>
  <c r="H145" i="10"/>
  <c r="F78" i="10"/>
  <c r="H81" i="10"/>
  <c r="H96" i="10"/>
  <c r="H126" i="10"/>
  <c r="H130" i="10"/>
  <c r="H134" i="10"/>
  <c r="H143" i="10"/>
  <c r="F96" i="10"/>
  <c r="F85" i="10"/>
  <c r="F87" i="10"/>
  <c r="F91" i="10"/>
  <c r="H93" i="10"/>
  <c r="F99" i="10"/>
  <c r="F101" i="10"/>
  <c r="F103" i="10"/>
  <c r="H107" i="10"/>
  <c r="H111" i="10"/>
  <c r="F113" i="10"/>
  <c r="F117" i="10"/>
  <c r="F121" i="10"/>
  <c r="H138" i="10"/>
  <c r="F141" i="10"/>
  <c r="F145" i="10"/>
  <c r="H75" i="10"/>
  <c r="F122" i="10"/>
  <c r="F126" i="10"/>
  <c r="F130" i="10"/>
  <c r="F71" i="10"/>
  <c r="H61" i="10"/>
  <c r="F36" i="10"/>
  <c r="F21" i="10"/>
  <c r="F25" i="10"/>
  <c r="F30" i="10"/>
  <c r="F37" i="10"/>
  <c r="F43" i="10"/>
  <c r="F49" i="10"/>
  <c r="F53" i="10"/>
  <c r="F59" i="10"/>
  <c r="F63" i="10"/>
  <c r="H49" i="10"/>
  <c r="H36" i="10"/>
  <c r="F45" i="10"/>
  <c r="F20" i="10"/>
  <c r="F24" i="10"/>
  <c r="F28" i="10"/>
  <c r="F34" i="10"/>
  <c r="F42" i="10"/>
  <c r="F48" i="10"/>
  <c r="F52" i="10"/>
  <c r="F58" i="10"/>
  <c r="F62" i="10"/>
  <c r="G18" i="10"/>
  <c r="H18" i="10" s="1"/>
  <c r="D9" i="10"/>
  <c r="G9" i="10" s="1"/>
  <c r="H521" i="11"/>
  <c r="H524" i="11"/>
  <c r="H505" i="11"/>
  <c r="H511" i="11"/>
  <c r="F449" i="11"/>
  <c r="F438" i="11"/>
  <c r="F425" i="11"/>
  <c r="H417" i="11"/>
  <c r="H402" i="11"/>
  <c r="F396" i="11"/>
  <c r="F394" i="11"/>
  <c r="F352" i="11"/>
  <c r="H296" i="11"/>
  <c r="F490" i="11"/>
  <c r="F457" i="11"/>
  <c r="F431" i="11"/>
  <c r="F418" i="11"/>
  <c r="F399" i="11"/>
  <c r="F361" i="11"/>
  <c r="F312" i="11"/>
  <c r="F299" i="11"/>
  <c r="H161" i="11"/>
  <c r="H158" i="11"/>
  <c r="H244" i="11"/>
  <c r="H248" i="11"/>
  <c r="F222" i="11"/>
  <c r="F280" i="11"/>
  <c r="F230" i="11"/>
  <c r="F179" i="11"/>
  <c r="F160" i="11"/>
  <c r="H226" i="11"/>
  <c r="F263" i="11"/>
  <c r="H260" i="11"/>
  <c r="F164" i="11"/>
  <c r="F158" i="11"/>
  <c r="F163" i="11"/>
  <c r="F168" i="11"/>
  <c r="F174" i="11"/>
  <c r="F178" i="11"/>
  <c r="F183" i="11"/>
  <c r="F189" i="11"/>
  <c r="F199" i="11"/>
  <c r="F203" i="11"/>
  <c r="F208" i="11"/>
  <c r="F213" i="11"/>
  <c r="F219" i="11"/>
  <c r="F228" i="11"/>
  <c r="F238" i="11"/>
  <c r="F243" i="11"/>
  <c r="F247" i="11"/>
  <c r="F252" i="11"/>
  <c r="F256" i="11"/>
  <c r="G151" i="11"/>
  <c r="H151" i="11" s="1"/>
  <c r="H206" i="11"/>
  <c r="H228" i="11"/>
  <c r="H231" i="11"/>
  <c r="H235" i="11"/>
  <c r="H253" i="11"/>
  <c r="H273" i="11"/>
  <c r="F154" i="11"/>
  <c r="F159" i="11"/>
  <c r="F165" i="11"/>
  <c r="F169" i="11"/>
  <c r="F175" i="11"/>
  <c r="F180" i="11"/>
  <c r="F184" i="11"/>
  <c r="F190" i="11"/>
  <c r="F196" i="11"/>
  <c r="F200" i="11"/>
  <c r="F209" i="11"/>
  <c r="F214" i="11"/>
  <c r="F220" i="11"/>
  <c r="F229" i="11"/>
  <c r="F234" i="11"/>
  <c r="F239" i="11"/>
  <c r="F244" i="11"/>
  <c r="F248" i="11"/>
  <c r="F253" i="11"/>
  <c r="F257" i="11"/>
  <c r="F266" i="11"/>
  <c r="F273" i="11"/>
  <c r="H157" i="11"/>
  <c r="H167" i="11"/>
  <c r="H170" i="11"/>
  <c r="H186" i="11"/>
  <c r="H189" i="11"/>
  <c r="H211" i="11"/>
  <c r="H214" i="11"/>
  <c r="H219" i="11"/>
  <c r="H250" i="11"/>
  <c r="H254" i="11"/>
  <c r="H283" i="11"/>
  <c r="H288" i="11"/>
  <c r="H284" i="11"/>
  <c r="H277" i="11"/>
  <c r="F270" i="11"/>
  <c r="H261" i="11"/>
  <c r="H134" i="11"/>
  <c r="H145" i="11"/>
  <c r="H95" i="11"/>
  <c r="H131" i="11"/>
  <c r="H80" i="11"/>
  <c r="H84" i="11"/>
  <c r="H88" i="11"/>
  <c r="H110" i="11"/>
  <c r="H143" i="11"/>
  <c r="H76" i="11"/>
  <c r="H116" i="11"/>
  <c r="H120" i="11"/>
  <c r="H124" i="11"/>
  <c r="H136" i="11"/>
  <c r="H142" i="11"/>
  <c r="F143" i="11"/>
  <c r="F114" i="11"/>
  <c r="H27" i="11"/>
  <c r="H46" i="11"/>
  <c r="H50" i="11"/>
  <c r="H56" i="11"/>
  <c r="F55" i="11"/>
  <c r="H28" i="11"/>
  <c r="F510" i="12"/>
  <c r="F514" i="12"/>
  <c r="F523" i="12"/>
  <c r="F508" i="12"/>
  <c r="F512" i="12"/>
  <c r="H525" i="12"/>
  <c r="F530" i="12"/>
  <c r="H510" i="12"/>
  <c r="F513" i="12"/>
  <c r="F517" i="12"/>
  <c r="F521" i="12"/>
  <c r="F506" i="12"/>
  <c r="F505" i="12"/>
  <c r="F507" i="12"/>
  <c r="F516" i="12"/>
  <c r="F519" i="12"/>
  <c r="H515" i="12"/>
  <c r="F525" i="12"/>
  <c r="F511" i="12"/>
  <c r="F515" i="12"/>
  <c r="F520" i="12"/>
  <c r="F524" i="12"/>
  <c r="F509" i="12"/>
  <c r="F529" i="12"/>
  <c r="F527" i="12"/>
  <c r="D12" i="12"/>
  <c r="G12" i="12" s="1"/>
  <c r="F355" i="12"/>
  <c r="F367" i="12"/>
  <c r="F373" i="12"/>
  <c r="F427" i="12"/>
  <c r="F440" i="12"/>
  <c r="F443" i="12"/>
  <c r="F456" i="12"/>
  <c r="F461" i="12"/>
  <c r="F294" i="12"/>
  <c r="F300" i="12"/>
  <c r="F304" i="12"/>
  <c r="F317" i="12"/>
  <c r="F321" i="12"/>
  <c r="F326" i="12"/>
  <c r="F330" i="12"/>
  <c r="F335" i="12"/>
  <c r="F339" i="12"/>
  <c r="F343" i="12"/>
  <c r="F347" i="12"/>
  <c r="F354" i="12"/>
  <c r="F359" i="12"/>
  <c r="F365" i="12"/>
  <c r="F370" i="12"/>
  <c r="F380" i="12"/>
  <c r="F385" i="12"/>
  <c r="F390" i="12"/>
  <c r="F395" i="12"/>
  <c r="F401" i="12"/>
  <c r="F406" i="12"/>
  <c r="F416" i="12"/>
  <c r="F432" i="12"/>
  <c r="F436" i="12"/>
  <c r="F442" i="12"/>
  <c r="F493" i="12"/>
  <c r="F483" i="12"/>
  <c r="F471" i="12"/>
  <c r="F463" i="12"/>
  <c r="F492" i="12"/>
  <c r="F478" i="12"/>
  <c r="F464" i="12"/>
  <c r="F360" i="12"/>
  <c r="F415" i="12"/>
  <c r="F447" i="12"/>
  <c r="F475" i="12"/>
  <c r="F494" i="12"/>
  <c r="F298" i="12"/>
  <c r="F303" i="12"/>
  <c r="F308" i="12"/>
  <c r="F312" i="12"/>
  <c r="F320" i="12"/>
  <c r="F324" i="12"/>
  <c r="F329" i="12"/>
  <c r="F334" i="12"/>
  <c r="F338" i="12"/>
  <c r="F346" i="12"/>
  <c r="F353" i="12"/>
  <c r="F358" i="12"/>
  <c r="F364" i="12"/>
  <c r="F369" i="12"/>
  <c r="F375" i="12"/>
  <c r="F379" i="12"/>
  <c r="F384" i="12"/>
  <c r="F389" i="12"/>
  <c r="F393" i="12"/>
  <c r="F400" i="12"/>
  <c r="F405" i="12"/>
  <c r="F409" i="12"/>
  <c r="F413" i="12"/>
  <c r="F419" i="12"/>
  <c r="F423" i="12"/>
  <c r="F430" i="12"/>
  <c r="F441" i="12"/>
  <c r="F450" i="12"/>
  <c r="F497" i="12"/>
  <c r="F485" i="12"/>
  <c r="F465" i="12"/>
  <c r="F499" i="12"/>
  <c r="F480" i="12"/>
  <c r="F466" i="12"/>
  <c r="F361" i="12"/>
  <c r="F386" i="12"/>
  <c r="F397" i="12"/>
  <c r="F426" i="12"/>
  <c r="F431" i="12"/>
  <c r="F455" i="12"/>
  <c r="F459" i="12"/>
  <c r="F495" i="12"/>
  <c r="F296" i="12"/>
  <c r="F301" i="12"/>
  <c r="F305" i="12"/>
  <c r="F310" i="12"/>
  <c r="F314" i="12"/>
  <c r="F318" i="12"/>
  <c r="F322" i="12"/>
  <c r="F327" i="12"/>
  <c r="F332" i="12"/>
  <c r="F336" i="12"/>
  <c r="F340" i="12"/>
  <c r="F460" i="12"/>
  <c r="F490" i="12"/>
  <c r="H459" i="12"/>
  <c r="H446" i="12"/>
  <c r="H441" i="12"/>
  <c r="H426" i="12"/>
  <c r="H304" i="12"/>
  <c r="F467" i="12"/>
  <c r="F479" i="12"/>
  <c r="F458" i="12"/>
  <c r="F438" i="12"/>
  <c r="F433" i="12"/>
  <c r="F422" i="12"/>
  <c r="F417" i="12"/>
  <c r="F408" i="12"/>
  <c r="F399" i="12"/>
  <c r="F388" i="12"/>
  <c r="F378" i="12"/>
  <c r="F371" i="12"/>
  <c r="F362" i="12"/>
  <c r="F350" i="12"/>
  <c r="F341" i="12"/>
  <c r="F323" i="12"/>
  <c r="F302" i="12"/>
  <c r="F487" i="12"/>
  <c r="F484" i="12"/>
  <c r="H421" i="12"/>
  <c r="H338" i="12"/>
  <c r="H334" i="12"/>
  <c r="H310" i="12"/>
  <c r="F477" i="12"/>
  <c r="G294" i="12"/>
  <c r="F434" i="12"/>
  <c r="F418" i="12"/>
  <c r="F403" i="12"/>
  <c r="F391" i="12"/>
  <c r="F372" i="12"/>
  <c r="F363" i="12"/>
  <c r="F351" i="12"/>
  <c r="F328" i="12"/>
  <c r="F315" i="12"/>
  <c r="F307" i="12"/>
  <c r="F462" i="12"/>
  <c r="H493" i="12"/>
  <c r="H484" i="12"/>
  <c r="H471" i="12"/>
  <c r="H468" i="12"/>
  <c r="H464" i="12"/>
  <c r="H443" i="12"/>
  <c r="H411" i="12"/>
  <c r="H404" i="12"/>
  <c r="H400" i="12"/>
  <c r="H390" i="12"/>
  <c r="H386" i="12"/>
  <c r="H380" i="12"/>
  <c r="H372" i="12"/>
  <c r="H354" i="12"/>
  <c r="H350" i="12"/>
  <c r="H346" i="12"/>
  <c r="H342" i="12"/>
  <c r="H327" i="12"/>
  <c r="H321" i="12"/>
  <c r="H318" i="12"/>
  <c r="H314" i="12"/>
  <c r="H298" i="12"/>
  <c r="H498" i="12"/>
  <c r="H485" i="12"/>
  <c r="H476" i="12"/>
  <c r="H465" i="12"/>
  <c r="H448" i="12"/>
  <c r="H444" i="12"/>
  <c r="H440" i="12"/>
  <c r="H412" i="12"/>
  <c r="H408" i="12"/>
  <c r="H401" i="12"/>
  <c r="H381" i="12"/>
  <c r="H365" i="12"/>
  <c r="H359" i="12"/>
  <c r="H356" i="12"/>
  <c r="H351" i="12"/>
  <c r="H328" i="12"/>
  <c r="H322" i="12"/>
  <c r="H300" i="12"/>
  <c r="H156" i="12"/>
  <c r="H160" i="12"/>
  <c r="H184" i="12"/>
  <c r="H189" i="12"/>
  <c r="H205" i="12"/>
  <c r="H219" i="12"/>
  <c r="H230" i="12"/>
  <c r="H237" i="12"/>
  <c r="H261" i="12"/>
  <c r="H275" i="12"/>
  <c r="H162" i="12"/>
  <c r="H166" i="12"/>
  <c r="H169" i="12"/>
  <c r="H173" i="12"/>
  <c r="H177" i="12"/>
  <c r="H186" i="12"/>
  <c r="H207" i="12"/>
  <c r="H211" i="12"/>
  <c r="H215" i="12"/>
  <c r="H222" i="12"/>
  <c r="H247" i="12"/>
  <c r="H251" i="12"/>
  <c r="H254" i="12"/>
  <c r="H266" i="12"/>
  <c r="H283" i="12"/>
  <c r="F282" i="12"/>
  <c r="F280" i="12"/>
  <c r="F274" i="12"/>
  <c r="F170" i="12"/>
  <c r="F167" i="12"/>
  <c r="F161" i="12"/>
  <c r="H165" i="12"/>
  <c r="H168" i="12"/>
  <c r="H194" i="12"/>
  <c r="H210" i="12"/>
  <c r="H243" i="12"/>
  <c r="H246" i="12"/>
  <c r="H250" i="12"/>
  <c r="H258" i="12"/>
  <c r="F152" i="12"/>
  <c r="F263" i="12"/>
  <c r="F257" i="12"/>
  <c r="F212" i="12"/>
  <c r="F210" i="12"/>
  <c r="F193" i="12"/>
  <c r="F77" i="12"/>
  <c r="F93" i="12"/>
  <c r="F113" i="12"/>
  <c r="F117" i="12"/>
  <c r="F137" i="12"/>
  <c r="F78" i="12"/>
  <c r="F84" i="12"/>
  <c r="F88" i="12"/>
  <c r="F95" i="12"/>
  <c r="F110" i="12"/>
  <c r="F115" i="12"/>
  <c r="F119" i="12"/>
  <c r="F124" i="12"/>
  <c r="F128" i="12"/>
  <c r="F132" i="12"/>
  <c r="F142" i="12"/>
  <c r="F71" i="12"/>
  <c r="F136" i="12"/>
  <c r="H96" i="12"/>
  <c r="H100" i="12"/>
  <c r="H130" i="12"/>
  <c r="H135" i="12"/>
  <c r="F140" i="12"/>
  <c r="F96" i="12"/>
  <c r="H75" i="12"/>
  <c r="F81" i="12"/>
  <c r="F97" i="12"/>
  <c r="F101" i="12"/>
  <c r="H107" i="12"/>
  <c r="H122" i="12"/>
  <c r="H126" i="12"/>
  <c r="F72" i="12"/>
  <c r="F76" i="12"/>
  <c r="F83" i="12"/>
  <c r="F87" i="12"/>
  <c r="F94" i="12"/>
  <c r="F100" i="12"/>
  <c r="F104" i="12"/>
  <c r="F118" i="12"/>
  <c r="F123" i="12"/>
  <c r="F127" i="12"/>
  <c r="F131" i="12"/>
  <c r="F139" i="12"/>
  <c r="H30" i="12"/>
  <c r="H33" i="12"/>
  <c r="F27" i="12"/>
  <c r="F45" i="12"/>
  <c r="F49" i="12"/>
  <c r="F53" i="12"/>
  <c r="H58" i="12"/>
  <c r="H62" i="12"/>
  <c r="F20" i="12"/>
  <c r="H23" i="12"/>
  <c r="H27" i="12"/>
  <c r="F46" i="12"/>
  <c r="F50" i="12"/>
  <c r="F56" i="12"/>
  <c r="D9" i="12"/>
  <c r="F41" i="12"/>
  <c r="F23" i="12"/>
  <c r="F31" i="12"/>
  <c r="H40" i="12"/>
  <c r="F57" i="12"/>
  <c r="F61" i="12"/>
  <c r="F22" i="12"/>
  <c r="F26" i="12"/>
  <c r="F30" i="12"/>
  <c r="F34" i="12"/>
  <c r="H61" i="12"/>
  <c r="F512" i="13"/>
  <c r="F520" i="13"/>
  <c r="H523" i="13"/>
  <c r="F524" i="13"/>
  <c r="F511" i="13"/>
  <c r="F517" i="13"/>
  <c r="F522" i="13"/>
  <c r="F527" i="13"/>
  <c r="F506" i="13"/>
  <c r="F516" i="13"/>
  <c r="F510" i="13"/>
  <c r="F515" i="13"/>
  <c r="F521" i="13"/>
  <c r="F526" i="13"/>
  <c r="F505" i="13"/>
  <c r="G505" i="13"/>
  <c r="H505" i="13" s="1"/>
  <c r="F507" i="13"/>
  <c r="F513" i="13"/>
  <c r="F518" i="13"/>
  <c r="F523" i="13"/>
  <c r="F529" i="13"/>
  <c r="F508" i="13"/>
  <c r="D13" i="13"/>
  <c r="G13" i="13" s="1"/>
  <c r="H13" i="13" s="1"/>
  <c r="H336" i="13"/>
  <c r="F331" i="13"/>
  <c r="F351" i="13"/>
  <c r="F432" i="13"/>
  <c r="F462" i="13"/>
  <c r="F472" i="13"/>
  <c r="F297" i="13"/>
  <c r="F303" i="13"/>
  <c r="F308" i="13"/>
  <c r="F318" i="13"/>
  <c r="F323" i="13"/>
  <c r="F328" i="13"/>
  <c r="F333" i="13"/>
  <c r="F338" i="13"/>
  <c r="F343" i="13"/>
  <c r="F347" i="13"/>
  <c r="F354" i="13"/>
  <c r="F359" i="13"/>
  <c r="F372" i="13"/>
  <c r="F377" i="13"/>
  <c r="F381" i="13"/>
  <c r="F388" i="13"/>
  <c r="F393" i="13"/>
  <c r="F408" i="13"/>
  <c r="F413" i="13"/>
  <c r="F428" i="13"/>
  <c r="F433" i="13"/>
  <c r="F446" i="13"/>
  <c r="F493" i="13"/>
  <c r="F485" i="13"/>
  <c r="F481" i="13"/>
  <c r="F467" i="13"/>
  <c r="F461" i="13"/>
  <c r="F336" i="13"/>
  <c r="F397" i="13"/>
  <c r="F438" i="13"/>
  <c r="F301" i="13"/>
  <c r="F310" i="13"/>
  <c r="F320" i="13"/>
  <c r="F330" i="13"/>
  <c r="F340" i="13"/>
  <c r="F350" i="13"/>
  <c r="F364" i="13"/>
  <c r="F374" i="13"/>
  <c r="F386" i="13"/>
  <c r="F406" i="13"/>
  <c r="F295" i="13"/>
  <c r="F483" i="13"/>
  <c r="F458" i="13"/>
  <c r="F300" i="13"/>
  <c r="F306" i="13"/>
  <c r="F325" i="13"/>
  <c r="F342" i="13"/>
  <c r="F360" i="13"/>
  <c r="F362" i="13"/>
  <c r="F368" i="13"/>
  <c r="F389" i="13"/>
  <c r="F409" i="13"/>
  <c r="F416" i="13"/>
  <c r="F456" i="13"/>
  <c r="F465" i="13"/>
  <c r="F477" i="13"/>
  <c r="F298" i="13"/>
  <c r="F304" i="13"/>
  <c r="F314" i="13"/>
  <c r="F319" i="13"/>
  <c r="F329" i="13"/>
  <c r="F334" i="13"/>
  <c r="F339" i="13"/>
  <c r="F344" i="13"/>
  <c r="F356" i="13"/>
  <c r="F363" i="13"/>
  <c r="F369" i="13"/>
  <c r="F373" i="13"/>
  <c r="F378" i="13"/>
  <c r="F383" i="13"/>
  <c r="F390" i="13"/>
  <c r="F395" i="13"/>
  <c r="F400" i="13"/>
  <c r="F405" i="13"/>
  <c r="F417" i="13"/>
  <c r="F434" i="13"/>
  <c r="F441" i="13"/>
  <c r="F492" i="13"/>
  <c r="F484" i="13"/>
  <c r="F480" i="13"/>
  <c r="F473" i="13"/>
  <c r="F460" i="13"/>
  <c r="F450" i="13"/>
  <c r="G294" i="13"/>
  <c r="H294" i="13" s="1"/>
  <c r="F376" i="13"/>
  <c r="F305" i="13"/>
  <c r="F315" i="13"/>
  <c r="F326" i="13"/>
  <c r="F335" i="13"/>
  <c r="F345" i="13"/>
  <c r="F357" i="13"/>
  <c r="F370" i="13"/>
  <c r="F379" i="13"/>
  <c r="F391" i="13"/>
  <c r="F401" i="13"/>
  <c r="F411" i="13"/>
  <c r="F430" i="13"/>
  <c r="F491" i="13"/>
  <c r="F487" i="13"/>
  <c r="F479" i="13"/>
  <c r="F464" i="13"/>
  <c r="F457" i="13"/>
  <c r="F322" i="13"/>
  <c r="H434" i="13"/>
  <c r="F426" i="13"/>
  <c r="H403" i="13"/>
  <c r="H415" i="13"/>
  <c r="H421" i="13"/>
  <c r="H461" i="13"/>
  <c r="H455" i="13"/>
  <c r="H301" i="13"/>
  <c r="H304" i="13"/>
  <c r="H333" i="13"/>
  <c r="H343" i="13"/>
  <c r="H347" i="13"/>
  <c r="H362" i="13"/>
  <c r="H379" i="13"/>
  <c r="H463" i="13"/>
  <c r="H475" i="13"/>
  <c r="H350" i="13"/>
  <c r="H407" i="13"/>
  <c r="H417" i="13"/>
  <c r="H430" i="13"/>
  <c r="H295" i="13"/>
  <c r="H305" i="13"/>
  <c r="H349" i="13"/>
  <c r="H358" i="13"/>
  <c r="H368" i="13"/>
  <c r="H464" i="13"/>
  <c r="H471" i="13"/>
  <c r="H310" i="13"/>
  <c r="H340" i="13"/>
  <c r="H177" i="13"/>
  <c r="F159" i="13"/>
  <c r="F167" i="13"/>
  <c r="F172" i="13"/>
  <c r="F183" i="13"/>
  <c r="F196" i="13"/>
  <c r="F205" i="13"/>
  <c r="F214" i="13"/>
  <c r="F231" i="13"/>
  <c r="F246" i="13"/>
  <c r="F256" i="13"/>
  <c r="D11" i="13"/>
  <c r="F271" i="13"/>
  <c r="F269" i="13"/>
  <c r="F220" i="13"/>
  <c r="F192" i="13"/>
  <c r="F179" i="13"/>
  <c r="H158" i="13"/>
  <c r="H165" i="13"/>
  <c r="H183" i="13"/>
  <c r="H194" i="13"/>
  <c r="H202" i="13"/>
  <c r="H210" i="13"/>
  <c r="H218" i="13"/>
  <c r="H254" i="13"/>
  <c r="F156" i="13"/>
  <c r="F160" i="13"/>
  <c r="F164" i="13"/>
  <c r="F168" i="13"/>
  <c r="F173" i="13"/>
  <c r="F177" i="13"/>
  <c r="F189" i="13"/>
  <c r="F197" i="13"/>
  <c r="F201" i="13"/>
  <c r="F206" i="13"/>
  <c r="F211" i="13"/>
  <c r="F216" i="13"/>
  <c r="F226" i="13"/>
  <c r="F232" i="13"/>
  <c r="F238" i="13"/>
  <c r="F243" i="13"/>
  <c r="F247" i="13"/>
  <c r="F251" i="13"/>
  <c r="F257" i="13"/>
  <c r="F266" i="13"/>
  <c r="F272" i="13"/>
  <c r="F286" i="13"/>
  <c r="F151" i="13"/>
  <c r="F265" i="13"/>
  <c r="F190" i="13"/>
  <c r="F252" i="13"/>
  <c r="F236" i="13"/>
  <c r="F234" i="13"/>
  <c r="F222" i="13"/>
  <c r="F181" i="13"/>
  <c r="H230" i="13"/>
  <c r="H245" i="13"/>
  <c r="H249" i="13"/>
  <c r="F154" i="13"/>
  <c r="F163" i="13"/>
  <c r="F176" i="13"/>
  <c r="F188" i="13"/>
  <c r="F210" i="13"/>
  <c r="F223" i="13"/>
  <c r="F237" i="13"/>
  <c r="F242" i="13"/>
  <c r="F270" i="13"/>
  <c r="H154" i="13"/>
  <c r="H166" i="13"/>
  <c r="H169" i="13"/>
  <c r="H172" i="13"/>
  <c r="H189" i="13"/>
  <c r="H196" i="13"/>
  <c r="H215" i="13"/>
  <c r="H235" i="13"/>
  <c r="H239" i="13"/>
  <c r="H243" i="13"/>
  <c r="H256" i="13"/>
  <c r="H259" i="13"/>
  <c r="H265" i="13"/>
  <c r="H152" i="13"/>
  <c r="F157" i="13"/>
  <c r="F165" i="13"/>
  <c r="F169" i="13"/>
  <c r="F174" i="13"/>
  <c r="F178" i="13"/>
  <c r="F186" i="13"/>
  <c r="F208" i="13"/>
  <c r="F212" i="13"/>
  <c r="F229" i="13"/>
  <c r="F233" i="13"/>
  <c r="F239" i="13"/>
  <c r="F244" i="13"/>
  <c r="F248" i="13"/>
  <c r="F253" i="13"/>
  <c r="F259" i="13"/>
  <c r="F273" i="13"/>
  <c r="G151" i="13"/>
  <c r="F285" i="13"/>
  <c r="F283" i="13"/>
  <c r="F279" i="13"/>
  <c r="F258" i="13"/>
  <c r="F228" i="13"/>
  <c r="F215" i="13"/>
  <c r="F180" i="13"/>
  <c r="H122" i="13"/>
  <c r="H115" i="13"/>
  <c r="H76" i="13"/>
  <c r="H90" i="13"/>
  <c r="H110" i="13"/>
  <c r="H141" i="13"/>
  <c r="H145" i="13"/>
  <c r="H103" i="13"/>
  <c r="H72" i="13"/>
  <c r="H133" i="13"/>
  <c r="H85" i="13"/>
  <c r="H88" i="13"/>
  <c r="H93" i="13"/>
  <c r="H117" i="13"/>
  <c r="H130" i="13"/>
  <c r="H107" i="13"/>
  <c r="H24" i="13"/>
  <c r="F29" i="13"/>
  <c r="F37" i="13"/>
  <c r="F59" i="13"/>
  <c r="F28" i="13"/>
  <c r="F42" i="13"/>
  <c r="F48" i="13"/>
  <c r="F58" i="13"/>
  <c r="D9" i="13"/>
  <c r="F56" i="13"/>
  <c r="F38" i="13"/>
  <c r="F49" i="13"/>
  <c r="F61" i="13"/>
  <c r="F26" i="13"/>
  <c r="F30" i="13"/>
  <c r="F50" i="13"/>
  <c r="D8" i="13"/>
  <c r="F13" i="13" s="1"/>
  <c r="H19" i="13"/>
  <c r="F51" i="13"/>
  <c r="F25" i="13"/>
  <c r="F33" i="13"/>
  <c r="F20" i="13"/>
  <c r="F24" i="13"/>
  <c r="F34" i="13"/>
  <c r="F60" i="13"/>
  <c r="F64" i="13"/>
  <c r="F57" i="13"/>
  <c r="H357" i="14"/>
  <c r="H330" i="14"/>
  <c r="H326" i="14"/>
  <c r="H296" i="14"/>
  <c r="H403" i="14"/>
  <c r="H433" i="14"/>
  <c r="H499" i="14"/>
  <c r="F397" i="14"/>
  <c r="F386" i="14"/>
  <c r="F313" i="14"/>
  <c r="H317" i="14"/>
  <c r="H308" i="14"/>
  <c r="H302" i="14"/>
  <c r="H368" i="14"/>
  <c r="F499" i="14"/>
  <c r="F474" i="14"/>
  <c r="F362" i="14"/>
  <c r="F446" i="14"/>
  <c r="F420" i="14"/>
  <c r="F416" i="14"/>
  <c r="F352" i="14"/>
  <c r="H220" i="14"/>
  <c r="H252" i="14"/>
  <c r="H153" i="14"/>
  <c r="H177" i="14"/>
  <c r="H186" i="14"/>
  <c r="H228" i="14"/>
  <c r="H245" i="14"/>
  <c r="H249" i="14"/>
  <c r="H164" i="14"/>
  <c r="H203" i="14"/>
  <c r="H231" i="14"/>
  <c r="H158" i="14"/>
  <c r="H168" i="14"/>
  <c r="H173" i="14"/>
  <c r="H176" i="14"/>
  <c r="H214" i="14"/>
  <c r="H226" i="14"/>
  <c r="H273" i="14"/>
  <c r="F283" i="14"/>
  <c r="F277" i="14"/>
  <c r="F251" i="14"/>
  <c r="F227" i="14"/>
  <c r="F188" i="14"/>
  <c r="F172" i="14"/>
  <c r="H163" i="14"/>
  <c r="F154" i="14"/>
  <c r="F74" i="14"/>
  <c r="F80" i="14"/>
  <c r="F92" i="14"/>
  <c r="H101" i="14"/>
  <c r="F111" i="14"/>
  <c r="F144" i="14"/>
  <c r="H140" i="14"/>
  <c r="F90" i="14"/>
  <c r="H76" i="14"/>
  <c r="F81" i="14"/>
  <c r="F85" i="14"/>
  <c r="F101" i="14"/>
  <c r="H124" i="14"/>
  <c r="H128" i="14"/>
  <c r="H81" i="14"/>
  <c r="F86" i="14"/>
  <c r="H93" i="14"/>
  <c r="F98" i="14"/>
  <c r="F102" i="14"/>
  <c r="F108" i="14"/>
  <c r="F120" i="14"/>
  <c r="F128" i="14"/>
  <c r="F132" i="14"/>
  <c r="F129" i="14"/>
  <c r="F137" i="14"/>
  <c r="H142" i="14"/>
  <c r="F71" i="14"/>
  <c r="F122" i="14"/>
  <c r="H97" i="14"/>
  <c r="F107" i="14"/>
  <c r="F118" i="14"/>
  <c r="F131" i="14"/>
  <c r="F138" i="14"/>
  <c r="F145" i="14"/>
  <c r="F114" i="14"/>
  <c r="F77" i="14"/>
  <c r="H82" i="14"/>
  <c r="H86" i="14"/>
  <c r="H92" i="14"/>
  <c r="H107" i="14"/>
  <c r="F113" i="14"/>
  <c r="F121" i="14"/>
  <c r="F125" i="14"/>
  <c r="F83" i="14"/>
  <c r="F87" i="14"/>
  <c r="F95" i="14"/>
  <c r="F99" i="14"/>
  <c r="F103" i="14"/>
  <c r="F115" i="14"/>
  <c r="H121" i="14"/>
  <c r="F134" i="14"/>
  <c r="H143" i="14"/>
  <c r="H134" i="14"/>
  <c r="F126" i="14"/>
  <c r="F39" i="14"/>
  <c r="F22" i="14"/>
  <c r="F26" i="14"/>
  <c r="F34" i="14"/>
  <c r="F58" i="14"/>
  <c r="H63" i="14"/>
  <c r="H60" i="14"/>
  <c r="D8" i="14"/>
  <c r="F12" i="14" s="1"/>
  <c r="F49" i="14"/>
  <c r="F31" i="14"/>
  <c r="F47" i="14"/>
  <c r="F63" i="14"/>
  <c r="F62" i="14"/>
  <c r="F59" i="14"/>
  <c r="F44" i="14"/>
  <c r="F32" i="14"/>
  <c r="F20" i="14"/>
  <c r="F30" i="14"/>
  <c r="H43" i="14"/>
  <c r="F52" i="14"/>
  <c r="F56" i="14"/>
  <c r="F29" i="14"/>
  <c r="F45" i="14"/>
  <c r="F61" i="14"/>
  <c r="F36" i="14"/>
  <c r="F50" i="14"/>
  <c r="F54" i="14"/>
  <c r="H59" i="14"/>
  <c r="F64" i="14"/>
  <c r="H42" i="14"/>
  <c r="H30" i="14"/>
  <c r="H62" i="14"/>
  <c r="F21" i="14"/>
  <c r="F23" i="14"/>
  <c r="F37" i="14"/>
  <c r="F18" i="14"/>
  <c r="D9" i="14"/>
  <c r="F55" i="14"/>
  <c r="H505" i="15"/>
  <c r="F520" i="15"/>
  <c r="F526" i="15"/>
  <c r="F507" i="15"/>
  <c r="F529" i="15"/>
  <c r="D13" i="15"/>
  <c r="G13" i="15" s="1"/>
  <c r="F517" i="15"/>
  <c r="F522" i="15"/>
  <c r="F509" i="15"/>
  <c r="F521" i="15"/>
  <c r="F505" i="15"/>
  <c r="G505" i="15"/>
  <c r="F527" i="15"/>
  <c r="F508" i="15"/>
  <c r="F519" i="15"/>
  <c r="F528" i="15"/>
  <c r="H422" i="15"/>
  <c r="H343" i="15"/>
  <c r="H359" i="15"/>
  <c r="H437" i="15"/>
  <c r="F492" i="15"/>
  <c r="F470" i="15"/>
  <c r="F392" i="15"/>
  <c r="F371" i="15"/>
  <c r="F360" i="15"/>
  <c r="H327" i="15"/>
  <c r="H432" i="15"/>
  <c r="H467" i="15"/>
  <c r="H173" i="15"/>
  <c r="H184" i="15"/>
  <c r="H213" i="15"/>
  <c r="H256" i="15"/>
  <c r="H152" i="15"/>
  <c r="F157" i="15"/>
  <c r="F178" i="15"/>
  <c r="F196" i="15"/>
  <c r="F235" i="15"/>
  <c r="F248" i="15"/>
  <c r="F256" i="15"/>
  <c r="F268" i="15"/>
  <c r="H267" i="15"/>
  <c r="F244" i="15"/>
  <c r="H219" i="15"/>
  <c r="H215" i="15"/>
  <c r="F202" i="15"/>
  <c r="H162" i="15"/>
  <c r="F160" i="15"/>
  <c r="F158" i="15"/>
  <c r="F239" i="15"/>
  <c r="F218" i="15"/>
  <c r="F177" i="15"/>
  <c r="F167" i="15"/>
  <c r="F159" i="15"/>
  <c r="F151" i="15"/>
  <c r="F176" i="15"/>
  <c r="F232" i="15"/>
  <c r="F247" i="15"/>
  <c r="F254" i="15"/>
  <c r="H262" i="15"/>
  <c r="G11" i="15"/>
  <c r="F173" i="15"/>
  <c r="F206" i="15"/>
  <c r="F222" i="15"/>
  <c r="F238" i="15"/>
  <c r="F249" i="15"/>
  <c r="F258" i="15"/>
  <c r="F152" i="15"/>
  <c r="F257" i="15"/>
  <c r="F175" i="15"/>
  <c r="H109" i="15"/>
  <c r="H82" i="15"/>
  <c r="F144" i="15"/>
  <c r="F128" i="15"/>
  <c r="H103" i="15"/>
  <c r="H127" i="15"/>
  <c r="H88" i="15"/>
  <c r="H100" i="15"/>
  <c r="H112" i="15"/>
  <c r="F72" i="15"/>
  <c r="F110" i="15"/>
  <c r="F84" i="15"/>
  <c r="F54" i="15"/>
  <c r="F23" i="15"/>
  <c r="H61" i="15"/>
  <c r="D8" i="15"/>
  <c r="F12" i="15" s="1"/>
  <c r="F20" i="15"/>
  <c r="H20" i="15"/>
  <c r="F41" i="15"/>
  <c r="H31" i="15"/>
  <c r="F50" i="15"/>
  <c r="F19" i="15"/>
  <c r="F18" i="15"/>
  <c r="F56" i="15"/>
  <c r="F42" i="15"/>
  <c r="F21" i="15"/>
  <c r="F36" i="15"/>
  <c r="H41" i="15"/>
  <c r="F48" i="15"/>
  <c r="F57" i="15"/>
  <c r="F53" i="15"/>
  <c r="F46" i="15"/>
  <c r="F35" i="15"/>
  <c r="H510" i="16"/>
  <c r="H514" i="16"/>
  <c r="F525" i="16"/>
  <c r="F512" i="16"/>
  <c r="H529" i="16"/>
  <c r="H515" i="16"/>
  <c r="H522" i="16"/>
  <c r="G13" i="16"/>
  <c r="H429" i="16"/>
  <c r="H380" i="16"/>
  <c r="H414" i="16"/>
  <c r="H435" i="16"/>
  <c r="H464" i="16"/>
  <c r="H475" i="16"/>
  <c r="H491" i="16"/>
  <c r="H318" i="16"/>
  <c r="H348" i="16"/>
  <c r="H388" i="16"/>
  <c r="H393" i="16"/>
  <c r="H439" i="16"/>
  <c r="H448" i="16"/>
  <c r="F479" i="16"/>
  <c r="F413" i="16"/>
  <c r="H295" i="16"/>
  <c r="H375" i="16"/>
  <c r="H303" i="16"/>
  <c r="H332" i="16"/>
  <c r="H336" i="16"/>
  <c r="H355" i="16"/>
  <c r="H363" i="16"/>
  <c r="H467" i="16"/>
  <c r="H481" i="16"/>
  <c r="H484" i="16"/>
  <c r="H319" i="16"/>
  <c r="H345" i="16"/>
  <c r="H433" i="16"/>
  <c r="F466" i="16"/>
  <c r="H465" i="16"/>
  <c r="F446" i="16"/>
  <c r="F432" i="16"/>
  <c r="F397" i="16"/>
  <c r="F389" i="16"/>
  <c r="F383" i="16"/>
  <c r="F365" i="16"/>
  <c r="F343" i="16"/>
  <c r="F331" i="16"/>
  <c r="H208" i="16"/>
  <c r="H157" i="16"/>
  <c r="H160" i="16"/>
  <c r="H163" i="16"/>
  <c r="H172" i="16"/>
  <c r="H176" i="16"/>
  <c r="H183" i="16"/>
  <c r="H201" i="16"/>
  <c r="H219" i="16"/>
  <c r="H230" i="16"/>
  <c r="H234" i="16"/>
  <c r="H239" i="16"/>
  <c r="H243" i="16"/>
  <c r="H254" i="16"/>
  <c r="H273" i="16"/>
  <c r="F159" i="16"/>
  <c r="F166" i="16"/>
  <c r="F170" i="16"/>
  <c r="F175" i="16"/>
  <c r="F182" i="16"/>
  <c r="F209" i="16"/>
  <c r="F216" i="16"/>
  <c r="F229" i="16"/>
  <c r="F235" i="16"/>
  <c r="F240" i="16"/>
  <c r="F249" i="16"/>
  <c r="F254" i="16"/>
  <c r="F262" i="16"/>
  <c r="F273" i="16"/>
  <c r="F242" i="16"/>
  <c r="F228" i="16"/>
  <c r="F162" i="16"/>
  <c r="F160" i="16"/>
  <c r="H155" i="16"/>
  <c r="H159" i="16"/>
  <c r="H170" i="16"/>
  <c r="H182" i="16"/>
  <c r="H198" i="16"/>
  <c r="H229" i="16"/>
  <c r="H250" i="16"/>
  <c r="H259" i="16"/>
  <c r="H269" i="16"/>
  <c r="H245" i="16"/>
  <c r="H227" i="16"/>
  <c r="F222" i="16"/>
  <c r="H218" i="16"/>
  <c r="H104" i="16"/>
  <c r="H97" i="16"/>
  <c r="F144" i="16"/>
  <c r="F122" i="16"/>
  <c r="F100" i="16"/>
  <c r="F91" i="16"/>
  <c r="H75" i="16"/>
  <c r="H87" i="16"/>
  <c r="H112" i="16"/>
  <c r="H119" i="16"/>
  <c r="H138" i="16"/>
  <c r="F99" i="16"/>
  <c r="F108" i="16"/>
  <c r="F131" i="16"/>
  <c r="F83" i="16"/>
  <c r="F111" i="16"/>
  <c r="F27" i="16"/>
  <c r="H34" i="16"/>
  <c r="F49" i="16"/>
  <c r="F28" i="16"/>
  <c r="H43" i="16"/>
  <c r="F48" i="16"/>
  <c r="F52" i="16"/>
  <c r="H57" i="16"/>
  <c r="F62" i="16"/>
  <c r="F30" i="16"/>
  <c r="F23" i="16"/>
  <c r="F51" i="16"/>
  <c r="F45" i="16"/>
  <c r="F36" i="16"/>
  <c r="F39" i="16"/>
  <c r="F61" i="16"/>
  <c r="F42" i="16"/>
  <c r="H61" i="16"/>
  <c r="F18" i="16"/>
  <c r="F55" i="16"/>
  <c r="H50" i="16"/>
  <c r="F20" i="16"/>
  <c r="F34" i="16"/>
  <c r="F58" i="16"/>
  <c r="F19" i="16"/>
  <c r="F31" i="16"/>
  <c r="H527" i="17"/>
  <c r="H308" i="17"/>
  <c r="H368" i="17"/>
  <c r="H395" i="17"/>
  <c r="H409" i="17"/>
  <c r="H401" i="17"/>
  <c r="H398" i="17"/>
  <c r="H390" i="17"/>
  <c r="H383" i="17"/>
  <c r="H379" i="17"/>
  <c r="F374" i="17"/>
  <c r="H371" i="17"/>
  <c r="H364" i="17"/>
  <c r="H361" i="17"/>
  <c r="F358" i="17"/>
  <c r="F353" i="17"/>
  <c r="H352" i="17"/>
  <c r="H348" i="17"/>
  <c r="H317" i="17"/>
  <c r="H314" i="17"/>
  <c r="H310" i="17"/>
  <c r="H354" i="17"/>
  <c r="H485" i="17"/>
  <c r="F208" i="17"/>
  <c r="H235" i="17"/>
  <c r="H187" i="17"/>
  <c r="F151" i="17"/>
  <c r="F173" i="17"/>
  <c r="F196" i="17"/>
  <c r="F235" i="17"/>
  <c r="F256" i="17"/>
  <c r="F82" i="17"/>
  <c r="F100" i="17"/>
  <c r="F124" i="17"/>
  <c r="F119" i="17"/>
  <c r="F102" i="17"/>
  <c r="F84" i="17"/>
  <c r="F94" i="17"/>
  <c r="F83" i="17"/>
  <c r="F118" i="17"/>
  <c r="F115" i="17"/>
  <c r="F131" i="17"/>
  <c r="H50" i="17"/>
  <c r="H38" i="17"/>
  <c r="H25" i="17"/>
  <c r="H319" i="18"/>
  <c r="H350" i="18"/>
  <c r="H329" i="18"/>
  <c r="H337" i="18"/>
  <c r="H345" i="18"/>
  <c r="H376" i="18"/>
  <c r="H384" i="18"/>
  <c r="H392" i="18"/>
  <c r="H496" i="18"/>
  <c r="F498" i="18"/>
  <c r="H368" i="18"/>
  <c r="H372" i="18"/>
  <c r="H396" i="18"/>
  <c r="H403" i="18"/>
  <c r="H407" i="18"/>
  <c r="H411" i="18"/>
  <c r="H415" i="18"/>
  <c r="F431" i="18"/>
  <c r="F435" i="18"/>
  <c r="F440" i="18"/>
  <c r="F444" i="18"/>
  <c r="F448" i="18"/>
  <c r="F452" i="18"/>
  <c r="F457" i="18"/>
  <c r="F461" i="18"/>
  <c r="F465" i="18"/>
  <c r="F469" i="18"/>
  <c r="F475" i="18"/>
  <c r="F479" i="18"/>
  <c r="F484" i="18"/>
  <c r="F489" i="18"/>
  <c r="F493" i="18"/>
  <c r="F497" i="18"/>
  <c r="F429" i="18"/>
  <c r="F422" i="18"/>
  <c r="F417" i="18"/>
  <c r="F409" i="18"/>
  <c r="F405" i="18"/>
  <c r="F401" i="18"/>
  <c r="F395" i="18"/>
  <c r="F390" i="18"/>
  <c r="F386" i="18"/>
  <c r="F382" i="18"/>
  <c r="F378" i="18"/>
  <c r="F373" i="18"/>
  <c r="F369" i="18"/>
  <c r="F365" i="18"/>
  <c r="F357" i="18"/>
  <c r="F353" i="18"/>
  <c r="F346" i="18"/>
  <c r="F342" i="18"/>
  <c r="F338" i="18"/>
  <c r="F334" i="18"/>
  <c r="F330" i="18"/>
  <c r="F326" i="18"/>
  <c r="F321" i="18"/>
  <c r="F317" i="18"/>
  <c r="F309" i="18"/>
  <c r="F304" i="18"/>
  <c r="F300" i="18"/>
  <c r="H298" i="18"/>
  <c r="H442" i="18"/>
  <c r="H484" i="18"/>
  <c r="H426" i="18"/>
  <c r="H456" i="18"/>
  <c r="H460" i="18"/>
  <c r="H465" i="18"/>
  <c r="H469" i="18"/>
  <c r="H474" i="18"/>
  <c r="H478" i="18"/>
  <c r="F294" i="18"/>
  <c r="H307" i="18"/>
  <c r="F427" i="18"/>
  <c r="F423" i="18"/>
  <c r="F352" i="18"/>
  <c r="F349" i="18"/>
  <c r="F306" i="18"/>
  <c r="F299" i="18"/>
  <c r="H315" i="18"/>
  <c r="H333" i="18"/>
  <c r="H341" i="18"/>
  <c r="H380" i="18"/>
  <c r="H388" i="18"/>
  <c r="H492" i="18"/>
  <c r="H294" i="18"/>
  <c r="F488" i="18"/>
  <c r="F399" i="18"/>
  <c r="F325" i="18"/>
  <c r="H349" i="18"/>
  <c r="H356" i="18"/>
  <c r="H360" i="18"/>
  <c r="H364" i="18"/>
  <c r="H369" i="18"/>
  <c r="H373" i="18"/>
  <c r="H428" i="18"/>
  <c r="F432" i="18"/>
  <c r="F436" i="18"/>
  <c r="F441" i="18"/>
  <c r="F449" i="18"/>
  <c r="F458" i="18"/>
  <c r="F462" i="18"/>
  <c r="F470" i="18"/>
  <c r="F476" i="18"/>
  <c r="F480" i="18"/>
  <c r="F485" i="18"/>
  <c r="F490" i="18"/>
  <c r="F494" i="18"/>
  <c r="F499" i="18"/>
  <c r="F428" i="18"/>
  <c r="F421" i="18"/>
  <c r="F416" i="18"/>
  <c r="F412" i="18"/>
  <c r="F408" i="18"/>
  <c r="F404" i="18"/>
  <c r="F400" i="18"/>
  <c r="F393" i="18"/>
  <c r="F389" i="18"/>
  <c r="F385" i="18"/>
  <c r="F381" i="18"/>
  <c r="F377" i="18"/>
  <c r="F372" i="18"/>
  <c r="F368" i="18"/>
  <c r="F364" i="18"/>
  <c r="F360" i="18"/>
  <c r="F356" i="18"/>
  <c r="F351" i="18"/>
  <c r="F345" i="18"/>
  <c r="F341" i="18"/>
  <c r="F337" i="18"/>
  <c r="F333" i="18"/>
  <c r="F329" i="18"/>
  <c r="F324" i="18"/>
  <c r="F320" i="18"/>
  <c r="F312" i="18"/>
  <c r="F308" i="18"/>
  <c r="F303" i="18"/>
  <c r="F298" i="18"/>
  <c r="H300" i="18"/>
  <c r="H304" i="18"/>
  <c r="H352" i="18"/>
  <c r="H453" i="18"/>
  <c r="H485" i="18"/>
  <c r="H431" i="18"/>
  <c r="H435" i="18"/>
  <c r="H457" i="18"/>
  <c r="H461" i="18"/>
  <c r="H475" i="18"/>
  <c r="H479" i="18"/>
  <c r="H299" i="18"/>
  <c r="H193" i="18"/>
  <c r="H265" i="18"/>
  <c r="F197" i="18"/>
  <c r="H155" i="18"/>
  <c r="H159" i="18"/>
  <c r="H163" i="18"/>
  <c r="H167" i="18"/>
  <c r="H189" i="18"/>
  <c r="H201" i="18"/>
  <c r="H205" i="18"/>
  <c r="H210" i="18"/>
  <c r="H214" i="18"/>
  <c r="H220" i="18"/>
  <c r="H228" i="18"/>
  <c r="H232" i="18"/>
  <c r="H236" i="18"/>
  <c r="H240" i="18"/>
  <c r="H257" i="18"/>
  <c r="H272" i="18"/>
  <c r="F159" i="18"/>
  <c r="F163" i="18"/>
  <c r="F167" i="18"/>
  <c r="F172" i="18"/>
  <c r="F176" i="18"/>
  <c r="F180" i="18"/>
  <c r="F184" i="18"/>
  <c r="F188" i="18"/>
  <c r="F198" i="18"/>
  <c r="F202" i="18"/>
  <c r="F206" i="18"/>
  <c r="F211" i="18"/>
  <c r="F216" i="18"/>
  <c r="F220" i="18"/>
  <c r="F226" i="18"/>
  <c r="F230" i="18"/>
  <c r="F234" i="18"/>
  <c r="F238" i="18"/>
  <c r="F243" i="18"/>
  <c r="F247" i="18"/>
  <c r="F251" i="18"/>
  <c r="F256" i="18"/>
  <c r="F261" i="18"/>
  <c r="F265" i="18"/>
  <c r="F272" i="18"/>
  <c r="F276" i="18"/>
  <c r="F280" i="18"/>
  <c r="F284" i="18"/>
  <c r="F288" i="18"/>
  <c r="F194" i="18"/>
  <c r="H276" i="18"/>
  <c r="H280" i="18"/>
  <c r="H156" i="18"/>
  <c r="H160" i="18"/>
  <c r="H164" i="18"/>
  <c r="H168" i="18"/>
  <c r="H173" i="18"/>
  <c r="H177" i="18"/>
  <c r="H181" i="18"/>
  <c r="H185" i="18"/>
  <c r="H197" i="18"/>
  <c r="H211" i="18"/>
  <c r="H216" i="18"/>
  <c r="H229" i="18"/>
  <c r="H233" i="18"/>
  <c r="H237" i="18"/>
  <c r="H242" i="18"/>
  <c r="H246" i="18"/>
  <c r="H250" i="18"/>
  <c r="H254" i="18"/>
  <c r="H258" i="18"/>
  <c r="H288" i="18"/>
  <c r="D8" i="18"/>
  <c r="F12" i="18" s="1"/>
  <c r="F156" i="18"/>
  <c r="F160" i="18"/>
  <c r="F164" i="18"/>
  <c r="F168" i="18"/>
  <c r="F173" i="18"/>
  <c r="F177" i="18"/>
  <c r="F181" i="18"/>
  <c r="F185" i="18"/>
  <c r="F189" i="18"/>
  <c r="F199" i="18"/>
  <c r="F203" i="18"/>
  <c r="F208" i="18"/>
  <c r="F212" i="18"/>
  <c r="F217" i="18"/>
  <c r="F231" i="18"/>
  <c r="F235" i="18"/>
  <c r="F239" i="18"/>
  <c r="F244" i="18"/>
  <c r="F248" i="18"/>
  <c r="F252" i="18"/>
  <c r="F257" i="18"/>
  <c r="F262" i="18"/>
  <c r="F266" i="18"/>
  <c r="F273" i="18"/>
  <c r="F277" i="18"/>
  <c r="F281" i="18"/>
  <c r="F285" i="18"/>
  <c r="F152" i="18"/>
  <c r="F270" i="18"/>
  <c r="F241" i="18"/>
  <c r="F215" i="18"/>
  <c r="H104" i="18"/>
  <c r="H108" i="18"/>
  <c r="H124" i="18"/>
  <c r="H72" i="18"/>
  <c r="H86" i="18"/>
  <c r="H128" i="18"/>
  <c r="H132" i="18"/>
  <c r="F21" i="18"/>
  <c r="F25" i="18"/>
  <c r="F34" i="18"/>
  <c r="F38" i="18"/>
  <c r="F42" i="18"/>
  <c r="F50" i="18"/>
  <c r="F53" i="18"/>
  <c r="F57" i="18"/>
  <c r="F61" i="18"/>
  <c r="H18" i="18"/>
  <c r="F52" i="18"/>
  <c r="F64" i="18"/>
  <c r="F36" i="18"/>
  <c r="F33" i="18"/>
  <c r="F37" i="18"/>
  <c r="F41" i="18"/>
  <c r="F49" i="18"/>
  <c r="H60" i="18"/>
  <c r="D9" i="18"/>
  <c r="F22" i="18"/>
  <c r="F26" i="18"/>
  <c r="F30" i="18"/>
  <c r="F35" i="18"/>
  <c r="F39" i="18"/>
  <c r="F43" i="18"/>
  <c r="F47" i="18"/>
  <c r="F58" i="18"/>
  <c r="F62" i="18"/>
  <c r="F20" i="18"/>
  <c r="F60" i="18"/>
  <c r="F19" i="18"/>
  <c r="F518" i="19"/>
  <c r="F526" i="19"/>
  <c r="F508" i="19"/>
  <c r="F515" i="19"/>
  <c r="F521" i="19"/>
  <c r="F527" i="19"/>
  <c r="H506" i="19"/>
  <c r="F511" i="19"/>
  <c r="F514" i="19"/>
  <c r="F522" i="19"/>
  <c r="F507" i="19"/>
  <c r="F520" i="19"/>
  <c r="F525" i="19"/>
  <c r="F510" i="19"/>
  <c r="H529" i="19"/>
  <c r="F509" i="19"/>
  <c r="F517" i="19"/>
  <c r="F523" i="19"/>
  <c r="F529" i="19"/>
  <c r="H461" i="19"/>
  <c r="H391" i="19"/>
  <c r="H353" i="19"/>
  <c r="H346" i="19"/>
  <c r="H494" i="19"/>
  <c r="H479" i="19"/>
  <c r="H467" i="19"/>
  <c r="H443" i="19"/>
  <c r="H422" i="19"/>
  <c r="H403" i="19"/>
  <c r="H388" i="19"/>
  <c r="H361" i="19"/>
  <c r="H351" i="19"/>
  <c r="H312" i="19"/>
  <c r="H308" i="19"/>
  <c r="H303" i="19"/>
  <c r="H298" i="19"/>
  <c r="H498" i="19"/>
  <c r="H496" i="19"/>
  <c r="F490" i="19"/>
  <c r="F487" i="19"/>
  <c r="H476" i="19"/>
  <c r="H473" i="19"/>
  <c r="F456" i="19"/>
  <c r="H436" i="19"/>
  <c r="H416" i="19"/>
  <c r="F366" i="19"/>
  <c r="F352" i="19"/>
  <c r="F350" i="19"/>
  <c r="F321" i="19"/>
  <c r="H455" i="19"/>
  <c r="H447" i="19"/>
  <c r="H385" i="19"/>
  <c r="H379" i="19"/>
  <c r="H314" i="19"/>
  <c r="H491" i="19"/>
  <c r="H464" i="19"/>
  <c r="H434" i="19"/>
  <c r="H429" i="19"/>
  <c r="H407" i="19"/>
  <c r="H371" i="19"/>
  <c r="H367" i="19"/>
  <c r="H350" i="19"/>
  <c r="H334" i="19"/>
  <c r="H330" i="19"/>
  <c r="H326" i="19"/>
  <c r="H311" i="19"/>
  <c r="H307" i="19"/>
  <c r="H466" i="19"/>
  <c r="F454" i="19"/>
  <c r="F389" i="19"/>
  <c r="H352" i="19"/>
  <c r="H325" i="19"/>
  <c r="H321" i="19"/>
  <c r="H313" i="19"/>
  <c r="H244" i="19"/>
  <c r="F282" i="19"/>
  <c r="F200" i="19"/>
  <c r="F158" i="19"/>
  <c r="F166" i="19"/>
  <c r="F172" i="19"/>
  <c r="F176" i="19"/>
  <c r="F186" i="19"/>
  <c r="F193" i="19"/>
  <c r="F203" i="19"/>
  <c r="F209" i="19"/>
  <c r="F213" i="19"/>
  <c r="F220" i="19"/>
  <c r="F228" i="19"/>
  <c r="F232" i="19"/>
  <c r="F240" i="19"/>
  <c r="F247" i="19"/>
  <c r="F252" i="19"/>
  <c r="F257" i="19"/>
  <c r="F268" i="19"/>
  <c r="F278" i="19"/>
  <c r="F152" i="19"/>
  <c r="D8" i="19"/>
  <c r="F12" i="19" s="1"/>
  <c r="H154" i="19"/>
  <c r="H158" i="19"/>
  <c r="H174" i="19"/>
  <c r="H178" i="19"/>
  <c r="H208" i="19"/>
  <c r="H232" i="19"/>
  <c r="H250" i="19"/>
  <c r="H253" i="19"/>
  <c r="F245" i="19"/>
  <c r="F226" i="19"/>
  <c r="F195" i="19"/>
  <c r="F167" i="19"/>
  <c r="F157" i="19"/>
  <c r="F161" i="19"/>
  <c r="F165" i="19"/>
  <c r="F175" i="19"/>
  <c r="F179" i="19"/>
  <c r="F184" i="19"/>
  <c r="F201" i="19"/>
  <c r="F208" i="19"/>
  <c r="F219" i="19"/>
  <c r="F231" i="19"/>
  <c r="F235" i="19"/>
  <c r="F239" i="19"/>
  <c r="F246" i="19"/>
  <c r="F256" i="19"/>
  <c r="F262" i="19"/>
  <c r="G11" i="19"/>
  <c r="H157" i="19"/>
  <c r="H162" i="19"/>
  <c r="H169" i="19"/>
  <c r="H177" i="19"/>
  <c r="H200" i="19"/>
  <c r="H206" i="19"/>
  <c r="H211" i="19"/>
  <c r="H235" i="19"/>
  <c r="H240" i="19"/>
  <c r="H256" i="19"/>
  <c r="F153" i="19"/>
  <c r="H139" i="19"/>
  <c r="H85" i="19"/>
  <c r="H90" i="19"/>
  <c r="H94" i="19"/>
  <c r="H106" i="19"/>
  <c r="H110" i="19"/>
  <c r="H113" i="19"/>
  <c r="H118" i="19"/>
  <c r="H125" i="19"/>
  <c r="H132" i="19"/>
  <c r="H105" i="19"/>
  <c r="H100" i="19"/>
  <c r="H84" i="19"/>
  <c r="H88" i="19"/>
  <c r="H93" i="19"/>
  <c r="H109" i="19"/>
  <c r="H117" i="19"/>
  <c r="H138" i="19"/>
  <c r="H70" i="19"/>
  <c r="F105" i="19"/>
  <c r="F23" i="19"/>
  <c r="F63" i="19"/>
  <c r="F25" i="19"/>
  <c r="H34" i="19"/>
  <c r="H48" i="19"/>
  <c r="F61" i="19"/>
  <c r="D9" i="19"/>
  <c r="F48" i="19"/>
  <c r="H61" i="19"/>
  <c r="F51" i="19"/>
  <c r="F40" i="19"/>
  <c r="H37" i="19"/>
  <c r="F30" i="19"/>
  <c r="F58" i="19"/>
  <c r="F64" i="19"/>
  <c r="F49" i="19"/>
  <c r="G18" i="19"/>
  <c r="H18" i="19" s="1"/>
  <c r="F26" i="19"/>
  <c r="F39" i="19"/>
  <c r="F62" i="19"/>
  <c r="F41" i="19"/>
  <c r="F27" i="19"/>
  <c r="F24" i="19"/>
  <c r="F50" i="19"/>
  <c r="F59" i="19"/>
  <c r="F18" i="19"/>
  <c r="F28" i="19"/>
  <c r="F42" i="19"/>
  <c r="H21" i="19"/>
  <c r="F35" i="19"/>
  <c r="F32" i="19"/>
  <c r="H523" i="20"/>
  <c r="H526" i="20"/>
  <c r="F524" i="20"/>
  <c r="F511" i="20"/>
  <c r="F527" i="20"/>
  <c r="F478" i="20"/>
  <c r="F458" i="20"/>
  <c r="F430" i="20"/>
  <c r="F423" i="20"/>
  <c r="F413" i="20"/>
  <c r="F384" i="20"/>
  <c r="F364" i="20"/>
  <c r="F343" i="20"/>
  <c r="F481" i="20"/>
  <c r="F479" i="20"/>
  <c r="F455" i="20"/>
  <c r="F441" i="20"/>
  <c r="F437" i="20"/>
  <c r="F431" i="20"/>
  <c r="F379" i="20"/>
  <c r="F367" i="20"/>
  <c r="F351" i="20"/>
  <c r="F329" i="20"/>
  <c r="F300" i="20"/>
  <c r="F308" i="20"/>
  <c r="H414" i="20"/>
  <c r="F295" i="20"/>
  <c r="F467" i="20"/>
  <c r="F393" i="20"/>
  <c r="F378" i="20"/>
  <c r="F370" i="20"/>
  <c r="F358" i="20"/>
  <c r="F344" i="20"/>
  <c r="F338" i="20"/>
  <c r="F333" i="20"/>
  <c r="F327" i="20"/>
  <c r="F319" i="20"/>
  <c r="F314" i="20"/>
  <c r="F304" i="20"/>
  <c r="F297" i="20"/>
  <c r="F474" i="20"/>
  <c r="F464" i="20"/>
  <c r="F434" i="20"/>
  <c r="F414" i="20"/>
  <c r="F392" i="20"/>
  <c r="F387" i="20"/>
  <c r="F339" i="20"/>
  <c r="F303" i="20"/>
  <c r="F309" i="20"/>
  <c r="H476" i="20"/>
  <c r="F483" i="20"/>
  <c r="F491" i="20"/>
  <c r="F476" i="20"/>
  <c r="F463" i="20"/>
  <c r="F438" i="20"/>
  <c r="F406" i="20"/>
  <c r="F391" i="20"/>
  <c r="F369" i="20"/>
  <c r="F357" i="20"/>
  <c r="F350" i="20"/>
  <c r="F337" i="20"/>
  <c r="F332" i="20"/>
  <c r="F326" i="20"/>
  <c r="F318" i="20"/>
  <c r="F311" i="20"/>
  <c r="F302" i="20"/>
  <c r="F296" i="20"/>
  <c r="H497" i="20"/>
  <c r="D12" i="20"/>
  <c r="G12" i="20" s="1"/>
  <c r="F499" i="20"/>
  <c r="F490" i="20"/>
  <c r="F477" i="20"/>
  <c r="F469" i="20"/>
  <c r="F465" i="20"/>
  <c r="F450" i="20"/>
  <c r="F432" i="20"/>
  <c r="F418" i="20"/>
  <c r="F415" i="20"/>
  <c r="F395" i="20"/>
  <c r="F388" i="20"/>
  <c r="F254" i="20"/>
  <c r="F248" i="20"/>
  <c r="F158" i="20"/>
  <c r="H173" i="20"/>
  <c r="H198" i="20"/>
  <c r="H229" i="20"/>
  <c r="F209" i="20"/>
  <c r="F257" i="20"/>
  <c r="F183" i="20"/>
  <c r="F203" i="20"/>
  <c r="F229" i="20"/>
  <c r="F237" i="20"/>
  <c r="F280" i="20"/>
  <c r="F266" i="20"/>
  <c r="H255" i="20"/>
  <c r="F253" i="20"/>
  <c r="H228" i="20"/>
  <c r="F219" i="20"/>
  <c r="F181" i="20"/>
  <c r="F175" i="20"/>
  <c r="F163" i="20"/>
  <c r="F159" i="20"/>
  <c r="H248" i="20"/>
  <c r="F186" i="20"/>
  <c r="F205" i="20"/>
  <c r="F216" i="20"/>
  <c r="F249" i="20"/>
  <c r="F152" i="20"/>
  <c r="F165" i="20"/>
  <c r="F178" i="20"/>
  <c r="F214" i="20"/>
  <c r="F235" i="20"/>
  <c r="F247" i="20"/>
  <c r="F268" i="20"/>
  <c r="F218" i="20"/>
  <c r="F211" i="20"/>
  <c r="F206" i="20"/>
  <c r="F189" i="20"/>
  <c r="H75" i="20"/>
  <c r="H86" i="20"/>
  <c r="H97" i="20"/>
  <c r="H101" i="20"/>
  <c r="H124" i="20"/>
  <c r="H140" i="20"/>
  <c r="H138" i="20"/>
  <c r="H133" i="20"/>
  <c r="H72" i="20"/>
  <c r="H77" i="20"/>
  <c r="H83" i="20"/>
  <c r="H93" i="20"/>
  <c r="H115" i="20"/>
  <c r="F143" i="20"/>
  <c r="H64" i="20"/>
  <c r="F30" i="20"/>
  <c r="H19" i="20"/>
  <c r="F59" i="20"/>
  <c r="F47" i="20"/>
  <c r="H20" i="20"/>
  <c r="F19" i="20"/>
  <c r="H62" i="20"/>
  <c r="H57" i="20"/>
  <c r="F528" i="21"/>
  <c r="F507" i="21"/>
  <c r="F515" i="21"/>
  <c r="H521" i="21"/>
  <c r="F513" i="21"/>
  <c r="F510" i="21"/>
  <c r="F505" i="21"/>
  <c r="F521" i="21"/>
  <c r="H513" i="21"/>
  <c r="F523" i="21"/>
  <c r="F506" i="21"/>
  <c r="F527" i="21"/>
  <c r="H510" i="21"/>
  <c r="H525" i="21"/>
  <c r="H357" i="21"/>
  <c r="H377" i="21"/>
  <c r="H381" i="21"/>
  <c r="H297" i="21"/>
  <c r="H304" i="21"/>
  <c r="H354" i="21"/>
  <c r="H388" i="21"/>
  <c r="H327" i="21"/>
  <c r="H343" i="21"/>
  <c r="H347" i="21"/>
  <c r="H300" i="21"/>
  <c r="H340" i="21"/>
  <c r="H353" i="21"/>
  <c r="H407" i="21"/>
  <c r="H416" i="21"/>
  <c r="H424" i="21"/>
  <c r="H319" i="21"/>
  <c r="H362" i="21"/>
  <c r="H383" i="21"/>
  <c r="H447" i="21"/>
  <c r="H334" i="21"/>
  <c r="H432" i="21"/>
  <c r="H436" i="21"/>
  <c r="H476" i="21"/>
  <c r="H480" i="21"/>
  <c r="H485" i="21"/>
  <c r="H495" i="21"/>
  <c r="F473" i="21"/>
  <c r="F386" i="21"/>
  <c r="F348" i="21"/>
  <c r="H373" i="21"/>
  <c r="H410" i="21"/>
  <c r="H428" i="21"/>
  <c r="H295" i="21"/>
  <c r="H310" i="21"/>
  <c r="H318" i="21"/>
  <c r="H441" i="21"/>
  <c r="H490" i="21"/>
  <c r="F495" i="21"/>
  <c r="F452" i="21"/>
  <c r="F428" i="21"/>
  <c r="F418" i="21"/>
  <c r="F410" i="21"/>
  <c r="F353" i="21"/>
  <c r="F342" i="21"/>
  <c r="F233" i="21"/>
  <c r="F159" i="21"/>
  <c r="F169" i="21"/>
  <c r="F173" i="21"/>
  <c r="F175" i="21"/>
  <c r="F178" i="21"/>
  <c r="F183" i="21"/>
  <c r="F208" i="21"/>
  <c r="F210" i="21"/>
  <c r="H221" i="21"/>
  <c r="H257" i="21"/>
  <c r="F232" i="21"/>
  <c r="F243" i="21"/>
  <c r="F253" i="21"/>
  <c r="F258" i="21"/>
  <c r="F152" i="21"/>
  <c r="F285" i="21"/>
  <c r="F230" i="21"/>
  <c r="F205" i="21"/>
  <c r="F160" i="21"/>
  <c r="F156" i="21"/>
  <c r="F158" i="21"/>
  <c r="H160" i="21"/>
  <c r="H163" i="21"/>
  <c r="F164" i="21"/>
  <c r="F168" i="21"/>
  <c r="H170" i="21"/>
  <c r="H174" i="21"/>
  <c r="F177" i="21"/>
  <c r="H185" i="21"/>
  <c r="F189" i="21"/>
  <c r="H196" i="21"/>
  <c r="F201" i="21"/>
  <c r="F206" i="21"/>
  <c r="H211" i="21"/>
  <c r="F213" i="21"/>
  <c r="H235" i="21"/>
  <c r="H254" i="21"/>
  <c r="F228" i="21"/>
  <c r="F234" i="21"/>
  <c r="F239" i="21"/>
  <c r="F244" i="21"/>
  <c r="F249" i="21"/>
  <c r="F254" i="21"/>
  <c r="F259" i="21"/>
  <c r="F268" i="21"/>
  <c r="F246" i="21"/>
  <c r="F212" i="21"/>
  <c r="F162" i="21"/>
  <c r="F186" i="21"/>
  <c r="F195" i="21"/>
  <c r="H205" i="21"/>
  <c r="H244" i="21"/>
  <c r="H247" i="21"/>
  <c r="H272" i="21"/>
  <c r="G151" i="21"/>
  <c r="H151" i="21" s="1"/>
  <c r="F226" i="21"/>
  <c r="F238" i="21"/>
  <c r="F248" i="21"/>
  <c r="F267" i="21"/>
  <c r="F272" i="21"/>
  <c r="F198" i="21"/>
  <c r="F190" i="21"/>
  <c r="F167" i="21"/>
  <c r="H157" i="21"/>
  <c r="F163" i="21"/>
  <c r="F166" i="21"/>
  <c r="F170" i="21"/>
  <c r="F172" i="21"/>
  <c r="F174" i="21"/>
  <c r="F182" i="21"/>
  <c r="F185" i="21"/>
  <c r="H193" i="21"/>
  <c r="F196" i="21"/>
  <c r="H203" i="21"/>
  <c r="F211" i="21"/>
  <c r="H237" i="21"/>
  <c r="H282" i="21"/>
  <c r="F222" i="21"/>
  <c r="F229" i="21"/>
  <c r="F235" i="21"/>
  <c r="F240" i="21"/>
  <c r="F245" i="21"/>
  <c r="F251" i="21"/>
  <c r="F256" i="21"/>
  <c r="F262" i="21"/>
  <c r="F273" i="21"/>
  <c r="F151" i="21"/>
  <c r="F286" i="21"/>
  <c r="H270" i="21"/>
  <c r="F216" i="21"/>
  <c r="F204" i="21"/>
  <c r="F200" i="21"/>
  <c r="H199" i="21"/>
  <c r="H94" i="21"/>
  <c r="H119" i="21"/>
  <c r="H71" i="21"/>
  <c r="H81" i="21"/>
  <c r="H108" i="21"/>
  <c r="H96" i="21"/>
  <c r="H100" i="21"/>
  <c r="H104" i="21"/>
  <c r="H116" i="21"/>
  <c r="F117" i="21"/>
  <c r="H75" i="21"/>
  <c r="H85" i="21"/>
  <c r="H142" i="21"/>
  <c r="H115" i="21"/>
  <c r="H128" i="21"/>
  <c r="H132" i="21"/>
  <c r="F141" i="21"/>
  <c r="F55" i="21"/>
  <c r="F21" i="21"/>
  <c r="H34" i="21"/>
  <c r="F51" i="21"/>
  <c r="F22" i="21"/>
  <c r="F28" i="21"/>
  <c r="F36" i="21"/>
  <c r="F49" i="21"/>
  <c r="F56" i="21"/>
  <c r="F61" i="21"/>
  <c r="F64" i="21"/>
  <c r="D8" i="21"/>
  <c r="F12" i="21" s="1"/>
  <c r="F53" i="21"/>
  <c r="F29" i="21"/>
  <c r="F23" i="21"/>
  <c r="F39" i="21"/>
  <c r="F25" i="21"/>
  <c r="F52" i="21"/>
  <c r="F58" i="21"/>
  <c r="F63" i="21"/>
  <c r="F18" i="21"/>
  <c r="H22" i="21"/>
  <c r="F27" i="21"/>
  <c r="F35" i="21"/>
  <c r="F30" i="21"/>
  <c r="F37" i="21"/>
  <c r="F45" i="21"/>
  <c r="F50" i="21"/>
  <c r="F19" i="21"/>
  <c r="F33" i="21"/>
  <c r="H528" i="22"/>
  <c r="F508" i="22"/>
  <c r="F511" i="22"/>
  <c r="H517" i="22"/>
  <c r="F523" i="22"/>
  <c r="H507" i="22"/>
  <c r="F518" i="22"/>
  <c r="F526" i="22"/>
  <c r="F505" i="22"/>
  <c r="D13" i="22"/>
  <c r="H508" i="22"/>
  <c r="F516" i="22"/>
  <c r="F519" i="22"/>
  <c r="F525" i="22"/>
  <c r="F528" i="22"/>
  <c r="F530" i="22"/>
  <c r="H523" i="22"/>
  <c r="G13" i="22"/>
  <c r="F476" i="22"/>
  <c r="F471" i="22"/>
  <c r="F430" i="22"/>
  <c r="F416" i="22"/>
  <c r="F407" i="22"/>
  <c r="F308" i="22"/>
  <c r="F307" i="22"/>
  <c r="H353" i="22"/>
  <c r="H383" i="22"/>
  <c r="F484" i="22"/>
  <c r="F460" i="22"/>
  <c r="F442" i="22"/>
  <c r="F432" i="22"/>
  <c r="F421" i="22"/>
  <c r="F372" i="22"/>
  <c r="F363" i="22"/>
  <c r="F335" i="22"/>
  <c r="F314" i="22"/>
  <c r="H345" i="22"/>
  <c r="F474" i="22"/>
  <c r="F459" i="22"/>
  <c r="F409" i="22"/>
  <c r="F331" i="22"/>
  <c r="F296" i="22"/>
  <c r="F302" i="22"/>
  <c r="F312" i="22"/>
  <c r="F330" i="22"/>
  <c r="H363" i="22"/>
  <c r="F493" i="22"/>
  <c r="F499" i="22"/>
  <c r="F478" i="22"/>
  <c r="F468" i="22"/>
  <c r="F463" i="22"/>
  <c r="F450" i="22"/>
  <c r="F440" i="22"/>
  <c r="F434" i="22"/>
  <c r="F429" i="22"/>
  <c r="F419" i="22"/>
  <c r="F411" i="22"/>
  <c r="F403" i="22"/>
  <c r="F389" i="22"/>
  <c r="F385" i="22"/>
  <c r="F381" i="22"/>
  <c r="F377" i="22"/>
  <c r="F370" i="22"/>
  <c r="F365" i="22"/>
  <c r="F359" i="22"/>
  <c r="F347" i="22"/>
  <c r="F339" i="22"/>
  <c r="F329" i="22"/>
  <c r="H356" i="22"/>
  <c r="H317" i="22"/>
  <c r="H311" i="22"/>
  <c r="F309" i="22"/>
  <c r="F334" i="22"/>
  <c r="H393" i="22"/>
  <c r="H449" i="22"/>
  <c r="H369" i="22"/>
  <c r="H437" i="22"/>
  <c r="F301" i="22"/>
  <c r="F465" i="22"/>
  <c r="F454" i="22"/>
  <c r="F438" i="22"/>
  <c r="F422" i="22"/>
  <c r="F405" i="22"/>
  <c r="F375" i="22"/>
  <c r="F373" i="22"/>
  <c r="F336" i="22"/>
  <c r="F487" i="22"/>
  <c r="F439" i="22"/>
  <c r="F390" i="22"/>
  <c r="F298" i="22"/>
  <c r="F315" i="22"/>
  <c r="F328" i="22"/>
  <c r="F360" i="22"/>
  <c r="F491" i="22"/>
  <c r="F480" i="22"/>
  <c r="F455" i="22"/>
  <c r="F414" i="22"/>
  <c r="F408" i="22"/>
  <c r="F392" i="22"/>
  <c r="F387" i="22"/>
  <c r="F379" i="22"/>
  <c r="F368" i="22"/>
  <c r="F353" i="22"/>
  <c r="F343" i="22"/>
  <c r="F350" i="22"/>
  <c r="H409" i="22"/>
  <c r="H433" i="22"/>
  <c r="F494" i="22"/>
  <c r="F300" i="22"/>
  <c r="F310" i="22"/>
  <c r="F318" i="22"/>
  <c r="F326" i="22"/>
  <c r="H329" i="22"/>
  <c r="F354" i="22"/>
  <c r="H403" i="22"/>
  <c r="F485" i="22"/>
  <c r="F492" i="22"/>
  <c r="F497" i="22"/>
  <c r="F464" i="22"/>
  <c r="F458" i="22"/>
  <c r="F452" i="22"/>
  <c r="F446" i="22"/>
  <c r="F441" i="22"/>
  <c r="F435" i="22"/>
  <c r="F420" i="22"/>
  <c r="F412" i="22"/>
  <c r="F406" i="22"/>
  <c r="F391" i="22"/>
  <c r="F378" i="22"/>
  <c r="F367" i="22"/>
  <c r="F351" i="22"/>
  <c r="F341" i="22"/>
  <c r="F333" i="22"/>
  <c r="F323" i="22"/>
  <c r="H338" i="22"/>
  <c r="H307" i="22"/>
  <c r="F305" i="22"/>
  <c r="F332" i="22"/>
  <c r="F338" i="22"/>
  <c r="F346" i="22"/>
  <c r="F358" i="22"/>
  <c r="F303" i="22"/>
  <c r="H372" i="22"/>
  <c r="F400" i="22"/>
  <c r="F355" i="22"/>
  <c r="H159" i="22"/>
  <c r="H177" i="22"/>
  <c r="H176" i="22"/>
  <c r="H163" i="22"/>
  <c r="H186" i="22"/>
  <c r="H214" i="22"/>
  <c r="H229" i="22"/>
  <c r="H239" i="22"/>
  <c r="H271" i="22"/>
  <c r="H154" i="22"/>
  <c r="F162" i="22"/>
  <c r="F160" i="22"/>
  <c r="H173" i="22"/>
  <c r="H234" i="22"/>
  <c r="H274" i="22"/>
  <c r="H156" i="22"/>
  <c r="H164" i="22"/>
  <c r="H161" i="22"/>
  <c r="H218" i="22"/>
  <c r="H231" i="22"/>
  <c r="H244" i="22"/>
  <c r="H254" i="22"/>
  <c r="H258" i="22"/>
  <c r="F215" i="22"/>
  <c r="F201" i="22"/>
  <c r="F197" i="22"/>
  <c r="F158" i="22"/>
  <c r="F138" i="22"/>
  <c r="F105" i="22"/>
  <c r="F90" i="22"/>
  <c r="F100" i="22"/>
  <c r="F110" i="22"/>
  <c r="F118" i="22"/>
  <c r="F126" i="22"/>
  <c r="F136" i="22"/>
  <c r="F145" i="22"/>
  <c r="F73" i="22"/>
  <c r="F77" i="22"/>
  <c r="H80" i="22"/>
  <c r="F83" i="22"/>
  <c r="F85" i="22"/>
  <c r="H94" i="22"/>
  <c r="H111" i="22"/>
  <c r="F71" i="22"/>
  <c r="F87" i="22"/>
  <c r="F92" i="22"/>
  <c r="F96" i="22"/>
  <c r="F101" i="22"/>
  <c r="F107" i="22"/>
  <c r="F111" i="22"/>
  <c r="F115" i="22"/>
  <c r="F119" i="22"/>
  <c r="F123" i="22"/>
  <c r="F127" i="22"/>
  <c r="F131" i="22"/>
  <c r="F137" i="22"/>
  <c r="F142" i="22"/>
  <c r="H74" i="22"/>
  <c r="F80" i="22"/>
  <c r="H84" i="22"/>
  <c r="H100" i="22"/>
  <c r="H104" i="22"/>
  <c r="H141" i="22"/>
  <c r="F88" i="22"/>
  <c r="F93" i="22"/>
  <c r="F98" i="22"/>
  <c r="F102" i="22"/>
  <c r="F108" i="22"/>
  <c r="F112" i="22"/>
  <c r="F116" i="22"/>
  <c r="F120" i="22"/>
  <c r="F124" i="22"/>
  <c r="F128" i="22"/>
  <c r="F132" i="22"/>
  <c r="F139" i="22"/>
  <c r="F143" i="22"/>
  <c r="F72" i="22"/>
  <c r="F74" i="22"/>
  <c r="F76" i="22"/>
  <c r="F82" i="22"/>
  <c r="F84" i="22"/>
  <c r="H87" i="22"/>
  <c r="H97" i="22"/>
  <c r="H101" i="22"/>
  <c r="H118" i="22"/>
  <c r="H122" i="22"/>
  <c r="H126" i="22"/>
  <c r="H130" i="22"/>
  <c r="H144" i="22"/>
  <c r="D10" i="22"/>
  <c r="F86" i="22"/>
  <c r="F95" i="22"/>
  <c r="F104" i="22"/>
  <c r="F114" i="22"/>
  <c r="F122" i="22"/>
  <c r="F130" i="22"/>
  <c r="F141" i="22"/>
  <c r="F75" i="22"/>
  <c r="F81" i="22"/>
  <c r="H107" i="22"/>
  <c r="F28" i="22"/>
  <c r="F37" i="22"/>
  <c r="H45" i="22"/>
  <c r="F48" i="22"/>
  <c r="H51" i="22"/>
  <c r="F60" i="22"/>
  <c r="F62" i="22"/>
  <c r="H32" i="22"/>
  <c r="H52" i="22"/>
  <c r="H36" i="22"/>
  <c r="F51" i="22"/>
  <c r="F45" i="22"/>
  <c r="F54" i="22"/>
  <c r="F21" i="22"/>
  <c r="F24" i="22"/>
  <c r="F26" i="22"/>
  <c r="F50" i="22"/>
  <c r="F39" i="22"/>
  <c r="F29" i="22"/>
  <c r="F20" i="22"/>
  <c r="F22" i="22"/>
  <c r="F25" i="22"/>
  <c r="F32" i="22"/>
  <c r="F34" i="22"/>
  <c r="F38" i="22"/>
  <c r="F42" i="22"/>
  <c r="F52" i="22"/>
  <c r="F58" i="22"/>
  <c r="F23" i="22"/>
  <c r="F43" i="22"/>
  <c r="F63" i="22"/>
  <c r="F56" i="22"/>
  <c r="H40" i="22"/>
  <c r="H518" i="23"/>
  <c r="H507" i="23"/>
  <c r="F511" i="23"/>
  <c r="H515" i="23"/>
  <c r="H513" i="23"/>
  <c r="H391" i="23"/>
  <c r="H431" i="23"/>
  <c r="F428" i="23"/>
  <c r="F404" i="23"/>
  <c r="F399" i="23"/>
  <c r="F385" i="23"/>
  <c r="H333" i="23"/>
  <c r="F406" i="23"/>
  <c r="F302" i="23"/>
  <c r="F312" i="23"/>
  <c r="F318" i="23"/>
  <c r="F326" i="23"/>
  <c r="H329" i="23"/>
  <c r="F334" i="23"/>
  <c r="H345" i="23"/>
  <c r="F356" i="23"/>
  <c r="H363" i="23"/>
  <c r="F386" i="23"/>
  <c r="H410" i="23"/>
  <c r="H418" i="23"/>
  <c r="H428" i="23"/>
  <c r="H450" i="23"/>
  <c r="H463" i="23"/>
  <c r="H472" i="23"/>
  <c r="H478" i="23"/>
  <c r="H485" i="23"/>
  <c r="F305" i="23"/>
  <c r="F311" i="23"/>
  <c r="F317" i="23"/>
  <c r="H332" i="23"/>
  <c r="F337" i="23"/>
  <c r="H370" i="23"/>
  <c r="F375" i="23"/>
  <c r="F379" i="23"/>
  <c r="F408" i="23"/>
  <c r="F412" i="23"/>
  <c r="F418" i="23"/>
  <c r="F432" i="23"/>
  <c r="F464" i="23"/>
  <c r="F475" i="23"/>
  <c r="F484" i="23"/>
  <c r="F493" i="23"/>
  <c r="F495" i="23"/>
  <c r="F487" i="23"/>
  <c r="F479" i="23"/>
  <c r="F405" i="23"/>
  <c r="F384" i="23"/>
  <c r="F380" i="23"/>
  <c r="H349" i="23"/>
  <c r="H467" i="23"/>
  <c r="F435" i="23"/>
  <c r="F376" i="23"/>
  <c r="F340" i="23"/>
  <c r="F304" i="23"/>
  <c r="H311" i="23"/>
  <c r="F324" i="23"/>
  <c r="F328" i="23"/>
  <c r="F344" i="23"/>
  <c r="F372" i="23"/>
  <c r="H385" i="23"/>
  <c r="H404" i="23"/>
  <c r="H413" i="23"/>
  <c r="H422" i="23"/>
  <c r="H460" i="23"/>
  <c r="H475" i="23"/>
  <c r="H484" i="23"/>
  <c r="F301" i="23"/>
  <c r="H304" i="23"/>
  <c r="F315" i="23"/>
  <c r="F319" i="23"/>
  <c r="F325" i="23"/>
  <c r="H328" i="23"/>
  <c r="F331" i="23"/>
  <c r="F335" i="23"/>
  <c r="F341" i="23"/>
  <c r="H358" i="23"/>
  <c r="F369" i="23"/>
  <c r="F393" i="23"/>
  <c r="F411" i="23"/>
  <c r="F417" i="23"/>
  <c r="F437" i="23"/>
  <c r="F458" i="23"/>
  <c r="F463" i="23"/>
  <c r="F473" i="23"/>
  <c r="F483" i="23"/>
  <c r="F492" i="23"/>
  <c r="G294" i="23"/>
  <c r="F294" i="23"/>
  <c r="F476" i="23"/>
  <c r="F474" i="23"/>
  <c r="F448" i="23"/>
  <c r="F446" i="23"/>
  <c r="F441" i="23"/>
  <c r="F383" i="23"/>
  <c r="H340" i="23"/>
  <c r="H169" i="23"/>
  <c r="F178" i="23"/>
  <c r="F234" i="23"/>
  <c r="F238" i="23"/>
  <c r="F244" i="23"/>
  <c r="F248" i="23"/>
  <c r="F254" i="23"/>
  <c r="F262" i="23"/>
  <c r="F270" i="23"/>
  <c r="F157" i="23"/>
  <c r="F169" i="23"/>
  <c r="F175" i="23"/>
  <c r="F179" i="23"/>
  <c r="H186" i="23"/>
  <c r="F235" i="23"/>
  <c r="F152" i="23"/>
  <c r="F213" i="23"/>
  <c r="F273" i="23"/>
  <c r="F267" i="23"/>
  <c r="F263" i="23"/>
  <c r="F206" i="23"/>
  <c r="F191" i="23"/>
  <c r="F160" i="23"/>
  <c r="F264" i="23"/>
  <c r="F259" i="23"/>
  <c r="F250" i="23"/>
  <c r="F158" i="23"/>
  <c r="F174" i="23"/>
  <c r="F186" i="23"/>
  <c r="F210" i="23"/>
  <c r="F216" i="23"/>
  <c r="F232" i="23"/>
  <c r="F242" i="23"/>
  <c r="F268" i="23"/>
  <c r="F286" i="23"/>
  <c r="H178" i="23"/>
  <c r="F183" i="23"/>
  <c r="F233" i="23"/>
  <c r="F237" i="23"/>
  <c r="F243" i="23"/>
  <c r="H268" i="23"/>
  <c r="F245" i="23"/>
  <c r="F228" i="23"/>
  <c r="F205" i="23"/>
  <c r="F170" i="23"/>
  <c r="F176" i="23"/>
  <c r="F182" i="23"/>
  <c r="F190" i="23"/>
  <c r="H239" i="23"/>
  <c r="H245" i="23"/>
  <c r="F256" i="23"/>
  <c r="F266" i="23"/>
  <c r="F272" i="23"/>
  <c r="F159" i="23"/>
  <c r="F173" i="23"/>
  <c r="F187" i="23"/>
  <c r="F229" i="23"/>
  <c r="F247" i="23"/>
  <c r="F231" i="23"/>
  <c r="F239" i="23"/>
  <c r="G151" i="23"/>
  <c r="F282" i="23"/>
  <c r="F257" i="23"/>
  <c r="F226" i="23"/>
  <c r="F222" i="23"/>
  <c r="F218" i="23"/>
  <c r="F204" i="23"/>
  <c r="F167" i="23"/>
  <c r="F161" i="23"/>
  <c r="F130" i="23"/>
  <c r="F96" i="23"/>
  <c r="F76" i="23"/>
  <c r="F101" i="23"/>
  <c r="F108" i="23"/>
  <c r="F120" i="23"/>
  <c r="F122" i="23"/>
  <c r="F142" i="23"/>
  <c r="F75" i="23"/>
  <c r="F95" i="23"/>
  <c r="F80" i="23"/>
  <c r="F110" i="23"/>
  <c r="F119" i="23"/>
  <c r="F127" i="23"/>
  <c r="F129" i="23"/>
  <c r="F141" i="23"/>
  <c r="F143" i="23"/>
  <c r="F145" i="23"/>
  <c r="F83" i="23"/>
  <c r="F107" i="23"/>
  <c r="F72" i="23"/>
  <c r="F91" i="23"/>
  <c r="F73" i="23"/>
  <c r="F88" i="23"/>
  <c r="F105" i="23"/>
  <c r="F128" i="23"/>
  <c r="F139" i="23"/>
  <c r="F87" i="23"/>
  <c r="F103" i="23"/>
  <c r="D10" i="23"/>
  <c r="F81" i="23"/>
  <c r="F78" i="23"/>
  <c r="F82" i="23"/>
  <c r="F85" i="23"/>
  <c r="F92" i="23"/>
  <c r="F94" i="23"/>
  <c r="F98" i="23"/>
  <c r="F102" i="23"/>
  <c r="F113" i="23"/>
  <c r="F116" i="23"/>
  <c r="F131" i="23"/>
  <c r="F134" i="23"/>
  <c r="F138" i="23"/>
  <c r="H141" i="23"/>
  <c r="H145" i="23"/>
  <c r="G70" i="23"/>
  <c r="H70" i="23" s="1"/>
  <c r="H88" i="23"/>
  <c r="F99" i="23"/>
  <c r="F70" i="23"/>
  <c r="H59" i="23"/>
  <c r="F59" i="23"/>
  <c r="H36" i="23"/>
  <c r="F23" i="23"/>
  <c r="F57" i="23"/>
  <c r="F61" i="23"/>
  <c r="G18" i="23"/>
  <c r="F24" i="23"/>
  <c r="F52" i="23"/>
  <c r="D9" i="23"/>
  <c r="G9" i="23" s="1"/>
  <c r="F49" i="23"/>
  <c r="F39" i="23"/>
  <c r="F25" i="23"/>
  <c r="H23" i="23"/>
  <c r="H38" i="23"/>
  <c r="H48" i="23"/>
  <c r="D8" i="23"/>
  <c r="F13" i="23" s="1"/>
  <c r="F20" i="23"/>
  <c r="F64" i="23"/>
  <c r="F30" i="23"/>
  <c r="F512" i="24"/>
  <c r="F511" i="24"/>
  <c r="H321" i="24"/>
  <c r="H383" i="24"/>
  <c r="H391" i="24"/>
  <c r="H485" i="24"/>
  <c r="H346" i="24"/>
  <c r="F302" i="24"/>
  <c r="F480" i="24"/>
  <c r="F478" i="24"/>
  <c r="H465" i="24"/>
  <c r="F449" i="24"/>
  <c r="F435" i="24"/>
  <c r="F395" i="24"/>
  <c r="F391" i="24"/>
  <c r="F386" i="24"/>
  <c r="F379" i="24"/>
  <c r="F377" i="24"/>
  <c r="F337" i="24"/>
  <c r="F322" i="24"/>
  <c r="H319" i="24"/>
  <c r="H407" i="24"/>
  <c r="H378" i="24"/>
  <c r="H301" i="24"/>
  <c r="H369" i="24"/>
  <c r="H385" i="24"/>
  <c r="H463" i="24"/>
  <c r="H477" i="24"/>
  <c r="H370" i="24"/>
  <c r="H294" i="24"/>
  <c r="H318" i="24"/>
  <c r="H330" i="24"/>
  <c r="H468" i="24"/>
  <c r="F473" i="24"/>
  <c r="F462" i="24"/>
  <c r="F446" i="24"/>
  <c r="F431" i="24"/>
  <c r="F405" i="24"/>
  <c r="F401" i="24"/>
  <c r="F371" i="24"/>
  <c r="H186" i="24"/>
  <c r="H223" i="24"/>
  <c r="H157" i="24"/>
  <c r="H243" i="24"/>
  <c r="F262" i="24"/>
  <c r="F215" i="24"/>
  <c r="F213" i="24"/>
  <c r="F205" i="24"/>
  <c r="F187" i="24"/>
  <c r="F183" i="24"/>
  <c r="H164" i="24"/>
  <c r="H216" i="24"/>
  <c r="H189" i="24"/>
  <c r="H238" i="24"/>
  <c r="F263" i="24"/>
  <c r="F231" i="24"/>
  <c r="H185" i="24"/>
  <c r="F144" i="24"/>
  <c r="F130" i="24"/>
  <c r="F94" i="24"/>
  <c r="F87" i="24"/>
  <c r="F93" i="24"/>
  <c r="F117" i="24"/>
  <c r="H126" i="24"/>
  <c r="F72" i="24"/>
  <c r="H80" i="24"/>
  <c r="F102" i="24"/>
  <c r="F116" i="24"/>
  <c r="F120" i="24"/>
  <c r="F124" i="24"/>
  <c r="F132" i="24"/>
  <c r="F71" i="24"/>
  <c r="F141" i="24"/>
  <c r="H130" i="24"/>
  <c r="F114" i="24"/>
  <c r="F91" i="24"/>
  <c r="F84" i="24"/>
  <c r="F75" i="24"/>
  <c r="F97" i="24"/>
  <c r="H118" i="24"/>
  <c r="F129" i="24"/>
  <c r="F145" i="24"/>
  <c r="H73" i="24"/>
  <c r="F83" i="24"/>
  <c r="F108" i="24"/>
  <c r="H128" i="24"/>
  <c r="F127" i="24"/>
  <c r="H114" i="24"/>
  <c r="F88" i="24"/>
  <c r="H84" i="24"/>
  <c r="H79" i="24"/>
  <c r="F76" i="24"/>
  <c r="F142" i="24"/>
  <c r="F139" i="24"/>
  <c r="F123" i="24"/>
  <c r="H58" i="24"/>
  <c r="F59" i="24"/>
  <c r="F51" i="24"/>
  <c r="H49" i="24"/>
  <c r="F44" i="24"/>
  <c r="F39" i="24"/>
  <c r="F29" i="24"/>
  <c r="F27" i="24"/>
  <c r="F53" i="24"/>
  <c r="F61" i="24"/>
  <c r="F28" i="24"/>
  <c r="F36" i="24"/>
  <c r="F50" i="24"/>
  <c r="F64" i="24"/>
  <c r="D9" i="24"/>
  <c r="H506" i="25"/>
  <c r="H518" i="25"/>
  <c r="H524" i="25"/>
  <c r="H525" i="25"/>
  <c r="F520" i="25"/>
  <c r="H403" i="25"/>
  <c r="H407" i="25"/>
  <c r="H411" i="25"/>
  <c r="H333" i="25"/>
  <c r="H341" i="25"/>
  <c r="H441" i="25"/>
  <c r="H334" i="25"/>
  <c r="F471" i="25"/>
  <c r="F402" i="25"/>
  <c r="F400" i="25"/>
  <c r="H320" i="25"/>
  <c r="H337" i="25"/>
  <c r="H377" i="25"/>
  <c r="H420" i="25"/>
  <c r="H431" i="25"/>
  <c r="H456" i="25"/>
  <c r="H473" i="25"/>
  <c r="H487" i="25"/>
  <c r="H338" i="25"/>
  <c r="H310" i="25"/>
  <c r="H311" i="25"/>
  <c r="H321" i="25"/>
  <c r="H329" i="25"/>
  <c r="H343" i="25"/>
  <c r="H347" i="25"/>
  <c r="H359" i="25"/>
  <c r="H368" i="25"/>
  <c r="H372" i="25"/>
  <c r="H391" i="25"/>
  <c r="H421" i="25"/>
  <c r="H432" i="25"/>
  <c r="H437" i="25"/>
  <c r="H447" i="25"/>
  <c r="H477" i="25"/>
  <c r="H489" i="25"/>
  <c r="H497" i="25"/>
  <c r="H326" i="25"/>
  <c r="H330" i="25"/>
  <c r="H350" i="25"/>
  <c r="H398" i="25"/>
  <c r="H442" i="25"/>
  <c r="H470" i="25"/>
  <c r="H400" i="25"/>
  <c r="H396" i="25"/>
  <c r="F353" i="25"/>
  <c r="H205" i="25"/>
  <c r="H222" i="25"/>
  <c r="H226" i="25"/>
  <c r="H245" i="25"/>
  <c r="F284" i="25"/>
  <c r="F233" i="25"/>
  <c r="F159" i="25"/>
  <c r="F154" i="25"/>
  <c r="H159" i="25"/>
  <c r="F162" i="25"/>
  <c r="H166" i="25"/>
  <c r="F172" i="25"/>
  <c r="H176" i="25"/>
  <c r="F179" i="25"/>
  <c r="F184" i="25"/>
  <c r="F196" i="25"/>
  <c r="H203" i="25"/>
  <c r="F218" i="25"/>
  <c r="H220" i="25"/>
  <c r="F229" i="25"/>
  <c r="F232" i="25"/>
  <c r="F239" i="25"/>
  <c r="H244" i="25"/>
  <c r="F247" i="25"/>
  <c r="F251" i="25"/>
  <c r="F256" i="25"/>
  <c r="F258" i="25"/>
  <c r="H261" i="25"/>
  <c r="F263" i="25"/>
  <c r="F274" i="25"/>
  <c r="F283" i="25"/>
  <c r="F151" i="25"/>
  <c r="F180" i="25"/>
  <c r="F282" i="25"/>
  <c r="F277" i="25"/>
  <c r="F205" i="25"/>
  <c r="F200" i="25"/>
  <c r="H158" i="25"/>
  <c r="G151" i="25"/>
  <c r="H153" i="25"/>
  <c r="F158" i="25"/>
  <c r="F165" i="25"/>
  <c r="F169" i="25"/>
  <c r="H172" i="25"/>
  <c r="F173" i="25"/>
  <c r="F175" i="25"/>
  <c r="F177" i="25"/>
  <c r="F183" i="25"/>
  <c r="F187" i="25"/>
  <c r="F190" i="25"/>
  <c r="H200" i="25"/>
  <c r="F202" i="25"/>
  <c r="F208" i="25"/>
  <c r="F210" i="25"/>
  <c r="F213" i="25"/>
  <c r="F219" i="25"/>
  <c r="F222" i="25"/>
  <c r="F226" i="25"/>
  <c r="H229" i="25"/>
  <c r="F230" i="25"/>
  <c r="F234" i="25"/>
  <c r="F237" i="25"/>
  <c r="H239" i="25"/>
  <c r="F240" i="25"/>
  <c r="F243" i="25"/>
  <c r="F245" i="25"/>
  <c r="F250" i="25"/>
  <c r="F253" i="25"/>
  <c r="H256" i="25"/>
  <c r="F259" i="25"/>
  <c r="F266" i="25"/>
  <c r="F272" i="25"/>
  <c r="H274" i="25"/>
  <c r="F280" i="25"/>
  <c r="F261" i="25"/>
  <c r="F87" i="25"/>
  <c r="F131" i="25"/>
  <c r="F84" i="25"/>
  <c r="F86" i="25"/>
  <c r="F90" i="25"/>
  <c r="F98" i="25"/>
  <c r="F101" i="25"/>
  <c r="F104" i="25"/>
  <c r="F108" i="25"/>
  <c r="F128" i="25"/>
  <c r="H130" i="25"/>
  <c r="F136" i="25"/>
  <c r="F138" i="25"/>
  <c r="F141" i="25"/>
  <c r="F144" i="25"/>
  <c r="H71" i="25"/>
  <c r="F70" i="25"/>
  <c r="F109" i="25"/>
  <c r="H76" i="25"/>
  <c r="F107" i="25"/>
  <c r="F115" i="25"/>
  <c r="F123" i="25"/>
  <c r="F139" i="25"/>
  <c r="F72" i="25"/>
  <c r="F74" i="25"/>
  <c r="F81" i="25"/>
  <c r="F89" i="25"/>
  <c r="F93" i="25"/>
  <c r="F110" i="25"/>
  <c r="F113" i="25"/>
  <c r="F120" i="25"/>
  <c r="F122" i="25"/>
  <c r="F125" i="25"/>
  <c r="F129" i="25"/>
  <c r="F132" i="25"/>
  <c r="H141" i="25"/>
  <c r="F59" i="25"/>
  <c r="H26" i="25"/>
  <c r="H58" i="25"/>
  <c r="H19" i="25"/>
  <c r="H59" i="25"/>
  <c r="F51" i="25"/>
  <c r="F527" i="26"/>
  <c r="H511" i="26"/>
  <c r="F509" i="26"/>
  <c r="F513" i="26"/>
  <c r="F519" i="26"/>
  <c r="F523" i="26"/>
  <c r="F529" i="26"/>
  <c r="F514" i="26"/>
  <c r="F528" i="26"/>
  <c r="F508" i="26"/>
  <c r="F517" i="26"/>
  <c r="F521" i="26"/>
  <c r="F526" i="26"/>
  <c r="F511" i="26"/>
  <c r="F515" i="26"/>
  <c r="F524" i="26"/>
  <c r="F506" i="26"/>
  <c r="H334" i="26"/>
  <c r="H338" i="26"/>
  <c r="H446" i="26"/>
  <c r="H450" i="26"/>
  <c r="H387" i="26"/>
  <c r="H415" i="26"/>
  <c r="H472" i="26"/>
  <c r="H485" i="26"/>
  <c r="H478" i="26"/>
  <c r="H305" i="26"/>
  <c r="H355" i="26"/>
  <c r="H363" i="26"/>
  <c r="H433" i="26"/>
  <c r="H437" i="26"/>
  <c r="H443" i="26"/>
  <c r="H460" i="26"/>
  <c r="H487" i="26"/>
  <c r="H492" i="26"/>
  <c r="H451" i="26"/>
  <c r="F360" i="26"/>
  <c r="F325" i="26"/>
  <c r="F322" i="26"/>
  <c r="H326" i="26"/>
  <c r="H330" i="26"/>
  <c r="H346" i="26"/>
  <c r="H406" i="26"/>
  <c r="H410" i="26"/>
  <c r="H295" i="26"/>
  <c r="H320" i="26"/>
  <c r="H368" i="26"/>
  <c r="H375" i="26"/>
  <c r="H391" i="26"/>
  <c r="H432" i="26"/>
  <c r="H436" i="26"/>
  <c r="H476" i="26"/>
  <c r="F487" i="26"/>
  <c r="F405" i="26"/>
  <c r="F259" i="26"/>
  <c r="H170" i="26"/>
  <c r="F157" i="26"/>
  <c r="F165" i="26"/>
  <c r="F187" i="26"/>
  <c r="F160" i="26"/>
  <c r="F228" i="26"/>
  <c r="F244" i="26"/>
  <c r="F258" i="26"/>
  <c r="F198" i="26"/>
  <c r="F251" i="26"/>
  <c r="H212" i="26"/>
  <c r="H202" i="26"/>
  <c r="F159" i="26"/>
  <c r="F163" i="26"/>
  <c r="F167" i="26"/>
  <c r="F179" i="26"/>
  <c r="F201" i="26"/>
  <c r="F168" i="26"/>
  <c r="F226" i="26"/>
  <c r="F230" i="26"/>
  <c r="F234" i="26"/>
  <c r="F252" i="26"/>
  <c r="F152" i="26"/>
  <c r="F186" i="26"/>
  <c r="F243" i="26"/>
  <c r="F239" i="26"/>
  <c r="F192" i="26"/>
  <c r="F284" i="26"/>
  <c r="G11" i="26"/>
  <c r="H216" i="26"/>
  <c r="F161" i="26"/>
  <c r="F169" i="26"/>
  <c r="F211" i="26"/>
  <c r="F184" i="26"/>
  <c r="F232" i="26"/>
  <c r="F286" i="26"/>
  <c r="F231" i="26"/>
  <c r="F216" i="26"/>
  <c r="F151" i="26"/>
  <c r="F188" i="26"/>
  <c r="H186" i="26"/>
  <c r="H176" i="26"/>
  <c r="F175" i="26"/>
  <c r="F219" i="26"/>
  <c r="F164" i="26"/>
  <c r="F218" i="26"/>
  <c r="F248" i="26"/>
  <c r="F266" i="26"/>
  <c r="F235" i="26"/>
  <c r="F267" i="26"/>
  <c r="D11" i="26"/>
  <c r="F280" i="26"/>
  <c r="F272" i="26"/>
  <c r="F217" i="26"/>
  <c r="F215" i="26"/>
  <c r="F212" i="26"/>
  <c r="F199" i="26"/>
  <c r="F171" i="26"/>
  <c r="F40" i="26"/>
  <c r="F45" i="26"/>
  <c r="F52" i="26"/>
  <c r="F64" i="26"/>
  <c r="F27" i="26"/>
  <c r="F33" i="26"/>
  <c r="F59" i="26"/>
  <c r="F26" i="26"/>
  <c r="F34" i="26"/>
  <c r="F48" i="26"/>
  <c r="F53" i="26"/>
  <c r="F60" i="26"/>
  <c r="F21" i="26"/>
  <c r="F29" i="26"/>
  <c r="F43" i="26"/>
  <c r="F63" i="26"/>
  <c r="F24" i="26"/>
  <c r="F58" i="26"/>
  <c r="F20" i="26"/>
  <c r="F28" i="26"/>
  <c r="F36" i="26"/>
  <c r="F42" i="26"/>
  <c r="F49" i="26"/>
  <c r="F56" i="26"/>
  <c r="F61" i="26"/>
  <c r="F23" i="26"/>
  <c r="F37" i="26"/>
  <c r="F47" i="26"/>
  <c r="F46" i="26"/>
  <c r="F511" i="27"/>
  <c r="F516" i="27"/>
  <c r="F522" i="27"/>
  <c r="F527" i="27"/>
  <c r="F509" i="27"/>
  <c r="F517" i="27"/>
  <c r="H514" i="27"/>
  <c r="F512" i="27"/>
  <c r="F518" i="27"/>
  <c r="F523" i="27"/>
  <c r="F528" i="27"/>
  <c r="F521" i="27"/>
  <c r="F505" i="27"/>
  <c r="H458" i="27"/>
  <c r="F360" i="27"/>
  <c r="F299" i="27"/>
  <c r="F402" i="27"/>
  <c r="F465" i="27"/>
  <c r="F498" i="27"/>
  <c r="F314" i="27"/>
  <c r="F330" i="27"/>
  <c r="F346" i="27"/>
  <c r="F382" i="27"/>
  <c r="F398" i="27"/>
  <c r="F422" i="27"/>
  <c r="F438" i="27"/>
  <c r="F486" i="27"/>
  <c r="F297" i="27"/>
  <c r="F304" i="27"/>
  <c r="F309" i="27"/>
  <c r="F315" i="27"/>
  <c r="F320" i="27"/>
  <c r="F325" i="27"/>
  <c r="F336" i="27"/>
  <c r="F341" i="27"/>
  <c r="F347" i="27"/>
  <c r="F355" i="27"/>
  <c r="F367" i="27"/>
  <c r="F372" i="27"/>
  <c r="F377" i="27"/>
  <c r="F383" i="27"/>
  <c r="F389" i="27"/>
  <c r="F395" i="27"/>
  <c r="F400" i="27"/>
  <c r="F405" i="27"/>
  <c r="F411" i="27"/>
  <c r="F416" i="27"/>
  <c r="F428" i="27"/>
  <c r="F433" i="27"/>
  <c r="F439" i="27"/>
  <c r="F447" i="27"/>
  <c r="F453" i="27"/>
  <c r="F459" i="27"/>
  <c r="F464" i="27"/>
  <c r="F471" i="27"/>
  <c r="F476" i="27"/>
  <c r="F484" i="27"/>
  <c r="F427" i="27"/>
  <c r="F481" i="27"/>
  <c r="F310" i="27"/>
  <c r="F326" i="27"/>
  <c r="F342" i="27"/>
  <c r="F358" i="27"/>
  <c r="F378" i="27"/>
  <c r="F394" i="27"/>
  <c r="F418" i="27"/>
  <c r="F434" i="27"/>
  <c r="F450" i="27"/>
  <c r="F466" i="27"/>
  <c r="F482" i="27"/>
  <c r="F296" i="27"/>
  <c r="F303" i="27"/>
  <c r="F308" i="27"/>
  <c r="F313" i="27"/>
  <c r="F319" i="27"/>
  <c r="F324" i="27"/>
  <c r="F335" i="27"/>
  <c r="F340" i="27"/>
  <c r="F345" i="27"/>
  <c r="F353" i="27"/>
  <c r="F359" i="27"/>
  <c r="F365" i="27"/>
  <c r="F371" i="27"/>
  <c r="F381" i="27"/>
  <c r="F388" i="27"/>
  <c r="F393" i="27"/>
  <c r="F404" i="27"/>
  <c r="F409" i="27"/>
  <c r="F415" i="27"/>
  <c r="F420" i="27"/>
  <c r="F432" i="27"/>
  <c r="F437" i="27"/>
  <c r="F452" i="27"/>
  <c r="F457" i="27"/>
  <c r="F463" i="27"/>
  <c r="F469" i="27"/>
  <c r="F475" i="27"/>
  <c r="F483" i="27"/>
  <c r="H470" i="27"/>
  <c r="H362" i="27"/>
  <c r="H410" i="27"/>
  <c r="H450" i="27"/>
  <c r="H494" i="27"/>
  <c r="H206" i="27"/>
  <c r="H197" i="27"/>
  <c r="H219" i="27"/>
  <c r="H203" i="27"/>
  <c r="H193" i="27"/>
  <c r="H166" i="27"/>
  <c r="H162" i="27"/>
  <c r="H156" i="27"/>
  <c r="F284" i="27"/>
  <c r="F276" i="27"/>
  <c r="F251" i="27"/>
  <c r="H198" i="27"/>
  <c r="F191" i="27"/>
  <c r="H222" i="27"/>
  <c r="H205" i="27"/>
  <c r="H190" i="27"/>
  <c r="H181" i="27"/>
  <c r="H173" i="27"/>
  <c r="H174" i="27"/>
  <c r="H167" i="27"/>
  <c r="F265" i="27"/>
  <c r="H250" i="27"/>
  <c r="H246" i="27"/>
  <c r="H244" i="27"/>
  <c r="H242" i="27"/>
  <c r="H221" i="27"/>
  <c r="H180" i="27"/>
  <c r="F81" i="27"/>
  <c r="F83" i="27"/>
  <c r="F91" i="27"/>
  <c r="F99" i="27"/>
  <c r="F115" i="27"/>
  <c r="F123" i="27"/>
  <c r="F131" i="27"/>
  <c r="F73" i="27"/>
  <c r="F76" i="27"/>
  <c r="F80" i="27"/>
  <c r="F84" i="27"/>
  <c r="F86" i="27"/>
  <c r="H94" i="27"/>
  <c r="F101" i="27"/>
  <c r="H109" i="27"/>
  <c r="F113" i="27"/>
  <c r="F121" i="27"/>
  <c r="F125" i="27"/>
  <c r="H129" i="27"/>
  <c r="F132" i="27"/>
  <c r="F137" i="27"/>
  <c r="F144" i="27"/>
  <c r="F135" i="27"/>
  <c r="F117" i="27"/>
  <c r="H84" i="27"/>
  <c r="H100" i="27"/>
  <c r="F107" i="27"/>
  <c r="H124" i="27"/>
  <c r="H132" i="27"/>
  <c r="F143" i="27"/>
  <c r="F72" i="27"/>
  <c r="H77" i="27"/>
  <c r="H87" i="27"/>
  <c r="F92" i="27"/>
  <c r="F94" i="27"/>
  <c r="F98" i="27"/>
  <c r="F109" i="27"/>
  <c r="F112" i="27"/>
  <c r="F116" i="27"/>
  <c r="F118" i="27"/>
  <c r="F122" i="27"/>
  <c r="F126" i="27"/>
  <c r="F129" i="27"/>
  <c r="F133" i="27"/>
  <c r="H138" i="27"/>
  <c r="F141" i="27"/>
  <c r="H135" i="27"/>
  <c r="F111" i="27"/>
  <c r="F96" i="27"/>
  <c r="F89" i="27"/>
  <c r="H76" i="27"/>
  <c r="F87" i="27"/>
  <c r="F95" i="27"/>
  <c r="F103" i="27"/>
  <c r="H108" i="27"/>
  <c r="F119" i="27"/>
  <c r="F127" i="27"/>
  <c r="F74" i="27"/>
  <c r="F77" i="27"/>
  <c r="F82" i="27"/>
  <c r="F85" i="27"/>
  <c r="F88" i="27"/>
  <c r="H93" i="27"/>
  <c r="F102" i="27"/>
  <c r="F120" i="27"/>
  <c r="F124" i="27"/>
  <c r="F130" i="27"/>
  <c r="F134" i="27"/>
  <c r="F138" i="27"/>
  <c r="H142" i="27"/>
  <c r="F145" i="27"/>
  <c r="F75" i="27"/>
  <c r="H33" i="27"/>
  <c r="F35" i="27"/>
  <c r="F25" i="27"/>
  <c r="F29" i="27"/>
  <c r="F33" i="27"/>
  <c r="H38" i="27"/>
  <c r="F59" i="27"/>
  <c r="F63" i="27"/>
  <c r="F24" i="27"/>
  <c r="F52" i="27"/>
  <c r="F60" i="27"/>
  <c r="H32" i="27"/>
  <c r="F37" i="27"/>
  <c r="F45" i="27"/>
  <c r="F49" i="27"/>
  <c r="F53" i="27"/>
  <c r="H62" i="27"/>
  <c r="F22" i="27"/>
  <c r="F30" i="27"/>
  <c r="F38" i="27"/>
  <c r="F50" i="27"/>
  <c r="F58" i="27"/>
  <c r="H21" i="27"/>
  <c r="F57" i="27"/>
  <c r="F55" i="27"/>
  <c r="H511" i="28"/>
  <c r="H307" i="28"/>
  <c r="H311" i="28"/>
  <c r="H315" i="28"/>
  <c r="H319" i="28"/>
  <c r="H323" i="28"/>
  <c r="H351" i="28"/>
  <c r="H355" i="28"/>
  <c r="H359" i="28"/>
  <c r="H367" i="28"/>
  <c r="H371" i="28"/>
  <c r="H375" i="28"/>
  <c r="D12" i="28"/>
  <c r="G12" i="28" s="1"/>
  <c r="F384" i="28"/>
  <c r="F310" i="28"/>
  <c r="F314" i="28"/>
  <c r="F318" i="28"/>
  <c r="F322" i="28"/>
  <c r="F326" i="28"/>
  <c r="F330" i="28"/>
  <c r="F334" i="28"/>
  <c r="F338" i="28"/>
  <c r="F342" i="28"/>
  <c r="F346" i="28"/>
  <c r="F351" i="28"/>
  <c r="F356" i="28"/>
  <c r="F361" i="28"/>
  <c r="F367" i="28"/>
  <c r="F372" i="28"/>
  <c r="F377" i="28"/>
  <c r="F383" i="28"/>
  <c r="F389" i="28"/>
  <c r="F395" i="28"/>
  <c r="F400" i="28"/>
  <c r="F405" i="28"/>
  <c r="F411" i="28"/>
  <c r="F416" i="28"/>
  <c r="F421" i="28"/>
  <c r="F427" i="28"/>
  <c r="F432" i="28"/>
  <c r="F437" i="28"/>
  <c r="F443" i="28"/>
  <c r="F448" i="28"/>
  <c r="F486" i="28"/>
  <c r="F482" i="28"/>
  <c r="F478" i="28"/>
  <c r="F474" i="28"/>
  <c r="F298" i="28"/>
  <c r="F302" i="28"/>
  <c r="F294" i="28"/>
  <c r="F496" i="28"/>
  <c r="F492" i="28"/>
  <c r="F489" i="28"/>
  <c r="F485" i="28"/>
  <c r="F481" i="28"/>
  <c r="F477" i="28"/>
  <c r="F455" i="28"/>
  <c r="F446" i="28"/>
  <c r="F442" i="28"/>
  <c r="F438" i="28"/>
  <c r="F434" i="28"/>
  <c r="H314" i="28"/>
  <c r="H318" i="28"/>
  <c r="H322" i="28"/>
  <c r="H421" i="28"/>
  <c r="H425" i="28"/>
  <c r="H429" i="28"/>
  <c r="H462" i="28"/>
  <c r="H466" i="28"/>
  <c r="H470" i="28"/>
  <c r="H295" i="28"/>
  <c r="H297" i="28"/>
  <c r="H301" i="28"/>
  <c r="H305" i="28"/>
  <c r="H461" i="28"/>
  <c r="H465" i="28"/>
  <c r="H469" i="28"/>
  <c r="F155" i="28"/>
  <c r="F159" i="28"/>
  <c r="F163" i="28"/>
  <c r="F167" i="28"/>
  <c r="F172" i="28"/>
  <c r="F176" i="28"/>
  <c r="F180" i="28"/>
  <c r="F184" i="28"/>
  <c r="F188" i="28"/>
  <c r="F192" i="28"/>
  <c r="F200" i="28"/>
  <c r="F204" i="28"/>
  <c r="F208" i="28"/>
  <c r="F212" i="28"/>
  <c r="F216" i="28"/>
  <c r="H221" i="28"/>
  <c r="F227" i="28"/>
  <c r="F231" i="28"/>
  <c r="F235" i="28"/>
  <c r="F239" i="28"/>
  <c r="F243" i="28"/>
  <c r="F247" i="28"/>
  <c r="F251" i="28"/>
  <c r="F255" i="28"/>
  <c r="F258" i="28"/>
  <c r="F262" i="28"/>
  <c r="F266" i="28"/>
  <c r="F270" i="28"/>
  <c r="F274" i="28"/>
  <c r="F278" i="28"/>
  <c r="F282" i="28"/>
  <c r="F286" i="28"/>
  <c r="F153" i="28"/>
  <c r="F157" i="28"/>
  <c r="F185" i="28"/>
  <c r="F189" i="28"/>
  <c r="F197" i="28"/>
  <c r="F201" i="28"/>
  <c r="F205" i="28"/>
  <c r="H239" i="28"/>
  <c r="F253" i="28"/>
  <c r="F257" i="28"/>
  <c r="H260" i="28"/>
  <c r="H264" i="28"/>
  <c r="H275" i="28"/>
  <c r="H282" i="28"/>
  <c r="H286" i="28"/>
  <c r="F154" i="28"/>
  <c r="H158" i="28"/>
  <c r="H172" i="28"/>
  <c r="H176" i="28"/>
  <c r="H180" i="28"/>
  <c r="H243" i="28"/>
  <c r="H247" i="28"/>
  <c r="F269" i="28"/>
  <c r="H79" i="28"/>
  <c r="H86" i="28"/>
  <c r="H90" i="28"/>
  <c r="H111" i="28"/>
  <c r="H130" i="28"/>
  <c r="H127" i="28"/>
  <c r="H143" i="28"/>
  <c r="H103" i="28"/>
  <c r="H131" i="28"/>
  <c r="H87" i="28"/>
  <c r="H94" i="28"/>
  <c r="H98" i="28"/>
  <c r="H134" i="28"/>
  <c r="H119" i="28"/>
  <c r="H139" i="28"/>
  <c r="F27" i="28"/>
  <c r="H38" i="28"/>
  <c r="F45" i="28"/>
  <c r="F59" i="28"/>
  <c r="F22" i="28"/>
  <c r="F30" i="28"/>
  <c r="F38" i="28"/>
  <c r="F46" i="28"/>
  <c r="F54" i="28"/>
  <c r="F58" i="28"/>
  <c r="H22" i="28"/>
  <c r="F29" i="28"/>
  <c r="F33" i="28"/>
  <c r="F43" i="28"/>
  <c r="F47" i="28"/>
  <c r="H54" i="28"/>
  <c r="F61" i="28"/>
  <c r="F20" i="28"/>
  <c r="F24" i="28"/>
  <c r="F28" i="28"/>
  <c r="F32" i="28"/>
  <c r="F36" i="28"/>
  <c r="F40" i="28"/>
  <c r="F44" i="28"/>
  <c r="F48" i="28"/>
  <c r="F52" i="28"/>
  <c r="F56" i="28"/>
  <c r="F60" i="28"/>
  <c r="F64" i="28"/>
  <c r="F19" i="28"/>
  <c r="F31" i="28"/>
  <c r="F49" i="28"/>
  <c r="F63" i="28"/>
  <c r="F26" i="28"/>
  <c r="F34" i="28"/>
  <c r="F42" i="28"/>
  <c r="F50" i="28"/>
  <c r="F62" i="28"/>
  <c r="F21" i="28"/>
  <c r="F25" i="28"/>
  <c r="F35" i="28"/>
  <c r="F39" i="28"/>
  <c r="H46" i="28"/>
  <c r="F53" i="28"/>
  <c r="H514" i="29"/>
  <c r="F518" i="29"/>
  <c r="F521" i="29"/>
  <c r="H526" i="29"/>
  <c r="F519" i="29"/>
  <c r="F515" i="29"/>
  <c r="H510" i="29"/>
  <c r="F508" i="29"/>
  <c r="F510" i="29"/>
  <c r="F513" i="29"/>
  <c r="F516" i="29"/>
  <c r="F525" i="29"/>
  <c r="F511" i="29"/>
  <c r="F507" i="29"/>
  <c r="F299" i="29"/>
  <c r="F468" i="29"/>
  <c r="F479" i="29"/>
  <c r="F486" i="29"/>
  <c r="G294" i="29"/>
  <c r="F469" i="29"/>
  <c r="F483" i="29"/>
  <c r="F491" i="29"/>
  <c r="F295" i="29"/>
  <c r="F378" i="29"/>
  <c r="F362" i="29"/>
  <c r="F346" i="29"/>
  <c r="F322" i="29"/>
  <c r="F298" i="29"/>
  <c r="F459" i="29"/>
  <c r="F452" i="29"/>
  <c r="F447" i="29"/>
  <c r="F441" i="29"/>
  <c r="F437" i="29"/>
  <c r="F431" i="29"/>
  <c r="F425" i="29"/>
  <c r="F419" i="29"/>
  <c r="F413" i="29"/>
  <c r="F408" i="29"/>
  <c r="F403" i="29"/>
  <c r="F397" i="29"/>
  <c r="F391" i="29"/>
  <c r="F385" i="29"/>
  <c r="F376" i="29"/>
  <c r="F367" i="29"/>
  <c r="F351" i="29"/>
  <c r="F344" i="29"/>
  <c r="F337" i="29"/>
  <c r="F329" i="29"/>
  <c r="F323" i="29"/>
  <c r="F308" i="29"/>
  <c r="F301" i="29"/>
  <c r="F470" i="29"/>
  <c r="D12" i="29"/>
  <c r="G12" i="29" s="1"/>
  <c r="F352" i="29"/>
  <c r="F498" i="29"/>
  <c r="F294" i="29"/>
  <c r="F297" i="29"/>
  <c r="F304" i="29"/>
  <c r="F309" i="29"/>
  <c r="F315" i="29"/>
  <c r="F320" i="29"/>
  <c r="F325" i="29"/>
  <c r="F331" i="29"/>
  <c r="F336" i="29"/>
  <c r="F341" i="29"/>
  <c r="F347" i="29"/>
  <c r="F353" i="29"/>
  <c r="F359" i="29"/>
  <c r="F364" i="29"/>
  <c r="F372" i="29"/>
  <c r="F377" i="29"/>
  <c r="F383" i="29"/>
  <c r="F389" i="29"/>
  <c r="F393" i="29"/>
  <c r="F398" i="29"/>
  <c r="F402" i="29"/>
  <c r="F406" i="29"/>
  <c r="F410" i="29"/>
  <c r="F414" i="29"/>
  <c r="F418" i="29"/>
  <c r="F422" i="29"/>
  <c r="F428" i="29"/>
  <c r="F432" i="29"/>
  <c r="F436" i="29"/>
  <c r="F444" i="29"/>
  <c r="F449" i="29"/>
  <c r="F454" i="29"/>
  <c r="F458" i="29"/>
  <c r="F462" i="29"/>
  <c r="F310" i="29"/>
  <c r="F326" i="29"/>
  <c r="F342" i="29"/>
  <c r="F471" i="29"/>
  <c r="F480" i="29"/>
  <c r="F490" i="29"/>
  <c r="F473" i="29"/>
  <c r="F485" i="29"/>
  <c r="F492" i="29"/>
  <c r="F374" i="29"/>
  <c r="F358" i="29"/>
  <c r="F338" i="29"/>
  <c r="F318" i="29"/>
  <c r="F463" i="29"/>
  <c r="F457" i="29"/>
  <c r="F451" i="29"/>
  <c r="F446" i="29"/>
  <c r="F435" i="29"/>
  <c r="F430" i="29"/>
  <c r="F424" i="29"/>
  <c r="F417" i="29"/>
  <c r="F412" i="29"/>
  <c r="F407" i="29"/>
  <c r="F401" i="29"/>
  <c r="F396" i="29"/>
  <c r="F390" i="29"/>
  <c r="F381" i="29"/>
  <c r="F375" i="29"/>
  <c r="F365" i="29"/>
  <c r="F357" i="29"/>
  <c r="F343" i="29"/>
  <c r="F335" i="29"/>
  <c r="F328" i="29"/>
  <c r="F321" i="29"/>
  <c r="F313" i="29"/>
  <c r="F307" i="29"/>
  <c r="F300" i="29"/>
  <c r="F476" i="29"/>
  <c r="F423" i="29"/>
  <c r="F371" i="29"/>
  <c r="H496" i="29"/>
  <c r="H477" i="29"/>
  <c r="H166" i="29"/>
  <c r="H172" i="29"/>
  <c r="H180" i="29"/>
  <c r="H216" i="29"/>
  <c r="H220" i="29"/>
  <c r="H236" i="29"/>
  <c r="H240" i="29"/>
  <c r="H256" i="29"/>
  <c r="H155" i="29"/>
  <c r="H175" i="29"/>
  <c r="H186" i="29"/>
  <c r="H190" i="29"/>
  <c r="H200" i="29"/>
  <c r="H204" i="29"/>
  <c r="H246" i="29"/>
  <c r="H268" i="29"/>
  <c r="F279" i="29"/>
  <c r="H255" i="29"/>
  <c r="F184" i="29"/>
  <c r="H228" i="29"/>
  <c r="H232" i="29"/>
  <c r="H242" i="29"/>
  <c r="H258" i="29"/>
  <c r="H263" i="29"/>
  <c r="H286" i="29"/>
  <c r="H201" i="29"/>
  <c r="H253" i="29"/>
  <c r="F257" i="29"/>
  <c r="F255" i="29"/>
  <c r="F200" i="29"/>
  <c r="F76" i="29"/>
  <c r="H90" i="29"/>
  <c r="G70" i="29"/>
  <c r="H70" i="29" s="1"/>
  <c r="F87" i="29"/>
  <c r="F95" i="29"/>
  <c r="F105" i="29"/>
  <c r="F113" i="29"/>
  <c r="F122" i="29"/>
  <c r="F130" i="29"/>
  <c r="F139" i="29"/>
  <c r="F84" i="29"/>
  <c r="F92" i="29"/>
  <c r="H99" i="29"/>
  <c r="F104" i="29"/>
  <c r="H112" i="29"/>
  <c r="H122" i="29"/>
  <c r="H130" i="29"/>
  <c r="F77" i="29"/>
  <c r="F83" i="29"/>
  <c r="F97" i="29"/>
  <c r="F102" i="29"/>
  <c r="F106" i="29"/>
  <c r="F110" i="29"/>
  <c r="F115" i="29"/>
  <c r="F119" i="29"/>
  <c r="F123" i="29"/>
  <c r="F127" i="29"/>
  <c r="F131" i="29"/>
  <c r="F136" i="29"/>
  <c r="F140" i="29"/>
  <c r="F144" i="29"/>
  <c r="F70" i="29"/>
  <c r="F75" i="29"/>
  <c r="F82" i="29"/>
  <c r="F91" i="29"/>
  <c r="F101" i="29"/>
  <c r="F109" i="29"/>
  <c r="F118" i="29"/>
  <c r="F126" i="29"/>
  <c r="F134" i="29"/>
  <c r="F143" i="29"/>
  <c r="F114" i="29"/>
  <c r="F96" i="29"/>
  <c r="F80" i="29"/>
  <c r="H85" i="29"/>
  <c r="H93" i="29"/>
  <c r="F100" i="29"/>
  <c r="H107" i="29"/>
  <c r="H125" i="29"/>
  <c r="H134" i="29"/>
  <c r="F73" i="29"/>
  <c r="F78" i="29"/>
  <c r="F85" i="29"/>
  <c r="F89" i="29"/>
  <c r="F93" i="29"/>
  <c r="F98" i="29"/>
  <c r="F103" i="29"/>
  <c r="F107" i="29"/>
  <c r="F111" i="29"/>
  <c r="F116" i="29"/>
  <c r="F120" i="29"/>
  <c r="F124" i="29"/>
  <c r="F128" i="29"/>
  <c r="F132" i="29"/>
  <c r="F137" i="29"/>
  <c r="F141" i="29"/>
  <c r="F145" i="29"/>
  <c r="D10" i="29"/>
  <c r="F72" i="29"/>
  <c r="F54" i="29"/>
  <c r="H35" i="29"/>
  <c r="H526" i="30"/>
  <c r="F525" i="30"/>
  <c r="F518" i="30"/>
  <c r="H516" i="30"/>
  <c r="H525" i="30"/>
  <c r="F510" i="30"/>
  <c r="H333" i="30"/>
  <c r="H463" i="30"/>
  <c r="H491" i="30"/>
  <c r="H336" i="30"/>
  <c r="H483" i="30"/>
  <c r="H332" i="30"/>
  <c r="H380" i="30"/>
  <c r="H392" i="30"/>
  <c r="H408" i="30"/>
  <c r="H436" i="30"/>
  <c r="H467" i="30"/>
  <c r="H497" i="30"/>
  <c r="H358" i="30"/>
  <c r="H374" i="30"/>
  <c r="H410" i="30"/>
  <c r="H494" i="30"/>
  <c r="F388" i="30"/>
  <c r="F340" i="30"/>
  <c r="F338" i="30"/>
  <c r="F329" i="30"/>
  <c r="F253" i="30"/>
  <c r="F210" i="30"/>
  <c r="F153" i="30"/>
  <c r="F157" i="30"/>
  <c r="F175" i="30"/>
  <c r="F183" i="30"/>
  <c r="F206" i="30"/>
  <c r="F238" i="30"/>
  <c r="F247" i="30"/>
  <c r="F256" i="30"/>
  <c r="H281" i="30"/>
  <c r="H216" i="30"/>
  <c r="H246" i="30"/>
  <c r="F249" i="30"/>
  <c r="F240" i="30"/>
  <c r="F234" i="30"/>
  <c r="F228" i="30"/>
  <c r="F160" i="30"/>
  <c r="F239" i="30"/>
  <c r="F182" i="30"/>
  <c r="F176" i="30"/>
  <c r="F186" i="30"/>
  <c r="F208" i="30"/>
  <c r="F216" i="30"/>
  <c r="F232" i="30"/>
  <c r="F243" i="30"/>
  <c r="H249" i="30"/>
  <c r="H176" i="30"/>
  <c r="H158" i="30"/>
  <c r="F282" i="30"/>
  <c r="H117" i="30"/>
  <c r="H123" i="30"/>
  <c r="H94" i="30"/>
  <c r="H137" i="30"/>
  <c r="H127" i="30"/>
  <c r="H139" i="30"/>
  <c r="H128" i="30"/>
  <c r="H122" i="30"/>
  <c r="F107" i="30"/>
  <c r="H106" i="30"/>
  <c r="H90" i="30"/>
  <c r="H121" i="30"/>
  <c r="H134" i="30"/>
  <c r="H83" i="30"/>
  <c r="H104" i="30"/>
  <c r="H129" i="30"/>
  <c r="H96" i="30"/>
  <c r="F128" i="30"/>
  <c r="F63" i="30"/>
  <c r="F45" i="30"/>
  <c r="F24" i="30"/>
  <c r="F60" i="30"/>
  <c r="F26" i="30"/>
  <c r="F52" i="30"/>
  <c r="F43" i="30"/>
  <c r="F41" i="30"/>
  <c r="F50" i="30"/>
  <c r="F28" i="30"/>
  <c r="F48" i="30"/>
  <c r="F37" i="30"/>
  <c r="D9" i="30"/>
  <c r="F59" i="30"/>
  <c r="F42" i="30"/>
  <c r="F62" i="30"/>
  <c r="F57" i="30"/>
  <c r="F47" i="30"/>
  <c r="F58" i="30"/>
  <c r="F19" i="30"/>
  <c r="H55" i="30"/>
  <c r="F40" i="30"/>
  <c r="F512" i="31"/>
  <c r="F527" i="31"/>
  <c r="H510" i="31"/>
  <c r="F517" i="31"/>
  <c r="F529" i="31"/>
  <c r="G505" i="31"/>
  <c r="F508" i="31"/>
  <c r="F511" i="31"/>
  <c r="F515" i="31"/>
  <c r="F518" i="31"/>
  <c r="F520" i="31"/>
  <c r="F523" i="31"/>
  <c r="F513" i="31"/>
  <c r="H518" i="31"/>
  <c r="F525" i="31"/>
  <c r="F514" i="31"/>
  <c r="F526" i="31"/>
  <c r="F528" i="31"/>
  <c r="F530" i="31"/>
  <c r="F521" i="31"/>
  <c r="F506" i="31"/>
  <c r="H356" i="31"/>
  <c r="H325" i="31"/>
  <c r="H488" i="31"/>
  <c r="H446" i="31"/>
  <c r="H418" i="31"/>
  <c r="H386" i="31"/>
  <c r="H370" i="31"/>
  <c r="H351" i="31"/>
  <c r="H337" i="31"/>
  <c r="H328" i="31"/>
  <c r="H321" i="31"/>
  <c r="H409" i="31"/>
  <c r="H405" i="31"/>
  <c r="H393" i="31"/>
  <c r="H298" i="31"/>
  <c r="H484" i="31"/>
  <c r="H313" i="31"/>
  <c r="H487" i="31"/>
  <c r="H468" i="31"/>
  <c r="H450" i="31"/>
  <c r="H422" i="31"/>
  <c r="H406" i="31"/>
  <c r="H390" i="31"/>
  <c r="H374" i="31"/>
  <c r="H363" i="31"/>
  <c r="H359" i="31"/>
  <c r="H355" i="31"/>
  <c r="H348" i="31"/>
  <c r="H333" i="31"/>
  <c r="H329" i="31"/>
  <c r="H317" i="31"/>
  <c r="H312" i="31"/>
  <c r="H308" i="31"/>
  <c r="H441" i="31"/>
  <c r="H389" i="31"/>
  <c r="F396" i="31"/>
  <c r="D12" i="31"/>
  <c r="F304" i="31"/>
  <c r="F309" i="31"/>
  <c r="F315" i="31"/>
  <c r="F320" i="31"/>
  <c r="F325" i="31"/>
  <c r="F331" i="31"/>
  <c r="F336" i="31"/>
  <c r="F341" i="31"/>
  <c r="F347" i="31"/>
  <c r="F356" i="31"/>
  <c r="F360" i="31"/>
  <c r="F364" i="31"/>
  <c r="F369" i="31"/>
  <c r="F374" i="31"/>
  <c r="F379" i="31"/>
  <c r="F384" i="31"/>
  <c r="F390" i="31"/>
  <c r="F395" i="31"/>
  <c r="F402" i="31"/>
  <c r="F407" i="31"/>
  <c r="F412" i="31"/>
  <c r="F418" i="31"/>
  <c r="F423" i="31"/>
  <c r="F428" i="31"/>
  <c r="F434" i="31"/>
  <c r="F439" i="31"/>
  <c r="F444" i="31"/>
  <c r="F450" i="31"/>
  <c r="F456" i="31"/>
  <c r="F462" i="31"/>
  <c r="F298" i="31"/>
  <c r="F314" i="31"/>
  <c r="F330" i="31"/>
  <c r="F346" i="31"/>
  <c r="F385" i="31"/>
  <c r="F401" i="31"/>
  <c r="F417" i="31"/>
  <c r="F433" i="31"/>
  <c r="F449" i="31"/>
  <c r="F465" i="31"/>
  <c r="F497" i="31"/>
  <c r="F491" i="31"/>
  <c r="F483" i="31"/>
  <c r="F467" i="31"/>
  <c r="F451" i="31"/>
  <c r="H491" i="31"/>
  <c r="H495" i="31"/>
  <c r="H476" i="31"/>
  <c r="H496" i="31"/>
  <c r="H482" i="31"/>
  <c r="H454" i="31"/>
  <c r="H438" i="31"/>
  <c r="H426" i="31"/>
  <c r="H410" i="31"/>
  <c r="H398" i="31"/>
  <c r="H378" i="31"/>
  <c r="H364" i="31"/>
  <c r="H357" i="31"/>
  <c r="H353" i="31"/>
  <c r="H345" i="31"/>
  <c r="H341" i="31"/>
  <c r="H336" i="31"/>
  <c r="H316" i="31"/>
  <c r="H301" i="31"/>
  <c r="H463" i="31"/>
  <c r="H456" i="31"/>
  <c r="H445" i="31"/>
  <c r="H436" i="31"/>
  <c r="H425" i="31"/>
  <c r="H420" i="31"/>
  <c r="H416" i="31"/>
  <c r="H401" i="31"/>
  <c r="H391" i="31"/>
  <c r="H385" i="31"/>
  <c r="H381" i="31"/>
  <c r="H338" i="31"/>
  <c r="H310" i="31"/>
  <c r="F199" i="31"/>
  <c r="F154" i="31"/>
  <c r="F158" i="31"/>
  <c r="F166" i="31"/>
  <c r="F172" i="31"/>
  <c r="F177" i="31"/>
  <c r="F182" i="31"/>
  <c r="F186" i="31"/>
  <c r="F196" i="31"/>
  <c r="F212" i="31"/>
  <c r="F222" i="31"/>
  <c r="F252" i="31"/>
  <c r="F261" i="31"/>
  <c r="F273" i="31"/>
  <c r="F285" i="31"/>
  <c r="F163" i="31"/>
  <c r="F195" i="31"/>
  <c r="F223" i="31"/>
  <c r="F231" i="31"/>
  <c r="F255" i="31"/>
  <c r="F156" i="31"/>
  <c r="F160" i="31"/>
  <c r="F164" i="31"/>
  <c r="F169" i="31"/>
  <c r="F174" i="31"/>
  <c r="F180" i="31"/>
  <c r="F184" i="31"/>
  <c r="F189" i="31"/>
  <c r="F193" i="31"/>
  <c r="F198" i="31"/>
  <c r="F209" i="31"/>
  <c r="F214" i="31"/>
  <c r="F220" i="31"/>
  <c r="F228" i="31"/>
  <c r="F233" i="31"/>
  <c r="F238" i="31"/>
  <c r="F244" i="31"/>
  <c r="F249" i="31"/>
  <c r="F254" i="31"/>
  <c r="H259" i="31"/>
  <c r="F264" i="31"/>
  <c r="F270" i="31"/>
  <c r="F275" i="31"/>
  <c r="F279" i="31"/>
  <c r="F283" i="31"/>
  <c r="F288" i="31"/>
  <c r="H243" i="31"/>
  <c r="F191" i="31"/>
  <c r="F159" i="31"/>
  <c r="F183" i="31"/>
  <c r="F215" i="31"/>
  <c r="F227" i="31"/>
  <c r="F239" i="31"/>
  <c r="F251" i="31"/>
  <c r="F162" i="31"/>
  <c r="F201" i="31"/>
  <c r="F206" i="31"/>
  <c r="F217" i="31"/>
  <c r="F230" i="31"/>
  <c r="F236" i="31"/>
  <c r="F246" i="31"/>
  <c r="F257" i="31"/>
  <c r="F266" i="31"/>
  <c r="F277" i="31"/>
  <c r="F281" i="31"/>
  <c r="F175" i="31"/>
  <c r="F187" i="31"/>
  <c r="F203" i="31"/>
  <c r="F219" i="31"/>
  <c r="F243" i="31"/>
  <c r="F263" i="31"/>
  <c r="F168" i="31"/>
  <c r="F173" i="31"/>
  <c r="F178" i="31"/>
  <c r="F188" i="31"/>
  <c r="F197" i="31"/>
  <c r="F202" i="31"/>
  <c r="F208" i="31"/>
  <c r="F213" i="31"/>
  <c r="F218" i="31"/>
  <c r="F226" i="31"/>
  <c r="F232" i="31"/>
  <c r="F237" i="31"/>
  <c r="F242" i="31"/>
  <c r="F248" i="31"/>
  <c r="F253" i="31"/>
  <c r="F258" i="31"/>
  <c r="F262" i="31"/>
  <c r="F268" i="31"/>
  <c r="F274" i="31"/>
  <c r="F278" i="31"/>
  <c r="F282" i="31"/>
  <c r="F286" i="31"/>
  <c r="F287" i="31"/>
  <c r="H82" i="31"/>
  <c r="H86" i="31"/>
  <c r="F92" i="31"/>
  <c r="F111" i="31"/>
  <c r="F118" i="31"/>
  <c r="F126" i="31"/>
  <c r="F130" i="31"/>
  <c r="F138" i="31"/>
  <c r="F142" i="31"/>
  <c r="D10" i="31"/>
  <c r="F96" i="31"/>
  <c r="H114" i="31"/>
  <c r="H118" i="31"/>
  <c r="H122" i="31"/>
  <c r="H126" i="31"/>
  <c r="F132" i="31"/>
  <c r="F136" i="31"/>
  <c r="H76" i="31"/>
  <c r="F81" i="31"/>
  <c r="F85" i="31"/>
  <c r="F89" i="31"/>
  <c r="F93" i="31"/>
  <c r="F97" i="31"/>
  <c r="F101" i="31"/>
  <c r="F119" i="31"/>
  <c r="F123" i="31"/>
  <c r="F127" i="31"/>
  <c r="F131" i="31"/>
  <c r="F135" i="31"/>
  <c r="F139" i="31"/>
  <c r="F143" i="31"/>
  <c r="F79" i="31"/>
  <c r="H102" i="31"/>
  <c r="F128" i="31"/>
  <c r="F75" i="31"/>
  <c r="F107" i="31"/>
  <c r="F115" i="31"/>
  <c r="F122" i="31"/>
  <c r="F134" i="31"/>
  <c r="F71" i="31"/>
  <c r="F80" i="31"/>
  <c r="F84" i="31"/>
  <c r="H90" i="31"/>
  <c r="H94" i="31"/>
  <c r="F100" i="31"/>
  <c r="F140" i="31"/>
  <c r="F144" i="31"/>
  <c r="F73" i="31"/>
  <c r="F77" i="31"/>
  <c r="F82" i="31"/>
  <c r="F86" i="31"/>
  <c r="F90" i="31"/>
  <c r="F94" i="31"/>
  <c r="F98" i="31"/>
  <c r="F102" i="31"/>
  <c r="F105" i="31"/>
  <c r="F109" i="31"/>
  <c r="F113" i="31"/>
  <c r="F72" i="31"/>
  <c r="H62" i="31"/>
  <c r="H383" i="32"/>
  <c r="F483" i="32"/>
  <c r="F350" i="32"/>
  <c r="F341" i="32"/>
  <c r="F318" i="32"/>
  <c r="H345" i="32"/>
  <c r="H310" i="32"/>
  <c r="H378" i="32"/>
  <c r="F469" i="32"/>
  <c r="F359" i="32"/>
  <c r="F302" i="32"/>
  <c r="H320" i="32"/>
  <c r="H333" i="32"/>
  <c r="H401" i="32"/>
  <c r="H314" i="32"/>
  <c r="F346" i="32"/>
  <c r="F245" i="32"/>
  <c r="F216" i="32"/>
  <c r="F210" i="32"/>
  <c r="F181" i="32"/>
  <c r="F159" i="32"/>
  <c r="F231" i="32"/>
  <c r="H265" i="32"/>
  <c r="F246" i="32"/>
  <c r="H172" i="32"/>
  <c r="H186" i="32"/>
  <c r="H214" i="32"/>
  <c r="H156" i="32"/>
  <c r="F229" i="32"/>
  <c r="F249" i="32"/>
  <c r="F174" i="32"/>
  <c r="H281" i="32"/>
  <c r="H277" i="32"/>
  <c r="F234" i="32"/>
  <c r="F228" i="32"/>
  <c r="F211" i="32"/>
  <c r="F208" i="32"/>
  <c r="F157" i="32"/>
  <c r="H240" i="32"/>
  <c r="H244" i="32"/>
  <c r="H258" i="32"/>
  <c r="F256" i="32"/>
  <c r="F152" i="32"/>
  <c r="F196" i="32"/>
  <c r="F237" i="32"/>
  <c r="F247" i="32"/>
  <c r="F71" i="32"/>
  <c r="F140" i="32"/>
  <c r="F134" i="32"/>
  <c r="F108" i="32"/>
  <c r="F95" i="32"/>
  <c r="F74" i="32"/>
  <c r="F92" i="32"/>
  <c r="H99" i="32"/>
  <c r="H111" i="32"/>
  <c r="H119" i="32"/>
  <c r="F99" i="32"/>
  <c r="F104" i="32"/>
  <c r="F115" i="32"/>
  <c r="F121" i="32"/>
  <c r="F129" i="32"/>
  <c r="F138" i="32"/>
  <c r="G70" i="32"/>
  <c r="F100" i="32"/>
  <c r="F116" i="32"/>
  <c r="F123" i="32"/>
  <c r="F131" i="32"/>
  <c r="F142" i="32"/>
  <c r="F87" i="32"/>
  <c r="H33" i="32"/>
  <c r="H30" i="32"/>
  <c r="H32" i="32"/>
  <c r="H306" i="33"/>
  <c r="H299" i="33"/>
  <c r="H303" i="33"/>
  <c r="H310" i="33"/>
  <c r="H314" i="33"/>
  <c r="H318" i="33"/>
  <c r="H322" i="33"/>
  <c r="H369" i="33"/>
  <c r="H373" i="33"/>
  <c r="H377" i="33"/>
  <c r="H381" i="33"/>
  <c r="H385" i="33"/>
  <c r="H389" i="33"/>
  <c r="H393" i="33"/>
  <c r="H397" i="33"/>
  <c r="H401" i="33"/>
  <c r="H405" i="33"/>
  <c r="H409" i="33"/>
  <c r="H413" i="33"/>
  <c r="H417" i="33"/>
  <c r="H421" i="33"/>
  <c r="H229" i="33"/>
  <c r="H233" i="33"/>
  <c r="H237" i="33"/>
  <c r="H241" i="33"/>
  <c r="H245" i="33"/>
  <c r="H249" i="33"/>
  <c r="H253" i="33"/>
  <c r="H257" i="33"/>
  <c r="H261" i="33"/>
  <c r="H265" i="33"/>
  <c r="H269" i="33"/>
  <c r="H273" i="33"/>
  <c r="H277" i="33"/>
  <c r="H281" i="33"/>
  <c r="H285" i="33"/>
  <c r="H152" i="33"/>
  <c r="H157" i="33"/>
  <c r="H161" i="33"/>
  <c r="H165" i="33"/>
  <c r="H169" i="33"/>
  <c r="H173" i="33"/>
  <c r="H177" i="33"/>
  <c r="H181" i="33"/>
  <c r="H185" i="33"/>
  <c r="H189" i="33"/>
  <c r="H193" i="33"/>
  <c r="H196" i="33"/>
  <c r="H200" i="33"/>
  <c r="H204" i="33"/>
  <c r="H208" i="33"/>
  <c r="H212" i="33"/>
  <c r="H216" i="33"/>
  <c r="H220" i="33"/>
  <c r="H113" i="33"/>
  <c r="H141" i="33"/>
  <c r="F73" i="33"/>
  <c r="F77" i="33"/>
  <c r="F81" i="33"/>
  <c r="F85" i="33"/>
  <c r="F89" i="33"/>
  <c r="F93" i="33"/>
  <c r="F97" i="33"/>
  <c r="F101" i="33"/>
  <c r="F105" i="33"/>
  <c r="F109" i="33"/>
  <c r="F113" i="33"/>
  <c r="F117" i="33"/>
  <c r="F121" i="33"/>
  <c r="F125" i="33"/>
  <c r="F129" i="33"/>
  <c r="F133" i="33"/>
  <c r="F137" i="33"/>
  <c r="F141" i="33"/>
  <c r="F145" i="33"/>
  <c r="H125" i="33"/>
  <c r="H129" i="33"/>
  <c r="H145" i="33"/>
  <c r="F76" i="33"/>
  <c r="F80" i="33"/>
  <c r="F84" i="33"/>
  <c r="F88" i="33"/>
  <c r="F92" i="33"/>
  <c r="F96" i="33"/>
  <c r="F100" i="33"/>
  <c r="F104" i="33"/>
  <c r="F108" i="33"/>
  <c r="F112" i="33"/>
  <c r="F116" i="33"/>
  <c r="F120" i="33"/>
  <c r="F124" i="33"/>
  <c r="F128" i="33"/>
  <c r="F132" i="33"/>
  <c r="F136" i="33"/>
  <c r="F140" i="33"/>
  <c r="F144" i="33"/>
  <c r="H73" i="33"/>
  <c r="H77" i="33"/>
  <c r="H81" i="33"/>
  <c r="H85" i="33"/>
  <c r="H89" i="33"/>
  <c r="H93" i="33"/>
  <c r="H97" i="33"/>
  <c r="H101" i="33"/>
  <c r="H105" i="33"/>
  <c r="H109" i="33"/>
  <c r="H117" i="33"/>
  <c r="H121" i="33"/>
  <c r="H21" i="33"/>
  <c r="H37" i="33"/>
  <c r="H53" i="33"/>
  <c r="H510" i="22"/>
  <c r="H522" i="22"/>
  <c r="H516" i="20"/>
  <c r="H508" i="19"/>
  <c r="H523" i="19"/>
  <c r="H513" i="14"/>
  <c r="H520" i="11"/>
  <c r="H529" i="11"/>
  <c r="H511" i="10"/>
  <c r="H523" i="10"/>
  <c r="H514" i="8"/>
  <c r="H522" i="8"/>
  <c r="D8" i="7"/>
  <c r="H524" i="7"/>
  <c r="H520" i="5"/>
  <c r="H508" i="5"/>
  <c r="H508" i="2"/>
  <c r="H513" i="2"/>
  <c r="H507" i="2"/>
  <c r="H509" i="34"/>
  <c r="H521" i="29"/>
  <c r="H528" i="27"/>
  <c r="H513" i="26"/>
  <c r="H511" i="30"/>
  <c r="H512" i="32"/>
  <c r="H13" i="10"/>
  <c r="D13" i="4"/>
  <c r="G13" i="4" s="1"/>
  <c r="F505" i="4"/>
  <c r="D8" i="4"/>
  <c r="F12" i="4" s="1"/>
  <c r="G505" i="7"/>
  <c r="H505" i="7" s="1"/>
  <c r="D13" i="7"/>
  <c r="G13" i="7" s="1"/>
  <c r="F505" i="8"/>
  <c r="G505" i="8"/>
  <c r="H505" i="8" s="1"/>
  <c r="D8" i="8"/>
  <c r="F12" i="8" s="1"/>
  <c r="F507" i="25"/>
  <c r="G505" i="25"/>
  <c r="H505" i="25" s="1"/>
  <c r="D13" i="29"/>
  <c r="F505" i="29"/>
  <c r="H529" i="23"/>
  <c r="H519" i="22"/>
  <c r="H510" i="19"/>
  <c r="H514" i="18"/>
  <c r="H524" i="17"/>
  <c r="H517" i="16"/>
  <c r="H521" i="16"/>
  <c r="H505" i="16"/>
  <c r="H514" i="12"/>
  <c r="H508" i="8"/>
  <c r="H508" i="7"/>
  <c r="H516" i="5"/>
  <c r="H516" i="2"/>
  <c r="F505" i="10"/>
  <c r="D8" i="10"/>
  <c r="F13" i="14"/>
  <c r="D8" i="25"/>
  <c r="F8" i="25" s="1"/>
  <c r="H527" i="25"/>
  <c r="H516" i="24"/>
  <c r="H519" i="24"/>
  <c r="H523" i="24"/>
  <c r="H522" i="20"/>
  <c r="H527" i="16"/>
  <c r="H508" i="15"/>
  <c r="H507" i="14"/>
  <c r="H518" i="13"/>
  <c r="H527" i="12"/>
  <c r="H526" i="11"/>
  <c r="H519" i="10"/>
  <c r="H514" i="9"/>
  <c r="H522" i="9"/>
  <c r="H516" i="7"/>
  <c r="H508" i="3"/>
  <c r="H516" i="3"/>
  <c r="H523" i="31"/>
  <c r="H515" i="30"/>
  <c r="G13" i="9"/>
  <c r="H505" i="1"/>
  <c r="F530" i="9"/>
  <c r="D13" i="9"/>
  <c r="G505" i="19"/>
  <c r="H505" i="19" s="1"/>
  <c r="F505" i="19"/>
  <c r="F530" i="26"/>
  <c r="D13" i="26"/>
  <c r="D13" i="31"/>
  <c r="F505" i="31"/>
  <c r="H520" i="15"/>
  <c r="H530" i="7"/>
  <c r="H510" i="7"/>
  <c r="H518" i="7"/>
  <c r="H522" i="7"/>
  <c r="H521" i="6"/>
  <c r="H530" i="5"/>
  <c r="H524" i="5"/>
  <c r="H519" i="4"/>
  <c r="H520" i="3"/>
  <c r="H510" i="3"/>
  <c r="H514" i="3"/>
  <c r="H518" i="3"/>
  <c r="H522" i="2"/>
  <c r="H526" i="2"/>
  <c r="H524" i="1"/>
  <c r="H517" i="34"/>
  <c r="H514" i="33"/>
  <c r="H522" i="33"/>
  <c r="H506" i="33"/>
  <c r="H507" i="31"/>
  <c r="H509" i="31"/>
  <c r="H506" i="31"/>
  <c r="H507" i="30"/>
  <c r="H509" i="29"/>
  <c r="H511" i="29"/>
  <c r="H517" i="29"/>
  <c r="H513" i="28"/>
  <c r="H515" i="28"/>
  <c r="G13" i="33"/>
  <c r="G13" i="5"/>
  <c r="H512" i="9"/>
  <c r="H527" i="3"/>
  <c r="H516" i="11"/>
  <c r="H527" i="14"/>
  <c r="H526" i="15"/>
  <c r="H530" i="1"/>
  <c r="H515" i="13"/>
  <c r="H522" i="13"/>
  <c r="H526" i="13"/>
  <c r="H529" i="13"/>
  <c r="H520" i="13"/>
  <c r="H517" i="12"/>
  <c r="H508" i="12"/>
  <c r="H512" i="11"/>
  <c r="H515" i="11"/>
  <c r="H530" i="9"/>
  <c r="H518" i="9"/>
  <c r="H505" i="9"/>
  <c r="H526" i="9"/>
  <c r="H524" i="8"/>
  <c r="H524" i="6"/>
  <c r="H522" i="5"/>
  <c r="H528" i="5"/>
  <c r="H512" i="3"/>
  <c r="H514" i="2"/>
  <c r="H520" i="2"/>
  <c r="H524" i="2"/>
  <c r="H528" i="2"/>
  <c r="H518" i="1"/>
  <c r="H510" i="33"/>
  <c r="H518" i="33"/>
  <c r="H526" i="33"/>
  <c r="H521" i="32"/>
  <c r="H511" i="31"/>
  <c r="H517" i="31"/>
  <c r="H527" i="31"/>
  <c r="H513" i="30"/>
  <c r="H519" i="30"/>
  <c r="H513" i="29"/>
  <c r="H515" i="29"/>
  <c r="H527" i="29"/>
  <c r="H512" i="27"/>
  <c r="G13" i="11"/>
  <c r="H13" i="11" s="1"/>
  <c r="H506" i="1"/>
  <c r="H525" i="11"/>
  <c r="H525" i="17"/>
  <c r="H514" i="22"/>
  <c r="H511" i="22"/>
  <c r="H528" i="23"/>
  <c r="H511" i="32"/>
  <c r="E8" i="27"/>
  <c r="E11" i="27"/>
  <c r="E527" i="26"/>
  <c r="H527" i="26" s="1"/>
  <c r="G505" i="26"/>
  <c r="E506" i="26"/>
  <c r="H506" i="26" s="1"/>
  <c r="E507" i="26"/>
  <c r="H507" i="26" s="1"/>
  <c r="E522" i="26"/>
  <c r="H522" i="26" s="1"/>
  <c r="E518" i="26"/>
  <c r="H518" i="26" s="1"/>
  <c r="E512" i="26"/>
  <c r="H512" i="26" s="1"/>
  <c r="E523" i="26"/>
  <c r="H523" i="26" s="1"/>
  <c r="E514" i="26"/>
  <c r="H514" i="26" s="1"/>
  <c r="E509" i="26"/>
  <c r="H509" i="26" s="1"/>
  <c r="E515" i="26"/>
  <c r="H515" i="26" s="1"/>
  <c r="E526" i="26"/>
  <c r="H526" i="26" s="1"/>
  <c r="E524" i="26"/>
  <c r="H524" i="26" s="1"/>
  <c r="E521" i="26"/>
  <c r="H521" i="26" s="1"/>
  <c r="E527" i="18"/>
  <c r="H527" i="18" s="1"/>
  <c r="H13" i="20"/>
  <c r="H516" i="12"/>
  <c r="E510" i="26"/>
  <c r="H510" i="26" s="1"/>
  <c r="H506" i="30"/>
  <c r="E507" i="17"/>
  <c r="H507" i="17" s="1"/>
  <c r="E513" i="17"/>
  <c r="E530" i="27"/>
  <c r="H530" i="27" s="1"/>
  <c r="E511" i="27"/>
  <c r="H511" i="27" s="1"/>
  <c r="E516" i="27"/>
  <c r="H516" i="27" s="1"/>
  <c r="E521" i="27"/>
  <c r="H521" i="27" s="1"/>
  <c r="E527" i="27"/>
  <c r="H527" i="27" s="1"/>
  <c r="E505" i="27"/>
  <c r="E526" i="27"/>
  <c r="H526" i="27" s="1"/>
  <c r="E508" i="27"/>
  <c r="H508" i="27" s="1"/>
  <c r="E515" i="27"/>
  <c r="H515" i="27" s="1"/>
  <c r="E523" i="27"/>
  <c r="H523" i="27" s="1"/>
  <c r="E529" i="27"/>
  <c r="H529" i="27" s="1"/>
  <c r="E522" i="27"/>
  <c r="H522" i="27" s="1"/>
  <c r="E509" i="27"/>
  <c r="H509" i="27" s="1"/>
  <c r="E517" i="27"/>
  <c r="H517" i="27" s="1"/>
  <c r="E524" i="27"/>
  <c r="H524" i="27" s="1"/>
  <c r="E506" i="27"/>
  <c r="H506" i="27" s="1"/>
  <c r="C13" i="27"/>
  <c r="E523" i="18"/>
  <c r="H523" i="18" s="1"/>
  <c r="E507" i="18"/>
  <c r="H507" i="18" s="1"/>
  <c r="H505" i="20"/>
  <c r="E518" i="17"/>
  <c r="H518" i="17" s="1"/>
  <c r="E505" i="17"/>
  <c r="G505" i="17"/>
  <c r="H524" i="15"/>
  <c r="H522" i="15"/>
  <c r="H510" i="14"/>
  <c r="H510" i="13"/>
  <c r="H513" i="13"/>
  <c r="H508" i="13"/>
  <c r="H513" i="12"/>
  <c r="H526" i="12"/>
  <c r="H506" i="12"/>
  <c r="H509" i="10"/>
  <c r="H513" i="10"/>
  <c r="H517" i="10"/>
  <c r="H506" i="2"/>
  <c r="H523" i="34"/>
  <c r="E518" i="27"/>
  <c r="H518" i="27" s="1"/>
  <c r="E520" i="27"/>
  <c r="H520" i="27" s="1"/>
  <c r="E507" i="27"/>
  <c r="H507" i="27" s="1"/>
  <c r="E525" i="26"/>
  <c r="H525" i="26" s="1"/>
  <c r="E529" i="26"/>
  <c r="H529" i="26" s="1"/>
  <c r="E530" i="26"/>
  <c r="H530" i="26" s="1"/>
  <c r="H528" i="10"/>
  <c r="E511" i="18"/>
  <c r="H511" i="18" s="1"/>
  <c r="H510" i="27"/>
  <c r="E517" i="26"/>
  <c r="H517" i="26" s="1"/>
  <c r="H505" i="24"/>
  <c r="C13" i="26"/>
  <c r="E519" i="18"/>
  <c r="H519" i="18" s="1"/>
  <c r="E530" i="18"/>
  <c r="H530" i="18" s="1"/>
  <c r="E8" i="13"/>
  <c r="E13" i="5"/>
  <c r="E11" i="25"/>
  <c r="H512" i="19"/>
  <c r="C8" i="18"/>
  <c r="C13" i="17"/>
  <c r="G13" i="17" s="1"/>
  <c r="H507" i="16"/>
  <c r="H512" i="14"/>
  <c r="H522" i="14"/>
  <c r="H515" i="14"/>
  <c r="H506" i="14"/>
  <c r="H516" i="13"/>
  <c r="H523" i="12"/>
  <c r="H529" i="8"/>
  <c r="H521" i="4"/>
  <c r="E12" i="27"/>
  <c r="G505" i="27"/>
  <c r="E519" i="27"/>
  <c r="H519" i="27" s="1"/>
  <c r="E516" i="26"/>
  <c r="H516" i="26" s="1"/>
  <c r="E519" i="26"/>
  <c r="H519" i="26" s="1"/>
  <c r="E530" i="28"/>
  <c r="H530" i="28" s="1"/>
  <c r="E516" i="28"/>
  <c r="H516" i="28" s="1"/>
  <c r="E512" i="28"/>
  <c r="H512" i="28" s="1"/>
  <c r="E526" i="28"/>
  <c r="H526" i="28" s="1"/>
  <c r="E522" i="28"/>
  <c r="H522" i="28" s="1"/>
  <c r="G505" i="28"/>
  <c r="E528" i="28"/>
  <c r="H528" i="28" s="1"/>
  <c r="E523" i="28"/>
  <c r="H523" i="28" s="1"/>
  <c r="E520" i="28"/>
  <c r="H520" i="28" s="1"/>
  <c r="E529" i="28"/>
  <c r="H529" i="28" s="1"/>
  <c r="E517" i="28"/>
  <c r="H517" i="28" s="1"/>
  <c r="E508" i="28"/>
  <c r="E507" i="28"/>
  <c r="H507" i="28" s="1"/>
  <c r="E505" i="28"/>
  <c r="E518" i="28"/>
  <c r="H518" i="28" s="1"/>
  <c r="E525" i="28"/>
  <c r="H525" i="28" s="1"/>
  <c r="H516" i="22"/>
  <c r="H506" i="8"/>
  <c r="H514" i="6"/>
  <c r="H526" i="4"/>
  <c r="H520" i="34"/>
  <c r="H521" i="31"/>
  <c r="H508" i="29"/>
  <c r="H524" i="29"/>
  <c r="E530" i="12"/>
  <c r="H530" i="12" s="1"/>
  <c r="C13" i="12"/>
  <c r="G13" i="12" s="1"/>
  <c r="G505" i="12"/>
  <c r="H505" i="12" s="1"/>
  <c r="H517" i="6"/>
  <c r="E528" i="9"/>
  <c r="H528" i="9" s="1"/>
  <c r="H525" i="10"/>
  <c r="H506" i="10"/>
  <c r="H527" i="8"/>
  <c r="H514" i="7"/>
  <c r="H516" i="4"/>
  <c r="H510" i="2"/>
  <c r="G13" i="2"/>
  <c r="H521" i="34"/>
  <c r="H513" i="31"/>
  <c r="H512" i="29"/>
  <c r="H508" i="28"/>
  <c r="G13" i="23"/>
  <c r="E508" i="9"/>
  <c r="H508" i="9" s="1"/>
  <c r="E511" i="9"/>
  <c r="H511" i="9" s="1"/>
  <c r="H509" i="32"/>
  <c r="E523" i="9"/>
  <c r="H523" i="9" s="1"/>
  <c r="E516" i="9"/>
  <c r="H516" i="9" s="1"/>
  <c r="H525" i="29"/>
  <c r="H530" i="29"/>
  <c r="H520" i="29"/>
  <c r="H530" i="32"/>
  <c r="H507" i="5"/>
  <c r="H507" i="19"/>
  <c r="E530" i="30"/>
  <c r="H530" i="30" s="1"/>
  <c r="E515" i="34"/>
  <c r="H515" i="34" s="1"/>
  <c r="E523" i="4"/>
  <c r="H523" i="4" s="1"/>
  <c r="E512" i="4"/>
  <c r="H512" i="4" s="1"/>
  <c r="H528" i="6"/>
  <c r="E527" i="19"/>
  <c r="H527" i="19" s="1"/>
  <c r="E514" i="19"/>
  <c r="H514" i="19" s="1"/>
  <c r="E525" i="22"/>
  <c r="H525" i="22" s="1"/>
  <c r="E523" i="23"/>
  <c r="H516" i="23"/>
  <c r="E520" i="24"/>
  <c r="H520" i="24" s="1"/>
  <c r="E513" i="24"/>
  <c r="H513" i="24" s="1"/>
  <c r="E524" i="32"/>
  <c r="H524" i="32" s="1"/>
  <c r="E520" i="32"/>
  <c r="H520" i="32" s="1"/>
  <c r="H514" i="32"/>
  <c r="H507" i="33"/>
  <c r="E529" i="34"/>
  <c r="E527" i="4"/>
  <c r="H527" i="4" s="1"/>
  <c r="H520" i="6"/>
  <c r="E528" i="7"/>
  <c r="H528" i="7" s="1"/>
  <c r="H516" i="14"/>
  <c r="E519" i="15"/>
  <c r="H519" i="15" s="1"/>
  <c r="E519" i="19"/>
  <c r="H511" i="21"/>
  <c r="H527" i="23"/>
  <c r="E512" i="25"/>
  <c r="H512" i="25" s="1"/>
  <c r="H526" i="32"/>
  <c r="E510" i="32"/>
  <c r="H510" i="32" s="1"/>
  <c r="H342" i="17"/>
  <c r="H338" i="17"/>
  <c r="H452" i="19"/>
  <c r="H425" i="19"/>
  <c r="H412" i="22"/>
  <c r="H420" i="22"/>
  <c r="H464" i="22"/>
  <c r="H344" i="22"/>
  <c r="H328" i="22"/>
  <c r="H367" i="21"/>
  <c r="H408" i="21"/>
  <c r="H419" i="21"/>
  <c r="H329" i="21"/>
  <c r="H345" i="21"/>
  <c r="H429" i="21"/>
  <c r="H438" i="21"/>
  <c r="H475" i="21"/>
  <c r="H479" i="21"/>
  <c r="H484" i="21"/>
  <c r="H327" i="20"/>
  <c r="H333" i="20"/>
  <c r="H392" i="20"/>
  <c r="H459" i="20"/>
  <c r="H331" i="20"/>
  <c r="H346" i="20"/>
  <c r="H480" i="20"/>
  <c r="H460" i="19"/>
  <c r="H435" i="19"/>
  <c r="H431" i="19"/>
  <c r="H408" i="19"/>
  <c r="H378" i="19"/>
  <c r="H372" i="19"/>
  <c r="H368" i="19"/>
  <c r="H345" i="19"/>
  <c r="H335" i="19"/>
  <c r="H331" i="19"/>
  <c r="H327" i="19"/>
  <c r="H382" i="4"/>
  <c r="H366" i="4"/>
  <c r="H324" i="4"/>
  <c r="H382" i="6"/>
  <c r="H311" i="6"/>
  <c r="H305" i="6"/>
  <c r="H300" i="6"/>
  <c r="H449" i="8"/>
  <c r="H294" i="19"/>
  <c r="G8" i="14"/>
  <c r="H8" i="14" s="1"/>
  <c r="H294" i="23"/>
  <c r="H362" i="22"/>
  <c r="H350" i="22"/>
  <c r="H340" i="22"/>
  <c r="H320" i="22"/>
  <c r="H480" i="22"/>
  <c r="H484" i="22"/>
  <c r="H359" i="21"/>
  <c r="H371" i="21"/>
  <c r="H375" i="21"/>
  <c r="H379" i="21"/>
  <c r="H385" i="21"/>
  <c r="H402" i="21"/>
  <c r="H406" i="21"/>
  <c r="H302" i="21"/>
  <c r="H355" i="21"/>
  <c r="H365" i="21"/>
  <c r="H463" i="21"/>
  <c r="H442" i="21"/>
  <c r="H477" i="21"/>
  <c r="H335" i="20"/>
  <c r="H405" i="20"/>
  <c r="H462" i="20"/>
  <c r="H358" i="20"/>
  <c r="H448" i="19"/>
  <c r="H441" i="19"/>
  <c r="H433" i="19"/>
  <c r="H428" i="19"/>
  <c r="H417" i="19"/>
  <c r="H406" i="19"/>
  <c r="H398" i="19"/>
  <c r="H392" i="19"/>
  <c r="H380" i="19"/>
  <c r="H370" i="19"/>
  <c r="H354" i="19"/>
  <c r="H347" i="19"/>
  <c r="H343" i="19"/>
  <c r="H333" i="19"/>
  <c r="H329" i="19"/>
  <c r="H315" i="19"/>
  <c r="H326" i="17"/>
  <c r="H357" i="17"/>
  <c r="F294" i="27"/>
  <c r="G294" i="27"/>
  <c r="H294" i="27" s="1"/>
  <c r="D12" i="27"/>
  <c r="G12" i="27" s="1"/>
  <c r="H489" i="6"/>
  <c r="H301" i="5"/>
  <c r="H305" i="5"/>
  <c r="H363" i="5"/>
  <c r="H352" i="5"/>
  <c r="H356" i="5"/>
  <c r="H304" i="4"/>
  <c r="H309" i="4"/>
  <c r="H315" i="4"/>
  <c r="H320" i="4"/>
  <c r="H334" i="4"/>
  <c r="H339" i="4"/>
  <c r="H355" i="4"/>
  <c r="H363" i="4"/>
  <c r="H375" i="4"/>
  <c r="H380" i="4"/>
  <c r="H391" i="4"/>
  <c r="H407" i="4"/>
  <c r="H297" i="31"/>
  <c r="H294" i="30"/>
  <c r="H301" i="26"/>
  <c r="G12" i="22"/>
  <c r="D12" i="33"/>
  <c r="G12" i="33" s="1"/>
  <c r="F294" i="33"/>
  <c r="F294" i="7"/>
  <c r="D12" i="7"/>
  <c r="D12" i="24"/>
  <c r="G12" i="24" s="1"/>
  <c r="F294" i="24"/>
  <c r="H484" i="6"/>
  <c r="H303" i="5"/>
  <c r="H361" i="5"/>
  <c r="H365" i="5"/>
  <c r="H350" i="5"/>
  <c r="H354" i="5"/>
  <c r="H358" i="5"/>
  <c r="H307" i="4"/>
  <c r="H311" i="4"/>
  <c r="H332" i="4"/>
  <c r="H336" i="4"/>
  <c r="H357" i="4"/>
  <c r="H372" i="4"/>
  <c r="H393" i="4"/>
  <c r="H300" i="31"/>
  <c r="H296" i="10"/>
  <c r="D12" i="13"/>
  <c r="F294" i="13"/>
  <c r="D12" i="22"/>
  <c r="F294" i="22"/>
  <c r="F296" i="32"/>
  <c r="D12" i="32"/>
  <c r="H498" i="34"/>
  <c r="H491" i="34"/>
  <c r="H487" i="34"/>
  <c r="H481" i="34"/>
  <c r="H478" i="34"/>
  <c r="H474" i="34"/>
  <c r="H470" i="34"/>
  <c r="H306" i="3"/>
  <c r="H474" i="4"/>
  <c r="H471" i="4"/>
  <c r="H455" i="4"/>
  <c r="H451" i="4"/>
  <c r="H449" i="4"/>
  <c r="H445" i="4"/>
  <c r="H424" i="4"/>
  <c r="H421" i="4"/>
  <c r="H417" i="4"/>
  <c r="H414" i="4"/>
  <c r="H457" i="11"/>
  <c r="H425" i="12"/>
  <c r="H394" i="12"/>
  <c r="H459" i="17"/>
  <c r="H455" i="17"/>
  <c r="H451" i="17"/>
  <c r="H447" i="17"/>
  <c r="H443" i="17"/>
  <c r="H439" i="17"/>
  <c r="H436" i="17"/>
  <c r="H432" i="17"/>
  <c r="H428" i="17"/>
  <c r="H424" i="17"/>
  <c r="H420" i="17"/>
  <c r="H416" i="17"/>
  <c r="H410" i="17"/>
  <c r="H407" i="17"/>
  <c r="H404" i="17"/>
  <c r="H402" i="17"/>
  <c r="H399" i="17"/>
  <c r="H313" i="17"/>
  <c r="H309" i="17"/>
  <c r="H488" i="19"/>
  <c r="H419" i="12"/>
  <c r="H433" i="34"/>
  <c r="H334" i="34"/>
  <c r="H367" i="1"/>
  <c r="H328" i="1"/>
  <c r="H323" i="2"/>
  <c r="H373" i="8"/>
  <c r="H453" i="11"/>
  <c r="H324" i="12"/>
  <c r="H422" i="16"/>
  <c r="H316" i="26"/>
  <c r="H299" i="32"/>
  <c r="G12" i="18"/>
  <c r="D8" i="32"/>
  <c r="H296" i="8"/>
  <c r="H296" i="15"/>
  <c r="H417" i="34"/>
  <c r="H381" i="34"/>
  <c r="H347" i="34"/>
  <c r="H335" i="34"/>
  <c r="H315" i="1"/>
  <c r="H499" i="4"/>
  <c r="H477" i="4"/>
  <c r="H473" i="4"/>
  <c r="H470" i="4"/>
  <c r="H466" i="4"/>
  <c r="H462" i="4"/>
  <c r="H427" i="4"/>
  <c r="H362" i="4"/>
  <c r="H325" i="4"/>
  <c r="H321" i="4"/>
  <c r="H316" i="4"/>
  <c r="H312" i="4"/>
  <c r="H486" i="9"/>
  <c r="H461" i="15"/>
  <c r="H361" i="15"/>
  <c r="H324" i="15"/>
  <c r="H477" i="16"/>
  <c r="H472" i="16"/>
  <c r="H498" i="17"/>
  <c r="H494" i="17"/>
  <c r="H490" i="17"/>
  <c r="H460" i="17"/>
  <c r="H456" i="17"/>
  <c r="H452" i="17"/>
  <c r="H448" i="17"/>
  <c r="H444" i="17"/>
  <c r="H440" i="17"/>
  <c r="H433" i="17"/>
  <c r="H429" i="17"/>
  <c r="H425" i="17"/>
  <c r="H421" i="17"/>
  <c r="H417" i="17"/>
  <c r="H413" i="17"/>
  <c r="H365" i="17"/>
  <c r="H362" i="17"/>
  <c r="H358" i="17"/>
  <c r="H355" i="17"/>
  <c r="H341" i="17"/>
  <c r="H337" i="17"/>
  <c r="H451" i="19"/>
  <c r="H399" i="19"/>
  <c r="H355" i="19"/>
  <c r="H478" i="24"/>
  <c r="H404" i="24"/>
  <c r="H395" i="24"/>
  <c r="H435" i="25"/>
  <c r="H424" i="25"/>
  <c r="H416" i="25"/>
  <c r="H496" i="26"/>
  <c r="H487" i="24"/>
  <c r="H415" i="24"/>
  <c r="H348" i="26"/>
  <c r="H12" i="11"/>
  <c r="H294" i="25"/>
  <c r="H302" i="19"/>
  <c r="H330" i="17"/>
  <c r="H297" i="22"/>
  <c r="H294" i="6"/>
  <c r="H301" i="2"/>
  <c r="H305" i="2"/>
  <c r="E13" i="14"/>
  <c r="H13" i="14" s="1"/>
  <c r="H294" i="22"/>
  <c r="H296" i="21"/>
  <c r="H462" i="6"/>
  <c r="H322" i="3"/>
  <c r="H365" i="2"/>
  <c r="H427" i="34"/>
  <c r="H423" i="34"/>
  <c r="H420" i="34"/>
  <c r="H408" i="34"/>
  <c r="H401" i="34"/>
  <c r="H397" i="34"/>
  <c r="H390" i="34"/>
  <c r="H384" i="34"/>
  <c r="H350" i="34"/>
  <c r="H365" i="1"/>
  <c r="H362" i="1"/>
  <c r="H351" i="1"/>
  <c r="H349" i="1"/>
  <c r="H346" i="1"/>
  <c r="H339" i="1"/>
  <c r="H325" i="1"/>
  <c r="H453" i="4"/>
  <c r="H439" i="4"/>
  <c r="H332" i="15"/>
  <c r="H372" i="15"/>
  <c r="H294" i="9"/>
  <c r="H294" i="8"/>
  <c r="H491" i="7"/>
  <c r="H312" i="6"/>
  <c r="H358" i="6"/>
  <c r="H460" i="6"/>
  <c r="H491" i="6"/>
  <c r="H370" i="4"/>
  <c r="H392" i="4"/>
  <c r="H408" i="4"/>
  <c r="H294" i="29"/>
  <c r="E439" i="5"/>
  <c r="H439" i="5" s="1"/>
  <c r="E445" i="5"/>
  <c r="E448" i="5"/>
  <c r="H448" i="5" s="1"/>
  <c r="E451" i="5"/>
  <c r="E470" i="5"/>
  <c r="H470" i="5" s="1"/>
  <c r="E488" i="5"/>
  <c r="H488" i="5" s="1"/>
  <c r="E498" i="5"/>
  <c r="H498" i="5" s="1"/>
  <c r="E324" i="5"/>
  <c r="H324" i="5" s="1"/>
  <c r="E481" i="5"/>
  <c r="E486" i="5"/>
  <c r="H486" i="5" s="1"/>
  <c r="E349" i="5"/>
  <c r="H349" i="5" s="1"/>
  <c r="E300" i="5"/>
  <c r="H300" i="5" s="1"/>
  <c r="G294" i="5"/>
  <c r="H294" i="5" s="1"/>
  <c r="E424" i="5"/>
  <c r="H424" i="5" s="1"/>
  <c r="E452" i="5"/>
  <c r="H452" i="5" s="1"/>
  <c r="E321" i="7"/>
  <c r="H321" i="7" s="1"/>
  <c r="E331" i="7"/>
  <c r="H331" i="7" s="1"/>
  <c r="E376" i="7"/>
  <c r="H376" i="7" s="1"/>
  <c r="E452" i="7"/>
  <c r="H452" i="7" s="1"/>
  <c r="E465" i="7"/>
  <c r="H465" i="7" s="1"/>
  <c r="E496" i="7"/>
  <c r="H496" i="7" s="1"/>
  <c r="E384" i="7"/>
  <c r="H384" i="7" s="1"/>
  <c r="E390" i="7"/>
  <c r="H390" i="7" s="1"/>
  <c r="E399" i="7"/>
  <c r="H399" i="7" s="1"/>
  <c r="E424" i="7"/>
  <c r="E457" i="7"/>
  <c r="H457" i="7" s="1"/>
  <c r="E474" i="7"/>
  <c r="H474" i="7" s="1"/>
  <c r="E323" i="7"/>
  <c r="H323" i="7" s="1"/>
  <c r="E450" i="7"/>
  <c r="H450" i="7" s="1"/>
  <c r="E480" i="7"/>
  <c r="H480" i="7" s="1"/>
  <c r="E419" i="7"/>
  <c r="H419" i="7" s="1"/>
  <c r="E440" i="7"/>
  <c r="H440" i="7" s="1"/>
  <c r="E461" i="7"/>
  <c r="H461" i="7" s="1"/>
  <c r="E471" i="7"/>
  <c r="E348" i="7"/>
  <c r="H348" i="7" s="1"/>
  <c r="E360" i="7"/>
  <c r="H360" i="7" s="1"/>
  <c r="E397" i="7"/>
  <c r="H397" i="7" s="1"/>
  <c r="E367" i="14"/>
  <c r="H367" i="14" s="1"/>
  <c r="E309" i="14"/>
  <c r="H309" i="14" s="1"/>
  <c r="E374" i="14"/>
  <c r="H374" i="14" s="1"/>
  <c r="E381" i="14"/>
  <c r="H381" i="14" s="1"/>
  <c r="E410" i="14"/>
  <c r="E413" i="14"/>
  <c r="H413" i="14" s="1"/>
  <c r="E415" i="14"/>
  <c r="H415" i="14" s="1"/>
  <c r="E424" i="14"/>
  <c r="H424" i="14" s="1"/>
  <c r="E443" i="14"/>
  <c r="E477" i="14"/>
  <c r="H477" i="14" s="1"/>
  <c r="E487" i="14"/>
  <c r="H487" i="14" s="1"/>
  <c r="E305" i="14"/>
  <c r="H305" i="14" s="1"/>
  <c r="E324" i="14"/>
  <c r="H324" i="14" s="1"/>
  <c r="E331" i="14"/>
  <c r="H331" i="14" s="1"/>
  <c r="E351" i="14"/>
  <c r="H351" i="14" s="1"/>
  <c r="E384" i="14"/>
  <c r="H384" i="14" s="1"/>
  <c r="E404" i="14"/>
  <c r="H404" i="14" s="1"/>
  <c r="E417" i="14"/>
  <c r="H417" i="14" s="1"/>
  <c r="E442" i="14"/>
  <c r="H442" i="14" s="1"/>
  <c r="E489" i="14"/>
  <c r="H489" i="14" s="1"/>
  <c r="E486" i="14"/>
  <c r="H486" i="14" s="1"/>
  <c r="E323" i="14"/>
  <c r="H323" i="14" s="1"/>
  <c r="E371" i="14"/>
  <c r="H371" i="14" s="1"/>
  <c r="E472" i="14"/>
  <c r="H472" i="14" s="1"/>
  <c r="E476" i="14"/>
  <c r="H476" i="14" s="1"/>
  <c r="E495" i="14"/>
  <c r="E320" i="14"/>
  <c r="H320" i="14" s="1"/>
  <c r="E361" i="14"/>
  <c r="H361" i="14" s="1"/>
  <c r="E456" i="14"/>
  <c r="H456" i="14" s="1"/>
  <c r="E466" i="14"/>
  <c r="H466" i="14" s="1"/>
  <c r="E497" i="14"/>
  <c r="H497" i="14" s="1"/>
  <c r="E494" i="14"/>
  <c r="H494" i="14" s="1"/>
  <c r="C12" i="14"/>
  <c r="E12" i="14" s="1"/>
  <c r="E324" i="20"/>
  <c r="E337" i="20"/>
  <c r="H337" i="20" s="1"/>
  <c r="E398" i="20"/>
  <c r="H398" i="20" s="1"/>
  <c r="E439" i="20"/>
  <c r="H439" i="20" s="1"/>
  <c r="E461" i="20"/>
  <c r="H461" i="20" s="1"/>
  <c r="E492" i="20"/>
  <c r="E323" i="20"/>
  <c r="H323" i="20" s="1"/>
  <c r="E341" i="20"/>
  <c r="H341" i="20" s="1"/>
  <c r="E411" i="20"/>
  <c r="H411" i="20" s="1"/>
  <c r="E491" i="20"/>
  <c r="H491" i="20" s="1"/>
  <c r="E494" i="20"/>
  <c r="H494" i="20" s="1"/>
  <c r="E319" i="20"/>
  <c r="H319" i="20" s="1"/>
  <c r="E342" i="20"/>
  <c r="H342" i="20" s="1"/>
  <c r="E356" i="20"/>
  <c r="H356" i="20" s="1"/>
  <c r="E374" i="20"/>
  <c r="H374" i="20" s="1"/>
  <c r="E438" i="20"/>
  <c r="H438" i="20" s="1"/>
  <c r="E375" i="20"/>
  <c r="E380" i="20"/>
  <c r="H380" i="20" s="1"/>
  <c r="E386" i="20"/>
  <c r="H386" i="20" s="1"/>
  <c r="E471" i="20"/>
  <c r="H471" i="20" s="1"/>
  <c r="E487" i="20"/>
  <c r="H487" i="20" s="1"/>
  <c r="E340" i="20"/>
  <c r="H340" i="20" s="1"/>
  <c r="E363" i="20"/>
  <c r="H363" i="20" s="1"/>
  <c r="E365" i="20"/>
  <c r="H365" i="20" s="1"/>
  <c r="E370" i="20"/>
  <c r="H370" i="20" s="1"/>
  <c r="G294" i="20"/>
  <c r="H294" i="20" s="1"/>
  <c r="E317" i="20"/>
  <c r="H317" i="20" s="1"/>
  <c r="E324" i="23"/>
  <c r="E351" i="23"/>
  <c r="H351" i="23" s="1"/>
  <c r="E364" i="23"/>
  <c r="H364" i="23" s="1"/>
  <c r="E368" i="23"/>
  <c r="H368" i="23" s="1"/>
  <c r="E371" i="23"/>
  <c r="E409" i="23"/>
  <c r="H409" i="23" s="1"/>
  <c r="E416" i="23"/>
  <c r="H416" i="23" s="1"/>
  <c r="E430" i="23"/>
  <c r="H430" i="23" s="1"/>
  <c r="E433" i="23"/>
  <c r="H433" i="23" s="1"/>
  <c r="E436" i="23"/>
  <c r="H436" i="23" s="1"/>
  <c r="E321" i="23"/>
  <c r="H321" i="23" s="1"/>
  <c r="E331" i="23"/>
  <c r="H331" i="23" s="1"/>
  <c r="E388" i="23"/>
  <c r="H388" i="23" s="1"/>
  <c r="E390" i="23"/>
  <c r="H390" i="23" s="1"/>
  <c r="E400" i="23"/>
  <c r="H400" i="23" s="1"/>
  <c r="E325" i="23"/>
  <c r="E379" i="23"/>
  <c r="H379" i="23" s="1"/>
  <c r="E443" i="23"/>
  <c r="H443" i="23" s="1"/>
  <c r="E494" i="23"/>
  <c r="H494" i="23" s="1"/>
  <c r="E323" i="23"/>
  <c r="H323" i="23" s="1"/>
  <c r="E417" i="23"/>
  <c r="H417" i="23" s="1"/>
  <c r="E447" i="23"/>
  <c r="H447" i="23" s="1"/>
  <c r="E462" i="23"/>
  <c r="H462" i="23" s="1"/>
  <c r="E337" i="23"/>
  <c r="E343" i="23"/>
  <c r="H343" i="23" s="1"/>
  <c r="E350" i="23"/>
  <c r="H350" i="23" s="1"/>
  <c r="E305" i="23"/>
  <c r="H305" i="23" s="1"/>
  <c r="E312" i="23"/>
  <c r="H312" i="23" s="1"/>
  <c r="E439" i="23"/>
  <c r="H439" i="23" s="1"/>
  <c r="E366" i="23"/>
  <c r="H366" i="23" s="1"/>
  <c r="E386" i="23"/>
  <c r="H386" i="23" s="1"/>
  <c r="E415" i="23"/>
  <c r="H415" i="23" s="1"/>
  <c r="E388" i="7"/>
  <c r="H388" i="7" s="1"/>
  <c r="E371" i="7"/>
  <c r="H371" i="7" s="1"/>
  <c r="E440" i="14"/>
  <c r="E425" i="14"/>
  <c r="H425" i="14" s="1"/>
  <c r="E388" i="14"/>
  <c r="H388" i="14" s="1"/>
  <c r="H446" i="18"/>
  <c r="H450" i="18"/>
  <c r="H301" i="17"/>
  <c r="H318" i="17"/>
  <c r="H332" i="17"/>
  <c r="H328" i="15"/>
  <c r="H294" i="15"/>
  <c r="H330" i="15"/>
  <c r="H440" i="4"/>
  <c r="H315" i="3"/>
  <c r="H319" i="3"/>
  <c r="H294" i="1"/>
  <c r="H345" i="34"/>
  <c r="E310" i="1"/>
  <c r="H310" i="1" s="1"/>
  <c r="E371" i="1"/>
  <c r="H371" i="1" s="1"/>
  <c r="E432" i="1"/>
  <c r="H432" i="1" s="1"/>
  <c r="E433" i="1"/>
  <c r="H433" i="1" s="1"/>
  <c r="E294" i="1"/>
  <c r="E410" i="1"/>
  <c r="H410" i="1" s="1"/>
  <c r="E378" i="1"/>
  <c r="H378" i="1" s="1"/>
  <c r="E372" i="1"/>
  <c r="H372" i="1" s="1"/>
  <c r="E369" i="1"/>
  <c r="H369" i="1" s="1"/>
  <c r="E358" i="1"/>
  <c r="H358" i="1" s="1"/>
  <c r="E356" i="1"/>
  <c r="H356" i="1" s="1"/>
  <c r="E344" i="1"/>
  <c r="H344" i="1" s="1"/>
  <c r="E334" i="1"/>
  <c r="H334" i="1" s="1"/>
  <c r="E303" i="1"/>
  <c r="H303" i="1" s="1"/>
  <c r="E383" i="1"/>
  <c r="E413" i="1"/>
  <c r="H413" i="1" s="1"/>
  <c r="E467" i="1"/>
  <c r="H467" i="1" s="1"/>
  <c r="C12" i="1"/>
  <c r="G12" i="1" s="1"/>
  <c r="E295" i="1"/>
  <c r="H295" i="1" s="1"/>
  <c r="E391" i="1"/>
  <c r="H391" i="1" s="1"/>
  <c r="E370" i="1"/>
  <c r="H370" i="1" s="1"/>
  <c r="E357" i="1"/>
  <c r="H357" i="1" s="1"/>
  <c r="E354" i="1"/>
  <c r="H354" i="1" s="1"/>
  <c r="E350" i="1"/>
  <c r="H350" i="1" s="1"/>
  <c r="E335" i="1"/>
  <c r="H335" i="1" s="1"/>
  <c r="E333" i="1"/>
  <c r="H333" i="1" s="1"/>
  <c r="E326" i="1"/>
  <c r="H326" i="1" s="1"/>
  <c r="E314" i="1"/>
  <c r="H314" i="1" s="1"/>
  <c r="E307" i="1"/>
  <c r="H307" i="1" s="1"/>
  <c r="E301" i="1"/>
  <c r="H301" i="1" s="1"/>
  <c r="E296" i="6"/>
  <c r="H296" i="6" s="1"/>
  <c r="E299" i="6"/>
  <c r="H299" i="6" s="1"/>
  <c r="E309" i="6"/>
  <c r="H309" i="6" s="1"/>
  <c r="E330" i="6"/>
  <c r="H330" i="6" s="1"/>
  <c r="E410" i="6"/>
  <c r="H410" i="6" s="1"/>
  <c r="E446" i="6"/>
  <c r="H446" i="6" s="1"/>
  <c r="E463" i="6"/>
  <c r="H463" i="6" s="1"/>
  <c r="E320" i="6"/>
  <c r="E323" i="6"/>
  <c r="H323" i="6" s="1"/>
  <c r="E375" i="6"/>
  <c r="H375" i="6" s="1"/>
  <c r="E487" i="6"/>
  <c r="H487" i="6" s="1"/>
  <c r="E380" i="6"/>
  <c r="H380" i="6" s="1"/>
  <c r="E383" i="6"/>
  <c r="H383" i="6" s="1"/>
  <c r="E426" i="6"/>
  <c r="H426" i="6" s="1"/>
  <c r="E437" i="6"/>
  <c r="H437" i="6" s="1"/>
  <c r="E356" i="6"/>
  <c r="H356" i="6" s="1"/>
  <c r="E359" i="6"/>
  <c r="H359" i="6" s="1"/>
  <c r="E458" i="6"/>
  <c r="H458" i="6" s="1"/>
  <c r="C12" i="6"/>
  <c r="G12" i="6" s="1"/>
  <c r="E404" i="6"/>
  <c r="H404" i="6" s="1"/>
  <c r="E408" i="6"/>
  <c r="H408" i="6" s="1"/>
  <c r="E314" i="21"/>
  <c r="H314" i="21" s="1"/>
  <c r="E323" i="21"/>
  <c r="H323" i="21" s="1"/>
  <c r="E324" i="21"/>
  <c r="H324" i="21" s="1"/>
  <c r="E336" i="21"/>
  <c r="H336" i="21" s="1"/>
  <c r="E351" i="21"/>
  <c r="H351" i="21" s="1"/>
  <c r="E361" i="21"/>
  <c r="H361" i="21" s="1"/>
  <c r="E374" i="21"/>
  <c r="H374" i="21" s="1"/>
  <c r="E397" i="21"/>
  <c r="H397" i="21" s="1"/>
  <c r="E459" i="21"/>
  <c r="E499" i="21"/>
  <c r="E309" i="21"/>
  <c r="H309" i="21" s="1"/>
  <c r="E312" i="21"/>
  <c r="H312" i="21" s="1"/>
  <c r="E400" i="21"/>
  <c r="H400" i="21" s="1"/>
  <c r="E420" i="21"/>
  <c r="H420" i="21" s="1"/>
  <c r="E440" i="21"/>
  <c r="H440" i="21" s="1"/>
  <c r="E492" i="21"/>
  <c r="H492" i="21" s="1"/>
  <c r="E331" i="21"/>
  <c r="E486" i="21"/>
  <c r="H486" i="21" s="1"/>
  <c r="E404" i="21"/>
  <c r="H404" i="21" s="1"/>
  <c r="E414" i="21"/>
  <c r="H414" i="21" s="1"/>
  <c r="E426" i="21"/>
  <c r="H426" i="21" s="1"/>
  <c r="E430" i="21"/>
  <c r="H430" i="21" s="1"/>
  <c r="E465" i="21"/>
  <c r="H465" i="21" s="1"/>
  <c r="H479" i="2"/>
  <c r="H307" i="2"/>
  <c r="H311" i="2"/>
  <c r="H315" i="2"/>
  <c r="H319" i="2"/>
  <c r="H327" i="2"/>
  <c r="H331" i="2"/>
  <c r="H335" i="2"/>
  <c r="H339" i="2"/>
  <c r="H343" i="2"/>
  <c r="H347" i="2"/>
  <c r="H352" i="2"/>
  <c r="H356" i="2"/>
  <c r="H360" i="2"/>
  <c r="H295" i="2"/>
  <c r="H300" i="33"/>
  <c r="H304" i="33"/>
  <c r="H298" i="30"/>
  <c r="G12" i="21"/>
  <c r="E303" i="4"/>
  <c r="H303" i="4" s="1"/>
  <c r="E371" i="4"/>
  <c r="E400" i="4"/>
  <c r="E381" i="4"/>
  <c r="E386" i="4"/>
  <c r="H386" i="4" s="1"/>
  <c r="E388" i="4"/>
  <c r="H388" i="4" s="1"/>
  <c r="E394" i="4"/>
  <c r="H394" i="4" s="1"/>
  <c r="E413" i="4"/>
  <c r="E436" i="4"/>
  <c r="H436" i="4" s="1"/>
  <c r="E441" i="4"/>
  <c r="H441" i="4" s="1"/>
  <c r="E450" i="4"/>
  <c r="H450" i="4" s="1"/>
  <c r="E459" i="4"/>
  <c r="H459" i="4" s="1"/>
  <c r="E487" i="4"/>
  <c r="H487" i="4" s="1"/>
  <c r="E492" i="4"/>
  <c r="E359" i="4"/>
  <c r="E494" i="4"/>
  <c r="E497" i="4"/>
  <c r="H497" i="4" s="1"/>
  <c r="E297" i="4"/>
  <c r="H297" i="4" s="1"/>
  <c r="E337" i="4"/>
  <c r="H337" i="4" s="1"/>
  <c r="E368" i="4"/>
  <c r="H368" i="4" s="1"/>
  <c r="E383" i="4"/>
  <c r="H383" i="4" s="1"/>
  <c r="E410" i="4"/>
  <c r="E446" i="4"/>
  <c r="H446" i="4" s="1"/>
  <c r="E325" i="9"/>
  <c r="H325" i="9" s="1"/>
  <c r="E350" i="9"/>
  <c r="H350" i="9" s="1"/>
  <c r="E367" i="9"/>
  <c r="E410" i="9"/>
  <c r="H410" i="9" s="1"/>
  <c r="E413" i="9"/>
  <c r="H413" i="9" s="1"/>
  <c r="E418" i="9"/>
  <c r="H418" i="9" s="1"/>
  <c r="E424" i="9"/>
  <c r="H424" i="9" s="1"/>
  <c r="E469" i="9"/>
  <c r="H469" i="9" s="1"/>
  <c r="E340" i="9"/>
  <c r="H340" i="9" s="1"/>
  <c r="E366" i="9"/>
  <c r="H366" i="9" s="1"/>
  <c r="E374" i="9"/>
  <c r="H374" i="9" s="1"/>
  <c r="E448" i="9"/>
  <c r="H448" i="9" s="1"/>
  <c r="E389" i="9"/>
  <c r="H389" i="9" s="1"/>
  <c r="E398" i="9"/>
  <c r="H398" i="9" s="1"/>
  <c r="E296" i="9"/>
  <c r="H296" i="9" s="1"/>
  <c r="E339" i="9"/>
  <c r="H339" i="9" s="1"/>
  <c r="E348" i="9"/>
  <c r="H348" i="9" s="1"/>
  <c r="E371" i="9"/>
  <c r="H371" i="9" s="1"/>
  <c r="E497" i="9"/>
  <c r="E369" i="9"/>
  <c r="H369" i="9" s="1"/>
  <c r="E324" i="16"/>
  <c r="H324" i="16" s="1"/>
  <c r="E430" i="16"/>
  <c r="H430" i="16" s="1"/>
  <c r="E447" i="16"/>
  <c r="H447" i="16" s="1"/>
  <c r="E455" i="16"/>
  <c r="H455" i="16" s="1"/>
  <c r="E417" i="16"/>
  <c r="H417" i="16" s="1"/>
  <c r="E424" i="16"/>
  <c r="H424" i="16" s="1"/>
  <c r="E490" i="16"/>
  <c r="E353" i="16"/>
  <c r="H353" i="16" s="1"/>
  <c r="E325" i="16"/>
  <c r="E341" i="16"/>
  <c r="H341" i="16" s="1"/>
  <c r="E350" i="16"/>
  <c r="H350" i="16" s="1"/>
  <c r="E449" i="16"/>
  <c r="E418" i="16"/>
  <c r="H418" i="16" s="1"/>
  <c r="E442" i="16"/>
  <c r="H442" i="16" s="1"/>
  <c r="E492" i="16"/>
  <c r="H492" i="16" s="1"/>
  <c r="E499" i="16"/>
  <c r="H499" i="16" s="1"/>
  <c r="E296" i="16"/>
  <c r="H296" i="16" s="1"/>
  <c r="E300" i="26"/>
  <c r="H300" i="26" s="1"/>
  <c r="E367" i="26"/>
  <c r="E400" i="26"/>
  <c r="H400" i="26" s="1"/>
  <c r="E439" i="26"/>
  <c r="H439" i="26" s="1"/>
  <c r="E447" i="26"/>
  <c r="H447" i="26" s="1"/>
  <c r="E466" i="26"/>
  <c r="H466" i="26" s="1"/>
  <c r="E323" i="26"/>
  <c r="E382" i="26"/>
  <c r="H382" i="26" s="1"/>
  <c r="E427" i="26"/>
  <c r="H427" i="26" s="1"/>
  <c r="E452" i="26"/>
  <c r="H452" i="26" s="1"/>
  <c r="E402" i="26"/>
  <c r="H402" i="26" s="1"/>
  <c r="E421" i="26"/>
  <c r="H421" i="26" s="1"/>
  <c r="E457" i="26"/>
  <c r="H457" i="26" s="1"/>
  <c r="E438" i="26"/>
  <c r="H438" i="26" s="1"/>
  <c r="E366" i="26"/>
  <c r="H366" i="26" s="1"/>
  <c r="E494" i="26"/>
  <c r="H494" i="26" s="1"/>
  <c r="E498" i="26"/>
  <c r="H498" i="26" s="1"/>
  <c r="E306" i="26"/>
  <c r="H306" i="26" s="1"/>
  <c r="E324" i="26"/>
  <c r="H324" i="26" s="1"/>
  <c r="E486" i="26"/>
  <c r="H486" i="26" s="1"/>
  <c r="E423" i="26"/>
  <c r="H423" i="26" s="1"/>
  <c r="E298" i="26"/>
  <c r="H298" i="26" s="1"/>
  <c r="E469" i="26"/>
  <c r="H469" i="26" s="1"/>
  <c r="E464" i="26"/>
  <c r="H464" i="26" s="1"/>
  <c r="E441" i="26"/>
  <c r="H441" i="26" s="1"/>
  <c r="E431" i="26"/>
  <c r="H431" i="26" s="1"/>
  <c r="E428" i="26"/>
  <c r="H428" i="26" s="1"/>
  <c r="E419" i="26"/>
  <c r="H419" i="26" s="1"/>
  <c r="E416" i="26"/>
  <c r="H416" i="26" s="1"/>
  <c r="E409" i="26"/>
  <c r="H409" i="26" s="1"/>
  <c r="E407" i="26"/>
  <c r="H407" i="26" s="1"/>
  <c r="E404" i="26"/>
  <c r="H404" i="26" s="1"/>
  <c r="E392" i="26"/>
  <c r="H392" i="26" s="1"/>
  <c r="E383" i="26"/>
  <c r="H383" i="26" s="1"/>
  <c r="E380" i="26"/>
  <c r="H380" i="26" s="1"/>
  <c r="E372" i="26"/>
  <c r="H372" i="26" s="1"/>
  <c r="E365" i="26"/>
  <c r="H365" i="26" s="1"/>
  <c r="E359" i="26"/>
  <c r="H359" i="26" s="1"/>
  <c r="E356" i="26"/>
  <c r="H356" i="26" s="1"/>
  <c r="E347" i="26"/>
  <c r="H347" i="26" s="1"/>
  <c r="E344" i="26"/>
  <c r="H344" i="26" s="1"/>
  <c r="E333" i="26"/>
  <c r="H333" i="26" s="1"/>
  <c r="E329" i="26"/>
  <c r="H329" i="26" s="1"/>
  <c r="E327" i="26"/>
  <c r="H327" i="26" s="1"/>
  <c r="E321" i="26"/>
  <c r="H321" i="26" s="1"/>
  <c r="E317" i="26"/>
  <c r="H317" i="26" s="1"/>
  <c r="E309" i="26"/>
  <c r="H309" i="26" s="1"/>
  <c r="E307" i="26"/>
  <c r="H307" i="26" s="1"/>
  <c r="E304" i="26"/>
  <c r="H304" i="26" s="1"/>
  <c r="E324" i="28"/>
  <c r="H324" i="28" s="1"/>
  <c r="E366" i="28"/>
  <c r="H366" i="28" s="1"/>
  <c r="E349" i="28"/>
  <c r="H349" i="28" s="1"/>
  <c r="E306" i="31"/>
  <c r="H306" i="31" s="1"/>
  <c r="E397" i="31"/>
  <c r="H397" i="31" s="1"/>
  <c r="E461" i="31"/>
  <c r="H461" i="31" s="1"/>
  <c r="E472" i="31"/>
  <c r="H472" i="31" s="1"/>
  <c r="E427" i="31"/>
  <c r="H427" i="31" s="1"/>
  <c r="E394" i="31"/>
  <c r="H394" i="31" s="1"/>
  <c r="E324" i="31"/>
  <c r="H324" i="31" s="1"/>
  <c r="C12" i="31"/>
  <c r="G12" i="31" s="1"/>
  <c r="H377" i="34"/>
  <c r="E486" i="4"/>
  <c r="H486" i="4" s="1"/>
  <c r="H454" i="4"/>
  <c r="E361" i="4"/>
  <c r="H361" i="4" s="1"/>
  <c r="E331" i="4"/>
  <c r="H331" i="4" s="1"/>
  <c r="E323" i="9"/>
  <c r="H323" i="9" s="1"/>
  <c r="E308" i="9"/>
  <c r="H308" i="9" s="1"/>
  <c r="H324" i="11"/>
  <c r="H309" i="2"/>
  <c r="H313" i="2"/>
  <c r="H317" i="2"/>
  <c r="H321" i="2"/>
  <c r="H325" i="2"/>
  <c r="H329" i="2"/>
  <c r="H333" i="2"/>
  <c r="H337" i="2"/>
  <c r="H341" i="2"/>
  <c r="H345" i="2"/>
  <c r="H350" i="2"/>
  <c r="H354" i="2"/>
  <c r="H358" i="2"/>
  <c r="H298" i="33"/>
  <c r="H302" i="33"/>
  <c r="H295" i="30"/>
  <c r="H296" i="29"/>
  <c r="E352" i="3"/>
  <c r="H352" i="3" s="1"/>
  <c r="E374" i="3"/>
  <c r="H374" i="3" s="1"/>
  <c r="E453" i="3"/>
  <c r="H453" i="3" s="1"/>
  <c r="E457" i="3"/>
  <c r="H457" i="3" s="1"/>
  <c r="E462" i="3"/>
  <c r="H462" i="3" s="1"/>
  <c r="E479" i="3"/>
  <c r="H479" i="3" s="1"/>
  <c r="E323" i="3"/>
  <c r="H323" i="3" s="1"/>
  <c r="E394" i="3"/>
  <c r="H394" i="3" s="1"/>
  <c r="E413" i="3"/>
  <c r="H413" i="3" s="1"/>
  <c r="E415" i="3"/>
  <c r="E424" i="3"/>
  <c r="H424" i="3" s="1"/>
  <c r="E492" i="3"/>
  <c r="H492" i="3" s="1"/>
  <c r="E300" i="3"/>
  <c r="H300" i="3" s="1"/>
  <c r="E324" i="3"/>
  <c r="H324" i="3" s="1"/>
  <c r="E348" i="3"/>
  <c r="H348" i="3" s="1"/>
  <c r="E373" i="3"/>
  <c r="H373" i="3" s="1"/>
  <c r="E414" i="3"/>
  <c r="H414" i="3" s="1"/>
  <c r="G294" i="3"/>
  <c r="H294" i="3" s="1"/>
  <c r="E298" i="17"/>
  <c r="H298" i="17" s="1"/>
  <c r="E327" i="17"/>
  <c r="H327" i="17" s="1"/>
  <c r="E296" i="17"/>
  <c r="H296" i="17" s="1"/>
  <c r="E334" i="17"/>
  <c r="E372" i="17"/>
  <c r="H372" i="17" s="1"/>
  <c r="E463" i="17"/>
  <c r="H463" i="17" s="1"/>
  <c r="E488" i="17"/>
  <c r="H488" i="17" s="1"/>
  <c r="E391" i="17"/>
  <c r="H391" i="17" s="1"/>
  <c r="E403" i="17"/>
  <c r="H403" i="17" s="1"/>
  <c r="E412" i="17"/>
  <c r="H412" i="17" s="1"/>
  <c r="E346" i="17"/>
  <c r="H346" i="17" s="1"/>
  <c r="E325" i="29"/>
  <c r="H325" i="29" s="1"/>
  <c r="E348" i="29"/>
  <c r="H348" i="29" s="1"/>
  <c r="E399" i="29"/>
  <c r="E421" i="29"/>
  <c r="E440" i="29"/>
  <c r="H440" i="29" s="1"/>
  <c r="E452" i="29"/>
  <c r="H452" i="29" s="1"/>
  <c r="E480" i="29"/>
  <c r="E364" i="29"/>
  <c r="H364" i="29" s="1"/>
  <c r="E366" i="29"/>
  <c r="H366" i="29" s="1"/>
  <c r="E374" i="29"/>
  <c r="H374" i="29" s="1"/>
  <c r="E424" i="29"/>
  <c r="E454" i="29"/>
  <c r="H454" i="29" s="1"/>
  <c r="E461" i="29"/>
  <c r="H461" i="29" s="1"/>
  <c r="E471" i="29"/>
  <c r="H471" i="29" s="1"/>
  <c r="E482" i="29"/>
  <c r="H482" i="29" s="1"/>
  <c r="E472" i="29"/>
  <c r="E324" i="29"/>
  <c r="H324" i="29" s="1"/>
  <c r="E396" i="29"/>
  <c r="H396" i="29" s="1"/>
  <c r="E492" i="29"/>
  <c r="E349" i="29"/>
  <c r="H349" i="29" s="1"/>
  <c r="E409" i="29"/>
  <c r="E451" i="29"/>
  <c r="H451" i="29" s="1"/>
  <c r="E316" i="29"/>
  <c r="E323" i="29"/>
  <c r="H323" i="29" s="1"/>
  <c r="E358" i="32"/>
  <c r="H358" i="32" s="1"/>
  <c r="E374" i="32"/>
  <c r="H374" i="32" s="1"/>
  <c r="E376" i="32"/>
  <c r="H376" i="32" s="1"/>
  <c r="E380" i="32"/>
  <c r="H380" i="32" s="1"/>
  <c r="E406" i="32"/>
  <c r="H406" i="32" s="1"/>
  <c r="E417" i="32"/>
  <c r="H417" i="32" s="1"/>
  <c r="E463" i="32"/>
  <c r="H463" i="32" s="1"/>
  <c r="E491" i="32"/>
  <c r="H491" i="32" s="1"/>
  <c r="E315" i="32"/>
  <c r="H315" i="32" s="1"/>
  <c r="E323" i="32"/>
  <c r="H323" i="32" s="1"/>
  <c r="E334" i="32"/>
  <c r="H334" i="32" s="1"/>
  <c r="E338" i="32"/>
  <c r="H338" i="32" s="1"/>
  <c r="E441" i="32"/>
  <c r="H441" i="32" s="1"/>
  <c r="E450" i="32"/>
  <c r="H450" i="32" s="1"/>
  <c r="E470" i="32"/>
  <c r="H470" i="32" s="1"/>
  <c r="E344" i="32"/>
  <c r="H344" i="32" s="1"/>
  <c r="E357" i="32"/>
  <c r="H357" i="32" s="1"/>
  <c r="E372" i="32"/>
  <c r="H372" i="32" s="1"/>
  <c r="E398" i="32"/>
  <c r="H398" i="32" s="1"/>
  <c r="E486" i="32"/>
  <c r="H486" i="32" s="1"/>
  <c r="E297" i="32"/>
  <c r="H297" i="32" s="1"/>
  <c r="E353" i="32"/>
  <c r="H353" i="32" s="1"/>
  <c r="E377" i="32"/>
  <c r="H377" i="32" s="1"/>
  <c r="E392" i="32"/>
  <c r="H392" i="32" s="1"/>
  <c r="E437" i="32"/>
  <c r="H437" i="32" s="1"/>
  <c r="E464" i="32"/>
  <c r="H464" i="32" s="1"/>
  <c r="E471" i="32"/>
  <c r="H471" i="32" s="1"/>
  <c r="E439" i="32"/>
  <c r="H439" i="32" s="1"/>
  <c r="E327" i="32"/>
  <c r="H327" i="32" s="1"/>
  <c r="E337" i="32"/>
  <c r="H337" i="32" s="1"/>
  <c r="E410" i="32"/>
  <c r="H410" i="32" s="1"/>
  <c r="E467" i="32"/>
  <c r="E446" i="32"/>
  <c r="H446" i="32" s="1"/>
  <c r="E494" i="3"/>
  <c r="H494" i="3" s="1"/>
  <c r="E361" i="3"/>
  <c r="H361" i="3" s="1"/>
  <c r="H489" i="4"/>
  <c r="E299" i="4"/>
  <c r="H299" i="4" s="1"/>
  <c r="H453" i="5"/>
  <c r="H471" i="19"/>
  <c r="G12" i="5"/>
  <c r="E296" i="2"/>
  <c r="H296" i="2" s="1"/>
  <c r="E418" i="2"/>
  <c r="H418" i="2" s="1"/>
  <c r="E481" i="2"/>
  <c r="H481" i="2" s="1"/>
  <c r="E336" i="8"/>
  <c r="H336" i="8" s="1"/>
  <c r="E364" i="8"/>
  <c r="H364" i="8" s="1"/>
  <c r="E371" i="8"/>
  <c r="H371" i="8" s="1"/>
  <c r="E388" i="8"/>
  <c r="H388" i="8" s="1"/>
  <c r="E426" i="8"/>
  <c r="E461" i="8"/>
  <c r="E475" i="8"/>
  <c r="H475" i="8" s="1"/>
  <c r="E489" i="8"/>
  <c r="H489" i="8" s="1"/>
  <c r="E313" i="8"/>
  <c r="H313" i="8" s="1"/>
  <c r="E316" i="8"/>
  <c r="H316" i="8" s="1"/>
  <c r="E323" i="8"/>
  <c r="H323" i="8" s="1"/>
  <c r="E386" i="8"/>
  <c r="H386" i="8" s="1"/>
  <c r="E399" i="8"/>
  <c r="H399" i="8" s="1"/>
  <c r="E457" i="8"/>
  <c r="H457" i="8" s="1"/>
  <c r="E295" i="11"/>
  <c r="H295" i="11" s="1"/>
  <c r="E331" i="11"/>
  <c r="E351" i="11"/>
  <c r="H351" i="11" s="1"/>
  <c r="E445" i="11"/>
  <c r="H445" i="11" s="1"/>
  <c r="E474" i="11"/>
  <c r="H474" i="11" s="1"/>
  <c r="E492" i="11"/>
  <c r="H492" i="11" s="1"/>
  <c r="E308" i="11"/>
  <c r="H308" i="11" s="1"/>
  <c r="E383" i="11"/>
  <c r="H383" i="11" s="1"/>
  <c r="E420" i="11"/>
  <c r="H420" i="11" s="1"/>
  <c r="E452" i="11"/>
  <c r="H452" i="11" s="1"/>
  <c r="E477" i="11"/>
  <c r="E495" i="11"/>
  <c r="H495" i="11" s="1"/>
  <c r="E309" i="13"/>
  <c r="H309" i="13" s="1"/>
  <c r="E320" i="13"/>
  <c r="H320" i="13" s="1"/>
  <c r="E324" i="13"/>
  <c r="H324" i="13" s="1"/>
  <c r="E396" i="13"/>
  <c r="H396" i="13" s="1"/>
  <c r="E400" i="13"/>
  <c r="H400" i="13" s="1"/>
  <c r="E445" i="13"/>
  <c r="H445" i="13" s="1"/>
  <c r="E448" i="13"/>
  <c r="H448" i="13" s="1"/>
  <c r="E365" i="13"/>
  <c r="H365" i="13" s="1"/>
  <c r="E390" i="13"/>
  <c r="H390" i="13" s="1"/>
  <c r="E466" i="13"/>
  <c r="H466" i="13" s="1"/>
  <c r="E469" i="13"/>
  <c r="H469" i="13" s="1"/>
  <c r="G294" i="14"/>
  <c r="H294" i="14" s="1"/>
  <c r="G294" i="17"/>
  <c r="H294" i="17" s="1"/>
  <c r="E313" i="22"/>
  <c r="H313" i="22" s="1"/>
  <c r="E348" i="22"/>
  <c r="H348" i="22" s="1"/>
  <c r="E396" i="22"/>
  <c r="H396" i="22" s="1"/>
  <c r="E414" i="22"/>
  <c r="E424" i="22"/>
  <c r="H424" i="22" s="1"/>
  <c r="E435" i="22"/>
  <c r="H435" i="22" s="1"/>
  <c r="E495" i="22"/>
  <c r="H495" i="22" s="1"/>
  <c r="E497" i="22"/>
  <c r="H497" i="22" s="1"/>
  <c r="E321" i="22"/>
  <c r="H321" i="22" s="1"/>
  <c r="E374" i="22"/>
  <c r="H374" i="22" s="1"/>
  <c r="E384" i="22"/>
  <c r="H384" i="22" s="1"/>
  <c r="E398" i="22"/>
  <c r="H398" i="22" s="1"/>
  <c r="E410" i="22"/>
  <c r="H410" i="22" s="1"/>
  <c r="E457" i="22"/>
  <c r="H457" i="22" s="1"/>
  <c r="E466" i="22"/>
  <c r="H466" i="22" s="1"/>
  <c r="E489" i="22"/>
  <c r="H489" i="22" s="1"/>
  <c r="E499" i="22"/>
  <c r="H499" i="22" s="1"/>
  <c r="E300" i="22"/>
  <c r="H300" i="22" s="1"/>
  <c r="E309" i="22"/>
  <c r="H309" i="22" s="1"/>
  <c r="E351" i="22"/>
  <c r="H351" i="22" s="1"/>
  <c r="E367" i="22"/>
  <c r="E436" i="22"/>
  <c r="H436" i="22" s="1"/>
  <c r="E448" i="22"/>
  <c r="H448" i="22" s="1"/>
  <c r="E456" i="22"/>
  <c r="H456" i="22" s="1"/>
  <c r="E492" i="22"/>
  <c r="E323" i="22"/>
  <c r="H323" i="22" s="1"/>
  <c r="E360" i="22"/>
  <c r="H360" i="22" s="1"/>
  <c r="E371" i="22"/>
  <c r="H371" i="22" s="1"/>
  <c r="E399" i="22"/>
  <c r="H399" i="22" s="1"/>
  <c r="E425" i="22"/>
  <c r="H425" i="22" s="1"/>
  <c r="E470" i="22"/>
  <c r="H470" i="22" s="1"/>
  <c r="E382" i="22"/>
  <c r="H382" i="22" s="1"/>
  <c r="E452" i="22"/>
  <c r="H452" i="22" s="1"/>
  <c r="E496" i="22"/>
  <c r="H496" i="22" s="1"/>
  <c r="E306" i="22"/>
  <c r="H306" i="22" s="1"/>
  <c r="E421" i="22"/>
  <c r="H421" i="22" s="1"/>
  <c r="E423" i="22"/>
  <c r="H423" i="22" s="1"/>
  <c r="E325" i="22"/>
  <c r="H325" i="22" s="1"/>
  <c r="E337" i="22"/>
  <c r="H337" i="22" s="1"/>
  <c r="E461" i="22"/>
  <c r="H461" i="22" s="1"/>
  <c r="E299" i="22"/>
  <c r="H299" i="22" s="1"/>
  <c r="E296" i="27"/>
  <c r="H296" i="27" s="1"/>
  <c r="E309" i="27"/>
  <c r="H309" i="27" s="1"/>
  <c r="E316" i="27"/>
  <c r="E323" i="27"/>
  <c r="H323" i="27" s="1"/>
  <c r="E329" i="27"/>
  <c r="H329" i="27" s="1"/>
  <c r="E366" i="27"/>
  <c r="H366" i="27" s="1"/>
  <c r="E382" i="27"/>
  <c r="E476" i="27"/>
  <c r="E364" i="27"/>
  <c r="H364" i="27" s="1"/>
  <c r="E373" i="27"/>
  <c r="H373" i="27" s="1"/>
  <c r="E453" i="27"/>
  <c r="H453" i="27" s="1"/>
  <c r="E368" i="27"/>
  <c r="H368" i="27" s="1"/>
  <c r="E471" i="27"/>
  <c r="H471" i="27" s="1"/>
  <c r="E426" i="27"/>
  <c r="H426" i="27" s="1"/>
  <c r="E462" i="27"/>
  <c r="E342" i="27"/>
  <c r="H342" i="27" s="1"/>
  <c r="E482" i="27"/>
  <c r="H482" i="27" s="1"/>
  <c r="E489" i="27"/>
  <c r="H489" i="27" s="1"/>
  <c r="E324" i="27"/>
  <c r="E424" i="27"/>
  <c r="H424" i="27" s="1"/>
  <c r="E494" i="34"/>
  <c r="H494" i="34" s="1"/>
  <c r="E484" i="34"/>
  <c r="H484" i="34" s="1"/>
  <c r="E432" i="34"/>
  <c r="H432" i="34" s="1"/>
  <c r="E393" i="34"/>
  <c r="H393" i="34" s="1"/>
  <c r="E391" i="34"/>
  <c r="H391" i="34" s="1"/>
  <c r="E344" i="34"/>
  <c r="H344" i="34" s="1"/>
  <c r="E332" i="34"/>
  <c r="H332" i="34" s="1"/>
  <c r="E482" i="2"/>
  <c r="H482" i="2" s="1"/>
  <c r="H492" i="4"/>
  <c r="H381" i="4"/>
  <c r="E487" i="8"/>
  <c r="E456" i="8"/>
  <c r="E376" i="8"/>
  <c r="H376" i="8" s="1"/>
  <c r="E312" i="8"/>
  <c r="H312" i="8" s="1"/>
  <c r="E476" i="10"/>
  <c r="E325" i="10"/>
  <c r="H325" i="10" s="1"/>
  <c r="E488" i="11"/>
  <c r="H488" i="11" s="1"/>
  <c r="E443" i="11"/>
  <c r="E424" i="11"/>
  <c r="H424" i="11" s="1"/>
  <c r="E382" i="11"/>
  <c r="H382" i="11" s="1"/>
  <c r="E324" i="11"/>
  <c r="E489" i="12"/>
  <c r="H489" i="12" s="1"/>
  <c r="E453" i="13"/>
  <c r="H453" i="13" s="1"/>
  <c r="E449" i="13"/>
  <c r="H449" i="13" s="1"/>
  <c r="E399" i="13"/>
  <c r="E348" i="13"/>
  <c r="H348" i="13" s="1"/>
  <c r="E464" i="15"/>
  <c r="H464" i="15" s="1"/>
  <c r="E430" i="15"/>
  <c r="H430" i="15" s="1"/>
  <c r="E380" i="15"/>
  <c r="H380" i="15" s="1"/>
  <c r="E378" i="15"/>
  <c r="H378" i="15" s="1"/>
  <c r="E302" i="15"/>
  <c r="H302" i="15" s="1"/>
  <c r="E447" i="8"/>
  <c r="E384" i="8"/>
  <c r="H384" i="8" s="1"/>
  <c r="E482" i="11"/>
  <c r="H482" i="11" s="1"/>
  <c r="H477" i="11"/>
  <c r="H461" i="11"/>
  <c r="E450" i="11"/>
  <c r="H450" i="11" s="1"/>
  <c r="E384" i="11"/>
  <c r="H384" i="11" s="1"/>
  <c r="E364" i="11"/>
  <c r="H364" i="11" s="1"/>
  <c r="E336" i="11"/>
  <c r="H336" i="11" s="1"/>
  <c r="E436" i="13"/>
  <c r="H436" i="13" s="1"/>
  <c r="E366" i="13"/>
  <c r="H366" i="13" s="1"/>
  <c r="E484" i="15"/>
  <c r="H484" i="15" s="1"/>
  <c r="E383" i="15"/>
  <c r="H383" i="15" s="1"/>
  <c r="H466" i="16"/>
  <c r="E337" i="10"/>
  <c r="H337" i="10" s="1"/>
  <c r="E368" i="10"/>
  <c r="H368" i="10" s="1"/>
  <c r="E388" i="10"/>
  <c r="H388" i="10" s="1"/>
  <c r="E404" i="10"/>
  <c r="H404" i="10" s="1"/>
  <c r="E446" i="10"/>
  <c r="H446" i="10" s="1"/>
  <c r="E324" i="10"/>
  <c r="H324" i="10" s="1"/>
  <c r="E419" i="10"/>
  <c r="H419" i="10" s="1"/>
  <c r="E440" i="10"/>
  <c r="H440" i="10" s="1"/>
  <c r="E469" i="10"/>
  <c r="H469" i="10" s="1"/>
  <c r="E323" i="12"/>
  <c r="H323" i="12" s="1"/>
  <c r="E366" i="12"/>
  <c r="E413" i="12"/>
  <c r="H413" i="12" s="1"/>
  <c r="E420" i="12"/>
  <c r="H420" i="12" s="1"/>
  <c r="E497" i="12"/>
  <c r="E364" i="12"/>
  <c r="H364" i="12" s="1"/>
  <c r="E384" i="12"/>
  <c r="H384" i="12" s="1"/>
  <c r="E395" i="12"/>
  <c r="H395" i="12" s="1"/>
  <c r="E452" i="12"/>
  <c r="H452" i="12" s="1"/>
  <c r="E323" i="15"/>
  <c r="H323" i="15" s="1"/>
  <c r="E338" i="15"/>
  <c r="H338" i="15" s="1"/>
  <c r="E351" i="15"/>
  <c r="H351" i="15" s="1"/>
  <c r="E411" i="15"/>
  <c r="H411" i="15" s="1"/>
  <c r="E465" i="15"/>
  <c r="H465" i="15" s="1"/>
  <c r="E315" i="15"/>
  <c r="H315" i="15" s="1"/>
  <c r="E341" i="15"/>
  <c r="H341" i="15" s="1"/>
  <c r="E349" i="15"/>
  <c r="H349" i="15" s="1"/>
  <c r="E368" i="15"/>
  <c r="H368" i="15" s="1"/>
  <c r="E379" i="15"/>
  <c r="H379" i="15" s="1"/>
  <c r="E415" i="15"/>
  <c r="H415" i="15" s="1"/>
  <c r="E497" i="15"/>
  <c r="H497" i="15" s="1"/>
  <c r="E313" i="18"/>
  <c r="H313" i="18" s="1"/>
  <c r="E366" i="18"/>
  <c r="H366" i="18" s="1"/>
  <c r="E397" i="18"/>
  <c r="H397" i="18" s="1"/>
  <c r="E451" i="18"/>
  <c r="H451" i="18" s="1"/>
  <c r="E462" i="18"/>
  <c r="H462" i="18" s="1"/>
  <c r="E487" i="18"/>
  <c r="E324" i="18"/>
  <c r="H324" i="18" s="1"/>
  <c r="E424" i="18"/>
  <c r="H424" i="18" s="1"/>
  <c r="E445" i="18"/>
  <c r="H445" i="18" s="1"/>
  <c r="E481" i="18"/>
  <c r="H481" i="18" s="1"/>
  <c r="E486" i="18"/>
  <c r="H486" i="18" s="1"/>
  <c r="E324" i="19"/>
  <c r="E349" i="19"/>
  <c r="H349" i="19" s="1"/>
  <c r="E404" i="19"/>
  <c r="E414" i="19"/>
  <c r="E323" i="19"/>
  <c r="H323" i="19" s="1"/>
  <c r="E364" i="19"/>
  <c r="H364" i="19" s="1"/>
  <c r="E376" i="19"/>
  <c r="H376" i="19" s="1"/>
  <c r="E384" i="19"/>
  <c r="H384" i="19" s="1"/>
  <c r="E402" i="19"/>
  <c r="E420" i="19"/>
  <c r="H420" i="19" s="1"/>
  <c r="E439" i="19"/>
  <c r="H439" i="19" s="1"/>
  <c r="E465" i="19"/>
  <c r="H465" i="19" s="1"/>
  <c r="E493" i="19"/>
  <c r="H493" i="19" s="1"/>
  <c r="E495" i="19"/>
  <c r="E362" i="19"/>
  <c r="H362" i="19" s="1"/>
  <c r="E444" i="19"/>
  <c r="H444" i="19" s="1"/>
  <c r="E471" i="19"/>
  <c r="E477" i="19"/>
  <c r="H477" i="19" s="1"/>
  <c r="E336" i="19"/>
  <c r="H336" i="19" s="1"/>
  <c r="E390" i="19"/>
  <c r="H390" i="19" s="1"/>
  <c r="E438" i="19"/>
  <c r="H438" i="19" s="1"/>
  <c r="E440" i="19"/>
  <c r="E450" i="19"/>
  <c r="H450" i="19" s="1"/>
  <c r="E462" i="19"/>
  <c r="H462" i="19" s="1"/>
  <c r="E469" i="19"/>
  <c r="H469" i="19" s="1"/>
  <c r="E342" i="19"/>
  <c r="H342" i="19" s="1"/>
  <c r="E374" i="19"/>
  <c r="E424" i="19"/>
  <c r="H424" i="19" s="1"/>
  <c r="E458" i="19"/>
  <c r="H458" i="19" s="1"/>
  <c r="E492" i="19"/>
  <c r="G294" i="21"/>
  <c r="H294" i="21" s="1"/>
  <c r="E329" i="24"/>
  <c r="H329" i="24" s="1"/>
  <c r="E340" i="24"/>
  <c r="E409" i="24"/>
  <c r="H409" i="24" s="1"/>
  <c r="E305" i="24"/>
  <c r="H305" i="24" s="1"/>
  <c r="E309" i="24"/>
  <c r="H309" i="24" s="1"/>
  <c r="E323" i="24"/>
  <c r="H323" i="24" s="1"/>
  <c r="E336" i="24"/>
  <c r="H336" i="24" s="1"/>
  <c r="E338" i="24"/>
  <c r="H338" i="24" s="1"/>
  <c r="E388" i="24"/>
  <c r="H388" i="24" s="1"/>
  <c r="E419" i="24"/>
  <c r="H419" i="24" s="1"/>
  <c r="E422" i="24"/>
  <c r="H422" i="24" s="1"/>
  <c r="E489" i="24"/>
  <c r="H489" i="24" s="1"/>
  <c r="E373" i="24"/>
  <c r="H373" i="24" s="1"/>
  <c r="E434" i="24"/>
  <c r="H434" i="24" s="1"/>
  <c r="E436" i="24"/>
  <c r="H436" i="24" s="1"/>
  <c r="E461" i="24"/>
  <c r="H461" i="24" s="1"/>
  <c r="E416" i="24"/>
  <c r="H416" i="24" s="1"/>
  <c r="E303" i="24"/>
  <c r="H303" i="24" s="1"/>
  <c r="E308" i="24"/>
  <c r="H308" i="24" s="1"/>
  <c r="E389" i="24"/>
  <c r="H389" i="24" s="1"/>
  <c r="E466" i="24"/>
  <c r="H466" i="24" s="1"/>
  <c r="E479" i="24"/>
  <c r="E331" i="24"/>
  <c r="H331" i="24" s="1"/>
  <c r="E296" i="25"/>
  <c r="H296" i="25" s="1"/>
  <c r="E324" i="25"/>
  <c r="H324" i="25" s="1"/>
  <c r="E367" i="25"/>
  <c r="E414" i="25"/>
  <c r="H414" i="25" s="1"/>
  <c r="E466" i="25"/>
  <c r="H466" i="25" s="1"/>
  <c r="E486" i="25"/>
  <c r="H486" i="25" s="1"/>
  <c r="E492" i="25"/>
  <c r="E495" i="25"/>
  <c r="H495" i="25" s="1"/>
  <c r="E323" i="25"/>
  <c r="H323" i="25" s="1"/>
  <c r="E362" i="25"/>
  <c r="H362" i="25" s="1"/>
  <c r="E394" i="25"/>
  <c r="H394" i="25" s="1"/>
  <c r="E399" i="25"/>
  <c r="H399" i="25" s="1"/>
  <c r="E455" i="25"/>
  <c r="H455" i="25" s="1"/>
  <c r="E490" i="25"/>
  <c r="H490" i="25" s="1"/>
  <c r="E355" i="25"/>
  <c r="E380" i="25"/>
  <c r="H380" i="25" s="1"/>
  <c r="E382" i="25"/>
  <c r="H382" i="25" s="1"/>
  <c r="E395" i="25"/>
  <c r="H395" i="25" s="1"/>
  <c r="E415" i="25"/>
  <c r="H415" i="25" s="1"/>
  <c r="E461" i="25"/>
  <c r="H461" i="25" s="1"/>
  <c r="E475" i="25"/>
  <c r="H475" i="25" s="1"/>
  <c r="E365" i="25"/>
  <c r="H365" i="25" s="1"/>
  <c r="E454" i="25"/>
  <c r="H454" i="25" s="1"/>
  <c r="E476" i="25"/>
  <c r="E479" i="25"/>
  <c r="H479" i="25" s="1"/>
  <c r="E440" i="25"/>
  <c r="H440" i="25" s="1"/>
  <c r="E331" i="25"/>
  <c r="H331" i="25" s="1"/>
  <c r="E348" i="25"/>
  <c r="H348" i="25" s="1"/>
  <c r="E350" i="30"/>
  <c r="H350" i="30" s="1"/>
  <c r="E375" i="30"/>
  <c r="H375" i="30" s="1"/>
  <c r="E385" i="30"/>
  <c r="H385" i="30" s="1"/>
  <c r="E398" i="30"/>
  <c r="H398" i="30" s="1"/>
  <c r="E405" i="30"/>
  <c r="H405" i="30" s="1"/>
  <c r="E471" i="30"/>
  <c r="H471" i="30" s="1"/>
  <c r="E325" i="30"/>
  <c r="H325" i="30" s="1"/>
  <c r="E339" i="30"/>
  <c r="H339" i="30" s="1"/>
  <c r="E432" i="30"/>
  <c r="H432" i="30" s="1"/>
  <c r="E449" i="30"/>
  <c r="H449" i="30" s="1"/>
  <c r="E459" i="30"/>
  <c r="E305" i="30"/>
  <c r="H305" i="30" s="1"/>
  <c r="E448" i="30"/>
  <c r="H448" i="30" s="1"/>
  <c r="E356" i="30"/>
  <c r="H356" i="30" s="1"/>
  <c r="E407" i="30"/>
  <c r="H407" i="30" s="1"/>
  <c r="E369" i="30"/>
  <c r="H369" i="30" s="1"/>
  <c r="E379" i="30"/>
  <c r="H379" i="30" s="1"/>
  <c r="E495" i="34"/>
  <c r="H495" i="34" s="1"/>
  <c r="E485" i="34"/>
  <c r="H485" i="34" s="1"/>
  <c r="E463" i="34"/>
  <c r="H463" i="34" s="1"/>
  <c r="E351" i="34"/>
  <c r="H351" i="34" s="1"/>
  <c r="E337" i="34"/>
  <c r="H337" i="34" s="1"/>
  <c r="H297" i="1"/>
  <c r="E477" i="2"/>
  <c r="H477" i="2" s="1"/>
  <c r="E366" i="2"/>
  <c r="H366" i="2" s="1"/>
  <c r="E299" i="2"/>
  <c r="H299" i="2" s="1"/>
  <c r="H475" i="4"/>
  <c r="H444" i="4"/>
  <c r="H425" i="4"/>
  <c r="H413" i="4"/>
  <c r="E470" i="10"/>
  <c r="H470" i="10" s="1"/>
  <c r="E438" i="10"/>
  <c r="H438" i="10" s="1"/>
  <c r="E431" i="10"/>
  <c r="H431" i="10" s="1"/>
  <c r="E420" i="10"/>
  <c r="H420" i="10" s="1"/>
  <c r="E355" i="10"/>
  <c r="E309" i="10"/>
  <c r="H309" i="10" s="1"/>
  <c r="E471" i="11"/>
  <c r="H471" i="11" s="1"/>
  <c r="H421" i="11"/>
  <c r="H349" i="11"/>
  <c r="E342" i="11"/>
  <c r="H342" i="11" s="1"/>
  <c r="E323" i="11"/>
  <c r="H323" i="11" s="1"/>
  <c r="H496" i="12"/>
  <c r="E424" i="12"/>
  <c r="H424" i="12" s="1"/>
  <c r="E388" i="12"/>
  <c r="H388" i="12" s="1"/>
  <c r="E489" i="13"/>
  <c r="H489" i="13" s="1"/>
  <c r="E482" i="13"/>
  <c r="H482" i="13" s="1"/>
  <c r="E387" i="15"/>
  <c r="H387" i="15" s="1"/>
  <c r="E381" i="15"/>
  <c r="E423" i="19"/>
  <c r="H423" i="19" s="1"/>
  <c r="E409" i="19"/>
  <c r="H409" i="19" s="1"/>
  <c r="E489" i="30"/>
  <c r="H489" i="30" s="1"/>
  <c r="H496" i="4"/>
  <c r="H494" i="4"/>
  <c r="H490" i="4"/>
  <c r="H476" i="4"/>
  <c r="H469" i="4"/>
  <c r="H465" i="4"/>
  <c r="H461" i="4"/>
  <c r="H443" i="4"/>
  <c r="H438" i="4"/>
  <c r="H426" i="4"/>
  <c r="H419" i="4"/>
  <c r="H411" i="4"/>
  <c r="H400" i="4"/>
  <c r="H351" i="4"/>
  <c r="H313" i="4"/>
  <c r="H451" i="5"/>
  <c r="H445" i="5"/>
  <c r="H461" i="8"/>
  <c r="H445" i="10"/>
  <c r="H446" i="11"/>
  <c r="H313" i="11"/>
  <c r="H306" i="11"/>
  <c r="H497" i="12"/>
  <c r="H456" i="12"/>
  <c r="H453" i="12"/>
  <c r="H366" i="12"/>
  <c r="H355" i="12"/>
  <c r="H499" i="15"/>
  <c r="H411" i="17"/>
  <c r="H405" i="17"/>
  <c r="H388" i="17"/>
  <c r="H385" i="17"/>
  <c r="H381" i="17"/>
  <c r="H353" i="17"/>
  <c r="H349" i="17"/>
  <c r="H340" i="17"/>
  <c r="H336" i="17"/>
  <c r="H334" i="17"/>
  <c r="H482" i="19"/>
  <c r="H456" i="19"/>
  <c r="H423" i="4"/>
  <c r="H420" i="4"/>
  <c r="H416" i="4"/>
  <c r="H410" i="4"/>
  <c r="H360" i="4"/>
  <c r="H352" i="4"/>
  <c r="H427" i="5"/>
  <c r="H459" i="8"/>
  <c r="H456" i="8"/>
  <c r="H470" i="11"/>
  <c r="H454" i="11"/>
  <c r="H451" i="11"/>
  <c r="H443" i="11"/>
  <c r="H397" i="11"/>
  <c r="H325" i="11"/>
  <c r="H481" i="12"/>
  <c r="H454" i="12"/>
  <c r="H449" i="12"/>
  <c r="H427" i="12"/>
  <c r="H360" i="12"/>
  <c r="H492" i="15"/>
  <c r="H488" i="15"/>
  <c r="H482" i="15"/>
  <c r="H462" i="16"/>
  <c r="H496" i="17"/>
  <c r="H492" i="17"/>
  <c r="H462" i="17"/>
  <c r="H458" i="17"/>
  <c r="H454" i="17"/>
  <c r="H450" i="17"/>
  <c r="H446" i="17"/>
  <c r="H442" i="17"/>
  <c r="H438" i="17"/>
  <c r="H435" i="17"/>
  <c r="H431" i="17"/>
  <c r="H427" i="17"/>
  <c r="H423" i="17"/>
  <c r="H419" i="17"/>
  <c r="H415" i="17"/>
  <c r="H397" i="17"/>
  <c r="H394" i="17"/>
  <c r="H369" i="17"/>
  <c r="H366" i="17"/>
  <c r="H359" i="17"/>
  <c r="H356" i="17"/>
  <c r="H350" i="17"/>
  <c r="H430" i="19"/>
  <c r="H497" i="17"/>
  <c r="H493" i="17"/>
  <c r="H489" i="17"/>
  <c r="H461" i="17"/>
  <c r="H457" i="17"/>
  <c r="H453" i="17"/>
  <c r="H449" i="17"/>
  <c r="H445" i="17"/>
  <c r="H441" i="17"/>
  <c r="H434" i="17"/>
  <c r="H430" i="17"/>
  <c r="H426" i="17"/>
  <c r="H422" i="17"/>
  <c r="H418" i="17"/>
  <c r="H414" i="17"/>
  <c r="H396" i="17"/>
  <c r="H384" i="17"/>
  <c r="H380" i="17"/>
  <c r="H370" i="17"/>
  <c r="H367" i="17"/>
  <c r="H360" i="17"/>
  <c r="H343" i="17"/>
  <c r="H339" i="17"/>
  <c r="H316" i="17"/>
  <c r="H495" i="19"/>
  <c r="H492" i="19"/>
  <c r="H481" i="19"/>
  <c r="H453" i="19"/>
  <c r="H323" i="26"/>
  <c r="H492" i="29"/>
  <c r="H402" i="19"/>
  <c r="H335" i="17"/>
  <c r="H331" i="17"/>
  <c r="H312" i="17"/>
  <c r="H489" i="19"/>
  <c r="H486" i="19"/>
  <c r="H475" i="19"/>
  <c r="H472" i="19"/>
  <c r="H440" i="19"/>
  <c r="H427" i="19"/>
  <c r="H404" i="19"/>
  <c r="H400" i="19"/>
  <c r="H396" i="19"/>
  <c r="H348" i="19"/>
  <c r="H309" i="20"/>
  <c r="H299" i="20"/>
  <c r="H325" i="23"/>
  <c r="H300" i="32"/>
  <c r="H366" i="19"/>
  <c r="H316" i="19"/>
  <c r="H337" i="23"/>
  <c r="H479" i="24"/>
  <c r="H488" i="25"/>
  <c r="H324" i="27"/>
  <c r="H424" i="29"/>
  <c r="H371" i="23"/>
  <c r="H324" i="23"/>
  <c r="H340" i="24"/>
  <c r="H300" i="24"/>
  <c r="H492" i="25"/>
  <c r="H384" i="25"/>
  <c r="H399" i="26"/>
  <c r="H348" i="27"/>
  <c r="H316" i="27"/>
  <c r="H480" i="29"/>
  <c r="H427" i="29"/>
  <c r="H399" i="29"/>
  <c r="H394" i="29"/>
  <c r="H300" i="30"/>
  <c r="H451" i="25"/>
  <c r="H424" i="26"/>
  <c r="H360" i="26"/>
  <c r="H352" i="26"/>
  <c r="H496" i="27"/>
  <c r="H409" i="29"/>
  <c r="D11" i="2"/>
  <c r="G11" i="2" s="1"/>
  <c r="D8" i="2"/>
  <c r="F12" i="2" s="1"/>
  <c r="D11" i="5"/>
  <c r="F151" i="5"/>
  <c r="H177" i="24"/>
  <c r="G151" i="16"/>
  <c r="H151" i="16" s="1"/>
  <c r="G151" i="9"/>
  <c r="H151" i="9" s="1"/>
  <c r="D8" i="6"/>
  <c r="F9" i="6" s="1"/>
  <c r="H256" i="32"/>
  <c r="H235" i="30"/>
  <c r="H169" i="29"/>
  <c r="H189" i="28"/>
  <c r="H212" i="28"/>
  <c r="D11" i="18"/>
  <c r="G151" i="18"/>
  <c r="H151" i="18" s="1"/>
  <c r="F151" i="20"/>
  <c r="D11" i="20"/>
  <c r="G11" i="20" s="1"/>
  <c r="F151" i="30"/>
  <c r="G151" i="30"/>
  <c r="H151" i="30" s="1"/>
  <c r="F11" i="25"/>
  <c r="F151" i="2"/>
  <c r="D11" i="6"/>
  <c r="G11" i="6" s="1"/>
  <c r="H151" i="23"/>
  <c r="D8" i="16"/>
  <c r="H151" i="13"/>
  <c r="H170" i="32"/>
  <c r="H182" i="32"/>
  <c r="H191" i="29"/>
  <c r="H230" i="29"/>
  <c r="H236" i="28"/>
  <c r="H240" i="28"/>
  <c r="D11" i="30"/>
  <c r="G11" i="30" s="1"/>
  <c r="D11" i="34"/>
  <c r="G11" i="34" s="1"/>
  <c r="D8" i="34"/>
  <c r="G8" i="34" s="1"/>
  <c r="H8" i="34" s="1"/>
  <c r="F151" i="22"/>
  <c r="D11" i="22"/>
  <c r="G11" i="22" s="1"/>
  <c r="G151" i="28"/>
  <c r="H151" i="28" s="1"/>
  <c r="D11" i="28"/>
  <c r="G11" i="28" s="1"/>
  <c r="F155" i="31"/>
  <c r="F151" i="31"/>
  <c r="D11" i="31"/>
  <c r="D11" i="32"/>
  <c r="G11" i="32" s="1"/>
  <c r="F151" i="32"/>
  <c r="H287" i="1"/>
  <c r="H283" i="1"/>
  <c r="H279" i="1"/>
  <c r="H265" i="1"/>
  <c r="H245" i="1"/>
  <c r="H217" i="1"/>
  <c r="H207" i="1"/>
  <c r="H198" i="1"/>
  <c r="H189" i="1"/>
  <c r="H179" i="1"/>
  <c r="H262" i="4"/>
  <c r="H215" i="4"/>
  <c r="H194" i="4"/>
  <c r="H185" i="4"/>
  <c r="H282" i="5"/>
  <c r="H269" i="5"/>
  <c r="H224" i="5"/>
  <c r="H279" i="7"/>
  <c r="H285" i="8"/>
  <c r="H201" i="8"/>
  <c r="H166" i="4"/>
  <c r="H174" i="4"/>
  <c r="H178" i="4"/>
  <c r="H218" i="4"/>
  <c r="H231" i="4"/>
  <c r="H235" i="3"/>
  <c r="H240" i="3"/>
  <c r="H268" i="3"/>
  <c r="H163" i="2"/>
  <c r="H157" i="34"/>
  <c r="H173" i="34"/>
  <c r="H223" i="34"/>
  <c r="H235" i="34"/>
  <c r="H154" i="33"/>
  <c r="H158" i="33"/>
  <c r="H162" i="33"/>
  <c r="H166" i="33"/>
  <c r="H170" i="33"/>
  <c r="H174" i="33"/>
  <c r="H178" i="33"/>
  <c r="H182" i="33"/>
  <c r="H186" i="33"/>
  <c r="H190" i="33"/>
  <c r="H194" i="33"/>
  <c r="H211" i="32"/>
  <c r="H177" i="31"/>
  <c r="H164" i="30"/>
  <c r="H169" i="30"/>
  <c r="H247" i="30"/>
  <c r="H258" i="30"/>
  <c r="H174" i="29"/>
  <c r="H206" i="29"/>
  <c r="H244" i="29"/>
  <c r="H248" i="29"/>
  <c r="H270" i="29"/>
  <c r="H170" i="28"/>
  <c r="H196" i="28"/>
  <c r="H200" i="28"/>
  <c r="H204" i="28"/>
  <c r="H248" i="28"/>
  <c r="H223" i="27"/>
  <c r="H191" i="27"/>
  <c r="H159" i="27"/>
  <c r="F153" i="3"/>
  <c r="F151" i="3"/>
  <c r="F152" i="7"/>
  <c r="D11" i="7"/>
  <c r="G11" i="7" s="1"/>
  <c r="H255" i="15"/>
  <c r="H242" i="15"/>
  <c r="H172" i="15"/>
  <c r="H287" i="16"/>
  <c r="H281" i="16"/>
  <c r="H277" i="16"/>
  <c r="H269" i="18"/>
  <c r="H267" i="18"/>
  <c r="H225" i="18"/>
  <c r="H217" i="20"/>
  <c r="H266" i="31"/>
  <c r="H173" i="30"/>
  <c r="H206" i="30"/>
  <c r="H178" i="29"/>
  <c r="H182" i="29"/>
  <c r="H194" i="29"/>
  <c r="H208" i="29"/>
  <c r="H226" i="29"/>
  <c r="H266" i="29"/>
  <c r="H274" i="29"/>
  <c r="H153" i="29"/>
  <c r="H268" i="28"/>
  <c r="H283" i="28"/>
  <c r="H287" i="28"/>
  <c r="H196" i="27"/>
  <c r="H186" i="27"/>
  <c r="H152" i="27"/>
  <c r="H156" i="6"/>
  <c r="H183" i="34"/>
  <c r="H165" i="34"/>
  <c r="H159" i="34"/>
  <c r="H288" i="1"/>
  <c r="H284" i="1"/>
  <c r="H280" i="1"/>
  <c r="H276" i="1"/>
  <c r="H266" i="1"/>
  <c r="H246" i="1"/>
  <c r="H270" i="4"/>
  <c r="H263" i="4"/>
  <c r="H171" i="4"/>
  <c r="H167" i="4"/>
  <c r="H277" i="7"/>
  <c r="H275" i="7"/>
  <c r="H261" i="7"/>
  <c r="H286" i="8"/>
  <c r="H282" i="8"/>
  <c r="H197" i="8"/>
  <c r="H191" i="8"/>
  <c r="H185" i="8"/>
  <c r="H161" i="8"/>
  <c r="H243" i="15"/>
  <c r="H193" i="16"/>
  <c r="H249" i="27"/>
  <c r="H284" i="21"/>
  <c r="H241" i="21"/>
  <c r="H233" i="21"/>
  <c r="H284" i="23"/>
  <c r="H221" i="24"/>
  <c r="H204" i="24"/>
  <c r="H155" i="24"/>
  <c r="H269" i="27"/>
  <c r="H217" i="27"/>
  <c r="H204" i="27"/>
  <c r="H269" i="31"/>
  <c r="H155" i="30"/>
  <c r="H159" i="30"/>
  <c r="H186" i="30"/>
  <c r="H188" i="29"/>
  <c r="H218" i="29"/>
  <c r="H222" i="29"/>
  <c r="H283" i="29"/>
  <c r="H173" i="28"/>
  <c r="H177" i="28"/>
  <c r="H181" i="28"/>
  <c r="H162" i="28"/>
  <c r="H166" i="28"/>
  <c r="H220" i="28"/>
  <c r="H228" i="28"/>
  <c r="H232" i="28"/>
  <c r="H252" i="28"/>
  <c r="H256" i="28"/>
  <c r="H271" i="28"/>
  <c r="H164" i="27"/>
  <c r="H203" i="16"/>
  <c r="H243" i="9"/>
  <c r="H251" i="11"/>
  <c r="H288" i="15"/>
  <c r="H284" i="15"/>
  <c r="H233" i="15"/>
  <c r="H226" i="15"/>
  <c r="H171" i="15"/>
  <c r="H280" i="16"/>
  <c r="H276" i="16"/>
  <c r="H270" i="16"/>
  <c r="H267" i="20"/>
  <c r="H263" i="20"/>
  <c r="H261" i="20"/>
  <c r="H285" i="21"/>
  <c r="H269" i="21"/>
  <c r="H263" i="21"/>
  <c r="H261" i="21"/>
  <c r="H227" i="21"/>
  <c r="H198" i="21"/>
  <c r="H288" i="23"/>
  <c r="H261" i="23"/>
  <c r="H251" i="24"/>
  <c r="H224" i="24"/>
  <c r="H222" i="24"/>
  <c r="H227" i="27"/>
  <c r="H168" i="32"/>
  <c r="E11" i="21"/>
  <c r="E12" i="21"/>
  <c r="E11" i="9"/>
  <c r="E9" i="8"/>
  <c r="E12" i="8"/>
  <c r="H12" i="8" s="1"/>
  <c r="H199" i="18"/>
  <c r="H11" i="14"/>
  <c r="H243" i="7"/>
  <c r="H247" i="7"/>
  <c r="H256" i="7"/>
  <c r="H253" i="5"/>
  <c r="H257" i="5"/>
  <c r="H261" i="5"/>
  <c r="H265" i="5"/>
  <c r="C8" i="2"/>
  <c r="E10" i="2" s="1"/>
  <c r="E157" i="2"/>
  <c r="H157" i="2" s="1"/>
  <c r="E165" i="2"/>
  <c r="H165" i="2" s="1"/>
  <c r="E231" i="2"/>
  <c r="H231" i="2" s="1"/>
  <c r="E239" i="2"/>
  <c r="H239" i="2" s="1"/>
  <c r="E173" i="2"/>
  <c r="H173" i="2" s="1"/>
  <c r="E177" i="2"/>
  <c r="H177" i="2" s="1"/>
  <c r="E181" i="2"/>
  <c r="H181" i="2" s="1"/>
  <c r="E185" i="2"/>
  <c r="H185" i="2" s="1"/>
  <c r="E189" i="2"/>
  <c r="H189" i="2" s="1"/>
  <c r="E194" i="2"/>
  <c r="H194" i="2" s="1"/>
  <c r="E200" i="2"/>
  <c r="H200" i="2" s="1"/>
  <c r="E208" i="2"/>
  <c r="H208" i="2" s="1"/>
  <c r="E216" i="2"/>
  <c r="H216" i="2" s="1"/>
  <c r="E257" i="2"/>
  <c r="H257" i="2" s="1"/>
  <c r="E266" i="2"/>
  <c r="H266" i="2" s="1"/>
  <c r="H151" i="19"/>
  <c r="H161" i="32"/>
  <c r="E8" i="25"/>
  <c r="H277" i="5"/>
  <c r="H155" i="32"/>
  <c r="E260" i="2"/>
  <c r="H260" i="2" s="1"/>
  <c r="E153" i="2"/>
  <c r="E193" i="2"/>
  <c r="H193" i="2" s="1"/>
  <c r="E199" i="2"/>
  <c r="H199" i="2" s="1"/>
  <c r="E255" i="2"/>
  <c r="H255" i="2" s="1"/>
  <c r="E261" i="2"/>
  <c r="H261" i="2" s="1"/>
  <c r="E195" i="2"/>
  <c r="E151" i="2"/>
  <c r="E282" i="2"/>
  <c r="H282" i="2" s="1"/>
  <c r="E280" i="2"/>
  <c r="H280" i="2" s="1"/>
  <c r="E276" i="2"/>
  <c r="H276" i="2" s="1"/>
  <c r="E274" i="2"/>
  <c r="H274" i="2" s="1"/>
  <c r="E272" i="2"/>
  <c r="H272" i="2" s="1"/>
  <c r="E267" i="2"/>
  <c r="H267" i="2" s="1"/>
  <c r="E263" i="2"/>
  <c r="H263" i="2" s="1"/>
  <c r="E258" i="2"/>
  <c r="H258" i="2" s="1"/>
  <c r="E254" i="2"/>
  <c r="H254" i="2" s="1"/>
  <c r="E252" i="2"/>
  <c r="H252" i="2" s="1"/>
  <c r="E250" i="2"/>
  <c r="H250" i="2" s="1"/>
  <c r="E248" i="2"/>
  <c r="H248" i="2" s="1"/>
  <c r="E246" i="2"/>
  <c r="H246" i="2" s="1"/>
  <c r="E244" i="2"/>
  <c r="H244" i="2" s="1"/>
  <c r="E242" i="2"/>
  <c r="H242" i="2" s="1"/>
  <c r="E215" i="2"/>
  <c r="H215" i="2" s="1"/>
  <c r="E211" i="2"/>
  <c r="H211" i="2" s="1"/>
  <c r="E207" i="2"/>
  <c r="H207" i="2" s="1"/>
  <c r="E203" i="2"/>
  <c r="H203" i="2" s="1"/>
  <c r="E288" i="2"/>
  <c r="H288" i="2" s="1"/>
  <c r="E286" i="2"/>
  <c r="H286" i="2" s="1"/>
  <c r="E240" i="2"/>
  <c r="H240" i="2" s="1"/>
  <c r="E236" i="2"/>
  <c r="H236" i="2" s="1"/>
  <c r="E232" i="2"/>
  <c r="H232" i="2" s="1"/>
  <c r="E228" i="2"/>
  <c r="H228" i="2" s="1"/>
  <c r="E223" i="2"/>
  <c r="H223" i="2" s="1"/>
  <c r="E221" i="2"/>
  <c r="H221" i="2" s="1"/>
  <c r="E219" i="2"/>
  <c r="H219" i="2" s="1"/>
  <c r="E170" i="2"/>
  <c r="H170" i="2" s="1"/>
  <c r="E166" i="2"/>
  <c r="H166" i="2" s="1"/>
  <c r="E162" i="2"/>
  <c r="H162" i="2" s="1"/>
  <c r="E158" i="2"/>
  <c r="H158" i="2" s="1"/>
  <c r="E154" i="2"/>
  <c r="H154" i="2" s="1"/>
  <c r="G151" i="2"/>
  <c r="H151" i="2" s="1"/>
  <c r="E283" i="2"/>
  <c r="H283" i="2" s="1"/>
  <c r="E281" i="2"/>
  <c r="H281" i="2" s="1"/>
  <c r="E275" i="2"/>
  <c r="H275" i="2" s="1"/>
  <c r="E273" i="2"/>
  <c r="H273" i="2" s="1"/>
  <c r="E265" i="2"/>
  <c r="H265" i="2" s="1"/>
  <c r="E256" i="2"/>
  <c r="H256" i="2" s="1"/>
  <c r="E253" i="2"/>
  <c r="H253" i="2" s="1"/>
  <c r="E251" i="2"/>
  <c r="H251" i="2" s="1"/>
  <c r="E249" i="2"/>
  <c r="H249" i="2" s="1"/>
  <c r="E247" i="2"/>
  <c r="H247" i="2" s="1"/>
  <c r="E245" i="2"/>
  <c r="H245" i="2" s="1"/>
  <c r="E243" i="2"/>
  <c r="H243" i="2" s="1"/>
  <c r="E213" i="2"/>
  <c r="H213" i="2" s="1"/>
  <c r="E209" i="2"/>
  <c r="H209" i="2" s="1"/>
  <c r="E205" i="2"/>
  <c r="H205" i="2" s="1"/>
  <c r="E201" i="2"/>
  <c r="H201" i="2" s="1"/>
  <c r="E152" i="2"/>
  <c r="H152" i="2" s="1"/>
  <c r="E287" i="2"/>
  <c r="H287" i="2" s="1"/>
  <c r="E285" i="2"/>
  <c r="H285" i="2" s="1"/>
  <c r="E278" i="2"/>
  <c r="H278" i="2" s="1"/>
  <c r="E270" i="2"/>
  <c r="H270" i="2" s="1"/>
  <c r="E238" i="2"/>
  <c r="H238" i="2" s="1"/>
  <c r="E234" i="2"/>
  <c r="H234" i="2" s="1"/>
  <c r="E230" i="2"/>
  <c r="H230" i="2" s="1"/>
  <c r="E226" i="2"/>
  <c r="H226" i="2" s="1"/>
  <c r="E222" i="2"/>
  <c r="H222" i="2" s="1"/>
  <c r="E220" i="2"/>
  <c r="H220" i="2" s="1"/>
  <c r="E218" i="2"/>
  <c r="H218" i="2" s="1"/>
  <c r="E168" i="2"/>
  <c r="H168" i="2" s="1"/>
  <c r="E164" i="2"/>
  <c r="H164" i="2" s="1"/>
  <c r="E160" i="2"/>
  <c r="H160" i="2" s="1"/>
  <c r="E156" i="2"/>
  <c r="H156" i="2" s="1"/>
  <c r="E161" i="2"/>
  <c r="H161" i="2" s="1"/>
  <c r="E169" i="2"/>
  <c r="H169" i="2" s="1"/>
  <c r="E227" i="2"/>
  <c r="H227" i="2" s="1"/>
  <c r="E235" i="2"/>
  <c r="H235" i="2" s="1"/>
  <c r="E175" i="2"/>
  <c r="H175" i="2" s="1"/>
  <c r="E179" i="2"/>
  <c r="H179" i="2" s="1"/>
  <c r="E183" i="2"/>
  <c r="H183" i="2" s="1"/>
  <c r="E187" i="2"/>
  <c r="H187" i="2" s="1"/>
  <c r="E191" i="2"/>
  <c r="H191" i="2" s="1"/>
  <c r="E197" i="2"/>
  <c r="H197" i="2" s="1"/>
  <c r="E204" i="2"/>
  <c r="H204" i="2" s="1"/>
  <c r="E212" i="2"/>
  <c r="H212" i="2" s="1"/>
  <c r="E262" i="2"/>
  <c r="H262" i="2" s="1"/>
  <c r="H196" i="18"/>
  <c r="H228" i="16"/>
  <c r="E174" i="15"/>
  <c r="H174" i="15" s="1"/>
  <c r="E186" i="15"/>
  <c r="H186" i="15" s="1"/>
  <c r="E211" i="15"/>
  <c r="H211" i="15" s="1"/>
  <c r="E232" i="15"/>
  <c r="H232" i="15" s="1"/>
  <c r="E249" i="15"/>
  <c r="H249" i="15" s="1"/>
  <c r="E268" i="15"/>
  <c r="H268" i="15" s="1"/>
  <c r="G151" i="15"/>
  <c r="E151" i="15"/>
  <c r="E10" i="10"/>
  <c r="H166" i="10"/>
  <c r="H181" i="10"/>
  <c r="H254" i="8"/>
  <c r="H276" i="8"/>
  <c r="H211" i="7"/>
  <c r="H228" i="7"/>
  <c r="H232" i="7"/>
  <c r="H273" i="7"/>
  <c r="H228" i="5"/>
  <c r="H232" i="5"/>
  <c r="H236" i="5"/>
  <c r="H240" i="5"/>
  <c r="H175" i="5"/>
  <c r="H179" i="5"/>
  <c r="H155" i="4"/>
  <c r="H159" i="4"/>
  <c r="H235" i="4"/>
  <c r="H242" i="3"/>
  <c r="H246" i="3"/>
  <c r="H250" i="3"/>
  <c r="H159" i="32"/>
  <c r="E184" i="31"/>
  <c r="H184" i="31" s="1"/>
  <c r="E175" i="31"/>
  <c r="H175" i="31" s="1"/>
  <c r="H162" i="29"/>
  <c r="E166" i="15"/>
  <c r="H166" i="15" s="1"/>
  <c r="E164" i="15"/>
  <c r="E206" i="15"/>
  <c r="E212" i="15"/>
  <c r="E217" i="15"/>
  <c r="H217" i="15" s="1"/>
  <c r="E258" i="15"/>
  <c r="H258" i="15" s="1"/>
  <c r="E266" i="15"/>
  <c r="H266" i="15" s="1"/>
  <c r="E281" i="15"/>
  <c r="H281" i="15" s="1"/>
  <c r="E216" i="15"/>
  <c r="H216" i="15" s="1"/>
  <c r="E222" i="15"/>
  <c r="H222" i="15" s="1"/>
  <c r="E157" i="15"/>
  <c r="H157" i="15" s="1"/>
  <c r="E210" i="15"/>
  <c r="H210" i="15" s="1"/>
  <c r="E235" i="15"/>
  <c r="H235" i="15" s="1"/>
  <c r="E254" i="15"/>
  <c r="H254" i="15" s="1"/>
  <c r="E282" i="15"/>
  <c r="H282" i="15" s="1"/>
  <c r="E187" i="15"/>
  <c r="H187" i="15" s="1"/>
  <c r="E209" i="15"/>
  <c r="H209" i="15" s="1"/>
  <c r="E158" i="24"/>
  <c r="H158" i="24" s="1"/>
  <c r="E250" i="24"/>
  <c r="H250" i="24" s="1"/>
  <c r="E259" i="24"/>
  <c r="H259" i="24" s="1"/>
  <c r="E169" i="24"/>
  <c r="H169" i="24" s="1"/>
  <c r="E191" i="24"/>
  <c r="H191" i="24" s="1"/>
  <c r="E199" i="24"/>
  <c r="H199" i="24" s="1"/>
  <c r="E206" i="24"/>
  <c r="H206" i="24" s="1"/>
  <c r="E245" i="24"/>
  <c r="H245" i="24" s="1"/>
  <c r="E272" i="24"/>
  <c r="E159" i="24"/>
  <c r="E240" i="24"/>
  <c r="H240" i="24" s="1"/>
  <c r="E253" i="24"/>
  <c r="H253" i="24" s="1"/>
  <c r="E210" i="24"/>
  <c r="H210" i="24" s="1"/>
  <c r="E219" i="24"/>
  <c r="H219" i="24" s="1"/>
  <c r="E258" i="24"/>
  <c r="H258" i="24" s="1"/>
  <c r="E226" i="24"/>
  <c r="E234" i="24"/>
  <c r="H234" i="24" s="1"/>
  <c r="E268" i="24"/>
  <c r="H268" i="24" s="1"/>
  <c r="E153" i="24"/>
  <c r="H153" i="24" s="1"/>
  <c r="E151" i="24"/>
  <c r="H151" i="24" s="1"/>
  <c r="E217" i="31"/>
  <c r="E260" i="31"/>
  <c r="H260" i="31" s="1"/>
  <c r="E192" i="31"/>
  <c r="H192" i="31" s="1"/>
  <c r="E194" i="31"/>
  <c r="H194" i="31" s="1"/>
  <c r="E279" i="31"/>
  <c r="H279" i="31" s="1"/>
  <c r="E195" i="31"/>
  <c r="H195" i="31" s="1"/>
  <c r="E188" i="31"/>
  <c r="H188" i="31" s="1"/>
  <c r="E151" i="31"/>
  <c r="E227" i="31"/>
  <c r="H227" i="31" s="1"/>
  <c r="E284" i="31"/>
  <c r="H284" i="31" s="1"/>
  <c r="E258" i="31"/>
  <c r="H258" i="31" s="1"/>
  <c r="E237" i="31"/>
  <c r="H237" i="31" s="1"/>
  <c r="E228" i="31"/>
  <c r="H228" i="31" s="1"/>
  <c r="E220" i="31"/>
  <c r="H220" i="31" s="1"/>
  <c r="E212" i="31"/>
  <c r="H212" i="31" s="1"/>
  <c r="E219" i="31"/>
  <c r="H219" i="31" s="1"/>
  <c r="E199" i="31"/>
  <c r="H199" i="31" s="1"/>
  <c r="E167" i="31"/>
  <c r="H167" i="31" s="1"/>
  <c r="E280" i="31"/>
  <c r="H280" i="31" s="1"/>
  <c r="E268" i="31"/>
  <c r="H268" i="31" s="1"/>
  <c r="E262" i="31"/>
  <c r="H262" i="31" s="1"/>
  <c r="E242" i="31"/>
  <c r="H242" i="31" s="1"/>
  <c r="E200" i="31"/>
  <c r="H200" i="31" s="1"/>
  <c r="E193" i="31"/>
  <c r="H193" i="31" s="1"/>
  <c r="E180" i="31"/>
  <c r="H180" i="31" s="1"/>
  <c r="E174" i="31"/>
  <c r="H174" i="31" s="1"/>
  <c r="E158" i="31"/>
  <c r="H158" i="31" s="1"/>
  <c r="E259" i="15"/>
  <c r="H158" i="10"/>
  <c r="H175" i="10"/>
  <c r="H186" i="8"/>
  <c r="H220" i="8"/>
  <c r="H228" i="8"/>
  <c r="H232" i="8"/>
  <c r="H253" i="7"/>
  <c r="H182" i="5"/>
  <c r="H186" i="5"/>
  <c r="H190" i="5"/>
  <c r="H192" i="5"/>
  <c r="H262" i="3"/>
  <c r="H260" i="3"/>
  <c r="E160" i="31"/>
  <c r="H160" i="31" s="1"/>
  <c r="E169" i="31"/>
  <c r="H169" i="31" s="1"/>
  <c r="E204" i="31"/>
  <c r="H204" i="31" s="1"/>
  <c r="E216" i="31"/>
  <c r="H216" i="31" s="1"/>
  <c r="E238" i="31"/>
  <c r="H238" i="31" s="1"/>
  <c r="E245" i="31"/>
  <c r="H245" i="31" s="1"/>
  <c r="E254" i="31"/>
  <c r="H254" i="31" s="1"/>
  <c r="H156" i="29"/>
  <c r="H167" i="29"/>
  <c r="E170" i="7"/>
  <c r="H170" i="7" s="1"/>
  <c r="E191" i="7"/>
  <c r="H191" i="7" s="1"/>
  <c r="E217" i="7"/>
  <c r="E242" i="7"/>
  <c r="H242" i="7" s="1"/>
  <c r="E263" i="7"/>
  <c r="E288" i="7"/>
  <c r="H288" i="7" s="1"/>
  <c r="E185" i="7"/>
  <c r="E188" i="7"/>
  <c r="H188" i="7" s="1"/>
  <c r="E270" i="7"/>
  <c r="E285" i="7"/>
  <c r="E189" i="7"/>
  <c r="H189" i="7" s="1"/>
  <c r="E200" i="7"/>
  <c r="H200" i="7" s="1"/>
  <c r="E258" i="7"/>
  <c r="H258" i="7" s="1"/>
  <c r="E272" i="7"/>
  <c r="H272" i="7" s="1"/>
  <c r="E221" i="7"/>
  <c r="H221" i="7" s="1"/>
  <c r="E284" i="7"/>
  <c r="H284" i="7" s="1"/>
  <c r="E197" i="12"/>
  <c r="H197" i="12" s="1"/>
  <c r="E199" i="12"/>
  <c r="H199" i="12" s="1"/>
  <c r="E270" i="12"/>
  <c r="H270" i="12" s="1"/>
  <c r="E218" i="12"/>
  <c r="H218" i="12" s="1"/>
  <c r="E236" i="12"/>
  <c r="H236" i="12" s="1"/>
  <c r="E217" i="12"/>
  <c r="H217" i="12" s="1"/>
  <c r="E255" i="12"/>
  <c r="H255" i="12" s="1"/>
  <c r="E281" i="12"/>
  <c r="H281" i="12" s="1"/>
  <c r="E153" i="12"/>
  <c r="H153" i="12" s="1"/>
  <c r="E195" i="12"/>
  <c r="E198" i="12"/>
  <c r="H198" i="12" s="1"/>
  <c r="E201" i="12"/>
  <c r="H201" i="12" s="1"/>
  <c r="E221" i="12"/>
  <c r="H221" i="12" s="1"/>
  <c r="E227" i="12"/>
  <c r="H227" i="12" s="1"/>
  <c r="E183" i="17"/>
  <c r="H183" i="17" s="1"/>
  <c r="E243" i="17"/>
  <c r="H243" i="17" s="1"/>
  <c r="E253" i="17"/>
  <c r="H253" i="17" s="1"/>
  <c r="E172" i="17"/>
  <c r="H172" i="17" s="1"/>
  <c r="E174" i="17"/>
  <c r="H174" i="17" s="1"/>
  <c r="E254" i="17"/>
  <c r="H254" i="17" s="1"/>
  <c r="E268" i="17"/>
  <c r="H268" i="17" s="1"/>
  <c r="E151" i="17"/>
  <c r="H151" i="17" s="1"/>
  <c r="H236" i="3"/>
  <c r="E180" i="7"/>
  <c r="H180" i="7" s="1"/>
  <c r="H215" i="8"/>
  <c r="H162" i="26"/>
  <c r="H152" i="29"/>
  <c r="H156" i="28"/>
  <c r="E201" i="26"/>
  <c r="H201" i="26" s="1"/>
  <c r="E250" i="26"/>
  <c r="E265" i="26"/>
  <c r="E270" i="26"/>
  <c r="H270" i="26" s="1"/>
  <c r="E277" i="26"/>
  <c r="H277" i="26" s="1"/>
  <c r="E263" i="26"/>
  <c r="H263" i="26" s="1"/>
  <c r="E279" i="26"/>
  <c r="H279" i="26" s="1"/>
  <c r="E195" i="26"/>
  <c r="H195" i="26" s="1"/>
  <c r="E205" i="26"/>
  <c r="H205" i="26" s="1"/>
  <c r="E282" i="26"/>
  <c r="H282" i="26" s="1"/>
  <c r="E171" i="5"/>
  <c r="H171" i="5" s="1"/>
  <c r="E227" i="5"/>
  <c r="H227" i="5" s="1"/>
  <c r="E195" i="5"/>
  <c r="H195" i="5" s="1"/>
  <c r="E198" i="5"/>
  <c r="H198" i="5" s="1"/>
  <c r="E222" i="5"/>
  <c r="E152" i="5"/>
  <c r="E154" i="29"/>
  <c r="H154" i="29" s="1"/>
  <c r="E195" i="29"/>
  <c r="E269" i="29"/>
  <c r="H269" i="29" s="1"/>
  <c r="E267" i="29"/>
  <c r="H267" i="29" s="1"/>
  <c r="E170" i="29"/>
  <c r="H170" i="29" s="1"/>
  <c r="E217" i="29"/>
  <c r="H217" i="29" s="1"/>
  <c r="E277" i="29"/>
  <c r="H277" i="29" s="1"/>
  <c r="E227" i="29"/>
  <c r="H227" i="29" s="1"/>
  <c r="E234" i="29"/>
  <c r="H234" i="29" s="1"/>
  <c r="E171" i="29"/>
  <c r="H171" i="29" s="1"/>
  <c r="H252" i="1"/>
  <c r="H240" i="1"/>
  <c r="H236" i="1"/>
  <c r="H229" i="1"/>
  <c r="H285" i="4"/>
  <c r="H242" i="4"/>
  <c r="H172" i="4"/>
  <c r="H168" i="4"/>
  <c r="H164" i="4"/>
  <c r="H230" i="9"/>
  <c r="H280" i="13"/>
  <c r="H221" i="15"/>
  <c r="H156" i="34"/>
  <c r="E202" i="4"/>
  <c r="H202" i="4" s="1"/>
  <c r="E206" i="4"/>
  <c r="H206" i="4" s="1"/>
  <c r="E277" i="4"/>
  <c r="H277" i="4" s="1"/>
  <c r="E187" i="4"/>
  <c r="H187" i="4" s="1"/>
  <c r="E199" i="4"/>
  <c r="H199" i="4" s="1"/>
  <c r="E205" i="4"/>
  <c r="E209" i="4"/>
  <c r="H209" i="4" s="1"/>
  <c r="E216" i="4"/>
  <c r="H216" i="4" s="1"/>
  <c r="E240" i="4"/>
  <c r="H240" i="4" s="1"/>
  <c r="E153" i="16"/>
  <c r="H153" i="16" s="1"/>
  <c r="E166" i="16"/>
  <c r="E154" i="16"/>
  <c r="E202" i="16"/>
  <c r="H202" i="16" s="1"/>
  <c r="E205" i="16"/>
  <c r="H205" i="16" s="1"/>
  <c r="E209" i="16"/>
  <c r="E263" i="16"/>
  <c r="H263" i="16" s="1"/>
  <c r="E164" i="16"/>
  <c r="H164" i="16" s="1"/>
  <c r="E283" i="16"/>
  <c r="E195" i="16"/>
  <c r="H195" i="16" s="1"/>
  <c r="E153" i="21"/>
  <c r="H153" i="21" s="1"/>
  <c r="E197" i="21"/>
  <c r="H197" i="21" s="1"/>
  <c r="E206" i="21"/>
  <c r="H206" i="21" s="1"/>
  <c r="E195" i="21"/>
  <c r="H195" i="21" s="1"/>
  <c r="E242" i="21"/>
  <c r="H242" i="21" s="1"/>
  <c r="E262" i="21"/>
  <c r="H262" i="21" s="1"/>
  <c r="E162" i="21"/>
  <c r="H162" i="21" s="1"/>
  <c r="E287" i="21"/>
  <c r="E195" i="28"/>
  <c r="H195" i="28" s="1"/>
  <c r="E153" i="28"/>
  <c r="H153" i="28" s="1"/>
  <c r="C11" i="28"/>
  <c r="C8" i="28"/>
  <c r="E12" i="28" s="1"/>
  <c r="E155" i="28"/>
  <c r="E288" i="28"/>
  <c r="H288" i="28" s="1"/>
  <c r="H273" i="1"/>
  <c r="H269" i="1"/>
  <c r="H276" i="4"/>
  <c r="H265" i="4"/>
  <c r="H227" i="4"/>
  <c r="H222" i="4"/>
  <c r="E219" i="4"/>
  <c r="H188" i="4"/>
  <c r="H184" i="4"/>
  <c r="H204" i="8"/>
  <c r="H278" i="15"/>
  <c r="H274" i="15"/>
  <c r="H257" i="15"/>
  <c r="H250" i="15"/>
  <c r="H241" i="15"/>
  <c r="H237" i="15"/>
  <c r="H228" i="15"/>
  <c r="H282" i="16"/>
  <c r="H278" i="16"/>
  <c r="H274" i="16"/>
  <c r="H272" i="16"/>
  <c r="E255" i="16"/>
  <c r="H255" i="16" s="1"/>
  <c r="H194" i="16"/>
  <c r="E169" i="16"/>
  <c r="H169" i="16" s="1"/>
  <c r="H166" i="16"/>
  <c r="H170" i="15"/>
  <c r="H217" i="16"/>
  <c r="E197" i="26"/>
  <c r="H197" i="26" s="1"/>
  <c r="E217" i="28"/>
  <c r="H217" i="28" s="1"/>
  <c r="E152" i="10"/>
  <c r="H152" i="10" s="1"/>
  <c r="E200" i="10"/>
  <c r="H200" i="10" s="1"/>
  <c r="E221" i="10"/>
  <c r="H221" i="10" s="1"/>
  <c r="E228" i="10"/>
  <c r="H228" i="10" s="1"/>
  <c r="E160" i="13"/>
  <c r="H160" i="13" s="1"/>
  <c r="E195" i="13"/>
  <c r="H195" i="13" s="1"/>
  <c r="E263" i="13"/>
  <c r="H263" i="13" s="1"/>
  <c r="E272" i="13"/>
  <c r="H272" i="13" s="1"/>
  <c r="E275" i="13"/>
  <c r="H275" i="13" s="1"/>
  <c r="E278" i="13"/>
  <c r="H278" i="13" s="1"/>
  <c r="E281" i="13"/>
  <c r="H281" i="13" s="1"/>
  <c r="E286" i="13"/>
  <c r="H286" i="13" s="1"/>
  <c r="E195" i="22"/>
  <c r="H195" i="22" s="1"/>
  <c r="E212" i="22"/>
  <c r="H212" i="22" s="1"/>
  <c r="E257" i="22"/>
  <c r="H257" i="22" s="1"/>
  <c r="E264" i="22"/>
  <c r="H264" i="22" s="1"/>
  <c r="E153" i="22"/>
  <c r="H153" i="22" s="1"/>
  <c r="E202" i="22"/>
  <c r="H202" i="22" s="1"/>
  <c r="E219" i="22"/>
  <c r="E267" i="22"/>
  <c r="H267" i="22" s="1"/>
  <c r="E279" i="22"/>
  <c r="H279" i="22" s="1"/>
  <c r="E282" i="22"/>
  <c r="H282" i="22" s="1"/>
  <c r="E288" i="22"/>
  <c r="H288" i="22" s="1"/>
  <c r="E172" i="22"/>
  <c r="H172" i="22" s="1"/>
  <c r="E265" i="22"/>
  <c r="H265" i="22" s="1"/>
  <c r="E270" i="22"/>
  <c r="H270" i="22" s="1"/>
  <c r="E278" i="22"/>
  <c r="H278" i="22" s="1"/>
  <c r="E242" i="22"/>
  <c r="H242" i="22" s="1"/>
  <c r="E170" i="22"/>
  <c r="H170" i="22" s="1"/>
  <c r="E190" i="22"/>
  <c r="H190" i="22" s="1"/>
  <c r="E157" i="23"/>
  <c r="H157" i="23" s="1"/>
  <c r="E158" i="23"/>
  <c r="H158" i="23" s="1"/>
  <c r="E180" i="23"/>
  <c r="H180" i="23" s="1"/>
  <c r="E213" i="23"/>
  <c r="H213" i="23" s="1"/>
  <c r="E242" i="23"/>
  <c r="H242" i="23" s="1"/>
  <c r="E248" i="23"/>
  <c r="H248" i="23" s="1"/>
  <c r="E258" i="23"/>
  <c r="H258" i="23" s="1"/>
  <c r="E270" i="23"/>
  <c r="E166" i="23"/>
  <c r="H166" i="23" s="1"/>
  <c r="E195" i="23"/>
  <c r="H195" i="23" s="1"/>
  <c r="E201" i="23"/>
  <c r="H201" i="23" s="1"/>
  <c r="E233" i="23"/>
  <c r="H233" i="23" s="1"/>
  <c r="E272" i="23"/>
  <c r="E281" i="23"/>
  <c r="H281" i="23" s="1"/>
  <c r="E286" i="23"/>
  <c r="H286" i="23" s="1"/>
  <c r="E163" i="23"/>
  <c r="H163" i="23" s="1"/>
  <c r="E262" i="23"/>
  <c r="H262" i="23" s="1"/>
  <c r="E168" i="23"/>
  <c r="H168" i="23" s="1"/>
  <c r="E170" i="23"/>
  <c r="H170" i="23" s="1"/>
  <c r="E190" i="23"/>
  <c r="E234" i="23"/>
  <c r="E210" i="23"/>
  <c r="H210" i="23" s="1"/>
  <c r="E243" i="23"/>
  <c r="H243" i="23" s="1"/>
  <c r="E164" i="32"/>
  <c r="H164" i="32" s="1"/>
  <c r="E174" i="32"/>
  <c r="H174" i="32" s="1"/>
  <c r="E243" i="32"/>
  <c r="H243" i="32" s="1"/>
  <c r="E261" i="32"/>
  <c r="H261" i="32" s="1"/>
  <c r="E283" i="32"/>
  <c r="H283" i="32" s="1"/>
  <c r="E231" i="32"/>
  <c r="H231" i="32" s="1"/>
  <c r="E239" i="32"/>
  <c r="H239" i="32" s="1"/>
  <c r="E266" i="32"/>
  <c r="H266" i="32" s="1"/>
  <c r="E272" i="32"/>
  <c r="H272" i="32" s="1"/>
  <c r="E197" i="32"/>
  <c r="H197" i="32" s="1"/>
  <c r="E249" i="32"/>
  <c r="E268" i="32"/>
  <c r="E273" i="32"/>
  <c r="H273" i="32" s="1"/>
  <c r="E262" i="34"/>
  <c r="H262" i="34" s="1"/>
  <c r="E247" i="34"/>
  <c r="H247" i="34" s="1"/>
  <c r="E231" i="34"/>
  <c r="H231" i="34" s="1"/>
  <c r="E174" i="34"/>
  <c r="H174" i="34" s="1"/>
  <c r="E163" i="1"/>
  <c r="H163" i="1" s="1"/>
  <c r="H195" i="2"/>
  <c r="H251" i="3"/>
  <c r="E182" i="6"/>
  <c r="H182" i="6" s="1"/>
  <c r="E160" i="6"/>
  <c r="H160" i="6" s="1"/>
  <c r="E215" i="8"/>
  <c r="E195" i="8"/>
  <c r="H195" i="8" s="1"/>
  <c r="H155" i="8"/>
  <c r="E265" i="9"/>
  <c r="E221" i="9"/>
  <c r="H221" i="9" s="1"/>
  <c r="E216" i="9"/>
  <c r="H216" i="9" s="1"/>
  <c r="E182" i="9"/>
  <c r="H182" i="9" s="1"/>
  <c r="E265" i="10"/>
  <c r="H265" i="10" s="1"/>
  <c r="E284" i="13"/>
  <c r="H284" i="13" s="1"/>
  <c r="E246" i="13"/>
  <c r="H246" i="13" s="1"/>
  <c r="E212" i="13"/>
  <c r="H212" i="13" s="1"/>
  <c r="E198" i="13"/>
  <c r="E284" i="14"/>
  <c r="E264" i="14"/>
  <c r="H264" i="14" s="1"/>
  <c r="E258" i="14"/>
  <c r="E222" i="14"/>
  <c r="H222" i="14" s="1"/>
  <c r="E215" i="14"/>
  <c r="H215" i="14" s="1"/>
  <c r="E202" i="14"/>
  <c r="H202" i="14" s="1"/>
  <c r="E198" i="14"/>
  <c r="H198" i="14" s="1"/>
  <c r="H206" i="15"/>
  <c r="H168" i="16"/>
  <c r="E213" i="30"/>
  <c r="H213" i="30" s="1"/>
  <c r="H199" i="27"/>
  <c r="H183" i="27"/>
  <c r="H151" i="27"/>
  <c r="H153" i="3"/>
  <c r="E165" i="9"/>
  <c r="H165" i="9" s="1"/>
  <c r="E220" i="9"/>
  <c r="H220" i="9" s="1"/>
  <c r="E228" i="9"/>
  <c r="H228" i="9" s="1"/>
  <c r="C11" i="11"/>
  <c r="E11" i="11" s="1"/>
  <c r="E184" i="11"/>
  <c r="H184" i="11" s="1"/>
  <c r="E193" i="11"/>
  <c r="H193" i="11" s="1"/>
  <c r="E217" i="11"/>
  <c r="H217" i="11" s="1"/>
  <c r="E234" i="11"/>
  <c r="H234" i="11" s="1"/>
  <c r="E255" i="11"/>
  <c r="H255" i="11" s="1"/>
  <c r="E267" i="11"/>
  <c r="H267" i="11" s="1"/>
  <c r="E152" i="14"/>
  <c r="H152" i="14" s="1"/>
  <c r="E160" i="14"/>
  <c r="H160" i="14" s="1"/>
  <c r="E217" i="14"/>
  <c r="H217" i="14" s="1"/>
  <c r="E223" i="14"/>
  <c r="H223" i="14" s="1"/>
  <c r="E200" i="18"/>
  <c r="H200" i="18" s="1"/>
  <c r="E221" i="18"/>
  <c r="H221" i="18" s="1"/>
  <c r="E227" i="18"/>
  <c r="H227" i="18" s="1"/>
  <c r="E261" i="18"/>
  <c r="H261" i="18" s="1"/>
  <c r="E188" i="18"/>
  <c r="H188" i="18" s="1"/>
  <c r="E217" i="18"/>
  <c r="H217" i="18" s="1"/>
  <c r="E275" i="18"/>
  <c r="E284" i="18"/>
  <c r="H284" i="18" s="1"/>
  <c r="E287" i="18"/>
  <c r="E199" i="19"/>
  <c r="E219" i="19"/>
  <c r="H219" i="19" s="1"/>
  <c r="E227" i="19"/>
  <c r="E274" i="19"/>
  <c r="E155" i="19"/>
  <c r="H155" i="19" s="1"/>
  <c r="E228" i="19"/>
  <c r="H228" i="19" s="1"/>
  <c r="E246" i="19"/>
  <c r="E275" i="19"/>
  <c r="H275" i="19" s="1"/>
  <c r="E285" i="19"/>
  <c r="H285" i="19" s="1"/>
  <c r="E168" i="19"/>
  <c r="H168" i="19" s="1"/>
  <c r="E233" i="19"/>
  <c r="H233" i="19" s="1"/>
  <c r="E236" i="19"/>
  <c r="H236" i="19" s="1"/>
  <c r="E279" i="19"/>
  <c r="H279" i="19" s="1"/>
  <c r="E160" i="19"/>
  <c r="H160" i="19" s="1"/>
  <c r="E212" i="19"/>
  <c r="H212" i="19" s="1"/>
  <c r="E264" i="19"/>
  <c r="H264" i="19" s="1"/>
  <c r="E278" i="19"/>
  <c r="H278" i="19" s="1"/>
  <c r="E154" i="20"/>
  <c r="H154" i="20" s="1"/>
  <c r="E162" i="20"/>
  <c r="H162" i="20" s="1"/>
  <c r="E176" i="20"/>
  <c r="H176" i="20" s="1"/>
  <c r="E161" i="20"/>
  <c r="H161" i="20" s="1"/>
  <c r="E186" i="20"/>
  <c r="H186" i="20" s="1"/>
  <c r="E201" i="20"/>
  <c r="H201" i="20" s="1"/>
  <c r="E205" i="20"/>
  <c r="H205" i="20" s="1"/>
  <c r="E210" i="20"/>
  <c r="H210" i="20" s="1"/>
  <c r="E164" i="20"/>
  <c r="E168" i="20"/>
  <c r="H168" i="20" s="1"/>
  <c r="E177" i="20"/>
  <c r="H177" i="20" s="1"/>
  <c r="E204" i="20"/>
  <c r="H204" i="20" s="1"/>
  <c r="E216" i="20"/>
  <c r="H216" i="20" s="1"/>
  <c r="E220" i="20"/>
  <c r="H220" i="20" s="1"/>
  <c r="E234" i="20"/>
  <c r="H234" i="20" s="1"/>
  <c r="E249" i="20"/>
  <c r="H249" i="20" s="1"/>
  <c r="E258" i="20"/>
  <c r="H258" i="20" s="1"/>
  <c r="E213" i="20"/>
  <c r="H213" i="20" s="1"/>
  <c r="E262" i="20"/>
  <c r="H262" i="20" s="1"/>
  <c r="E202" i="20"/>
  <c r="H202" i="20" s="1"/>
  <c r="E209" i="20"/>
  <c r="H209" i="20" s="1"/>
  <c r="E257" i="20"/>
  <c r="H257" i="20" s="1"/>
  <c r="E162" i="25"/>
  <c r="H162" i="25" s="1"/>
  <c r="E212" i="25"/>
  <c r="H212" i="25" s="1"/>
  <c r="E215" i="25"/>
  <c r="H215" i="25" s="1"/>
  <c r="E160" i="25"/>
  <c r="H160" i="25" s="1"/>
  <c r="E184" i="25"/>
  <c r="E227" i="25"/>
  <c r="H227" i="25" s="1"/>
  <c r="E255" i="25"/>
  <c r="H255" i="25" s="1"/>
  <c r="E272" i="25"/>
  <c r="H272" i="25" s="1"/>
  <c r="E279" i="25"/>
  <c r="H279" i="25" s="1"/>
  <c r="E286" i="25"/>
  <c r="H286" i="25" s="1"/>
  <c r="E253" i="25"/>
  <c r="H253" i="25" s="1"/>
  <c r="E285" i="25"/>
  <c r="H285" i="25" s="1"/>
  <c r="E192" i="25"/>
  <c r="H192" i="25" s="1"/>
  <c r="E195" i="25"/>
  <c r="H195" i="25" s="1"/>
  <c r="E251" i="25"/>
  <c r="H251" i="25" s="1"/>
  <c r="E167" i="30"/>
  <c r="E209" i="30"/>
  <c r="H209" i="30" s="1"/>
  <c r="E219" i="30"/>
  <c r="H219" i="30" s="1"/>
  <c r="E226" i="30"/>
  <c r="H226" i="30" s="1"/>
  <c r="E172" i="30"/>
  <c r="H172" i="30" s="1"/>
  <c r="E231" i="30"/>
  <c r="H231" i="30" s="1"/>
  <c r="E257" i="30"/>
  <c r="H257" i="30" s="1"/>
  <c r="E262" i="30"/>
  <c r="H262" i="30" s="1"/>
  <c r="E243" i="30"/>
  <c r="H243" i="30" s="1"/>
  <c r="E254" i="30"/>
  <c r="H254" i="30" s="1"/>
  <c r="H267" i="34"/>
  <c r="H263" i="34"/>
  <c r="H260" i="34"/>
  <c r="H248" i="34"/>
  <c r="H245" i="34"/>
  <c r="E243" i="34"/>
  <c r="H243" i="34" s="1"/>
  <c r="H237" i="34"/>
  <c r="H274" i="1"/>
  <c r="H270" i="1"/>
  <c r="H255" i="1"/>
  <c r="H251" i="1"/>
  <c r="H239" i="1"/>
  <c r="H228" i="1"/>
  <c r="E286" i="3"/>
  <c r="H286" i="3" s="1"/>
  <c r="E271" i="3"/>
  <c r="H271" i="3" s="1"/>
  <c r="H220" i="3"/>
  <c r="H286" i="4"/>
  <c r="H282" i="4"/>
  <c r="H275" i="4"/>
  <c r="H255" i="4"/>
  <c r="H241" i="4"/>
  <c r="H226" i="4"/>
  <c r="E201" i="6"/>
  <c r="H201" i="6" s="1"/>
  <c r="E186" i="6"/>
  <c r="H186" i="6" s="1"/>
  <c r="H274" i="7"/>
  <c r="E281" i="8"/>
  <c r="E279" i="8"/>
  <c r="H279" i="8" s="1"/>
  <c r="H275" i="8"/>
  <c r="E272" i="8"/>
  <c r="H272" i="8" s="1"/>
  <c r="H269" i="8"/>
  <c r="H265" i="8"/>
  <c r="E264" i="8"/>
  <c r="H264" i="8" s="1"/>
  <c r="H260" i="8"/>
  <c r="E219" i="8"/>
  <c r="H219" i="8" s="1"/>
  <c r="E193" i="8"/>
  <c r="H193" i="8" s="1"/>
  <c r="E184" i="8"/>
  <c r="H180" i="8"/>
  <c r="E179" i="8"/>
  <c r="H179" i="8" s="1"/>
  <c r="E233" i="9"/>
  <c r="E205" i="9"/>
  <c r="H205" i="9" s="1"/>
  <c r="E189" i="9"/>
  <c r="H189" i="9" s="1"/>
  <c r="E164" i="9"/>
  <c r="H164" i="9" s="1"/>
  <c r="E159" i="9"/>
  <c r="H159" i="9" s="1"/>
  <c r="E257" i="10"/>
  <c r="E199" i="10"/>
  <c r="H199" i="10" s="1"/>
  <c r="E204" i="11"/>
  <c r="H204" i="11" s="1"/>
  <c r="E180" i="11"/>
  <c r="H180" i="11" s="1"/>
  <c r="E199" i="13"/>
  <c r="H199" i="13" s="1"/>
  <c r="E197" i="13"/>
  <c r="H197" i="13" s="1"/>
  <c r="E285" i="14"/>
  <c r="H285" i="14" s="1"/>
  <c r="E265" i="14"/>
  <c r="H265" i="14" s="1"/>
  <c r="E263" i="14"/>
  <c r="H263" i="14" s="1"/>
  <c r="E261" i="14"/>
  <c r="H261" i="14" s="1"/>
  <c r="E210" i="14"/>
  <c r="H210" i="14" s="1"/>
  <c r="E201" i="14"/>
  <c r="H201" i="14" s="1"/>
  <c r="E199" i="14"/>
  <c r="H199" i="14" s="1"/>
  <c r="E195" i="14"/>
  <c r="H195" i="14" s="1"/>
  <c r="E180" i="14"/>
  <c r="H180" i="14" s="1"/>
  <c r="H264" i="15"/>
  <c r="H261" i="15"/>
  <c r="H259" i="15"/>
  <c r="H163" i="15"/>
  <c r="H286" i="16"/>
  <c r="H279" i="16"/>
  <c r="H275" i="16"/>
  <c r="E220" i="19"/>
  <c r="H220" i="19" s="1"/>
  <c r="H288" i="20"/>
  <c r="H284" i="20"/>
  <c r="H280" i="20"/>
  <c r="H276" i="20"/>
  <c r="H272" i="20"/>
  <c r="H264" i="20"/>
  <c r="H245" i="20"/>
  <c r="E244" i="20"/>
  <c r="H244" i="20" s="1"/>
  <c r="E188" i="22"/>
  <c r="H188" i="22" s="1"/>
  <c r="H163" i="24"/>
  <c r="H154" i="16"/>
  <c r="H279" i="15"/>
  <c r="H275" i="15"/>
  <c r="H263" i="15"/>
  <c r="H260" i="15"/>
  <c r="H246" i="15"/>
  <c r="H240" i="15"/>
  <c r="H236" i="15"/>
  <c r="H234" i="15"/>
  <c r="H227" i="15"/>
  <c r="H220" i="15"/>
  <c r="H267" i="16"/>
  <c r="H265" i="16"/>
  <c r="H171" i="18"/>
  <c r="H251" i="20"/>
  <c r="H230" i="20"/>
  <c r="H226" i="20"/>
  <c r="H264" i="21"/>
  <c r="H285" i="16"/>
  <c r="H271" i="16"/>
  <c r="H257" i="16"/>
  <c r="H233" i="16"/>
  <c r="H275" i="18"/>
  <c r="H224" i="18"/>
  <c r="H207" i="18"/>
  <c r="H285" i="20"/>
  <c r="H281" i="20"/>
  <c r="H277" i="20"/>
  <c r="H273" i="20"/>
  <c r="H269" i="20"/>
  <c r="H265" i="20"/>
  <c r="H246" i="20"/>
  <c r="H241" i="20"/>
  <c r="H227" i="20"/>
  <c r="H283" i="21"/>
  <c r="H265" i="21"/>
  <c r="H241" i="24"/>
  <c r="H205" i="24"/>
  <c r="H190" i="24"/>
  <c r="H162" i="24"/>
  <c r="H247" i="27"/>
  <c r="H176" i="32"/>
  <c r="H287" i="18"/>
  <c r="H267" i="27"/>
  <c r="H259" i="27"/>
  <c r="H257" i="27"/>
  <c r="H268" i="32"/>
  <c r="H288" i="21"/>
  <c r="H271" i="21"/>
  <c r="H277" i="23"/>
  <c r="H255" i="23"/>
  <c r="H236" i="24"/>
  <c r="H269" i="26"/>
  <c r="H265" i="26"/>
  <c r="H261" i="26"/>
  <c r="H250" i="26"/>
  <c r="H268" i="27"/>
  <c r="H261" i="27"/>
  <c r="H258" i="27"/>
  <c r="H245" i="27"/>
  <c r="H243" i="27"/>
  <c r="H226" i="27"/>
  <c r="H287" i="29"/>
  <c r="H275" i="29"/>
  <c r="H241" i="29"/>
  <c r="H287" i="21"/>
  <c r="H260" i="21"/>
  <c r="H236" i="21"/>
  <c r="H271" i="23"/>
  <c r="H265" i="23"/>
  <c r="H248" i="27"/>
  <c r="H224" i="29"/>
  <c r="H198" i="29"/>
  <c r="H269" i="32"/>
  <c r="H220" i="32"/>
  <c r="H180" i="32"/>
  <c r="H178" i="32"/>
  <c r="F72" i="33"/>
  <c r="F70" i="33"/>
  <c r="G70" i="33"/>
  <c r="H70" i="33" s="1"/>
  <c r="D10" i="5"/>
  <c r="F70" i="5"/>
  <c r="G70" i="5"/>
  <c r="D8" i="5"/>
  <c r="G8" i="5" s="1"/>
  <c r="G70" i="11"/>
  <c r="H70" i="11" s="1"/>
  <c r="D8" i="11"/>
  <c r="F9" i="11" s="1"/>
  <c r="G70" i="17"/>
  <c r="H70" i="17" s="1"/>
  <c r="D10" i="17"/>
  <c r="G10" i="17" s="1"/>
  <c r="H10" i="17" s="1"/>
  <c r="F72" i="20"/>
  <c r="D10" i="20"/>
  <c r="F70" i="20"/>
  <c r="F73" i="26"/>
  <c r="D10" i="26"/>
  <c r="F70" i="26"/>
  <c r="F70" i="27"/>
  <c r="G70" i="27"/>
  <c r="H70" i="27" s="1"/>
  <c r="D10" i="27"/>
  <c r="F10" i="23"/>
  <c r="H85" i="25"/>
  <c r="H127" i="25"/>
  <c r="H138" i="25"/>
  <c r="H93" i="23"/>
  <c r="H99" i="23"/>
  <c r="H103" i="23"/>
  <c r="H112" i="23"/>
  <c r="H139" i="22"/>
  <c r="H134" i="21"/>
  <c r="H144" i="21"/>
  <c r="H127" i="21"/>
  <c r="H131" i="21"/>
  <c r="D8" i="20"/>
  <c r="G8" i="20" s="1"/>
  <c r="H8" i="20" s="1"/>
  <c r="H99" i="20"/>
  <c r="H103" i="20"/>
  <c r="H119" i="20"/>
  <c r="H126" i="20"/>
  <c r="H143" i="20"/>
  <c r="G70" i="20"/>
  <c r="H70" i="20" s="1"/>
  <c r="H95" i="19"/>
  <c r="H101" i="19"/>
  <c r="H83" i="18"/>
  <c r="H118" i="17"/>
  <c r="D8" i="17"/>
  <c r="F13" i="17" s="1"/>
  <c r="H98" i="16"/>
  <c r="H101" i="15"/>
  <c r="H113" i="15"/>
  <c r="H92" i="13"/>
  <c r="H79" i="11"/>
  <c r="H92" i="8"/>
  <c r="H96" i="8"/>
  <c r="H91" i="4"/>
  <c r="H113" i="4"/>
  <c r="H129" i="4"/>
  <c r="H140" i="4"/>
  <c r="H77" i="3"/>
  <c r="H86" i="3"/>
  <c r="H113" i="3"/>
  <c r="H121" i="3"/>
  <c r="H125" i="1"/>
  <c r="H88" i="24"/>
  <c r="H97" i="18"/>
  <c r="H103" i="14"/>
  <c r="H126" i="14"/>
  <c r="H94" i="11"/>
  <c r="H102" i="10"/>
  <c r="H94" i="9"/>
  <c r="H77" i="9"/>
  <c r="H107" i="9"/>
  <c r="H111" i="9"/>
  <c r="H143" i="9"/>
  <c r="H131" i="8"/>
  <c r="H137" i="8"/>
  <c r="H82" i="7"/>
  <c r="H94" i="7"/>
  <c r="H117" i="7"/>
  <c r="H71" i="6"/>
  <c r="H10" i="9"/>
  <c r="H113" i="25"/>
  <c r="H85" i="23"/>
  <c r="H124" i="23"/>
  <c r="H134" i="23"/>
  <c r="H76" i="22"/>
  <c r="H82" i="22"/>
  <c r="H86" i="22"/>
  <c r="H90" i="22"/>
  <c r="H117" i="22"/>
  <c r="H121" i="22"/>
  <c r="H125" i="22"/>
  <c r="H129" i="22"/>
  <c r="H143" i="22"/>
  <c r="H92" i="21"/>
  <c r="H121" i="21"/>
  <c r="H125" i="21"/>
  <c r="H110" i="21"/>
  <c r="H107" i="19"/>
  <c r="H82" i="19"/>
  <c r="H86" i="19"/>
  <c r="H126" i="19"/>
  <c r="H77" i="18"/>
  <c r="H137" i="18"/>
  <c r="H141" i="18"/>
  <c r="H145" i="18"/>
  <c r="H73" i="17"/>
  <c r="H92" i="17"/>
  <c r="F70" i="17"/>
  <c r="H84" i="16"/>
  <c r="H90" i="16"/>
  <c r="H71" i="16"/>
  <c r="H113" i="13"/>
  <c r="H120" i="13"/>
  <c r="H83" i="11"/>
  <c r="H135" i="10"/>
  <c r="H110" i="8"/>
  <c r="H73" i="3"/>
  <c r="H82" i="3"/>
  <c r="H117" i="3"/>
  <c r="H125" i="3"/>
  <c r="H73" i="25"/>
  <c r="H101" i="25"/>
  <c r="H119" i="25"/>
  <c r="H131" i="25"/>
  <c r="H117" i="24"/>
  <c r="H106" i="23"/>
  <c r="H127" i="23"/>
  <c r="H99" i="22"/>
  <c r="H103" i="22"/>
  <c r="H90" i="21"/>
  <c r="H99" i="21"/>
  <c r="H103" i="21"/>
  <c r="H74" i="20"/>
  <c r="H85" i="20"/>
  <c r="H123" i="20"/>
  <c r="H105" i="18"/>
  <c r="H109" i="18"/>
  <c r="H113" i="18"/>
  <c r="H117" i="18"/>
  <c r="H121" i="18"/>
  <c r="H125" i="18"/>
  <c r="H129" i="18"/>
  <c r="H87" i="18"/>
  <c r="H129" i="17"/>
  <c r="H88" i="16"/>
  <c r="H116" i="16"/>
  <c r="H120" i="16"/>
  <c r="H123" i="16"/>
  <c r="H126" i="16"/>
  <c r="H130" i="16"/>
  <c r="H134" i="16"/>
  <c r="H139" i="16"/>
  <c r="H101" i="16"/>
  <c r="H70" i="15"/>
  <c r="H75" i="14"/>
  <c r="H80" i="14"/>
  <c r="H84" i="14"/>
  <c r="H88" i="14"/>
  <c r="H123" i="14"/>
  <c r="H128" i="13"/>
  <c r="H132" i="13"/>
  <c r="G10" i="13"/>
  <c r="H10" i="13" s="1"/>
  <c r="H92" i="12"/>
  <c r="H115" i="11"/>
  <c r="H73" i="11"/>
  <c r="H141" i="11"/>
  <c r="H123" i="11"/>
  <c r="H83" i="10"/>
  <c r="H74" i="9"/>
  <c r="H136" i="9"/>
  <c r="H119" i="9"/>
  <c r="H127" i="9"/>
  <c r="H141" i="9"/>
  <c r="H145" i="8"/>
  <c r="H104" i="8"/>
  <c r="H98" i="7"/>
  <c r="H102" i="7"/>
  <c r="H143" i="7"/>
  <c r="H70" i="5"/>
  <c r="H137" i="4"/>
  <c r="H98" i="3"/>
  <c r="H129" i="3"/>
  <c r="H71" i="2"/>
  <c r="H83" i="34"/>
  <c r="H93" i="34"/>
  <c r="H99" i="34"/>
  <c r="H93" i="25"/>
  <c r="H109" i="25"/>
  <c r="H123" i="25"/>
  <c r="H134" i="24"/>
  <c r="H81" i="23"/>
  <c r="H120" i="23"/>
  <c r="H142" i="23"/>
  <c r="H72" i="23"/>
  <c r="H92" i="22"/>
  <c r="H109" i="22"/>
  <c r="H113" i="22"/>
  <c r="H137" i="22"/>
  <c r="H73" i="21"/>
  <c r="H77" i="21"/>
  <c r="H83" i="21"/>
  <c r="H87" i="21"/>
  <c r="H80" i="21"/>
  <c r="H117" i="21"/>
  <c r="H76" i="20"/>
  <c r="H82" i="20"/>
  <c r="H92" i="20"/>
  <c r="H115" i="19"/>
  <c r="H119" i="19"/>
  <c r="H123" i="19"/>
  <c r="H97" i="19"/>
  <c r="H127" i="17"/>
  <c r="H116" i="17"/>
  <c r="H92" i="16"/>
  <c r="H109" i="16"/>
  <c r="H113" i="16"/>
  <c r="H98" i="15"/>
  <c r="H95" i="14"/>
  <c r="H99" i="14"/>
  <c r="H110" i="14"/>
  <c r="H141" i="14"/>
  <c r="H71" i="14"/>
  <c r="H98" i="13"/>
  <c r="H140" i="13"/>
  <c r="H78" i="12"/>
  <c r="H88" i="12"/>
  <c r="H99" i="12"/>
  <c r="H125" i="12"/>
  <c r="H129" i="12"/>
  <c r="H109" i="11"/>
  <c r="H113" i="11"/>
  <c r="H126" i="11"/>
  <c r="H130" i="11"/>
  <c r="H137" i="11"/>
  <c r="H144" i="11"/>
  <c r="H124" i="10"/>
  <c r="H77" i="8"/>
  <c r="H115" i="8"/>
  <c r="H119" i="8"/>
  <c r="H142" i="3"/>
  <c r="H102" i="1"/>
  <c r="H115" i="1"/>
  <c r="H131" i="1"/>
  <c r="H127" i="1"/>
  <c r="H83" i="13"/>
  <c r="H87" i="13"/>
  <c r="H103" i="12"/>
  <c r="H143" i="12"/>
  <c r="H71" i="12"/>
  <c r="H119" i="11"/>
  <c r="H97" i="11"/>
  <c r="H87" i="11"/>
  <c r="H95" i="10"/>
  <c r="H98" i="10"/>
  <c r="H74" i="10"/>
  <c r="H98" i="9"/>
  <c r="H102" i="9"/>
  <c r="H81" i="9"/>
  <c r="H83" i="8"/>
  <c r="H71" i="8"/>
  <c r="H86" i="7"/>
  <c r="H125" i="7"/>
  <c r="H94" i="3"/>
  <c r="H102" i="3"/>
  <c r="H10" i="3"/>
  <c r="H76" i="2"/>
  <c r="H106" i="2"/>
  <c r="H110" i="2"/>
  <c r="H114" i="2"/>
  <c r="H118" i="2"/>
  <c r="H122" i="2"/>
  <c r="H126" i="2"/>
  <c r="H130" i="2"/>
  <c r="H76" i="1"/>
  <c r="H86" i="1"/>
  <c r="H94" i="1"/>
  <c r="H143" i="32"/>
  <c r="H105" i="31"/>
  <c r="H109" i="31"/>
  <c r="H113" i="31"/>
  <c r="H139" i="29"/>
  <c r="H88" i="29"/>
  <c r="H92" i="29"/>
  <c r="H121" i="28"/>
  <c r="H129" i="28"/>
  <c r="H92" i="27"/>
  <c r="H116" i="27"/>
  <c r="H78" i="27"/>
  <c r="H86" i="27"/>
  <c r="H119" i="26"/>
  <c r="G10" i="1"/>
  <c r="H75" i="6"/>
  <c r="H122" i="9"/>
  <c r="H105" i="9"/>
  <c r="H106" i="21"/>
  <c r="H81" i="25"/>
  <c r="H88" i="32"/>
  <c r="H88" i="1"/>
  <c r="H104" i="1"/>
  <c r="H121" i="1"/>
  <c r="H123" i="1"/>
  <c r="H130" i="34"/>
  <c r="H137" i="32"/>
  <c r="H71" i="32"/>
  <c r="H75" i="31"/>
  <c r="H97" i="31"/>
  <c r="H121" i="31"/>
  <c r="H137" i="31"/>
  <c r="H143" i="30"/>
  <c r="H75" i="30"/>
  <c r="H101" i="28"/>
  <c r="H117" i="28"/>
  <c r="H127" i="26"/>
  <c r="H81" i="31"/>
  <c r="H85" i="31"/>
  <c r="H141" i="31"/>
  <c r="H145" i="31"/>
  <c r="H135" i="29"/>
  <c r="H143" i="29"/>
  <c r="H85" i="28"/>
  <c r="H82" i="27"/>
  <c r="F72" i="8"/>
  <c r="D10" i="8"/>
  <c r="G10" i="8" s="1"/>
  <c r="H75" i="19"/>
  <c r="D10" i="21"/>
  <c r="G10" i="21" s="1"/>
  <c r="F70" i="21"/>
  <c r="H74" i="34"/>
  <c r="H103" i="34"/>
  <c r="H120" i="32"/>
  <c r="H86" i="32"/>
  <c r="H74" i="31"/>
  <c r="H78" i="31"/>
  <c r="H129" i="31"/>
  <c r="H109" i="30"/>
  <c r="H71" i="30"/>
  <c r="H116" i="29"/>
  <c r="H142" i="29"/>
  <c r="H77" i="28"/>
  <c r="H93" i="28"/>
  <c r="H109" i="28"/>
  <c r="H132" i="28"/>
  <c r="H136" i="28"/>
  <c r="H141" i="28"/>
  <c r="H136" i="27"/>
  <c r="H144" i="27"/>
  <c r="H102" i="27"/>
  <c r="H106" i="27"/>
  <c r="H141" i="27"/>
  <c r="D8" i="33"/>
  <c r="F8" i="33" s="1"/>
  <c r="H83" i="15"/>
  <c r="H73" i="18"/>
  <c r="H106" i="34"/>
  <c r="H144" i="6"/>
  <c r="H116" i="6"/>
  <c r="H114" i="6"/>
  <c r="H90" i="8"/>
  <c r="H138" i="9"/>
  <c r="H124" i="9"/>
  <c r="H79" i="10"/>
  <c r="H91" i="13"/>
  <c r="H105" i="14"/>
  <c r="H123" i="15"/>
  <c r="H78" i="15"/>
  <c r="H135" i="17"/>
  <c r="H94" i="17"/>
  <c r="H79" i="18"/>
  <c r="H79" i="19"/>
  <c r="H106" i="25"/>
  <c r="H90" i="32"/>
  <c r="H84" i="30"/>
  <c r="H145" i="6"/>
  <c r="H138" i="6"/>
  <c r="H122" i="6"/>
  <c r="H91" i="6"/>
  <c r="H114" i="8"/>
  <c r="H114" i="11"/>
  <c r="H91" i="16"/>
  <c r="H138" i="17"/>
  <c r="H136" i="17"/>
  <c r="H132" i="17"/>
  <c r="H117" i="17"/>
  <c r="H84" i="17"/>
  <c r="H72" i="17"/>
  <c r="H114" i="25"/>
  <c r="H79" i="27"/>
  <c r="E8" i="15"/>
  <c r="E11" i="15"/>
  <c r="H11" i="15" s="1"/>
  <c r="E12" i="15"/>
  <c r="H12" i="15" s="1"/>
  <c r="E8" i="4"/>
  <c r="E13" i="4"/>
  <c r="H13" i="4" s="1"/>
  <c r="E10" i="1"/>
  <c r="E13" i="1"/>
  <c r="H13" i="1" s="1"/>
  <c r="E8" i="1"/>
  <c r="H70" i="25"/>
  <c r="E12" i="18"/>
  <c r="H88" i="30"/>
  <c r="E11" i="18"/>
  <c r="E12" i="10"/>
  <c r="E11" i="4"/>
  <c r="H11" i="4" s="1"/>
  <c r="H70" i="21"/>
  <c r="E12" i="19"/>
  <c r="E9" i="18"/>
  <c r="H124" i="30"/>
  <c r="E11" i="6"/>
  <c r="H11" i="6" s="1"/>
  <c r="E13" i="6"/>
  <c r="E12" i="4"/>
  <c r="H12" i="4" s="1"/>
  <c r="E8" i="10"/>
  <c r="E11" i="10"/>
  <c r="H132" i="23"/>
  <c r="H70" i="22"/>
  <c r="E10" i="18"/>
  <c r="H73" i="32"/>
  <c r="E10" i="11"/>
  <c r="H10" i="11" s="1"/>
  <c r="H98" i="24"/>
  <c r="E13" i="21"/>
  <c r="H129" i="21"/>
  <c r="H128" i="16"/>
  <c r="H112" i="14"/>
  <c r="H73" i="13"/>
  <c r="H77" i="13"/>
  <c r="H121" i="9"/>
  <c r="H98" i="8"/>
  <c r="H116" i="7"/>
  <c r="H124" i="7"/>
  <c r="H132" i="7"/>
  <c r="H142" i="7"/>
  <c r="H113" i="7"/>
  <c r="H117" i="5"/>
  <c r="H121" i="5"/>
  <c r="H136" i="5"/>
  <c r="H140" i="5"/>
  <c r="H144" i="5"/>
  <c r="E72" i="4"/>
  <c r="H72" i="4" s="1"/>
  <c r="E82" i="4"/>
  <c r="H82" i="4" s="1"/>
  <c r="E93" i="4"/>
  <c r="H93" i="4" s="1"/>
  <c r="E99" i="4"/>
  <c r="H99" i="4" s="1"/>
  <c r="E112" i="4"/>
  <c r="H112" i="4" s="1"/>
  <c r="E118" i="4"/>
  <c r="H118" i="4" s="1"/>
  <c r="E126" i="4"/>
  <c r="H126" i="4" s="1"/>
  <c r="E130" i="4"/>
  <c r="H130" i="4" s="1"/>
  <c r="E139" i="4"/>
  <c r="H139" i="4" s="1"/>
  <c r="E143" i="4"/>
  <c r="H143" i="4" s="1"/>
  <c r="H136" i="3"/>
  <c r="H71" i="3"/>
  <c r="H137" i="2"/>
  <c r="H141" i="2"/>
  <c r="H145" i="2"/>
  <c r="E83" i="32"/>
  <c r="H83" i="32" s="1"/>
  <c r="E106" i="11"/>
  <c r="H106" i="11" s="1"/>
  <c r="E75" i="11"/>
  <c r="H75" i="11" s="1"/>
  <c r="E140" i="11"/>
  <c r="H140" i="11" s="1"/>
  <c r="E135" i="11"/>
  <c r="H135" i="11" s="1"/>
  <c r="E138" i="11"/>
  <c r="H138" i="11" s="1"/>
  <c r="E105" i="11"/>
  <c r="H105" i="11" s="1"/>
  <c r="E72" i="16"/>
  <c r="H72" i="16" s="1"/>
  <c r="E96" i="16"/>
  <c r="E133" i="16"/>
  <c r="H133" i="16" s="1"/>
  <c r="E111" i="16"/>
  <c r="E114" i="22"/>
  <c r="H114" i="22" s="1"/>
  <c r="E136" i="22"/>
  <c r="H136" i="22" s="1"/>
  <c r="E71" i="22"/>
  <c r="H71" i="22" s="1"/>
  <c r="E96" i="22"/>
  <c r="C10" i="22"/>
  <c r="G10" i="22" s="1"/>
  <c r="E117" i="29"/>
  <c r="H117" i="29" s="1"/>
  <c r="E133" i="29"/>
  <c r="H133" i="29" s="1"/>
  <c r="E73" i="29"/>
  <c r="E81" i="29"/>
  <c r="H81" i="29" s="1"/>
  <c r="C10" i="29"/>
  <c r="G10" i="29" s="1"/>
  <c r="E100" i="29"/>
  <c r="H100" i="29" s="1"/>
  <c r="E84" i="29"/>
  <c r="H84" i="29" s="1"/>
  <c r="E80" i="29"/>
  <c r="H80" i="29" s="1"/>
  <c r="E76" i="29"/>
  <c r="H76" i="29" s="1"/>
  <c r="E145" i="29"/>
  <c r="H145" i="29" s="1"/>
  <c r="E141" i="29"/>
  <c r="H141" i="29" s="1"/>
  <c r="E137" i="29"/>
  <c r="H137" i="29" s="1"/>
  <c r="E132" i="29"/>
  <c r="H132" i="29" s="1"/>
  <c r="E128" i="29"/>
  <c r="H128" i="29" s="1"/>
  <c r="E124" i="29"/>
  <c r="H124" i="29" s="1"/>
  <c r="E120" i="29"/>
  <c r="H120" i="29" s="1"/>
  <c r="E115" i="29"/>
  <c r="H115" i="29" s="1"/>
  <c r="E110" i="29"/>
  <c r="H110" i="29" s="1"/>
  <c r="E106" i="29"/>
  <c r="H106" i="29" s="1"/>
  <c r="E97" i="29"/>
  <c r="H97" i="29" s="1"/>
  <c r="E87" i="29"/>
  <c r="H87" i="29" s="1"/>
  <c r="E83" i="29"/>
  <c r="H83" i="29" s="1"/>
  <c r="E75" i="29"/>
  <c r="E71" i="29"/>
  <c r="H71" i="29" s="1"/>
  <c r="E72" i="29"/>
  <c r="H72" i="29" s="1"/>
  <c r="E144" i="29"/>
  <c r="H144" i="29" s="1"/>
  <c r="E140" i="29"/>
  <c r="H140" i="29" s="1"/>
  <c r="E136" i="29"/>
  <c r="H136" i="29" s="1"/>
  <c r="E131" i="29"/>
  <c r="H131" i="29" s="1"/>
  <c r="E127" i="29"/>
  <c r="H127" i="29" s="1"/>
  <c r="E123" i="29"/>
  <c r="H123" i="29" s="1"/>
  <c r="E119" i="29"/>
  <c r="H119" i="29" s="1"/>
  <c r="E113" i="29"/>
  <c r="H113" i="29" s="1"/>
  <c r="E109" i="29"/>
  <c r="H109" i="29" s="1"/>
  <c r="E105" i="29"/>
  <c r="H105" i="29" s="1"/>
  <c r="E102" i="29"/>
  <c r="H102" i="29" s="1"/>
  <c r="E95" i="29"/>
  <c r="H95" i="29" s="1"/>
  <c r="E91" i="29"/>
  <c r="H91" i="29" s="1"/>
  <c r="E89" i="29"/>
  <c r="H89" i="29" s="1"/>
  <c r="E86" i="29"/>
  <c r="H86" i="29" s="1"/>
  <c r="E78" i="29"/>
  <c r="H78" i="29" s="1"/>
  <c r="E74" i="29"/>
  <c r="H74" i="29" s="1"/>
  <c r="H88" i="25"/>
  <c r="H112" i="21"/>
  <c r="H71" i="20"/>
  <c r="H74" i="16"/>
  <c r="H80" i="16"/>
  <c r="H125" i="14"/>
  <c r="H104" i="13"/>
  <c r="H134" i="6"/>
  <c r="H74" i="4"/>
  <c r="H120" i="4"/>
  <c r="H71" i="1"/>
  <c r="H113" i="34"/>
  <c r="H97" i="30"/>
  <c r="H112" i="30"/>
  <c r="E78" i="4"/>
  <c r="E75" i="4"/>
  <c r="H75" i="4" s="1"/>
  <c r="E111" i="4"/>
  <c r="H111" i="4" s="1"/>
  <c r="E122" i="4"/>
  <c r="H122" i="4" s="1"/>
  <c r="E125" i="4"/>
  <c r="H125" i="4" s="1"/>
  <c r="E138" i="4"/>
  <c r="H138" i="4" s="1"/>
  <c r="E136" i="4"/>
  <c r="H136" i="4" s="1"/>
  <c r="E145" i="4"/>
  <c r="H145" i="4" s="1"/>
  <c r="E134" i="4"/>
  <c r="H134" i="4" s="1"/>
  <c r="E124" i="4"/>
  <c r="H124" i="4" s="1"/>
  <c r="E119" i="4"/>
  <c r="H119" i="4" s="1"/>
  <c r="E115" i="4"/>
  <c r="H115" i="4" s="1"/>
  <c r="E109" i="4"/>
  <c r="H109" i="4" s="1"/>
  <c r="E104" i="4"/>
  <c r="H104" i="4" s="1"/>
  <c r="E100" i="4"/>
  <c r="H100" i="4" s="1"/>
  <c r="E95" i="4"/>
  <c r="H95" i="4" s="1"/>
  <c r="E85" i="4"/>
  <c r="H85" i="4" s="1"/>
  <c r="E80" i="4"/>
  <c r="H80" i="4" s="1"/>
  <c r="E73" i="4"/>
  <c r="H73" i="4" s="1"/>
  <c r="E72" i="15"/>
  <c r="H72" i="15" s="1"/>
  <c r="E80" i="15"/>
  <c r="H80" i="15" s="1"/>
  <c r="E116" i="15"/>
  <c r="H116" i="15" s="1"/>
  <c r="E124" i="15"/>
  <c r="H124" i="15" s="1"/>
  <c r="E92" i="15"/>
  <c r="H92" i="15" s="1"/>
  <c r="E95" i="15"/>
  <c r="H95" i="15" s="1"/>
  <c r="E130" i="15"/>
  <c r="H130" i="15" s="1"/>
  <c r="E139" i="15"/>
  <c r="H139" i="15" s="1"/>
  <c r="C10" i="15"/>
  <c r="E105" i="21"/>
  <c r="E122" i="21"/>
  <c r="H122" i="21" s="1"/>
  <c r="E111" i="21"/>
  <c r="H111" i="21" s="1"/>
  <c r="E114" i="21"/>
  <c r="H114" i="21" s="1"/>
  <c r="E72" i="21"/>
  <c r="H72" i="21" s="1"/>
  <c r="C10" i="21"/>
  <c r="E10" i="21" s="1"/>
  <c r="E85" i="32"/>
  <c r="H85" i="32" s="1"/>
  <c r="E101" i="32"/>
  <c r="E103" i="32"/>
  <c r="H103" i="32" s="1"/>
  <c r="E138" i="32"/>
  <c r="E89" i="32"/>
  <c r="H89" i="32" s="1"/>
  <c r="E100" i="32"/>
  <c r="H100" i="32" s="1"/>
  <c r="E82" i="32"/>
  <c r="H82" i="32" s="1"/>
  <c r="E110" i="32"/>
  <c r="H110" i="32" s="1"/>
  <c r="E125" i="32"/>
  <c r="H125" i="32" s="1"/>
  <c r="E104" i="32"/>
  <c r="H104" i="32" s="1"/>
  <c r="E107" i="32"/>
  <c r="H107" i="32" s="1"/>
  <c r="E98" i="32"/>
  <c r="E145" i="32"/>
  <c r="H145" i="32" s="1"/>
  <c r="E139" i="32"/>
  <c r="H139" i="32" s="1"/>
  <c r="E131" i="32"/>
  <c r="H131" i="32" s="1"/>
  <c r="E112" i="32"/>
  <c r="H112" i="32" s="1"/>
  <c r="E102" i="32"/>
  <c r="H102" i="32" s="1"/>
  <c r="E118" i="32"/>
  <c r="H118" i="32" s="1"/>
  <c r="E94" i="32"/>
  <c r="H94" i="32" s="1"/>
  <c r="E70" i="32"/>
  <c r="H70" i="32" s="1"/>
  <c r="E129" i="32"/>
  <c r="H129" i="32" s="1"/>
  <c r="E121" i="32"/>
  <c r="E116" i="32"/>
  <c r="H116" i="32" s="1"/>
  <c r="H132" i="9"/>
  <c r="H126" i="9"/>
  <c r="H115" i="32"/>
  <c r="H107" i="7"/>
  <c r="H97" i="7"/>
  <c r="H137" i="3"/>
  <c r="H130" i="3"/>
  <c r="H70" i="31"/>
  <c r="H137" i="28"/>
  <c r="C10" i="23"/>
  <c r="E71" i="34"/>
  <c r="H71" i="34" s="1"/>
  <c r="E81" i="34"/>
  <c r="H81" i="34" s="1"/>
  <c r="E120" i="34"/>
  <c r="E119" i="34"/>
  <c r="H119" i="34" s="1"/>
  <c r="E134" i="34"/>
  <c r="H134" i="34" s="1"/>
  <c r="C10" i="34"/>
  <c r="G10" i="34" s="1"/>
  <c r="E72" i="6"/>
  <c r="H72" i="6" s="1"/>
  <c r="E86" i="6"/>
  <c r="H86" i="6" s="1"/>
  <c r="E85" i="6"/>
  <c r="H85" i="6" s="1"/>
  <c r="E129" i="6"/>
  <c r="H129" i="6" s="1"/>
  <c r="E82" i="6"/>
  <c r="H82" i="6" s="1"/>
  <c r="E84" i="6"/>
  <c r="H84" i="6" s="1"/>
  <c r="E107" i="6"/>
  <c r="E140" i="6"/>
  <c r="H140" i="6" s="1"/>
  <c r="E108" i="9"/>
  <c r="E144" i="9"/>
  <c r="H144" i="9" s="1"/>
  <c r="E91" i="9"/>
  <c r="H91" i="9" s="1"/>
  <c r="E73" i="10"/>
  <c r="H73" i="10" s="1"/>
  <c r="E133" i="10"/>
  <c r="H133" i="10" s="1"/>
  <c r="E141" i="10"/>
  <c r="H141" i="10" s="1"/>
  <c r="E83" i="24"/>
  <c r="H83" i="24" s="1"/>
  <c r="E136" i="24"/>
  <c r="H136" i="24" s="1"/>
  <c r="E72" i="24"/>
  <c r="H72" i="24" s="1"/>
  <c r="E78" i="24"/>
  <c r="H78" i="24" s="1"/>
  <c r="E100" i="24"/>
  <c r="H100" i="24" s="1"/>
  <c r="E143" i="24"/>
  <c r="H143" i="24" s="1"/>
  <c r="E145" i="24"/>
  <c r="H145" i="24" s="1"/>
  <c r="E77" i="24"/>
  <c r="H77" i="24" s="1"/>
  <c r="E74" i="24"/>
  <c r="H74" i="24" s="1"/>
  <c r="C10" i="24"/>
  <c r="E104" i="24"/>
  <c r="H104" i="24" s="1"/>
  <c r="C10" i="27"/>
  <c r="G10" i="27" s="1"/>
  <c r="H10" i="27" s="1"/>
  <c r="E139" i="27"/>
  <c r="H139" i="27" s="1"/>
  <c r="E133" i="27"/>
  <c r="H133" i="27" s="1"/>
  <c r="E126" i="27"/>
  <c r="H126" i="27" s="1"/>
  <c r="E122" i="27"/>
  <c r="H122" i="27" s="1"/>
  <c r="E115" i="27"/>
  <c r="H115" i="27" s="1"/>
  <c r="E107" i="27"/>
  <c r="H107" i="27" s="1"/>
  <c r="E103" i="27"/>
  <c r="H103" i="27" s="1"/>
  <c r="E97" i="27"/>
  <c r="H97" i="27" s="1"/>
  <c r="E90" i="27"/>
  <c r="H90" i="27" s="1"/>
  <c r="E143" i="27"/>
  <c r="H143" i="27" s="1"/>
  <c r="E137" i="27"/>
  <c r="H137" i="27" s="1"/>
  <c r="E134" i="27"/>
  <c r="H134" i="27" s="1"/>
  <c r="E130" i="27"/>
  <c r="H130" i="27" s="1"/>
  <c r="E123" i="27"/>
  <c r="H123" i="27" s="1"/>
  <c r="E119" i="27"/>
  <c r="H119" i="27" s="1"/>
  <c r="E105" i="27"/>
  <c r="H105" i="27" s="1"/>
  <c r="E101" i="27"/>
  <c r="H101" i="27" s="1"/>
  <c r="E72" i="28"/>
  <c r="H72" i="28" s="1"/>
  <c r="C10" i="28"/>
  <c r="E117" i="34"/>
  <c r="H117" i="34" s="1"/>
  <c r="E102" i="34"/>
  <c r="H102" i="34" s="1"/>
  <c r="E98" i="6"/>
  <c r="H98" i="6" s="1"/>
  <c r="E85" i="24"/>
  <c r="H85" i="24" s="1"/>
  <c r="H72" i="33"/>
  <c r="H76" i="33"/>
  <c r="H80" i="33"/>
  <c r="H84" i="33"/>
  <c r="H88" i="33"/>
  <c r="H92" i="33"/>
  <c r="H96" i="33"/>
  <c r="H100" i="33"/>
  <c r="H104" i="33"/>
  <c r="H108" i="33"/>
  <c r="H71" i="31"/>
  <c r="H118" i="30"/>
  <c r="H130" i="30"/>
  <c r="H145" i="28"/>
  <c r="H99" i="27"/>
  <c r="H127" i="27"/>
  <c r="H72" i="2"/>
  <c r="E122" i="5"/>
  <c r="H122" i="5" s="1"/>
  <c r="E135" i="5"/>
  <c r="E72" i="5"/>
  <c r="H72" i="5" s="1"/>
  <c r="E78" i="20"/>
  <c r="E107" i="20"/>
  <c r="H107" i="20" s="1"/>
  <c r="E111" i="20"/>
  <c r="H111" i="20" s="1"/>
  <c r="E125" i="20"/>
  <c r="E84" i="20"/>
  <c r="H84" i="20" s="1"/>
  <c r="E73" i="20"/>
  <c r="H73" i="20" s="1"/>
  <c r="E88" i="20"/>
  <c r="H88" i="20" s="1"/>
  <c r="E131" i="20"/>
  <c r="H131" i="20" s="1"/>
  <c r="E145" i="20"/>
  <c r="H145" i="20" s="1"/>
  <c r="E76" i="23"/>
  <c r="H76" i="23" s="1"/>
  <c r="E87" i="23"/>
  <c r="E122" i="23"/>
  <c r="H122" i="23" s="1"/>
  <c r="E136" i="23"/>
  <c r="H136" i="23" s="1"/>
  <c r="E95" i="23"/>
  <c r="H95" i="23" s="1"/>
  <c r="E102" i="23"/>
  <c r="H102" i="23" s="1"/>
  <c r="E105" i="23"/>
  <c r="E108" i="23"/>
  <c r="H108" i="23" s="1"/>
  <c r="E73" i="23"/>
  <c r="H73" i="23" s="1"/>
  <c r="E137" i="23"/>
  <c r="H137" i="23" s="1"/>
  <c r="H109" i="13"/>
  <c r="E108" i="20"/>
  <c r="H96" i="22"/>
  <c r="E75" i="23"/>
  <c r="E132" i="24"/>
  <c r="H132" i="24" s="1"/>
  <c r="H111" i="27"/>
  <c r="G10" i="25"/>
  <c r="H10" i="25" s="1"/>
  <c r="E74" i="1"/>
  <c r="H74" i="1" s="1"/>
  <c r="E72" i="7"/>
  <c r="H72" i="7" s="1"/>
  <c r="E73" i="8"/>
  <c r="H73" i="8" s="1"/>
  <c r="E76" i="8"/>
  <c r="H76" i="8" s="1"/>
  <c r="E85" i="8"/>
  <c r="H85" i="8" s="1"/>
  <c r="E97" i="8"/>
  <c r="H97" i="8" s="1"/>
  <c r="E130" i="8"/>
  <c r="H130" i="8" s="1"/>
  <c r="E141" i="8"/>
  <c r="H141" i="8" s="1"/>
  <c r="E105" i="13"/>
  <c r="H105" i="13" s="1"/>
  <c r="E136" i="13"/>
  <c r="H136" i="13" s="1"/>
  <c r="E111" i="13"/>
  <c r="H111" i="13" s="1"/>
  <c r="E114" i="13"/>
  <c r="H114" i="13" s="1"/>
  <c r="E72" i="14"/>
  <c r="H72" i="14" s="1"/>
  <c r="E96" i="14"/>
  <c r="H96" i="14" s="1"/>
  <c r="E133" i="14"/>
  <c r="E119" i="17"/>
  <c r="H119" i="17" s="1"/>
  <c r="E87" i="19"/>
  <c r="H87" i="19" s="1"/>
  <c r="E91" i="19"/>
  <c r="H91" i="19" s="1"/>
  <c r="E72" i="25"/>
  <c r="H72" i="25" s="1"/>
  <c r="E91" i="26"/>
  <c r="H91" i="26" s="1"/>
  <c r="E106" i="26"/>
  <c r="H106" i="26" s="1"/>
  <c r="E138" i="26"/>
  <c r="H138" i="26" s="1"/>
  <c r="E142" i="1"/>
  <c r="H142" i="1" s="1"/>
  <c r="E132" i="1"/>
  <c r="H132" i="1" s="1"/>
  <c r="E105" i="2"/>
  <c r="H105" i="2" s="1"/>
  <c r="H89" i="4"/>
  <c r="E105" i="8"/>
  <c r="H105" i="8" s="1"/>
  <c r="E109" i="13"/>
  <c r="H145" i="17"/>
  <c r="E139" i="17"/>
  <c r="H139" i="17" s="1"/>
  <c r="H136" i="25"/>
  <c r="E133" i="26"/>
  <c r="H133" i="26" s="1"/>
  <c r="E126" i="26"/>
  <c r="H126" i="26" s="1"/>
  <c r="H75" i="29"/>
  <c r="E141" i="30"/>
  <c r="H120" i="31"/>
  <c r="H88" i="31"/>
  <c r="H141" i="32"/>
  <c r="H75" i="32"/>
  <c r="E110" i="17"/>
  <c r="E131" i="17"/>
  <c r="H131" i="17" s="1"/>
  <c r="E100" i="17"/>
  <c r="H100" i="17" s="1"/>
  <c r="E137" i="17"/>
  <c r="H137" i="17" s="1"/>
  <c r="E89" i="25"/>
  <c r="E91" i="25"/>
  <c r="E117" i="25"/>
  <c r="H117" i="25" s="1"/>
  <c r="E133" i="25"/>
  <c r="H133" i="25" s="1"/>
  <c r="E74" i="30"/>
  <c r="H74" i="30" s="1"/>
  <c r="E101" i="30"/>
  <c r="H101" i="30" s="1"/>
  <c r="E105" i="30"/>
  <c r="H105" i="30" s="1"/>
  <c r="E108" i="30"/>
  <c r="H108" i="30" s="1"/>
  <c r="E131" i="30"/>
  <c r="H131" i="30" s="1"/>
  <c r="E142" i="30"/>
  <c r="E85" i="30"/>
  <c r="H85" i="30" s="1"/>
  <c r="E91" i="30"/>
  <c r="H91" i="30" s="1"/>
  <c r="E103" i="30"/>
  <c r="H103" i="30" s="1"/>
  <c r="H76" i="6"/>
  <c r="E135" i="8"/>
  <c r="H135" i="8" s="1"/>
  <c r="H85" i="9"/>
  <c r="H132" i="14"/>
  <c r="E125" i="17"/>
  <c r="E115" i="17"/>
  <c r="H115" i="17" s="1"/>
  <c r="E88" i="17"/>
  <c r="H88" i="17" s="1"/>
  <c r="E114" i="19"/>
  <c r="H114" i="19" s="1"/>
  <c r="E111" i="19"/>
  <c r="H108" i="20"/>
  <c r="E136" i="25"/>
  <c r="E96" i="25"/>
  <c r="H96" i="25" s="1"/>
  <c r="H76" i="32"/>
  <c r="H78" i="4"/>
  <c r="H79" i="5"/>
  <c r="H125" i="6"/>
  <c r="H89" i="6"/>
  <c r="H108" i="9"/>
  <c r="H89" i="13"/>
  <c r="H133" i="14"/>
  <c r="H79" i="15"/>
  <c r="H96" i="16"/>
  <c r="H133" i="17"/>
  <c r="H128" i="17"/>
  <c r="H126" i="17"/>
  <c r="H109" i="17"/>
  <c r="H105" i="17"/>
  <c r="H102" i="17"/>
  <c r="H136" i="19"/>
  <c r="H125" i="20"/>
  <c r="H91" i="22"/>
  <c r="H87" i="23"/>
  <c r="H79" i="23"/>
  <c r="H106" i="24"/>
  <c r="H91" i="25"/>
  <c r="H142" i="30"/>
  <c r="H87" i="30"/>
  <c r="H142" i="31"/>
  <c r="H110" i="31"/>
  <c r="H138" i="32"/>
  <c r="H101" i="32"/>
  <c r="H84" i="32"/>
  <c r="H135" i="6"/>
  <c r="H90" i="6"/>
  <c r="H81" i="6"/>
  <c r="H114" i="7"/>
  <c r="H114" i="14"/>
  <c r="H143" i="16"/>
  <c r="H141" i="17"/>
  <c r="H125" i="17"/>
  <c r="H99" i="17"/>
  <c r="H96" i="17"/>
  <c r="H81" i="17"/>
  <c r="H111" i="19"/>
  <c r="H96" i="19"/>
  <c r="H114" i="23"/>
  <c r="H101" i="23"/>
  <c r="F9" i="13"/>
  <c r="D9" i="1"/>
  <c r="F18" i="1"/>
  <c r="G18" i="24"/>
  <c r="H18" i="24" s="1"/>
  <c r="F18" i="24"/>
  <c r="D9" i="27"/>
  <c r="F18" i="27"/>
  <c r="G18" i="27"/>
  <c r="H18" i="27" s="1"/>
  <c r="D8" i="27"/>
  <c r="D9" i="28"/>
  <c r="G9" i="28" s="1"/>
  <c r="G18" i="28"/>
  <c r="H18" i="28" s="1"/>
  <c r="F18" i="28"/>
  <c r="D8" i="30"/>
  <c r="F9" i="30" s="1"/>
  <c r="F18" i="30"/>
  <c r="H53" i="34"/>
  <c r="H47" i="34"/>
  <c r="H43" i="34"/>
  <c r="H46" i="20"/>
  <c r="H29" i="22"/>
  <c r="H27" i="22"/>
  <c r="H32" i="23"/>
  <c r="H44" i="30"/>
  <c r="H29" i="32"/>
  <c r="F8" i="20"/>
  <c r="F8" i="18"/>
  <c r="F9" i="16"/>
  <c r="F18" i="25"/>
  <c r="H27" i="25"/>
  <c r="H43" i="25"/>
  <c r="H38" i="25"/>
  <c r="H34" i="23"/>
  <c r="H42" i="23"/>
  <c r="H50" i="23"/>
  <c r="H27" i="19"/>
  <c r="H31" i="19"/>
  <c r="H36" i="19"/>
  <c r="H52" i="16"/>
  <c r="H39" i="16"/>
  <c r="H49" i="16"/>
  <c r="H37" i="15"/>
  <c r="H54" i="14"/>
  <c r="H23" i="13"/>
  <c r="H61" i="11"/>
  <c r="H42" i="4"/>
  <c r="H48" i="3"/>
  <c r="H52" i="3"/>
  <c r="H43" i="2"/>
  <c r="F18" i="32"/>
  <c r="D9" i="31"/>
  <c r="H20" i="30"/>
  <c r="F18" i="31"/>
  <c r="F18" i="33"/>
  <c r="D9" i="33"/>
  <c r="D8" i="3"/>
  <c r="G8" i="3" s="1"/>
  <c r="F18" i="3"/>
  <c r="D9" i="3"/>
  <c r="F18" i="29"/>
  <c r="D8" i="29"/>
  <c r="H38" i="6"/>
  <c r="H44" i="7"/>
  <c r="H55" i="10"/>
  <c r="H48" i="32"/>
  <c r="H44" i="32"/>
  <c r="H39" i="32"/>
  <c r="F13" i="20"/>
  <c r="F11" i="13"/>
  <c r="H50" i="9"/>
  <c r="H24" i="9"/>
  <c r="H28" i="9"/>
  <c r="H36" i="25"/>
  <c r="H23" i="24"/>
  <c r="H26" i="24"/>
  <c r="H46" i="22"/>
  <c r="H49" i="22"/>
  <c r="H61" i="22"/>
  <c r="H63" i="22"/>
  <c r="H56" i="22"/>
  <c r="H26" i="21"/>
  <c r="H45" i="21"/>
  <c r="H43" i="21"/>
  <c r="H24" i="20"/>
  <c r="H50" i="20"/>
  <c r="H41" i="19"/>
  <c r="H45" i="19"/>
  <c r="H28" i="16"/>
  <c r="H42" i="16"/>
  <c r="H58" i="16"/>
  <c r="H47" i="16"/>
  <c r="H58" i="14"/>
  <c r="H34" i="14"/>
  <c r="H43" i="12"/>
  <c r="H52" i="11"/>
  <c r="F8" i="10"/>
  <c r="H42" i="10"/>
  <c r="H50" i="3"/>
  <c r="H54" i="3"/>
  <c r="H41" i="2"/>
  <c r="H45" i="2"/>
  <c r="H22" i="1"/>
  <c r="H50" i="1"/>
  <c r="D8" i="31"/>
  <c r="F9" i="31" s="1"/>
  <c r="H47" i="28"/>
  <c r="H51" i="28"/>
  <c r="H55" i="28"/>
  <c r="H59" i="28"/>
  <c r="H63" i="28"/>
  <c r="H30" i="26"/>
  <c r="H40" i="16"/>
  <c r="H25" i="16"/>
  <c r="H50" i="15"/>
  <c r="H58" i="15"/>
  <c r="H64" i="15"/>
  <c r="H39" i="14"/>
  <c r="H32" i="14"/>
  <c r="H52" i="14"/>
  <c r="H64" i="14"/>
  <c r="H36" i="13"/>
  <c r="H48" i="13"/>
  <c r="H27" i="13"/>
  <c r="H50" i="12"/>
  <c r="H54" i="12"/>
  <c r="H45" i="12"/>
  <c r="H23" i="11"/>
  <c r="H31" i="11"/>
  <c r="H37" i="11"/>
  <c r="H48" i="10"/>
  <c r="H52" i="10"/>
  <c r="H21" i="8"/>
  <c r="H59" i="8"/>
  <c r="H50" i="7"/>
  <c r="H54" i="7"/>
  <c r="H25" i="7"/>
  <c r="H29" i="7"/>
  <c r="H43" i="5"/>
  <c r="H30" i="5"/>
  <c r="H50" i="5"/>
  <c r="H60" i="5"/>
  <c r="H61" i="4"/>
  <c r="H24" i="4"/>
  <c r="H52" i="4"/>
  <c r="H34" i="3"/>
  <c r="H58" i="3"/>
  <c r="H62" i="2"/>
  <c r="H60" i="2"/>
  <c r="H25" i="1"/>
  <c r="H20" i="34"/>
  <c r="H32" i="33"/>
  <c r="H48" i="33"/>
  <c r="H64" i="33"/>
  <c r="H35" i="31"/>
  <c r="H41" i="28"/>
  <c r="H48" i="27"/>
  <c r="H52" i="27"/>
  <c r="H64" i="9"/>
  <c r="H21" i="9"/>
  <c r="H20" i="9"/>
  <c r="H25" i="25"/>
  <c r="H45" i="25"/>
  <c r="H53" i="25"/>
  <c r="H34" i="25"/>
  <c r="H46" i="25"/>
  <c r="H60" i="25"/>
  <c r="H37" i="24"/>
  <c r="H30" i="24"/>
  <c r="H28" i="24"/>
  <c r="H52" i="24"/>
  <c r="H64" i="23"/>
  <c r="F9" i="23"/>
  <c r="H21" i="22"/>
  <c r="H23" i="22"/>
  <c r="H57" i="22"/>
  <c r="H48" i="22"/>
  <c r="H20" i="21"/>
  <c r="H61" i="21"/>
  <c r="H47" i="21"/>
  <c r="H20" i="19"/>
  <c r="H60" i="19"/>
  <c r="H33" i="19"/>
  <c r="H64" i="18"/>
  <c r="H34" i="17"/>
  <c r="H48" i="17"/>
  <c r="H64" i="16"/>
  <c r="H19" i="14"/>
  <c r="H61" i="13"/>
  <c r="H26" i="12"/>
  <c r="H52" i="12"/>
  <c r="H19" i="12"/>
  <c r="H21" i="11"/>
  <c r="H49" i="11"/>
  <c r="H53" i="11"/>
  <c r="H50" i="10"/>
  <c r="H33" i="8"/>
  <c r="H48" i="7"/>
  <c r="H52" i="7"/>
  <c r="H28" i="6"/>
  <c r="H40" i="4"/>
  <c r="H19" i="4"/>
  <c r="H29" i="3"/>
  <c r="H35" i="2"/>
  <c r="H49" i="2"/>
  <c r="H53" i="2"/>
  <c r="H26" i="1"/>
  <c r="H22" i="33"/>
  <c r="H38" i="33"/>
  <c r="H54" i="33"/>
  <c r="H41" i="32"/>
  <c r="H41" i="31"/>
  <c r="H64" i="29"/>
  <c r="H23" i="28"/>
  <c r="H27" i="28"/>
  <c r="H31" i="28"/>
  <c r="H35" i="28"/>
  <c r="H39" i="28"/>
  <c r="H43" i="28"/>
  <c r="H50" i="27"/>
  <c r="H42" i="26"/>
  <c r="H60" i="29"/>
  <c r="H19" i="34"/>
  <c r="H46" i="12"/>
  <c r="H52" i="6"/>
  <c r="H23" i="6"/>
  <c r="H22" i="5"/>
  <c r="H28" i="5"/>
  <c r="H44" i="5"/>
  <c r="H56" i="5"/>
  <c r="H64" i="5"/>
  <c r="H63" i="4"/>
  <c r="H34" i="4"/>
  <c r="H22" i="3"/>
  <c r="H26" i="3"/>
  <c r="H19" i="2"/>
  <c r="H64" i="2"/>
  <c r="H33" i="2"/>
  <c r="H37" i="2"/>
  <c r="H51" i="2"/>
  <c r="H60" i="1"/>
  <c r="H62" i="34"/>
  <c r="H36" i="27"/>
  <c r="H25" i="27"/>
  <c r="H43" i="27"/>
  <c r="H63" i="27"/>
  <c r="F18" i="13"/>
  <c r="G18" i="16"/>
  <c r="H18" i="16" s="1"/>
  <c r="H35" i="30"/>
  <c r="H50" i="32"/>
  <c r="H40" i="34"/>
  <c r="H37" i="34"/>
  <c r="H30" i="34"/>
  <c r="H57" i="1"/>
  <c r="H53" i="1"/>
  <c r="H47" i="1"/>
  <c r="H41" i="1"/>
  <c r="H31" i="1"/>
  <c r="H29" i="1"/>
  <c r="H55" i="15"/>
  <c r="H59" i="16"/>
  <c r="H63" i="17"/>
  <c r="H35" i="17"/>
  <c r="H41" i="20"/>
  <c r="H39" i="23"/>
  <c r="H35" i="23"/>
  <c r="H63" i="24"/>
  <c r="H59" i="24"/>
  <c r="H44" i="27"/>
  <c r="H37" i="27"/>
  <c r="H54" i="29"/>
  <c r="H38" i="30"/>
  <c r="H31" i="30"/>
  <c r="H53" i="32"/>
  <c r="E13" i="3"/>
  <c r="H13" i="3" s="1"/>
  <c r="E11" i="3"/>
  <c r="H11" i="3" s="1"/>
  <c r="E12" i="3"/>
  <c r="E8" i="3"/>
  <c r="E21" i="21"/>
  <c r="H21" i="21" s="1"/>
  <c r="E35" i="21"/>
  <c r="H35" i="21" s="1"/>
  <c r="E59" i="21"/>
  <c r="H59" i="21" s="1"/>
  <c r="C9" i="21"/>
  <c r="E51" i="21"/>
  <c r="H51" i="21" s="1"/>
  <c r="E57" i="21"/>
  <c r="H57" i="21" s="1"/>
  <c r="E56" i="21"/>
  <c r="H56" i="21" s="1"/>
  <c r="G18" i="21"/>
  <c r="E51" i="26"/>
  <c r="H51" i="26" s="1"/>
  <c r="E60" i="26"/>
  <c r="H60" i="26" s="1"/>
  <c r="E36" i="26"/>
  <c r="H36" i="26" s="1"/>
  <c r="E26" i="26"/>
  <c r="H26" i="26" s="1"/>
  <c r="E58" i="26"/>
  <c r="H58" i="26" s="1"/>
  <c r="E33" i="26"/>
  <c r="H33" i="26" s="1"/>
  <c r="E23" i="26"/>
  <c r="H23" i="26" s="1"/>
  <c r="E63" i="26"/>
  <c r="H63" i="26" s="1"/>
  <c r="E45" i="26"/>
  <c r="H45" i="26" s="1"/>
  <c r="E21" i="26"/>
  <c r="H21" i="26" s="1"/>
  <c r="E61" i="26"/>
  <c r="H61" i="26" s="1"/>
  <c r="E39" i="26"/>
  <c r="H39" i="26" s="1"/>
  <c r="E27" i="26"/>
  <c r="H27" i="26" s="1"/>
  <c r="G18" i="26"/>
  <c r="E22" i="26"/>
  <c r="H22" i="26" s="1"/>
  <c r="E9" i="9"/>
  <c r="H9" i="9" s="1"/>
  <c r="E8" i="21"/>
  <c r="E10" i="17"/>
  <c r="E13" i="15"/>
  <c r="E8" i="6"/>
  <c r="E12" i="6"/>
  <c r="H12" i="6" s="1"/>
  <c r="E11" i="1"/>
  <c r="E12" i="1"/>
  <c r="E25" i="21"/>
  <c r="H25" i="21" s="1"/>
  <c r="E28" i="21"/>
  <c r="H28" i="21" s="1"/>
  <c r="E36" i="21"/>
  <c r="H36" i="21" s="1"/>
  <c r="E38" i="21"/>
  <c r="H38" i="21" s="1"/>
  <c r="E49" i="21"/>
  <c r="H49" i="21" s="1"/>
  <c r="E52" i="21"/>
  <c r="H52" i="21" s="1"/>
  <c r="E60" i="21"/>
  <c r="H60" i="21" s="1"/>
  <c r="H43" i="20"/>
  <c r="H21" i="17"/>
  <c r="H39" i="8"/>
  <c r="H45" i="8"/>
  <c r="H37" i="7"/>
  <c r="H48" i="6"/>
  <c r="H33" i="28"/>
  <c r="E49" i="26"/>
  <c r="H49" i="26" s="1"/>
  <c r="H19" i="21"/>
  <c r="E28" i="1"/>
  <c r="H28" i="1" s="1"/>
  <c r="E18" i="1"/>
  <c r="E30" i="1"/>
  <c r="H30" i="1" s="1"/>
  <c r="C9" i="1"/>
  <c r="E9" i="1" s="1"/>
  <c r="G18" i="1"/>
  <c r="E64" i="1"/>
  <c r="H64" i="1" s="1"/>
  <c r="E57" i="26"/>
  <c r="H57" i="26" s="1"/>
  <c r="E44" i="26"/>
  <c r="H44" i="26" s="1"/>
  <c r="E35" i="26"/>
  <c r="H35" i="26" s="1"/>
  <c r="E32" i="26"/>
  <c r="H32" i="26" s="1"/>
  <c r="E29" i="26"/>
  <c r="H29" i="26" s="1"/>
  <c r="E8" i="9"/>
  <c r="E12" i="25"/>
  <c r="E8" i="19"/>
  <c r="G8" i="16"/>
  <c r="E9" i="6"/>
  <c r="E12" i="5"/>
  <c r="E18" i="21"/>
  <c r="H18" i="21" s="1"/>
  <c r="E30" i="21"/>
  <c r="H30" i="21" s="1"/>
  <c r="E37" i="21"/>
  <c r="H37" i="21" s="1"/>
  <c r="E42" i="21"/>
  <c r="H42" i="21" s="1"/>
  <c r="E58" i="21"/>
  <c r="H58" i="21" s="1"/>
  <c r="E62" i="21"/>
  <c r="H62" i="21" s="1"/>
  <c r="E23" i="21"/>
  <c r="H23" i="21" s="1"/>
  <c r="E27" i="21"/>
  <c r="H27" i="21" s="1"/>
  <c r="E39" i="21"/>
  <c r="H39" i="21" s="1"/>
  <c r="H59" i="19"/>
  <c r="E13" i="16"/>
  <c r="H13" i="16" s="1"/>
  <c r="E10" i="16"/>
  <c r="H60" i="15"/>
  <c r="E18" i="9"/>
  <c r="E51" i="9"/>
  <c r="H51" i="9" s="1"/>
  <c r="E56" i="9"/>
  <c r="H56" i="9" s="1"/>
  <c r="E49" i="9"/>
  <c r="H49" i="9" s="1"/>
  <c r="E60" i="9"/>
  <c r="H60" i="9" s="1"/>
  <c r="E22" i="9"/>
  <c r="H22" i="9" s="1"/>
  <c r="E38" i="9"/>
  <c r="H38" i="9" s="1"/>
  <c r="E62" i="9"/>
  <c r="H62" i="9" s="1"/>
  <c r="E31" i="9"/>
  <c r="H31" i="9" s="1"/>
  <c r="H27" i="8"/>
  <c r="H23" i="7"/>
  <c r="H27" i="7"/>
  <c r="H24" i="27"/>
  <c r="C9" i="26"/>
  <c r="H35" i="13"/>
  <c r="E9" i="10"/>
  <c r="H23" i="8"/>
  <c r="H43" i="8"/>
  <c r="E10" i="6"/>
  <c r="H36" i="1"/>
  <c r="H25" i="28"/>
  <c r="H57" i="28"/>
  <c r="H46" i="19"/>
  <c r="H48" i="14"/>
  <c r="H56" i="14"/>
  <c r="H25" i="12"/>
  <c r="H31" i="7"/>
  <c r="H42" i="1"/>
  <c r="H49" i="28"/>
  <c r="G9" i="6"/>
  <c r="G9" i="16"/>
  <c r="H9" i="16" s="1"/>
  <c r="E18" i="33"/>
  <c r="G18" i="33"/>
  <c r="C9" i="33"/>
  <c r="G9" i="33" s="1"/>
  <c r="E19" i="33"/>
  <c r="H19" i="33" s="1"/>
  <c r="C8" i="33"/>
  <c r="E11" i="33" s="1"/>
  <c r="H11" i="33" s="1"/>
  <c r="E55" i="33"/>
  <c r="H55" i="33" s="1"/>
  <c r="E49" i="33"/>
  <c r="H49" i="33" s="1"/>
  <c r="E39" i="33"/>
  <c r="H39" i="33" s="1"/>
  <c r="E33" i="33"/>
  <c r="H33" i="33" s="1"/>
  <c r="E23" i="33"/>
  <c r="H23" i="33" s="1"/>
  <c r="E62" i="33"/>
  <c r="H62" i="33" s="1"/>
  <c r="E58" i="33"/>
  <c r="H58" i="33" s="1"/>
  <c r="E44" i="33"/>
  <c r="E40" i="33"/>
  <c r="H40" i="33" s="1"/>
  <c r="E30" i="33"/>
  <c r="H30" i="33" s="1"/>
  <c r="E26" i="33"/>
  <c r="H26" i="33" s="1"/>
  <c r="E63" i="33"/>
  <c r="H63" i="33" s="1"/>
  <c r="E57" i="33"/>
  <c r="H57" i="33" s="1"/>
  <c r="E47" i="33"/>
  <c r="H47" i="33" s="1"/>
  <c r="E41" i="33"/>
  <c r="H41" i="33" s="1"/>
  <c r="E31" i="33"/>
  <c r="H31" i="33" s="1"/>
  <c r="E25" i="33"/>
  <c r="H25" i="33" s="1"/>
  <c r="E60" i="33"/>
  <c r="E56" i="33"/>
  <c r="H56" i="33" s="1"/>
  <c r="E46" i="33"/>
  <c r="H46" i="33" s="1"/>
  <c r="E42" i="33"/>
  <c r="E28" i="33"/>
  <c r="E24" i="33"/>
  <c r="H24" i="33" s="1"/>
  <c r="E59" i="3"/>
  <c r="H59" i="3" s="1"/>
  <c r="E19" i="3"/>
  <c r="H19" i="3" s="1"/>
  <c r="C9" i="3"/>
  <c r="E27" i="3"/>
  <c r="H27" i="3" s="1"/>
  <c r="E31" i="3"/>
  <c r="H31" i="3" s="1"/>
  <c r="G18" i="3"/>
  <c r="H18" i="3" s="1"/>
  <c r="E51" i="12"/>
  <c r="H51" i="12" s="1"/>
  <c r="E59" i="12"/>
  <c r="H59" i="12" s="1"/>
  <c r="E57" i="12"/>
  <c r="H57" i="12" s="1"/>
  <c r="E18" i="12"/>
  <c r="E45" i="14"/>
  <c r="H45" i="14" s="1"/>
  <c r="E21" i="14"/>
  <c r="H21" i="14" s="1"/>
  <c r="E31" i="14"/>
  <c r="H31" i="14" s="1"/>
  <c r="E33" i="14"/>
  <c r="H33" i="14" s="1"/>
  <c r="E38" i="14"/>
  <c r="H38" i="14" s="1"/>
  <c r="E46" i="14"/>
  <c r="H46" i="14" s="1"/>
  <c r="E57" i="14"/>
  <c r="H57" i="14" s="1"/>
  <c r="H20" i="27"/>
  <c r="E57" i="31"/>
  <c r="H57" i="31" s="1"/>
  <c r="E60" i="31"/>
  <c r="H60" i="31" s="1"/>
  <c r="E22" i="31"/>
  <c r="H22" i="31" s="1"/>
  <c r="E20" i="31"/>
  <c r="H20" i="31" s="1"/>
  <c r="E61" i="31"/>
  <c r="H61" i="31" s="1"/>
  <c r="E40" i="31"/>
  <c r="H40" i="31" s="1"/>
  <c r="E46" i="31"/>
  <c r="H46" i="31" s="1"/>
  <c r="E43" i="31"/>
  <c r="H43" i="31" s="1"/>
  <c r="E25" i="31"/>
  <c r="H25" i="31" s="1"/>
  <c r="E29" i="14"/>
  <c r="H29" i="14" s="1"/>
  <c r="H46" i="23"/>
  <c r="H20" i="2"/>
  <c r="H40" i="2"/>
  <c r="H42" i="30"/>
  <c r="H32" i="30"/>
  <c r="G9" i="1"/>
  <c r="E26" i="6"/>
  <c r="H26" i="6" s="1"/>
  <c r="E34" i="6"/>
  <c r="H34" i="6" s="1"/>
  <c r="E50" i="6"/>
  <c r="H50" i="6" s="1"/>
  <c r="E35" i="8"/>
  <c r="H35" i="8" s="1"/>
  <c r="E38" i="8"/>
  <c r="H38" i="8" s="1"/>
  <c r="E31" i="8"/>
  <c r="H31" i="8" s="1"/>
  <c r="E47" i="8"/>
  <c r="H47" i="8" s="1"/>
  <c r="E40" i="17"/>
  <c r="H40" i="17" s="1"/>
  <c r="E19" i="17"/>
  <c r="H19" i="17" s="1"/>
  <c r="E25" i="19"/>
  <c r="H25" i="19" s="1"/>
  <c r="E19" i="19"/>
  <c r="H19" i="19" s="1"/>
  <c r="E47" i="19"/>
  <c r="E64" i="24"/>
  <c r="H64" i="24" s="1"/>
  <c r="E19" i="24"/>
  <c r="H19" i="24" s="1"/>
  <c r="E21" i="24"/>
  <c r="C9" i="24"/>
  <c r="C8" i="24"/>
  <c r="E33" i="24"/>
  <c r="H33" i="24" s="1"/>
  <c r="E23" i="27"/>
  <c r="H23" i="27" s="1"/>
  <c r="C9" i="27"/>
  <c r="E47" i="27"/>
  <c r="H47" i="27" s="1"/>
  <c r="E46" i="8"/>
  <c r="H46" i="8" s="1"/>
  <c r="E54" i="16"/>
  <c r="H54" i="16" s="1"/>
  <c r="E46" i="16"/>
  <c r="H46" i="16" s="1"/>
  <c r="E38" i="16"/>
  <c r="H38" i="16" s="1"/>
  <c r="E44" i="19"/>
  <c r="H44" i="19" s="1"/>
  <c r="E56" i="23"/>
  <c r="H56" i="23" s="1"/>
  <c r="E57" i="24"/>
  <c r="H57" i="24" s="1"/>
  <c r="H42" i="24"/>
  <c r="E27" i="27"/>
  <c r="H27" i="27" s="1"/>
  <c r="H24" i="2"/>
  <c r="H52" i="2"/>
  <c r="H28" i="34"/>
  <c r="H58" i="32"/>
  <c r="H25" i="32"/>
  <c r="E42" i="34"/>
  <c r="H42" i="34" s="1"/>
  <c r="E18" i="34"/>
  <c r="H18" i="34" s="1"/>
  <c r="C9" i="34"/>
  <c r="E22" i="34"/>
  <c r="H22" i="34" s="1"/>
  <c r="E22" i="20"/>
  <c r="E31" i="20"/>
  <c r="H31" i="20" s="1"/>
  <c r="E52" i="20"/>
  <c r="H52" i="20" s="1"/>
  <c r="E23" i="20"/>
  <c r="C9" i="20"/>
  <c r="E18" i="20"/>
  <c r="H18" i="20" s="1"/>
  <c r="E42" i="20"/>
  <c r="H42" i="20" s="1"/>
  <c r="E20" i="23"/>
  <c r="H20" i="23" s="1"/>
  <c r="E63" i="23"/>
  <c r="H63" i="23" s="1"/>
  <c r="E57" i="23"/>
  <c r="H57" i="23" s="1"/>
  <c r="E19" i="23"/>
  <c r="H19" i="23" s="1"/>
  <c r="E18" i="23"/>
  <c r="H19" i="15"/>
  <c r="H60" i="33"/>
  <c r="H52" i="33"/>
  <c r="H44" i="33"/>
  <c r="H36" i="33"/>
  <c r="H28" i="33"/>
  <c r="H20" i="33"/>
  <c r="H32" i="5"/>
  <c r="E63" i="6"/>
  <c r="H63" i="6" s="1"/>
  <c r="E61" i="8"/>
  <c r="H61" i="8" s="1"/>
  <c r="E54" i="8"/>
  <c r="H54" i="8" s="1"/>
  <c r="E51" i="8"/>
  <c r="H51" i="8" s="1"/>
  <c r="H62" i="11"/>
  <c r="E20" i="17"/>
  <c r="H20" i="17" s="1"/>
  <c r="E62" i="19"/>
  <c r="H62" i="19" s="1"/>
  <c r="E56" i="19"/>
  <c r="H56" i="19" s="1"/>
  <c r="E53" i="19"/>
  <c r="H53" i="19" s="1"/>
  <c r="E29" i="19"/>
  <c r="H29" i="19" s="1"/>
  <c r="H19" i="1"/>
  <c r="H19" i="6"/>
  <c r="H19" i="30"/>
  <c r="E44" i="4"/>
  <c r="H44" i="4" s="1"/>
  <c r="E59" i="11"/>
  <c r="H59" i="11" s="1"/>
  <c r="E32" i="11"/>
  <c r="H32" i="11" s="1"/>
  <c r="E49" i="15"/>
  <c r="H49" i="15" s="1"/>
  <c r="E47" i="15"/>
  <c r="H47" i="15" s="1"/>
  <c r="H54" i="20"/>
  <c r="H22" i="20"/>
  <c r="E64" i="22"/>
  <c r="H64" i="22" s="1"/>
  <c r="H54" i="22"/>
  <c r="H54" i="23"/>
  <c r="H41" i="24"/>
  <c r="H55" i="25"/>
  <c r="H46" i="26"/>
  <c r="H41" i="30"/>
  <c r="E52" i="32"/>
  <c r="H52" i="32" s="1"/>
  <c r="E37" i="32"/>
  <c r="H37" i="32" s="1"/>
  <c r="E10" i="27"/>
  <c r="H21" i="34"/>
  <c r="E44" i="11"/>
  <c r="H44" i="11" s="1"/>
  <c r="E41" i="11"/>
  <c r="H41" i="11" s="1"/>
  <c r="E59" i="15"/>
  <c r="H59" i="15" s="1"/>
  <c r="H51" i="19"/>
  <c r="H58" i="23"/>
  <c r="H55" i="23"/>
  <c r="H51" i="23"/>
  <c r="E41" i="25"/>
  <c r="H41" i="25" s="1"/>
  <c r="H61" i="30"/>
  <c r="H54" i="30"/>
  <c r="E64" i="32"/>
  <c r="H64" i="32" s="1"/>
  <c r="H57" i="32"/>
  <c r="H46" i="32"/>
  <c r="G13" i="8"/>
  <c r="E13" i="8"/>
  <c r="H296" i="28"/>
  <c r="H300" i="28"/>
  <c r="H161" i="27"/>
  <c r="E13" i="9"/>
  <c r="F512" i="21"/>
  <c r="D13" i="21"/>
  <c r="G505" i="21"/>
  <c r="H505" i="21" s="1"/>
  <c r="F526" i="21"/>
  <c r="F522" i="21"/>
  <c r="F518" i="21"/>
  <c r="F514" i="21"/>
  <c r="E11" i="19"/>
  <c r="E8" i="18"/>
  <c r="E509" i="18"/>
  <c r="H509" i="18" s="1"/>
  <c r="E508" i="18"/>
  <c r="H508" i="18" s="1"/>
  <c r="G505" i="18"/>
  <c r="H505" i="18" s="1"/>
  <c r="E529" i="18"/>
  <c r="H529" i="18" s="1"/>
  <c r="E526" i="18"/>
  <c r="H526" i="18" s="1"/>
  <c r="E524" i="18"/>
  <c r="H524" i="18" s="1"/>
  <c r="E521" i="18"/>
  <c r="H521" i="18" s="1"/>
  <c r="E518" i="18"/>
  <c r="H518" i="18" s="1"/>
  <c r="E516" i="18"/>
  <c r="H516" i="18" s="1"/>
  <c r="E513" i="18"/>
  <c r="H513" i="18" s="1"/>
  <c r="E12" i="17"/>
  <c r="H12" i="17" s="1"/>
  <c r="E11" i="16"/>
  <c r="G18" i="9"/>
  <c r="H18" i="9" s="1"/>
  <c r="E10" i="5"/>
  <c r="E11" i="5"/>
  <c r="E11" i="20"/>
  <c r="G10" i="19"/>
  <c r="H10" i="19" s="1"/>
  <c r="G13" i="19"/>
  <c r="H13" i="19" s="1"/>
  <c r="H9" i="17"/>
  <c r="H299" i="31"/>
  <c r="G10" i="31"/>
  <c r="C9" i="13"/>
  <c r="E9" i="13" s="1"/>
  <c r="E20" i="13"/>
  <c r="H20" i="13" s="1"/>
  <c r="E18" i="13"/>
  <c r="G18" i="13"/>
  <c r="E59" i="13"/>
  <c r="H59" i="13" s="1"/>
  <c r="E55" i="13"/>
  <c r="H55" i="13" s="1"/>
  <c r="E45" i="13"/>
  <c r="H45" i="13" s="1"/>
  <c r="E39" i="13"/>
  <c r="H39" i="13" s="1"/>
  <c r="E33" i="13"/>
  <c r="H33" i="13" s="1"/>
  <c r="E25" i="13"/>
  <c r="H25" i="13" s="1"/>
  <c r="E62" i="13"/>
  <c r="H62" i="13" s="1"/>
  <c r="E56" i="13"/>
  <c r="H56" i="13" s="1"/>
  <c r="E52" i="13"/>
  <c r="H52" i="13" s="1"/>
  <c r="E46" i="13"/>
  <c r="H46" i="13" s="1"/>
  <c r="E34" i="13"/>
  <c r="H34" i="13" s="1"/>
  <c r="E28" i="13"/>
  <c r="H28" i="13" s="1"/>
  <c r="C9" i="15"/>
  <c r="E9" i="15" s="1"/>
  <c r="E18" i="15"/>
  <c r="G18" i="15"/>
  <c r="E53" i="15"/>
  <c r="H53" i="15" s="1"/>
  <c r="E19" i="22"/>
  <c r="H19" i="22" s="1"/>
  <c r="C8" i="22"/>
  <c r="E18" i="22"/>
  <c r="E18" i="30"/>
  <c r="C8" i="30"/>
  <c r="E10" i="30" s="1"/>
  <c r="C9" i="30"/>
  <c r="E59" i="30"/>
  <c r="H59" i="30" s="1"/>
  <c r="E50" i="30"/>
  <c r="H50" i="30" s="1"/>
  <c r="E45" i="30"/>
  <c r="H45" i="30" s="1"/>
  <c r="E39" i="30"/>
  <c r="H39" i="30" s="1"/>
  <c r="E34" i="30"/>
  <c r="H34" i="30" s="1"/>
  <c r="E30" i="30"/>
  <c r="H30" i="30" s="1"/>
  <c r="E23" i="30"/>
  <c r="H23" i="30" s="1"/>
  <c r="E64" i="30"/>
  <c r="H64" i="30" s="1"/>
  <c r="E52" i="30"/>
  <c r="H52" i="30" s="1"/>
  <c r="E24" i="30"/>
  <c r="H24" i="30" s="1"/>
  <c r="E47" i="30"/>
  <c r="H47" i="30" s="1"/>
  <c r="E48" i="30"/>
  <c r="H48" i="30" s="1"/>
  <c r="E28" i="30"/>
  <c r="H28" i="30" s="1"/>
  <c r="E37" i="30"/>
  <c r="H37" i="30" s="1"/>
  <c r="E25" i="30"/>
  <c r="H25" i="30" s="1"/>
  <c r="E22" i="30"/>
  <c r="H22" i="30" s="1"/>
  <c r="G18" i="30"/>
  <c r="E56" i="30"/>
  <c r="H56" i="30" s="1"/>
  <c r="E62" i="30"/>
  <c r="H62" i="30" s="1"/>
  <c r="E33" i="30"/>
  <c r="H33" i="30" s="1"/>
  <c r="E36" i="30"/>
  <c r="H36" i="30" s="1"/>
  <c r="E58" i="30"/>
  <c r="H58" i="30" s="1"/>
  <c r="E20" i="32"/>
  <c r="H20" i="32" s="1"/>
  <c r="C8" i="32"/>
  <c r="G18" i="32"/>
  <c r="E18" i="32"/>
  <c r="E42" i="32"/>
  <c r="H42" i="32" s="1"/>
  <c r="E22" i="32"/>
  <c r="H22" i="32" s="1"/>
  <c r="E62" i="32"/>
  <c r="H62" i="32" s="1"/>
  <c r="E34" i="32"/>
  <c r="H34" i="32" s="1"/>
  <c r="E28" i="32"/>
  <c r="H28" i="32" s="1"/>
  <c r="E31" i="32"/>
  <c r="H31" i="32" s="1"/>
  <c r="E23" i="32"/>
  <c r="H23" i="32" s="1"/>
  <c r="H59" i="34"/>
  <c r="H55" i="34"/>
  <c r="H45" i="34"/>
  <c r="H41" i="34"/>
  <c r="E72" i="12"/>
  <c r="H72" i="12" s="1"/>
  <c r="C10" i="12"/>
  <c r="E70" i="12"/>
  <c r="H70" i="12" s="1"/>
  <c r="C8" i="12"/>
  <c r="E141" i="12"/>
  <c r="H141" i="12" s="1"/>
  <c r="E137" i="12"/>
  <c r="H137" i="12" s="1"/>
  <c r="E121" i="12"/>
  <c r="H121" i="12" s="1"/>
  <c r="E97" i="12"/>
  <c r="H97" i="12" s="1"/>
  <c r="E93" i="12"/>
  <c r="H93" i="12" s="1"/>
  <c r="E81" i="12"/>
  <c r="H81" i="12" s="1"/>
  <c r="E77" i="12"/>
  <c r="H77" i="12" s="1"/>
  <c r="E139" i="12"/>
  <c r="H139" i="12" s="1"/>
  <c r="E127" i="12"/>
  <c r="H127" i="12" s="1"/>
  <c r="E120" i="12"/>
  <c r="H120" i="12" s="1"/>
  <c r="E118" i="12"/>
  <c r="H118" i="12" s="1"/>
  <c r="E111" i="12"/>
  <c r="H111" i="12" s="1"/>
  <c r="E104" i="12"/>
  <c r="H104" i="12" s="1"/>
  <c r="E102" i="12"/>
  <c r="H102" i="12" s="1"/>
  <c r="E95" i="12"/>
  <c r="H95" i="12" s="1"/>
  <c r="E84" i="12"/>
  <c r="H84" i="12" s="1"/>
  <c r="E82" i="12"/>
  <c r="H82" i="12" s="1"/>
  <c r="E76" i="12"/>
  <c r="H76" i="12" s="1"/>
  <c r="E74" i="12"/>
  <c r="H74" i="12" s="1"/>
  <c r="D10" i="14"/>
  <c r="F73" i="14"/>
  <c r="G70" i="14"/>
  <c r="H70" i="14" s="1"/>
  <c r="F133" i="14"/>
  <c r="F142" i="14"/>
  <c r="F139" i="14"/>
  <c r="F136" i="14"/>
  <c r="F130" i="14"/>
  <c r="F127" i="14"/>
  <c r="F123" i="14"/>
  <c r="F119" i="14"/>
  <c r="F116" i="14"/>
  <c r="F112" i="14"/>
  <c r="F104" i="14"/>
  <c r="F94" i="14"/>
  <c r="F91" i="14"/>
  <c r="F82" i="14"/>
  <c r="F78" i="14"/>
  <c r="F75" i="14"/>
  <c r="F72" i="14"/>
  <c r="F105" i="14"/>
  <c r="E74" i="26"/>
  <c r="H74" i="26" s="1"/>
  <c r="C10" i="26"/>
  <c r="E144" i="26"/>
  <c r="H144" i="26" s="1"/>
  <c r="E139" i="26"/>
  <c r="H139" i="26" s="1"/>
  <c r="E128" i="26"/>
  <c r="H128" i="26" s="1"/>
  <c r="E123" i="26"/>
  <c r="H123" i="26" s="1"/>
  <c r="E117" i="26"/>
  <c r="H117" i="26" s="1"/>
  <c r="E113" i="26"/>
  <c r="H113" i="26" s="1"/>
  <c r="E108" i="26"/>
  <c r="H108" i="26" s="1"/>
  <c r="E103" i="26"/>
  <c r="H103" i="26" s="1"/>
  <c r="E97" i="26"/>
  <c r="H97" i="26" s="1"/>
  <c r="E92" i="26"/>
  <c r="H92" i="26" s="1"/>
  <c r="E89" i="26"/>
  <c r="H89" i="26" s="1"/>
  <c r="E84" i="26"/>
  <c r="H84" i="26" s="1"/>
  <c r="E77" i="26"/>
  <c r="H77" i="26" s="1"/>
  <c r="E72" i="26"/>
  <c r="H72" i="26" s="1"/>
  <c r="E71" i="26"/>
  <c r="H71" i="26" s="1"/>
  <c r="E98" i="26"/>
  <c r="H98" i="26" s="1"/>
  <c r="E82" i="26"/>
  <c r="H82" i="26" s="1"/>
  <c r="E141" i="26"/>
  <c r="H141" i="26" s="1"/>
  <c r="E131" i="26"/>
  <c r="H131" i="26" s="1"/>
  <c r="E125" i="26"/>
  <c r="H125" i="26" s="1"/>
  <c r="E120" i="26"/>
  <c r="H120" i="26" s="1"/>
  <c r="E115" i="26"/>
  <c r="H115" i="26" s="1"/>
  <c r="E111" i="26"/>
  <c r="H111" i="26" s="1"/>
  <c r="E105" i="26"/>
  <c r="H105" i="26" s="1"/>
  <c r="E100" i="26"/>
  <c r="H100" i="26" s="1"/>
  <c r="E95" i="26"/>
  <c r="H95" i="26" s="1"/>
  <c r="E87" i="26"/>
  <c r="H87" i="26" s="1"/>
  <c r="E81" i="26"/>
  <c r="H81" i="26" s="1"/>
  <c r="E75" i="26"/>
  <c r="H75" i="26" s="1"/>
  <c r="E70" i="26"/>
  <c r="E130" i="26"/>
  <c r="H130" i="26" s="1"/>
  <c r="E122" i="26"/>
  <c r="H122" i="26" s="1"/>
  <c r="E90" i="26"/>
  <c r="H90" i="26" s="1"/>
  <c r="G70" i="26"/>
  <c r="E110" i="26"/>
  <c r="H110" i="26" s="1"/>
  <c r="E145" i="26"/>
  <c r="H145" i="26" s="1"/>
  <c r="E143" i="26"/>
  <c r="H143" i="26" s="1"/>
  <c r="E140" i="26"/>
  <c r="H140" i="26" s="1"/>
  <c r="E137" i="26"/>
  <c r="H137" i="26" s="1"/>
  <c r="E112" i="26"/>
  <c r="H112" i="26" s="1"/>
  <c r="E109" i="26"/>
  <c r="H109" i="26" s="1"/>
  <c r="E107" i="26"/>
  <c r="H107" i="26" s="1"/>
  <c r="E104" i="26"/>
  <c r="H104" i="26" s="1"/>
  <c r="E101" i="26"/>
  <c r="H101" i="26" s="1"/>
  <c r="E99" i="26"/>
  <c r="H99" i="26" s="1"/>
  <c r="E96" i="26"/>
  <c r="H96" i="26" s="1"/>
  <c r="E93" i="26"/>
  <c r="H93" i="26" s="1"/>
  <c r="E134" i="26"/>
  <c r="H134" i="26" s="1"/>
  <c r="E102" i="26"/>
  <c r="H102" i="26" s="1"/>
  <c r="E94" i="26"/>
  <c r="H94" i="26" s="1"/>
  <c r="E86" i="26"/>
  <c r="H86" i="26" s="1"/>
  <c r="E78" i="26"/>
  <c r="H78" i="26" s="1"/>
  <c r="E88" i="26"/>
  <c r="H88" i="26" s="1"/>
  <c r="E85" i="26"/>
  <c r="H85" i="26" s="1"/>
  <c r="E83" i="26"/>
  <c r="H83" i="26" s="1"/>
  <c r="E80" i="26"/>
  <c r="H80" i="26" s="1"/>
  <c r="E76" i="26"/>
  <c r="H76" i="26" s="1"/>
  <c r="E73" i="26"/>
  <c r="H73" i="26" s="1"/>
  <c r="C8" i="26"/>
  <c r="E11" i="26" s="1"/>
  <c r="H11" i="26" s="1"/>
  <c r="E142" i="26"/>
  <c r="H142" i="26" s="1"/>
  <c r="E118" i="26"/>
  <c r="H118" i="26" s="1"/>
  <c r="F117" i="28"/>
  <c r="D10" i="28"/>
  <c r="F70" i="28"/>
  <c r="F143" i="28"/>
  <c r="F138" i="28"/>
  <c r="F132" i="28"/>
  <c r="F127" i="28"/>
  <c r="F122" i="28"/>
  <c r="F116" i="28"/>
  <c r="F112" i="28"/>
  <c r="F108" i="28"/>
  <c r="F104" i="28"/>
  <c r="F100" i="28"/>
  <c r="F96" i="28"/>
  <c r="F92" i="28"/>
  <c r="F88" i="28"/>
  <c r="F84" i="28"/>
  <c r="F80" i="28"/>
  <c r="F76" i="28"/>
  <c r="F72" i="28"/>
  <c r="F141" i="28"/>
  <c r="F125" i="28"/>
  <c r="F71" i="28"/>
  <c r="F140" i="28"/>
  <c r="F135" i="28"/>
  <c r="F130" i="28"/>
  <c r="F124" i="28"/>
  <c r="F119" i="28"/>
  <c r="F114" i="28"/>
  <c r="F110" i="28"/>
  <c r="F106" i="28"/>
  <c r="F102" i="28"/>
  <c r="F98" i="28"/>
  <c r="F94" i="28"/>
  <c r="F90" i="28"/>
  <c r="F86" i="28"/>
  <c r="F82" i="28"/>
  <c r="F78" i="28"/>
  <c r="F74" i="28"/>
  <c r="F133" i="28"/>
  <c r="F144" i="28"/>
  <c r="F142" i="28"/>
  <c r="F139" i="28"/>
  <c r="F136" i="28"/>
  <c r="F134" i="28"/>
  <c r="F131" i="28"/>
  <c r="F128" i="28"/>
  <c r="F126" i="28"/>
  <c r="F123" i="28"/>
  <c r="F120" i="28"/>
  <c r="F118" i="28"/>
  <c r="F115" i="28"/>
  <c r="F111" i="28"/>
  <c r="F103" i="28"/>
  <c r="F95" i="28"/>
  <c r="F87" i="28"/>
  <c r="F79" i="28"/>
  <c r="F145" i="28"/>
  <c r="F137" i="28"/>
  <c r="F129" i="28"/>
  <c r="F121" i="28"/>
  <c r="G70" i="28"/>
  <c r="F107" i="28"/>
  <c r="F99" i="28"/>
  <c r="F91" i="28"/>
  <c r="F83" i="28"/>
  <c r="F75" i="28"/>
  <c r="F105" i="28"/>
  <c r="F89" i="28"/>
  <c r="F73" i="28"/>
  <c r="D8" i="28"/>
  <c r="F113" i="28"/>
  <c r="F97" i="28"/>
  <c r="F81" i="28"/>
  <c r="H117" i="20"/>
  <c r="H11" i="25"/>
  <c r="H302" i="28"/>
  <c r="H153" i="27"/>
  <c r="E12" i="9"/>
  <c r="F508" i="21"/>
  <c r="F509" i="21"/>
  <c r="F530" i="21"/>
  <c r="F529" i="21"/>
  <c r="F524" i="21"/>
  <c r="F520" i="21"/>
  <c r="F516" i="21"/>
  <c r="E12" i="20"/>
  <c r="H12" i="19"/>
  <c r="E506" i="18"/>
  <c r="H506" i="18" s="1"/>
  <c r="E512" i="18"/>
  <c r="H512" i="18" s="1"/>
  <c r="E510" i="18"/>
  <c r="H510" i="18" s="1"/>
  <c r="C13" i="18"/>
  <c r="E528" i="18"/>
  <c r="H528" i="18" s="1"/>
  <c r="E525" i="18"/>
  <c r="H525" i="18" s="1"/>
  <c r="E522" i="18"/>
  <c r="H522" i="18" s="1"/>
  <c r="E520" i="18"/>
  <c r="H520" i="18" s="1"/>
  <c r="E517" i="18"/>
  <c r="H517" i="18" s="1"/>
  <c r="E8" i="16"/>
  <c r="E10" i="8"/>
  <c r="H10" i="8" s="1"/>
  <c r="E11" i="8"/>
  <c r="E8" i="5"/>
  <c r="H294" i="12"/>
  <c r="G11" i="8"/>
  <c r="E13" i="34"/>
  <c r="H13" i="34" s="1"/>
  <c r="E9" i="32"/>
  <c r="G10" i="5"/>
  <c r="G13" i="6"/>
  <c r="G12" i="26"/>
  <c r="G13" i="29"/>
  <c r="E18" i="14"/>
  <c r="G18" i="14"/>
  <c r="C9" i="14"/>
  <c r="E36" i="14"/>
  <c r="H36" i="14" s="1"/>
  <c r="E26" i="14"/>
  <c r="H26" i="14" s="1"/>
  <c r="E22" i="14"/>
  <c r="H22" i="14" s="1"/>
  <c r="D9" i="22"/>
  <c r="D8" i="22"/>
  <c r="F18" i="22"/>
  <c r="G18" i="22"/>
  <c r="E20" i="29"/>
  <c r="H20" i="29" s="1"/>
  <c r="E18" i="29"/>
  <c r="H18" i="29" s="1"/>
  <c r="G18" i="29"/>
  <c r="E61" i="29"/>
  <c r="H61" i="29" s="1"/>
  <c r="E55" i="29"/>
  <c r="H55" i="29" s="1"/>
  <c r="E49" i="29"/>
  <c r="H49" i="29" s="1"/>
  <c r="E43" i="29"/>
  <c r="H43" i="29" s="1"/>
  <c r="E25" i="29"/>
  <c r="H25" i="29" s="1"/>
  <c r="E58" i="29"/>
  <c r="H58" i="29" s="1"/>
  <c r="E50" i="29"/>
  <c r="H50" i="29" s="1"/>
  <c r="E36" i="29"/>
  <c r="H36" i="29" s="1"/>
  <c r="E30" i="29"/>
  <c r="H30" i="29" s="1"/>
  <c r="E22" i="29"/>
  <c r="H22" i="29" s="1"/>
  <c r="C8" i="29"/>
  <c r="E53" i="29"/>
  <c r="H53" i="29" s="1"/>
  <c r="E45" i="29"/>
  <c r="H45" i="29" s="1"/>
  <c r="E39" i="29"/>
  <c r="H39" i="29" s="1"/>
  <c r="E29" i="29"/>
  <c r="H29" i="29" s="1"/>
  <c r="E21" i="29"/>
  <c r="H21" i="29" s="1"/>
  <c r="E62" i="29"/>
  <c r="H62" i="29" s="1"/>
  <c r="E56" i="29"/>
  <c r="H56" i="29" s="1"/>
  <c r="E46" i="29"/>
  <c r="H46" i="29" s="1"/>
  <c r="E40" i="29"/>
  <c r="H40" i="29" s="1"/>
  <c r="E34" i="29"/>
  <c r="H34" i="29" s="1"/>
  <c r="E26" i="29"/>
  <c r="H26" i="29" s="1"/>
  <c r="E63" i="29"/>
  <c r="H63" i="29" s="1"/>
  <c r="E59" i="29"/>
  <c r="H59" i="29" s="1"/>
  <c r="E41" i="29"/>
  <c r="H41" i="29" s="1"/>
  <c r="E37" i="29"/>
  <c r="H37" i="29" s="1"/>
  <c r="E31" i="29"/>
  <c r="H31" i="29" s="1"/>
  <c r="E27" i="29"/>
  <c r="H27" i="29" s="1"/>
  <c r="E23" i="29"/>
  <c r="H23" i="29" s="1"/>
  <c r="E19" i="29"/>
  <c r="H19" i="29" s="1"/>
  <c r="E42" i="29"/>
  <c r="H42" i="29" s="1"/>
  <c r="E38" i="29"/>
  <c r="H38" i="29" s="1"/>
  <c r="C9" i="29"/>
  <c r="E52" i="29"/>
  <c r="H52" i="29" s="1"/>
  <c r="E48" i="29"/>
  <c r="H48" i="29" s="1"/>
  <c r="E51" i="29"/>
  <c r="H51" i="29" s="1"/>
  <c r="E47" i="29"/>
  <c r="H47" i="29" s="1"/>
  <c r="E33" i="29"/>
  <c r="H33" i="29" s="1"/>
  <c r="E32" i="29"/>
  <c r="H32" i="29" s="1"/>
  <c r="E28" i="29"/>
  <c r="H28" i="29" s="1"/>
  <c r="E24" i="29"/>
  <c r="H24" i="29" s="1"/>
  <c r="E19" i="31"/>
  <c r="H19" i="31" s="1"/>
  <c r="E49" i="31"/>
  <c r="H49" i="31" s="1"/>
  <c r="E33" i="31"/>
  <c r="H33" i="31" s="1"/>
  <c r="C9" i="31"/>
  <c r="G9" i="31" s="1"/>
  <c r="E18" i="31"/>
  <c r="E58" i="31"/>
  <c r="H58" i="31" s="1"/>
  <c r="E54" i="31"/>
  <c r="H54" i="31" s="1"/>
  <c r="E38" i="31"/>
  <c r="H38" i="31" s="1"/>
  <c r="E30" i="31"/>
  <c r="H30" i="31" s="1"/>
  <c r="E63" i="31"/>
  <c r="H63" i="31" s="1"/>
  <c r="E51" i="31"/>
  <c r="H51" i="31" s="1"/>
  <c r="E36" i="31"/>
  <c r="H36" i="31" s="1"/>
  <c r="E28" i="31"/>
  <c r="H28" i="31" s="1"/>
  <c r="E37" i="31"/>
  <c r="H37" i="31" s="1"/>
  <c r="E29" i="31"/>
  <c r="H29" i="31" s="1"/>
  <c r="E59" i="31"/>
  <c r="H59" i="31" s="1"/>
  <c r="E48" i="31"/>
  <c r="H48" i="31" s="1"/>
  <c r="E39" i="31"/>
  <c r="H39" i="31" s="1"/>
  <c r="E24" i="31"/>
  <c r="H24" i="31" s="1"/>
  <c r="E64" i="31"/>
  <c r="H64" i="31" s="1"/>
  <c r="E50" i="31"/>
  <c r="H50" i="31" s="1"/>
  <c r="E42" i="31"/>
  <c r="H42" i="31" s="1"/>
  <c r="E27" i="31"/>
  <c r="H27" i="31" s="1"/>
  <c r="G18" i="31"/>
  <c r="E53" i="31"/>
  <c r="H53" i="31" s="1"/>
  <c r="E45" i="31"/>
  <c r="H45" i="31" s="1"/>
  <c r="E21" i="31"/>
  <c r="H21" i="31" s="1"/>
  <c r="E47" i="31"/>
  <c r="H47" i="31" s="1"/>
  <c r="E31" i="31"/>
  <c r="H31" i="31" s="1"/>
  <c r="E44" i="31"/>
  <c r="H44" i="31" s="1"/>
  <c r="E34" i="31"/>
  <c r="H34" i="31" s="1"/>
  <c r="C8" i="31"/>
  <c r="E55" i="31"/>
  <c r="H55" i="31" s="1"/>
  <c r="E23" i="31"/>
  <c r="H23" i="31" s="1"/>
  <c r="E52" i="31"/>
  <c r="H52" i="31" s="1"/>
  <c r="E26" i="31"/>
  <c r="H26" i="31" s="1"/>
  <c r="H55" i="19"/>
  <c r="H55" i="22"/>
  <c r="E71" i="4"/>
  <c r="H71" i="4" s="1"/>
  <c r="E70" i="4"/>
  <c r="H70" i="4" s="1"/>
  <c r="F71" i="6"/>
  <c r="D10" i="6"/>
  <c r="F139" i="6"/>
  <c r="F119" i="6"/>
  <c r="F113" i="6"/>
  <c r="F101" i="6"/>
  <c r="F94" i="6"/>
  <c r="F86" i="6"/>
  <c r="F80" i="6"/>
  <c r="F143" i="6"/>
  <c r="F87" i="6"/>
  <c r="G70" i="6"/>
  <c r="H70" i="6" s="1"/>
  <c r="F142" i="6"/>
  <c r="F127" i="6"/>
  <c r="F116" i="6"/>
  <c r="F110" i="6"/>
  <c r="F98" i="6"/>
  <c r="F92" i="6"/>
  <c r="F84" i="6"/>
  <c r="F74" i="6"/>
  <c r="F134" i="6"/>
  <c r="E113" i="20"/>
  <c r="H113" i="20" s="1"/>
  <c r="C10" i="20"/>
  <c r="E10" i="20" s="1"/>
  <c r="H133" i="8"/>
  <c r="H138" i="22"/>
  <c r="H57" i="34"/>
  <c r="H34" i="33"/>
  <c r="H50" i="33"/>
  <c r="H70" i="28"/>
  <c r="H136" i="26"/>
  <c r="H76" i="30"/>
  <c r="H144" i="32"/>
  <c r="H135" i="32"/>
  <c r="H132" i="32"/>
  <c r="H117" i="32"/>
  <c r="E11" i="34"/>
  <c r="H11" i="34" s="1"/>
  <c r="E153" i="7"/>
  <c r="H153" i="7" s="1"/>
  <c r="E151" i="7"/>
  <c r="H151" i="7" s="1"/>
  <c r="C8" i="7"/>
  <c r="F156" i="9"/>
  <c r="D11" i="9"/>
  <c r="D8" i="9"/>
  <c r="F153" i="11"/>
  <c r="D11" i="11"/>
  <c r="F151" i="11"/>
  <c r="H159" i="1"/>
  <c r="H153" i="1"/>
  <c r="H241" i="2"/>
  <c r="H171" i="2"/>
  <c r="H224" i="3"/>
  <c r="H180" i="21"/>
  <c r="H217" i="24"/>
  <c r="H241" i="26"/>
  <c r="H42" i="33"/>
  <c r="E11" i="29"/>
  <c r="G11" i="29"/>
  <c r="H505" i="31"/>
  <c r="H505" i="23"/>
  <c r="H144" i="30"/>
  <c r="H78" i="30"/>
  <c r="H109" i="32"/>
  <c r="H81" i="32"/>
  <c r="F163" i="1"/>
  <c r="F232" i="1"/>
  <c r="F178" i="1"/>
  <c r="F202" i="1"/>
  <c r="D11" i="1"/>
  <c r="F238" i="1"/>
  <c r="F203" i="1"/>
  <c r="F173" i="1"/>
  <c r="G151" i="1"/>
  <c r="H151" i="1" s="1"/>
  <c r="F153" i="10"/>
  <c r="F151" i="10"/>
  <c r="D11" i="10"/>
  <c r="F156" i="23"/>
  <c r="F151" i="23"/>
  <c r="D11" i="23"/>
  <c r="E153" i="31"/>
  <c r="H153" i="31" s="1"/>
  <c r="E163" i="31"/>
  <c r="H163" i="31" s="1"/>
  <c r="E159" i="31"/>
  <c r="H159" i="31" s="1"/>
  <c r="G151" i="31"/>
  <c r="H151" i="31" s="1"/>
  <c r="E271" i="31"/>
  <c r="H271" i="31" s="1"/>
  <c r="E267" i="31"/>
  <c r="H267" i="31" s="1"/>
  <c r="E251" i="31"/>
  <c r="H251" i="31" s="1"/>
  <c r="E235" i="31"/>
  <c r="H235" i="31" s="1"/>
  <c r="E211" i="31"/>
  <c r="H211" i="31" s="1"/>
  <c r="E203" i="31"/>
  <c r="H203" i="31" s="1"/>
  <c r="E179" i="31"/>
  <c r="H179" i="31" s="1"/>
  <c r="E288" i="31"/>
  <c r="H288" i="31" s="1"/>
  <c r="E285" i="31"/>
  <c r="H285" i="31" s="1"/>
  <c r="E283" i="31"/>
  <c r="H283" i="31" s="1"/>
  <c r="E281" i="31"/>
  <c r="H281" i="31" s="1"/>
  <c r="E278" i="31"/>
  <c r="H278" i="31" s="1"/>
  <c r="E276" i="31"/>
  <c r="H276" i="31" s="1"/>
  <c r="E274" i="31"/>
  <c r="H274" i="31" s="1"/>
  <c r="E272" i="31"/>
  <c r="H272" i="31" s="1"/>
  <c r="E265" i="31"/>
  <c r="H265" i="31" s="1"/>
  <c r="E257" i="31"/>
  <c r="H257" i="31" s="1"/>
  <c r="E250" i="31"/>
  <c r="H250" i="31" s="1"/>
  <c r="E248" i="31"/>
  <c r="H248" i="31" s="1"/>
  <c r="E241" i="31"/>
  <c r="H241" i="31" s="1"/>
  <c r="E234" i="31"/>
  <c r="H234" i="31" s="1"/>
  <c r="E232" i="31"/>
  <c r="H232" i="31" s="1"/>
  <c r="E218" i="31"/>
  <c r="H218" i="31" s="1"/>
  <c r="E210" i="31"/>
  <c r="H210" i="31" s="1"/>
  <c r="E208" i="31"/>
  <c r="H208" i="31" s="1"/>
  <c r="E205" i="31"/>
  <c r="H205" i="31" s="1"/>
  <c r="E198" i="31"/>
  <c r="H198" i="31" s="1"/>
  <c r="E196" i="31"/>
  <c r="H196" i="31" s="1"/>
  <c r="E185" i="31"/>
  <c r="H185" i="31" s="1"/>
  <c r="E178" i="31"/>
  <c r="H178" i="31" s="1"/>
  <c r="E176" i="31"/>
  <c r="H176" i="31" s="1"/>
  <c r="E166" i="31"/>
  <c r="H166" i="31" s="1"/>
  <c r="E164" i="31"/>
  <c r="H164" i="31" s="1"/>
  <c r="E157" i="31"/>
  <c r="H157" i="31" s="1"/>
  <c r="E154" i="31"/>
  <c r="H154" i="31" s="1"/>
  <c r="E155" i="31"/>
  <c r="H155" i="31" s="1"/>
  <c r="E152" i="31"/>
  <c r="H152" i="31" s="1"/>
  <c r="E255" i="31"/>
  <c r="H255" i="31" s="1"/>
  <c r="E247" i="31"/>
  <c r="H247" i="31" s="1"/>
  <c r="E215" i="31"/>
  <c r="H215" i="31" s="1"/>
  <c r="E187" i="31"/>
  <c r="H187" i="31" s="1"/>
  <c r="E286" i="31"/>
  <c r="H286" i="31" s="1"/>
  <c r="E277" i="31"/>
  <c r="H277" i="31" s="1"/>
  <c r="E256" i="31"/>
  <c r="H256" i="31" s="1"/>
  <c r="E236" i="31"/>
  <c r="H236" i="31" s="1"/>
  <c r="E233" i="31"/>
  <c r="H233" i="31" s="1"/>
  <c r="E230" i="31"/>
  <c r="H230" i="31" s="1"/>
  <c r="E222" i="31"/>
  <c r="H222" i="31" s="1"/>
  <c r="E213" i="31"/>
  <c r="H213" i="31" s="1"/>
  <c r="E206" i="31"/>
  <c r="H206" i="31" s="1"/>
  <c r="E201" i="31"/>
  <c r="H201" i="31" s="1"/>
  <c r="E189" i="31"/>
  <c r="H189" i="31" s="1"/>
  <c r="E182" i="31"/>
  <c r="H182" i="31" s="1"/>
  <c r="E173" i="31"/>
  <c r="H173" i="31" s="1"/>
  <c r="C11" i="31"/>
  <c r="G11" i="31" s="1"/>
  <c r="E263" i="31"/>
  <c r="H263" i="31" s="1"/>
  <c r="E239" i="31"/>
  <c r="H239" i="31" s="1"/>
  <c r="E231" i="31"/>
  <c r="H231" i="31" s="1"/>
  <c r="E223" i="31"/>
  <c r="H223" i="31" s="1"/>
  <c r="E282" i="31"/>
  <c r="H282" i="31" s="1"/>
  <c r="E273" i="31"/>
  <c r="H273" i="31" s="1"/>
  <c r="E270" i="31"/>
  <c r="H270" i="31" s="1"/>
  <c r="E264" i="31"/>
  <c r="H264" i="31" s="1"/>
  <c r="E252" i="31"/>
  <c r="H252" i="31" s="1"/>
  <c r="E249" i="31"/>
  <c r="H249" i="31" s="1"/>
  <c r="E246" i="31"/>
  <c r="H246" i="31" s="1"/>
  <c r="E240" i="31"/>
  <c r="H240" i="31" s="1"/>
  <c r="E221" i="31"/>
  <c r="H221" i="31" s="1"/>
  <c r="E214" i="31"/>
  <c r="H214" i="31" s="1"/>
  <c r="E202" i="31"/>
  <c r="H202" i="31" s="1"/>
  <c r="E190" i="31"/>
  <c r="H190" i="31" s="1"/>
  <c r="E186" i="31"/>
  <c r="H186" i="31" s="1"/>
  <c r="E181" i="31"/>
  <c r="H181" i="31" s="1"/>
  <c r="E172" i="31"/>
  <c r="H172" i="31" s="1"/>
  <c r="E168" i="31"/>
  <c r="H168" i="31" s="1"/>
  <c r="E165" i="31"/>
  <c r="H165" i="31" s="1"/>
  <c r="E162" i="31"/>
  <c r="H162" i="31" s="1"/>
  <c r="E156" i="31"/>
  <c r="H156" i="31" s="1"/>
  <c r="H288" i="34"/>
  <c r="H280" i="34"/>
  <c r="H275" i="34"/>
  <c r="H271" i="34"/>
  <c r="H241" i="34"/>
  <c r="H172" i="34"/>
  <c r="H168" i="34"/>
  <c r="H164" i="34"/>
  <c r="H225" i="2"/>
  <c r="H197" i="3"/>
  <c r="H207" i="21"/>
  <c r="H194" i="21"/>
  <c r="H228" i="24"/>
  <c r="H121" i="32"/>
  <c r="H98" i="32"/>
  <c r="H106" i="31"/>
  <c r="H72" i="31"/>
  <c r="H140" i="31"/>
  <c r="H155" i="28"/>
  <c r="E21" i="4"/>
  <c r="H21" i="4" s="1"/>
  <c r="C9" i="4"/>
  <c r="F19" i="5"/>
  <c r="D9" i="5"/>
  <c r="F18" i="5"/>
  <c r="H29" i="30"/>
  <c r="H27" i="30"/>
  <c r="H90" i="15"/>
  <c r="H144" i="16"/>
  <c r="H135" i="23"/>
  <c r="H138" i="24"/>
  <c r="H285" i="15"/>
  <c r="H12" i="27"/>
  <c r="H92" i="32"/>
  <c r="H138" i="31"/>
  <c r="H108" i="31"/>
  <c r="H505" i="29"/>
  <c r="E8" i="28"/>
  <c r="E11" i="28"/>
  <c r="H35" i="27"/>
  <c r="H63" i="30"/>
  <c r="H81" i="13"/>
  <c r="H287" i="15"/>
  <c r="H283" i="15"/>
  <c r="E20" i="11"/>
  <c r="H20" i="11" s="1"/>
  <c r="C9" i="11"/>
  <c r="D8" i="12"/>
  <c r="F19" i="12"/>
  <c r="G18" i="12"/>
  <c r="H18" i="12" s="1"/>
  <c r="E19" i="26"/>
  <c r="H19" i="26" s="1"/>
  <c r="E18" i="26"/>
  <c r="H18" i="26" s="1"/>
  <c r="E56" i="26"/>
  <c r="H56" i="26" s="1"/>
  <c r="E38" i="26"/>
  <c r="H38" i="26" s="1"/>
  <c r="E24" i="26"/>
  <c r="H24" i="26" s="1"/>
  <c r="E62" i="26"/>
  <c r="H62" i="26" s="1"/>
  <c r="E47" i="26"/>
  <c r="H47" i="26" s="1"/>
  <c r="E64" i="26"/>
  <c r="H64" i="26" s="1"/>
  <c r="E52" i="26"/>
  <c r="H52" i="26" s="1"/>
  <c r="E34" i="26"/>
  <c r="H34" i="26" s="1"/>
  <c r="E28" i="26"/>
  <c r="H28" i="26" s="1"/>
  <c r="E20" i="26"/>
  <c r="H20" i="26" s="1"/>
  <c r="E59" i="26"/>
  <c r="H59" i="26" s="1"/>
  <c r="E53" i="26"/>
  <c r="H53" i="26" s="1"/>
  <c r="E50" i="26"/>
  <c r="H50" i="26" s="1"/>
  <c r="E43" i="26"/>
  <c r="H43" i="26" s="1"/>
  <c r="E71" i="33"/>
  <c r="H71" i="33" s="1"/>
  <c r="C10" i="33"/>
  <c r="F72" i="10"/>
  <c r="D10" i="10"/>
  <c r="F78" i="24"/>
  <c r="F86" i="24"/>
  <c r="F92" i="24"/>
  <c r="F107" i="24"/>
  <c r="F112" i="24"/>
  <c r="F115" i="24"/>
  <c r="F134" i="24"/>
  <c r="F73" i="24"/>
  <c r="F82" i="24"/>
  <c r="F119" i="24"/>
  <c r="F136" i="24"/>
  <c r="F80" i="24"/>
  <c r="G70" i="24"/>
  <c r="D10" i="24"/>
  <c r="D8" i="24"/>
  <c r="F9" i="24" s="1"/>
  <c r="F70" i="24"/>
  <c r="F131" i="24"/>
  <c r="H72" i="34"/>
  <c r="H78" i="9"/>
  <c r="H75" i="9"/>
  <c r="H140" i="23"/>
  <c r="F103" i="24"/>
  <c r="F152" i="16"/>
  <c r="D11" i="16"/>
  <c r="E154" i="25"/>
  <c r="H154" i="25" s="1"/>
  <c r="E151" i="25"/>
  <c r="H269" i="4"/>
  <c r="H287" i="8"/>
  <c r="H283" i="8"/>
  <c r="H277" i="8"/>
  <c r="H224" i="28"/>
  <c r="H257" i="32"/>
  <c r="H255" i="32"/>
  <c r="H228" i="32"/>
  <c r="H167" i="32"/>
  <c r="E296" i="7"/>
  <c r="H296" i="7" s="1"/>
  <c r="C12" i="7"/>
  <c r="H486" i="12"/>
  <c r="H443" i="24"/>
  <c r="H376" i="24"/>
  <c r="H361" i="24"/>
  <c r="H352" i="24"/>
  <c r="H313" i="24"/>
  <c r="E25" i="26"/>
  <c r="H25" i="26" s="1"/>
  <c r="E31" i="26"/>
  <c r="H31" i="26" s="1"/>
  <c r="E37" i="26"/>
  <c r="H37" i="26" s="1"/>
  <c r="E48" i="26"/>
  <c r="H48" i="26" s="1"/>
  <c r="F18" i="12"/>
  <c r="G18" i="11"/>
  <c r="H18" i="11" s="1"/>
  <c r="E21" i="25"/>
  <c r="H21" i="25" s="1"/>
  <c r="C9" i="25"/>
  <c r="G18" i="25"/>
  <c r="H18" i="25" s="1"/>
  <c r="H31" i="23"/>
  <c r="H35" i="25"/>
  <c r="H55" i="26"/>
  <c r="F71" i="2"/>
  <c r="D10" i="2"/>
  <c r="F72" i="18"/>
  <c r="D10" i="18"/>
  <c r="H79" i="2"/>
  <c r="H89" i="9"/>
  <c r="H114" i="17"/>
  <c r="F99" i="24"/>
  <c r="H152" i="5"/>
  <c r="E153" i="13"/>
  <c r="H153" i="13" s="1"/>
  <c r="C11" i="13"/>
  <c r="F157" i="17"/>
  <c r="D11" i="17"/>
  <c r="F153" i="26"/>
  <c r="D8" i="26"/>
  <c r="F281" i="26"/>
  <c r="F182" i="26"/>
  <c r="F285" i="26"/>
  <c r="F263" i="26"/>
  <c r="F237" i="26"/>
  <c r="F229" i="26"/>
  <c r="F206" i="26"/>
  <c r="F196" i="26"/>
  <c r="F176" i="26"/>
  <c r="F282" i="26"/>
  <c r="F268" i="26"/>
  <c r="F262" i="26"/>
  <c r="F254" i="26"/>
  <c r="F246" i="26"/>
  <c r="F238" i="26"/>
  <c r="F208" i="26"/>
  <c r="F170" i="26"/>
  <c r="F162" i="26"/>
  <c r="F154" i="26"/>
  <c r="F213" i="26"/>
  <c r="F203" i="26"/>
  <c r="F189" i="26"/>
  <c r="F181" i="26"/>
  <c r="F173" i="26"/>
  <c r="F283" i="26"/>
  <c r="F257" i="26"/>
  <c r="F245" i="26"/>
  <c r="F214" i="26"/>
  <c r="F172" i="26"/>
  <c r="F273" i="26"/>
  <c r="F247" i="26"/>
  <c r="F233" i="26"/>
  <c r="F220" i="26"/>
  <c r="F264" i="26"/>
  <c r="F256" i="26"/>
  <c r="F250" i="26"/>
  <c r="F242" i="26"/>
  <c r="F222" i="26"/>
  <c r="F178" i="26"/>
  <c r="F166" i="26"/>
  <c r="F158" i="26"/>
  <c r="F223" i="26"/>
  <c r="F209" i="26"/>
  <c r="F197" i="26"/>
  <c r="F185" i="26"/>
  <c r="F177" i="26"/>
  <c r="F173" i="29"/>
  <c r="F151" i="29"/>
  <c r="H227" i="8"/>
  <c r="G294" i="34"/>
  <c r="H294" i="34" s="1"/>
  <c r="D12" i="34"/>
  <c r="E297" i="23"/>
  <c r="H297" i="23" s="1"/>
  <c r="C12" i="23"/>
  <c r="G12" i="23" s="1"/>
  <c r="C8" i="23"/>
  <c r="F302" i="25"/>
  <c r="D12" i="25"/>
  <c r="E296" i="32"/>
  <c r="H296" i="32" s="1"/>
  <c r="C12" i="32"/>
  <c r="H487" i="11"/>
  <c r="H384" i="23"/>
  <c r="H380" i="23"/>
  <c r="H361" i="23"/>
  <c r="H316" i="23"/>
  <c r="H309" i="23"/>
  <c r="H497" i="24"/>
  <c r="H493" i="24"/>
  <c r="H474" i="24"/>
  <c r="H470" i="24"/>
  <c r="H462" i="24"/>
  <c r="H429" i="24"/>
  <c r="H425" i="24"/>
  <c r="H411" i="24"/>
  <c r="H399" i="24"/>
  <c r="H384" i="24"/>
  <c r="H379" i="24"/>
  <c r="H472" i="25"/>
  <c r="G13" i="25"/>
  <c r="H13" i="25" s="1"/>
  <c r="G13" i="28"/>
  <c r="E20" i="12"/>
  <c r="H20" i="12" s="1"/>
  <c r="C9" i="12"/>
  <c r="F25" i="15"/>
  <c r="D9" i="15"/>
  <c r="H23" i="20"/>
  <c r="H21" i="24"/>
  <c r="F19" i="26"/>
  <c r="D9" i="26"/>
  <c r="F19" i="29"/>
  <c r="D9" i="29"/>
  <c r="H34" i="34"/>
  <c r="H54" i="19"/>
  <c r="H47" i="19"/>
  <c r="H62" i="23"/>
  <c r="H21" i="30"/>
  <c r="F85" i="16"/>
  <c r="D10" i="16"/>
  <c r="F72" i="30"/>
  <c r="D10" i="30"/>
  <c r="H120" i="34"/>
  <c r="H72" i="1"/>
  <c r="H114" i="5"/>
  <c r="H107" i="6"/>
  <c r="H96" i="13"/>
  <c r="H111" i="16"/>
  <c r="H110" i="17"/>
  <c r="H79" i="22"/>
  <c r="H81" i="24"/>
  <c r="H89" i="25"/>
  <c r="H153" i="18"/>
  <c r="H232" i="34"/>
  <c r="H244" i="1"/>
  <c r="H283" i="3"/>
  <c r="H195" i="3"/>
  <c r="H264" i="4"/>
  <c r="H230" i="4"/>
  <c r="H212" i="4"/>
  <c r="H222" i="5"/>
  <c r="H285" i="7"/>
  <c r="H270" i="7"/>
  <c r="H217" i="7"/>
  <c r="H288" i="8"/>
  <c r="H284" i="8"/>
  <c r="H281" i="8"/>
  <c r="H278" i="8"/>
  <c r="H263" i="8"/>
  <c r="H217" i="8"/>
  <c r="H184" i="8"/>
  <c r="H233" i="9"/>
  <c r="H257" i="10"/>
  <c r="H195" i="12"/>
  <c r="H198" i="13"/>
  <c r="H286" i="15"/>
  <c r="H212" i="15"/>
  <c r="H164" i="15"/>
  <c r="H241" i="18"/>
  <c r="H246" i="19"/>
  <c r="H209" i="24"/>
  <c r="H197" i="24"/>
  <c r="H181" i="24"/>
  <c r="H207" i="29"/>
  <c r="G12" i="16"/>
  <c r="H12" i="16" s="1"/>
  <c r="H462" i="8"/>
  <c r="H454" i="8"/>
  <c r="H451" i="8"/>
  <c r="H396" i="11"/>
  <c r="H376" i="11"/>
  <c r="G12" i="14"/>
  <c r="H12" i="14" s="1"/>
  <c r="F23" i="32"/>
  <c r="D9" i="32"/>
  <c r="H54" i="18"/>
  <c r="H33" i="22"/>
  <c r="H54" i="26"/>
  <c r="F73" i="12"/>
  <c r="D10" i="12"/>
  <c r="H73" i="29"/>
  <c r="C10" i="32"/>
  <c r="E10" i="32" s="1"/>
  <c r="E72" i="32"/>
  <c r="H72" i="32" s="1"/>
  <c r="H140" i="3"/>
  <c r="H135" i="5"/>
  <c r="H133" i="5"/>
  <c r="H111" i="7"/>
  <c r="H78" i="20"/>
  <c r="H105" i="21"/>
  <c r="H135" i="22"/>
  <c r="H117" i="23"/>
  <c r="H109" i="23"/>
  <c r="H105" i="23"/>
  <c r="H75" i="23"/>
  <c r="H135" i="26"/>
  <c r="H141" i="30"/>
  <c r="H91" i="32"/>
  <c r="H79" i="32"/>
  <c r="H153" i="2"/>
  <c r="E152" i="17"/>
  <c r="H152" i="17" s="1"/>
  <c r="C11" i="17"/>
  <c r="E11" i="17" s="1"/>
  <c r="F153" i="21"/>
  <c r="D11" i="21"/>
  <c r="F154" i="27"/>
  <c r="D11" i="27"/>
  <c r="H219" i="4"/>
  <c r="H205" i="4"/>
  <c r="H263" i="7"/>
  <c r="H185" i="7"/>
  <c r="H265" i="9"/>
  <c r="H185" i="10"/>
  <c r="H257" i="11"/>
  <c r="H250" i="13"/>
  <c r="H284" i="14"/>
  <c r="H258" i="14"/>
  <c r="H283" i="16"/>
  <c r="H209" i="16"/>
  <c r="H274" i="19"/>
  <c r="H227" i="19"/>
  <c r="H199" i="19"/>
  <c r="H252" i="20"/>
  <c r="H179" i="24"/>
  <c r="E296" i="13"/>
  <c r="H296" i="13" s="1"/>
  <c r="C12" i="13"/>
  <c r="H459" i="16"/>
  <c r="F56" i="18"/>
  <c r="F48" i="18"/>
  <c r="E61" i="27"/>
  <c r="H61" i="27" s="1"/>
  <c r="E51" i="27"/>
  <c r="H51" i="27" s="1"/>
  <c r="E31" i="27"/>
  <c r="H31" i="27" s="1"/>
  <c r="E129" i="24"/>
  <c r="H129" i="24" s="1"/>
  <c r="E124" i="24"/>
  <c r="H124" i="24" s="1"/>
  <c r="E116" i="24"/>
  <c r="H116" i="24" s="1"/>
  <c r="E113" i="24"/>
  <c r="H113" i="24" s="1"/>
  <c r="E108" i="24"/>
  <c r="H108" i="24" s="1"/>
  <c r="E93" i="24"/>
  <c r="H93" i="24" s="1"/>
  <c r="H164" i="20"/>
  <c r="H270" i="23"/>
  <c r="H272" i="24"/>
  <c r="H226" i="24"/>
  <c r="H159" i="24"/>
  <c r="H220" i="27"/>
  <c r="H195" i="29"/>
  <c r="H167" i="30"/>
  <c r="H217" i="31"/>
  <c r="G294" i="2"/>
  <c r="H294" i="2" s="1"/>
  <c r="H383" i="1"/>
  <c r="H469" i="3"/>
  <c r="H415" i="3"/>
  <c r="H371" i="4"/>
  <c r="H481" i="5"/>
  <c r="H320" i="6"/>
  <c r="H424" i="7"/>
  <c r="H447" i="8"/>
  <c r="H497" i="9"/>
  <c r="H476" i="10"/>
  <c r="H494" i="15"/>
  <c r="H491" i="15"/>
  <c r="H487" i="15"/>
  <c r="H499" i="29"/>
  <c r="H481" i="29"/>
  <c r="E530" i="6"/>
  <c r="H530" i="6" s="1"/>
  <c r="E505" i="6"/>
  <c r="H505" i="6" s="1"/>
  <c r="H528" i="30"/>
  <c r="H527" i="32"/>
  <c r="E45" i="27"/>
  <c r="H45" i="27" s="1"/>
  <c r="E41" i="27"/>
  <c r="H41" i="27" s="1"/>
  <c r="E70" i="24"/>
  <c r="E137" i="24"/>
  <c r="H137" i="24" s="1"/>
  <c r="E120" i="24"/>
  <c r="H120" i="24" s="1"/>
  <c r="H212" i="21"/>
  <c r="H188" i="21"/>
  <c r="H155" i="21"/>
  <c r="H219" i="22"/>
  <c r="H272" i="23"/>
  <c r="H234" i="23"/>
  <c r="H190" i="23"/>
  <c r="H227" i="24"/>
  <c r="H218" i="24"/>
  <c r="H202" i="24"/>
  <c r="H180" i="24"/>
  <c r="H160" i="24"/>
  <c r="H184" i="25"/>
  <c r="H256" i="27"/>
  <c r="H241" i="27"/>
  <c r="H215" i="27"/>
  <c r="H249" i="32"/>
  <c r="H221" i="32"/>
  <c r="H217" i="32"/>
  <c r="H296" i="1"/>
  <c r="G294" i="7"/>
  <c r="H294" i="7" s="1"/>
  <c r="H492" i="2"/>
  <c r="H373" i="2"/>
  <c r="H359" i="4"/>
  <c r="H482" i="5"/>
  <c r="H471" i="7"/>
  <c r="H487" i="8"/>
  <c r="H453" i="8"/>
  <c r="H426" i="8"/>
  <c r="H367" i="9"/>
  <c r="H445" i="12"/>
  <c r="H415" i="12"/>
  <c r="H382" i="12"/>
  <c r="H306" i="12"/>
  <c r="H489" i="15"/>
  <c r="H483" i="15"/>
  <c r="E508" i="26"/>
  <c r="H508" i="26" s="1"/>
  <c r="E505" i="26"/>
  <c r="H528" i="26"/>
  <c r="H498" i="11"/>
  <c r="H444" i="11"/>
  <c r="H390" i="11"/>
  <c r="H451" i="12"/>
  <c r="H299" i="12"/>
  <c r="H443" i="14"/>
  <c r="H410" i="14"/>
  <c r="H496" i="15"/>
  <c r="H490" i="15"/>
  <c r="H486" i="15"/>
  <c r="H381" i="15"/>
  <c r="H325" i="16"/>
  <c r="H487" i="18"/>
  <c r="H414" i="19"/>
  <c r="H374" i="19"/>
  <c r="H453" i="29"/>
  <c r="H355" i="10"/>
  <c r="H331" i="11"/>
  <c r="H399" i="13"/>
  <c r="H495" i="14"/>
  <c r="H440" i="14"/>
  <c r="H490" i="16"/>
  <c r="H449" i="16"/>
  <c r="H324" i="19"/>
  <c r="H530" i="34"/>
  <c r="H508" i="14"/>
  <c r="H375" i="20"/>
  <c r="H331" i="21"/>
  <c r="H414" i="22"/>
  <c r="H476" i="25"/>
  <c r="H471" i="25"/>
  <c r="H367" i="25"/>
  <c r="H352" i="25"/>
  <c r="H499" i="26"/>
  <c r="H396" i="26"/>
  <c r="H462" i="27"/>
  <c r="H382" i="27"/>
  <c r="H421" i="29"/>
  <c r="H316" i="29"/>
  <c r="H467" i="32"/>
  <c r="F528" i="28"/>
  <c r="F530" i="28"/>
  <c r="F508" i="28"/>
  <c r="F512" i="28"/>
  <c r="F516" i="28"/>
  <c r="F520" i="28"/>
  <c r="H492" i="20"/>
  <c r="H324" i="20"/>
  <c r="H305" i="20"/>
  <c r="H499" i="21"/>
  <c r="H459" i="21"/>
  <c r="H492" i="22"/>
  <c r="H367" i="22"/>
  <c r="H355" i="25"/>
  <c r="H367" i="26"/>
  <c r="H476" i="27"/>
  <c r="H472" i="29"/>
  <c r="H459" i="30"/>
  <c r="H529" i="34"/>
  <c r="H517" i="17"/>
  <c r="H513" i="15"/>
  <c r="H514" i="17"/>
  <c r="H512" i="17"/>
  <c r="H519" i="19"/>
  <c r="F530" i="32"/>
  <c r="F508" i="32"/>
  <c r="F510" i="32"/>
  <c r="H513" i="6"/>
  <c r="H513" i="17"/>
  <c r="H523" i="23"/>
  <c r="F514" i="30"/>
  <c r="F13" i="34" l="1"/>
  <c r="F11" i="34"/>
  <c r="F10" i="34"/>
  <c r="G8" i="1"/>
  <c r="H8" i="1" s="1"/>
  <c r="F13" i="1"/>
  <c r="F8" i="1"/>
  <c r="F9" i="1"/>
  <c r="F12" i="1"/>
  <c r="F8" i="2"/>
  <c r="F9" i="4"/>
  <c r="G8" i="4"/>
  <c r="H8" i="4" s="1"/>
  <c r="H13" i="5"/>
  <c r="F11" i="5"/>
  <c r="H11" i="5"/>
  <c r="G11" i="5"/>
  <c r="F12" i="6"/>
  <c r="G8" i="6"/>
  <c r="F13" i="6"/>
  <c r="F13" i="7"/>
  <c r="G8" i="8"/>
  <c r="H8" i="8" s="1"/>
  <c r="F13" i="8"/>
  <c r="F11" i="8"/>
  <c r="F9" i="8"/>
  <c r="F8" i="8"/>
  <c r="H12" i="9"/>
  <c r="H9" i="10"/>
  <c r="F8" i="13"/>
  <c r="F10" i="13"/>
  <c r="F12" i="13"/>
  <c r="G8" i="13"/>
  <c r="H8" i="13" s="1"/>
  <c r="F8" i="14"/>
  <c r="F9" i="14"/>
  <c r="F11" i="14"/>
  <c r="H13" i="15"/>
  <c r="F10" i="15"/>
  <c r="G8" i="15"/>
  <c r="H8" i="15" s="1"/>
  <c r="F13" i="15"/>
  <c r="F8" i="15"/>
  <c r="F11" i="15"/>
  <c r="H12" i="18"/>
  <c r="G8" i="18"/>
  <c r="F13" i="18"/>
  <c r="F11" i="18"/>
  <c r="F9" i="18"/>
  <c r="G9" i="18"/>
  <c r="F8" i="19"/>
  <c r="F10" i="19"/>
  <c r="H11" i="19"/>
  <c r="F13" i="19"/>
  <c r="F11" i="19"/>
  <c r="G8" i="19"/>
  <c r="G9" i="19"/>
  <c r="H9" i="19" s="1"/>
  <c r="F9" i="19"/>
  <c r="H12" i="20"/>
  <c r="F8" i="21"/>
  <c r="H12" i="21"/>
  <c r="G8" i="21"/>
  <c r="F9" i="21"/>
  <c r="F10" i="21"/>
  <c r="F12" i="23"/>
  <c r="F8" i="23"/>
  <c r="G10" i="23"/>
  <c r="H18" i="23"/>
  <c r="F13" i="25"/>
  <c r="F9" i="25"/>
  <c r="G8" i="25"/>
  <c r="F10" i="25"/>
  <c r="H151" i="25"/>
  <c r="H505" i="26"/>
  <c r="G13" i="26"/>
  <c r="H12" i="28"/>
  <c r="H11" i="28"/>
  <c r="F11" i="28"/>
  <c r="F13" i="31"/>
  <c r="F11" i="32"/>
  <c r="F13" i="32"/>
  <c r="F8" i="32"/>
  <c r="F11" i="33"/>
  <c r="F12" i="10"/>
  <c r="F9" i="10"/>
  <c r="F11" i="31"/>
  <c r="H13" i="9"/>
  <c r="F11" i="4"/>
  <c r="F9" i="7"/>
  <c r="F12" i="7"/>
  <c r="G13" i="31"/>
  <c r="G8" i="10"/>
  <c r="H8" i="10" s="1"/>
  <c r="F13" i="29"/>
  <c r="F11" i="7"/>
  <c r="F10" i="4"/>
  <c r="F13" i="4"/>
  <c r="F10" i="7"/>
  <c r="F13" i="10"/>
  <c r="H505" i="28"/>
  <c r="F8" i="7"/>
  <c r="F8" i="4"/>
  <c r="G13" i="27"/>
  <c r="E13" i="27"/>
  <c r="E9" i="28"/>
  <c r="H9" i="28" s="1"/>
  <c r="H8" i="16"/>
  <c r="E8" i="33"/>
  <c r="H13" i="8"/>
  <c r="E10" i="28"/>
  <c r="E13" i="17"/>
  <c r="H13" i="17" s="1"/>
  <c r="E13" i="28"/>
  <c r="H505" i="17"/>
  <c r="H505" i="27"/>
  <c r="F9" i="34"/>
  <c r="F8" i="34"/>
  <c r="F11" i="6"/>
  <c r="F10" i="20"/>
  <c r="F12" i="33"/>
  <c r="F12" i="32"/>
  <c r="F10" i="32"/>
  <c r="H12" i="1"/>
  <c r="F8" i="6"/>
  <c r="F9" i="2"/>
  <c r="H12" i="5"/>
  <c r="H8" i="19"/>
  <c r="H8" i="25"/>
  <c r="F13" i="2"/>
  <c r="G8" i="2"/>
  <c r="F13" i="5"/>
  <c r="F13" i="16"/>
  <c r="F8" i="16"/>
  <c r="F12" i="16"/>
  <c r="H8" i="5"/>
  <c r="H11" i="20"/>
  <c r="F8" i="5"/>
  <c r="F11" i="2"/>
  <c r="G11" i="18"/>
  <c r="H11" i="18" s="1"/>
  <c r="H11" i="29"/>
  <c r="H13" i="6"/>
  <c r="H11" i="8"/>
  <c r="E9" i="33"/>
  <c r="H9" i="33" s="1"/>
  <c r="H9" i="18"/>
  <c r="H151" i="15"/>
  <c r="E13" i="2"/>
  <c r="H13" i="2" s="1"/>
  <c r="E12" i="2"/>
  <c r="H12" i="2" s="1"/>
  <c r="E9" i="2"/>
  <c r="H9" i="2" s="1"/>
  <c r="E8" i="2"/>
  <c r="E11" i="2"/>
  <c r="H11" i="2" s="1"/>
  <c r="F12" i="3"/>
  <c r="F9" i="33"/>
  <c r="G8" i="17"/>
  <c r="H8" i="17" s="1"/>
  <c r="F8" i="17"/>
  <c r="F10" i="33"/>
  <c r="H10" i="1"/>
  <c r="F13" i="33"/>
  <c r="F12" i="29"/>
  <c r="F12" i="17"/>
  <c r="F9" i="3"/>
  <c r="F10" i="8"/>
  <c r="F10" i="5"/>
  <c r="F12" i="5"/>
  <c r="F13" i="11"/>
  <c r="F12" i="11"/>
  <c r="F8" i="11"/>
  <c r="G8" i="11"/>
  <c r="H8" i="11" s="1"/>
  <c r="F10" i="17"/>
  <c r="F9" i="17"/>
  <c r="F10" i="11"/>
  <c r="F11" i="20"/>
  <c r="F12" i="20"/>
  <c r="F9" i="20"/>
  <c r="E10" i="12"/>
  <c r="G10" i="20"/>
  <c r="H10" i="20" s="1"/>
  <c r="G8" i="33"/>
  <c r="H8" i="33" s="1"/>
  <c r="E12" i="33"/>
  <c r="H12" i="33" s="1"/>
  <c r="H8" i="18"/>
  <c r="H10" i="21"/>
  <c r="H13" i="28"/>
  <c r="E10" i="34"/>
  <c r="H10" i="34" s="1"/>
  <c r="E13" i="33"/>
  <c r="H13" i="33" s="1"/>
  <c r="H8" i="6"/>
  <c r="G10" i="15"/>
  <c r="E10" i="15"/>
  <c r="F10" i="31"/>
  <c r="F12" i="31"/>
  <c r="F8" i="31"/>
  <c r="H9" i="6"/>
  <c r="H8" i="21"/>
  <c r="F10" i="29"/>
  <c r="F11" i="29"/>
  <c r="F8" i="29"/>
  <c r="F10" i="3"/>
  <c r="F11" i="3"/>
  <c r="F8" i="3"/>
  <c r="F13" i="3"/>
  <c r="F11" i="30"/>
  <c r="F12" i="30"/>
  <c r="F13" i="30"/>
  <c r="F8" i="30"/>
  <c r="F9" i="27"/>
  <c r="G8" i="27"/>
  <c r="H8" i="27" s="1"/>
  <c r="F10" i="27"/>
  <c r="F8" i="27"/>
  <c r="F13" i="27"/>
  <c r="F12" i="27"/>
  <c r="E9" i="29"/>
  <c r="E9" i="12"/>
  <c r="H18" i="15"/>
  <c r="G9" i="20"/>
  <c r="E9" i="20"/>
  <c r="E8" i="24"/>
  <c r="E10" i="24"/>
  <c r="E13" i="24"/>
  <c r="H13" i="24" s="1"/>
  <c r="E12" i="24"/>
  <c r="H12" i="24" s="1"/>
  <c r="E11" i="24"/>
  <c r="H11" i="24" s="1"/>
  <c r="G9" i="3"/>
  <c r="E9" i="3"/>
  <c r="H9" i="1"/>
  <c r="G9" i="27"/>
  <c r="E9" i="27"/>
  <c r="G9" i="24"/>
  <c r="E9" i="24"/>
  <c r="G9" i="13"/>
  <c r="H9" i="13" s="1"/>
  <c r="H18" i="32"/>
  <c r="H18" i="30"/>
  <c r="G9" i="34"/>
  <c r="E9" i="34"/>
  <c r="H18" i="33"/>
  <c r="H18" i="1"/>
  <c r="G9" i="21"/>
  <c r="E9" i="21"/>
  <c r="H9" i="21" s="1"/>
  <c r="H8" i="3"/>
  <c r="G10" i="12"/>
  <c r="H10" i="12" s="1"/>
  <c r="F10" i="12"/>
  <c r="F10" i="16"/>
  <c r="G10" i="16"/>
  <c r="H10" i="16" s="1"/>
  <c r="E9" i="11"/>
  <c r="G9" i="11"/>
  <c r="G11" i="11"/>
  <c r="H11" i="11" s="1"/>
  <c r="F11" i="11"/>
  <c r="G8" i="31"/>
  <c r="E8" i="31"/>
  <c r="E12" i="31"/>
  <c r="H12" i="31" s="1"/>
  <c r="E8" i="26"/>
  <c r="E9" i="26"/>
  <c r="F11" i="21"/>
  <c r="G11" i="21"/>
  <c r="H11" i="21" s="1"/>
  <c r="G9" i="26"/>
  <c r="F9" i="26"/>
  <c r="G9" i="15"/>
  <c r="H9" i="15" s="1"/>
  <c r="F9" i="15"/>
  <c r="F13" i="26"/>
  <c r="F12" i="26"/>
  <c r="F8" i="26"/>
  <c r="F10" i="26"/>
  <c r="G8" i="26"/>
  <c r="F11" i="26"/>
  <c r="G11" i="13"/>
  <c r="E11" i="13"/>
  <c r="G10" i="18"/>
  <c r="H10" i="18" s="1"/>
  <c r="F10" i="18"/>
  <c r="G9" i="25"/>
  <c r="E9" i="25"/>
  <c r="G11" i="16"/>
  <c r="H11" i="16" s="1"/>
  <c r="F11" i="16"/>
  <c r="G10" i="10"/>
  <c r="H10" i="10" s="1"/>
  <c r="F10" i="10"/>
  <c r="E11" i="31"/>
  <c r="H11" i="31" s="1"/>
  <c r="E8" i="7"/>
  <c r="E10" i="7"/>
  <c r="H10" i="7" s="1"/>
  <c r="E13" i="7"/>
  <c r="H13" i="7" s="1"/>
  <c r="E11" i="7"/>
  <c r="H11" i="7" s="1"/>
  <c r="E9" i="7"/>
  <c r="H9" i="7" s="1"/>
  <c r="G8" i="7"/>
  <c r="H18" i="14"/>
  <c r="G13" i="18"/>
  <c r="E13" i="18"/>
  <c r="H13" i="18" s="1"/>
  <c r="H70" i="26"/>
  <c r="G10" i="14"/>
  <c r="H10" i="14" s="1"/>
  <c r="F10" i="14"/>
  <c r="E11" i="12"/>
  <c r="H11" i="12" s="1"/>
  <c r="E8" i="12"/>
  <c r="E12" i="12"/>
  <c r="H12" i="12" s="1"/>
  <c r="E13" i="12"/>
  <c r="H13" i="12" s="1"/>
  <c r="H18" i="22"/>
  <c r="H18" i="13"/>
  <c r="E13" i="31"/>
  <c r="H13" i="31" s="1"/>
  <c r="G12" i="25"/>
  <c r="H12" i="25" s="1"/>
  <c r="F12" i="25"/>
  <c r="E12" i="7"/>
  <c r="G12" i="7"/>
  <c r="F9" i="5"/>
  <c r="G9" i="5"/>
  <c r="H9" i="5" s="1"/>
  <c r="F11" i="23"/>
  <c r="G11" i="23"/>
  <c r="G10" i="28"/>
  <c r="F10" i="28"/>
  <c r="H70" i="24"/>
  <c r="G9" i="32"/>
  <c r="H9" i="32" s="1"/>
  <c r="F9" i="32"/>
  <c r="G10" i="30"/>
  <c r="H10" i="30" s="1"/>
  <c r="F10" i="30"/>
  <c r="G12" i="32"/>
  <c r="E12" i="32"/>
  <c r="H12" i="32" s="1"/>
  <c r="E8" i="23"/>
  <c r="E10" i="23"/>
  <c r="H10" i="23" s="1"/>
  <c r="E9" i="23"/>
  <c r="H9" i="23" s="1"/>
  <c r="E13" i="23"/>
  <c r="H13" i="23" s="1"/>
  <c r="G8" i="23"/>
  <c r="E11" i="23"/>
  <c r="G12" i="34"/>
  <c r="H12" i="34" s="1"/>
  <c r="F12" i="34"/>
  <c r="G8" i="24"/>
  <c r="F11" i="24"/>
  <c r="F13" i="24"/>
  <c r="F12" i="24"/>
  <c r="F8" i="24"/>
  <c r="G9" i="12"/>
  <c r="E9" i="4"/>
  <c r="G9" i="4"/>
  <c r="G11" i="1"/>
  <c r="H11" i="1" s="1"/>
  <c r="F11" i="1"/>
  <c r="F8" i="9"/>
  <c r="F13" i="9"/>
  <c r="F9" i="9"/>
  <c r="F12" i="9"/>
  <c r="F10" i="9"/>
  <c r="G8" i="9"/>
  <c r="H8" i="9" s="1"/>
  <c r="F10" i="6"/>
  <c r="G10" i="6"/>
  <c r="H10" i="6" s="1"/>
  <c r="E13" i="29"/>
  <c r="H13" i="29" s="1"/>
  <c r="E12" i="29"/>
  <c r="H12" i="29" s="1"/>
  <c r="G8" i="29"/>
  <c r="E8" i="29"/>
  <c r="F12" i="22"/>
  <c r="F13" i="22"/>
  <c r="F8" i="22"/>
  <c r="F11" i="22"/>
  <c r="G8" i="22"/>
  <c r="F10" i="22"/>
  <c r="E12" i="26"/>
  <c r="H12" i="26" s="1"/>
  <c r="E13" i="32"/>
  <c r="H13" i="32" s="1"/>
  <c r="G8" i="32"/>
  <c r="E8" i="32"/>
  <c r="E11" i="32"/>
  <c r="H11" i="32" s="1"/>
  <c r="G9" i="30"/>
  <c r="E9" i="30"/>
  <c r="E8" i="22"/>
  <c r="E10" i="22"/>
  <c r="H10" i="22" s="1"/>
  <c r="E12" i="22"/>
  <c r="H12" i="22" s="1"/>
  <c r="E13" i="22"/>
  <c r="H13" i="22" s="1"/>
  <c r="E11" i="22"/>
  <c r="H11" i="22" s="1"/>
  <c r="E13" i="26"/>
  <c r="H13" i="26" s="1"/>
  <c r="G13" i="21"/>
  <c r="H13" i="21" s="1"/>
  <c r="F13" i="21"/>
  <c r="G12" i="13"/>
  <c r="E12" i="13"/>
  <c r="E9" i="31"/>
  <c r="H9" i="31" s="1"/>
  <c r="E10" i="31"/>
  <c r="H10" i="31" s="1"/>
  <c r="G11" i="27"/>
  <c r="H11" i="27" s="1"/>
  <c r="F11" i="27"/>
  <c r="F9" i="29"/>
  <c r="G9" i="29"/>
  <c r="E12" i="23"/>
  <c r="H12" i="23" s="1"/>
  <c r="G11" i="17"/>
  <c r="H11" i="17" s="1"/>
  <c r="F11" i="17"/>
  <c r="F10" i="2"/>
  <c r="G10" i="2"/>
  <c r="H10" i="2" s="1"/>
  <c r="G10" i="32"/>
  <c r="H10" i="32" s="1"/>
  <c r="G10" i="24"/>
  <c r="F10" i="24"/>
  <c r="E10" i="33"/>
  <c r="G10" i="33"/>
  <c r="F12" i="12"/>
  <c r="F8" i="12"/>
  <c r="F9" i="12"/>
  <c r="G8" i="12"/>
  <c r="F11" i="12"/>
  <c r="F13" i="12"/>
  <c r="F11" i="10"/>
  <c r="G11" i="10"/>
  <c r="H11" i="10" s="1"/>
  <c r="G11" i="9"/>
  <c r="H11" i="9" s="1"/>
  <c r="F11" i="9"/>
  <c r="H18" i="31"/>
  <c r="G9" i="22"/>
  <c r="F9" i="22"/>
  <c r="E9" i="14"/>
  <c r="G9" i="14"/>
  <c r="G8" i="28"/>
  <c r="H8" i="28" s="1"/>
  <c r="F9" i="28"/>
  <c r="F8" i="28"/>
  <c r="F13" i="28"/>
  <c r="F12" i="28"/>
  <c r="E10" i="26"/>
  <c r="G10" i="26"/>
  <c r="E12" i="30"/>
  <c r="H12" i="30" s="1"/>
  <c r="E8" i="30"/>
  <c r="E11" i="30"/>
  <c r="H11" i="30" s="1"/>
  <c r="E13" i="30"/>
  <c r="H13" i="30" s="1"/>
  <c r="G8" i="30"/>
  <c r="E10" i="29"/>
  <c r="H10" i="29" s="1"/>
  <c r="H10" i="5"/>
  <c r="E9" i="22"/>
  <c r="H9" i="22" s="1"/>
  <c r="H9" i="34" l="1"/>
  <c r="H9" i="12"/>
  <c r="H10" i="26"/>
  <c r="H10" i="28"/>
  <c r="H13" i="27"/>
  <c r="H9" i="29"/>
  <c r="H8" i="2"/>
  <c r="H11" i="23"/>
  <c r="H8" i="30"/>
  <c r="H10" i="15"/>
  <c r="H8" i="24"/>
  <c r="H8" i="22"/>
  <c r="H8" i="32"/>
  <c r="H9" i="3"/>
  <c r="H9" i="27"/>
  <c r="H9" i="14"/>
  <c r="H10" i="24"/>
  <c r="H8" i="29"/>
  <c r="H9" i="24"/>
  <c r="H9" i="20"/>
  <c r="H10" i="33"/>
  <c r="H9" i="30"/>
  <c r="H9" i="4"/>
  <c r="H8" i="7"/>
  <c r="H8" i="31"/>
  <c r="H9" i="26"/>
  <c r="H12" i="13"/>
  <c r="H8" i="23"/>
  <c r="H12" i="7"/>
  <c r="H8" i="12"/>
  <c r="H9" i="25"/>
  <c r="H11" i="13"/>
  <c r="H8" i="26"/>
  <c r="H9" i="11"/>
</calcChain>
</file>

<file path=xl/sharedStrings.xml><?xml version="1.0" encoding="utf-8"?>
<sst xmlns="http://schemas.openxmlformats.org/spreadsheetml/2006/main" count="18156" uniqueCount="570">
  <si>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</si>
  <si>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</si>
  <si>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</si>
  <si>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</si>
  <si>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</si>
  <si>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</si>
  <si>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</si>
  <si>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</si>
  <si>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</si>
  <si>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</si>
  <si>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</si>
  <si>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</si>
  <si>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</si>
  <si>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</si>
  <si>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Servicios de Alojamiento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</si>
  <si>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</si>
  <si>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</si>
  <si>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</si>
  <si>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</si>
  <si>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</si>
  <si>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Contadores y Auditores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</si>
  <si>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</si>
  <si>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</si>
  <si>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</si>
  <si>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</si>
  <si>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</si>
  <si>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</si>
  <si>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</si>
  <si>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</si>
  <si>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</si>
  <si>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</si>
  <si>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</si>
  <si>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</si>
  <si>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</si>
  <si>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</si>
  <si>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</si>
  <si>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</si>
  <si>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</si>
  <si>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</si>
  <si>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</si>
  <si>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</si>
  <si>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</si>
  <si>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</si>
  <si>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</si>
  <si>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Editores - Redactores</t>
  </si>
  <si>
    <t>Restauradores y Curadores</t>
  </si>
  <si>
    <t>Actores</t>
  </si>
  <si>
    <t>Pintores, Escultores y Otros Artistas Visuales</t>
  </si>
  <si>
    <t>Directores Musicales, Compositores y Arreglistas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</si>
  <si>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</si>
  <si>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</si>
  <si>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</si>
  <si>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</si>
  <si>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</si>
  <si>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Supervisores, Empleados de Apoyo Administrativo</t>
  </si>
  <si>
    <t>Asistentes de Compras y Adquisiciones</t>
  </si>
  <si>
    <t>Organizadores de Eventos</t>
  </si>
  <si>
    <t>Asistentes Contables y Financieros</t>
  </si>
  <si>
    <t>Supervisores, Empleados de Seguros y Finanzas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</si>
  <si>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</si>
  <si>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</si>
  <si>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</si>
  <si>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</si>
  <si>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</si>
  <si>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</si>
  <si>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</si>
  <si>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</si>
  <si>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</si>
  <si>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</si>
  <si>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</si>
  <si>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</si>
  <si>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</si>
  <si>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</si>
  <si>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Instructores y Profesores de Personas Discapacitadas</t>
  </si>
  <si>
    <t>Patronistas -Productos de Tela, Cuero y Piel</t>
  </si>
  <si>
    <t>Deportistas</t>
  </si>
  <si>
    <t>Otros Artistas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</si>
  <si>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</si>
  <si>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</si>
  <si>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</si>
  <si>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</si>
  <si>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</si>
  <si>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</si>
  <si>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</si>
  <si>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</si>
  <si>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</si>
  <si>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</si>
  <si>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</si>
  <si>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</si>
  <si>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</si>
  <si>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Contratistas y Supervisores, Electricidad y Telecomunicaciones</t>
  </si>
  <si>
    <t>Supervisores, Procesamiento de Alimentos, Bebidas y Tabaco</t>
  </si>
  <si>
    <t>Supervisores, Procesamiento Textil</t>
  </si>
  <si>
    <t>Supervisores Tratamiento de Metales y Minerales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</si>
  <si>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</si>
  <si>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</si>
  <si>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</si>
  <si>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</si>
  <si>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</si>
  <si>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</si>
  <si>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</si>
  <si>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</si>
  <si>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</si>
  <si>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</si>
  <si>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</si>
  <si>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Contables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</si>
  <si>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</si>
  <si>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</si>
  <si>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</si>
  <si>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</si>
  <si>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</si>
  <si>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</si>
  <si>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</si>
  <si>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</si>
  <si>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</si>
  <si>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</si>
  <si>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Promotores de Salud</t>
  </si>
  <si>
    <t>Otros Auxiliares de Servicios a la Salud</t>
  </si>
  <si>
    <t>Recreacionistas</t>
  </si>
  <si>
    <t>Mercaderistas e Impulsadores</t>
  </si>
  <si>
    <t>Bomberos</t>
  </si>
  <si>
    <t>Cocineros</t>
  </si>
  <si>
    <t>Barman</t>
  </si>
  <si>
    <t>Trabajadores del Cuidado de Animales</t>
  </si>
  <si>
    <t>Vigilantes y Guardias de Seguridad</t>
  </si>
  <si>
    <t>Soldados</t>
  </si>
  <si>
    <t>Detectives e Investigadores</t>
  </si>
  <si>
    <t>Estilistas, Esteticistas y Afines</t>
  </si>
  <si>
    <t>Cajeros de Comercio</t>
  </si>
  <si>
    <t>Cortadores de Carne -Comercio Mayorista y al Detal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</si>
  <si>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</si>
  <si>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</si>
  <si>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</si>
  <si>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</si>
  <si>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</si>
  <si>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</si>
  <si>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</si>
  <si>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</si>
  <si>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</si>
  <si>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</si>
  <si>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</si>
  <si>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</si>
  <si>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</si>
  <si>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</si>
  <si>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</si>
  <si>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</si>
  <si>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</si>
  <si>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</si>
  <si>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</si>
  <si>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</si>
  <si>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</si>
  <si>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</si>
  <si>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</si>
  <si>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</si>
  <si>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Procesamiento y Empaque de Pescado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</si>
  <si>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</si>
  <si>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</si>
  <si>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</si>
  <si>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</si>
  <si>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</si>
  <si>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</si>
  <si>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Otros Ensambladores e Inspectores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</si>
  <si>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</si>
  <si>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</si>
  <si>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</si>
  <si>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</si>
  <si>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</si>
  <si>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</si>
  <si>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</si>
  <si>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</si>
  <si>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</si>
  <si>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</si>
  <si>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</si>
  <si>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Operarios de Mantenimiento -Instalaciones de Abastecimiento de Agua y Gas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</si>
  <si>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</si>
  <si>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</si>
  <si>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</si>
  <si>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</si>
  <si>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</si>
  <si>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</si>
  <si>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</si>
  <si>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</si>
  <si>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</si>
  <si>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Otros Reparadores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</si>
  <si>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</si>
  <si>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</si>
  <si>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</si>
  <si>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</si>
  <si>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</si>
  <si>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</si>
  <si>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</si>
  <si>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</si>
  <si>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</si>
  <si>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</si>
  <si>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</si>
  <si>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</si>
  <si>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</si>
  <si>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Salud, Educación, Servicios Social y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</si>
  <si>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</si>
  <si>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</si>
  <si>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</si>
  <si>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</si>
  <si>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</si>
  <si>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</si>
  <si>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</si>
  <si>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</si>
  <si>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</si>
  <si>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</si>
  <si>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</si>
  <si>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</si>
  <si>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</si>
  <si>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</si>
  <si>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Biblioteca, Archivo, Museo y Galería de Arte</t>
  </si>
  <si>
    <t>Gerentes de Medios de Comunicación y Artes Escénicas</t>
  </si>
  <si>
    <t>Oficiales de Policía</t>
  </si>
  <si>
    <t>Gerentes de Producción Primaria (excepto agricultura)</t>
  </si>
  <si>
    <t>Gerentes de Producción Agrícola y Pecuaria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</si>
  <si>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</si>
  <si>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</si>
  <si>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</si>
  <si>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</si>
  <si>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</si>
  <si>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</si>
  <si>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</si>
  <si>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</si>
  <si>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Geólogos, Geoquímicas y Geofísicos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</si>
  <si>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</si>
  <si>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</si>
  <si>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</si>
  <si>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</si>
  <si>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</si>
  <si>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Electrónicos y de Telecomunicaciones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</si>
  <si>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</si>
  <si>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</si>
  <si>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</si>
  <si>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</si>
  <si>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</si>
  <si>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</si>
  <si>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</si>
  <si>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</si>
  <si>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</si>
  <si>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</si>
  <si>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</si>
  <si>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</si>
  <si>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</si>
  <si>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Otras Ocupaciones Profesionales en Diagnóstico y Tratamiento de la Salud</t>
  </si>
  <si>
    <t>Farmacéuticos</t>
  </si>
  <si>
    <t>Audiólogos y Terapeutas del Lenguaje</t>
  </si>
  <si>
    <t>Psicólogos</t>
  </si>
  <si>
    <t>Profesores de Educación Superior</t>
  </si>
  <si>
    <t>Especialistas en Métodos Pedagógicos y Material Didáctico</t>
  </si>
  <si>
    <t>Instructores de Formación para el trabajo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</si>
  <si>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</si>
  <si>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</si>
  <si>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</si>
  <si>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</si>
  <si>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</si>
  <si>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</si>
  <si>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Sociales, de Salud y de Educación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</si>
  <si>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</si>
  <si>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</si>
  <si>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</si>
  <si>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</si>
  <si>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</si>
  <si>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Músicos y Cantantes</t>
  </si>
  <si>
    <t>Supervisores, Empleados de Información y Servicio al Cliente</t>
  </si>
  <si>
    <t>Supervisores, Empleados de Correo y Mensajería</t>
  </si>
  <si>
    <t>Supervisores, Empleados de Registro, Distribución y Programación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</si>
  <si>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</si>
  <si>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</si>
  <si>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</si>
  <si>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</si>
  <si>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</si>
  <si>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</si>
  <si>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</si>
  <si>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Forestales y de Recursos Naturales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</si>
  <si>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</si>
  <si>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</si>
  <si>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</si>
  <si>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</si>
  <si>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 y Telecomunicaciones</t>
  </si>
  <si>
    <t>Técnicos en Instrumentos Industriales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</si>
  <si>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</si>
  <si>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</si>
  <si>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</si>
  <si>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</si>
  <si>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</si>
  <si>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</si>
  <si>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</si>
  <si>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Inspectores de Productos Agrícolas, Pecuarios y de Pesca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</si>
  <si>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</si>
  <si>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</si>
  <si>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</si>
  <si>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</si>
  <si>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</si>
  <si>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</si>
  <si>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</si>
  <si>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</si>
  <si>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Instrumentador Quirúrgico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</si>
  <si>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</si>
  <si>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</si>
  <si>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</si>
  <si>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</si>
  <si>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</si>
  <si>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Técnicos en Biblioteca y Archivística</t>
  </si>
  <si>
    <t>Fotógrafos</t>
  </si>
  <si>
    <t>Operadores de Cámara de Cine y Televisión</t>
  </si>
  <si>
    <t>Técnicos de Arte Gráfico</t>
  </si>
  <si>
    <t>Técnicos en Transmisión de Radio y Televisión</t>
  </si>
  <si>
    <t>Técnicos en Grabación de Audio y Vídeo</t>
  </si>
  <si>
    <t>Ocupaciones de Asistencia en Cine, TV y Artes Escénicas</t>
  </si>
  <si>
    <t>Diseñadores Gráficos y Dibujantes Artísticos</t>
  </si>
  <si>
    <t>Diseñadores de Interiores</t>
  </si>
  <si>
    <t>Diseñadores de Teatro, Moda, Exhibición, y Otros Diseñadores Creativos</t>
  </si>
  <si>
    <t>Entrenadores y Preparadores Físicos</t>
  </si>
  <si>
    <t>Árbitros</t>
  </si>
  <si>
    <t>Supervisores de Personal de Manejo Doméstico</t>
  </si>
  <si>
    <t>Suboficiales de Policía</t>
  </si>
  <si>
    <t>Agentes de Bienes Raíces</t>
  </si>
  <si>
    <t>Vendedores -Ventas Técnicas</t>
  </si>
  <si>
    <t>Supervisores, Minería y Canteras</t>
  </si>
  <si>
    <t>Supervisores, Perforación y Servicios -Pozos de Petróleo y Gas</t>
  </si>
  <si>
    <t>Supervisores, Producción Agrícola</t>
  </si>
  <si>
    <t>Supervisores, Producción Pecuaria</t>
  </si>
  <si>
    <t>Supervisores, Explotación Forestal y Silvicultura</t>
  </si>
  <si>
    <t>Contratistas de Servicios Agrícolas y Relacionados</t>
  </si>
  <si>
    <t>Contratistas y Supervisores de Servicios de Jardinería y Viverismo</t>
  </si>
  <si>
    <t>Administradores de Explotación Acuícola</t>
  </si>
  <si>
    <t>Contratistas y Supervisores, Ajustadores de Máquinas-Herramientas y Ocupaciones Relacionadas</t>
  </si>
  <si>
    <t>Contratistas y Supervisores, Instalación de Tuberías</t>
  </si>
  <si>
    <t>Contratistas y Supervisores, Moldeo, Forja y Montaje de Estructuras Metálicas</t>
  </si>
  <si>
    <t>Contratistas y Supervisores, Carpintería</t>
  </si>
  <si>
    <t>Contratistas y Supervisores, Mecánica</t>
  </si>
  <si>
    <t>Contratistas y Supervisores, Operación de Equipo Pesado</t>
  </si>
  <si>
    <t>Contratistas y Supervisores, Construcción y Otras Ocupaciones de Instalación y Reparación</t>
  </si>
  <si>
    <t>Supervisores de Operación de Transporte Ferroviario</t>
  </si>
  <si>
    <t>Supervisores de Operación de Transporte Terrestre (no ferroviario)</t>
  </si>
  <si>
    <t>Supervisores, Procesamiento de Químicos, Petróleo, Gas y Tratamiento de Agua y Generación de Energía</t>
  </si>
  <si>
    <t>Supervisores, Fabricación de Productos de Plástico y Caucho</t>
  </si>
  <si>
    <t>Supervisores, Procesamiento de la Madera y Producción de Pulpa y Papel</t>
  </si>
  <si>
    <t>Supervisores, Ensamble de Vehículos de Motor</t>
  </si>
  <si>
    <t>Supervisores, Fabricación de Productos Electrónicos</t>
  </si>
  <si>
    <t>Supervisores, Fabricación de Productos Eléctricos</t>
  </si>
  <si>
    <t>Supervisores, Fabricación de Muebles y Accesorios</t>
  </si>
  <si>
    <t>Supervisores, Fabricación de Productos de Tela, Cuero y Piel</t>
  </si>
  <si>
    <t>Supervisores, Impresión y Ocupaciones Relacionadas</t>
  </si>
  <si>
    <t>Supervisores, Fabricación de Otros Productos Mecánicos y Metálicos</t>
  </si>
  <si>
    <t>Supervisores, Fabricación y Ensamble de Otros Productos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</si>
  <si>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</si>
  <si>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</si>
  <si>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</si>
  <si>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</si>
  <si>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</si>
  <si>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</si>
  <si>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</si>
  <si>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</si>
  <si>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</si>
  <si>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Enfermería</t>
  </si>
  <si>
    <t>Auxiliares de Odontología</t>
  </si>
  <si>
    <t>Auxiliares de Laboratorio Clínico</t>
  </si>
  <si>
    <t>Auxiliares de Droguería y Farmacia</t>
  </si>
  <si>
    <t>Vendedores -Ventas no Técnicas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</si>
  <si>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</si>
  <si>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</si>
  <si>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</si>
  <si>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</si>
  <si>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</si>
  <si>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</si>
  <si>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</si>
  <si>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Agentes de Policía</t>
  </si>
  <si>
    <t>Guardianes de Prisión</t>
  </si>
  <si>
    <t>Acompañantes Domiciliarios</t>
  </si>
  <si>
    <t>Auxiliares del Cuidado de Niños</t>
  </si>
  <si>
    <t>Empleados de Pompas Fúnebres</t>
  </si>
  <si>
    <t>Astrólogos, Adivinadores y Relacionados</t>
  </si>
  <si>
    <t>Operarios de Apoyo y Servicios en Minería Bajo Tierra</t>
  </si>
  <si>
    <t>Operarios de Apoyo y Servicios en Perforación de Petróleo y Gas</t>
  </si>
  <si>
    <t>Mineros -Producción Bajo Tierra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</si>
  <si>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</si>
  <si>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</si>
  <si>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</si>
  <si>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</si>
  <si>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</si>
  <si>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Ajustadores de Máquinas-Herramientas</t>
  </si>
  <si>
    <t>Instaladores de Redes de Energía Eléctrica</t>
  </si>
  <si>
    <t>Instaladores y Reparadores de Redes y Líneas de Telecomunicaciones</t>
  </si>
  <si>
    <t>Trabajadores de Instalación y Reparación de Equipos de Telecomunicaciones</t>
  </si>
  <si>
    <t>Técnicos de Mantenimiento y Servicio de Televisión por Cable</t>
  </si>
  <si>
    <t>Instaladores de Tuberías y Sistemas de Aspersión</t>
  </si>
  <si>
    <t>Montadores de Estructuras Metálicas</t>
  </si>
  <si>
    <t>Oficiales de Construcción</t>
  </si>
  <si>
    <t>Trabajadores en Hormigón y Enfoscado</t>
  </si>
  <si>
    <t>Mecánicos Industriales</t>
  </si>
  <si>
    <t>Mecánicos de Maquinaria Textil</t>
  </si>
  <si>
    <t>Mecánicos de Equipo Pesado</t>
  </si>
  <si>
    <t>Mecánicos de Aviación</t>
  </si>
  <si>
    <t>Mecánicos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</si>
  <si>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</si>
  <si>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</si>
  <si>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</si>
  <si>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</si>
  <si>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</si>
  <si>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Ajustadores y Reparadores de Equipos Electrónicos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</si>
  <si>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</si>
  <si>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</si>
  <si>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</si>
  <si>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</si>
  <si>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</si>
  <si>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</si>
  <si>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</si>
  <si>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</si>
  <si>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</si>
  <si>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</si>
  <si>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</si>
  <si>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</si>
  <si>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</si>
  <si>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de Tintura y Acabado Textil</t>
  </si>
  <si>
    <t>Operadores de Máquinas para Coser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</si>
  <si>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</si>
  <si>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</si>
  <si>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</si>
  <si>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</si>
  <si>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</si>
  <si>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</si>
  <si>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</si>
  <si>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</si>
  <si>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Vehículos a Automotor</t>
  </si>
  <si>
    <t>Ensambladores, Fabricantes e Inspectores de Equipos y Componentes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</si>
  <si>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</si>
  <si>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</si>
  <si>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</si>
  <si>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</si>
  <si>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</si>
  <si>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</si>
  <si>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</si>
  <si>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</si>
  <si>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</si>
  <si>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</si>
  <si>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Perforadores y Operarios de Voladura -Minería de Superficie, Canteras y Construcción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</si>
  <si>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</si>
  <si>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</si>
  <si>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</si>
  <si>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</si>
  <si>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</si>
  <si>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</si>
  <si>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</si>
  <si>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Operarios de Rampa -Transporte Aéreo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</si>
  <si>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</si>
  <si>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</si>
  <si>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</si>
  <si>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</si>
  <si>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</si>
  <si>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</t>
  </si>
  <si>
    <t>Operadores de Máquinas para la fabricación de Otros Productos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</si>
  <si>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</si>
  <si>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</si>
  <si>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</si>
  <si>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</si>
  <si>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</si>
  <si>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</si>
  <si>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</si>
  <si>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</si>
  <si>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</si>
  <si>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</si>
  <si>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</si>
  <si>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</si>
  <si>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</si>
  <si>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</t>
  </si>
  <si>
    <t xml:space="preserve">Otros Ingenieros </t>
  </si>
  <si>
    <t>Despachador de Aeronaves</t>
  </si>
  <si>
    <t xml:space="preserve">Otras Ocupaciones Técnicas en Terapia y Valoración </t>
  </si>
  <si>
    <t>Técnicos en Promoción y Animación a la Lectura y la Escritura</t>
  </si>
  <si>
    <t xml:space="preserve">Otras Ocupaciones Técnicas en Cine, TV y Artes Escénicas </t>
  </si>
  <si>
    <t>Productor de Campo para Cine y Televisión</t>
  </si>
  <si>
    <t>Locutores de Radio, Televisión y otros Medios de Comunicación.</t>
  </si>
  <si>
    <t>Artistas creativos e interpretativos</t>
  </si>
  <si>
    <t>Asistentes en Saneamiento Ambiental</t>
  </si>
  <si>
    <t>Auxiliares de Laboratorio</t>
  </si>
  <si>
    <t>Auxiliares en Instrumentación Industrial</t>
  </si>
  <si>
    <t>Inspector de Construcción de Oleoductos y Gasoductos</t>
  </si>
  <si>
    <t>Chapistas,  Caldereros y Paileros</t>
  </si>
  <si>
    <t>Tuberos</t>
  </si>
  <si>
    <t>Ayudantes Electricistas</t>
  </si>
  <si>
    <t>Ayudantes de Mecánica</t>
  </si>
  <si>
    <t>Sastres, Modistos, Peleteros y Sombrereros</t>
  </si>
  <si>
    <t>Aparejador</t>
  </si>
  <si>
    <t xml:space="preserve">Otras Ocupaciones Elementales de los Servicios </t>
  </si>
  <si>
    <t>TOTAL NACIONAL</t>
  </si>
  <si>
    <t>Nombre de la ocupación</t>
  </si>
  <si>
    <t>Número de Inscritos</t>
  </si>
  <si>
    <t xml:space="preserve"> Participacion (%) </t>
  </si>
  <si>
    <t xml:space="preserve">Contribución a la variación </t>
  </si>
  <si>
    <t>Total Inscritos en ocupaciones de nivel Directivo</t>
  </si>
  <si>
    <t xml:space="preserve">Total Inscritos en ocupaciones de nivel Profesional 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</si>
  <si>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</si>
  <si>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</si>
  <si>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</si>
  <si>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TOTAL  VICHADA</t>
  </si>
  <si>
    <t>TOTAL  VAUPÉS</t>
  </si>
  <si>
    <t>TOTAL  VALLE</t>
  </si>
  <si>
    <t>TOTAL TOLIMA</t>
  </si>
  <si>
    <t>TOTAL  SUCRE</t>
  </si>
  <si>
    <t>TOTAL SANTANDER</t>
  </si>
  <si>
    <t>TOTAL  SAN ANDRÉS</t>
  </si>
  <si>
    <t>TOTAL RISARALDA</t>
  </si>
  <si>
    <t>TOTAL   QUINDIO</t>
  </si>
  <si>
    <t>TOTAL PUTUMAYO</t>
  </si>
  <si>
    <t>TOTAL     NORTE DE SANTANDER</t>
  </si>
  <si>
    <t>TOTAL NARIÑO</t>
  </si>
  <si>
    <t>TOTAL META</t>
  </si>
  <si>
    <t>TOTAL  MAGDALENA</t>
  </si>
  <si>
    <t>TOTAL   HUILA</t>
  </si>
  <si>
    <t>TOTAL  GUAVIARE</t>
  </si>
  <si>
    <t>TOTAL  GUAJIRA</t>
  </si>
  <si>
    <t>TOTAL GUAINÍA</t>
  </si>
  <si>
    <t>TOTAL   CUNDINAMARCA</t>
  </si>
  <si>
    <t>TOTAL CÓRDOBA</t>
  </si>
  <si>
    <t>TOTAL  CHOCÓ</t>
  </si>
  <si>
    <t>TOTAL  CESAR</t>
  </si>
  <si>
    <t>TOTAL  CAUCA</t>
  </si>
  <si>
    <t>TOTAL  CASANARE</t>
  </si>
  <si>
    <t>TOTAL  CAQUETÁ</t>
  </si>
  <si>
    <t>TOTAL  CALDAS</t>
  </si>
  <si>
    <t>TOTAL  BOYACÁ</t>
  </si>
  <si>
    <t>TOTAL  BOLÍVAR</t>
  </si>
  <si>
    <t>TOTAL  BOGOTÁ</t>
  </si>
  <si>
    <t>TOTAL ATLÁNTICO</t>
  </si>
  <si>
    <t>TOTAL  ARAUCA</t>
  </si>
  <si>
    <t>TOTAL  ANTIOQUIA</t>
  </si>
  <si>
    <t>TOTAL   AMAZONAS</t>
  </si>
  <si>
    <t xml:space="preserve">                             INSCRITOS POR OCUPACION Y NIVEL DE CUALIFICACION</t>
  </si>
  <si>
    <t xml:space="preserve">                             TOTAL NACIONAL</t>
  </si>
  <si>
    <t xml:space="preserve">                            AMAZONAS</t>
  </si>
  <si>
    <t xml:space="preserve">                             ANTIOQUIA </t>
  </si>
  <si>
    <t xml:space="preserve">                             ARAUCA</t>
  </si>
  <si>
    <t xml:space="preserve">                             ATLÁNTICO</t>
  </si>
  <si>
    <t xml:space="preserve">                             BOGOTÁ</t>
  </si>
  <si>
    <t xml:space="preserve">                            BOLIVAR</t>
  </si>
  <si>
    <t xml:space="preserve">                             BOYACÁ</t>
  </si>
  <si>
    <t xml:space="preserve">                            CALDAS</t>
  </si>
  <si>
    <t xml:space="preserve">                             CAQUETÁ</t>
  </si>
  <si>
    <t xml:space="preserve">                             CASANARE</t>
  </si>
  <si>
    <t xml:space="preserve">                             CAUCA</t>
  </si>
  <si>
    <t xml:space="preserve">                             CESAR</t>
  </si>
  <si>
    <t xml:space="preserve">                             CHOCÓ</t>
  </si>
  <si>
    <t xml:space="preserve">                             CÓRDOBA</t>
  </si>
  <si>
    <t xml:space="preserve">                             CUNDINAMARCA</t>
  </si>
  <si>
    <t xml:space="preserve">                             GUAINIA</t>
  </si>
  <si>
    <t xml:space="preserve">                             GUAJIRA</t>
  </si>
  <si>
    <t xml:space="preserve">                             GUAVIARE</t>
  </si>
  <si>
    <t xml:space="preserve">                             HUILA</t>
  </si>
  <si>
    <t xml:space="preserve">                            MAGDALENA</t>
  </si>
  <si>
    <t xml:space="preserve">                             META</t>
  </si>
  <si>
    <t xml:space="preserve">                             NARIÑO</t>
  </si>
  <si>
    <t xml:space="preserve">                             NORTE DE SANTANDER</t>
  </si>
  <si>
    <t xml:space="preserve">                             PUTUMAYO</t>
  </si>
  <si>
    <t xml:space="preserve">                             QUINDIO</t>
  </si>
  <si>
    <t xml:space="preserve">                             RISARALDA</t>
  </si>
  <si>
    <t xml:space="preserve">                             SAN ANDRÉS</t>
  </si>
  <si>
    <t xml:space="preserve">                             SANTANDER</t>
  </si>
  <si>
    <t xml:space="preserve">                            SUCRE</t>
  </si>
  <si>
    <t xml:space="preserve">                             TOLIMA</t>
  </si>
  <si>
    <t xml:space="preserve">                             VALLE</t>
  </si>
  <si>
    <t xml:space="preserve">                             VAUPÉS</t>
  </si>
  <si>
    <t xml:space="preserve">                            VICHADA</t>
  </si>
  <si>
    <t xml:space="preserve">                             ENERO - DICIEMBRE </t>
  </si>
  <si>
    <t>Auxiliares de Avalúo</t>
  </si>
  <si>
    <t xml:space="preserve">                             AGENCIA PÚBLICA DE EMPLEO</t>
  </si>
  <si>
    <t>% Variacion   enero-diciembre 2013 vs enero - diciembre  2012</t>
  </si>
  <si>
    <t>Fuente: Aplicativo WEB de la Agencia Pública de Empleo.  Cálculos OLO.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</si>
</sst>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%"/>
    <numFmt numFmtId="165" formatCode="_(* #,##0_);_(* \(#,##0\);_(* &quot;-&quot;??_);_(@_)"/>
  </numFmts>
  <fonts count="35" x14ac:knownFonts="1"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4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" fillId="4" borderId="0" applyNumberFormat="0" applyBorder="0" applyAlignment="0" applyProtection="0"/>
    <xf numFmtId="0" fontId="4" fillId="16" borderId="1" applyNumberFormat="0" applyAlignment="0" applyProtection="0"/>
    <xf numFmtId="0" fontId="5" fillId="17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8" fillId="7" borderId="1" applyNumberFormat="0" applyAlignment="0" applyProtection="0"/>
    <xf numFmtId="0" fontId="9" fillId="3" borderId="0" applyNumberFormat="0" applyBorder="0" applyAlignment="0" applyProtection="0"/>
    <xf numFmtId="43" fontId="1" fillId="0" borderId="0" applyFont="0" applyFill="0" applyBorder="0" applyAlignment="0" applyProtection="0"/>
    <xf numFmtId="0" fontId="10" fillId="22" borderId="0" applyNumberFormat="0" applyBorder="0" applyAlignment="0" applyProtection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11" fillId="16" borderId="5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7" fillId="0" borderId="8" applyNumberFormat="0" applyFill="0" applyAlignment="0" applyProtection="0"/>
    <xf numFmtId="0" fontId="17" fillId="0" borderId="9" applyNumberFormat="0" applyFill="0" applyAlignment="0" applyProtection="0"/>
  </cellStyleXfs>
  <cellXfs count="66">
    <xf numFmtId="0" fontId="0" fillId="0" borderId="0" xfId="0"/>
    <xf numFmtId="0" fontId="0" fillId="24" borderId="0" xfId="0" applyFill="1" applyBorder="1" applyAlignment="1">
      <alignment vertical="top"/>
    </xf>
    <xf numFmtId="0" fontId="22" fillId="24" borderId="0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left" vertical="center" wrapText="1"/>
    </xf>
    <xf numFmtId="0" fontId="24" fillId="24" borderId="10" xfId="0" applyFont="1" applyFill="1" applyBorder="1" applyAlignment="1">
      <alignment horizontal="left" vertical="center" wrapText="1"/>
    </xf>
    <xf numFmtId="0" fontId="25" fillId="24" borderId="0" xfId="0" applyFont="1" applyFill="1" applyAlignment="1">
      <alignment vertical="top"/>
    </xf>
    <xf numFmtId="0" fontId="25" fillId="24" borderId="0" xfId="0" applyFont="1" applyFill="1" applyBorder="1" applyAlignment="1">
      <alignment vertical="top"/>
    </xf>
    <xf numFmtId="0" fontId="25" fillId="24" borderId="10" xfId="0" applyFont="1" applyFill="1" applyBorder="1"/>
    <xf numFmtId="164" fontId="25" fillId="24" borderId="10" xfId="35" applyNumberFormat="1" applyFont="1" applyFill="1" applyBorder="1" applyAlignment="1">
      <alignment vertical="center"/>
    </xf>
    <xf numFmtId="164" fontId="25" fillId="0" borderId="10" xfId="35" applyNumberFormat="1" applyFont="1" applyBorder="1" applyAlignment="1">
      <alignment vertical="center"/>
    </xf>
    <xf numFmtId="3" fontId="25" fillId="24" borderId="10" xfId="0" applyNumberFormat="1" applyFont="1" applyFill="1" applyBorder="1"/>
    <xf numFmtId="3" fontId="25" fillId="24" borderId="0" xfId="0" applyNumberFormat="1" applyFont="1" applyFill="1" applyBorder="1" applyAlignment="1">
      <alignment vertical="top"/>
    </xf>
    <xf numFmtId="164" fontId="25" fillId="24" borderId="10" xfId="35" applyNumberFormat="1" applyFont="1" applyFill="1" applyBorder="1" applyAlignment="1">
      <alignment horizontal="right" vertical="center"/>
    </xf>
    <xf numFmtId="164" fontId="25" fillId="0" borderId="10" xfId="35" applyNumberFormat="1" applyFont="1" applyBorder="1" applyAlignment="1">
      <alignment horizontal="right" vertical="center"/>
    </xf>
    <xf numFmtId="0" fontId="25" fillId="0" borderId="0" xfId="0" applyFont="1" applyBorder="1"/>
    <xf numFmtId="3" fontId="25" fillId="24" borderId="0" xfId="0" applyNumberFormat="1" applyFont="1" applyFill="1" applyAlignment="1">
      <alignment vertical="top"/>
    </xf>
    <xf numFmtId="0" fontId="26" fillId="24" borderId="0" xfId="0" applyFont="1" applyFill="1" applyBorder="1" applyAlignment="1">
      <alignment horizontal="center" vertical="top"/>
    </xf>
    <xf numFmtId="0" fontId="26" fillId="24" borderId="0" xfId="0" applyFont="1" applyFill="1"/>
    <xf numFmtId="0" fontId="25" fillId="24" borderId="0" xfId="0" applyFont="1" applyFill="1" applyBorder="1" applyAlignment="1">
      <alignment horizontal="right" vertical="top"/>
    </xf>
    <xf numFmtId="164" fontId="18" fillId="24" borderId="10" xfId="35" applyNumberFormat="1" applyFont="1" applyFill="1" applyBorder="1" applyAlignment="1">
      <alignment vertical="center"/>
    </xf>
    <xf numFmtId="49" fontId="27" fillId="24" borderId="0" xfId="0" applyNumberFormat="1" applyFont="1" applyFill="1" applyBorder="1" applyAlignment="1">
      <alignment vertical="top"/>
    </xf>
    <xf numFmtId="49" fontId="27" fillId="24" borderId="11" xfId="0" applyNumberFormat="1" applyFont="1" applyFill="1" applyBorder="1" applyAlignment="1">
      <alignment vertical="top"/>
    </xf>
    <xf numFmtId="49" fontId="27" fillId="24" borderId="11" xfId="0" applyNumberFormat="1" applyFont="1" applyFill="1" applyBorder="1" applyAlignment="1">
      <alignment vertical="center"/>
    </xf>
    <xf numFmtId="49" fontId="27" fillId="24" borderId="0" xfId="0" applyNumberFormat="1" applyFont="1" applyFill="1" applyBorder="1" applyAlignment="1">
      <alignment vertical="center"/>
    </xf>
    <xf numFmtId="49" fontId="28" fillId="24" borderId="11" xfId="0" applyNumberFormat="1" applyFont="1" applyFill="1" applyBorder="1" applyAlignment="1">
      <alignment vertical="top"/>
    </xf>
    <xf numFmtId="49" fontId="28" fillId="24" borderId="0" xfId="0" applyNumberFormat="1" applyFont="1" applyFill="1" applyBorder="1" applyAlignment="1">
      <alignment vertical="top"/>
    </xf>
    <xf numFmtId="49" fontId="28" fillId="24" borderId="11" xfId="0" applyNumberFormat="1" applyFont="1" applyFill="1" applyBorder="1" applyAlignment="1">
      <alignment vertical="center"/>
    </xf>
    <xf numFmtId="49" fontId="28" fillId="24" borderId="0" xfId="0" applyNumberFormat="1" applyFont="1" applyFill="1" applyBorder="1" applyAlignment="1">
      <alignment vertical="center"/>
    </xf>
    <xf numFmtId="0" fontId="24" fillId="24" borderId="0" xfId="0" applyFont="1" applyFill="1" applyBorder="1" applyAlignment="1">
      <alignment horizontal="left" vertical="center" wrapText="1"/>
    </xf>
    <xf numFmtId="164" fontId="25" fillId="0" borderId="0" xfId="35" applyNumberFormat="1" applyFont="1" applyBorder="1" applyAlignment="1">
      <alignment horizontal="right" vertical="center"/>
    </xf>
    <xf numFmtId="164" fontId="18" fillId="24" borderId="0" xfId="35" applyNumberFormat="1" applyFont="1" applyFill="1" applyBorder="1" applyAlignment="1">
      <alignment vertical="center"/>
    </xf>
    <xf numFmtId="0" fontId="25" fillId="24" borderId="0" xfId="0" applyFont="1" applyFill="1" applyBorder="1"/>
    <xf numFmtId="164" fontId="25" fillId="24" borderId="0" xfId="35" applyNumberFormat="1" applyFont="1" applyFill="1" applyBorder="1" applyAlignment="1">
      <alignment horizontal="right" vertical="center"/>
    </xf>
    <xf numFmtId="3" fontId="25" fillId="24" borderId="0" xfId="0" applyNumberFormat="1" applyFont="1" applyFill="1" applyBorder="1"/>
    <xf numFmtId="0" fontId="29" fillId="25" borderId="10" xfId="0" applyFont="1" applyFill="1" applyBorder="1" applyAlignment="1">
      <alignment horizontal="center" vertical="center"/>
    </xf>
    <xf numFmtId="0" fontId="19" fillId="26" borderId="12" xfId="0" applyFont="1" applyFill="1" applyBorder="1" applyAlignment="1">
      <alignment vertical="center"/>
    </xf>
    <xf numFmtId="165" fontId="19" fillId="26" borderId="10" xfId="32" applyNumberFormat="1" applyFont="1" applyFill="1" applyBorder="1" applyAlignment="1">
      <alignment vertical="center"/>
    </xf>
    <xf numFmtId="164" fontId="19" fillId="26" borderId="10" xfId="35" applyNumberFormat="1" applyFont="1" applyFill="1" applyBorder="1" applyAlignment="1">
      <alignment vertical="center"/>
    </xf>
    <xf numFmtId="0" fontId="20" fillId="0" borderId="12" xfId="0" applyFont="1" applyFill="1" applyBorder="1" applyAlignment="1">
      <alignment vertical="center"/>
    </xf>
    <xf numFmtId="3" fontId="30" fillId="24" borderId="10" xfId="0" applyNumberFormat="1" applyFont="1" applyFill="1" applyBorder="1" applyAlignment="1">
      <alignment horizontal="right" vertical="center"/>
    </xf>
    <xf numFmtId="164" fontId="20" fillId="24" borderId="10" xfId="35" applyNumberFormat="1" applyFont="1" applyFill="1" applyBorder="1" applyAlignment="1">
      <alignment vertical="center"/>
    </xf>
    <xf numFmtId="3" fontId="30" fillId="24" borderId="10" xfId="0" applyNumberFormat="1" applyFont="1" applyFill="1" applyBorder="1" applyAlignment="1">
      <alignment vertical="top"/>
    </xf>
    <xf numFmtId="0" fontId="31" fillId="26" borderId="10" xfId="0" applyFont="1" applyFill="1" applyBorder="1" applyAlignment="1">
      <alignment vertical="center"/>
    </xf>
    <xf numFmtId="3" fontId="26" fillId="26" borderId="10" xfId="0" applyNumberFormat="1" applyFont="1" applyFill="1" applyBorder="1" applyAlignment="1">
      <alignment horizontal="center" vertical="center" wrapText="1"/>
    </xf>
    <xf numFmtId="164" fontId="25" fillId="26" borderId="10" xfId="35" applyNumberFormat="1" applyFont="1" applyFill="1" applyBorder="1" applyAlignment="1">
      <alignment vertical="center"/>
    </xf>
    <xf numFmtId="164" fontId="18" fillId="26" borderId="10" xfId="35" applyNumberFormat="1" applyFont="1" applyFill="1" applyBorder="1" applyAlignment="1">
      <alignment vertical="center"/>
    </xf>
    <xf numFmtId="164" fontId="25" fillId="26" borderId="10" xfId="35" applyNumberFormat="1" applyFont="1" applyFill="1" applyBorder="1" applyAlignment="1">
      <alignment horizontal="right" vertical="center"/>
    </xf>
    <xf numFmtId="3" fontId="26" fillId="26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vertical="center"/>
    </xf>
    <xf numFmtId="0" fontId="32" fillId="26" borderId="10" xfId="0" applyFont="1" applyFill="1" applyBorder="1" applyAlignment="1">
      <alignment horizontal="left" vertical="center"/>
    </xf>
    <xf numFmtId="0" fontId="18" fillId="24" borderId="0" xfId="0" applyFont="1" applyFill="1"/>
    <xf numFmtId="0" fontId="18" fillId="24" borderId="0" xfId="0" applyFont="1" applyFill="1" applyAlignment="1">
      <alignment vertical="top"/>
    </xf>
    <xf numFmtId="0" fontId="18" fillId="24" borderId="0" xfId="0" applyFont="1" applyFill="1" applyAlignment="1"/>
    <xf numFmtId="1" fontId="25" fillId="24" borderId="0" xfId="0" applyNumberFormat="1" applyFont="1" applyFill="1" applyBorder="1" applyAlignment="1">
      <alignment vertical="top"/>
    </xf>
    <xf numFmtId="0" fontId="29" fillId="25" borderId="10" xfId="0" applyFont="1" applyFill="1" applyBorder="1" applyAlignment="1">
      <alignment horizontal="center" vertical="center"/>
    </xf>
    <xf numFmtId="164" fontId="21" fillId="26" borderId="10" xfId="35" applyNumberFormat="1" applyFont="1" applyFill="1" applyBorder="1" applyAlignment="1">
      <alignment horizontal="center" vertical="center" wrapText="1"/>
    </xf>
    <xf numFmtId="3" fontId="25" fillId="0" borderId="10" xfId="0" applyNumberFormat="1" applyFont="1" applyFill="1" applyBorder="1"/>
    <xf numFmtId="0" fontId="34" fillId="25" borderId="14" xfId="0" applyFont="1" applyFill="1" applyBorder="1" applyAlignment="1">
      <alignment horizontal="center" wrapText="1"/>
    </xf>
    <xf numFmtId="0" fontId="34" fillId="25" borderId="15" xfId="0" applyFont="1" applyFill="1" applyBorder="1" applyAlignment="1">
      <alignment horizontal="center" wrapText="1"/>
    </xf>
    <xf numFmtId="0" fontId="33" fillId="25" borderId="14" xfId="0" applyFont="1" applyFill="1" applyBorder="1" applyAlignment="1">
      <alignment horizontal="center" vertical="center" wrapText="1"/>
    </xf>
    <xf numFmtId="0" fontId="33" fillId="25" borderId="15" xfId="0" applyFont="1" applyFill="1" applyBorder="1" applyAlignment="1">
      <alignment horizontal="center" vertical="center" wrapText="1"/>
    </xf>
    <xf numFmtId="0" fontId="29" fillId="25" borderId="12" xfId="0" applyFont="1" applyFill="1" applyBorder="1" applyAlignment="1">
      <alignment horizontal="center" vertical="center"/>
    </xf>
    <xf numFmtId="0" fontId="29" fillId="25" borderId="13" xfId="0" applyFont="1" applyFill="1" applyBorder="1" applyAlignment="1">
      <alignment horizontal="center" vertical="center"/>
    </xf>
    <xf numFmtId="0" fontId="29" fillId="25" borderId="10" xfId="0" applyFont="1" applyFill="1" applyBorder="1" applyAlignment="1">
      <alignment horizontal="center" vertical="center"/>
    </xf>
    <xf numFmtId="0" fontId="33" fillId="25" borderId="12" xfId="0" applyFont="1" applyFill="1" applyBorder="1" applyAlignment="1">
      <alignment horizontal="center" vertical="center" wrapText="1"/>
    </xf>
    <xf numFmtId="0" fontId="33" fillId="25" borderId="13" xfId="0" applyFont="1" applyFill="1" applyBorder="1" applyAlignment="1">
      <alignment horizontal="center" vertical="center" wrapText="1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32" builtinId="3"/>
    <cellStyle name="Neutral" xfId="33" builtinId="28" customBuiltin="1"/>
    <cellStyle name="Normal" xfId="0" builtinId="0"/>
    <cellStyle name="Notas" xfId="34" builtinId="10" customBuiltin="1"/>
    <cellStyle name="Porcentaje" xfId="35" builtinId="5"/>
    <cellStyle name="Salida" xfId="36" builtinId="21" customBuiltin="1"/>
    <cellStyle name="Texto de advertencia" xfId="37" builtinId="11" customBuiltin="1"/>
    <cellStyle name="Texto explicativo" xfId="38" builtinId="53" customBuiltin="1"/>
    <cellStyle name="Título" xfId="39" builtinId="15" customBuiltin="1"/>
    <cellStyle name="Título 1" xfId="40" builtinId="16" customBuiltin="1"/>
    <cellStyle name="Título 2" xfId="41" builtinId="17" customBuiltin="1"/>
    <cellStyle name="Título 3" xfId="42" builtinId="18" customBuiltin="1"/>
    <cellStyle name="Total" xfId="43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12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120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12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12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13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236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33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44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54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646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748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85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953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055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12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158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260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363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465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567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670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77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87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97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07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41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18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28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38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48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59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51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62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72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82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92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03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533"/>
  <sheetViews>
    <sheetView tabSelected="1" workbookViewId="0">
      <pane xSplit="1" ySplit="4" topLeftCell="B5" activePane="bottomRight" state="frozen"/>
      <selection activeCell="C6" sqref="C6:D6"/>
      <selection pane="topRight" activeCell="C6" sqref="C6:D6"/>
      <selection pane="bottomLeft" activeCell="C6" sqref="C6:D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0" t="s">
        <v>530</v>
      </c>
      <c r="C1" s="17"/>
    </row>
    <row r="2" spans="2:8" ht="20.100000000000001" customHeight="1" x14ac:dyDescent="0.2">
      <c r="B2" s="50" t="s">
        <v>567</v>
      </c>
      <c r="C2" s="17"/>
    </row>
    <row r="3" spans="2:8" ht="20.100000000000001" customHeight="1" x14ac:dyDescent="0.2">
      <c r="B3" s="50" t="s">
        <v>565</v>
      </c>
      <c r="C3" s="17"/>
    </row>
    <row r="4" spans="2:8" ht="20.100000000000001" customHeight="1" x14ac:dyDescent="0.2">
      <c r="B4" s="50" t="s">
        <v>531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487</v>
      </c>
      <c r="C8" s="36">
        <f>+C18+C70+C151+C294+C505</f>
        <v>906670</v>
      </c>
      <c r="D8" s="36">
        <f>+D18+D70+D151+D294+D505</f>
        <v>984066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8.5362921459847571E-2</v>
      </c>
      <c r="H8" s="55">
        <f>+E8*G8</f>
        <v>8.5362921459847571E-2</v>
      </c>
    </row>
    <row r="9" spans="2:8" ht="20.100000000000001" customHeight="1" x14ac:dyDescent="0.2">
      <c r="B9" s="38" t="s">
        <v>492</v>
      </c>
      <c r="C9" s="39">
        <f>+C18</f>
        <v>24952</v>
      </c>
      <c r="D9" s="39">
        <f>+D18</f>
        <v>25444</v>
      </c>
      <c r="E9" s="40">
        <f t="shared" si="0"/>
        <v>2.7520487057032878E-2</v>
      </c>
      <c r="F9" s="40">
        <f t="shared" si="0"/>
        <v>2.5855989334048732E-2</v>
      </c>
      <c r="G9" s="40">
        <f t="shared" si="1"/>
        <v>1.9717858287912792E-2</v>
      </c>
      <c r="H9" s="40">
        <f>+IF(OR(AND(E9=""),(G9="")),"",E9*G9)</f>
        <v>5.4264506380491244E-4</v>
      </c>
    </row>
    <row r="10" spans="2:8" ht="20.100000000000001" customHeight="1" x14ac:dyDescent="0.2">
      <c r="B10" s="38" t="s">
        <v>493</v>
      </c>
      <c r="C10" s="41">
        <f>+C70</f>
        <v>109277</v>
      </c>
      <c r="D10" s="41">
        <f>+D70</f>
        <v>109848</v>
      </c>
      <c r="E10" s="40">
        <f t="shared" si="0"/>
        <v>0.12052565983213297</v>
      </c>
      <c r="F10" s="40">
        <f t="shared" si="0"/>
        <v>0.11162665918749352</v>
      </c>
      <c r="G10" s="40">
        <f t="shared" si="1"/>
        <v>5.2252532554883458E-3</v>
      </c>
      <c r="H10" s="40">
        <f>+IF(OR(AND(E10=""),(G10="")),"",E10*G10)</f>
        <v>6.2977709640773378E-4</v>
      </c>
    </row>
    <row r="11" spans="2:8" ht="20.100000000000001" customHeight="1" x14ac:dyDescent="0.2">
      <c r="B11" s="38" t="s">
        <v>494</v>
      </c>
      <c r="C11" s="41">
        <f>+C151</f>
        <v>154610</v>
      </c>
      <c r="D11" s="41">
        <f>+D151</f>
        <v>166947</v>
      </c>
      <c r="E11" s="40">
        <f t="shared" si="0"/>
        <v>0.17052510836357218</v>
      </c>
      <c r="F11" s="40">
        <f t="shared" si="0"/>
        <v>0.16965020638859588</v>
      </c>
      <c r="G11" s="40">
        <f t="shared" si="1"/>
        <v>7.9794321195265513E-2</v>
      </c>
      <c r="H11" s="40">
        <f>+IF(OR(AND(E11=""),(G11="")),"",E11*G11)</f>
        <v>1.3606935268620337E-2</v>
      </c>
    </row>
    <row r="12" spans="2:8" ht="20.100000000000001" customHeight="1" x14ac:dyDescent="0.2">
      <c r="B12" s="38" t="s">
        <v>495</v>
      </c>
      <c r="C12" s="41">
        <f>+C294</f>
        <v>444255</v>
      </c>
      <c r="D12" s="41">
        <f>+D294</f>
        <v>499708</v>
      </c>
      <c r="E12" s="40">
        <f t="shared" si="0"/>
        <v>0.48998533093628333</v>
      </c>
      <c r="F12" s="40">
        <f t="shared" si="0"/>
        <v>0.507799273625956</v>
      </c>
      <c r="G12" s="40">
        <f t="shared" si="1"/>
        <v>0.12482245557168743</v>
      </c>
      <c r="H12" s="40">
        <f>+IF(OR(AND(E12=""),(G12="")),"",E12*G12)</f>
        <v>6.1161172201572786E-2</v>
      </c>
    </row>
    <row r="13" spans="2:8" ht="20.100000000000001" customHeight="1" x14ac:dyDescent="0.2">
      <c r="B13" s="38" t="s">
        <v>496</v>
      </c>
      <c r="C13" s="41">
        <f>+C505</f>
        <v>173576</v>
      </c>
      <c r="D13" s="41">
        <f>+D505</f>
        <v>182119</v>
      </c>
      <c r="E13" s="40">
        <f t="shared" si="0"/>
        <v>0.19144341381097862</v>
      </c>
      <c r="F13" s="40">
        <f t="shared" si="0"/>
        <v>0.18506787146390588</v>
      </c>
      <c r="G13" s="40">
        <f t="shared" si="1"/>
        <v>4.9217633774254504E-2</v>
      </c>
      <c r="H13" s="40">
        <f>+IF(OR(AND(E13=""),(G13="")),"",E13*G13)</f>
        <v>9.4223918294418021E-3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10" s="2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10" s="2" customFormat="1" ht="26.25" customHeight="1" x14ac:dyDescent="0.2">
      <c r="B18" s="42" t="s">
        <v>492</v>
      </c>
      <c r="C18" s="43">
        <f>SUM(C19:C64)</f>
        <v>24952</v>
      </c>
      <c r="D18" s="43">
        <f>SUM(D19:D64)</f>
        <v>25444</v>
      </c>
      <c r="E18" s="44">
        <f>+IF(C18=0,"",C18/C$18)</f>
        <v>1</v>
      </c>
      <c r="F18" s="44">
        <f>+IF(D18=0,"",D18/D$18)</f>
        <v>1</v>
      </c>
      <c r="G18" s="44">
        <f>+IF(OR(AND(D18=0),(C18=0)),"0",((D18-C18)/C18))</f>
        <v>1.9717858287912792E-2</v>
      </c>
      <c r="H18" s="45">
        <f>+IF(OR(AND(E18=""),(G18="")),"",E18*G18)</f>
        <v>1.9717858287912792E-2</v>
      </c>
      <c r="J18" s="6"/>
    </row>
    <row r="19" spans="2:10" ht="15" x14ac:dyDescent="0.2">
      <c r="B19" s="3" t="s">
        <v>0</v>
      </c>
      <c r="C19" s="10">
        <v>72</v>
      </c>
      <c r="D19" s="10">
        <v>65</v>
      </c>
      <c r="E19" s="8">
        <f>+IF(C19=0,"",C19/C$18)</f>
        <v>2.8855402372555306E-3</v>
      </c>
      <c r="F19" s="8">
        <f>+IF(D19=0,"",D19/D$18)</f>
        <v>2.5546297751925799E-3</v>
      </c>
      <c r="G19" s="9">
        <f>+IF(OR(AND(D19=0),(C19=0)),"0",((D19-C19)/C19))</f>
        <v>-9.7222222222222224E-2</v>
      </c>
      <c r="H19" s="19">
        <f>+IF(OR(AND(E19=""),(G19="")),"",E19*G19)</f>
        <v>-2.8053863417762105E-4</v>
      </c>
    </row>
    <row r="20" spans="2:10" ht="15" x14ac:dyDescent="0.2">
      <c r="B20" s="3" t="s">
        <v>196</v>
      </c>
      <c r="C20" s="10">
        <v>1688</v>
      </c>
      <c r="D20" s="10">
        <v>1380</v>
      </c>
      <c r="E20" s="8">
        <f t="shared" ref="E20:E64" si="2">+IF(C20=0,"",C20/C$18)</f>
        <v>6.7649887784546323E-2</v>
      </c>
      <c r="F20" s="8">
        <f t="shared" ref="F20:F64" si="3">+IF(D20=0,"",D20/D$18)</f>
        <v>5.4236755227165541E-2</v>
      </c>
      <c r="G20" s="9">
        <f t="shared" ref="G20:G64" si="4">+IF(OR(AND(D20=0),(C20=0)),"0",((D20-C20)/C20))</f>
        <v>-0.18246445497630331</v>
      </c>
      <c r="H20" s="19">
        <f t="shared" ref="H20:H64" si="5">+IF(OR(AND(E20=""),(G20="")),"",E20*G20)</f>
        <v>-1.2343699903815324E-2</v>
      </c>
    </row>
    <row r="21" spans="2:10" ht="36" customHeight="1" x14ac:dyDescent="0.2">
      <c r="B21" s="3" t="s">
        <v>1</v>
      </c>
      <c r="C21" s="10">
        <v>173</v>
      </c>
      <c r="D21" s="10">
        <v>184</v>
      </c>
      <c r="E21" s="8">
        <f t="shared" si="2"/>
        <v>6.9333119589612057E-3</v>
      </c>
      <c r="F21" s="8">
        <f t="shared" si="3"/>
        <v>7.2315673636220721E-3</v>
      </c>
      <c r="G21" s="9">
        <f t="shared" si="4"/>
        <v>6.358381502890173E-2</v>
      </c>
      <c r="H21" s="19">
        <f t="shared" si="5"/>
        <v>4.4084642513626159E-4</v>
      </c>
    </row>
    <row r="22" spans="2:10" ht="30" x14ac:dyDescent="0.2">
      <c r="B22" s="3" t="s">
        <v>197</v>
      </c>
      <c r="C22" s="10">
        <v>293</v>
      </c>
      <c r="D22" s="10">
        <v>432</v>
      </c>
      <c r="E22" s="8">
        <f t="shared" si="2"/>
        <v>1.1742545687720424E-2</v>
      </c>
      <c r="F22" s="8">
        <f t="shared" si="3"/>
        <v>1.6978462505895301E-2</v>
      </c>
      <c r="G22" s="9">
        <f t="shared" si="4"/>
        <v>0.47440273037542663</v>
      </c>
      <c r="H22" s="19">
        <f t="shared" si="5"/>
        <v>5.5706957358127611E-3</v>
      </c>
    </row>
    <row r="23" spans="2:10" ht="30" x14ac:dyDescent="0.2">
      <c r="B23" s="3" t="s">
        <v>198</v>
      </c>
      <c r="C23" s="10">
        <v>444</v>
      </c>
      <c r="D23" s="10">
        <v>511</v>
      </c>
      <c r="E23" s="8">
        <f t="shared" si="2"/>
        <v>1.7794164796409107E-2</v>
      </c>
      <c r="F23" s="8">
        <f t="shared" si="3"/>
        <v>2.0083320232667821E-2</v>
      </c>
      <c r="G23" s="9">
        <f t="shared" si="4"/>
        <v>0.15090090090090091</v>
      </c>
      <c r="H23" s="19">
        <f t="shared" si="5"/>
        <v>2.6851554985572301E-3</v>
      </c>
    </row>
    <row r="24" spans="2:10" ht="37.5" customHeight="1" x14ac:dyDescent="0.2">
      <c r="B24" s="3" t="s">
        <v>199</v>
      </c>
      <c r="C24" s="10">
        <v>204</v>
      </c>
      <c r="D24" s="10">
        <v>183</v>
      </c>
      <c r="E24" s="8">
        <f t="shared" si="2"/>
        <v>8.1756973388906699E-3</v>
      </c>
      <c r="F24" s="8">
        <f t="shared" si="3"/>
        <v>7.1922653670806478E-3</v>
      </c>
      <c r="G24" s="9">
        <f t="shared" si="4"/>
        <v>-0.10294117647058823</v>
      </c>
      <c r="H24" s="19">
        <f t="shared" si="5"/>
        <v>-8.4161590253286299E-4</v>
      </c>
    </row>
    <row r="25" spans="2:10" ht="15" x14ac:dyDescent="0.2">
      <c r="B25" s="3" t="s">
        <v>2</v>
      </c>
      <c r="C25" s="10">
        <v>489</v>
      </c>
      <c r="D25" s="10">
        <v>306</v>
      </c>
      <c r="E25" s="8">
        <f t="shared" si="2"/>
        <v>1.9597627444693812E-2</v>
      </c>
      <c r="F25" s="8">
        <f t="shared" si="3"/>
        <v>1.2026410941675838E-2</v>
      </c>
      <c r="G25" s="9">
        <f t="shared" si="4"/>
        <v>-0.37423312883435583</v>
      </c>
      <c r="H25" s="19">
        <f t="shared" si="5"/>
        <v>-7.3340814363578068E-3</v>
      </c>
    </row>
    <row r="26" spans="2:10" ht="15" x14ac:dyDescent="0.2">
      <c r="B26" s="3" t="s">
        <v>6</v>
      </c>
      <c r="C26" s="10">
        <v>991</v>
      </c>
      <c r="D26" s="10">
        <v>766</v>
      </c>
      <c r="E26" s="8">
        <f t="shared" si="2"/>
        <v>3.9716255210003208E-2</v>
      </c>
      <c r="F26" s="8">
        <f t="shared" si="3"/>
        <v>3.0105329350731017E-2</v>
      </c>
      <c r="G26" s="9">
        <f t="shared" si="4"/>
        <v>-0.22704339051463168</v>
      </c>
      <c r="H26" s="19">
        <f t="shared" si="5"/>
        <v>-9.017313241423533E-3</v>
      </c>
    </row>
    <row r="27" spans="2:10" ht="15" x14ac:dyDescent="0.2">
      <c r="B27" s="3" t="s">
        <v>3</v>
      </c>
      <c r="C27" s="10">
        <v>252</v>
      </c>
      <c r="D27" s="10">
        <v>224</v>
      </c>
      <c r="E27" s="8">
        <f t="shared" si="2"/>
        <v>1.0099390830394357E-2</v>
      </c>
      <c r="F27" s="8">
        <f t="shared" si="3"/>
        <v>8.8036472252790449E-3</v>
      </c>
      <c r="G27" s="9">
        <f t="shared" si="4"/>
        <v>-0.1111111111111111</v>
      </c>
      <c r="H27" s="19">
        <f t="shared" si="5"/>
        <v>-1.122154536710484E-3</v>
      </c>
    </row>
    <row r="28" spans="2:10" ht="15" x14ac:dyDescent="0.2">
      <c r="B28" s="3" t="s">
        <v>5</v>
      </c>
      <c r="C28" s="10">
        <v>2559</v>
      </c>
      <c r="D28" s="10">
        <v>2883</v>
      </c>
      <c r="E28" s="8">
        <f t="shared" si="2"/>
        <v>0.10255690926579032</v>
      </c>
      <c r="F28" s="8">
        <f t="shared" si="3"/>
        <v>0.11330765602892627</v>
      </c>
      <c r="G28" s="9">
        <f t="shared" si="4"/>
        <v>0.12661195779601406</v>
      </c>
      <c r="H28" s="19">
        <f t="shared" si="5"/>
        <v>1.2984931067649887E-2</v>
      </c>
    </row>
    <row r="29" spans="2:10" ht="15" x14ac:dyDescent="0.2">
      <c r="B29" s="3" t="s">
        <v>200</v>
      </c>
      <c r="C29" s="10">
        <v>44</v>
      </c>
      <c r="D29" s="10">
        <v>54</v>
      </c>
      <c r="E29" s="8">
        <f t="shared" si="2"/>
        <v>1.7633857005450466E-3</v>
      </c>
      <c r="F29" s="8">
        <f t="shared" si="3"/>
        <v>2.1223078132369126E-3</v>
      </c>
      <c r="G29" s="9">
        <f t="shared" si="4"/>
        <v>0.22727272727272727</v>
      </c>
      <c r="H29" s="19">
        <f t="shared" si="5"/>
        <v>4.0076947739660146E-4</v>
      </c>
    </row>
    <row r="30" spans="2:10" ht="15" x14ac:dyDescent="0.2">
      <c r="B30" s="3" t="s">
        <v>201</v>
      </c>
      <c r="C30" s="10">
        <v>388</v>
      </c>
      <c r="D30" s="10">
        <v>252</v>
      </c>
      <c r="E30" s="8">
        <f t="shared" si="2"/>
        <v>1.5549855722988138E-2</v>
      </c>
      <c r="F30" s="8">
        <f t="shared" si="3"/>
        <v>9.9041031284389253E-3</v>
      </c>
      <c r="G30" s="9">
        <f t="shared" si="4"/>
        <v>-0.35051546391752575</v>
      </c>
      <c r="H30" s="19">
        <f t="shared" si="5"/>
        <v>-5.4504648925937796E-3</v>
      </c>
    </row>
    <row r="31" spans="2:10" ht="15" x14ac:dyDescent="0.2">
      <c r="B31" s="3" t="s">
        <v>4</v>
      </c>
      <c r="C31" s="10">
        <v>143</v>
      </c>
      <c r="D31" s="10">
        <v>132</v>
      </c>
      <c r="E31" s="8">
        <f t="shared" si="2"/>
        <v>5.7310035267714009E-3</v>
      </c>
      <c r="F31" s="8">
        <f t="shared" si="3"/>
        <v>5.1878635434680085E-3</v>
      </c>
      <c r="G31" s="9">
        <f t="shared" si="4"/>
        <v>-7.6923076923076927E-2</v>
      </c>
      <c r="H31" s="19">
        <f t="shared" si="5"/>
        <v>-4.4084642513626164E-4</v>
      </c>
    </row>
    <row r="32" spans="2:10" ht="15" x14ac:dyDescent="0.2">
      <c r="B32" s="3" t="s">
        <v>7</v>
      </c>
      <c r="C32" s="10">
        <v>33</v>
      </c>
      <c r="D32" s="10">
        <v>27</v>
      </c>
      <c r="E32" s="8">
        <f t="shared" si="2"/>
        <v>1.3225392754087849E-3</v>
      </c>
      <c r="F32" s="8">
        <f t="shared" si="3"/>
        <v>1.0611539066184563E-3</v>
      </c>
      <c r="G32" s="9">
        <f t="shared" si="4"/>
        <v>-0.18181818181818182</v>
      </c>
      <c r="H32" s="19">
        <f t="shared" si="5"/>
        <v>-2.4046168643796092E-4</v>
      </c>
    </row>
    <row r="33" spans="2:8" ht="15" x14ac:dyDescent="0.2">
      <c r="B33" s="3" t="s">
        <v>202</v>
      </c>
      <c r="C33" s="10">
        <v>109</v>
      </c>
      <c r="D33" s="10">
        <v>81</v>
      </c>
      <c r="E33" s="8">
        <f t="shared" si="2"/>
        <v>4.3683873036229563E-3</v>
      </c>
      <c r="F33" s="8">
        <f t="shared" si="3"/>
        <v>3.1834617198553687E-3</v>
      </c>
      <c r="G33" s="9">
        <f t="shared" si="4"/>
        <v>-0.25688073394495414</v>
      </c>
      <c r="H33" s="19">
        <f t="shared" si="5"/>
        <v>-1.1221545367104842E-3</v>
      </c>
    </row>
    <row r="34" spans="2:8" ht="15" x14ac:dyDescent="0.2">
      <c r="B34" s="3" t="s">
        <v>203</v>
      </c>
      <c r="C34" s="10">
        <v>478</v>
      </c>
      <c r="D34" s="10">
        <v>441</v>
      </c>
      <c r="E34" s="8">
        <f t="shared" si="2"/>
        <v>1.9156781019557551E-2</v>
      </c>
      <c r="F34" s="8">
        <f t="shared" si="3"/>
        <v>1.733218047476812E-2</v>
      </c>
      <c r="G34" s="9">
        <f t="shared" si="4"/>
        <v>-7.7405857740585768E-2</v>
      </c>
      <c r="H34" s="19">
        <f t="shared" si="5"/>
        <v>-1.4828470663674255E-3</v>
      </c>
    </row>
    <row r="35" spans="2:8" ht="15" x14ac:dyDescent="0.2">
      <c r="B35" s="3" t="s">
        <v>204</v>
      </c>
      <c r="C35" s="10">
        <v>18</v>
      </c>
      <c r="D35" s="10">
        <v>73</v>
      </c>
      <c r="E35" s="8">
        <f t="shared" si="2"/>
        <v>7.2138505931388264E-4</v>
      </c>
      <c r="F35" s="8">
        <f t="shared" si="3"/>
        <v>2.8690457475239743E-3</v>
      </c>
      <c r="G35" s="9">
        <f t="shared" si="4"/>
        <v>3.0555555555555554</v>
      </c>
      <c r="H35" s="19">
        <f t="shared" si="5"/>
        <v>2.2042321256813078E-3</v>
      </c>
    </row>
    <row r="36" spans="2:8" ht="15" x14ac:dyDescent="0.2">
      <c r="B36" s="3" t="s">
        <v>205</v>
      </c>
      <c r="C36" s="10">
        <v>174</v>
      </c>
      <c r="D36" s="10">
        <v>210</v>
      </c>
      <c r="E36" s="8">
        <f t="shared" si="2"/>
        <v>6.9733889067008659E-3</v>
      </c>
      <c r="F36" s="8">
        <f t="shared" si="3"/>
        <v>8.2534192736991047E-3</v>
      </c>
      <c r="G36" s="9">
        <f t="shared" si="4"/>
        <v>0.20689655172413793</v>
      </c>
      <c r="H36" s="19">
        <f t="shared" si="5"/>
        <v>1.4427701186277653E-3</v>
      </c>
    </row>
    <row r="37" spans="2:8" ht="15" x14ac:dyDescent="0.2">
      <c r="B37" s="3" t="s">
        <v>8</v>
      </c>
      <c r="C37" s="10">
        <v>319</v>
      </c>
      <c r="D37" s="10">
        <v>450</v>
      </c>
      <c r="E37" s="8">
        <f t="shared" si="2"/>
        <v>1.2784546328951587E-2</v>
      </c>
      <c r="F37" s="8">
        <f t="shared" si="3"/>
        <v>1.7685898443640938E-2</v>
      </c>
      <c r="G37" s="9">
        <f t="shared" si="4"/>
        <v>0.41065830721003133</v>
      </c>
      <c r="H37" s="19">
        <f t="shared" si="5"/>
        <v>5.2500801538954795E-3</v>
      </c>
    </row>
    <row r="38" spans="2:8" ht="15" x14ac:dyDescent="0.2">
      <c r="B38" s="3" t="s">
        <v>206</v>
      </c>
      <c r="C38" s="10">
        <v>60</v>
      </c>
      <c r="D38" s="10">
        <v>38</v>
      </c>
      <c r="E38" s="8">
        <f t="shared" si="2"/>
        <v>2.4046168643796087E-3</v>
      </c>
      <c r="F38" s="8">
        <f t="shared" si="3"/>
        <v>1.4934758685741236E-3</v>
      </c>
      <c r="G38" s="9">
        <f t="shared" si="4"/>
        <v>-0.36666666666666664</v>
      </c>
      <c r="H38" s="19">
        <f t="shared" si="5"/>
        <v>-8.8169285027252318E-4</v>
      </c>
    </row>
    <row r="39" spans="2:8" ht="15" x14ac:dyDescent="0.2">
      <c r="B39" s="3" t="s">
        <v>207</v>
      </c>
      <c r="C39" s="10">
        <v>196</v>
      </c>
      <c r="D39" s="10">
        <v>136</v>
      </c>
      <c r="E39" s="8">
        <f t="shared" si="2"/>
        <v>7.8550817569733884E-3</v>
      </c>
      <c r="F39" s="8">
        <f t="shared" si="3"/>
        <v>5.3450715296337057E-3</v>
      </c>
      <c r="G39" s="9">
        <f t="shared" si="4"/>
        <v>-0.30612244897959184</v>
      </c>
      <c r="H39" s="19">
        <f t="shared" si="5"/>
        <v>-2.4046168643796087E-3</v>
      </c>
    </row>
    <row r="40" spans="2:8" ht="15" x14ac:dyDescent="0.2">
      <c r="B40" s="3" t="s">
        <v>208</v>
      </c>
      <c r="C40" s="10">
        <v>43</v>
      </c>
      <c r="D40" s="10">
        <v>29</v>
      </c>
      <c r="E40" s="8">
        <f t="shared" si="2"/>
        <v>1.7233087528053864E-3</v>
      </c>
      <c r="F40" s="8">
        <f t="shared" si="3"/>
        <v>1.1397578997013049E-3</v>
      </c>
      <c r="G40" s="9">
        <f t="shared" si="4"/>
        <v>-0.32558139534883723</v>
      </c>
      <c r="H40" s="19">
        <f t="shared" si="5"/>
        <v>-5.610772683552421E-4</v>
      </c>
    </row>
    <row r="41" spans="2:8" ht="15" x14ac:dyDescent="0.2">
      <c r="B41" s="3" t="s">
        <v>209</v>
      </c>
      <c r="C41" s="10">
        <v>32</v>
      </c>
      <c r="D41" s="10">
        <v>35</v>
      </c>
      <c r="E41" s="8">
        <f t="shared" si="2"/>
        <v>1.2824623276691247E-3</v>
      </c>
      <c r="F41" s="8">
        <f t="shared" si="3"/>
        <v>1.3755698789498507E-3</v>
      </c>
      <c r="G41" s="9">
        <f t="shared" si="4"/>
        <v>9.375E-2</v>
      </c>
      <c r="H41" s="19">
        <f t="shared" si="5"/>
        <v>1.2023084321898044E-4</v>
      </c>
    </row>
    <row r="42" spans="2:8" ht="15" x14ac:dyDescent="0.2">
      <c r="B42" s="3" t="s">
        <v>210</v>
      </c>
      <c r="C42" s="10">
        <v>371</v>
      </c>
      <c r="D42" s="10">
        <v>466</v>
      </c>
      <c r="E42" s="8">
        <f t="shared" si="2"/>
        <v>1.4868547611413915E-2</v>
      </c>
      <c r="F42" s="8">
        <f t="shared" si="3"/>
        <v>1.8314730388303727E-2</v>
      </c>
      <c r="G42" s="9">
        <f t="shared" si="4"/>
        <v>0.2560646900269542</v>
      </c>
      <c r="H42" s="19">
        <f t="shared" si="5"/>
        <v>3.8073100352677145E-3</v>
      </c>
    </row>
    <row r="43" spans="2:8" ht="15" x14ac:dyDescent="0.2">
      <c r="B43" s="3" t="s">
        <v>211</v>
      </c>
      <c r="C43" s="10">
        <v>224</v>
      </c>
      <c r="D43" s="10">
        <v>297</v>
      </c>
      <c r="E43" s="8">
        <f t="shared" si="2"/>
        <v>8.9772362936838736E-3</v>
      </c>
      <c r="F43" s="8">
        <f t="shared" si="3"/>
        <v>1.1672692972803019E-2</v>
      </c>
      <c r="G43" s="9">
        <f t="shared" si="4"/>
        <v>0.32589285714285715</v>
      </c>
      <c r="H43" s="19">
        <f t="shared" si="5"/>
        <v>2.9256171849951912E-3</v>
      </c>
    </row>
    <row r="44" spans="2:8" ht="15" x14ac:dyDescent="0.2">
      <c r="B44" s="3" t="s">
        <v>9</v>
      </c>
      <c r="C44" s="10">
        <v>11</v>
      </c>
      <c r="D44" s="10">
        <v>10</v>
      </c>
      <c r="E44" s="8">
        <f t="shared" si="2"/>
        <v>4.4084642513626164E-4</v>
      </c>
      <c r="F44" s="8">
        <f t="shared" si="3"/>
        <v>3.9301996541424305E-4</v>
      </c>
      <c r="G44" s="9">
        <f t="shared" si="4"/>
        <v>-9.0909090909090912E-2</v>
      </c>
      <c r="H44" s="19">
        <f t="shared" si="5"/>
        <v>-4.0076947739660148E-5</v>
      </c>
    </row>
    <row r="45" spans="2:8" ht="15" x14ac:dyDescent="0.2">
      <c r="B45" s="3" t="s">
        <v>212</v>
      </c>
      <c r="C45" s="10">
        <v>111</v>
      </c>
      <c r="D45" s="10">
        <v>122</v>
      </c>
      <c r="E45" s="8">
        <f t="shared" si="2"/>
        <v>4.4485411991022766E-3</v>
      </c>
      <c r="F45" s="8">
        <f t="shared" si="3"/>
        <v>4.7948435780537655E-3</v>
      </c>
      <c r="G45" s="9">
        <f t="shared" si="4"/>
        <v>9.90990990990991E-2</v>
      </c>
      <c r="H45" s="19">
        <f t="shared" si="5"/>
        <v>4.4084642513626164E-4</v>
      </c>
    </row>
    <row r="46" spans="2:8" ht="15" x14ac:dyDescent="0.2">
      <c r="B46" s="3" t="s">
        <v>213</v>
      </c>
      <c r="C46" s="10">
        <v>70</v>
      </c>
      <c r="D46" s="10">
        <v>78</v>
      </c>
      <c r="E46" s="8">
        <f t="shared" si="2"/>
        <v>2.8053863417762102E-3</v>
      </c>
      <c r="F46" s="8">
        <f t="shared" si="3"/>
        <v>3.0655557302310958E-3</v>
      </c>
      <c r="G46" s="9">
        <f t="shared" si="4"/>
        <v>0.11428571428571428</v>
      </c>
      <c r="H46" s="19">
        <f t="shared" si="5"/>
        <v>3.2061558191728113E-4</v>
      </c>
    </row>
    <row r="47" spans="2:8" ht="15" x14ac:dyDescent="0.2">
      <c r="B47" s="3" t="s">
        <v>10</v>
      </c>
      <c r="C47" s="10">
        <v>116</v>
      </c>
      <c r="D47" s="10">
        <v>132</v>
      </c>
      <c r="E47" s="8">
        <f t="shared" si="2"/>
        <v>4.6489259378005767E-3</v>
      </c>
      <c r="F47" s="8">
        <f t="shared" si="3"/>
        <v>5.1878635434680085E-3</v>
      </c>
      <c r="G47" s="9">
        <f t="shared" si="4"/>
        <v>0.13793103448275862</v>
      </c>
      <c r="H47" s="19">
        <f t="shared" si="5"/>
        <v>6.4123116383456226E-4</v>
      </c>
    </row>
    <row r="48" spans="2:8" ht="15" x14ac:dyDescent="0.2">
      <c r="B48" s="3" t="s">
        <v>11</v>
      </c>
      <c r="C48" s="10">
        <v>2594</v>
      </c>
      <c r="D48" s="10">
        <v>3045</v>
      </c>
      <c r="E48" s="8">
        <f t="shared" si="2"/>
        <v>0.10395960243667843</v>
      </c>
      <c r="F48" s="8">
        <f t="shared" si="3"/>
        <v>0.11967457946863701</v>
      </c>
      <c r="G48" s="9">
        <f t="shared" si="4"/>
        <v>0.17386276021588282</v>
      </c>
      <c r="H48" s="19">
        <f t="shared" si="5"/>
        <v>1.8074703430586727E-2</v>
      </c>
    </row>
    <row r="49" spans="2:8" ht="15" x14ac:dyDescent="0.2">
      <c r="B49" s="3" t="s">
        <v>16</v>
      </c>
      <c r="C49" s="10">
        <v>402</v>
      </c>
      <c r="D49" s="10">
        <v>701</v>
      </c>
      <c r="E49" s="8">
        <f t="shared" si="2"/>
        <v>1.611093299134338E-2</v>
      </c>
      <c r="F49" s="8">
        <f t="shared" si="3"/>
        <v>2.7550699575538438E-2</v>
      </c>
      <c r="G49" s="9">
        <f t="shared" si="4"/>
        <v>0.74378109452736318</v>
      </c>
      <c r="H49" s="19">
        <f t="shared" si="5"/>
        <v>1.1983007374158385E-2</v>
      </c>
    </row>
    <row r="50" spans="2:8" ht="15" x14ac:dyDescent="0.2">
      <c r="B50" s="3" t="s">
        <v>15</v>
      </c>
      <c r="C50" s="10">
        <v>7174</v>
      </c>
      <c r="D50" s="10">
        <v>6945</v>
      </c>
      <c r="E50" s="8">
        <f t="shared" si="2"/>
        <v>0.28751202308432189</v>
      </c>
      <c r="F50" s="8">
        <f t="shared" si="3"/>
        <v>0.27295236598019179</v>
      </c>
      <c r="G50" s="9">
        <f t="shared" si="4"/>
        <v>-3.1920825202118759E-2</v>
      </c>
      <c r="H50" s="19">
        <f t="shared" si="5"/>
        <v>-9.177621032382172E-3</v>
      </c>
    </row>
    <row r="51" spans="2:8" ht="15" x14ac:dyDescent="0.2">
      <c r="B51" s="3" t="s">
        <v>13</v>
      </c>
      <c r="C51" s="10">
        <v>82</v>
      </c>
      <c r="D51" s="10">
        <v>79</v>
      </c>
      <c r="E51" s="8">
        <f t="shared" si="2"/>
        <v>3.286309714652132E-3</v>
      </c>
      <c r="F51" s="8">
        <f t="shared" si="3"/>
        <v>3.1048577267725201E-3</v>
      </c>
      <c r="G51" s="9">
        <f t="shared" si="4"/>
        <v>-3.6585365853658534E-2</v>
      </c>
      <c r="H51" s="19">
        <f t="shared" si="5"/>
        <v>-1.2023084321898043E-4</v>
      </c>
    </row>
    <row r="52" spans="2:8" ht="15" x14ac:dyDescent="0.2">
      <c r="B52" s="3" t="s">
        <v>14</v>
      </c>
      <c r="C52" s="10">
        <v>663</v>
      </c>
      <c r="D52" s="10">
        <v>622</v>
      </c>
      <c r="E52" s="8">
        <f t="shared" si="2"/>
        <v>2.6571016351394677E-2</v>
      </c>
      <c r="F52" s="8">
        <f t="shared" si="3"/>
        <v>2.4445841848765918E-2</v>
      </c>
      <c r="G52" s="9">
        <f t="shared" si="4"/>
        <v>-6.1840120663650078E-2</v>
      </c>
      <c r="H52" s="19">
        <f t="shared" si="5"/>
        <v>-1.643154857326066E-3</v>
      </c>
    </row>
    <row r="53" spans="2:8" ht="15" x14ac:dyDescent="0.2">
      <c r="B53" s="3" t="s">
        <v>12</v>
      </c>
      <c r="C53" s="10">
        <v>106</v>
      </c>
      <c r="D53" s="10">
        <v>69</v>
      </c>
      <c r="E53" s="8">
        <f t="shared" si="2"/>
        <v>4.2481564604039757E-3</v>
      </c>
      <c r="F53" s="8">
        <f t="shared" si="3"/>
        <v>2.7118377613582771E-3</v>
      </c>
      <c r="G53" s="9">
        <f t="shared" si="4"/>
        <v>-0.34905660377358488</v>
      </c>
      <c r="H53" s="19">
        <f t="shared" si="5"/>
        <v>-1.4828470663674255E-3</v>
      </c>
    </row>
    <row r="54" spans="2:8" ht="15" x14ac:dyDescent="0.2">
      <c r="B54" s="3" t="s">
        <v>214</v>
      </c>
      <c r="C54" s="10">
        <v>35</v>
      </c>
      <c r="D54" s="10">
        <v>31</v>
      </c>
      <c r="E54" s="8">
        <f t="shared" si="2"/>
        <v>1.4026931708881051E-3</v>
      </c>
      <c r="F54" s="8">
        <f t="shared" si="3"/>
        <v>1.2183618927841535E-3</v>
      </c>
      <c r="G54" s="9">
        <f t="shared" si="4"/>
        <v>-0.11428571428571428</v>
      </c>
      <c r="H54" s="19">
        <f t="shared" si="5"/>
        <v>-1.6030779095864057E-4</v>
      </c>
    </row>
    <row r="55" spans="2:8" ht="15" x14ac:dyDescent="0.2">
      <c r="B55" s="3" t="s">
        <v>17</v>
      </c>
      <c r="C55" s="10">
        <v>7</v>
      </c>
      <c r="D55" s="10">
        <v>17</v>
      </c>
      <c r="E55" s="8">
        <f t="shared" si="2"/>
        <v>2.8053863417762105E-4</v>
      </c>
      <c r="F55" s="8">
        <f t="shared" si="3"/>
        <v>6.6813394120421321E-4</v>
      </c>
      <c r="G55" s="9">
        <f t="shared" si="4"/>
        <v>1.4285714285714286</v>
      </c>
      <c r="H55" s="19">
        <f t="shared" si="5"/>
        <v>4.0076947739660151E-4</v>
      </c>
    </row>
    <row r="56" spans="2:8" ht="15" x14ac:dyDescent="0.2">
      <c r="B56" s="3" t="s">
        <v>18</v>
      </c>
      <c r="C56" s="10">
        <v>213</v>
      </c>
      <c r="D56" s="10">
        <v>203</v>
      </c>
      <c r="E56" s="8">
        <f t="shared" si="2"/>
        <v>8.5363898685476107E-3</v>
      </c>
      <c r="F56" s="8">
        <f t="shared" si="3"/>
        <v>7.9783052979091346E-3</v>
      </c>
      <c r="G56" s="9">
        <f t="shared" si="4"/>
        <v>-4.6948356807511735E-2</v>
      </c>
      <c r="H56" s="19">
        <f t="shared" si="5"/>
        <v>-4.007694773966014E-4</v>
      </c>
    </row>
    <row r="57" spans="2:8" ht="15" x14ac:dyDescent="0.2">
      <c r="B57" s="3" t="s">
        <v>215</v>
      </c>
      <c r="C57" s="10">
        <v>32</v>
      </c>
      <c r="D57" s="10">
        <v>32</v>
      </c>
      <c r="E57" s="8">
        <f t="shared" si="2"/>
        <v>1.2824623276691247E-3</v>
      </c>
      <c r="F57" s="8">
        <f t="shared" si="3"/>
        <v>1.2576638893255778E-3</v>
      </c>
      <c r="G57" s="9">
        <f t="shared" si="4"/>
        <v>0</v>
      </c>
      <c r="H57" s="19">
        <f t="shared" si="5"/>
        <v>0</v>
      </c>
    </row>
    <row r="58" spans="2:8" ht="15" x14ac:dyDescent="0.2">
      <c r="B58" s="3" t="s">
        <v>216</v>
      </c>
      <c r="C58" s="10">
        <v>732</v>
      </c>
      <c r="D58" s="10">
        <v>1124</v>
      </c>
      <c r="E58" s="8">
        <f t="shared" si="2"/>
        <v>2.9336325745431227E-2</v>
      </c>
      <c r="F58" s="8">
        <f t="shared" si="3"/>
        <v>4.417544411256092E-2</v>
      </c>
      <c r="G58" s="9">
        <f t="shared" si="4"/>
        <v>0.53551912568306015</v>
      </c>
      <c r="H58" s="19">
        <f t="shared" si="5"/>
        <v>1.571016351394678E-2</v>
      </c>
    </row>
    <row r="59" spans="2:8" ht="15" x14ac:dyDescent="0.2">
      <c r="B59" s="3" t="s">
        <v>217</v>
      </c>
      <c r="C59" s="10">
        <v>214</v>
      </c>
      <c r="D59" s="10">
        <v>142</v>
      </c>
      <c r="E59" s="8">
        <f t="shared" si="2"/>
        <v>8.5764668162872718E-3</v>
      </c>
      <c r="F59" s="8">
        <f t="shared" si="3"/>
        <v>5.5808835088822515E-3</v>
      </c>
      <c r="G59" s="9">
        <f t="shared" si="4"/>
        <v>-0.3364485981308411</v>
      </c>
      <c r="H59" s="19">
        <f t="shared" si="5"/>
        <v>-2.8855402372555306E-3</v>
      </c>
    </row>
    <row r="60" spans="2:8" ht="15" x14ac:dyDescent="0.2">
      <c r="B60" s="3" t="s">
        <v>218</v>
      </c>
      <c r="C60" s="10">
        <v>1393</v>
      </c>
      <c r="D60" s="10">
        <v>1415</v>
      </c>
      <c r="E60" s="8">
        <f t="shared" si="2"/>
        <v>5.5827188201346585E-2</v>
      </c>
      <c r="F60" s="8">
        <f t="shared" si="3"/>
        <v>5.5612325106115391E-2</v>
      </c>
      <c r="G60" s="9">
        <f t="shared" si="4"/>
        <v>1.5793251974156496E-2</v>
      </c>
      <c r="H60" s="19">
        <f t="shared" si="5"/>
        <v>8.8169285027252318E-4</v>
      </c>
    </row>
    <row r="61" spans="2:8" ht="15" x14ac:dyDescent="0.2">
      <c r="B61" s="3" t="s">
        <v>219</v>
      </c>
      <c r="C61" s="10">
        <v>251</v>
      </c>
      <c r="D61" s="10">
        <v>249</v>
      </c>
      <c r="E61" s="8">
        <f t="shared" si="2"/>
        <v>1.0059313882654698E-2</v>
      </c>
      <c r="F61" s="8">
        <f t="shared" si="3"/>
        <v>9.7861971388146524E-3</v>
      </c>
      <c r="G61" s="9">
        <f t="shared" si="4"/>
        <v>-7.9681274900398405E-3</v>
      </c>
      <c r="H61" s="19">
        <f t="shared" si="5"/>
        <v>-8.0153895479320297E-5</v>
      </c>
    </row>
    <row r="62" spans="2:8" ht="15" x14ac:dyDescent="0.2">
      <c r="B62" s="3" t="s">
        <v>19</v>
      </c>
      <c r="C62" s="10">
        <v>168</v>
      </c>
      <c r="D62" s="10">
        <v>137</v>
      </c>
      <c r="E62" s="8">
        <f t="shared" si="2"/>
        <v>6.7329272202629048E-3</v>
      </c>
      <c r="F62" s="8">
        <f t="shared" si="3"/>
        <v>5.38437352617513E-3</v>
      </c>
      <c r="G62" s="9">
        <f t="shared" si="4"/>
        <v>-0.18452380952380953</v>
      </c>
      <c r="H62" s="19">
        <f t="shared" si="5"/>
        <v>-1.2423853799294646E-3</v>
      </c>
    </row>
    <row r="63" spans="2:8" ht="15" x14ac:dyDescent="0.2">
      <c r="B63" s="3" t="s">
        <v>220</v>
      </c>
      <c r="C63" s="10">
        <v>442</v>
      </c>
      <c r="D63" s="10">
        <v>386</v>
      </c>
      <c r="E63" s="8">
        <f t="shared" si="2"/>
        <v>1.7714010900929784E-2</v>
      </c>
      <c r="F63" s="8">
        <f t="shared" si="3"/>
        <v>1.5170570664989782E-2</v>
      </c>
      <c r="G63" s="9">
        <f t="shared" si="4"/>
        <v>-0.12669683257918551</v>
      </c>
      <c r="H63" s="19">
        <f t="shared" si="5"/>
        <v>-2.244309073420968E-3</v>
      </c>
    </row>
    <row r="64" spans="2:8" ht="13.5" customHeight="1" x14ac:dyDescent="0.2">
      <c r="B64" s="3" t="s">
        <v>221</v>
      </c>
      <c r="C64" s="10">
        <v>339</v>
      </c>
      <c r="D64" s="10">
        <v>250</v>
      </c>
      <c r="E64" s="8">
        <f t="shared" si="2"/>
        <v>1.3586085283744789E-2</v>
      </c>
      <c r="F64" s="8">
        <f t="shared" si="3"/>
        <v>9.8254991353560767E-3</v>
      </c>
      <c r="G64" s="9">
        <f t="shared" si="4"/>
        <v>-0.26253687315634217</v>
      </c>
      <c r="H64" s="19">
        <f t="shared" si="5"/>
        <v>-3.5668483488297529E-3</v>
      </c>
    </row>
    <row r="65" spans="2:10" x14ac:dyDescent="0.2">
      <c r="C65" s="6"/>
      <c r="D65" s="6"/>
    </row>
    <row r="66" spans="2:10" x14ac:dyDescent="0.2">
      <c r="C66" s="6"/>
      <c r="D66" s="6"/>
    </row>
    <row r="67" spans="2:10" ht="15" x14ac:dyDescent="0.2">
      <c r="B67" s="24"/>
      <c r="C67" s="21"/>
      <c r="D67" s="21"/>
      <c r="E67" s="21"/>
      <c r="F67" s="21"/>
    </row>
    <row r="68" spans="2:10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10" s="2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10" s="2" customFormat="1" ht="26.25" customHeight="1" x14ac:dyDescent="0.2">
      <c r="B70" s="42" t="s">
        <v>493</v>
      </c>
      <c r="C70" s="47">
        <f>SUM(C71:C145)</f>
        <v>109277</v>
      </c>
      <c r="D70" s="47">
        <f>SUM(D71:D145)</f>
        <v>109848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5.2252532554883458E-3</v>
      </c>
      <c r="H70" s="45">
        <f>+IF(OR(AND(E70=""),(G70="")),"",E70*G70)</f>
        <v>5.2252532554883458E-3</v>
      </c>
      <c r="J70" s="6"/>
    </row>
    <row r="71" spans="2:10" ht="15" x14ac:dyDescent="0.2">
      <c r="B71" s="3" t="s">
        <v>20</v>
      </c>
      <c r="C71" s="10">
        <v>4082</v>
      </c>
      <c r="D71" s="10">
        <v>3960</v>
      </c>
      <c r="E71" s="12">
        <f>+IF(C71=0,"",C71/C$70)</f>
        <v>3.7354612590023518E-2</v>
      </c>
      <c r="F71" s="12">
        <f>+IF(D71=0,"",D71/D$70)</f>
        <v>3.6049814288835483E-2</v>
      </c>
      <c r="G71" s="13">
        <f>+IF(OR(AND(D71=0),(C71=0)),"0",((D71-C71)/C71))</f>
        <v>-2.9887310142087214E-2</v>
      </c>
      <c r="H71" s="19">
        <f>+IF(OR(AND(E71=""),(G71="")),"",E71*G71)</f>
        <v>-1.1164288917155487E-3</v>
      </c>
    </row>
    <row r="72" spans="2:10" ht="15" x14ac:dyDescent="0.2">
      <c r="B72" s="3" t="s">
        <v>21</v>
      </c>
      <c r="C72" s="10">
        <v>1180</v>
      </c>
      <c r="D72" s="10">
        <v>1669</v>
      </c>
      <c r="E72" s="12">
        <f t="shared" ref="E72:E135" si="6">+IF(C72=0,"",C72/C$70)</f>
        <v>1.0798246657576617E-2</v>
      </c>
      <c r="F72" s="12">
        <f t="shared" ref="F72:F135" si="7">+IF(D72=0,"",D72/D$70)</f>
        <v>1.5193722234360206E-2</v>
      </c>
      <c r="G72" s="13">
        <f t="shared" ref="G72:G135" si="8">+IF(OR(AND(D72=0),(C72=0)),"0",((D72-C72)/C72))</f>
        <v>0.41440677966101697</v>
      </c>
      <c r="H72" s="19">
        <f t="shared" ref="H72:H135" si="9">+IF(OR(AND(E72=""),(G72="")),"",E72*G72)</f>
        <v>4.4748666233516664E-3</v>
      </c>
    </row>
    <row r="73" spans="2:10" ht="15" x14ac:dyDescent="0.2">
      <c r="B73" s="3" t="s">
        <v>22</v>
      </c>
      <c r="C73" s="10">
        <v>4488</v>
      </c>
      <c r="D73" s="10">
        <v>4995</v>
      </c>
      <c r="E73" s="12">
        <f t="shared" si="6"/>
        <v>4.1069941524749035E-2</v>
      </c>
      <c r="F73" s="12">
        <f t="shared" si="7"/>
        <v>4.5471924841599301E-2</v>
      </c>
      <c r="G73" s="13">
        <f t="shared" si="8"/>
        <v>0.11296791443850267</v>
      </c>
      <c r="H73" s="19">
        <f t="shared" si="9"/>
        <v>4.6395856401621567E-3</v>
      </c>
    </row>
    <row r="74" spans="2:10" ht="15" x14ac:dyDescent="0.2">
      <c r="B74" s="3" t="s">
        <v>222</v>
      </c>
      <c r="C74" s="10">
        <v>7433</v>
      </c>
      <c r="D74" s="10">
        <v>6938</v>
      </c>
      <c r="E74" s="12">
        <f t="shared" si="6"/>
        <v>6.8019802886243222E-2</v>
      </c>
      <c r="F74" s="12">
        <f t="shared" si="7"/>
        <v>6.3160002913116312E-2</v>
      </c>
      <c r="G74" s="13">
        <f t="shared" si="8"/>
        <v>-6.6594914570160091E-2</v>
      </c>
      <c r="H74" s="19">
        <f t="shared" si="9"/>
        <v>-4.5297729622884959E-3</v>
      </c>
    </row>
    <row r="75" spans="2:10" ht="15" x14ac:dyDescent="0.2">
      <c r="B75" s="3" t="s">
        <v>23</v>
      </c>
      <c r="C75" s="10">
        <v>189</v>
      </c>
      <c r="D75" s="10">
        <v>193</v>
      </c>
      <c r="E75" s="12">
        <f t="shared" si="6"/>
        <v>1.7295496765101532E-3</v>
      </c>
      <c r="F75" s="12">
        <f t="shared" si="7"/>
        <v>1.7569732721578908E-3</v>
      </c>
      <c r="G75" s="13">
        <f t="shared" si="8"/>
        <v>2.1164021164021163E-2</v>
      </c>
      <c r="H75" s="19">
        <f t="shared" si="9"/>
        <v>3.6604225957886839E-5</v>
      </c>
    </row>
    <row r="76" spans="2:10" ht="15" x14ac:dyDescent="0.2">
      <c r="B76" s="3" t="s">
        <v>223</v>
      </c>
      <c r="C76" s="10">
        <v>276</v>
      </c>
      <c r="D76" s="10">
        <v>822</v>
      </c>
      <c r="E76" s="12">
        <f t="shared" si="6"/>
        <v>2.5256915910941919E-3</v>
      </c>
      <c r="F76" s="12">
        <f t="shared" si="7"/>
        <v>7.483067511470395E-3</v>
      </c>
      <c r="G76" s="13">
        <f t="shared" si="8"/>
        <v>1.9782608695652173</v>
      </c>
      <c r="H76" s="19">
        <f t="shared" si="9"/>
        <v>4.9964768432515533E-3</v>
      </c>
    </row>
    <row r="77" spans="2:10" ht="15" x14ac:dyDescent="0.2">
      <c r="B77" s="3" t="s">
        <v>224</v>
      </c>
      <c r="C77" s="10">
        <v>499</v>
      </c>
      <c r="D77" s="10">
        <v>531</v>
      </c>
      <c r="E77" s="12">
        <f t="shared" si="6"/>
        <v>4.5663771882463828E-3</v>
      </c>
      <c r="F77" s="12">
        <f t="shared" si="7"/>
        <v>4.8339523705483939E-3</v>
      </c>
      <c r="G77" s="13">
        <f t="shared" si="8"/>
        <v>6.4128256513026047E-2</v>
      </c>
      <c r="H77" s="19">
        <f t="shared" si="9"/>
        <v>2.9283380766309465E-4</v>
      </c>
    </row>
    <row r="78" spans="2:10" ht="15" x14ac:dyDescent="0.2">
      <c r="B78" s="3" t="s">
        <v>225</v>
      </c>
      <c r="C78" s="10">
        <v>168</v>
      </c>
      <c r="D78" s="10">
        <v>203</v>
      </c>
      <c r="E78" s="12">
        <f t="shared" si="6"/>
        <v>1.5373774902312472E-3</v>
      </c>
      <c r="F78" s="12">
        <f t="shared" si="7"/>
        <v>1.8480081567256574E-3</v>
      </c>
      <c r="G78" s="13">
        <f t="shared" si="8"/>
        <v>0.20833333333333334</v>
      </c>
      <c r="H78" s="19">
        <f t="shared" si="9"/>
        <v>3.2028697713150985E-4</v>
      </c>
    </row>
    <row r="79" spans="2:10" ht="15" x14ac:dyDescent="0.2">
      <c r="B79" s="3" t="s">
        <v>226</v>
      </c>
      <c r="C79" s="10">
        <v>4</v>
      </c>
      <c r="D79" s="10">
        <v>1</v>
      </c>
      <c r="E79" s="12">
        <f t="shared" si="6"/>
        <v>3.6604225957886839E-5</v>
      </c>
      <c r="F79" s="12">
        <f t="shared" si="7"/>
        <v>9.1034884567766375E-6</v>
      </c>
      <c r="G79" s="13">
        <f t="shared" si="8"/>
        <v>-0.75</v>
      </c>
      <c r="H79" s="19">
        <f t="shared" si="9"/>
        <v>-2.7453169468415127E-5</v>
      </c>
    </row>
    <row r="80" spans="2:10" ht="15" x14ac:dyDescent="0.2">
      <c r="B80" s="3" t="s">
        <v>227</v>
      </c>
      <c r="C80" s="10">
        <v>1899</v>
      </c>
      <c r="D80" s="10">
        <v>1702</v>
      </c>
      <c r="E80" s="12">
        <f t="shared" si="6"/>
        <v>1.7377856273506777E-2</v>
      </c>
      <c r="F80" s="12">
        <f t="shared" si="7"/>
        <v>1.5494137353433836E-2</v>
      </c>
      <c r="G80" s="13">
        <f t="shared" si="8"/>
        <v>-0.10373880989994734</v>
      </c>
      <c r="H80" s="19">
        <f t="shared" si="9"/>
        <v>-1.8027581284259268E-3</v>
      </c>
    </row>
    <row r="81" spans="2:8" ht="15" x14ac:dyDescent="0.2">
      <c r="B81" s="3" t="s">
        <v>24</v>
      </c>
      <c r="C81" s="10">
        <v>234</v>
      </c>
      <c r="D81" s="10">
        <v>188</v>
      </c>
      <c r="E81" s="12">
        <f t="shared" si="6"/>
        <v>2.14134721853638E-3</v>
      </c>
      <c r="F81" s="12">
        <f t="shared" si="7"/>
        <v>1.7114558298740078E-3</v>
      </c>
      <c r="G81" s="13">
        <f t="shared" si="8"/>
        <v>-0.19658119658119658</v>
      </c>
      <c r="H81" s="19">
        <f t="shared" si="9"/>
        <v>-4.2094859851569863E-4</v>
      </c>
    </row>
    <row r="82" spans="2:8" ht="15" x14ac:dyDescent="0.2">
      <c r="B82" s="3" t="s">
        <v>228</v>
      </c>
      <c r="C82" s="10">
        <v>2467</v>
      </c>
      <c r="D82" s="10">
        <v>2750</v>
      </c>
      <c r="E82" s="12">
        <f t="shared" si="6"/>
        <v>2.2575656359526707E-2</v>
      </c>
      <c r="F82" s="12">
        <f t="shared" si="7"/>
        <v>2.5034593256135752E-2</v>
      </c>
      <c r="G82" s="13">
        <f t="shared" si="8"/>
        <v>0.11471422780705311</v>
      </c>
      <c r="H82" s="19">
        <f t="shared" si="9"/>
        <v>2.589748986520494E-3</v>
      </c>
    </row>
    <row r="83" spans="2:8" ht="15" x14ac:dyDescent="0.2">
      <c r="B83" s="3" t="s">
        <v>229</v>
      </c>
      <c r="C83" s="10">
        <v>2235</v>
      </c>
      <c r="D83" s="10">
        <v>2137</v>
      </c>
      <c r="E83" s="12">
        <f t="shared" si="6"/>
        <v>2.0452611253969272E-2</v>
      </c>
      <c r="F83" s="12">
        <f t="shared" si="7"/>
        <v>1.9454154832131674E-2</v>
      </c>
      <c r="G83" s="13">
        <f t="shared" si="8"/>
        <v>-4.3847874720357942E-2</v>
      </c>
      <c r="H83" s="19">
        <f t="shared" si="9"/>
        <v>-8.9680353596822754E-4</v>
      </c>
    </row>
    <row r="84" spans="2:8" ht="15" x14ac:dyDescent="0.2">
      <c r="B84" s="3" t="s">
        <v>230</v>
      </c>
      <c r="C84" s="10">
        <v>1039</v>
      </c>
      <c r="D84" s="10">
        <v>979</v>
      </c>
      <c r="E84" s="12">
        <f t="shared" si="6"/>
        <v>9.5079476925611067E-3</v>
      </c>
      <c r="F84" s="12">
        <f t="shared" si="7"/>
        <v>8.9123151991843275E-3</v>
      </c>
      <c r="G84" s="13">
        <f t="shared" si="8"/>
        <v>-5.7747834456207889E-2</v>
      </c>
      <c r="H84" s="19">
        <f t="shared" si="9"/>
        <v>-5.490633893683026E-4</v>
      </c>
    </row>
    <row r="85" spans="2:8" ht="15" x14ac:dyDescent="0.2">
      <c r="B85" s="3" t="s">
        <v>28</v>
      </c>
      <c r="C85" s="10">
        <v>647</v>
      </c>
      <c r="D85" s="10">
        <v>684</v>
      </c>
      <c r="E85" s="12">
        <f t="shared" si="6"/>
        <v>5.9207335486881956E-3</v>
      </c>
      <c r="F85" s="12">
        <f t="shared" si="7"/>
        <v>6.2267861044352198E-3</v>
      </c>
      <c r="G85" s="13">
        <f t="shared" si="8"/>
        <v>5.7187017001545597E-2</v>
      </c>
      <c r="H85" s="19">
        <f t="shared" si="9"/>
        <v>3.3858909011045326E-4</v>
      </c>
    </row>
    <row r="86" spans="2:8" ht="15" x14ac:dyDescent="0.2">
      <c r="B86" s="3" t="s">
        <v>231</v>
      </c>
      <c r="C86" s="10">
        <v>1756</v>
      </c>
      <c r="D86" s="10">
        <v>1347</v>
      </c>
      <c r="E86" s="12">
        <f t="shared" si="6"/>
        <v>1.6069255195512323E-2</v>
      </c>
      <c r="F86" s="12">
        <f t="shared" si="7"/>
        <v>1.226239895127813E-2</v>
      </c>
      <c r="G86" s="13">
        <f t="shared" si="8"/>
        <v>-0.23291571753986332</v>
      </c>
      <c r="H86" s="19">
        <f t="shared" si="9"/>
        <v>-3.7427821041939291E-3</v>
      </c>
    </row>
    <row r="87" spans="2:8" ht="15" x14ac:dyDescent="0.2">
      <c r="B87" s="3" t="s">
        <v>232</v>
      </c>
      <c r="C87" s="10">
        <v>639</v>
      </c>
      <c r="D87" s="10">
        <v>543</v>
      </c>
      <c r="E87" s="12">
        <f t="shared" si="6"/>
        <v>5.8475250967724227E-3</v>
      </c>
      <c r="F87" s="12">
        <f t="shared" si="7"/>
        <v>4.9431942320297137E-3</v>
      </c>
      <c r="G87" s="13">
        <f t="shared" si="8"/>
        <v>-0.15023474178403756</v>
      </c>
      <c r="H87" s="19">
        <f t="shared" si="9"/>
        <v>-8.7850142298928418E-4</v>
      </c>
    </row>
    <row r="88" spans="2:8" ht="15" x14ac:dyDescent="0.2">
      <c r="B88" s="3" t="s">
        <v>233</v>
      </c>
      <c r="C88" s="10">
        <v>2858</v>
      </c>
      <c r="D88" s="10">
        <v>2701</v>
      </c>
      <c r="E88" s="12">
        <f t="shared" si="6"/>
        <v>2.6153719446910147E-2</v>
      </c>
      <c r="F88" s="12">
        <f t="shared" si="7"/>
        <v>2.4588522321753695E-2</v>
      </c>
      <c r="G88" s="13">
        <f t="shared" si="8"/>
        <v>-5.4933519944016795E-2</v>
      </c>
      <c r="H88" s="19">
        <f t="shared" si="9"/>
        <v>-1.4367158688470584E-3</v>
      </c>
    </row>
    <row r="89" spans="2:8" ht="15" x14ac:dyDescent="0.2">
      <c r="B89" s="3" t="s">
        <v>26</v>
      </c>
      <c r="C89" s="10">
        <v>110</v>
      </c>
      <c r="D89" s="10">
        <v>93</v>
      </c>
      <c r="E89" s="12">
        <f t="shared" si="6"/>
        <v>1.0066162138418881E-3</v>
      </c>
      <c r="F89" s="12">
        <f t="shared" si="7"/>
        <v>8.4662442648022725E-4</v>
      </c>
      <c r="G89" s="13">
        <f t="shared" si="8"/>
        <v>-0.15454545454545454</v>
      </c>
      <c r="H89" s="19">
        <f t="shared" si="9"/>
        <v>-1.5556796032101906E-4</v>
      </c>
    </row>
    <row r="90" spans="2:8" ht="15" x14ac:dyDescent="0.2">
      <c r="B90" s="3" t="s">
        <v>29</v>
      </c>
      <c r="C90" s="10">
        <v>149</v>
      </c>
      <c r="D90" s="10">
        <v>167</v>
      </c>
      <c r="E90" s="12">
        <f t="shared" si="6"/>
        <v>1.3635074169312848E-3</v>
      </c>
      <c r="F90" s="12">
        <f t="shared" si="7"/>
        <v>1.5202825722816983E-3</v>
      </c>
      <c r="G90" s="13">
        <f t="shared" si="8"/>
        <v>0.12080536912751678</v>
      </c>
      <c r="H90" s="19">
        <f t="shared" si="9"/>
        <v>1.6471901681049079E-4</v>
      </c>
    </row>
    <row r="91" spans="2:8" ht="15" x14ac:dyDescent="0.2">
      <c r="B91" s="3" t="s">
        <v>234</v>
      </c>
      <c r="C91" s="10">
        <v>196</v>
      </c>
      <c r="D91" s="10">
        <v>236</v>
      </c>
      <c r="E91" s="12">
        <f t="shared" si="6"/>
        <v>1.7936070719364551E-3</v>
      </c>
      <c r="F91" s="12">
        <f t="shared" si="7"/>
        <v>2.1484232757992862E-3</v>
      </c>
      <c r="G91" s="13">
        <f t="shared" si="8"/>
        <v>0.20408163265306123</v>
      </c>
      <c r="H91" s="19">
        <f t="shared" si="9"/>
        <v>3.660422595788684E-4</v>
      </c>
    </row>
    <row r="92" spans="2:8" ht="15" x14ac:dyDescent="0.2">
      <c r="B92" s="3" t="s">
        <v>235</v>
      </c>
      <c r="C92" s="10">
        <v>2844</v>
      </c>
      <c r="D92" s="10">
        <v>2174</v>
      </c>
      <c r="E92" s="12">
        <f t="shared" si="6"/>
        <v>2.6025604656057542E-2</v>
      </c>
      <c r="F92" s="12">
        <f t="shared" si="7"/>
        <v>1.9790983905032408E-2</v>
      </c>
      <c r="G92" s="13">
        <f t="shared" si="8"/>
        <v>-0.23558368495077356</v>
      </c>
      <c r="H92" s="19">
        <f t="shared" si="9"/>
        <v>-6.1312078479460455E-3</v>
      </c>
    </row>
    <row r="93" spans="2:8" ht="15" x14ac:dyDescent="0.2">
      <c r="B93" s="3" t="s">
        <v>468</v>
      </c>
      <c r="C93" s="10">
        <v>2468</v>
      </c>
      <c r="D93" s="10">
        <v>2587</v>
      </c>
      <c r="E93" s="12">
        <f t="shared" si="6"/>
        <v>2.2584807416016178E-2</v>
      </c>
      <c r="F93" s="12">
        <f t="shared" si="7"/>
        <v>2.355072463768116E-2</v>
      </c>
      <c r="G93" s="13">
        <f t="shared" si="8"/>
        <v>4.8217179902755265E-2</v>
      </c>
      <c r="H93" s="19">
        <f t="shared" si="9"/>
        <v>1.0889757222471332E-3</v>
      </c>
    </row>
    <row r="94" spans="2:8" ht="15" x14ac:dyDescent="0.2">
      <c r="B94" s="3" t="s">
        <v>25</v>
      </c>
      <c r="C94" s="10">
        <v>1465</v>
      </c>
      <c r="D94" s="10">
        <v>1134</v>
      </c>
      <c r="E94" s="12">
        <f t="shared" si="6"/>
        <v>1.3406297757076054E-2</v>
      </c>
      <c r="F94" s="12">
        <f t="shared" si="7"/>
        <v>1.0323355909984707E-2</v>
      </c>
      <c r="G94" s="13">
        <f t="shared" si="8"/>
        <v>-0.22593856655290101</v>
      </c>
      <c r="H94" s="19">
        <f t="shared" si="9"/>
        <v>-3.0289996980151354E-3</v>
      </c>
    </row>
    <row r="95" spans="2:8" ht="15" x14ac:dyDescent="0.2">
      <c r="B95" s="3" t="s">
        <v>27</v>
      </c>
      <c r="C95" s="10">
        <v>239</v>
      </c>
      <c r="D95" s="10">
        <v>212</v>
      </c>
      <c r="E95" s="12">
        <f t="shared" si="6"/>
        <v>2.1871025009837387E-3</v>
      </c>
      <c r="F95" s="12">
        <f t="shared" si="7"/>
        <v>1.929939552836647E-3</v>
      </c>
      <c r="G95" s="13">
        <f t="shared" si="8"/>
        <v>-0.11297071129707113</v>
      </c>
      <c r="H95" s="19">
        <f t="shared" si="9"/>
        <v>-2.4707852521573616E-4</v>
      </c>
    </row>
    <row r="96" spans="2:8" ht="15" x14ac:dyDescent="0.2">
      <c r="B96" s="3" t="s">
        <v>236</v>
      </c>
      <c r="C96" s="10">
        <v>122</v>
      </c>
      <c r="D96" s="10">
        <v>102</v>
      </c>
      <c r="E96" s="12">
        <f t="shared" si="6"/>
        <v>1.1164288917155487E-3</v>
      </c>
      <c r="F96" s="12">
        <f t="shared" si="7"/>
        <v>9.28555822591217E-4</v>
      </c>
      <c r="G96" s="13">
        <f t="shared" si="8"/>
        <v>-0.16393442622950818</v>
      </c>
      <c r="H96" s="19">
        <f t="shared" si="9"/>
        <v>-1.830211297894342E-4</v>
      </c>
    </row>
    <row r="97" spans="2:8" ht="15" x14ac:dyDescent="0.2">
      <c r="B97" s="3" t="s">
        <v>237</v>
      </c>
      <c r="C97" s="10">
        <v>306</v>
      </c>
      <c r="D97" s="10">
        <v>217</v>
      </c>
      <c r="E97" s="12">
        <f t="shared" si="6"/>
        <v>2.800223285778343E-3</v>
      </c>
      <c r="F97" s="12">
        <f t="shared" si="7"/>
        <v>1.9754569951205302E-3</v>
      </c>
      <c r="G97" s="13">
        <f t="shared" si="8"/>
        <v>-0.2908496732026144</v>
      </c>
      <c r="H97" s="19">
        <f t="shared" si="9"/>
        <v>-8.1444402756298217E-4</v>
      </c>
    </row>
    <row r="98" spans="2:8" ht="15" x14ac:dyDescent="0.2">
      <c r="B98" s="3" t="s">
        <v>238</v>
      </c>
      <c r="C98" s="10">
        <v>4655</v>
      </c>
      <c r="D98" s="10">
        <v>5652</v>
      </c>
      <c r="E98" s="12">
        <f t="shared" si="6"/>
        <v>4.2598167958490807E-2</v>
      </c>
      <c r="F98" s="12">
        <f t="shared" si="7"/>
        <v>5.1452916757701549E-2</v>
      </c>
      <c r="G98" s="13">
        <f t="shared" si="8"/>
        <v>0.21417830290010742</v>
      </c>
      <c r="H98" s="19">
        <f t="shared" si="9"/>
        <v>9.1236033200032939E-3</v>
      </c>
    </row>
    <row r="99" spans="2:8" ht="15" x14ac:dyDescent="0.2">
      <c r="B99" s="3" t="s">
        <v>239</v>
      </c>
      <c r="C99" s="10">
        <v>3233</v>
      </c>
      <c r="D99" s="10">
        <v>3414</v>
      </c>
      <c r="E99" s="12">
        <f t="shared" si="6"/>
        <v>2.9585365630462036E-2</v>
      </c>
      <c r="F99" s="12">
        <f t="shared" si="7"/>
        <v>3.1079309591435438E-2</v>
      </c>
      <c r="G99" s="13">
        <f t="shared" si="8"/>
        <v>5.5985153108567894E-2</v>
      </c>
      <c r="H99" s="19">
        <f t="shared" si="9"/>
        <v>1.6563412245943793E-3</v>
      </c>
    </row>
    <row r="100" spans="2:8" ht="15" x14ac:dyDescent="0.2">
      <c r="B100" s="3" t="s">
        <v>240</v>
      </c>
      <c r="C100" s="10">
        <v>1624</v>
      </c>
      <c r="D100" s="10">
        <v>1562</v>
      </c>
      <c r="E100" s="12">
        <f t="shared" si="6"/>
        <v>1.4861315738902056E-2</v>
      </c>
      <c r="F100" s="12">
        <f t="shared" si="7"/>
        <v>1.4219648969485106E-2</v>
      </c>
      <c r="G100" s="13">
        <f t="shared" si="8"/>
        <v>-3.8177339901477834E-2</v>
      </c>
      <c r="H100" s="19">
        <f t="shared" si="9"/>
        <v>-5.6736550234724595E-4</v>
      </c>
    </row>
    <row r="101" spans="2:8" ht="15" x14ac:dyDescent="0.2">
      <c r="B101" s="3" t="s">
        <v>241</v>
      </c>
      <c r="C101" s="10">
        <v>580</v>
      </c>
      <c r="D101" s="10">
        <v>501</v>
      </c>
      <c r="E101" s="12">
        <f t="shared" si="6"/>
        <v>5.3076127638935914E-3</v>
      </c>
      <c r="F101" s="12">
        <f t="shared" si="7"/>
        <v>4.5608477168450953E-3</v>
      </c>
      <c r="G101" s="13">
        <f t="shared" si="8"/>
        <v>-0.13620689655172413</v>
      </c>
      <c r="H101" s="19">
        <f t="shared" si="9"/>
        <v>-7.2293346266826496E-4</v>
      </c>
    </row>
    <row r="102" spans="2:8" ht="15" x14ac:dyDescent="0.2">
      <c r="B102" s="3" t="s">
        <v>242</v>
      </c>
      <c r="C102" s="10">
        <v>974</v>
      </c>
      <c r="D102" s="10">
        <v>750</v>
      </c>
      <c r="E102" s="12">
        <f t="shared" si="6"/>
        <v>8.9131290207454458E-3</v>
      </c>
      <c r="F102" s="12">
        <f t="shared" si="7"/>
        <v>6.8276163425824779E-3</v>
      </c>
      <c r="G102" s="13">
        <f t="shared" si="8"/>
        <v>-0.2299794661190965</v>
      </c>
      <c r="H102" s="19">
        <f t="shared" si="9"/>
        <v>-2.0498366536416631E-3</v>
      </c>
    </row>
    <row r="103" spans="2:8" ht="15" x14ac:dyDescent="0.2">
      <c r="B103" s="3" t="s">
        <v>243</v>
      </c>
      <c r="C103" s="10">
        <v>890</v>
      </c>
      <c r="D103" s="10">
        <v>657</v>
      </c>
      <c r="E103" s="12">
        <f t="shared" si="6"/>
        <v>8.1444402756298221E-3</v>
      </c>
      <c r="F103" s="12">
        <f t="shared" si="7"/>
        <v>5.9809919161022502E-3</v>
      </c>
      <c r="G103" s="13">
        <f t="shared" si="8"/>
        <v>-0.26179775280898876</v>
      </c>
      <c r="H103" s="19">
        <f t="shared" si="9"/>
        <v>-2.1321961620469083E-3</v>
      </c>
    </row>
    <row r="104" spans="2:8" ht="15" x14ac:dyDescent="0.2">
      <c r="B104" s="3" t="s">
        <v>34</v>
      </c>
      <c r="C104" s="10">
        <v>947</v>
      </c>
      <c r="D104" s="10">
        <v>756</v>
      </c>
      <c r="E104" s="12">
        <f t="shared" si="6"/>
        <v>8.6660504955297091E-3</v>
      </c>
      <c r="F104" s="12">
        <f t="shared" si="7"/>
        <v>6.8822372733231378E-3</v>
      </c>
      <c r="G104" s="13">
        <f t="shared" si="8"/>
        <v>-0.20168954593453009</v>
      </c>
      <c r="H104" s="19">
        <f t="shared" si="9"/>
        <v>-1.7478517894890964E-3</v>
      </c>
    </row>
    <row r="105" spans="2:8" ht="15" x14ac:dyDescent="0.2">
      <c r="B105" s="3" t="s">
        <v>244</v>
      </c>
      <c r="C105" s="10">
        <v>75</v>
      </c>
      <c r="D105" s="10">
        <v>54</v>
      </c>
      <c r="E105" s="12">
        <f t="shared" si="6"/>
        <v>6.8632923671037825E-4</v>
      </c>
      <c r="F105" s="12">
        <f t="shared" si="7"/>
        <v>4.915883766659384E-4</v>
      </c>
      <c r="G105" s="13">
        <f t="shared" si="8"/>
        <v>-0.28000000000000003</v>
      </c>
      <c r="H105" s="19">
        <f t="shared" si="9"/>
        <v>-1.9217218627890593E-4</v>
      </c>
    </row>
    <row r="106" spans="2:8" ht="30" x14ac:dyDescent="0.2">
      <c r="B106" s="3" t="s">
        <v>245</v>
      </c>
      <c r="C106" s="10">
        <v>44</v>
      </c>
      <c r="D106" s="10">
        <v>21</v>
      </c>
      <c r="E106" s="12">
        <f t="shared" si="6"/>
        <v>4.0264648553675522E-4</v>
      </c>
      <c r="F106" s="12">
        <f t="shared" si="7"/>
        <v>1.9117325759230937E-4</v>
      </c>
      <c r="G106" s="13">
        <f t="shared" si="8"/>
        <v>-0.52272727272727271</v>
      </c>
      <c r="H106" s="19">
        <f t="shared" si="9"/>
        <v>-2.1047429925784931E-4</v>
      </c>
    </row>
    <row r="107" spans="2:8" ht="15" x14ac:dyDescent="0.2">
      <c r="B107" s="3" t="s">
        <v>246</v>
      </c>
      <c r="C107" s="10">
        <v>1053</v>
      </c>
      <c r="D107" s="10">
        <v>989</v>
      </c>
      <c r="E107" s="12">
        <f t="shared" si="6"/>
        <v>9.6360624834137109E-3</v>
      </c>
      <c r="F107" s="12">
        <f t="shared" si="7"/>
        <v>9.003350083752094E-3</v>
      </c>
      <c r="G107" s="13">
        <f t="shared" si="8"/>
        <v>-6.0778727445394115E-2</v>
      </c>
      <c r="H107" s="19">
        <f t="shared" si="9"/>
        <v>-5.8566761532618953E-4</v>
      </c>
    </row>
    <row r="108" spans="2:8" ht="15" x14ac:dyDescent="0.2">
      <c r="B108" s="3" t="s">
        <v>31</v>
      </c>
      <c r="C108" s="10">
        <v>323</v>
      </c>
      <c r="D108" s="10">
        <v>251</v>
      </c>
      <c r="E108" s="12">
        <f t="shared" si="6"/>
        <v>2.955791246099362E-3</v>
      </c>
      <c r="F108" s="12">
        <f t="shared" si="7"/>
        <v>2.284975602650936E-3</v>
      </c>
      <c r="G108" s="13">
        <f t="shared" si="8"/>
        <v>-0.22291021671826625</v>
      </c>
      <c r="H108" s="19">
        <f t="shared" si="9"/>
        <v>-6.5887606724196305E-4</v>
      </c>
    </row>
    <row r="109" spans="2:8" ht="15" x14ac:dyDescent="0.2">
      <c r="B109" s="3" t="s">
        <v>247</v>
      </c>
      <c r="C109" s="10">
        <v>236</v>
      </c>
      <c r="D109" s="10">
        <v>217</v>
      </c>
      <c r="E109" s="12">
        <f t="shared" si="6"/>
        <v>2.1596493315153235E-3</v>
      </c>
      <c r="F109" s="12">
        <f t="shared" si="7"/>
        <v>1.9754569951205302E-3</v>
      </c>
      <c r="G109" s="13">
        <f t="shared" si="8"/>
        <v>-8.050847457627118E-2</v>
      </c>
      <c r="H109" s="19">
        <f t="shared" si="9"/>
        <v>-1.7387007329996247E-4</v>
      </c>
    </row>
    <row r="110" spans="2:8" ht="15" x14ac:dyDescent="0.2">
      <c r="B110" s="3" t="s">
        <v>32</v>
      </c>
      <c r="C110" s="10">
        <v>1088</v>
      </c>
      <c r="D110" s="10">
        <v>924</v>
      </c>
      <c r="E110" s="12">
        <f t="shared" si="6"/>
        <v>9.9563494605452198E-3</v>
      </c>
      <c r="F110" s="12">
        <f t="shared" si="7"/>
        <v>8.4116233340616117E-3</v>
      </c>
      <c r="G110" s="13">
        <f t="shared" si="8"/>
        <v>-0.15073529411764705</v>
      </c>
      <c r="H110" s="19">
        <f t="shared" si="9"/>
        <v>-1.5007732642733603E-3</v>
      </c>
    </row>
    <row r="111" spans="2:8" ht="15" x14ac:dyDescent="0.2">
      <c r="B111" s="3" t="s">
        <v>30</v>
      </c>
      <c r="C111" s="10">
        <v>240</v>
      </c>
      <c r="D111" s="10">
        <v>257</v>
      </c>
      <c r="E111" s="12">
        <f t="shared" si="6"/>
        <v>2.1962535574732104E-3</v>
      </c>
      <c r="F111" s="12">
        <f t="shared" si="7"/>
        <v>2.3395965333915959E-3</v>
      </c>
      <c r="G111" s="13">
        <f t="shared" si="8"/>
        <v>7.0833333333333331E-2</v>
      </c>
      <c r="H111" s="19">
        <f t="shared" si="9"/>
        <v>1.5556796032101906E-4</v>
      </c>
    </row>
    <row r="112" spans="2:8" ht="15" x14ac:dyDescent="0.2">
      <c r="B112" s="3" t="s">
        <v>33</v>
      </c>
      <c r="C112" s="10">
        <v>3920</v>
      </c>
      <c r="D112" s="10">
        <v>3062</v>
      </c>
      <c r="E112" s="12">
        <f t="shared" si="6"/>
        <v>3.5872141438729098E-2</v>
      </c>
      <c r="F112" s="12">
        <f t="shared" si="7"/>
        <v>2.7874881654650061E-2</v>
      </c>
      <c r="G112" s="13">
        <f t="shared" si="8"/>
        <v>-0.21887755102040815</v>
      </c>
      <c r="H112" s="19">
        <f t="shared" si="9"/>
        <v>-7.851606467966725E-3</v>
      </c>
    </row>
    <row r="113" spans="2:8" ht="15" x14ac:dyDescent="0.2">
      <c r="B113" s="3" t="s">
        <v>248</v>
      </c>
      <c r="C113" s="10">
        <v>3691</v>
      </c>
      <c r="D113" s="10">
        <v>3128</v>
      </c>
      <c r="E113" s="12">
        <f t="shared" si="6"/>
        <v>3.3776549502640078E-2</v>
      </c>
      <c r="F113" s="12">
        <f t="shared" si="7"/>
        <v>2.8475711892797319E-2</v>
      </c>
      <c r="G113" s="13">
        <f t="shared" si="8"/>
        <v>-0.15253318883771336</v>
      </c>
      <c r="H113" s="19">
        <f t="shared" si="9"/>
        <v>-5.1520448035725719E-3</v>
      </c>
    </row>
    <row r="114" spans="2:8" ht="15" x14ac:dyDescent="0.2">
      <c r="B114" s="3" t="s">
        <v>38</v>
      </c>
      <c r="C114" s="10">
        <v>20</v>
      </c>
      <c r="D114" s="10">
        <v>70</v>
      </c>
      <c r="E114" s="12">
        <f t="shared" si="6"/>
        <v>1.830211297894342E-4</v>
      </c>
      <c r="F114" s="12">
        <f t="shared" si="7"/>
        <v>6.372441919743646E-4</v>
      </c>
      <c r="G114" s="13">
        <f t="shared" si="8"/>
        <v>2.5</v>
      </c>
      <c r="H114" s="19">
        <f t="shared" si="9"/>
        <v>4.575528244735855E-4</v>
      </c>
    </row>
    <row r="115" spans="2:8" ht="15" x14ac:dyDescent="0.2">
      <c r="B115" s="3" t="s">
        <v>40</v>
      </c>
      <c r="C115" s="10">
        <v>5716</v>
      </c>
      <c r="D115" s="10">
        <v>5168</v>
      </c>
      <c r="E115" s="12">
        <f t="shared" si="6"/>
        <v>5.2307438893820293E-2</v>
      </c>
      <c r="F115" s="12">
        <f t="shared" si="7"/>
        <v>4.7046828344621656E-2</v>
      </c>
      <c r="G115" s="13">
        <f t="shared" si="8"/>
        <v>-9.5871238628411473E-2</v>
      </c>
      <c r="H115" s="19">
        <f t="shared" si="9"/>
        <v>-5.0147789562304968E-3</v>
      </c>
    </row>
    <row r="116" spans="2:8" ht="15" x14ac:dyDescent="0.2">
      <c r="B116" s="3" t="s">
        <v>249</v>
      </c>
      <c r="C116" s="10">
        <v>3533</v>
      </c>
      <c r="D116" s="10">
        <v>3554</v>
      </c>
      <c r="E116" s="12">
        <f t="shared" si="6"/>
        <v>3.2330682577303552E-2</v>
      </c>
      <c r="F116" s="12">
        <f t="shared" si="7"/>
        <v>3.2353797975384166E-2</v>
      </c>
      <c r="G116" s="13">
        <f t="shared" si="8"/>
        <v>5.9439569770733088E-3</v>
      </c>
      <c r="H116" s="19">
        <f t="shared" si="9"/>
        <v>1.921721862789059E-4</v>
      </c>
    </row>
    <row r="117" spans="2:8" ht="15" x14ac:dyDescent="0.2">
      <c r="B117" s="3" t="s">
        <v>250</v>
      </c>
      <c r="C117" s="10">
        <v>131</v>
      </c>
      <c r="D117" s="10">
        <v>195</v>
      </c>
      <c r="E117" s="12">
        <f t="shared" si="6"/>
        <v>1.198788400120794E-3</v>
      </c>
      <c r="F117" s="12">
        <f t="shared" si="7"/>
        <v>1.7751802490714441E-3</v>
      </c>
      <c r="G117" s="13">
        <f t="shared" si="8"/>
        <v>0.48854961832061067</v>
      </c>
      <c r="H117" s="19">
        <f t="shared" si="9"/>
        <v>5.8566761532618942E-4</v>
      </c>
    </row>
    <row r="118" spans="2:8" ht="15" x14ac:dyDescent="0.2">
      <c r="B118" s="3" t="s">
        <v>251</v>
      </c>
      <c r="C118" s="10">
        <v>8710</v>
      </c>
      <c r="D118" s="10">
        <v>10133</v>
      </c>
      <c r="E118" s="12">
        <f t="shared" si="6"/>
        <v>7.9705702023298589E-2</v>
      </c>
      <c r="F118" s="12">
        <f t="shared" si="7"/>
        <v>9.2245648532517655E-2</v>
      </c>
      <c r="G118" s="13">
        <f t="shared" si="8"/>
        <v>0.16337543053960965</v>
      </c>
      <c r="H118" s="19">
        <f t="shared" si="9"/>
        <v>1.3021953384518243E-2</v>
      </c>
    </row>
    <row r="119" spans="2:8" ht="15" x14ac:dyDescent="0.2">
      <c r="B119" s="3" t="s">
        <v>252</v>
      </c>
      <c r="C119" s="10">
        <v>4525</v>
      </c>
      <c r="D119" s="10">
        <v>4479</v>
      </c>
      <c r="E119" s="12">
        <f t="shared" si="6"/>
        <v>4.1408530614859489E-2</v>
      </c>
      <c r="F119" s="12">
        <f t="shared" si="7"/>
        <v>4.0774524797902556E-2</v>
      </c>
      <c r="G119" s="13">
        <f t="shared" si="8"/>
        <v>-1.0165745856353591E-2</v>
      </c>
      <c r="H119" s="19">
        <f t="shared" si="9"/>
        <v>-4.2094859851569868E-4</v>
      </c>
    </row>
    <row r="120" spans="2:8" ht="15" x14ac:dyDescent="0.2">
      <c r="B120" s="3" t="s">
        <v>253</v>
      </c>
      <c r="C120" s="10">
        <v>4537</v>
      </c>
      <c r="D120" s="10">
        <v>5484</v>
      </c>
      <c r="E120" s="12">
        <f t="shared" si="6"/>
        <v>4.1518343292733149E-2</v>
      </c>
      <c r="F120" s="12">
        <f t="shared" si="7"/>
        <v>4.9923530696963078E-2</v>
      </c>
      <c r="G120" s="13">
        <f t="shared" si="8"/>
        <v>0.20872823451620012</v>
      </c>
      <c r="H120" s="19">
        <f t="shared" si="9"/>
        <v>8.6660504955297091E-3</v>
      </c>
    </row>
    <row r="121" spans="2:8" ht="15" x14ac:dyDescent="0.2">
      <c r="B121" s="3" t="s">
        <v>35</v>
      </c>
      <c r="C121" s="10">
        <v>3401</v>
      </c>
      <c r="D121" s="10">
        <v>3380</v>
      </c>
      <c r="E121" s="12">
        <f t="shared" si="6"/>
        <v>3.1122743120693283E-2</v>
      </c>
      <c r="F121" s="12">
        <f t="shared" si="7"/>
        <v>3.0769790983905032E-2</v>
      </c>
      <c r="G121" s="13">
        <f t="shared" si="8"/>
        <v>-6.1746545133784178E-3</v>
      </c>
      <c r="H121" s="19">
        <f t="shared" si="9"/>
        <v>-1.9217218627890588E-4</v>
      </c>
    </row>
    <row r="122" spans="2:8" ht="15" x14ac:dyDescent="0.2">
      <c r="B122" s="3" t="s">
        <v>39</v>
      </c>
      <c r="C122" s="10">
        <v>300</v>
      </c>
      <c r="D122" s="10">
        <v>274</v>
      </c>
      <c r="E122" s="12">
        <f t="shared" si="6"/>
        <v>2.745316946841513E-3</v>
      </c>
      <c r="F122" s="12">
        <f t="shared" si="7"/>
        <v>2.4943558371567985E-3</v>
      </c>
      <c r="G122" s="13">
        <f t="shared" si="8"/>
        <v>-8.666666666666667E-2</v>
      </c>
      <c r="H122" s="19">
        <f t="shared" si="9"/>
        <v>-2.3792746872626448E-4</v>
      </c>
    </row>
    <row r="123" spans="2:8" ht="15" x14ac:dyDescent="0.2">
      <c r="B123" s="3" t="s">
        <v>37</v>
      </c>
      <c r="C123" s="10">
        <v>1969</v>
      </c>
      <c r="D123" s="10">
        <v>1588</v>
      </c>
      <c r="E123" s="12">
        <f t="shared" si="6"/>
        <v>1.8018430227769795E-2</v>
      </c>
      <c r="F123" s="12">
        <f t="shared" si="7"/>
        <v>1.4456339669361299E-2</v>
      </c>
      <c r="G123" s="13">
        <f t="shared" si="8"/>
        <v>-0.19349923819197562</v>
      </c>
      <c r="H123" s="19">
        <f t="shared" si="9"/>
        <v>-3.4865525224887211E-3</v>
      </c>
    </row>
    <row r="124" spans="2:8" ht="15" x14ac:dyDescent="0.2">
      <c r="B124" s="3" t="s">
        <v>36</v>
      </c>
      <c r="C124" s="10">
        <v>328</v>
      </c>
      <c r="D124" s="10">
        <v>302</v>
      </c>
      <c r="E124" s="12">
        <f t="shared" si="6"/>
        <v>3.0015465285467206E-3</v>
      </c>
      <c r="F124" s="12">
        <f t="shared" si="7"/>
        <v>2.7492535139465443E-3</v>
      </c>
      <c r="G124" s="13">
        <f t="shared" si="8"/>
        <v>-7.926829268292683E-2</v>
      </c>
      <c r="H124" s="19">
        <f t="shared" si="9"/>
        <v>-2.3792746872626445E-4</v>
      </c>
    </row>
    <row r="125" spans="2:8" ht="15" x14ac:dyDescent="0.2">
      <c r="B125" s="3" t="s">
        <v>254</v>
      </c>
      <c r="C125" s="10">
        <v>521</v>
      </c>
      <c r="D125" s="10">
        <v>428</v>
      </c>
      <c r="E125" s="12">
        <f t="shared" si="6"/>
        <v>4.7677004310147609E-3</v>
      </c>
      <c r="F125" s="12">
        <f t="shared" si="7"/>
        <v>3.8962930595004006E-3</v>
      </c>
      <c r="G125" s="13">
        <f t="shared" si="8"/>
        <v>-0.1785028790786948</v>
      </c>
      <c r="H125" s="19">
        <f t="shared" si="9"/>
        <v>-8.5104825352086899E-4</v>
      </c>
    </row>
    <row r="126" spans="2:8" ht="15" x14ac:dyDescent="0.2">
      <c r="B126" s="3" t="s">
        <v>255</v>
      </c>
      <c r="C126" s="10">
        <v>317</v>
      </c>
      <c r="D126" s="10">
        <v>217</v>
      </c>
      <c r="E126" s="12">
        <f t="shared" si="6"/>
        <v>2.900884907162532E-3</v>
      </c>
      <c r="F126" s="12">
        <f t="shared" si="7"/>
        <v>1.9754569951205302E-3</v>
      </c>
      <c r="G126" s="13">
        <f t="shared" si="8"/>
        <v>-0.31545741324921134</v>
      </c>
      <c r="H126" s="19">
        <f t="shared" si="9"/>
        <v>-9.1510564894717089E-4</v>
      </c>
    </row>
    <row r="127" spans="2:8" ht="15" x14ac:dyDescent="0.2">
      <c r="B127" s="3" t="s">
        <v>256</v>
      </c>
      <c r="C127" s="10">
        <v>1460</v>
      </c>
      <c r="D127" s="10">
        <v>1190</v>
      </c>
      <c r="E127" s="12">
        <f t="shared" si="6"/>
        <v>1.3360542474628695E-2</v>
      </c>
      <c r="F127" s="12">
        <f t="shared" si="7"/>
        <v>1.0833151263564197E-2</v>
      </c>
      <c r="G127" s="13">
        <f t="shared" si="8"/>
        <v>-0.18493150684931506</v>
      </c>
      <c r="H127" s="19">
        <f t="shared" si="9"/>
        <v>-2.4707852521573615E-3</v>
      </c>
    </row>
    <row r="128" spans="2:8" ht="15" x14ac:dyDescent="0.2">
      <c r="B128" s="3" t="s">
        <v>257</v>
      </c>
      <c r="C128" s="10">
        <v>610</v>
      </c>
      <c r="D128" s="10">
        <v>621</v>
      </c>
      <c r="E128" s="12">
        <f t="shared" si="6"/>
        <v>5.5821444585777424E-3</v>
      </c>
      <c r="F128" s="12">
        <f t="shared" si="7"/>
        <v>5.6532663316582916E-3</v>
      </c>
      <c r="G128" s="13">
        <f t="shared" si="8"/>
        <v>1.8032786885245903E-2</v>
      </c>
      <c r="H128" s="19">
        <f t="shared" si="9"/>
        <v>1.006616213841888E-4</v>
      </c>
    </row>
    <row r="129" spans="2:8" ht="30" x14ac:dyDescent="0.2">
      <c r="B129" s="3" t="s">
        <v>258</v>
      </c>
      <c r="C129" s="10">
        <v>486</v>
      </c>
      <c r="D129" s="10">
        <v>437</v>
      </c>
      <c r="E129" s="12">
        <f t="shared" si="6"/>
        <v>4.4474134538832512E-3</v>
      </c>
      <c r="F129" s="12">
        <f t="shared" si="7"/>
        <v>3.9782244556113905E-3</v>
      </c>
      <c r="G129" s="13">
        <f t="shared" si="8"/>
        <v>-0.10082304526748971</v>
      </c>
      <c r="H129" s="19">
        <f t="shared" si="9"/>
        <v>-4.4840176798411382E-4</v>
      </c>
    </row>
    <row r="130" spans="2:8" ht="15" x14ac:dyDescent="0.2">
      <c r="B130" s="3" t="s">
        <v>259</v>
      </c>
      <c r="C130" s="10">
        <v>272</v>
      </c>
      <c r="D130" s="10">
        <v>256</v>
      </c>
      <c r="E130" s="12">
        <f t="shared" si="6"/>
        <v>2.4890873651363049E-3</v>
      </c>
      <c r="F130" s="12">
        <f t="shared" si="7"/>
        <v>2.3304930449348192E-3</v>
      </c>
      <c r="G130" s="13">
        <f t="shared" si="8"/>
        <v>-5.8823529411764705E-2</v>
      </c>
      <c r="H130" s="19">
        <f t="shared" si="9"/>
        <v>-1.4641690383154735E-4</v>
      </c>
    </row>
    <row r="131" spans="2:8" ht="30" x14ac:dyDescent="0.2">
      <c r="B131" s="3" t="s">
        <v>260</v>
      </c>
      <c r="C131" s="10">
        <v>2274</v>
      </c>
      <c r="D131" s="10">
        <v>3581</v>
      </c>
      <c r="E131" s="12">
        <f t="shared" si="6"/>
        <v>2.0809502457058666E-2</v>
      </c>
      <c r="F131" s="12">
        <f t="shared" si="7"/>
        <v>3.2599592163717134E-2</v>
      </c>
      <c r="G131" s="13">
        <f t="shared" si="8"/>
        <v>0.57475813544415133</v>
      </c>
      <c r="H131" s="19">
        <f t="shared" si="9"/>
        <v>1.1960430831739524E-2</v>
      </c>
    </row>
    <row r="132" spans="2:8" ht="15" x14ac:dyDescent="0.2">
      <c r="B132" s="3" t="s">
        <v>50</v>
      </c>
      <c r="C132" s="10">
        <v>332</v>
      </c>
      <c r="D132" s="10">
        <v>333</v>
      </c>
      <c r="E132" s="12">
        <f t="shared" si="6"/>
        <v>3.0381507545046075E-3</v>
      </c>
      <c r="F132" s="12">
        <f t="shared" si="7"/>
        <v>3.03146165610662E-3</v>
      </c>
      <c r="G132" s="13">
        <f t="shared" si="8"/>
        <v>3.0120481927710845E-3</v>
      </c>
      <c r="H132" s="19">
        <f t="shared" si="9"/>
        <v>9.1510564894717096E-6</v>
      </c>
    </row>
    <row r="133" spans="2:8" ht="15" x14ac:dyDescent="0.2">
      <c r="B133" s="3" t="s">
        <v>45</v>
      </c>
      <c r="C133" s="10">
        <v>106</v>
      </c>
      <c r="D133" s="10">
        <v>86</v>
      </c>
      <c r="E133" s="12">
        <f t="shared" si="6"/>
        <v>9.7001198788400117E-4</v>
      </c>
      <c r="F133" s="12">
        <f t="shared" si="7"/>
        <v>7.829000072827908E-4</v>
      </c>
      <c r="G133" s="13">
        <f t="shared" si="8"/>
        <v>-0.18867924528301888</v>
      </c>
      <c r="H133" s="19">
        <f t="shared" si="9"/>
        <v>-1.830211297894342E-4</v>
      </c>
    </row>
    <row r="134" spans="2:8" ht="15" x14ac:dyDescent="0.2">
      <c r="B134" s="3" t="s">
        <v>42</v>
      </c>
      <c r="C134" s="10">
        <v>1379</v>
      </c>
      <c r="D134" s="10">
        <v>2060</v>
      </c>
      <c r="E134" s="12">
        <f t="shared" si="6"/>
        <v>1.2619306898981487E-2</v>
      </c>
      <c r="F134" s="12">
        <f t="shared" si="7"/>
        <v>1.8753186220959873E-2</v>
      </c>
      <c r="G134" s="13">
        <f t="shared" si="8"/>
        <v>0.49383611312545322</v>
      </c>
      <c r="H134" s="19">
        <f t="shared" si="9"/>
        <v>6.2318694693302337E-3</v>
      </c>
    </row>
    <row r="135" spans="2:8" ht="15" x14ac:dyDescent="0.2">
      <c r="B135" s="3" t="s">
        <v>43</v>
      </c>
      <c r="C135" s="10">
        <v>57</v>
      </c>
      <c r="D135" s="10">
        <v>56</v>
      </c>
      <c r="E135" s="12">
        <f t="shared" si="6"/>
        <v>5.216102198998874E-4</v>
      </c>
      <c r="F135" s="12">
        <f t="shared" si="7"/>
        <v>5.097953535794917E-4</v>
      </c>
      <c r="G135" s="13">
        <f t="shared" si="8"/>
        <v>-1.7543859649122806E-2</v>
      </c>
      <c r="H135" s="19">
        <f t="shared" si="9"/>
        <v>-9.151056489471708E-6</v>
      </c>
    </row>
    <row r="136" spans="2:8" ht="15" x14ac:dyDescent="0.2">
      <c r="B136" s="3" t="s">
        <v>44</v>
      </c>
      <c r="C136" s="10">
        <v>92</v>
      </c>
      <c r="D136" s="10">
        <v>122</v>
      </c>
      <c r="E136" s="12">
        <f t="shared" ref="E136:E145" si="10">+IF(C136=0,"",C136/C$70)</f>
        <v>8.4189719703139725E-4</v>
      </c>
      <c r="F136" s="12">
        <f t="shared" ref="F136:F145" si="11">+IF(D136=0,"",D136/D$70)</f>
        <v>1.1106255917267497E-3</v>
      </c>
      <c r="G136" s="13">
        <f t="shared" ref="G136:G145" si="12">+IF(OR(AND(D136=0),(C136=0)),"0",((D136-C136)/C136))</f>
        <v>0.32608695652173914</v>
      </c>
      <c r="H136" s="19">
        <f t="shared" ref="H136:H145" si="13">+IF(OR(AND(E136=""),(G136="")),"",E136*G136)</f>
        <v>2.745316946841513E-4</v>
      </c>
    </row>
    <row r="137" spans="2:8" ht="15" x14ac:dyDescent="0.2">
      <c r="B137" s="3" t="s">
        <v>41</v>
      </c>
      <c r="C137" s="10">
        <v>1807</v>
      </c>
      <c r="D137" s="10">
        <v>1524</v>
      </c>
      <c r="E137" s="12">
        <f t="shared" si="10"/>
        <v>1.6535959076475377E-2</v>
      </c>
      <c r="F137" s="12">
        <f t="shared" si="11"/>
        <v>1.3873716408127594E-2</v>
      </c>
      <c r="G137" s="13">
        <f t="shared" si="12"/>
        <v>-0.15661317100166022</v>
      </c>
      <c r="H137" s="19">
        <f t="shared" si="13"/>
        <v>-2.5897489865204936E-3</v>
      </c>
    </row>
    <row r="138" spans="2:8" ht="15" x14ac:dyDescent="0.2">
      <c r="B138" s="3" t="s">
        <v>261</v>
      </c>
      <c r="C138" s="10">
        <v>194</v>
      </c>
      <c r="D138" s="10">
        <v>210</v>
      </c>
      <c r="E138" s="12">
        <f t="shared" si="10"/>
        <v>1.7753049589575116E-3</v>
      </c>
      <c r="F138" s="12">
        <f t="shared" si="11"/>
        <v>1.9117325759230937E-3</v>
      </c>
      <c r="G138" s="13">
        <f t="shared" si="12"/>
        <v>8.247422680412371E-2</v>
      </c>
      <c r="H138" s="19">
        <f t="shared" si="13"/>
        <v>1.4641690383154735E-4</v>
      </c>
    </row>
    <row r="139" spans="2:8" ht="15" x14ac:dyDescent="0.2">
      <c r="B139" s="3" t="s">
        <v>262</v>
      </c>
      <c r="C139" s="10">
        <v>828</v>
      </c>
      <c r="D139" s="10">
        <v>835</v>
      </c>
      <c r="E139" s="12">
        <f t="shared" si="10"/>
        <v>7.5770747732825756E-3</v>
      </c>
      <c r="F139" s="12">
        <f t="shared" si="11"/>
        <v>7.6014128614084915E-3</v>
      </c>
      <c r="G139" s="13">
        <f t="shared" si="12"/>
        <v>8.4541062801932361E-3</v>
      </c>
      <c r="H139" s="19">
        <f t="shared" si="13"/>
        <v>6.4057395426301959E-5</v>
      </c>
    </row>
    <row r="140" spans="2:8" ht="30" x14ac:dyDescent="0.2">
      <c r="B140" s="3" t="s">
        <v>263</v>
      </c>
      <c r="C140" s="10">
        <v>317</v>
      </c>
      <c r="D140" s="10">
        <v>229</v>
      </c>
      <c r="E140" s="12">
        <f t="shared" si="10"/>
        <v>2.900884907162532E-3</v>
      </c>
      <c r="F140" s="12">
        <f t="shared" si="11"/>
        <v>2.0846988566018496E-3</v>
      </c>
      <c r="G140" s="13">
        <f t="shared" si="12"/>
        <v>-0.27760252365930599</v>
      </c>
      <c r="H140" s="19">
        <f t="shared" si="13"/>
        <v>-8.0529297107351044E-4</v>
      </c>
    </row>
    <row r="141" spans="2:8" ht="15" x14ac:dyDescent="0.2">
      <c r="B141" s="3" t="s">
        <v>48</v>
      </c>
      <c r="C141" s="10">
        <v>116</v>
      </c>
      <c r="D141" s="10">
        <v>149</v>
      </c>
      <c r="E141" s="12">
        <f t="shared" si="10"/>
        <v>1.0615225527787183E-3</v>
      </c>
      <c r="F141" s="12">
        <f t="shared" si="11"/>
        <v>1.3564197800597188E-3</v>
      </c>
      <c r="G141" s="13">
        <f t="shared" si="12"/>
        <v>0.28448275862068967</v>
      </c>
      <c r="H141" s="19">
        <f t="shared" si="13"/>
        <v>3.0198486415256644E-4</v>
      </c>
    </row>
    <row r="142" spans="2:8" ht="15" x14ac:dyDescent="0.2">
      <c r="B142" s="3" t="s">
        <v>264</v>
      </c>
      <c r="C142" s="10">
        <v>549</v>
      </c>
      <c r="D142" s="10">
        <v>601</v>
      </c>
      <c r="E142" s="12">
        <f t="shared" si="10"/>
        <v>5.0239300127199685E-3</v>
      </c>
      <c r="F142" s="12">
        <f t="shared" si="11"/>
        <v>5.4711965625227586E-3</v>
      </c>
      <c r="G142" s="13">
        <f t="shared" si="12"/>
        <v>9.4717668488160295E-2</v>
      </c>
      <c r="H142" s="19">
        <f t="shared" si="13"/>
        <v>4.7585493745252891E-4</v>
      </c>
    </row>
    <row r="143" spans="2:8" ht="15" x14ac:dyDescent="0.2">
      <c r="B143" s="3" t="s">
        <v>49</v>
      </c>
      <c r="C143" s="10">
        <v>207</v>
      </c>
      <c r="D143" s="10">
        <v>274</v>
      </c>
      <c r="E143" s="12">
        <f t="shared" si="10"/>
        <v>1.8942686933206439E-3</v>
      </c>
      <c r="F143" s="12">
        <f t="shared" si="11"/>
        <v>2.4943558371567985E-3</v>
      </c>
      <c r="G143" s="13">
        <f t="shared" si="12"/>
        <v>0.32367149758454106</v>
      </c>
      <c r="H143" s="19">
        <f t="shared" si="13"/>
        <v>6.131207847946045E-4</v>
      </c>
    </row>
    <row r="144" spans="2:8" ht="15" x14ac:dyDescent="0.2">
      <c r="B144" s="3" t="s">
        <v>46</v>
      </c>
      <c r="C144" s="10">
        <v>391</v>
      </c>
      <c r="D144" s="10">
        <v>336</v>
      </c>
      <c r="E144" s="12">
        <f t="shared" si="10"/>
        <v>3.5780630873834384E-3</v>
      </c>
      <c r="F144" s="12">
        <f t="shared" si="11"/>
        <v>3.05877212147695E-3</v>
      </c>
      <c r="G144" s="13">
        <f t="shared" si="12"/>
        <v>-0.14066496163682865</v>
      </c>
      <c r="H144" s="19">
        <f t="shared" si="13"/>
        <v>-5.0330810692094405E-4</v>
      </c>
    </row>
    <row r="145" spans="2:10" ht="13.5" customHeight="1" x14ac:dyDescent="0.2">
      <c r="B145" s="3" t="s">
        <v>47</v>
      </c>
      <c r="C145" s="10">
        <v>227</v>
      </c>
      <c r="D145" s="10">
        <v>216</v>
      </c>
      <c r="E145" s="12">
        <f t="shared" si="10"/>
        <v>2.0772898231100779E-3</v>
      </c>
      <c r="F145" s="12">
        <f t="shared" si="11"/>
        <v>1.9663535066637536E-3</v>
      </c>
      <c r="G145" s="13">
        <f t="shared" si="12"/>
        <v>-4.8458149779735685E-2</v>
      </c>
      <c r="H145" s="19">
        <f t="shared" si="13"/>
        <v>-1.006616213841888E-4</v>
      </c>
    </row>
    <row r="146" spans="2:10" x14ac:dyDescent="0.2">
      <c r="C146" s="6"/>
      <c r="D146" s="6"/>
    </row>
    <row r="147" spans="2:10" x14ac:dyDescent="0.2">
      <c r="C147" s="6"/>
      <c r="D147" s="6"/>
    </row>
    <row r="148" spans="2:10" ht="15" x14ac:dyDescent="0.2">
      <c r="B148" s="24"/>
      <c r="C148" s="21"/>
      <c r="D148" s="21"/>
      <c r="E148" s="21"/>
      <c r="F148" s="21"/>
    </row>
    <row r="149" spans="2:10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10" s="2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10" s="2" customFormat="1" ht="26.25" customHeight="1" x14ac:dyDescent="0.2">
      <c r="B151" s="48" t="s">
        <v>494</v>
      </c>
      <c r="C151" s="47">
        <f>SUM(C152:C288)</f>
        <v>154610</v>
      </c>
      <c r="D151" s="47">
        <f>SUM(D152:D288)</f>
        <v>166947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7.9794321195265513E-2</v>
      </c>
      <c r="H151" s="45">
        <f>+IF(OR(AND(E151=""),(G151="")),"",E151*G151)</f>
        <v>7.9794321195265513E-2</v>
      </c>
      <c r="J151" s="6"/>
    </row>
    <row r="152" spans="2:10" ht="15" x14ac:dyDescent="0.2">
      <c r="B152" s="4" t="s">
        <v>54</v>
      </c>
      <c r="C152" s="10">
        <v>923</v>
      </c>
      <c r="D152" s="10">
        <v>980</v>
      </c>
      <c r="E152" s="12">
        <f>+IF(C152=0,"",C152/C$151)</f>
        <v>5.9698596468533731E-3</v>
      </c>
      <c r="F152" s="12">
        <f>+IF(D152=0,"",D152/D$151)</f>
        <v>5.8701264473156149E-3</v>
      </c>
      <c r="G152" s="13">
        <f>+IF(OR(AND(D152=0),(C152=0)),"0",((D152-C152)/C152))</f>
        <v>6.1755146262188518E-2</v>
      </c>
      <c r="H152" s="19">
        <f>+IF(OR(AND(E152=""),(G152="")),"",E152*G152)</f>
        <v>3.6866955565616715E-4</v>
      </c>
    </row>
    <row r="153" spans="2:10" ht="15" x14ac:dyDescent="0.2">
      <c r="B153" s="4" t="s">
        <v>58</v>
      </c>
      <c r="C153" s="10">
        <v>248</v>
      </c>
      <c r="D153" s="10">
        <v>366</v>
      </c>
      <c r="E153" s="12">
        <f t="shared" ref="E153:E216" si="14">+IF(C153=0,"",C153/C$151)</f>
        <v>1.6040359614513937E-3</v>
      </c>
      <c r="F153" s="12">
        <f t="shared" ref="F153:F216" si="15">+IF(D153=0,"",D153/D$151)</f>
        <v>2.1923125303239949E-3</v>
      </c>
      <c r="G153" s="13">
        <f t="shared" ref="G153:G216" si="16">+IF(OR(AND(D153=0),(C153=0)),"0",((D153-C153)/C153))</f>
        <v>0.47580645161290325</v>
      </c>
      <c r="H153" s="19">
        <f t="shared" ref="H153:H216" si="17">+IF(OR(AND(E153=""),(G153="")),"",E153*G153)</f>
        <v>7.6321065907767932E-4</v>
      </c>
    </row>
    <row r="154" spans="2:10" ht="15" x14ac:dyDescent="0.2">
      <c r="B154" s="4" t="s">
        <v>265</v>
      </c>
      <c r="C154" s="10">
        <v>604</v>
      </c>
      <c r="D154" s="10">
        <v>526</v>
      </c>
      <c r="E154" s="12">
        <f t="shared" si="14"/>
        <v>3.9066037125671041E-3</v>
      </c>
      <c r="F154" s="12">
        <f t="shared" si="15"/>
        <v>3.1507005217224627E-3</v>
      </c>
      <c r="G154" s="13">
        <f t="shared" si="16"/>
        <v>-0.12913907284768211</v>
      </c>
      <c r="H154" s="19">
        <f t="shared" si="17"/>
        <v>-5.044951814242286E-4</v>
      </c>
    </row>
    <row r="155" spans="2:10" ht="15" x14ac:dyDescent="0.2">
      <c r="B155" s="4" t="s">
        <v>266</v>
      </c>
      <c r="C155" s="10">
        <v>26</v>
      </c>
      <c r="D155" s="10">
        <v>9</v>
      </c>
      <c r="E155" s="12">
        <f t="shared" si="14"/>
        <v>1.681650604747429E-4</v>
      </c>
      <c r="F155" s="12">
        <f t="shared" si="15"/>
        <v>5.3909324516163814E-5</v>
      </c>
      <c r="G155" s="13">
        <f t="shared" si="16"/>
        <v>-0.65384615384615385</v>
      </c>
      <c r="H155" s="19">
        <f t="shared" si="17"/>
        <v>-1.0995407800271652E-4</v>
      </c>
    </row>
    <row r="156" spans="2:10" ht="15" x14ac:dyDescent="0.2">
      <c r="B156" s="4" t="s">
        <v>267</v>
      </c>
      <c r="C156" s="10">
        <v>1257</v>
      </c>
      <c r="D156" s="10">
        <v>1394</v>
      </c>
      <c r="E156" s="12">
        <f t="shared" si="14"/>
        <v>8.1301338852596862E-3</v>
      </c>
      <c r="F156" s="12">
        <f t="shared" si="15"/>
        <v>8.3499553750591513E-3</v>
      </c>
      <c r="G156" s="13">
        <f t="shared" si="16"/>
        <v>0.10898965791567224</v>
      </c>
      <c r="H156" s="19">
        <f t="shared" si="17"/>
        <v>8.8610051096306842E-4</v>
      </c>
    </row>
    <row r="157" spans="2:10" ht="15" x14ac:dyDescent="0.2">
      <c r="B157" s="4" t="s">
        <v>53</v>
      </c>
      <c r="C157" s="10">
        <v>17917</v>
      </c>
      <c r="D157" s="10">
        <v>17995</v>
      </c>
      <c r="E157" s="12">
        <f t="shared" si="14"/>
        <v>0.11588513032792187</v>
      </c>
      <c r="F157" s="12">
        <f t="shared" si="15"/>
        <v>0.10778869940759642</v>
      </c>
      <c r="G157" s="13">
        <f t="shared" si="16"/>
        <v>4.3534073784673773E-3</v>
      </c>
      <c r="H157" s="19">
        <f t="shared" si="17"/>
        <v>5.0449518142422871E-4</v>
      </c>
    </row>
    <row r="158" spans="2:10" ht="15" x14ac:dyDescent="0.2">
      <c r="B158" s="4" t="s">
        <v>59</v>
      </c>
      <c r="C158" s="10">
        <v>416</v>
      </c>
      <c r="D158" s="10">
        <v>383</v>
      </c>
      <c r="E158" s="12">
        <f t="shared" si="14"/>
        <v>2.6906409675958864E-3</v>
      </c>
      <c r="F158" s="12">
        <f t="shared" si="15"/>
        <v>2.2941412544100824E-3</v>
      </c>
      <c r="G158" s="13">
        <f t="shared" si="16"/>
        <v>-7.9326923076923073E-2</v>
      </c>
      <c r="H158" s="19">
        <f t="shared" si="17"/>
        <v>-2.1344026906409676E-4</v>
      </c>
    </row>
    <row r="159" spans="2:10" ht="15" x14ac:dyDescent="0.2">
      <c r="B159" s="4" t="s">
        <v>268</v>
      </c>
      <c r="C159" s="10">
        <v>1516</v>
      </c>
      <c r="D159" s="10">
        <v>1544</v>
      </c>
      <c r="E159" s="12">
        <f t="shared" si="14"/>
        <v>9.8053166030657776E-3</v>
      </c>
      <c r="F159" s="12">
        <f t="shared" si="15"/>
        <v>9.2484441169952136E-3</v>
      </c>
      <c r="G159" s="13">
        <f t="shared" si="16"/>
        <v>1.8469656992084433E-2</v>
      </c>
      <c r="H159" s="19">
        <f t="shared" si="17"/>
        <v>1.8110083435741542E-4</v>
      </c>
    </row>
    <row r="160" spans="2:10" ht="15" x14ac:dyDescent="0.2">
      <c r="B160" s="4" t="s">
        <v>55</v>
      </c>
      <c r="C160" s="10">
        <v>256</v>
      </c>
      <c r="D160" s="10">
        <v>368</v>
      </c>
      <c r="E160" s="12">
        <f t="shared" si="14"/>
        <v>1.655779056982084E-3</v>
      </c>
      <c r="F160" s="12">
        <f t="shared" si="15"/>
        <v>2.204292380216476E-3</v>
      </c>
      <c r="G160" s="13">
        <f t="shared" si="16"/>
        <v>0.4375</v>
      </c>
      <c r="H160" s="19">
        <f t="shared" si="17"/>
        <v>7.2440333742966178E-4</v>
      </c>
    </row>
    <row r="161" spans="2:8" ht="15" x14ac:dyDescent="0.2">
      <c r="B161" s="4" t="s">
        <v>51</v>
      </c>
      <c r="C161" s="10">
        <v>134</v>
      </c>
      <c r="D161" s="10">
        <v>115</v>
      </c>
      <c r="E161" s="12">
        <f t="shared" si="14"/>
        <v>8.6669685013905954E-4</v>
      </c>
      <c r="F161" s="12">
        <f t="shared" si="15"/>
        <v>6.8884136881764866E-4</v>
      </c>
      <c r="G161" s="13">
        <f t="shared" si="16"/>
        <v>-0.1417910447761194</v>
      </c>
      <c r="H161" s="19">
        <f t="shared" si="17"/>
        <v>-1.2288985188538902E-4</v>
      </c>
    </row>
    <row r="162" spans="2:8" ht="15" x14ac:dyDescent="0.2">
      <c r="B162" s="4" t="s">
        <v>269</v>
      </c>
      <c r="C162" s="10">
        <v>130</v>
      </c>
      <c r="D162" s="10">
        <v>88</v>
      </c>
      <c r="E162" s="12">
        <f t="shared" si="14"/>
        <v>8.4082530237371451E-4</v>
      </c>
      <c r="F162" s="12">
        <f t="shared" si="15"/>
        <v>5.2711339526915731E-4</v>
      </c>
      <c r="G162" s="13">
        <f t="shared" si="16"/>
        <v>-0.32307692307692309</v>
      </c>
      <c r="H162" s="19">
        <f t="shared" si="17"/>
        <v>-2.7165125153612318E-4</v>
      </c>
    </row>
    <row r="163" spans="2:8" ht="15" x14ac:dyDescent="0.2">
      <c r="B163" s="4" t="s">
        <v>61</v>
      </c>
      <c r="C163" s="10">
        <v>1444</v>
      </c>
      <c r="D163" s="10">
        <v>1588</v>
      </c>
      <c r="E163" s="12">
        <f t="shared" si="14"/>
        <v>9.3396287432895679E-3</v>
      </c>
      <c r="F163" s="12">
        <f t="shared" si="15"/>
        <v>9.5120008146297921E-3</v>
      </c>
      <c r="G163" s="13">
        <f t="shared" si="16"/>
        <v>9.9722991689750698E-2</v>
      </c>
      <c r="H163" s="19">
        <f t="shared" si="17"/>
        <v>9.3137571955242233E-4</v>
      </c>
    </row>
    <row r="164" spans="2:8" ht="15" x14ac:dyDescent="0.2">
      <c r="B164" s="4" t="s">
        <v>56</v>
      </c>
      <c r="C164" s="10">
        <v>836</v>
      </c>
      <c r="D164" s="10">
        <v>690</v>
      </c>
      <c r="E164" s="12">
        <f t="shared" si="14"/>
        <v>5.4071534829571175E-3</v>
      </c>
      <c r="F164" s="12">
        <f t="shared" si="15"/>
        <v>4.133048212905892E-3</v>
      </c>
      <c r="G164" s="13">
        <f t="shared" si="16"/>
        <v>-0.17464114832535885</v>
      </c>
      <c r="H164" s="19">
        <f t="shared" si="17"/>
        <v>-9.4431149343509463E-4</v>
      </c>
    </row>
    <row r="165" spans="2:8" ht="15" x14ac:dyDescent="0.2">
      <c r="B165" s="4" t="s">
        <v>57</v>
      </c>
      <c r="C165" s="10">
        <v>3949</v>
      </c>
      <c r="D165" s="10">
        <v>5138</v>
      </c>
      <c r="E165" s="12">
        <f t="shared" si="14"/>
        <v>2.5541685531336913E-2</v>
      </c>
      <c r="F165" s="12">
        <f t="shared" si="15"/>
        <v>3.0776234373783296E-2</v>
      </c>
      <c r="G165" s="13">
        <f t="shared" si="16"/>
        <v>0.30108888326158523</v>
      </c>
      <c r="H165" s="19">
        <f t="shared" si="17"/>
        <v>7.6903175732488203E-3</v>
      </c>
    </row>
    <row r="166" spans="2:8" ht="15" x14ac:dyDescent="0.2">
      <c r="B166" s="4" t="s">
        <v>270</v>
      </c>
      <c r="C166" s="10">
        <v>523</v>
      </c>
      <c r="D166" s="10">
        <v>664</v>
      </c>
      <c r="E166" s="12">
        <f t="shared" si="14"/>
        <v>3.3827048703188667E-3</v>
      </c>
      <c r="F166" s="12">
        <f t="shared" si="15"/>
        <v>3.9773101643036414E-3</v>
      </c>
      <c r="G166" s="13">
        <f t="shared" si="16"/>
        <v>0.26959847036328871</v>
      </c>
      <c r="H166" s="19">
        <f t="shared" si="17"/>
        <v>9.1197205872841334E-4</v>
      </c>
    </row>
    <row r="167" spans="2:8" ht="15" x14ac:dyDescent="0.2">
      <c r="B167" s="4" t="s">
        <v>52</v>
      </c>
      <c r="C167" s="10">
        <v>399</v>
      </c>
      <c r="D167" s="10">
        <v>560</v>
      </c>
      <c r="E167" s="12">
        <f t="shared" si="14"/>
        <v>2.58068688959317E-3</v>
      </c>
      <c r="F167" s="12">
        <f t="shared" si="15"/>
        <v>3.3543579698946373E-3</v>
      </c>
      <c r="G167" s="13">
        <f t="shared" si="16"/>
        <v>0.40350877192982454</v>
      </c>
      <c r="H167" s="19">
        <f t="shared" si="17"/>
        <v>1.0413297975551386E-3</v>
      </c>
    </row>
    <row r="168" spans="2:8" ht="15" x14ac:dyDescent="0.2">
      <c r="B168" s="4" t="s">
        <v>60</v>
      </c>
      <c r="C168" s="10">
        <v>259</v>
      </c>
      <c r="D168" s="10">
        <v>380</v>
      </c>
      <c r="E168" s="12">
        <f t="shared" si="14"/>
        <v>1.6751827178060927E-3</v>
      </c>
      <c r="F168" s="12">
        <f t="shared" si="15"/>
        <v>2.2761714795713609E-3</v>
      </c>
      <c r="G168" s="13">
        <f t="shared" si="16"/>
        <v>0.46718146718146719</v>
      </c>
      <c r="H168" s="19">
        <f t="shared" si="17"/>
        <v>7.8261431990168809E-4</v>
      </c>
    </row>
    <row r="169" spans="2:8" ht="15" x14ac:dyDescent="0.2">
      <c r="B169" s="4" t="s">
        <v>271</v>
      </c>
      <c r="C169" s="10">
        <v>1770</v>
      </c>
      <c r="D169" s="10">
        <v>1935</v>
      </c>
      <c r="E169" s="12">
        <f t="shared" si="14"/>
        <v>1.1448159886165189E-2</v>
      </c>
      <c r="F169" s="12">
        <f t="shared" si="15"/>
        <v>1.1590504770975219E-2</v>
      </c>
      <c r="G169" s="13">
        <f t="shared" si="16"/>
        <v>9.3220338983050849E-2</v>
      </c>
      <c r="H169" s="19">
        <f t="shared" si="17"/>
        <v>1.0672013453204838E-3</v>
      </c>
    </row>
    <row r="170" spans="2:8" ht="15" x14ac:dyDescent="0.2">
      <c r="B170" s="4" t="s">
        <v>272</v>
      </c>
      <c r="C170" s="10">
        <v>296</v>
      </c>
      <c r="D170" s="10">
        <v>185</v>
      </c>
      <c r="E170" s="12">
        <f t="shared" si="14"/>
        <v>1.9144945346355345E-3</v>
      </c>
      <c r="F170" s="12">
        <f t="shared" si="15"/>
        <v>1.1081361150544783E-3</v>
      </c>
      <c r="G170" s="13">
        <f t="shared" si="16"/>
        <v>-0.375</v>
      </c>
      <c r="H170" s="19">
        <f t="shared" si="17"/>
        <v>-7.1793545048832541E-4</v>
      </c>
    </row>
    <row r="171" spans="2:8" ht="15" x14ac:dyDescent="0.2">
      <c r="B171" s="4" t="s">
        <v>273</v>
      </c>
      <c r="C171" s="10">
        <v>5</v>
      </c>
      <c r="D171" s="10">
        <v>6</v>
      </c>
      <c r="E171" s="12">
        <f t="shared" si="14"/>
        <v>3.2339434706681326E-5</v>
      </c>
      <c r="F171" s="12">
        <f t="shared" si="15"/>
        <v>3.5939549677442543E-5</v>
      </c>
      <c r="G171" s="13">
        <f t="shared" si="16"/>
        <v>0.2</v>
      </c>
      <c r="H171" s="19">
        <f t="shared" si="17"/>
        <v>6.4678869413362656E-6</v>
      </c>
    </row>
    <row r="172" spans="2:8" ht="15" x14ac:dyDescent="0.2">
      <c r="B172" s="4" t="s">
        <v>274</v>
      </c>
      <c r="C172" s="10">
        <v>184</v>
      </c>
      <c r="D172" s="10">
        <v>167</v>
      </c>
      <c r="E172" s="12">
        <f t="shared" si="14"/>
        <v>1.1900911972058728E-3</v>
      </c>
      <c r="F172" s="12">
        <f t="shared" si="15"/>
        <v>1.0003174660221507E-3</v>
      </c>
      <c r="G172" s="13">
        <f t="shared" si="16"/>
        <v>-9.2391304347826081E-2</v>
      </c>
      <c r="H172" s="19">
        <f t="shared" si="17"/>
        <v>-1.0995407800271651E-4</v>
      </c>
    </row>
    <row r="173" spans="2:8" ht="15" x14ac:dyDescent="0.2">
      <c r="B173" s="4" t="s">
        <v>275</v>
      </c>
      <c r="C173" s="10">
        <v>1820</v>
      </c>
      <c r="D173" s="10">
        <v>3180</v>
      </c>
      <c r="E173" s="12">
        <f t="shared" si="14"/>
        <v>1.1771554233232003E-2</v>
      </c>
      <c r="F173" s="12">
        <f t="shared" si="15"/>
        <v>1.9047961329044547E-2</v>
      </c>
      <c r="G173" s="13">
        <f t="shared" si="16"/>
        <v>0.74725274725274726</v>
      </c>
      <c r="H173" s="19">
        <f t="shared" si="17"/>
        <v>8.7963262402173219E-3</v>
      </c>
    </row>
    <row r="174" spans="2:8" ht="15" x14ac:dyDescent="0.2">
      <c r="B174" s="4" t="s">
        <v>276</v>
      </c>
      <c r="C174" s="10">
        <v>2136</v>
      </c>
      <c r="D174" s="10">
        <v>2054</v>
      </c>
      <c r="E174" s="12">
        <f t="shared" si="14"/>
        <v>1.3815406506694263E-2</v>
      </c>
      <c r="F174" s="12">
        <f t="shared" si="15"/>
        <v>1.230330583957783E-2</v>
      </c>
      <c r="G174" s="13">
        <f t="shared" si="16"/>
        <v>-3.8389513108614229E-2</v>
      </c>
      <c r="H174" s="19">
        <f t="shared" si="17"/>
        <v>-5.3036672918957374E-4</v>
      </c>
    </row>
    <row r="175" spans="2:8" ht="15" x14ac:dyDescent="0.2">
      <c r="B175" s="4" t="s">
        <v>277</v>
      </c>
      <c r="C175" s="10">
        <v>958</v>
      </c>
      <c r="D175" s="10">
        <v>799</v>
      </c>
      <c r="E175" s="12">
        <f t="shared" si="14"/>
        <v>6.1962356898001419E-3</v>
      </c>
      <c r="F175" s="12">
        <f t="shared" si="15"/>
        <v>4.7859500320460982E-3</v>
      </c>
      <c r="G175" s="13">
        <f t="shared" si="16"/>
        <v>-0.16597077244258873</v>
      </c>
      <c r="H175" s="19">
        <f t="shared" si="17"/>
        <v>-1.0283940236724661E-3</v>
      </c>
    </row>
    <row r="176" spans="2:8" ht="15" x14ac:dyDescent="0.2">
      <c r="B176" s="4" t="s">
        <v>278</v>
      </c>
      <c r="C176" s="10">
        <v>3179</v>
      </c>
      <c r="D176" s="10">
        <v>3530</v>
      </c>
      <c r="E176" s="12">
        <f t="shared" si="14"/>
        <v>2.0561412586507989E-2</v>
      </c>
      <c r="F176" s="12">
        <f t="shared" si="15"/>
        <v>2.1144435060228697E-2</v>
      </c>
      <c r="G176" s="13">
        <f t="shared" si="16"/>
        <v>0.11041207927021075</v>
      </c>
      <c r="H176" s="19">
        <f t="shared" si="17"/>
        <v>2.2702283164090292E-3</v>
      </c>
    </row>
    <row r="177" spans="2:8" ht="15" x14ac:dyDescent="0.2">
      <c r="B177" s="4" t="s">
        <v>279</v>
      </c>
      <c r="C177" s="10">
        <v>1671</v>
      </c>
      <c r="D177" s="10">
        <v>1905</v>
      </c>
      <c r="E177" s="12">
        <f t="shared" si="14"/>
        <v>1.0807839078972899E-2</v>
      </c>
      <c r="F177" s="12">
        <f t="shared" si="15"/>
        <v>1.1410807022588006E-2</v>
      </c>
      <c r="G177" s="13">
        <f t="shared" si="16"/>
        <v>0.14003590664272891</v>
      </c>
      <c r="H177" s="19">
        <f t="shared" si="17"/>
        <v>1.5134855442726861E-3</v>
      </c>
    </row>
    <row r="178" spans="2:8" ht="15" x14ac:dyDescent="0.2">
      <c r="B178" s="4" t="s">
        <v>280</v>
      </c>
      <c r="C178" s="10">
        <v>4238</v>
      </c>
      <c r="D178" s="10">
        <v>3527</v>
      </c>
      <c r="E178" s="12">
        <f t="shared" si="14"/>
        <v>2.7410904857383091E-2</v>
      </c>
      <c r="F178" s="12">
        <f t="shared" si="15"/>
        <v>2.1126465285389973E-2</v>
      </c>
      <c r="G178" s="13">
        <f t="shared" si="16"/>
        <v>-0.16776781500707882</v>
      </c>
      <c r="H178" s="19">
        <f t="shared" si="17"/>
        <v>-4.5986676152900852E-3</v>
      </c>
    </row>
    <row r="179" spans="2:8" ht="15" x14ac:dyDescent="0.2">
      <c r="B179" s="4" t="s">
        <v>281</v>
      </c>
      <c r="C179" s="10">
        <v>606</v>
      </c>
      <c r="D179" s="10">
        <v>449</v>
      </c>
      <c r="E179" s="12">
        <f t="shared" si="14"/>
        <v>3.9195394864497768E-3</v>
      </c>
      <c r="F179" s="12">
        <f t="shared" si="15"/>
        <v>2.68947630086195E-3</v>
      </c>
      <c r="G179" s="13">
        <f t="shared" si="16"/>
        <v>-0.2590759075907591</v>
      </c>
      <c r="H179" s="19">
        <f t="shared" si="17"/>
        <v>-1.0154582497897938E-3</v>
      </c>
    </row>
    <row r="180" spans="2:8" ht="15" x14ac:dyDescent="0.2">
      <c r="B180" s="4" t="s">
        <v>282</v>
      </c>
      <c r="C180" s="10">
        <v>75</v>
      </c>
      <c r="D180" s="10">
        <v>53</v>
      </c>
      <c r="E180" s="12">
        <f t="shared" si="14"/>
        <v>4.8509152060021988E-4</v>
      </c>
      <c r="F180" s="12">
        <f t="shared" si="15"/>
        <v>3.1746602215074248E-4</v>
      </c>
      <c r="G180" s="13">
        <f t="shared" si="16"/>
        <v>-0.29333333333333333</v>
      </c>
      <c r="H180" s="19">
        <f t="shared" si="17"/>
        <v>-1.4229351270939782E-4</v>
      </c>
    </row>
    <row r="181" spans="2:8" ht="15" x14ac:dyDescent="0.2">
      <c r="B181" s="4" t="s">
        <v>283</v>
      </c>
      <c r="C181" s="10">
        <v>643</v>
      </c>
      <c r="D181" s="10">
        <v>544</v>
      </c>
      <c r="E181" s="12">
        <f t="shared" si="14"/>
        <v>4.1588513032792184E-3</v>
      </c>
      <c r="F181" s="12">
        <f t="shared" si="15"/>
        <v>3.2585191707547906E-3</v>
      </c>
      <c r="G181" s="13">
        <f t="shared" si="16"/>
        <v>-0.15396578538102643</v>
      </c>
      <c r="H181" s="19">
        <f t="shared" si="17"/>
        <v>-6.4032080719229022E-4</v>
      </c>
    </row>
    <row r="182" spans="2:8" ht="15" x14ac:dyDescent="0.2">
      <c r="B182" s="4" t="s">
        <v>284</v>
      </c>
      <c r="C182" s="10">
        <v>1363</v>
      </c>
      <c r="D182" s="10">
        <v>1417</v>
      </c>
      <c r="E182" s="12">
        <f t="shared" si="14"/>
        <v>8.8157299010413297E-3</v>
      </c>
      <c r="F182" s="12">
        <f t="shared" si="15"/>
        <v>8.4877236488226804E-3</v>
      </c>
      <c r="G182" s="13">
        <f t="shared" si="16"/>
        <v>3.9618488628026409E-2</v>
      </c>
      <c r="H182" s="19">
        <f t="shared" si="17"/>
        <v>3.4926589483215832E-4</v>
      </c>
    </row>
    <row r="183" spans="2:8" ht="15" x14ac:dyDescent="0.2">
      <c r="B183" s="4" t="s">
        <v>285</v>
      </c>
      <c r="C183" s="10">
        <v>685</v>
      </c>
      <c r="D183" s="10">
        <v>813</v>
      </c>
      <c r="E183" s="12">
        <f t="shared" si="14"/>
        <v>4.4305025548153415E-3</v>
      </c>
      <c r="F183" s="12">
        <f t="shared" si="15"/>
        <v>4.8698089812934647E-3</v>
      </c>
      <c r="G183" s="13">
        <f t="shared" si="16"/>
        <v>0.18686131386861313</v>
      </c>
      <c r="H183" s="19">
        <f t="shared" si="17"/>
        <v>8.2788952849104189E-4</v>
      </c>
    </row>
    <row r="184" spans="2:8" ht="15" x14ac:dyDescent="0.2">
      <c r="B184" s="4" t="s">
        <v>286</v>
      </c>
      <c r="C184" s="10">
        <v>85</v>
      </c>
      <c r="D184" s="10">
        <v>50</v>
      </c>
      <c r="E184" s="12">
        <f t="shared" si="14"/>
        <v>5.4977039001358251E-4</v>
      </c>
      <c r="F184" s="12">
        <f t="shared" si="15"/>
        <v>2.9949624731202118E-4</v>
      </c>
      <c r="G184" s="13">
        <f t="shared" si="16"/>
        <v>-0.41176470588235292</v>
      </c>
      <c r="H184" s="19">
        <f t="shared" si="17"/>
        <v>-2.2637604294676924E-4</v>
      </c>
    </row>
    <row r="185" spans="2:8" ht="15" x14ac:dyDescent="0.2">
      <c r="B185" s="4" t="s">
        <v>62</v>
      </c>
      <c r="C185" s="10">
        <v>58</v>
      </c>
      <c r="D185" s="10">
        <v>87</v>
      </c>
      <c r="E185" s="12">
        <f t="shared" si="14"/>
        <v>3.751374425975034E-4</v>
      </c>
      <c r="F185" s="12">
        <f t="shared" si="15"/>
        <v>5.2112347032291686E-4</v>
      </c>
      <c r="G185" s="13">
        <f t="shared" si="16"/>
        <v>0.5</v>
      </c>
      <c r="H185" s="19">
        <f t="shared" si="17"/>
        <v>1.875687212987517E-4</v>
      </c>
    </row>
    <row r="186" spans="2:8" ht="15" x14ac:dyDescent="0.2">
      <c r="B186" s="4" t="s">
        <v>63</v>
      </c>
      <c r="C186" s="10">
        <v>4606</v>
      </c>
      <c r="D186" s="10">
        <v>4968</v>
      </c>
      <c r="E186" s="12">
        <f t="shared" si="14"/>
        <v>2.9791087251794839E-2</v>
      </c>
      <c r="F186" s="12">
        <f t="shared" si="15"/>
        <v>2.9757947132922423E-2</v>
      </c>
      <c r="G186" s="13">
        <f t="shared" si="16"/>
        <v>7.8593139383412947E-2</v>
      </c>
      <c r="H186" s="19">
        <f t="shared" si="17"/>
        <v>2.3413750727637283E-3</v>
      </c>
    </row>
    <row r="187" spans="2:8" ht="15" x14ac:dyDescent="0.2">
      <c r="B187" s="4" t="s">
        <v>287</v>
      </c>
      <c r="C187" s="10">
        <v>227</v>
      </c>
      <c r="D187" s="10">
        <v>190</v>
      </c>
      <c r="E187" s="12">
        <f t="shared" si="14"/>
        <v>1.4682103356833322E-3</v>
      </c>
      <c r="F187" s="12">
        <f t="shared" si="15"/>
        <v>1.1380857397856805E-3</v>
      </c>
      <c r="G187" s="13">
        <f t="shared" si="16"/>
        <v>-0.16299559471365638</v>
      </c>
      <c r="H187" s="19">
        <f t="shared" si="17"/>
        <v>-2.3931181682944181E-4</v>
      </c>
    </row>
    <row r="188" spans="2:8" ht="15" x14ac:dyDescent="0.2">
      <c r="B188" s="4" t="s">
        <v>288</v>
      </c>
      <c r="C188" s="10">
        <v>48</v>
      </c>
      <c r="D188" s="10">
        <v>53</v>
      </c>
      <c r="E188" s="12">
        <f t="shared" si="14"/>
        <v>3.1045857318414072E-4</v>
      </c>
      <c r="F188" s="12">
        <f t="shared" si="15"/>
        <v>3.1746602215074248E-4</v>
      </c>
      <c r="G188" s="13">
        <f t="shared" si="16"/>
        <v>0.10416666666666667</v>
      </c>
      <c r="H188" s="19">
        <f t="shared" si="17"/>
        <v>3.2339434706681326E-5</v>
      </c>
    </row>
    <row r="189" spans="2:8" ht="15" x14ac:dyDescent="0.2">
      <c r="B189" s="4" t="s">
        <v>289</v>
      </c>
      <c r="C189" s="10">
        <v>410</v>
      </c>
      <c r="D189" s="10">
        <v>342</v>
      </c>
      <c r="E189" s="12">
        <f t="shared" si="14"/>
        <v>2.6518336459478687E-3</v>
      </c>
      <c r="F189" s="12">
        <f t="shared" si="15"/>
        <v>2.048554331614225E-3</v>
      </c>
      <c r="G189" s="13">
        <f t="shared" si="16"/>
        <v>-0.16585365853658537</v>
      </c>
      <c r="H189" s="19">
        <f t="shared" si="17"/>
        <v>-4.3981631201086603E-4</v>
      </c>
    </row>
    <row r="190" spans="2:8" ht="15" x14ac:dyDescent="0.2">
      <c r="B190" s="4" t="s">
        <v>65</v>
      </c>
      <c r="C190" s="10">
        <v>55</v>
      </c>
      <c r="D190" s="10">
        <v>58</v>
      </c>
      <c r="E190" s="12">
        <f t="shared" si="14"/>
        <v>3.5573378177349458E-4</v>
      </c>
      <c r="F190" s="12">
        <f t="shared" si="15"/>
        <v>3.4741564688194456E-4</v>
      </c>
      <c r="G190" s="13">
        <f t="shared" si="16"/>
        <v>5.4545454545454543E-2</v>
      </c>
      <c r="H190" s="19">
        <f t="shared" si="17"/>
        <v>1.9403660824008795E-5</v>
      </c>
    </row>
    <row r="191" spans="2:8" ht="15" x14ac:dyDescent="0.2">
      <c r="B191" s="4" t="s">
        <v>290</v>
      </c>
      <c r="C191" s="10">
        <v>13</v>
      </c>
      <c r="D191" s="10">
        <v>13</v>
      </c>
      <c r="E191" s="12">
        <f t="shared" si="14"/>
        <v>8.4082530237371451E-5</v>
      </c>
      <c r="F191" s="12">
        <f t="shared" si="15"/>
        <v>7.7869024301125507E-5</v>
      </c>
      <c r="G191" s="13">
        <f t="shared" si="16"/>
        <v>0</v>
      </c>
      <c r="H191" s="19">
        <f t="shared" si="17"/>
        <v>0</v>
      </c>
    </row>
    <row r="192" spans="2:8" ht="15" x14ac:dyDescent="0.2">
      <c r="B192" s="4" t="s">
        <v>64</v>
      </c>
      <c r="C192" s="10">
        <v>30</v>
      </c>
      <c r="D192" s="10">
        <v>21</v>
      </c>
      <c r="E192" s="12">
        <f t="shared" si="14"/>
        <v>1.9403660824008796E-4</v>
      </c>
      <c r="F192" s="12">
        <f t="shared" si="15"/>
        <v>1.2578842387104891E-4</v>
      </c>
      <c r="G192" s="13">
        <f t="shared" si="16"/>
        <v>-0.3</v>
      </c>
      <c r="H192" s="19">
        <f t="shared" si="17"/>
        <v>-5.8210982472026382E-5</v>
      </c>
    </row>
    <row r="193" spans="2:8" ht="15" x14ac:dyDescent="0.2">
      <c r="B193" s="4" t="s">
        <v>291</v>
      </c>
      <c r="C193" s="10">
        <v>82</v>
      </c>
      <c r="D193" s="10">
        <v>62</v>
      </c>
      <c r="E193" s="12">
        <f t="shared" si="14"/>
        <v>5.3036672918957374E-4</v>
      </c>
      <c r="F193" s="12">
        <f t="shared" si="15"/>
        <v>3.7137534666690624E-4</v>
      </c>
      <c r="G193" s="13">
        <f t="shared" si="16"/>
        <v>-0.24390243902439024</v>
      </c>
      <c r="H193" s="19">
        <f t="shared" si="17"/>
        <v>-1.2935773882672531E-4</v>
      </c>
    </row>
    <row r="194" spans="2:8" ht="15" x14ac:dyDescent="0.2">
      <c r="B194" s="4" t="s">
        <v>292</v>
      </c>
      <c r="C194" s="10">
        <v>13</v>
      </c>
      <c r="D194" s="10">
        <v>6</v>
      </c>
      <c r="E194" s="12">
        <f t="shared" si="14"/>
        <v>8.4082530237371451E-5</v>
      </c>
      <c r="F194" s="12">
        <f t="shared" si="15"/>
        <v>3.5939549677442543E-5</v>
      </c>
      <c r="G194" s="13">
        <f t="shared" si="16"/>
        <v>-0.53846153846153844</v>
      </c>
      <c r="H194" s="19">
        <f t="shared" si="17"/>
        <v>-4.5275208589353854E-5</v>
      </c>
    </row>
    <row r="195" spans="2:8" ht="15" x14ac:dyDescent="0.2">
      <c r="B195" s="4" t="s">
        <v>469</v>
      </c>
      <c r="C195" s="10">
        <v>117</v>
      </c>
      <c r="D195" s="10">
        <v>98</v>
      </c>
      <c r="E195" s="12">
        <f t="shared" si="14"/>
        <v>7.5674277213634306E-4</v>
      </c>
      <c r="F195" s="12">
        <f t="shared" si="15"/>
        <v>5.8701264473156147E-4</v>
      </c>
      <c r="G195" s="13">
        <f t="shared" si="16"/>
        <v>-0.1623931623931624</v>
      </c>
      <c r="H195" s="19">
        <f t="shared" si="17"/>
        <v>-1.2288985188538905E-4</v>
      </c>
    </row>
    <row r="196" spans="2:8" ht="15" x14ac:dyDescent="0.2">
      <c r="B196" s="4" t="s">
        <v>293</v>
      </c>
      <c r="C196" s="10">
        <v>20580</v>
      </c>
      <c r="D196" s="10">
        <v>24391</v>
      </c>
      <c r="E196" s="12">
        <f t="shared" si="14"/>
        <v>0.13310911325270033</v>
      </c>
      <c r="F196" s="12">
        <f t="shared" si="15"/>
        <v>0.14610025936375018</v>
      </c>
      <c r="G196" s="13">
        <f t="shared" si="16"/>
        <v>0.18517978620019437</v>
      </c>
      <c r="H196" s="19">
        <f t="shared" si="17"/>
        <v>2.4649117133432506E-2</v>
      </c>
    </row>
    <row r="197" spans="2:8" ht="15" x14ac:dyDescent="0.2">
      <c r="B197" s="4" t="s">
        <v>294</v>
      </c>
      <c r="C197" s="10">
        <v>96</v>
      </c>
      <c r="D197" s="10">
        <v>122</v>
      </c>
      <c r="E197" s="12">
        <f t="shared" si="14"/>
        <v>6.2091714636828145E-4</v>
      </c>
      <c r="F197" s="12">
        <f t="shared" si="15"/>
        <v>7.3077084344133169E-4</v>
      </c>
      <c r="G197" s="13">
        <f t="shared" si="16"/>
        <v>0.27083333333333331</v>
      </c>
      <c r="H197" s="19">
        <f t="shared" si="17"/>
        <v>1.6816506047474288E-4</v>
      </c>
    </row>
    <row r="198" spans="2:8" ht="15" x14ac:dyDescent="0.2">
      <c r="B198" s="4" t="s">
        <v>295</v>
      </c>
      <c r="C198" s="10">
        <v>81</v>
      </c>
      <c r="D198" s="10">
        <v>73</v>
      </c>
      <c r="E198" s="12">
        <f t="shared" si="14"/>
        <v>5.2389884224823748E-4</v>
      </c>
      <c r="F198" s="12">
        <f t="shared" si="15"/>
        <v>4.3726452107555091E-4</v>
      </c>
      <c r="G198" s="13">
        <f t="shared" si="16"/>
        <v>-9.8765432098765427E-2</v>
      </c>
      <c r="H198" s="19">
        <f t="shared" si="17"/>
        <v>-5.1743095530690118E-5</v>
      </c>
    </row>
    <row r="199" spans="2:8" ht="15" x14ac:dyDescent="0.2">
      <c r="B199" s="4" t="s">
        <v>296</v>
      </c>
      <c r="C199" s="10">
        <v>149</v>
      </c>
      <c r="D199" s="10">
        <v>116</v>
      </c>
      <c r="E199" s="12">
        <f t="shared" si="14"/>
        <v>9.6371515425910351E-4</v>
      </c>
      <c r="F199" s="12">
        <f t="shared" si="15"/>
        <v>6.9483129376388911E-4</v>
      </c>
      <c r="G199" s="13">
        <f t="shared" si="16"/>
        <v>-0.22147651006711411</v>
      </c>
      <c r="H199" s="19">
        <f t="shared" si="17"/>
        <v>-2.1344026906409676E-4</v>
      </c>
    </row>
    <row r="200" spans="2:8" ht="15" x14ac:dyDescent="0.2">
      <c r="B200" s="4" t="s">
        <v>297</v>
      </c>
      <c r="C200" s="10">
        <v>56</v>
      </c>
      <c r="D200" s="10">
        <v>76</v>
      </c>
      <c r="E200" s="12">
        <f t="shared" si="14"/>
        <v>3.6220166871483089E-4</v>
      </c>
      <c r="F200" s="12">
        <f t="shared" si="15"/>
        <v>4.552342959142722E-4</v>
      </c>
      <c r="G200" s="13">
        <f t="shared" si="16"/>
        <v>0.35714285714285715</v>
      </c>
      <c r="H200" s="19">
        <f t="shared" si="17"/>
        <v>1.2935773882672533E-4</v>
      </c>
    </row>
    <row r="201" spans="2:8" ht="15" x14ac:dyDescent="0.2">
      <c r="B201" s="4" t="s">
        <v>298</v>
      </c>
      <c r="C201" s="10">
        <v>196</v>
      </c>
      <c r="D201" s="10">
        <v>462</v>
      </c>
      <c r="E201" s="12">
        <f t="shared" si="14"/>
        <v>1.2677058405019079E-3</v>
      </c>
      <c r="F201" s="12">
        <f t="shared" si="15"/>
        <v>2.7673453251630758E-3</v>
      </c>
      <c r="G201" s="13">
        <f t="shared" si="16"/>
        <v>1.3571428571428572</v>
      </c>
      <c r="H201" s="19">
        <f t="shared" si="17"/>
        <v>1.7204579263954466E-3</v>
      </c>
    </row>
    <row r="202" spans="2:8" ht="15" x14ac:dyDescent="0.2">
      <c r="B202" s="4" t="s">
        <v>299</v>
      </c>
      <c r="C202" s="10">
        <v>111</v>
      </c>
      <c r="D202" s="10">
        <v>120</v>
      </c>
      <c r="E202" s="12">
        <f t="shared" si="14"/>
        <v>7.1793545048832541E-4</v>
      </c>
      <c r="F202" s="12">
        <f t="shared" si="15"/>
        <v>7.187909935488508E-4</v>
      </c>
      <c r="G202" s="13">
        <f t="shared" si="16"/>
        <v>8.1081081081081086E-2</v>
      </c>
      <c r="H202" s="19">
        <f t="shared" si="17"/>
        <v>5.8210982472026389E-5</v>
      </c>
    </row>
    <row r="203" spans="2:8" ht="15" x14ac:dyDescent="0.2">
      <c r="B203" s="4" t="s">
        <v>67</v>
      </c>
      <c r="C203" s="10">
        <v>556</v>
      </c>
      <c r="D203" s="10">
        <v>479</v>
      </c>
      <c r="E203" s="12">
        <f t="shared" si="14"/>
        <v>3.5961451393829637E-3</v>
      </c>
      <c r="F203" s="12">
        <f t="shared" si="15"/>
        <v>2.8691740492491629E-3</v>
      </c>
      <c r="G203" s="13">
        <f t="shared" si="16"/>
        <v>-0.13848920863309352</v>
      </c>
      <c r="H203" s="19">
        <f t="shared" si="17"/>
        <v>-4.9802729448289245E-4</v>
      </c>
    </row>
    <row r="204" spans="2:8" ht="15" x14ac:dyDescent="0.2">
      <c r="B204" s="4" t="s">
        <v>300</v>
      </c>
      <c r="C204" s="10">
        <v>19</v>
      </c>
      <c r="D204" s="10">
        <v>11</v>
      </c>
      <c r="E204" s="12">
        <f t="shared" si="14"/>
        <v>1.2288985188538905E-4</v>
      </c>
      <c r="F204" s="12">
        <f t="shared" si="15"/>
        <v>6.5889174408644664E-5</v>
      </c>
      <c r="G204" s="13">
        <f t="shared" si="16"/>
        <v>-0.42105263157894735</v>
      </c>
      <c r="H204" s="19">
        <f t="shared" si="17"/>
        <v>-5.1743095530690125E-5</v>
      </c>
    </row>
    <row r="205" spans="2:8" ht="15" x14ac:dyDescent="0.2">
      <c r="B205" s="4" t="s">
        <v>66</v>
      </c>
      <c r="C205" s="10">
        <v>200</v>
      </c>
      <c r="D205" s="10">
        <v>180</v>
      </c>
      <c r="E205" s="12">
        <f t="shared" si="14"/>
        <v>1.2935773882672532E-3</v>
      </c>
      <c r="F205" s="12">
        <f t="shared" si="15"/>
        <v>1.0781864903232762E-3</v>
      </c>
      <c r="G205" s="13">
        <f t="shared" si="16"/>
        <v>-0.1</v>
      </c>
      <c r="H205" s="19">
        <f t="shared" si="17"/>
        <v>-1.2935773882672533E-4</v>
      </c>
    </row>
    <row r="206" spans="2:8" ht="15" x14ac:dyDescent="0.2">
      <c r="B206" s="4" t="s">
        <v>301</v>
      </c>
      <c r="C206" s="10">
        <v>396</v>
      </c>
      <c r="D206" s="10">
        <v>225</v>
      </c>
      <c r="E206" s="12">
        <f t="shared" si="14"/>
        <v>2.5612832287691613E-3</v>
      </c>
      <c r="F206" s="12">
        <f t="shared" si="15"/>
        <v>1.3477331129040954E-3</v>
      </c>
      <c r="G206" s="13">
        <f t="shared" si="16"/>
        <v>-0.43181818181818182</v>
      </c>
      <c r="H206" s="19">
        <f t="shared" si="17"/>
        <v>-1.1060086669685014E-3</v>
      </c>
    </row>
    <row r="207" spans="2:8" ht="15" x14ac:dyDescent="0.2">
      <c r="B207" s="4" t="s">
        <v>470</v>
      </c>
      <c r="C207" s="10">
        <v>4</v>
      </c>
      <c r="D207" s="10">
        <v>4</v>
      </c>
      <c r="E207" s="12">
        <f t="shared" si="14"/>
        <v>2.5871547765345063E-5</v>
      </c>
      <c r="F207" s="12">
        <f t="shared" si="15"/>
        <v>2.3959699784961693E-5</v>
      </c>
      <c r="G207" s="13">
        <f t="shared" si="16"/>
        <v>0</v>
      </c>
      <c r="H207" s="19">
        <f t="shared" si="17"/>
        <v>0</v>
      </c>
    </row>
    <row r="208" spans="2:8" ht="15" x14ac:dyDescent="0.2">
      <c r="B208" s="4" t="s">
        <v>72</v>
      </c>
      <c r="C208" s="10">
        <v>3115</v>
      </c>
      <c r="D208" s="10">
        <v>3446</v>
      </c>
      <c r="E208" s="12">
        <f t="shared" si="14"/>
        <v>2.0147467822262465E-2</v>
      </c>
      <c r="F208" s="12">
        <f t="shared" si="15"/>
        <v>2.0641281364744499E-2</v>
      </c>
      <c r="G208" s="13">
        <f t="shared" si="16"/>
        <v>0.10626003210272873</v>
      </c>
      <c r="H208" s="19">
        <f t="shared" si="17"/>
        <v>2.1408705775823036E-3</v>
      </c>
    </row>
    <row r="209" spans="2:8" ht="15" x14ac:dyDescent="0.2">
      <c r="B209" s="4" t="s">
        <v>71</v>
      </c>
      <c r="C209" s="10">
        <v>349</v>
      </c>
      <c r="D209" s="10">
        <v>160</v>
      </c>
      <c r="E209" s="12">
        <f t="shared" si="14"/>
        <v>2.2572925425263565E-3</v>
      </c>
      <c r="F209" s="12">
        <f t="shared" si="15"/>
        <v>9.5838799139846777E-4</v>
      </c>
      <c r="G209" s="13">
        <f t="shared" si="16"/>
        <v>-0.54154727793696278</v>
      </c>
      <c r="H209" s="19">
        <f t="shared" si="17"/>
        <v>-1.2224306319125542E-3</v>
      </c>
    </row>
    <row r="210" spans="2:8" ht="15" x14ac:dyDescent="0.2">
      <c r="B210" s="4" t="s">
        <v>73</v>
      </c>
      <c r="C210" s="10">
        <v>199</v>
      </c>
      <c r="D210" s="10">
        <v>176</v>
      </c>
      <c r="E210" s="12">
        <f t="shared" si="14"/>
        <v>1.2871095013259168E-3</v>
      </c>
      <c r="F210" s="12">
        <f t="shared" si="15"/>
        <v>1.0542267905383146E-3</v>
      </c>
      <c r="G210" s="13">
        <f t="shared" si="16"/>
        <v>-0.11557788944723618</v>
      </c>
      <c r="H210" s="19">
        <f t="shared" si="17"/>
        <v>-1.487613996507341E-4</v>
      </c>
    </row>
    <row r="211" spans="2:8" ht="15" x14ac:dyDescent="0.2">
      <c r="B211" s="4" t="s">
        <v>69</v>
      </c>
      <c r="C211" s="10">
        <v>203</v>
      </c>
      <c r="D211" s="10">
        <v>320</v>
      </c>
      <c r="E211" s="12">
        <f t="shared" si="14"/>
        <v>1.3129810490912618E-3</v>
      </c>
      <c r="F211" s="12">
        <f t="shared" si="15"/>
        <v>1.9167759827969355E-3</v>
      </c>
      <c r="G211" s="13">
        <f t="shared" si="16"/>
        <v>0.57635467980295563</v>
      </c>
      <c r="H211" s="19">
        <f t="shared" si="17"/>
        <v>7.5674277213634295E-4</v>
      </c>
    </row>
    <row r="212" spans="2:8" ht="15" x14ac:dyDescent="0.2">
      <c r="B212" s="4" t="s">
        <v>68</v>
      </c>
      <c r="C212" s="10">
        <v>79</v>
      </c>
      <c r="D212" s="10">
        <v>43</v>
      </c>
      <c r="E212" s="12">
        <f t="shared" si="14"/>
        <v>5.1096306836556497E-4</v>
      </c>
      <c r="F212" s="12">
        <f t="shared" si="15"/>
        <v>2.5756677268833821E-4</v>
      </c>
      <c r="G212" s="13">
        <f t="shared" si="16"/>
        <v>-0.45569620253164556</v>
      </c>
      <c r="H212" s="19">
        <f t="shared" si="17"/>
        <v>-2.3284392988810556E-4</v>
      </c>
    </row>
    <row r="213" spans="2:8" ht="15" x14ac:dyDescent="0.2">
      <c r="B213" s="4" t="s">
        <v>302</v>
      </c>
      <c r="C213" s="10">
        <v>601</v>
      </c>
      <c r="D213" s="10">
        <v>486</v>
      </c>
      <c r="E213" s="12">
        <f t="shared" si="14"/>
        <v>3.8872000517430954E-3</v>
      </c>
      <c r="F213" s="12">
        <f t="shared" si="15"/>
        <v>2.9111035238728457E-3</v>
      </c>
      <c r="G213" s="13">
        <f t="shared" si="16"/>
        <v>-0.1913477537437604</v>
      </c>
      <c r="H213" s="19">
        <f t="shared" si="17"/>
        <v>-7.4380699825367044E-4</v>
      </c>
    </row>
    <row r="214" spans="2:8" ht="15" x14ac:dyDescent="0.2">
      <c r="B214" s="4" t="s">
        <v>70</v>
      </c>
      <c r="C214" s="10">
        <v>912</v>
      </c>
      <c r="D214" s="10">
        <v>856</v>
      </c>
      <c r="E214" s="12">
        <f t="shared" si="14"/>
        <v>5.8987128904986743E-3</v>
      </c>
      <c r="F214" s="12">
        <f t="shared" si="15"/>
        <v>5.1273757539818023E-3</v>
      </c>
      <c r="G214" s="13">
        <f t="shared" si="16"/>
        <v>-6.1403508771929821E-2</v>
      </c>
      <c r="H214" s="19">
        <f t="shared" si="17"/>
        <v>-3.6220166871483083E-4</v>
      </c>
    </row>
    <row r="215" spans="2:8" ht="15" x14ac:dyDescent="0.2">
      <c r="B215" s="4" t="s">
        <v>303</v>
      </c>
      <c r="C215" s="10">
        <v>33</v>
      </c>
      <c r="D215" s="10">
        <v>43</v>
      </c>
      <c r="E215" s="12">
        <f t="shared" si="14"/>
        <v>2.1344026906409676E-4</v>
      </c>
      <c r="F215" s="12">
        <f t="shared" si="15"/>
        <v>2.5756677268833821E-4</v>
      </c>
      <c r="G215" s="13">
        <f t="shared" si="16"/>
        <v>0.30303030303030304</v>
      </c>
      <c r="H215" s="19">
        <f t="shared" si="17"/>
        <v>6.4678869413362653E-5</v>
      </c>
    </row>
    <row r="216" spans="2:8" ht="15" x14ac:dyDescent="0.2">
      <c r="B216" s="4" t="s">
        <v>304</v>
      </c>
      <c r="C216" s="10">
        <v>353</v>
      </c>
      <c r="D216" s="10">
        <v>585</v>
      </c>
      <c r="E216" s="12">
        <f t="shared" si="14"/>
        <v>2.2831640902917015E-3</v>
      </c>
      <c r="F216" s="12">
        <f t="shared" si="15"/>
        <v>3.504106093550648E-3</v>
      </c>
      <c r="G216" s="13">
        <f t="shared" si="16"/>
        <v>0.65722379603399439</v>
      </c>
      <c r="H216" s="19">
        <f t="shared" si="17"/>
        <v>1.5005497703900136E-3</v>
      </c>
    </row>
    <row r="217" spans="2:8" ht="15" x14ac:dyDescent="0.2">
      <c r="B217" s="4" t="s">
        <v>471</v>
      </c>
      <c r="C217" s="10">
        <v>86</v>
      </c>
      <c r="D217" s="10">
        <v>164</v>
      </c>
      <c r="E217" s="12">
        <f t="shared" ref="E217:E280" si="18">+IF(C217=0,"",C217/C$151)</f>
        <v>5.5623827695491887E-4</v>
      </c>
      <c r="F217" s="12">
        <f t="shared" ref="F217:F280" si="19">+IF(D217=0,"",D217/D$151)</f>
        <v>9.8234769118342945E-4</v>
      </c>
      <c r="G217" s="13">
        <f t="shared" ref="G217:G280" si="20">+IF(OR(AND(D217=0),(C217=0)),"0",((D217-C217)/C217))</f>
        <v>0.90697674418604646</v>
      </c>
      <c r="H217" s="19">
        <f t="shared" ref="H217:H280" si="21">+IF(OR(AND(E217=""),(G217="")),"",E217*G217)</f>
        <v>5.0449518142422871E-4</v>
      </c>
    </row>
    <row r="218" spans="2:8" ht="15" x14ac:dyDescent="0.2">
      <c r="B218" s="4" t="s">
        <v>305</v>
      </c>
      <c r="C218" s="10">
        <v>211</v>
      </c>
      <c r="D218" s="10">
        <v>263</v>
      </c>
      <c r="E218" s="12">
        <f t="shared" si="18"/>
        <v>1.3647241446219521E-3</v>
      </c>
      <c r="F218" s="12">
        <f t="shared" si="19"/>
        <v>1.5753502608612314E-3</v>
      </c>
      <c r="G218" s="13">
        <f t="shared" si="20"/>
        <v>0.24644549763033174</v>
      </c>
      <c r="H218" s="19">
        <f t="shared" si="21"/>
        <v>3.3633012094948581E-4</v>
      </c>
    </row>
    <row r="219" spans="2:8" ht="15" x14ac:dyDescent="0.2">
      <c r="B219" s="4" t="s">
        <v>306</v>
      </c>
      <c r="C219" s="10">
        <v>225</v>
      </c>
      <c r="D219" s="10">
        <v>430</v>
      </c>
      <c r="E219" s="12">
        <f t="shared" si="18"/>
        <v>1.4552745618006597E-3</v>
      </c>
      <c r="F219" s="12">
        <f t="shared" si="19"/>
        <v>2.5756677268833823E-3</v>
      </c>
      <c r="G219" s="13">
        <f t="shared" si="20"/>
        <v>0.91111111111111109</v>
      </c>
      <c r="H219" s="19">
        <f t="shared" si="21"/>
        <v>1.3259168229739343E-3</v>
      </c>
    </row>
    <row r="220" spans="2:8" ht="15" x14ac:dyDescent="0.2">
      <c r="B220" s="4" t="s">
        <v>307</v>
      </c>
      <c r="C220" s="10">
        <v>145</v>
      </c>
      <c r="D220" s="10">
        <v>114</v>
      </c>
      <c r="E220" s="12">
        <f t="shared" si="18"/>
        <v>9.3784360649375848E-4</v>
      </c>
      <c r="F220" s="12">
        <f t="shared" si="19"/>
        <v>6.8285144387140832E-4</v>
      </c>
      <c r="G220" s="13">
        <f t="shared" si="20"/>
        <v>-0.21379310344827587</v>
      </c>
      <c r="H220" s="19">
        <f t="shared" si="21"/>
        <v>-2.0050449518142424E-4</v>
      </c>
    </row>
    <row r="221" spans="2:8" ht="15" x14ac:dyDescent="0.2">
      <c r="B221" s="4" t="s">
        <v>308</v>
      </c>
      <c r="C221" s="10">
        <v>34</v>
      </c>
      <c r="D221" s="10">
        <v>22</v>
      </c>
      <c r="E221" s="12">
        <f t="shared" si="18"/>
        <v>2.1990815600543301E-4</v>
      </c>
      <c r="F221" s="12">
        <f t="shared" si="19"/>
        <v>1.3177834881728933E-4</v>
      </c>
      <c r="G221" s="13">
        <f t="shared" si="20"/>
        <v>-0.35294117647058826</v>
      </c>
      <c r="H221" s="19">
        <f t="shared" si="21"/>
        <v>-7.7614643296035181E-5</v>
      </c>
    </row>
    <row r="222" spans="2:8" ht="15" x14ac:dyDescent="0.2">
      <c r="B222" s="4" t="s">
        <v>309</v>
      </c>
      <c r="C222" s="10">
        <v>341</v>
      </c>
      <c r="D222" s="10">
        <v>526</v>
      </c>
      <c r="E222" s="12">
        <f t="shared" si="18"/>
        <v>2.2055494469956664E-3</v>
      </c>
      <c r="F222" s="12">
        <f t="shared" si="19"/>
        <v>3.1507005217224627E-3</v>
      </c>
      <c r="G222" s="13">
        <f t="shared" si="20"/>
        <v>0.54252199413489732</v>
      </c>
      <c r="H222" s="19">
        <f t="shared" si="21"/>
        <v>1.196559084147209E-3</v>
      </c>
    </row>
    <row r="223" spans="2:8" ht="15" x14ac:dyDescent="0.2">
      <c r="B223" s="4" t="s">
        <v>472</v>
      </c>
      <c r="C223" s="10">
        <v>250</v>
      </c>
      <c r="D223" s="10">
        <v>331</v>
      </c>
      <c r="E223" s="12">
        <f t="shared" si="18"/>
        <v>1.6169717353340665E-3</v>
      </c>
      <c r="F223" s="12">
        <f t="shared" si="19"/>
        <v>1.9826651572055804E-3</v>
      </c>
      <c r="G223" s="13">
        <f t="shared" si="20"/>
        <v>0.32400000000000001</v>
      </c>
      <c r="H223" s="19">
        <f t="shared" si="21"/>
        <v>5.2389884224823759E-4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203</v>
      </c>
      <c r="D226" s="10">
        <v>199</v>
      </c>
      <c r="E226" s="12">
        <f t="shared" si="18"/>
        <v>1.3129810490912618E-3</v>
      </c>
      <c r="F226" s="12">
        <f t="shared" si="19"/>
        <v>1.1919950643018444E-3</v>
      </c>
      <c r="G226" s="13">
        <f t="shared" si="20"/>
        <v>-1.9704433497536946E-2</v>
      </c>
      <c r="H226" s="19">
        <f t="shared" si="21"/>
        <v>-2.5871547765345063E-5</v>
      </c>
    </row>
    <row r="227" spans="2:8" ht="15" x14ac:dyDescent="0.2">
      <c r="B227" s="4" t="s">
        <v>475</v>
      </c>
      <c r="C227" s="10">
        <v>21</v>
      </c>
      <c r="D227" s="10">
        <v>12</v>
      </c>
      <c r="E227" s="12">
        <f t="shared" si="18"/>
        <v>1.3582562576806156E-4</v>
      </c>
      <c r="F227" s="12">
        <f t="shared" si="19"/>
        <v>7.1879099354885085E-5</v>
      </c>
      <c r="G227" s="13">
        <f t="shared" si="20"/>
        <v>-0.42857142857142855</v>
      </c>
      <c r="H227" s="19">
        <f t="shared" si="21"/>
        <v>-5.8210982472026382E-5</v>
      </c>
    </row>
    <row r="228" spans="2:8" ht="15" x14ac:dyDescent="0.2">
      <c r="B228" s="4" t="s">
        <v>76</v>
      </c>
      <c r="C228" s="10">
        <v>224</v>
      </c>
      <c r="D228" s="10">
        <v>306</v>
      </c>
      <c r="E228" s="12">
        <f t="shared" si="18"/>
        <v>1.4488066748593236E-3</v>
      </c>
      <c r="F228" s="12">
        <f t="shared" si="19"/>
        <v>1.8329170335495697E-3</v>
      </c>
      <c r="G228" s="13">
        <f t="shared" si="20"/>
        <v>0.36607142857142855</v>
      </c>
      <c r="H228" s="19">
        <f t="shared" si="21"/>
        <v>5.3036672918957374E-4</v>
      </c>
    </row>
    <row r="229" spans="2:8" ht="15" x14ac:dyDescent="0.2">
      <c r="B229" s="4" t="s">
        <v>311</v>
      </c>
      <c r="C229" s="10">
        <v>4363</v>
      </c>
      <c r="D229" s="10">
        <v>4831</v>
      </c>
      <c r="E229" s="12">
        <f t="shared" si="18"/>
        <v>2.8219390725050125E-2</v>
      </c>
      <c r="F229" s="12">
        <f t="shared" si="19"/>
        <v>2.8937327415287487E-2</v>
      </c>
      <c r="G229" s="13">
        <f t="shared" si="20"/>
        <v>0.10726564290625716</v>
      </c>
      <c r="H229" s="19">
        <f t="shared" si="21"/>
        <v>3.0269710885453718E-3</v>
      </c>
    </row>
    <row r="230" spans="2:8" ht="15" x14ac:dyDescent="0.2">
      <c r="B230" s="4" t="s">
        <v>312</v>
      </c>
      <c r="C230" s="10">
        <v>306</v>
      </c>
      <c r="D230" s="10">
        <v>247</v>
      </c>
      <c r="E230" s="12">
        <f t="shared" si="18"/>
        <v>1.9791734040488971E-3</v>
      </c>
      <c r="F230" s="12">
        <f t="shared" si="19"/>
        <v>1.4795114617213846E-3</v>
      </c>
      <c r="G230" s="13">
        <f t="shared" si="20"/>
        <v>-0.19281045751633988</v>
      </c>
      <c r="H230" s="19">
        <f t="shared" si="21"/>
        <v>-3.8160532953883966E-4</v>
      </c>
    </row>
    <row r="231" spans="2:8" ht="15" x14ac:dyDescent="0.2">
      <c r="B231" s="4" t="s">
        <v>313</v>
      </c>
      <c r="C231" s="10">
        <v>1226</v>
      </c>
      <c r="D231" s="10">
        <v>1472</v>
      </c>
      <c r="E231" s="12">
        <f t="shared" si="18"/>
        <v>7.9296293900782619E-3</v>
      </c>
      <c r="F231" s="12">
        <f t="shared" si="19"/>
        <v>8.8171695208659039E-3</v>
      </c>
      <c r="G231" s="13">
        <f t="shared" si="20"/>
        <v>0.20065252854812399</v>
      </c>
      <c r="H231" s="19">
        <f t="shared" si="21"/>
        <v>1.5911001875687214E-3</v>
      </c>
    </row>
    <row r="232" spans="2:8" ht="15" x14ac:dyDescent="0.2">
      <c r="B232" s="4" t="s">
        <v>77</v>
      </c>
      <c r="C232" s="10">
        <v>9720</v>
      </c>
      <c r="D232" s="10">
        <v>9699</v>
      </c>
      <c r="E232" s="12">
        <f t="shared" si="18"/>
        <v>6.2867861069788505E-2</v>
      </c>
      <c r="F232" s="12">
        <f t="shared" si="19"/>
        <v>5.8096282053585871E-2</v>
      </c>
      <c r="G232" s="13">
        <f t="shared" si="20"/>
        <v>-2.1604938271604936E-3</v>
      </c>
      <c r="H232" s="19">
        <f t="shared" si="21"/>
        <v>-1.3582562576806156E-4</v>
      </c>
    </row>
    <row r="233" spans="2:8" ht="15" x14ac:dyDescent="0.2">
      <c r="B233" s="4" t="s">
        <v>74</v>
      </c>
      <c r="C233" s="10">
        <v>543</v>
      </c>
      <c r="D233" s="10">
        <v>464</v>
      </c>
      <c r="E233" s="12">
        <f t="shared" si="18"/>
        <v>3.5120626091455923E-3</v>
      </c>
      <c r="F233" s="12">
        <f t="shared" si="19"/>
        <v>2.7793251750555564E-3</v>
      </c>
      <c r="G233" s="13">
        <f t="shared" si="20"/>
        <v>-0.14548802946593001</v>
      </c>
      <c r="H233" s="19">
        <f t="shared" si="21"/>
        <v>-5.1096306836556497E-4</v>
      </c>
    </row>
    <row r="234" spans="2:8" ht="15" x14ac:dyDescent="0.2">
      <c r="B234" s="4" t="s">
        <v>75</v>
      </c>
      <c r="C234" s="10">
        <v>194</v>
      </c>
      <c r="D234" s="10">
        <v>226</v>
      </c>
      <c r="E234" s="12">
        <f t="shared" si="18"/>
        <v>1.2547700666192354E-3</v>
      </c>
      <c r="F234" s="12">
        <f t="shared" si="19"/>
        <v>1.3537230378503357E-3</v>
      </c>
      <c r="G234" s="13">
        <f t="shared" si="20"/>
        <v>0.16494845360824742</v>
      </c>
      <c r="H234" s="19">
        <f t="shared" si="21"/>
        <v>2.0697238212276047E-4</v>
      </c>
    </row>
    <row r="235" spans="2:8" ht="15" x14ac:dyDescent="0.2">
      <c r="B235" s="4" t="s">
        <v>314</v>
      </c>
      <c r="C235" s="10">
        <v>1673</v>
      </c>
      <c r="D235" s="10">
        <v>2342</v>
      </c>
      <c r="E235" s="12">
        <f t="shared" si="18"/>
        <v>1.0820774852855573E-2</v>
      </c>
      <c r="F235" s="12">
        <f t="shared" si="19"/>
        <v>1.4028404224095072E-2</v>
      </c>
      <c r="G235" s="13">
        <f t="shared" si="20"/>
        <v>0.39988045427375973</v>
      </c>
      <c r="H235" s="19">
        <f t="shared" si="21"/>
        <v>4.3270163637539622E-3</v>
      </c>
    </row>
    <row r="236" spans="2:8" ht="15" x14ac:dyDescent="0.2">
      <c r="B236" s="4" t="s">
        <v>315</v>
      </c>
      <c r="C236" s="10">
        <v>27</v>
      </c>
      <c r="D236" s="10">
        <v>20</v>
      </c>
      <c r="E236" s="12">
        <f t="shared" si="18"/>
        <v>1.7463294741607916E-4</v>
      </c>
      <c r="F236" s="12">
        <f t="shared" si="19"/>
        <v>1.1979849892480847E-4</v>
      </c>
      <c r="G236" s="13">
        <f t="shared" si="20"/>
        <v>-0.25925925925925924</v>
      </c>
      <c r="H236" s="19">
        <f t="shared" si="21"/>
        <v>-4.5275208589353854E-5</v>
      </c>
    </row>
    <row r="237" spans="2:8" ht="15" x14ac:dyDescent="0.2">
      <c r="B237" s="4" t="s">
        <v>80</v>
      </c>
      <c r="C237" s="10">
        <v>962</v>
      </c>
      <c r="D237" s="10">
        <v>965</v>
      </c>
      <c r="E237" s="12">
        <f t="shared" si="18"/>
        <v>6.2221072375654874E-3</v>
      </c>
      <c r="F237" s="12">
        <f t="shared" si="19"/>
        <v>5.7802775731220085E-3</v>
      </c>
      <c r="G237" s="13">
        <f t="shared" si="20"/>
        <v>3.1185031185031187E-3</v>
      </c>
      <c r="H237" s="19">
        <f t="shared" si="21"/>
        <v>1.9403660824008799E-5</v>
      </c>
    </row>
    <row r="238" spans="2:8" ht="15" x14ac:dyDescent="0.2">
      <c r="B238" s="4" t="s">
        <v>85</v>
      </c>
      <c r="C238" s="10">
        <v>4780</v>
      </c>
      <c r="D238" s="10">
        <v>4595</v>
      </c>
      <c r="E238" s="12">
        <f t="shared" si="18"/>
        <v>3.091649957958735E-2</v>
      </c>
      <c r="F238" s="12">
        <f t="shared" si="19"/>
        <v>2.7523705127974748E-2</v>
      </c>
      <c r="G238" s="13">
        <f t="shared" si="20"/>
        <v>-3.8702928870292884E-2</v>
      </c>
      <c r="H238" s="19">
        <f t="shared" si="21"/>
        <v>-1.196559084147209E-3</v>
      </c>
    </row>
    <row r="239" spans="2:8" ht="15" x14ac:dyDescent="0.2">
      <c r="B239" s="4" t="s">
        <v>81</v>
      </c>
      <c r="C239" s="10">
        <v>915</v>
      </c>
      <c r="D239" s="10">
        <v>636</v>
      </c>
      <c r="E239" s="12">
        <f t="shared" si="18"/>
        <v>5.918116551322683E-3</v>
      </c>
      <c r="F239" s="12">
        <f t="shared" si="19"/>
        <v>3.8095922658089093E-3</v>
      </c>
      <c r="G239" s="13">
        <f t="shared" si="20"/>
        <v>-0.30491803278688523</v>
      </c>
      <c r="H239" s="19">
        <f t="shared" si="21"/>
        <v>-1.804540456632818E-3</v>
      </c>
    </row>
    <row r="240" spans="2:8" ht="15" x14ac:dyDescent="0.2">
      <c r="B240" s="4" t="s">
        <v>316</v>
      </c>
      <c r="C240" s="10">
        <v>550</v>
      </c>
      <c r="D240" s="10">
        <v>749</v>
      </c>
      <c r="E240" s="12">
        <f t="shared" si="18"/>
        <v>3.557337817734946E-3</v>
      </c>
      <c r="F240" s="12">
        <f t="shared" si="19"/>
        <v>4.4864537847340777E-3</v>
      </c>
      <c r="G240" s="13">
        <f t="shared" si="20"/>
        <v>0.36181818181818182</v>
      </c>
      <c r="H240" s="19">
        <f t="shared" si="21"/>
        <v>1.2871095013259168E-3</v>
      </c>
    </row>
    <row r="241" spans="2:8" ht="15" x14ac:dyDescent="0.2">
      <c r="B241" s="4" t="s">
        <v>78</v>
      </c>
      <c r="C241" s="10">
        <v>11</v>
      </c>
      <c r="D241" s="10">
        <v>4</v>
      </c>
      <c r="E241" s="12">
        <f t="shared" si="18"/>
        <v>7.1146756354698924E-5</v>
      </c>
      <c r="F241" s="12">
        <f t="shared" si="19"/>
        <v>2.3959699784961693E-5</v>
      </c>
      <c r="G241" s="13">
        <f t="shared" si="20"/>
        <v>-0.63636363636363635</v>
      </c>
      <c r="H241" s="19">
        <f t="shared" si="21"/>
        <v>-4.5275208589353861E-5</v>
      </c>
    </row>
    <row r="242" spans="2:8" ht="15" x14ac:dyDescent="0.2">
      <c r="B242" s="4" t="s">
        <v>83</v>
      </c>
      <c r="C242" s="10">
        <v>135</v>
      </c>
      <c r="D242" s="10">
        <v>183</v>
      </c>
      <c r="E242" s="12">
        <f t="shared" si="18"/>
        <v>8.731647370803958E-4</v>
      </c>
      <c r="F242" s="12">
        <f t="shared" si="19"/>
        <v>1.0961562651619974E-3</v>
      </c>
      <c r="G242" s="13">
        <f t="shared" si="20"/>
        <v>0.35555555555555557</v>
      </c>
      <c r="H242" s="19">
        <f t="shared" si="21"/>
        <v>3.1045857318414072E-4</v>
      </c>
    </row>
    <row r="243" spans="2:8" ht="15" x14ac:dyDescent="0.2">
      <c r="B243" s="4" t="s">
        <v>317</v>
      </c>
      <c r="C243" s="10">
        <v>287</v>
      </c>
      <c r="D243" s="10">
        <v>285</v>
      </c>
      <c r="E243" s="12">
        <f t="shared" si="18"/>
        <v>1.8562835521635081E-3</v>
      </c>
      <c r="F243" s="12">
        <f t="shared" si="19"/>
        <v>1.7071286096785208E-3</v>
      </c>
      <c r="G243" s="13">
        <f t="shared" si="20"/>
        <v>-6.9686411149825784E-3</v>
      </c>
      <c r="H243" s="19">
        <f t="shared" si="21"/>
        <v>-1.293577388267253E-5</v>
      </c>
    </row>
    <row r="244" spans="2:8" ht="15" x14ac:dyDescent="0.2">
      <c r="B244" s="4" t="s">
        <v>79</v>
      </c>
      <c r="C244" s="10">
        <v>1127</v>
      </c>
      <c r="D244" s="10">
        <v>940</v>
      </c>
      <c r="E244" s="12">
        <f t="shared" si="18"/>
        <v>7.2893085828859708E-3</v>
      </c>
      <c r="F244" s="12">
        <f t="shared" si="19"/>
        <v>5.6305294494659978E-3</v>
      </c>
      <c r="G244" s="13">
        <f t="shared" si="20"/>
        <v>-0.16592724046140195</v>
      </c>
      <c r="H244" s="19">
        <f t="shared" si="21"/>
        <v>-1.2094948580298815E-3</v>
      </c>
    </row>
    <row r="245" spans="2:8" ht="15" x14ac:dyDescent="0.2">
      <c r="B245" s="4" t="s">
        <v>84</v>
      </c>
      <c r="C245" s="10">
        <v>330</v>
      </c>
      <c r="D245" s="10">
        <v>272</v>
      </c>
      <c r="E245" s="12">
        <f t="shared" si="18"/>
        <v>2.1344026906409677E-3</v>
      </c>
      <c r="F245" s="12">
        <f t="shared" si="19"/>
        <v>1.6292595853773953E-3</v>
      </c>
      <c r="G245" s="13">
        <f t="shared" si="20"/>
        <v>-0.17575757575757575</v>
      </c>
      <c r="H245" s="19">
        <f t="shared" si="21"/>
        <v>-3.751374425975034E-4</v>
      </c>
    </row>
    <row r="246" spans="2:8" ht="15" x14ac:dyDescent="0.2">
      <c r="B246" s="4" t="s">
        <v>318</v>
      </c>
      <c r="C246" s="10">
        <v>182</v>
      </c>
      <c r="D246" s="10">
        <v>199</v>
      </c>
      <c r="E246" s="12">
        <f t="shared" si="18"/>
        <v>1.1771554233232003E-3</v>
      </c>
      <c r="F246" s="12">
        <f t="shared" si="19"/>
        <v>1.1919950643018444E-3</v>
      </c>
      <c r="G246" s="13">
        <f t="shared" si="20"/>
        <v>9.3406593406593408E-2</v>
      </c>
      <c r="H246" s="19">
        <f t="shared" si="21"/>
        <v>1.0995407800271652E-4</v>
      </c>
    </row>
    <row r="247" spans="2:8" ht="15" x14ac:dyDescent="0.2">
      <c r="B247" s="4" t="s">
        <v>319</v>
      </c>
      <c r="C247" s="10">
        <v>2184</v>
      </c>
      <c r="D247" s="10">
        <v>3295</v>
      </c>
      <c r="E247" s="12">
        <f t="shared" si="18"/>
        <v>1.4125865079878404E-2</v>
      </c>
      <c r="F247" s="12">
        <f t="shared" si="19"/>
        <v>1.9736802697862196E-2</v>
      </c>
      <c r="G247" s="13">
        <f t="shared" si="20"/>
        <v>0.50869963369963367</v>
      </c>
      <c r="H247" s="19">
        <f t="shared" si="21"/>
        <v>7.1858223918245907E-3</v>
      </c>
    </row>
    <row r="248" spans="2:8" ht="15" x14ac:dyDescent="0.2">
      <c r="B248" s="4" t="s">
        <v>86</v>
      </c>
      <c r="C248" s="10">
        <v>808</v>
      </c>
      <c r="D248" s="10">
        <v>1267</v>
      </c>
      <c r="E248" s="12">
        <f t="shared" si="18"/>
        <v>5.2260526485997027E-3</v>
      </c>
      <c r="F248" s="12">
        <f t="shared" si="19"/>
        <v>7.5892349068866164E-3</v>
      </c>
      <c r="G248" s="13">
        <f t="shared" si="20"/>
        <v>0.56806930693069302</v>
      </c>
      <c r="H248" s="19">
        <f t="shared" si="21"/>
        <v>2.9687601060733458E-3</v>
      </c>
    </row>
    <row r="249" spans="2:8" ht="15" x14ac:dyDescent="0.2">
      <c r="B249" s="4" t="s">
        <v>87</v>
      </c>
      <c r="C249" s="10">
        <v>1498</v>
      </c>
      <c r="D249" s="10">
        <v>1589</v>
      </c>
      <c r="E249" s="12">
        <f t="shared" si="18"/>
        <v>9.6888946381217256E-3</v>
      </c>
      <c r="F249" s="12">
        <f t="shared" si="19"/>
        <v>9.5179907395760328E-3</v>
      </c>
      <c r="G249" s="13">
        <f t="shared" si="20"/>
        <v>6.0747663551401869E-2</v>
      </c>
      <c r="H249" s="19">
        <f t="shared" si="21"/>
        <v>5.8857771166160016E-4</v>
      </c>
    </row>
    <row r="250" spans="2:8" ht="15" x14ac:dyDescent="0.2">
      <c r="B250" s="4" t="s">
        <v>82</v>
      </c>
      <c r="C250" s="10">
        <v>310</v>
      </c>
      <c r="D250" s="10">
        <v>183</v>
      </c>
      <c r="E250" s="12">
        <f t="shared" si="18"/>
        <v>2.0050449518142421E-3</v>
      </c>
      <c r="F250" s="12">
        <f t="shared" si="19"/>
        <v>1.0961562651619974E-3</v>
      </c>
      <c r="G250" s="13">
        <f t="shared" si="20"/>
        <v>-0.4096774193548387</v>
      </c>
      <c r="H250" s="19">
        <f t="shared" si="21"/>
        <v>-8.2142164154970563E-4</v>
      </c>
    </row>
    <row r="251" spans="2:8" ht="15" x14ac:dyDescent="0.2">
      <c r="B251" s="4" t="s">
        <v>320</v>
      </c>
      <c r="C251" s="10">
        <v>182</v>
      </c>
      <c r="D251" s="10">
        <v>199</v>
      </c>
      <c r="E251" s="12">
        <f t="shared" si="18"/>
        <v>1.1771554233232003E-3</v>
      </c>
      <c r="F251" s="12">
        <f t="shared" si="19"/>
        <v>1.1919950643018444E-3</v>
      </c>
      <c r="G251" s="13">
        <f t="shared" si="20"/>
        <v>9.3406593406593408E-2</v>
      </c>
      <c r="H251" s="19">
        <f t="shared" si="21"/>
        <v>1.0995407800271652E-4</v>
      </c>
    </row>
    <row r="252" spans="2:8" ht="15" x14ac:dyDescent="0.2">
      <c r="B252" s="4" t="s">
        <v>321</v>
      </c>
      <c r="C252" s="10">
        <v>372</v>
      </c>
      <c r="D252" s="10">
        <v>419</v>
      </c>
      <c r="E252" s="12">
        <f t="shared" si="18"/>
        <v>2.4060539421770907E-3</v>
      </c>
      <c r="F252" s="12">
        <f t="shared" si="19"/>
        <v>2.5097785524747377E-3</v>
      </c>
      <c r="G252" s="13">
        <f t="shared" si="20"/>
        <v>0.12634408602150538</v>
      </c>
      <c r="H252" s="19">
        <f t="shared" si="21"/>
        <v>3.0399068624280447E-4</v>
      </c>
    </row>
    <row r="253" spans="2:8" ht="15" x14ac:dyDescent="0.2">
      <c r="B253" s="4" t="s">
        <v>322</v>
      </c>
      <c r="C253" s="10">
        <v>825</v>
      </c>
      <c r="D253" s="10">
        <v>1497</v>
      </c>
      <c r="E253" s="12">
        <f t="shared" si="18"/>
        <v>5.3360067266024188E-3</v>
      </c>
      <c r="F253" s="12">
        <f t="shared" si="19"/>
        <v>8.9669176445219146E-3</v>
      </c>
      <c r="G253" s="13">
        <f t="shared" si="20"/>
        <v>0.81454545454545457</v>
      </c>
      <c r="H253" s="19">
        <f t="shared" si="21"/>
        <v>4.34642002457797E-3</v>
      </c>
    </row>
    <row r="254" spans="2:8" ht="15" x14ac:dyDescent="0.2">
      <c r="B254" s="4" t="s">
        <v>323</v>
      </c>
      <c r="C254" s="10">
        <v>561</v>
      </c>
      <c r="D254" s="10">
        <v>699</v>
      </c>
      <c r="E254" s="12">
        <f t="shared" si="18"/>
        <v>3.6284845740896447E-3</v>
      </c>
      <c r="F254" s="12">
        <f t="shared" si="19"/>
        <v>4.1869575374220563E-3</v>
      </c>
      <c r="G254" s="13">
        <f t="shared" si="20"/>
        <v>0.24598930481283424</v>
      </c>
      <c r="H254" s="19">
        <f t="shared" si="21"/>
        <v>8.9256839790440457E-4</v>
      </c>
    </row>
    <row r="255" spans="2:8" ht="15" x14ac:dyDescent="0.2">
      <c r="B255" s="4" t="s">
        <v>324</v>
      </c>
      <c r="C255" s="10">
        <v>34</v>
      </c>
      <c r="D255" s="10">
        <v>40</v>
      </c>
      <c r="E255" s="12">
        <f t="shared" si="18"/>
        <v>2.1990815600543301E-4</v>
      </c>
      <c r="F255" s="12">
        <f t="shared" si="19"/>
        <v>2.3959699784961694E-4</v>
      </c>
      <c r="G255" s="13">
        <f t="shared" si="20"/>
        <v>0.17647058823529413</v>
      </c>
      <c r="H255" s="19">
        <f t="shared" si="21"/>
        <v>3.880732164801759E-5</v>
      </c>
    </row>
    <row r="256" spans="2:8" ht="15" x14ac:dyDescent="0.2">
      <c r="B256" s="4" t="s">
        <v>88</v>
      </c>
      <c r="C256" s="10">
        <v>27731</v>
      </c>
      <c r="D256" s="10">
        <v>28535</v>
      </c>
      <c r="E256" s="12">
        <f t="shared" si="18"/>
        <v>0.17936097277019597</v>
      </c>
      <c r="F256" s="12">
        <f t="shared" si="19"/>
        <v>0.17092250834097047</v>
      </c>
      <c r="G256" s="13">
        <f t="shared" si="20"/>
        <v>2.8992823915473656E-2</v>
      </c>
      <c r="H256" s="19">
        <f t="shared" si="21"/>
        <v>5.2001811008343573E-3</v>
      </c>
    </row>
    <row r="257" spans="2:8" ht="15" x14ac:dyDescent="0.2">
      <c r="B257" s="4" t="s">
        <v>325</v>
      </c>
      <c r="C257" s="10">
        <v>143</v>
      </c>
      <c r="D257" s="10">
        <v>444</v>
      </c>
      <c r="E257" s="12">
        <f t="shared" si="18"/>
        <v>9.2490783261108597E-4</v>
      </c>
      <c r="F257" s="12">
        <f t="shared" si="19"/>
        <v>2.6595266761307479E-3</v>
      </c>
      <c r="G257" s="13">
        <f t="shared" si="20"/>
        <v>2.104895104895105</v>
      </c>
      <c r="H257" s="19">
        <f t="shared" si="21"/>
        <v>1.9468339693422161E-3</v>
      </c>
    </row>
    <row r="258" spans="2:8" ht="15" x14ac:dyDescent="0.2">
      <c r="B258" s="4" t="s">
        <v>326</v>
      </c>
      <c r="C258" s="10">
        <v>777</v>
      </c>
      <c r="D258" s="10">
        <v>492</v>
      </c>
      <c r="E258" s="12">
        <f t="shared" si="18"/>
        <v>5.0255481534182784E-3</v>
      </c>
      <c r="F258" s="12">
        <f t="shared" si="19"/>
        <v>2.9470430735502886E-3</v>
      </c>
      <c r="G258" s="13">
        <f t="shared" si="20"/>
        <v>-0.36679536679536678</v>
      </c>
      <c r="H258" s="19">
        <f t="shared" si="21"/>
        <v>-1.8433477782808356E-3</v>
      </c>
    </row>
    <row r="259" spans="2:8" ht="15" x14ac:dyDescent="0.2">
      <c r="B259" s="4" t="s">
        <v>327</v>
      </c>
      <c r="C259" s="10">
        <v>1605</v>
      </c>
      <c r="D259" s="10">
        <v>1519</v>
      </c>
      <c r="E259" s="12">
        <f t="shared" si="18"/>
        <v>1.0380958540844707E-2</v>
      </c>
      <c r="F259" s="12">
        <f t="shared" si="19"/>
        <v>9.098695993339203E-3</v>
      </c>
      <c r="G259" s="13">
        <f t="shared" si="20"/>
        <v>-5.3582554517133958E-2</v>
      </c>
      <c r="H259" s="19">
        <f t="shared" si="21"/>
        <v>-5.5623827695491887E-4</v>
      </c>
    </row>
    <row r="260" spans="2:8" ht="15" x14ac:dyDescent="0.2">
      <c r="B260" s="4" t="s">
        <v>89</v>
      </c>
      <c r="C260" s="10">
        <v>6</v>
      </c>
      <c r="D260" s="10">
        <v>3</v>
      </c>
      <c r="E260" s="12">
        <f t="shared" si="18"/>
        <v>3.880732164801759E-5</v>
      </c>
      <c r="F260" s="12">
        <f t="shared" si="19"/>
        <v>1.7969774838721271E-5</v>
      </c>
      <c r="G260" s="13">
        <f t="shared" si="20"/>
        <v>-0.5</v>
      </c>
      <c r="H260" s="19">
        <f t="shared" si="21"/>
        <v>-1.9403660824008795E-5</v>
      </c>
    </row>
    <row r="261" spans="2:8" ht="30" x14ac:dyDescent="0.2">
      <c r="B261" s="4" t="s">
        <v>328</v>
      </c>
      <c r="C261" s="10">
        <v>52</v>
      </c>
      <c r="D261" s="10">
        <v>28</v>
      </c>
      <c r="E261" s="12">
        <f t="shared" si="18"/>
        <v>3.3633012094948581E-4</v>
      </c>
      <c r="F261" s="12">
        <f t="shared" si="19"/>
        <v>1.6771789849473186E-4</v>
      </c>
      <c r="G261" s="13">
        <f t="shared" si="20"/>
        <v>-0.46153846153846156</v>
      </c>
      <c r="H261" s="19">
        <f t="shared" si="21"/>
        <v>-1.5522928659207039E-4</v>
      </c>
    </row>
    <row r="262" spans="2:8" ht="15" x14ac:dyDescent="0.2">
      <c r="B262" s="4" t="s">
        <v>90</v>
      </c>
      <c r="C262" s="10">
        <v>300</v>
      </c>
      <c r="D262" s="10">
        <v>296</v>
      </c>
      <c r="E262" s="12">
        <f t="shared" si="18"/>
        <v>1.9403660824008795E-3</v>
      </c>
      <c r="F262" s="12">
        <f t="shared" si="19"/>
        <v>1.7730177840871654E-3</v>
      </c>
      <c r="G262" s="13">
        <f t="shared" si="20"/>
        <v>-1.3333333333333334E-2</v>
      </c>
      <c r="H262" s="19">
        <f t="shared" si="21"/>
        <v>-2.5871547765345063E-5</v>
      </c>
    </row>
    <row r="263" spans="2:8" ht="15" x14ac:dyDescent="0.2">
      <c r="B263" s="4" t="s">
        <v>329</v>
      </c>
      <c r="C263" s="10">
        <v>66</v>
      </c>
      <c r="D263" s="10">
        <v>62</v>
      </c>
      <c r="E263" s="12">
        <f t="shared" si="18"/>
        <v>4.2688053812819351E-4</v>
      </c>
      <c r="F263" s="12">
        <f t="shared" si="19"/>
        <v>3.7137534666690624E-4</v>
      </c>
      <c r="G263" s="13">
        <f t="shared" si="20"/>
        <v>-6.0606060606060608E-2</v>
      </c>
      <c r="H263" s="19">
        <f t="shared" si="21"/>
        <v>-2.5871547765345063E-5</v>
      </c>
    </row>
    <row r="264" spans="2:8" ht="30" x14ac:dyDescent="0.2">
      <c r="B264" s="4" t="s">
        <v>330</v>
      </c>
      <c r="C264" s="10">
        <v>50</v>
      </c>
      <c r="D264" s="10">
        <v>53</v>
      </c>
      <c r="E264" s="12">
        <f t="shared" si="18"/>
        <v>3.2339434706681329E-4</v>
      </c>
      <c r="F264" s="12">
        <f t="shared" si="19"/>
        <v>3.1746602215074248E-4</v>
      </c>
      <c r="G264" s="13">
        <f t="shared" si="20"/>
        <v>0.06</v>
      </c>
      <c r="H264" s="19">
        <f t="shared" si="21"/>
        <v>1.9403660824008795E-5</v>
      </c>
    </row>
    <row r="265" spans="2:8" ht="15" x14ac:dyDescent="0.2">
      <c r="B265" s="4" t="s">
        <v>331</v>
      </c>
      <c r="C265" s="10">
        <v>46</v>
      </c>
      <c r="D265" s="10">
        <v>52</v>
      </c>
      <c r="E265" s="12">
        <f t="shared" si="18"/>
        <v>2.9752279930146821E-4</v>
      </c>
      <c r="F265" s="12">
        <f t="shared" si="19"/>
        <v>3.1147609720450203E-4</v>
      </c>
      <c r="G265" s="13">
        <f t="shared" si="20"/>
        <v>0.13043478260869565</v>
      </c>
      <c r="H265" s="19">
        <f t="shared" si="21"/>
        <v>3.880732164801759E-5</v>
      </c>
    </row>
    <row r="266" spans="2:8" ht="15" x14ac:dyDescent="0.2">
      <c r="B266" s="4" t="s">
        <v>332</v>
      </c>
      <c r="C266" s="10">
        <v>453</v>
      </c>
      <c r="D266" s="10">
        <v>374</v>
      </c>
      <c r="E266" s="12">
        <f t="shared" si="18"/>
        <v>2.9299527844253281E-3</v>
      </c>
      <c r="F266" s="12">
        <f t="shared" si="19"/>
        <v>2.2402319298939185E-3</v>
      </c>
      <c r="G266" s="13">
        <f t="shared" si="20"/>
        <v>-0.17439293598233996</v>
      </c>
      <c r="H266" s="19">
        <f t="shared" si="21"/>
        <v>-5.1096306836556497E-4</v>
      </c>
    </row>
    <row r="267" spans="2:8" ht="15" x14ac:dyDescent="0.2">
      <c r="B267" s="4" t="s">
        <v>333</v>
      </c>
      <c r="C267" s="10">
        <v>37</v>
      </c>
      <c r="D267" s="10">
        <v>40</v>
      </c>
      <c r="E267" s="12">
        <f t="shared" si="18"/>
        <v>2.3931181682944181E-4</v>
      </c>
      <c r="F267" s="12">
        <f t="shared" si="19"/>
        <v>2.3959699784961694E-4</v>
      </c>
      <c r="G267" s="13">
        <f t="shared" si="20"/>
        <v>8.1081081081081086E-2</v>
      </c>
      <c r="H267" s="19">
        <f t="shared" si="21"/>
        <v>1.9403660824008795E-5</v>
      </c>
    </row>
    <row r="268" spans="2:8" ht="30" x14ac:dyDescent="0.2">
      <c r="B268" s="4" t="s">
        <v>334</v>
      </c>
      <c r="C268" s="10">
        <v>1131</v>
      </c>
      <c r="D268" s="10">
        <v>1416</v>
      </c>
      <c r="E268" s="12">
        <f t="shared" si="18"/>
        <v>7.3151801306513163E-3</v>
      </c>
      <c r="F268" s="12">
        <f t="shared" si="19"/>
        <v>8.4817337238764397E-3</v>
      </c>
      <c r="G268" s="13">
        <f t="shared" si="20"/>
        <v>0.25198938992042441</v>
      </c>
      <c r="H268" s="19">
        <f t="shared" si="21"/>
        <v>1.8433477782808358E-3</v>
      </c>
    </row>
    <row r="269" spans="2:8" ht="15" x14ac:dyDescent="0.2">
      <c r="B269" s="4" t="s">
        <v>335</v>
      </c>
      <c r="C269" s="10">
        <v>1</v>
      </c>
      <c r="D269" s="10">
        <v>7</v>
      </c>
      <c r="E269" s="12">
        <f t="shared" si="18"/>
        <v>6.4678869413362656E-6</v>
      </c>
      <c r="F269" s="12">
        <f t="shared" si="19"/>
        <v>4.1929474623682964E-5</v>
      </c>
      <c r="G269" s="13">
        <f t="shared" si="20"/>
        <v>6</v>
      </c>
      <c r="H269" s="19">
        <f t="shared" si="21"/>
        <v>3.8807321648017597E-5</v>
      </c>
    </row>
    <row r="270" spans="2:8" ht="15" x14ac:dyDescent="0.2">
      <c r="B270" s="4" t="s">
        <v>336</v>
      </c>
      <c r="C270" s="10">
        <v>60</v>
      </c>
      <c r="D270" s="10">
        <v>88</v>
      </c>
      <c r="E270" s="12">
        <f t="shared" si="18"/>
        <v>3.8807321648017592E-4</v>
      </c>
      <c r="F270" s="12">
        <f t="shared" si="19"/>
        <v>5.2711339526915731E-4</v>
      </c>
      <c r="G270" s="13">
        <f t="shared" si="20"/>
        <v>0.46666666666666667</v>
      </c>
      <c r="H270" s="19">
        <f t="shared" si="21"/>
        <v>1.8110083435741544E-4</v>
      </c>
    </row>
    <row r="271" spans="2:8" ht="15" x14ac:dyDescent="0.2">
      <c r="B271" s="4" t="s">
        <v>93</v>
      </c>
      <c r="C271" s="10">
        <v>17</v>
      </c>
      <c r="D271" s="10">
        <v>9</v>
      </c>
      <c r="E271" s="12">
        <f t="shared" si="18"/>
        <v>1.0995407800271651E-4</v>
      </c>
      <c r="F271" s="12">
        <f t="shared" si="19"/>
        <v>5.3909324516163814E-5</v>
      </c>
      <c r="G271" s="13">
        <f t="shared" si="20"/>
        <v>-0.47058823529411764</v>
      </c>
      <c r="H271" s="19">
        <f t="shared" si="21"/>
        <v>-5.1743095530690118E-5</v>
      </c>
    </row>
    <row r="272" spans="2:8" ht="30" x14ac:dyDescent="0.2">
      <c r="B272" s="4" t="s">
        <v>337</v>
      </c>
      <c r="C272" s="10">
        <v>66</v>
      </c>
      <c r="D272" s="10">
        <v>180</v>
      </c>
      <c r="E272" s="12">
        <f t="shared" si="18"/>
        <v>4.2688053812819351E-4</v>
      </c>
      <c r="F272" s="12">
        <f t="shared" si="19"/>
        <v>1.0781864903232762E-3</v>
      </c>
      <c r="G272" s="13">
        <f t="shared" si="20"/>
        <v>1.7272727272727273</v>
      </c>
      <c r="H272" s="19">
        <f t="shared" si="21"/>
        <v>7.3733911131233429E-4</v>
      </c>
    </row>
    <row r="273" spans="2:8" ht="15" x14ac:dyDescent="0.2">
      <c r="B273" s="4" t="s">
        <v>91</v>
      </c>
      <c r="C273" s="10">
        <v>584</v>
      </c>
      <c r="D273" s="10">
        <v>548</v>
      </c>
      <c r="E273" s="12">
        <f t="shared" si="18"/>
        <v>3.7772459737403789E-3</v>
      </c>
      <c r="F273" s="12">
        <f t="shared" si="19"/>
        <v>3.282478870539752E-3</v>
      </c>
      <c r="G273" s="13">
        <f t="shared" si="20"/>
        <v>-6.1643835616438353E-2</v>
      </c>
      <c r="H273" s="19">
        <f t="shared" si="21"/>
        <v>-2.3284392988810553E-4</v>
      </c>
    </row>
    <row r="274" spans="2:8" ht="15" x14ac:dyDescent="0.2">
      <c r="B274" s="4" t="s">
        <v>338</v>
      </c>
      <c r="C274" s="10">
        <v>60</v>
      </c>
      <c r="D274" s="10">
        <v>57</v>
      </c>
      <c r="E274" s="12">
        <f t="shared" si="18"/>
        <v>3.8807321648017592E-4</v>
      </c>
      <c r="F274" s="12">
        <f t="shared" si="19"/>
        <v>3.4142572193570416E-4</v>
      </c>
      <c r="G274" s="13">
        <f t="shared" si="20"/>
        <v>-0.05</v>
      </c>
      <c r="H274" s="19">
        <f t="shared" si="21"/>
        <v>-1.9403660824008799E-5</v>
      </c>
    </row>
    <row r="275" spans="2:8" ht="15" x14ac:dyDescent="0.2">
      <c r="B275" s="4" t="s">
        <v>339</v>
      </c>
      <c r="C275" s="10">
        <v>12</v>
      </c>
      <c r="D275" s="10">
        <v>10</v>
      </c>
      <c r="E275" s="12">
        <f t="shared" si="18"/>
        <v>7.7614643296035181E-5</v>
      </c>
      <c r="F275" s="12">
        <f t="shared" si="19"/>
        <v>5.9899249462404235E-5</v>
      </c>
      <c r="G275" s="13">
        <f t="shared" si="20"/>
        <v>-0.16666666666666666</v>
      </c>
      <c r="H275" s="19">
        <f t="shared" si="21"/>
        <v>-1.293577388267253E-5</v>
      </c>
    </row>
    <row r="276" spans="2:8" ht="15" x14ac:dyDescent="0.2">
      <c r="B276" s="4" t="s">
        <v>92</v>
      </c>
      <c r="C276" s="10">
        <v>112</v>
      </c>
      <c r="D276" s="10">
        <v>137</v>
      </c>
      <c r="E276" s="12">
        <f t="shared" si="18"/>
        <v>7.2440333742966178E-4</v>
      </c>
      <c r="F276" s="12">
        <f t="shared" si="19"/>
        <v>8.2061971763493799E-4</v>
      </c>
      <c r="G276" s="13">
        <f t="shared" si="20"/>
        <v>0.22321428571428573</v>
      </c>
      <c r="H276" s="19">
        <f t="shared" si="21"/>
        <v>1.6169717353340665E-4</v>
      </c>
    </row>
    <row r="277" spans="2:8" ht="15" x14ac:dyDescent="0.2">
      <c r="B277" s="4" t="s">
        <v>340</v>
      </c>
      <c r="C277" s="10">
        <v>24</v>
      </c>
      <c r="D277" s="10">
        <v>105</v>
      </c>
      <c r="E277" s="12">
        <f t="shared" si="18"/>
        <v>1.5522928659207036E-4</v>
      </c>
      <c r="F277" s="12">
        <f t="shared" si="19"/>
        <v>6.289421193552445E-4</v>
      </c>
      <c r="G277" s="13">
        <f t="shared" si="20"/>
        <v>3.375</v>
      </c>
      <c r="H277" s="19">
        <f t="shared" si="21"/>
        <v>5.2389884224823748E-4</v>
      </c>
    </row>
    <row r="278" spans="2:8" ht="15" x14ac:dyDescent="0.2">
      <c r="B278" s="4" t="s">
        <v>341</v>
      </c>
      <c r="C278" s="10">
        <v>54</v>
      </c>
      <c r="D278" s="10">
        <v>10</v>
      </c>
      <c r="E278" s="12">
        <f t="shared" si="18"/>
        <v>3.4926589483215832E-4</v>
      </c>
      <c r="F278" s="12">
        <f t="shared" si="19"/>
        <v>5.9899249462404235E-5</v>
      </c>
      <c r="G278" s="13">
        <f t="shared" si="20"/>
        <v>-0.81481481481481477</v>
      </c>
      <c r="H278" s="19">
        <f t="shared" si="21"/>
        <v>-2.8458702541879564E-4</v>
      </c>
    </row>
    <row r="279" spans="2:8" ht="15" x14ac:dyDescent="0.2">
      <c r="B279" s="4" t="s">
        <v>342</v>
      </c>
      <c r="C279" s="10">
        <v>29</v>
      </c>
      <c r="D279" s="10">
        <v>22</v>
      </c>
      <c r="E279" s="12">
        <f t="shared" si="18"/>
        <v>1.875687212987517E-4</v>
      </c>
      <c r="F279" s="12">
        <f t="shared" si="19"/>
        <v>1.3177834881728933E-4</v>
      </c>
      <c r="G279" s="13">
        <f t="shared" si="20"/>
        <v>-0.2413793103448276</v>
      </c>
      <c r="H279" s="19">
        <f t="shared" si="21"/>
        <v>-4.5275208589353861E-5</v>
      </c>
    </row>
    <row r="280" spans="2:8" ht="15" x14ac:dyDescent="0.2">
      <c r="B280" s="4" t="s">
        <v>343</v>
      </c>
      <c r="C280" s="10">
        <v>32</v>
      </c>
      <c r="D280" s="10">
        <v>35</v>
      </c>
      <c r="E280" s="12">
        <f t="shared" si="18"/>
        <v>2.069723821227605E-4</v>
      </c>
      <c r="F280" s="12">
        <f t="shared" si="19"/>
        <v>2.0964737311841483E-4</v>
      </c>
      <c r="G280" s="13">
        <f t="shared" si="20"/>
        <v>9.375E-2</v>
      </c>
      <c r="H280" s="19">
        <f t="shared" si="21"/>
        <v>1.9403660824008799E-5</v>
      </c>
    </row>
    <row r="281" spans="2:8" ht="15" x14ac:dyDescent="0.2">
      <c r="B281" s="4" t="s">
        <v>344</v>
      </c>
      <c r="C281" s="10">
        <v>282</v>
      </c>
      <c r="D281" s="10">
        <v>144</v>
      </c>
      <c r="E281" s="12">
        <f t="shared" ref="E281:E288" si="22">+IF(C281=0,"",C281/C$151)</f>
        <v>1.8239441174568269E-3</v>
      </c>
      <c r="F281" s="12">
        <f t="shared" ref="F281:F288" si="23">+IF(D281=0,"",D281/D$151)</f>
        <v>8.6254919225862102E-4</v>
      </c>
      <c r="G281" s="13">
        <f t="shared" ref="G281:G288" si="24">+IF(OR(AND(D281=0),(C281=0)),"0",((D281-C281)/C281))</f>
        <v>-0.48936170212765956</v>
      </c>
      <c r="H281" s="19">
        <f t="shared" ref="H281:H288" si="25">+IF(OR(AND(E281=""),(G281="")),"",E281*G281)</f>
        <v>-8.9256839790440468E-4</v>
      </c>
    </row>
    <row r="282" spans="2:8" ht="15" x14ac:dyDescent="0.2">
      <c r="B282" s="4" t="s">
        <v>345</v>
      </c>
      <c r="C282" s="10">
        <v>129</v>
      </c>
      <c r="D282" s="10">
        <v>448</v>
      </c>
      <c r="E282" s="12">
        <f t="shared" si="22"/>
        <v>8.3435741543237826E-4</v>
      </c>
      <c r="F282" s="12">
        <f t="shared" si="23"/>
        <v>2.6834863759157097E-3</v>
      </c>
      <c r="G282" s="13">
        <f t="shared" si="24"/>
        <v>2.4728682170542635</v>
      </c>
      <c r="H282" s="19">
        <f t="shared" si="25"/>
        <v>2.0632559342862685E-3</v>
      </c>
    </row>
    <row r="283" spans="2:8" ht="15" x14ac:dyDescent="0.2">
      <c r="B283" s="4" t="s">
        <v>346</v>
      </c>
      <c r="C283" s="10">
        <v>109</v>
      </c>
      <c r="D283" s="10">
        <v>224</v>
      </c>
      <c r="E283" s="12">
        <f t="shared" si="22"/>
        <v>7.049996766056529E-4</v>
      </c>
      <c r="F283" s="12">
        <f t="shared" si="23"/>
        <v>1.3417431879578549E-3</v>
      </c>
      <c r="G283" s="13">
        <f t="shared" si="24"/>
        <v>1.0550458715596329</v>
      </c>
      <c r="H283" s="19">
        <f t="shared" si="25"/>
        <v>7.4380699825367044E-4</v>
      </c>
    </row>
    <row r="284" spans="2:8" ht="13.5" customHeight="1" x14ac:dyDescent="0.2">
      <c r="B284" s="4" t="s">
        <v>347</v>
      </c>
      <c r="C284" s="10">
        <v>12</v>
      </c>
      <c r="D284" s="10">
        <v>26</v>
      </c>
      <c r="E284" s="12">
        <f t="shared" si="22"/>
        <v>7.7614643296035181E-5</v>
      </c>
      <c r="F284" s="12">
        <f t="shared" si="23"/>
        <v>1.5573804860225101E-4</v>
      </c>
      <c r="G284" s="13">
        <f t="shared" si="24"/>
        <v>1.1666666666666667</v>
      </c>
      <c r="H284" s="19">
        <f t="shared" si="25"/>
        <v>9.0550417178707722E-5</v>
      </c>
    </row>
    <row r="285" spans="2:8" ht="13.5" customHeight="1" x14ac:dyDescent="0.2">
      <c r="B285" s="4" t="s">
        <v>94</v>
      </c>
      <c r="C285" s="10">
        <v>39</v>
      </c>
      <c r="D285" s="10">
        <v>24</v>
      </c>
      <c r="E285" s="12">
        <f t="shared" si="22"/>
        <v>2.5224759071211435E-4</v>
      </c>
      <c r="F285" s="12">
        <f t="shared" si="23"/>
        <v>1.4375819870977017E-4</v>
      </c>
      <c r="G285" s="13">
        <f t="shared" si="24"/>
        <v>-0.38461538461538464</v>
      </c>
      <c r="H285" s="19">
        <f t="shared" si="25"/>
        <v>-9.7018304120043993E-5</v>
      </c>
    </row>
    <row r="286" spans="2:8" ht="25.5" customHeight="1" x14ac:dyDescent="0.2">
      <c r="B286" s="4" t="s">
        <v>348</v>
      </c>
      <c r="C286" s="10">
        <v>208</v>
      </c>
      <c r="D286" s="10">
        <v>162</v>
      </c>
      <c r="E286" s="12">
        <f t="shared" si="22"/>
        <v>1.3453204837979432E-3</v>
      </c>
      <c r="F286" s="12">
        <f t="shared" si="23"/>
        <v>9.7036784129094866E-4</v>
      </c>
      <c r="G286" s="13">
        <f t="shared" si="24"/>
        <v>-0.22115384615384615</v>
      </c>
      <c r="H286" s="19">
        <f t="shared" si="25"/>
        <v>-2.9752279930146821E-4</v>
      </c>
    </row>
    <row r="287" spans="2:8" ht="13.5" customHeight="1" x14ac:dyDescent="0.2">
      <c r="B287" s="4" t="s">
        <v>349</v>
      </c>
      <c r="C287" s="10">
        <v>11</v>
      </c>
      <c r="D287" s="10">
        <v>18</v>
      </c>
      <c r="E287" s="12">
        <f t="shared" si="22"/>
        <v>7.1146756354698924E-5</v>
      </c>
      <c r="F287" s="12">
        <f t="shared" si="23"/>
        <v>1.0781864903232763E-4</v>
      </c>
      <c r="G287" s="13">
        <f t="shared" si="24"/>
        <v>0.63636363636363635</v>
      </c>
      <c r="H287" s="19">
        <f t="shared" si="25"/>
        <v>4.5275208589353861E-5</v>
      </c>
    </row>
    <row r="288" spans="2:8" ht="15" x14ac:dyDescent="0.2">
      <c r="B288" s="4" t="s">
        <v>350</v>
      </c>
      <c r="C288" s="10">
        <v>29</v>
      </c>
      <c r="D288" s="10">
        <v>21</v>
      </c>
      <c r="E288" s="12">
        <f t="shared" si="22"/>
        <v>1.875687212987517E-4</v>
      </c>
      <c r="F288" s="12">
        <f t="shared" si="23"/>
        <v>1.2578842387104891E-4</v>
      </c>
      <c r="G288" s="13">
        <f t="shared" si="24"/>
        <v>-0.27586206896551724</v>
      </c>
      <c r="H288" s="19">
        <f t="shared" si="25"/>
        <v>-5.1743095530690125E-5</v>
      </c>
    </row>
    <row r="289" spans="2:8" ht="15" x14ac:dyDescent="0.2">
      <c r="B289" s="28"/>
      <c r="C289" s="33"/>
      <c r="D289" s="33"/>
      <c r="E289" s="32"/>
      <c r="F289" s="32"/>
      <c r="G289" s="29"/>
      <c r="H289" s="30"/>
    </row>
    <row r="290" spans="2:8" ht="15" x14ac:dyDescent="0.2">
      <c r="B290" s="28"/>
      <c r="C290" s="33"/>
      <c r="D290" s="33"/>
      <c r="E290" s="32"/>
      <c r="F290" s="32"/>
      <c r="G290" s="29"/>
      <c r="H290" s="30"/>
    </row>
    <row r="291" spans="2:8" s="2" customFormat="1" ht="26.25" customHeight="1" x14ac:dyDescent="0.2">
      <c r="B291" s="26"/>
      <c r="C291" s="22"/>
      <c r="D291" s="22"/>
      <c r="E291" s="22"/>
      <c r="F291" s="2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444255</v>
      </c>
      <c r="D294" s="47">
        <f>SUM(D295:D499)</f>
        <v>499708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0.12482245557168743</v>
      </c>
      <c r="H294" s="45">
        <f>+IF(OR(AND(E294=""),(G294="")),"",E294*G294)</f>
        <v>0.12482245557168743</v>
      </c>
    </row>
    <row r="295" spans="2:8" ht="15" x14ac:dyDescent="0.2">
      <c r="B295" s="3" t="s">
        <v>100</v>
      </c>
      <c r="C295" s="10">
        <v>17279</v>
      </c>
      <c r="D295" s="10">
        <v>14789</v>
      </c>
      <c r="E295" s="12">
        <f>+IF(C295=0,"",C295/C$294)</f>
        <v>3.8894328707611621E-2</v>
      </c>
      <c r="F295" s="12">
        <f>+IF(D295=0,"",D295/D$294)</f>
        <v>2.9595283645649059E-2</v>
      </c>
      <c r="G295" s="13">
        <f>+IF(OR(AND(D295=0),(C295=0)),"0",((D295-C295)/C295))</f>
        <v>-0.14410556166444818</v>
      </c>
      <c r="H295" s="19">
        <f>+IF(OR(AND(E295=""),(G295="")),"",E295*G295)</f>
        <v>-5.6048890839720438E-3</v>
      </c>
    </row>
    <row r="296" spans="2:8" ht="15" x14ac:dyDescent="0.2">
      <c r="B296" s="3" t="s">
        <v>113</v>
      </c>
      <c r="C296" s="10">
        <v>35658</v>
      </c>
      <c r="D296" s="10">
        <v>10155</v>
      </c>
      <c r="E296" s="12">
        <f t="shared" ref="E296:E359" si="26">+IF(C296=0,"",C296/C$294)</f>
        <v>8.0264712833845425E-2</v>
      </c>
      <c r="F296" s="12">
        <f t="shared" ref="F296:F359" si="27">+IF(D296=0,"",D296/D$294)</f>
        <v>2.0321867970895004E-2</v>
      </c>
      <c r="G296" s="13">
        <f t="shared" ref="G296:G359" si="28">+IF(OR(AND(D296=0),(C296=0)),"0",((D296-C296)/C296))</f>
        <v>-0.71521117280834601</v>
      </c>
      <c r="H296" s="19">
        <f t="shared" ref="H296:H359" si="29">+IF(OR(AND(E296=""),(G296="")),"",E296*G296)</f>
        <v>-5.7406219401019691E-2</v>
      </c>
    </row>
    <row r="297" spans="2:8" ht="15" x14ac:dyDescent="0.2">
      <c r="B297" s="3" t="s">
        <v>104</v>
      </c>
      <c r="C297" s="10">
        <v>4626</v>
      </c>
      <c r="D297" s="10">
        <v>3456</v>
      </c>
      <c r="E297" s="12">
        <f t="shared" si="26"/>
        <v>1.0412938515042037E-2</v>
      </c>
      <c r="F297" s="12">
        <f t="shared" si="27"/>
        <v>6.9160389667565856E-3</v>
      </c>
      <c r="G297" s="13">
        <f t="shared" si="28"/>
        <v>-0.25291828793774318</v>
      </c>
      <c r="H297" s="19">
        <f t="shared" si="29"/>
        <v>-2.6336225816254179E-3</v>
      </c>
    </row>
    <row r="298" spans="2:8" ht="15" x14ac:dyDescent="0.2">
      <c r="B298" s="3" t="s">
        <v>95</v>
      </c>
      <c r="C298" s="10">
        <v>34518</v>
      </c>
      <c r="D298" s="10">
        <v>26162</v>
      </c>
      <c r="E298" s="12">
        <f t="shared" si="26"/>
        <v>7.7698619036364255E-2</v>
      </c>
      <c r="F298" s="12">
        <f t="shared" si="27"/>
        <v>5.2354575071841956E-2</v>
      </c>
      <c r="G298" s="13">
        <f t="shared" si="28"/>
        <v>-0.24207659771713308</v>
      </c>
      <c r="H298" s="19">
        <f t="shared" si="29"/>
        <v>-1.880901734364273E-2</v>
      </c>
    </row>
    <row r="299" spans="2:8" ht="15" x14ac:dyDescent="0.2">
      <c r="B299" s="3" t="s">
        <v>112</v>
      </c>
      <c r="C299" s="10">
        <v>24</v>
      </c>
      <c r="D299" s="10">
        <v>11</v>
      </c>
      <c r="E299" s="12">
        <f t="shared" si="26"/>
        <v>5.4023027315393187E-5</v>
      </c>
      <c r="F299" s="12">
        <f t="shared" si="27"/>
        <v>2.2012855507616448E-5</v>
      </c>
      <c r="G299" s="13">
        <f t="shared" si="28"/>
        <v>-0.54166666666666663</v>
      </c>
      <c r="H299" s="19">
        <f t="shared" si="29"/>
        <v>-2.9262473129171307E-5</v>
      </c>
    </row>
    <row r="300" spans="2:8" ht="15" x14ac:dyDescent="0.2">
      <c r="B300" s="3" t="s">
        <v>111</v>
      </c>
      <c r="C300" s="10">
        <v>135</v>
      </c>
      <c r="D300" s="10">
        <v>124</v>
      </c>
      <c r="E300" s="12">
        <f t="shared" si="26"/>
        <v>3.0387952864908665E-4</v>
      </c>
      <c r="F300" s="12">
        <f t="shared" si="27"/>
        <v>2.4814491663131268E-4</v>
      </c>
      <c r="G300" s="13">
        <f t="shared" si="28"/>
        <v>-8.1481481481481488E-2</v>
      </c>
      <c r="H300" s="19">
        <f t="shared" si="29"/>
        <v>-2.4760554186221876E-5</v>
      </c>
    </row>
    <row r="301" spans="2:8" ht="15" x14ac:dyDescent="0.2">
      <c r="B301" s="3" t="s">
        <v>105</v>
      </c>
      <c r="C301" s="10">
        <v>17719</v>
      </c>
      <c r="D301" s="10">
        <v>20160</v>
      </c>
      <c r="E301" s="12">
        <f t="shared" si="26"/>
        <v>3.9884750875060493E-2</v>
      </c>
      <c r="F301" s="12">
        <f t="shared" si="27"/>
        <v>4.0343560639413419E-2</v>
      </c>
      <c r="G301" s="13">
        <f t="shared" si="28"/>
        <v>0.13776172470229697</v>
      </c>
      <c r="H301" s="19">
        <f t="shared" si="29"/>
        <v>5.4945920698697822E-3</v>
      </c>
    </row>
    <row r="302" spans="2:8" ht="15" x14ac:dyDescent="0.2">
      <c r="B302" s="3" t="s">
        <v>109</v>
      </c>
      <c r="C302" s="10">
        <v>1480</v>
      </c>
      <c r="D302" s="10">
        <v>1176</v>
      </c>
      <c r="E302" s="12">
        <f t="shared" si="26"/>
        <v>3.33142001778258E-3</v>
      </c>
      <c r="F302" s="12">
        <f t="shared" si="27"/>
        <v>2.3533743706324493E-3</v>
      </c>
      <c r="G302" s="13">
        <f t="shared" si="28"/>
        <v>-0.20540540540540542</v>
      </c>
      <c r="H302" s="19">
        <f t="shared" si="29"/>
        <v>-6.8429167932831372E-4</v>
      </c>
    </row>
    <row r="303" spans="2:8" ht="15" x14ac:dyDescent="0.2">
      <c r="B303" s="3" t="s">
        <v>108</v>
      </c>
      <c r="C303" s="10">
        <v>1176</v>
      </c>
      <c r="D303" s="10">
        <v>1988</v>
      </c>
      <c r="E303" s="12">
        <f t="shared" si="26"/>
        <v>2.6471283384542662E-3</v>
      </c>
      <c r="F303" s="12">
        <f t="shared" si="27"/>
        <v>3.9783233408310454E-3</v>
      </c>
      <c r="G303" s="13">
        <f t="shared" si="28"/>
        <v>0.69047619047619047</v>
      </c>
      <c r="H303" s="19">
        <f t="shared" si="29"/>
        <v>1.8277790908374696E-3</v>
      </c>
    </row>
    <row r="304" spans="2:8" ht="15" x14ac:dyDescent="0.2">
      <c r="B304" s="3" t="s">
        <v>107</v>
      </c>
      <c r="C304" s="10">
        <v>1991</v>
      </c>
      <c r="D304" s="10">
        <v>3945</v>
      </c>
      <c r="E304" s="12">
        <f t="shared" si="26"/>
        <v>4.4816603077061593E-3</v>
      </c>
      <c r="F304" s="12">
        <f t="shared" si="27"/>
        <v>7.894610452504263E-3</v>
      </c>
      <c r="G304" s="13">
        <f t="shared" si="28"/>
        <v>0.98141637368156709</v>
      </c>
      <c r="H304" s="19">
        <f t="shared" si="29"/>
        <v>4.3983748072615953E-3</v>
      </c>
    </row>
    <row r="305" spans="2:8" ht="15" x14ac:dyDescent="0.2">
      <c r="B305" s="3" t="s">
        <v>351</v>
      </c>
      <c r="C305" s="10">
        <v>857</v>
      </c>
      <c r="D305" s="10">
        <v>919</v>
      </c>
      <c r="E305" s="12">
        <f t="shared" si="26"/>
        <v>1.9290722670538317E-3</v>
      </c>
      <c r="F305" s="12">
        <f t="shared" si="27"/>
        <v>1.8390740192272288E-3</v>
      </c>
      <c r="G305" s="13">
        <f t="shared" si="28"/>
        <v>7.2345390898483075E-2</v>
      </c>
      <c r="H305" s="19">
        <f t="shared" si="29"/>
        <v>1.395594872314324E-4</v>
      </c>
    </row>
    <row r="306" spans="2:8" ht="15" x14ac:dyDescent="0.2">
      <c r="B306" s="3" t="s">
        <v>566</v>
      </c>
      <c r="C306" s="10">
        <v>3</v>
      </c>
      <c r="D306" s="10">
        <v>7</v>
      </c>
      <c r="E306" s="12">
        <f t="shared" si="26"/>
        <v>6.7528784144241484E-6</v>
      </c>
      <c r="F306" s="12">
        <f t="shared" si="27"/>
        <v>1.4008180777574104E-5</v>
      </c>
      <c r="G306" s="13">
        <f t="shared" si="28"/>
        <v>1.3333333333333333</v>
      </c>
      <c r="H306" s="19">
        <f t="shared" si="29"/>
        <v>9.0038378858988639E-6</v>
      </c>
    </row>
    <row r="307" spans="2:8" ht="15" x14ac:dyDescent="0.2">
      <c r="B307" s="3" t="s">
        <v>110</v>
      </c>
      <c r="C307" s="10">
        <v>11979</v>
      </c>
      <c r="D307" s="10">
        <v>16375</v>
      </c>
      <c r="E307" s="12">
        <f t="shared" si="26"/>
        <v>2.6964243508795623E-2</v>
      </c>
      <c r="F307" s="12">
        <f t="shared" si="27"/>
        <v>3.2769137176110852E-2</v>
      </c>
      <c r="G307" s="13">
        <f t="shared" si="28"/>
        <v>0.36697554052925951</v>
      </c>
      <c r="H307" s="19">
        <f t="shared" si="29"/>
        <v>9.8952178366028508E-3</v>
      </c>
    </row>
    <row r="308" spans="2:8" ht="15" x14ac:dyDescent="0.2">
      <c r="B308" s="3" t="s">
        <v>99</v>
      </c>
      <c r="C308" s="10">
        <v>1232</v>
      </c>
      <c r="D308" s="10">
        <v>2426</v>
      </c>
      <c r="E308" s="12">
        <f t="shared" si="26"/>
        <v>2.7731820688568502E-3</v>
      </c>
      <c r="F308" s="12">
        <f t="shared" si="27"/>
        <v>4.8548352237706817E-3</v>
      </c>
      <c r="G308" s="13">
        <f t="shared" si="28"/>
        <v>0.9691558441558441</v>
      </c>
      <c r="H308" s="19">
        <f t="shared" si="29"/>
        <v>2.6876456089408108E-3</v>
      </c>
    </row>
    <row r="309" spans="2:8" ht="15" x14ac:dyDescent="0.2">
      <c r="B309" s="3" t="s">
        <v>96</v>
      </c>
      <c r="C309" s="10">
        <v>66</v>
      </c>
      <c r="D309" s="10">
        <v>64</v>
      </c>
      <c r="E309" s="12">
        <f t="shared" si="26"/>
        <v>1.4856332511733127E-4</v>
      </c>
      <c r="F309" s="12">
        <f t="shared" si="27"/>
        <v>1.2807479568067751E-4</v>
      </c>
      <c r="G309" s="13">
        <f t="shared" si="28"/>
        <v>-3.0303030303030304E-2</v>
      </c>
      <c r="H309" s="19">
        <f t="shared" si="29"/>
        <v>-4.5019189429494328E-6</v>
      </c>
    </row>
    <row r="310" spans="2:8" ht="15" x14ac:dyDescent="0.2">
      <c r="B310" s="3" t="s">
        <v>106</v>
      </c>
      <c r="C310" s="10">
        <v>5932</v>
      </c>
      <c r="D310" s="10">
        <v>6455</v>
      </c>
      <c r="E310" s="12">
        <f t="shared" si="26"/>
        <v>1.3352691584788016E-2</v>
      </c>
      <c r="F310" s="12">
        <f t="shared" si="27"/>
        <v>1.2917543845605834E-2</v>
      </c>
      <c r="G310" s="13">
        <f t="shared" si="28"/>
        <v>8.8165879973027647E-2</v>
      </c>
      <c r="H310" s="19">
        <f t="shared" si="29"/>
        <v>1.1772518035812766E-3</v>
      </c>
    </row>
    <row r="311" spans="2:8" ht="15" x14ac:dyDescent="0.2">
      <c r="B311" s="3" t="s">
        <v>102</v>
      </c>
      <c r="C311" s="10">
        <v>2335</v>
      </c>
      <c r="D311" s="10">
        <v>3258</v>
      </c>
      <c r="E311" s="12">
        <f t="shared" si="26"/>
        <v>5.2559903658934617E-3</v>
      </c>
      <c r="F311" s="12">
        <f t="shared" si="27"/>
        <v>6.5198075676194895E-3</v>
      </c>
      <c r="G311" s="13">
        <f t="shared" si="28"/>
        <v>0.39528907922912204</v>
      </c>
      <c r="H311" s="19">
        <f t="shared" si="29"/>
        <v>2.0776355921711628E-3</v>
      </c>
    </row>
    <row r="312" spans="2:8" ht="15" x14ac:dyDescent="0.2">
      <c r="B312" s="3" t="s">
        <v>97</v>
      </c>
      <c r="C312" s="10">
        <v>184</v>
      </c>
      <c r="D312" s="10">
        <v>176</v>
      </c>
      <c r="E312" s="12">
        <f t="shared" si="26"/>
        <v>4.1417654275134776E-4</v>
      </c>
      <c r="F312" s="12">
        <f t="shared" si="27"/>
        <v>3.5220568812186317E-4</v>
      </c>
      <c r="G312" s="13">
        <f t="shared" si="28"/>
        <v>-4.3478260869565216E-2</v>
      </c>
      <c r="H312" s="19">
        <f t="shared" si="29"/>
        <v>-1.8007675771797728E-5</v>
      </c>
    </row>
    <row r="313" spans="2:8" ht="15" x14ac:dyDescent="0.2">
      <c r="B313" s="3" t="s">
        <v>352</v>
      </c>
      <c r="C313" s="10">
        <v>32</v>
      </c>
      <c r="D313" s="10">
        <v>28</v>
      </c>
      <c r="E313" s="12">
        <f t="shared" si="26"/>
        <v>7.2030703087190911E-5</v>
      </c>
      <c r="F313" s="12">
        <f t="shared" si="27"/>
        <v>5.6032723110296415E-5</v>
      </c>
      <c r="G313" s="13">
        <f t="shared" si="28"/>
        <v>-0.125</v>
      </c>
      <c r="H313" s="19">
        <f t="shared" si="29"/>
        <v>-9.0038378858988639E-6</v>
      </c>
    </row>
    <row r="314" spans="2:8" ht="15" x14ac:dyDescent="0.2">
      <c r="B314" s="3" t="s">
        <v>353</v>
      </c>
      <c r="C314" s="10">
        <v>25228</v>
      </c>
      <c r="D314" s="10">
        <v>45220</v>
      </c>
      <c r="E314" s="12">
        <f t="shared" si="26"/>
        <v>5.6787205546364135E-2</v>
      </c>
      <c r="F314" s="12">
        <f t="shared" si="27"/>
        <v>9.0492847823128705E-2</v>
      </c>
      <c r="G314" s="13">
        <f t="shared" si="28"/>
        <v>0.79245283018867929</v>
      </c>
      <c r="H314" s="19">
        <f t="shared" si="29"/>
        <v>4.5001181753722523E-2</v>
      </c>
    </row>
    <row r="315" spans="2:8" ht="15" x14ac:dyDescent="0.2">
      <c r="B315" s="3" t="s">
        <v>354</v>
      </c>
      <c r="C315" s="10">
        <v>2551</v>
      </c>
      <c r="D315" s="10">
        <v>7989</v>
      </c>
      <c r="E315" s="12">
        <f t="shared" si="26"/>
        <v>5.7421976117320011E-3</v>
      </c>
      <c r="F315" s="12">
        <f t="shared" si="27"/>
        <v>1.5987336604577074E-2</v>
      </c>
      <c r="G315" s="13">
        <f t="shared" si="28"/>
        <v>2.1317130537044298</v>
      </c>
      <c r="H315" s="19">
        <f t="shared" si="29"/>
        <v>1.2240717605879508E-2</v>
      </c>
    </row>
    <row r="316" spans="2:8" ht="15" x14ac:dyDescent="0.2">
      <c r="B316" s="3" t="s">
        <v>101</v>
      </c>
      <c r="C316" s="10">
        <v>31</v>
      </c>
      <c r="D316" s="10">
        <v>43</v>
      </c>
      <c r="E316" s="12">
        <f t="shared" si="26"/>
        <v>6.9779743615716201E-5</v>
      </c>
      <c r="F316" s="12">
        <f t="shared" si="27"/>
        <v>8.6050253347955209E-5</v>
      </c>
      <c r="G316" s="13">
        <f t="shared" si="28"/>
        <v>0.38709677419354838</v>
      </c>
      <c r="H316" s="19">
        <f t="shared" si="29"/>
        <v>2.7011513657696593E-5</v>
      </c>
    </row>
    <row r="317" spans="2:8" ht="15" x14ac:dyDescent="0.2">
      <c r="B317" s="3" t="s">
        <v>103</v>
      </c>
      <c r="C317" s="10">
        <v>3225</v>
      </c>
      <c r="D317" s="10">
        <v>2512</v>
      </c>
      <c r="E317" s="12">
        <f t="shared" si="26"/>
        <v>7.2593442955059592E-3</v>
      </c>
      <c r="F317" s="12">
        <f t="shared" si="27"/>
        <v>5.0269357304665923E-3</v>
      </c>
      <c r="G317" s="13">
        <f t="shared" si="28"/>
        <v>-0.22108527131782946</v>
      </c>
      <c r="H317" s="19">
        <f t="shared" si="29"/>
        <v>-1.6049341031614726E-3</v>
      </c>
    </row>
    <row r="318" spans="2:8" ht="15" x14ac:dyDescent="0.2">
      <c r="B318" s="3" t="s">
        <v>355</v>
      </c>
      <c r="C318" s="10">
        <v>14506</v>
      </c>
      <c r="D318" s="10">
        <v>14617</v>
      </c>
      <c r="E318" s="12">
        <f t="shared" si="26"/>
        <v>3.2652418093212232E-2</v>
      </c>
      <c r="F318" s="12">
        <f t="shared" si="27"/>
        <v>2.9251082632257237E-2</v>
      </c>
      <c r="G318" s="13">
        <f t="shared" si="28"/>
        <v>7.65200606645526E-3</v>
      </c>
      <c r="H318" s="19">
        <f t="shared" si="29"/>
        <v>2.4985650133369349E-4</v>
      </c>
    </row>
    <row r="319" spans="2:8" ht="15" x14ac:dyDescent="0.2">
      <c r="B319" s="3" t="s">
        <v>115</v>
      </c>
      <c r="C319" s="10">
        <v>713</v>
      </c>
      <c r="D319" s="10">
        <v>716</v>
      </c>
      <c r="E319" s="12">
        <f t="shared" si="26"/>
        <v>1.6049341031614726E-3</v>
      </c>
      <c r="F319" s="12">
        <f t="shared" si="27"/>
        <v>1.4328367766775797E-3</v>
      </c>
      <c r="G319" s="13">
        <f t="shared" si="28"/>
        <v>4.2075736325385693E-3</v>
      </c>
      <c r="H319" s="19">
        <f t="shared" si="29"/>
        <v>6.7528784144241484E-6</v>
      </c>
    </row>
    <row r="320" spans="2:8" ht="15" x14ac:dyDescent="0.2">
      <c r="B320" s="3" t="s">
        <v>114</v>
      </c>
      <c r="C320" s="10">
        <v>127</v>
      </c>
      <c r="D320" s="10">
        <v>107</v>
      </c>
      <c r="E320" s="12">
        <f t="shared" si="26"/>
        <v>2.8587185287728896E-4</v>
      </c>
      <c r="F320" s="12">
        <f t="shared" si="27"/>
        <v>2.1412504902863273E-4</v>
      </c>
      <c r="G320" s="13">
        <f t="shared" si="28"/>
        <v>-0.15748031496062992</v>
      </c>
      <c r="H320" s="19">
        <f t="shared" si="29"/>
        <v>-4.5019189429494325E-5</v>
      </c>
    </row>
    <row r="321" spans="2:8" ht="15" x14ac:dyDescent="0.2">
      <c r="B321" s="3" t="s">
        <v>98</v>
      </c>
      <c r="C321" s="10">
        <v>152</v>
      </c>
      <c r="D321" s="10">
        <v>236</v>
      </c>
      <c r="E321" s="12">
        <f t="shared" si="26"/>
        <v>3.4214583966415686E-4</v>
      </c>
      <c r="F321" s="12">
        <f t="shared" si="27"/>
        <v>4.7227580907249832E-4</v>
      </c>
      <c r="G321" s="13">
        <f t="shared" si="28"/>
        <v>0.55263157894736847</v>
      </c>
      <c r="H321" s="19">
        <f t="shared" si="29"/>
        <v>1.8908059560387617E-4</v>
      </c>
    </row>
    <row r="322" spans="2:8" ht="15" x14ac:dyDescent="0.2">
      <c r="B322" s="3" t="s">
        <v>356</v>
      </c>
      <c r="C322" s="10">
        <v>47</v>
      </c>
      <c r="D322" s="10">
        <v>53</v>
      </c>
      <c r="E322" s="12">
        <f t="shared" si="26"/>
        <v>1.0579509515931165E-4</v>
      </c>
      <c r="F322" s="12">
        <f t="shared" si="27"/>
        <v>1.0606194017306107E-4</v>
      </c>
      <c r="G322" s="13">
        <f t="shared" si="28"/>
        <v>0.1276595744680851</v>
      </c>
      <c r="H322" s="19">
        <f t="shared" si="29"/>
        <v>1.3505756828848295E-5</v>
      </c>
    </row>
    <row r="323" spans="2:8" ht="15" x14ac:dyDescent="0.2">
      <c r="B323" s="3" t="s">
        <v>476</v>
      </c>
      <c r="C323" s="10">
        <v>308</v>
      </c>
      <c r="D323" s="10">
        <v>444</v>
      </c>
      <c r="E323" s="12">
        <f t="shared" si="26"/>
        <v>6.9329551721421256E-4</v>
      </c>
      <c r="F323" s="12">
        <f t="shared" si="27"/>
        <v>8.8851889503470025E-4</v>
      </c>
      <c r="G323" s="13">
        <f t="shared" si="28"/>
        <v>0.44155844155844154</v>
      </c>
      <c r="H323" s="19">
        <f t="shared" si="29"/>
        <v>3.0613048812056138E-4</v>
      </c>
    </row>
    <row r="324" spans="2:8" ht="15" x14ac:dyDescent="0.2">
      <c r="B324" s="3" t="s">
        <v>477</v>
      </c>
      <c r="C324" s="10">
        <v>343</v>
      </c>
      <c r="D324" s="10">
        <v>378</v>
      </c>
      <c r="E324" s="12">
        <f t="shared" si="26"/>
        <v>7.7207909871582767E-4</v>
      </c>
      <c r="F324" s="12">
        <f t="shared" si="27"/>
        <v>7.5644176198900158E-4</v>
      </c>
      <c r="G324" s="13">
        <f t="shared" si="28"/>
        <v>0.10204081632653061</v>
      </c>
      <c r="H324" s="19">
        <f t="shared" si="29"/>
        <v>7.878358150161507E-5</v>
      </c>
    </row>
    <row r="325" spans="2:8" ht="15" x14ac:dyDescent="0.2">
      <c r="B325" s="3" t="s">
        <v>478</v>
      </c>
      <c r="C325" s="10">
        <v>56</v>
      </c>
      <c r="D325" s="10">
        <v>82</v>
      </c>
      <c r="E325" s="12">
        <f t="shared" si="26"/>
        <v>1.2605373040258411E-4</v>
      </c>
      <c r="F325" s="12">
        <f t="shared" si="27"/>
        <v>1.6409583196586806E-4</v>
      </c>
      <c r="G325" s="13">
        <f t="shared" si="28"/>
        <v>0.4642857142857143</v>
      </c>
      <c r="H325" s="19">
        <f t="shared" si="29"/>
        <v>5.8524946258342628E-5</v>
      </c>
    </row>
    <row r="326" spans="2:8" ht="15" x14ac:dyDescent="0.2">
      <c r="B326" s="3" t="s">
        <v>357</v>
      </c>
      <c r="C326" s="10">
        <v>8175</v>
      </c>
      <c r="D326" s="10">
        <v>8016</v>
      </c>
      <c r="E326" s="12">
        <f t="shared" si="26"/>
        <v>1.8401593679305803E-2</v>
      </c>
      <c r="F326" s="12">
        <f t="shared" si="27"/>
        <v>1.6041368159004858E-2</v>
      </c>
      <c r="G326" s="13">
        <f t="shared" si="28"/>
        <v>-1.9449541284403668E-2</v>
      </c>
      <c r="H326" s="19">
        <f t="shared" si="29"/>
        <v>-3.5790255596447981E-4</v>
      </c>
    </row>
    <row r="327" spans="2:8" ht="15" x14ac:dyDescent="0.2">
      <c r="B327" s="3" t="s">
        <v>358</v>
      </c>
      <c r="C327" s="10">
        <v>1094</v>
      </c>
      <c r="D327" s="10">
        <v>1414</v>
      </c>
      <c r="E327" s="12">
        <f t="shared" si="26"/>
        <v>2.4625496617933394E-3</v>
      </c>
      <c r="F327" s="12">
        <f t="shared" si="27"/>
        <v>2.8296525170699686E-3</v>
      </c>
      <c r="G327" s="13">
        <f t="shared" si="28"/>
        <v>0.29250457038391225</v>
      </c>
      <c r="H327" s="19">
        <f t="shared" si="29"/>
        <v>7.203070308719092E-4</v>
      </c>
    </row>
    <row r="328" spans="2:8" ht="15" x14ac:dyDescent="0.2">
      <c r="B328" s="3" t="s">
        <v>116</v>
      </c>
      <c r="C328" s="10">
        <v>811</v>
      </c>
      <c r="D328" s="10">
        <v>736</v>
      </c>
      <c r="E328" s="12">
        <f t="shared" si="26"/>
        <v>1.8255281313659948E-3</v>
      </c>
      <c r="F328" s="12">
        <f t="shared" si="27"/>
        <v>1.4728601503277913E-3</v>
      </c>
      <c r="G328" s="13">
        <f t="shared" si="28"/>
        <v>-9.2478421701602961E-2</v>
      </c>
      <c r="H328" s="19">
        <f t="shared" si="29"/>
        <v>-1.6882196036060372E-4</v>
      </c>
    </row>
    <row r="329" spans="2:8" ht="15" x14ac:dyDescent="0.2">
      <c r="B329" s="3" t="s">
        <v>359</v>
      </c>
      <c r="C329" s="10">
        <v>245</v>
      </c>
      <c r="D329" s="10">
        <v>426</v>
      </c>
      <c r="E329" s="12">
        <f t="shared" si="26"/>
        <v>5.5148507051130545E-4</v>
      </c>
      <c r="F329" s="12">
        <f t="shared" si="27"/>
        <v>8.5249785874950967E-4</v>
      </c>
      <c r="G329" s="13">
        <f t="shared" si="28"/>
        <v>0.73877551020408161</v>
      </c>
      <c r="H329" s="19">
        <f t="shared" si="29"/>
        <v>4.074236643369236E-4</v>
      </c>
    </row>
    <row r="330" spans="2:8" ht="15" x14ac:dyDescent="0.2">
      <c r="B330" s="3" t="s">
        <v>360</v>
      </c>
      <c r="C330" s="10">
        <v>2101</v>
      </c>
      <c r="D330" s="10">
        <v>3009</v>
      </c>
      <c r="E330" s="12">
        <f t="shared" si="26"/>
        <v>4.7292658495683782E-3</v>
      </c>
      <c r="F330" s="12">
        <f t="shared" si="27"/>
        <v>6.0215165656743539E-3</v>
      </c>
      <c r="G330" s="13">
        <f t="shared" si="28"/>
        <v>0.43217515468824369</v>
      </c>
      <c r="H330" s="19">
        <f t="shared" si="29"/>
        <v>2.043871200099042E-3</v>
      </c>
    </row>
    <row r="331" spans="2:8" ht="15" x14ac:dyDescent="0.2">
      <c r="B331" s="3" t="s">
        <v>117</v>
      </c>
      <c r="C331" s="10">
        <v>181</v>
      </c>
      <c r="D331" s="10">
        <v>152</v>
      </c>
      <c r="E331" s="12">
        <f t="shared" si="26"/>
        <v>4.074236643369236E-4</v>
      </c>
      <c r="F331" s="12">
        <f t="shared" si="27"/>
        <v>3.0417763974160912E-4</v>
      </c>
      <c r="G331" s="13">
        <f t="shared" si="28"/>
        <v>-0.16022099447513813</v>
      </c>
      <c r="H331" s="19">
        <f t="shared" si="29"/>
        <v>-6.5277824672766766E-5</v>
      </c>
    </row>
    <row r="332" spans="2:8" ht="15" x14ac:dyDescent="0.2">
      <c r="B332" s="3" t="s">
        <v>361</v>
      </c>
      <c r="C332" s="10">
        <v>34485</v>
      </c>
      <c r="D332" s="10">
        <v>67885</v>
      </c>
      <c r="E332" s="12">
        <f t="shared" si="26"/>
        <v>7.7624337373805585E-2</v>
      </c>
      <c r="F332" s="12">
        <f t="shared" si="27"/>
        <v>0.13584933601223115</v>
      </c>
      <c r="G332" s="13">
        <f t="shared" si="28"/>
        <v>0.96853704509206906</v>
      </c>
      <c r="H332" s="19">
        <f t="shared" si="29"/>
        <v>7.5182046347255518E-2</v>
      </c>
    </row>
    <row r="333" spans="2:8" ht="15" x14ac:dyDescent="0.2">
      <c r="B333" s="3" t="s">
        <v>130</v>
      </c>
      <c r="C333" s="10">
        <v>23749</v>
      </c>
      <c r="D333" s="10">
        <v>27086</v>
      </c>
      <c r="E333" s="12">
        <f t="shared" si="26"/>
        <v>5.3458036488053036E-2</v>
      </c>
      <c r="F333" s="12">
        <f t="shared" si="27"/>
        <v>5.4203654934481739E-2</v>
      </c>
      <c r="G333" s="13">
        <f t="shared" si="28"/>
        <v>0.14051117941808075</v>
      </c>
      <c r="H333" s="19">
        <f t="shared" si="29"/>
        <v>7.5114517563111272E-3</v>
      </c>
    </row>
    <row r="334" spans="2:8" ht="15" x14ac:dyDescent="0.2">
      <c r="B334" s="3" t="s">
        <v>119</v>
      </c>
      <c r="C334" s="10">
        <v>23931</v>
      </c>
      <c r="D334" s="10">
        <v>28331</v>
      </c>
      <c r="E334" s="12">
        <f t="shared" si="26"/>
        <v>5.3867711111861429E-2</v>
      </c>
      <c r="F334" s="12">
        <f t="shared" si="27"/>
        <v>5.6695109944207414E-2</v>
      </c>
      <c r="G334" s="13">
        <f t="shared" si="28"/>
        <v>0.18386193640048473</v>
      </c>
      <c r="H334" s="19">
        <f t="shared" si="29"/>
        <v>9.9042216744887508E-3</v>
      </c>
    </row>
    <row r="335" spans="2:8" ht="15" x14ac:dyDescent="0.2">
      <c r="B335" s="3" t="s">
        <v>128</v>
      </c>
      <c r="C335" s="10">
        <v>6564</v>
      </c>
      <c r="D335" s="10">
        <v>11826</v>
      </c>
      <c r="E335" s="12">
        <f t="shared" si="26"/>
        <v>1.4775297970760036E-2</v>
      </c>
      <c r="F335" s="12">
        <f t="shared" si="27"/>
        <v>2.3665820839370192E-2</v>
      </c>
      <c r="G335" s="13">
        <f t="shared" si="28"/>
        <v>0.80164533820840955</v>
      </c>
      <c r="H335" s="19">
        <f t="shared" si="29"/>
        <v>1.1844548738899957E-2</v>
      </c>
    </row>
    <row r="336" spans="2:8" ht="15" x14ac:dyDescent="0.2">
      <c r="B336" s="3" t="s">
        <v>132</v>
      </c>
      <c r="C336" s="10">
        <v>97</v>
      </c>
      <c r="D336" s="10">
        <v>111</v>
      </c>
      <c r="E336" s="12">
        <f t="shared" si="26"/>
        <v>2.1834306873304746E-4</v>
      </c>
      <c r="F336" s="12">
        <f t="shared" si="27"/>
        <v>2.2212972375867506E-4</v>
      </c>
      <c r="G336" s="13">
        <f t="shared" si="28"/>
        <v>0.14432989690721648</v>
      </c>
      <c r="H336" s="19">
        <f t="shared" si="29"/>
        <v>3.1513432600646021E-5</v>
      </c>
    </row>
    <row r="337" spans="2:8" ht="15" x14ac:dyDescent="0.2">
      <c r="B337" s="3" t="s">
        <v>133</v>
      </c>
      <c r="C337" s="10">
        <v>709</v>
      </c>
      <c r="D337" s="10">
        <v>827</v>
      </c>
      <c r="E337" s="12">
        <f t="shared" si="26"/>
        <v>1.5959302652755738E-3</v>
      </c>
      <c r="F337" s="12">
        <f t="shared" si="27"/>
        <v>1.6549665004362548E-3</v>
      </c>
      <c r="G337" s="13">
        <f t="shared" si="28"/>
        <v>0.16643159379407615</v>
      </c>
      <c r="H337" s="19">
        <f t="shared" si="29"/>
        <v>2.6561321763401649E-4</v>
      </c>
    </row>
    <row r="338" spans="2:8" ht="15" x14ac:dyDescent="0.2">
      <c r="B338" s="3" t="s">
        <v>362</v>
      </c>
      <c r="C338" s="10">
        <v>827</v>
      </c>
      <c r="D338" s="10">
        <v>765</v>
      </c>
      <c r="E338" s="12">
        <f t="shared" si="26"/>
        <v>1.8615434829095901E-3</v>
      </c>
      <c r="F338" s="12">
        <f t="shared" si="27"/>
        <v>1.5308940421205983E-3</v>
      </c>
      <c r="G338" s="13">
        <f t="shared" si="28"/>
        <v>-7.4969770253929868E-2</v>
      </c>
      <c r="H338" s="19">
        <f t="shared" si="29"/>
        <v>-1.395594872314324E-4</v>
      </c>
    </row>
    <row r="339" spans="2:8" ht="15" x14ac:dyDescent="0.2">
      <c r="B339" s="3" t="s">
        <v>363</v>
      </c>
      <c r="C339" s="10">
        <v>1265</v>
      </c>
      <c r="D339" s="10">
        <v>1463</v>
      </c>
      <c r="E339" s="12">
        <f t="shared" si="26"/>
        <v>2.847463731415516E-3</v>
      </c>
      <c r="F339" s="12">
        <f t="shared" si="27"/>
        <v>2.9277097825129877E-3</v>
      </c>
      <c r="G339" s="13">
        <f t="shared" si="28"/>
        <v>0.15652173913043479</v>
      </c>
      <c r="H339" s="19">
        <f t="shared" si="29"/>
        <v>4.4568997535199387E-4</v>
      </c>
    </row>
    <row r="340" spans="2:8" ht="15" x14ac:dyDescent="0.2">
      <c r="B340" s="3" t="s">
        <v>364</v>
      </c>
      <c r="C340" s="10">
        <v>1141</v>
      </c>
      <c r="D340" s="10">
        <v>1260</v>
      </c>
      <c r="E340" s="12">
        <f t="shared" si="26"/>
        <v>2.5683447569526509E-3</v>
      </c>
      <c r="F340" s="12">
        <f t="shared" si="27"/>
        <v>2.5214725399633387E-3</v>
      </c>
      <c r="G340" s="13">
        <f t="shared" si="28"/>
        <v>0.10429447852760736</v>
      </c>
      <c r="H340" s="19">
        <f t="shared" si="29"/>
        <v>2.6786417710549117E-4</v>
      </c>
    </row>
    <row r="341" spans="2:8" ht="15" x14ac:dyDescent="0.2">
      <c r="B341" s="3" t="s">
        <v>118</v>
      </c>
      <c r="C341" s="10">
        <v>887</v>
      </c>
      <c r="D341" s="10">
        <v>1466</v>
      </c>
      <c r="E341" s="12">
        <f t="shared" si="26"/>
        <v>1.9966010511980733E-3</v>
      </c>
      <c r="F341" s="12">
        <f t="shared" si="27"/>
        <v>2.9337132885605193E-3</v>
      </c>
      <c r="G341" s="13">
        <f t="shared" si="28"/>
        <v>0.65276211950394591</v>
      </c>
      <c r="H341" s="19">
        <f t="shared" si="29"/>
        <v>1.3033055339838609E-3</v>
      </c>
    </row>
    <row r="342" spans="2:8" ht="15" x14ac:dyDescent="0.2">
      <c r="B342" s="3" t="s">
        <v>365</v>
      </c>
      <c r="C342" s="10">
        <v>45</v>
      </c>
      <c r="D342" s="10">
        <v>52</v>
      </c>
      <c r="E342" s="12">
        <f t="shared" si="26"/>
        <v>1.0129317621636223E-4</v>
      </c>
      <c r="F342" s="12">
        <f t="shared" si="27"/>
        <v>1.0406077149055048E-4</v>
      </c>
      <c r="G342" s="13">
        <f t="shared" si="28"/>
        <v>0.15555555555555556</v>
      </c>
      <c r="H342" s="19">
        <f t="shared" si="29"/>
        <v>1.5756716300323014E-5</v>
      </c>
    </row>
    <row r="343" spans="2:8" ht="15" x14ac:dyDescent="0.2">
      <c r="B343" s="3" t="s">
        <v>129</v>
      </c>
      <c r="C343" s="10">
        <v>453</v>
      </c>
      <c r="D343" s="10">
        <v>552</v>
      </c>
      <c r="E343" s="12">
        <f t="shared" si="26"/>
        <v>1.0196846405780464E-3</v>
      </c>
      <c r="F343" s="12">
        <f t="shared" si="27"/>
        <v>1.1046451127458435E-3</v>
      </c>
      <c r="G343" s="13">
        <f t="shared" si="28"/>
        <v>0.2185430463576159</v>
      </c>
      <c r="H343" s="19">
        <f t="shared" si="29"/>
        <v>2.2284498767599691E-4</v>
      </c>
    </row>
    <row r="344" spans="2:8" ht="15" x14ac:dyDescent="0.2">
      <c r="B344" s="3" t="s">
        <v>131</v>
      </c>
      <c r="C344" s="10">
        <v>3160</v>
      </c>
      <c r="D344" s="10">
        <v>3515</v>
      </c>
      <c r="E344" s="12">
        <f t="shared" si="26"/>
        <v>7.1130319298601027E-3</v>
      </c>
      <c r="F344" s="12">
        <f t="shared" si="27"/>
        <v>7.03410791902471E-3</v>
      </c>
      <c r="G344" s="13">
        <f t="shared" si="28"/>
        <v>0.11234177215189874</v>
      </c>
      <c r="H344" s="19">
        <f t="shared" si="29"/>
        <v>7.990906123735242E-4</v>
      </c>
    </row>
    <row r="345" spans="2:8" ht="15" x14ac:dyDescent="0.2">
      <c r="B345" s="3" t="s">
        <v>366</v>
      </c>
      <c r="C345" s="10">
        <v>4444</v>
      </c>
      <c r="D345" s="10">
        <v>5304</v>
      </c>
      <c r="E345" s="12">
        <f t="shared" si="26"/>
        <v>1.0003263891233639E-2</v>
      </c>
      <c r="F345" s="12">
        <f t="shared" si="27"/>
        <v>1.0614198692036149E-2</v>
      </c>
      <c r="G345" s="13">
        <f t="shared" si="28"/>
        <v>0.19351935193519351</v>
      </c>
      <c r="H345" s="19">
        <f t="shared" si="29"/>
        <v>1.9358251454682559E-3</v>
      </c>
    </row>
    <row r="346" spans="2:8" ht="15" x14ac:dyDescent="0.2">
      <c r="B346" s="3" t="s">
        <v>122</v>
      </c>
      <c r="C346" s="10">
        <v>771</v>
      </c>
      <c r="D346" s="10">
        <v>803</v>
      </c>
      <c r="E346" s="12">
        <f t="shared" si="26"/>
        <v>1.7354897525070061E-3</v>
      </c>
      <c r="F346" s="12">
        <f t="shared" si="27"/>
        <v>1.6069384520560007E-3</v>
      </c>
      <c r="G346" s="13">
        <f t="shared" si="28"/>
        <v>4.1504539559014265E-2</v>
      </c>
      <c r="H346" s="19">
        <f t="shared" si="29"/>
        <v>7.2030703087190911E-5</v>
      </c>
    </row>
    <row r="347" spans="2:8" ht="15" x14ac:dyDescent="0.2">
      <c r="B347" s="3" t="s">
        <v>121</v>
      </c>
      <c r="C347" s="10">
        <v>2257</v>
      </c>
      <c r="D347" s="10">
        <v>2433</v>
      </c>
      <c r="E347" s="12">
        <f t="shared" si="26"/>
        <v>5.0804155271184344E-3</v>
      </c>
      <c r="F347" s="12">
        <f t="shared" si="27"/>
        <v>4.8688434045482563E-3</v>
      </c>
      <c r="G347" s="13">
        <f t="shared" si="28"/>
        <v>7.7979618963225514E-2</v>
      </c>
      <c r="H347" s="19">
        <f t="shared" si="29"/>
        <v>3.9616886697955002E-4</v>
      </c>
    </row>
    <row r="348" spans="2:8" ht="15" x14ac:dyDescent="0.2">
      <c r="B348" s="3" t="s">
        <v>367</v>
      </c>
      <c r="C348" s="10">
        <v>12</v>
      </c>
      <c r="D348" s="10">
        <v>16</v>
      </c>
      <c r="E348" s="12">
        <f t="shared" si="26"/>
        <v>2.7011513657696593E-5</v>
      </c>
      <c r="F348" s="12">
        <f t="shared" si="27"/>
        <v>3.2018698920169377E-5</v>
      </c>
      <c r="G348" s="13">
        <f t="shared" si="28"/>
        <v>0.33333333333333331</v>
      </c>
      <c r="H348" s="19">
        <f t="shared" si="29"/>
        <v>9.0038378858988639E-6</v>
      </c>
    </row>
    <row r="349" spans="2:8" ht="15" x14ac:dyDescent="0.2">
      <c r="B349" s="3" t="s">
        <v>368</v>
      </c>
      <c r="C349" s="10">
        <v>8</v>
      </c>
      <c r="D349" s="10">
        <v>6</v>
      </c>
      <c r="E349" s="12">
        <f t="shared" si="26"/>
        <v>1.8007675771797728E-5</v>
      </c>
      <c r="F349" s="12">
        <f t="shared" si="27"/>
        <v>1.2007012095063517E-5</v>
      </c>
      <c r="G349" s="13">
        <f t="shared" si="28"/>
        <v>-0.25</v>
      </c>
      <c r="H349" s="19">
        <f t="shared" si="29"/>
        <v>-4.501918942949432E-6</v>
      </c>
    </row>
    <row r="350" spans="2:8" ht="15" x14ac:dyDescent="0.2">
      <c r="B350" s="3" t="s">
        <v>369</v>
      </c>
      <c r="C350" s="10">
        <v>1918</v>
      </c>
      <c r="D350" s="10">
        <v>1179</v>
      </c>
      <c r="E350" s="12">
        <f t="shared" si="26"/>
        <v>4.3173402662885054E-3</v>
      </c>
      <c r="F350" s="12">
        <f t="shared" si="27"/>
        <v>2.359377876679981E-3</v>
      </c>
      <c r="G350" s="13">
        <f t="shared" si="28"/>
        <v>-0.38529718456725753</v>
      </c>
      <c r="H350" s="19">
        <f t="shared" si="29"/>
        <v>-1.663459049419815E-3</v>
      </c>
    </row>
    <row r="351" spans="2:8" ht="15" x14ac:dyDescent="0.2">
      <c r="B351" s="3" t="s">
        <v>120</v>
      </c>
      <c r="C351" s="10">
        <v>87</v>
      </c>
      <c r="D351" s="10">
        <v>105</v>
      </c>
      <c r="E351" s="12">
        <f t="shared" si="26"/>
        <v>1.958334740183003E-4</v>
      </c>
      <c r="F351" s="12">
        <f t="shared" si="27"/>
        <v>2.1012271166361154E-4</v>
      </c>
      <c r="G351" s="13">
        <f t="shared" si="28"/>
        <v>0.20689655172413793</v>
      </c>
      <c r="H351" s="19">
        <f t="shared" si="29"/>
        <v>4.051727048654489E-5</v>
      </c>
    </row>
    <row r="352" spans="2:8" ht="15" x14ac:dyDescent="0.2">
      <c r="B352" s="3" t="s">
        <v>370</v>
      </c>
      <c r="C352" s="10">
        <v>12</v>
      </c>
      <c r="D352" s="10">
        <v>33</v>
      </c>
      <c r="E352" s="12">
        <f t="shared" si="26"/>
        <v>2.7011513657696593E-5</v>
      </c>
      <c r="F352" s="12">
        <f t="shared" si="27"/>
        <v>6.6038566522849351E-5</v>
      </c>
      <c r="G352" s="13">
        <f t="shared" si="28"/>
        <v>1.75</v>
      </c>
      <c r="H352" s="19">
        <f t="shared" si="29"/>
        <v>4.7270148900969042E-5</v>
      </c>
    </row>
    <row r="353" spans="2:8" ht="15" x14ac:dyDescent="0.2">
      <c r="B353" s="3" t="s">
        <v>125</v>
      </c>
      <c r="C353" s="10">
        <v>472</v>
      </c>
      <c r="D353" s="10">
        <v>1381</v>
      </c>
      <c r="E353" s="12">
        <f t="shared" si="26"/>
        <v>1.0624528705360659E-3</v>
      </c>
      <c r="F353" s="12">
        <f t="shared" si="27"/>
        <v>2.7636139505471196E-3</v>
      </c>
      <c r="G353" s="13">
        <f t="shared" si="28"/>
        <v>1.9258474576271187</v>
      </c>
      <c r="H353" s="19">
        <f t="shared" si="29"/>
        <v>2.046122159570517E-3</v>
      </c>
    </row>
    <row r="354" spans="2:8" ht="15" x14ac:dyDescent="0.2">
      <c r="B354" s="3" t="s">
        <v>124</v>
      </c>
      <c r="C354" s="10">
        <v>8517</v>
      </c>
      <c r="D354" s="10">
        <v>7332</v>
      </c>
      <c r="E354" s="12">
        <f t="shared" si="26"/>
        <v>1.9171421818550156E-2</v>
      </c>
      <c r="F354" s="12">
        <f t="shared" si="27"/>
        <v>1.4672568780167618E-2</v>
      </c>
      <c r="G354" s="13">
        <f t="shared" si="28"/>
        <v>-0.13913349771046143</v>
      </c>
      <c r="H354" s="19">
        <f t="shared" si="29"/>
        <v>-2.6673869736975383E-3</v>
      </c>
    </row>
    <row r="355" spans="2:8" ht="15" x14ac:dyDescent="0.2">
      <c r="B355" s="3" t="s">
        <v>126</v>
      </c>
      <c r="C355" s="10">
        <v>69</v>
      </c>
      <c r="D355" s="10">
        <v>53</v>
      </c>
      <c r="E355" s="12">
        <f t="shared" si="26"/>
        <v>1.553162035317554E-4</v>
      </c>
      <c r="F355" s="12">
        <f t="shared" si="27"/>
        <v>1.0606194017306107E-4</v>
      </c>
      <c r="G355" s="13">
        <f t="shared" si="28"/>
        <v>-0.2318840579710145</v>
      </c>
      <c r="H355" s="19">
        <f t="shared" si="29"/>
        <v>-3.6015351543595456E-5</v>
      </c>
    </row>
    <row r="356" spans="2:8" ht="15" x14ac:dyDescent="0.2">
      <c r="B356" s="3" t="s">
        <v>371</v>
      </c>
      <c r="C356" s="10">
        <v>1298</v>
      </c>
      <c r="D356" s="10">
        <v>1439</v>
      </c>
      <c r="E356" s="12">
        <f t="shared" si="26"/>
        <v>2.9217453939741813E-3</v>
      </c>
      <c r="F356" s="12">
        <f t="shared" si="27"/>
        <v>2.8796817341327336E-3</v>
      </c>
      <c r="G356" s="13">
        <f t="shared" si="28"/>
        <v>0.10862865947611711</v>
      </c>
      <c r="H356" s="19">
        <f t="shared" si="29"/>
        <v>3.1738528547793496E-4</v>
      </c>
    </row>
    <row r="357" spans="2:8" ht="15" x14ac:dyDescent="0.2">
      <c r="B357" s="3" t="s">
        <v>372</v>
      </c>
      <c r="C357" s="10">
        <v>6837</v>
      </c>
      <c r="D357" s="10">
        <v>6158</v>
      </c>
      <c r="E357" s="12">
        <f t="shared" si="26"/>
        <v>1.5389809906472634E-2</v>
      </c>
      <c r="F357" s="12">
        <f t="shared" si="27"/>
        <v>1.2323196746900189E-2</v>
      </c>
      <c r="G357" s="13">
        <f t="shared" si="28"/>
        <v>-9.9312563990054115E-2</v>
      </c>
      <c r="H357" s="19">
        <f t="shared" si="29"/>
        <v>-1.5284014811313322E-3</v>
      </c>
    </row>
    <row r="358" spans="2:8" ht="15" x14ac:dyDescent="0.2">
      <c r="B358" s="3" t="s">
        <v>127</v>
      </c>
      <c r="C358" s="10">
        <v>10760</v>
      </c>
      <c r="D358" s="10">
        <v>9829</v>
      </c>
      <c r="E358" s="12">
        <f t="shared" si="26"/>
        <v>2.4220323913067946E-2</v>
      </c>
      <c r="F358" s="12">
        <f t="shared" si="27"/>
        <v>1.9669486980396552E-2</v>
      </c>
      <c r="G358" s="13">
        <f t="shared" si="28"/>
        <v>-8.6524163568773238E-2</v>
      </c>
      <c r="H358" s="19">
        <f t="shared" si="29"/>
        <v>-2.0956432679429607E-3</v>
      </c>
    </row>
    <row r="359" spans="2:8" ht="15" x14ac:dyDescent="0.2">
      <c r="B359" s="3" t="s">
        <v>123</v>
      </c>
      <c r="C359" s="10">
        <v>580</v>
      </c>
      <c r="D359" s="10">
        <v>594</v>
      </c>
      <c r="E359" s="12">
        <f t="shared" si="26"/>
        <v>1.3055564934553354E-3</v>
      </c>
      <c r="F359" s="12">
        <f t="shared" si="27"/>
        <v>1.1886941974112882E-3</v>
      </c>
      <c r="G359" s="13">
        <f t="shared" si="28"/>
        <v>2.4137931034482758E-2</v>
      </c>
      <c r="H359" s="19">
        <f t="shared" si="29"/>
        <v>3.1513432600646028E-5</v>
      </c>
    </row>
    <row r="360" spans="2:8" ht="15" x14ac:dyDescent="0.2">
      <c r="B360" s="3" t="s">
        <v>373</v>
      </c>
      <c r="C360" s="10">
        <v>39</v>
      </c>
      <c r="D360" s="10">
        <v>42</v>
      </c>
      <c r="E360" s="12">
        <f t="shared" ref="E360:E423" si="30">+IF(C360=0,"",C360/C$294)</f>
        <v>8.7787419387513925E-5</v>
      </c>
      <c r="F360" s="12">
        <f t="shared" ref="F360:F423" si="31">+IF(D360=0,"",D360/D$294)</f>
        <v>8.4049084665444626E-5</v>
      </c>
      <c r="G360" s="13">
        <f t="shared" ref="G360:G423" si="32">+IF(OR(AND(D360=0),(C360=0)),"0",((D360-C360)/C360))</f>
        <v>7.6923076923076927E-2</v>
      </c>
      <c r="H360" s="19">
        <f t="shared" ref="H360:H423" si="33">+IF(OR(AND(E360=""),(G360="")),"",E360*G360)</f>
        <v>6.7528784144241484E-6</v>
      </c>
    </row>
    <row r="361" spans="2:8" ht="15" x14ac:dyDescent="0.2">
      <c r="B361" s="3" t="s">
        <v>374</v>
      </c>
      <c r="C361" s="10">
        <v>53</v>
      </c>
      <c r="D361" s="56">
        <v>46</v>
      </c>
      <c r="E361" s="12">
        <f t="shared" si="30"/>
        <v>1.1930085198815995E-4</v>
      </c>
      <c r="F361" s="12">
        <f t="shared" si="31"/>
        <v>9.2053759395486958E-5</v>
      </c>
      <c r="G361" s="13">
        <f t="shared" si="32"/>
        <v>-0.13207547169811321</v>
      </c>
      <c r="H361" s="19">
        <f t="shared" si="33"/>
        <v>-1.5756716300323014E-5</v>
      </c>
    </row>
    <row r="362" spans="2:8" ht="15" x14ac:dyDescent="0.2">
      <c r="B362" s="3" t="s">
        <v>375</v>
      </c>
      <c r="C362" s="10">
        <v>89</v>
      </c>
      <c r="D362" s="56">
        <v>141</v>
      </c>
      <c r="E362" s="12">
        <f t="shared" si="30"/>
        <v>2.0033539296124972E-4</v>
      </c>
      <c r="F362" s="12">
        <f t="shared" si="31"/>
        <v>2.8216478423399264E-4</v>
      </c>
      <c r="G362" s="13">
        <f t="shared" si="32"/>
        <v>0.5842696629213483</v>
      </c>
      <c r="H362" s="19">
        <f t="shared" si="33"/>
        <v>1.1704989251668523E-4</v>
      </c>
    </row>
    <row r="363" spans="2:8" ht="15" x14ac:dyDescent="0.2">
      <c r="B363" s="3" t="s">
        <v>376</v>
      </c>
      <c r="C363" s="10">
        <v>2399</v>
      </c>
      <c r="D363" s="56">
        <v>2457</v>
      </c>
      <c r="E363" s="12">
        <f t="shared" si="30"/>
        <v>5.400051772067844E-3</v>
      </c>
      <c r="F363" s="12">
        <f t="shared" si="31"/>
        <v>4.9168714529285104E-3</v>
      </c>
      <c r="G363" s="13">
        <f t="shared" si="32"/>
        <v>2.4176740308461859E-2</v>
      </c>
      <c r="H363" s="19">
        <f t="shared" si="33"/>
        <v>1.3055564934553353E-4</v>
      </c>
    </row>
    <row r="364" spans="2:8" ht="15" x14ac:dyDescent="0.2">
      <c r="B364" s="3" t="s">
        <v>377</v>
      </c>
      <c r="C364" s="10">
        <v>364</v>
      </c>
      <c r="D364" s="56">
        <v>258</v>
      </c>
      <c r="E364" s="12">
        <f t="shared" si="30"/>
        <v>8.1934924761679667E-4</v>
      </c>
      <c r="F364" s="12">
        <f t="shared" si="31"/>
        <v>5.1630152008773128E-4</v>
      </c>
      <c r="G364" s="13">
        <f t="shared" si="32"/>
        <v>-0.29120879120879123</v>
      </c>
      <c r="H364" s="19">
        <f t="shared" si="33"/>
        <v>-2.3860170397631993E-4</v>
      </c>
    </row>
    <row r="365" spans="2:8" ht="15" x14ac:dyDescent="0.2">
      <c r="B365" s="3" t="s">
        <v>378</v>
      </c>
      <c r="C365" s="10">
        <v>418</v>
      </c>
      <c r="D365" s="56">
        <v>627</v>
      </c>
      <c r="E365" s="12">
        <f t="shared" si="30"/>
        <v>9.4090105907643131E-4</v>
      </c>
      <c r="F365" s="12">
        <f t="shared" si="31"/>
        <v>1.2547327639341375E-3</v>
      </c>
      <c r="G365" s="13">
        <f t="shared" si="32"/>
        <v>0.5</v>
      </c>
      <c r="H365" s="19">
        <f t="shared" si="33"/>
        <v>4.7045052953821566E-4</v>
      </c>
    </row>
    <row r="366" spans="2:8" ht="15" x14ac:dyDescent="0.2">
      <c r="B366" s="3" t="s">
        <v>479</v>
      </c>
      <c r="C366" s="10">
        <v>23</v>
      </c>
      <c r="D366" s="56">
        <v>12</v>
      </c>
      <c r="E366" s="12">
        <f t="shared" si="30"/>
        <v>5.177206784391847E-5</v>
      </c>
      <c r="F366" s="12">
        <f t="shared" si="31"/>
        <v>2.4014024190127034E-5</v>
      </c>
      <c r="G366" s="13">
        <f t="shared" si="32"/>
        <v>-0.47826086956521741</v>
      </c>
      <c r="H366" s="19">
        <f t="shared" si="33"/>
        <v>-2.4760554186221876E-5</v>
      </c>
    </row>
    <row r="367" spans="2:8" ht="15" x14ac:dyDescent="0.2">
      <c r="B367" s="3" t="s">
        <v>379</v>
      </c>
      <c r="C367" s="10">
        <v>136</v>
      </c>
      <c r="D367" s="56">
        <v>102</v>
      </c>
      <c r="E367" s="12">
        <f t="shared" si="30"/>
        <v>3.0613048812056138E-4</v>
      </c>
      <c r="F367" s="12">
        <f t="shared" si="31"/>
        <v>2.041192056160798E-4</v>
      </c>
      <c r="G367" s="13">
        <f t="shared" si="32"/>
        <v>-0.25</v>
      </c>
      <c r="H367" s="19">
        <f t="shared" si="33"/>
        <v>-7.6532622030140346E-5</v>
      </c>
    </row>
    <row r="368" spans="2:8" ht="15" x14ac:dyDescent="0.2">
      <c r="B368" s="3" t="s">
        <v>380</v>
      </c>
      <c r="C368" s="10">
        <v>318</v>
      </c>
      <c r="D368" s="56">
        <v>377</v>
      </c>
      <c r="E368" s="12">
        <f t="shared" si="30"/>
        <v>7.1580511192895972E-4</v>
      </c>
      <c r="F368" s="12">
        <f t="shared" si="31"/>
        <v>7.5444059330649095E-4</v>
      </c>
      <c r="G368" s="13">
        <f t="shared" si="32"/>
        <v>0.18553459119496854</v>
      </c>
      <c r="H368" s="19">
        <f t="shared" si="33"/>
        <v>1.3280660881700824E-4</v>
      </c>
    </row>
    <row r="369" spans="2:8" ht="15" x14ac:dyDescent="0.2">
      <c r="B369" s="3" t="s">
        <v>381</v>
      </c>
      <c r="C369" s="10">
        <v>4245</v>
      </c>
      <c r="D369" s="56">
        <v>5195</v>
      </c>
      <c r="E369" s="12">
        <f t="shared" si="30"/>
        <v>9.5553229564101696E-3</v>
      </c>
      <c r="F369" s="12">
        <f t="shared" si="31"/>
        <v>1.0396071305642495E-2</v>
      </c>
      <c r="G369" s="13">
        <f t="shared" si="32"/>
        <v>0.22379269729093051</v>
      </c>
      <c r="H369" s="19">
        <f t="shared" si="33"/>
        <v>2.1384114979009802E-3</v>
      </c>
    </row>
    <row r="370" spans="2:8" ht="15" x14ac:dyDescent="0.2">
      <c r="B370" s="3" t="s">
        <v>135</v>
      </c>
      <c r="C370" s="10">
        <v>2828</v>
      </c>
      <c r="D370" s="56">
        <v>4345</v>
      </c>
      <c r="E370" s="12">
        <f t="shared" si="30"/>
        <v>6.365713385330497E-3</v>
      </c>
      <c r="F370" s="12">
        <f t="shared" si="31"/>
        <v>8.6950779255084969E-3</v>
      </c>
      <c r="G370" s="13">
        <f t="shared" si="32"/>
        <v>0.53642149929278637</v>
      </c>
      <c r="H370" s="19">
        <f t="shared" si="33"/>
        <v>3.414705518227144E-3</v>
      </c>
    </row>
    <row r="371" spans="2:8" ht="15" x14ac:dyDescent="0.2">
      <c r="B371" s="3" t="s">
        <v>136</v>
      </c>
      <c r="C371" s="10">
        <v>742</v>
      </c>
      <c r="D371" s="56">
        <v>394</v>
      </c>
      <c r="E371" s="12">
        <f t="shared" si="30"/>
        <v>1.6702119278342393E-3</v>
      </c>
      <c r="F371" s="12">
        <f t="shared" si="31"/>
        <v>7.8846046090917091E-4</v>
      </c>
      <c r="G371" s="13">
        <f t="shared" si="32"/>
        <v>-0.46900269541778977</v>
      </c>
      <c r="H371" s="19">
        <f t="shared" si="33"/>
        <v>-7.833338960732012E-4</v>
      </c>
    </row>
    <row r="372" spans="2:8" ht="15" x14ac:dyDescent="0.2">
      <c r="B372" s="3" t="s">
        <v>137</v>
      </c>
      <c r="C372" s="10">
        <v>4888</v>
      </c>
      <c r="D372" s="56">
        <v>10475</v>
      </c>
      <c r="E372" s="12">
        <f t="shared" si="30"/>
        <v>1.1002689896568413E-2</v>
      </c>
      <c r="F372" s="12">
        <f t="shared" si="31"/>
        <v>2.0962241949298389E-2</v>
      </c>
      <c r="G372" s="13">
        <f t="shared" si="32"/>
        <v>1.1430032733224222</v>
      </c>
      <c r="H372" s="19">
        <f t="shared" si="33"/>
        <v>1.2576110567129239E-2</v>
      </c>
    </row>
    <row r="373" spans="2:8" ht="15" x14ac:dyDescent="0.2">
      <c r="B373" s="3" t="s">
        <v>382</v>
      </c>
      <c r="C373" s="10">
        <v>928</v>
      </c>
      <c r="D373" s="56">
        <v>490</v>
      </c>
      <c r="E373" s="12">
        <f t="shared" si="30"/>
        <v>2.0888903895285365E-3</v>
      </c>
      <c r="F373" s="12">
        <f t="shared" si="31"/>
        <v>9.8057265443018721E-4</v>
      </c>
      <c r="G373" s="13">
        <f t="shared" si="32"/>
        <v>-0.47198275862068967</v>
      </c>
      <c r="H373" s="19">
        <f t="shared" si="33"/>
        <v>-9.8592024850592563E-4</v>
      </c>
    </row>
    <row r="374" spans="2:8" ht="15" x14ac:dyDescent="0.2">
      <c r="B374" s="3" t="s">
        <v>134</v>
      </c>
      <c r="C374" s="10">
        <v>122</v>
      </c>
      <c r="D374" s="56">
        <v>213</v>
      </c>
      <c r="E374" s="12">
        <f t="shared" si="30"/>
        <v>2.7461705551991538E-4</v>
      </c>
      <c r="F374" s="12">
        <f t="shared" si="31"/>
        <v>4.2624892937475484E-4</v>
      </c>
      <c r="G374" s="13">
        <f t="shared" si="32"/>
        <v>0.74590163934426235</v>
      </c>
      <c r="H374" s="19">
        <f t="shared" si="33"/>
        <v>2.048373119041992E-4</v>
      </c>
    </row>
    <row r="375" spans="2:8" ht="15" x14ac:dyDescent="0.2">
      <c r="B375" s="3" t="s">
        <v>383</v>
      </c>
      <c r="C375" s="10">
        <v>487</v>
      </c>
      <c r="D375" s="56">
        <v>477</v>
      </c>
      <c r="E375" s="12">
        <f t="shared" si="30"/>
        <v>1.0962172626081867E-3</v>
      </c>
      <c r="F375" s="12">
        <f t="shared" si="31"/>
        <v>9.5455746155754964E-4</v>
      </c>
      <c r="G375" s="13">
        <f t="shared" si="32"/>
        <v>-2.0533880903490759E-2</v>
      </c>
      <c r="H375" s="19">
        <f t="shared" si="33"/>
        <v>-2.2509594714747159E-5</v>
      </c>
    </row>
    <row r="376" spans="2:8" ht="15" x14ac:dyDescent="0.2">
      <c r="B376" s="3" t="s">
        <v>141</v>
      </c>
      <c r="C376" s="10">
        <v>137</v>
      </c>
      <c r="D376" s="56">
        <v>92</v>
      </c>
      <c r="E376" s="12">
        <f t="shared" si="30"/>
        <v>3.0838144759203612E-4</v>
      </c>
      <c r="F376" s="12">
        <f t="shared" si="31"/>
        <v>1.8410751879097392E-4</v>
      </c>
      <c r="G376" s="13">
        <f t="shared" si="32"/>
        <v>-0.32846715328467152</v>
      </c>
      <c r="H376" s="19">
        <f t="shared" si="33"/>
        <v>-1.0129317621636223E-4</v>
      </c>
    </row>
    <row r="377" spans="2:8" ht="15" x14ac:dyDescent="0.2">
      <c r="B377" s="3" t="s">
        <v>150</v>
      </c>
      <c r="C377" s="10">
        <v>893</v>
      </c>
      <c r="D377" s="56">
        <v>781</v>
      </c>
      <c r="E377" s="12">
        <f t="shared" si="30"/>
        <v>2.0101068080269216E-3</v>
      </c>
      <c r="F377" s="12">
        <f t="shared" si="31"/>
        <v>1.5629127410407679E-3</v>
      </c>
      <c r="G377" s="13">
        <f t="shared" si="32"/>
        <v>-0.12541993281075028</v>
      </c>
      <c r="H377" s="19">
        <f t="shared" si="33"/>
        <v>-2.5210746080516822E-4</v>
      </c>
    </row>
    <row r="378" spans="2:8" ht="15" x14ac:dyDescent="0.2">
      <c r="B378" s="3" t="s">
        <v>149</v>
      </c>
      <c r="C378" s="10">
        <v>2166</v>
      </c>
      <c r="D378" s="56">
        <v>2001</v>
      </c>
      <c r="E378" s="12">
        <f t="shared" si="30"/>
        <v>4.8755782152142347E-3</v>
      </c>
      <c r="F378" s="12">
        <f t="shared" si="31"/>
        <v>4.0043385337036833E-3</v>
      </c>
      <c r="G378" s="13">
        <f t="shared" si="32"/>
        <v>-7.6177285318559551E-2</v>
      </c>
      <c r="H378" s="19">
        <f t="shared" si="33"/>
        <v>-3.7140831279332812E-4</v>
      </c>
    </row>
    <row r="379" spans="2:8" ht="15" x14ac:dyDescent="0.2">
      <c r="B379" s="3" t="s">
        <v>384</v>
      </c>
      <c r="C379" s="10">
        <v>531</v>
      </c>
      <c r="D379" s="56">
        <v>436</v>
      </c>
      <c r="E379" s="12">
        <f t="shared" si="30"/>
        <v>1.1952594793530743E-3</v>
      </c>
      <c r="F379" s="12">
        <f t="shared" si="31"/>
        <v>8.7250954557461559E-4</v>
      </c>
      <c r="G379" s="13">
        <f t="shared" si="32"/>
        <v>-0.17890772128060264</v>
      </c>
      <c r="H379" s="19">
        <f t="shared" si="33"/>
        <v>-2.1384114979009806E-4</v>
      </c>
    </row>
    <row r="380" spans="2:8" ht="15" x14ac:dyDescent="0.2">
      <c r="B380" s="3" t="s">
        <v>385</v>
      </c>
      <c r="C380" s="10">
        <v>596</v>
      </c>
      <c r="D380" s="56">
        <v>419</v>
      </c>
      <c r="E380" s="12">
        <f t="shared" si="30"/>
        <v>1.3415718449989308E-3</v>
      </c>
      <c r="F380" s="12">
        <f t="shared" si="31"/>
        <v>8.3848967797193563E-4</v>
      </c>
      <c r="G380" s="13">
        <f t="shared" si="32"/>
        <v>-0.29697986577181207</v>
      </c>
      <c r="H380" s="19">
        <f t="shared" si="33"/>
        <v>-3.9841982645102476E-4</v>
      </c>
    </row>
    <row r="381" spans="2:8" ht="30" x14ac:dyDescent="0.2">
      <c r="B381" s="3" t="s">
        <v>386</v>
      </c>
      <c r="C381" s="10">
        <v>212</v>
      </c>
      <c r="D381" s="56">
        <v>474</v>
      </c>
      <c r="E381" s="12">
        <f t="shared" si="30"/>
        <v>4.7720340795263981E-4</v>
      </c>
      <c r="F381" s="12">
        <f t="shared" si="31"/>
        <v>9.4855395551001788E-4</v>
      </c>
      <c r="G381" s="13">
        <f t="shared" si="32"/>
        <v>1.2358490566037736</v>
      </c>
      <c r="H381" s="19">
        <f t="shared" si="33"/>
        <v>5.8975138152637561E-4</v>
      </c>
    </row>
    <row r="382" spans="2:8" ht="15" x14ac:dyDescent="0.2">
      <c r="B382" s="3" t="s">
        <v>387</v>
      </c>
      <c r="C382" s="10">
        <v>43</v>
      </c>
      <c r="D382" s="56">
        <v>32</v>
      </c>
      <c r="E382" s="12">
        <f t="shared" si="30"/>
        <v>9.6791257273412794E-5</v>
      </c>
      <c r="F382" s="12">
        <f t="shared" si="31"/>
        <v>6.4037397840338754E-5</v>
      </c>
      <c r="G382" s="13">
        <f t="shared" si="32"/>
        <v>-0.2558139534883721</v>
      </c>
      <c r="H382" s="19">
        <f t="shared" si="33"/>
        <v>-2.476055418622188E-5</v>
      </c>
    </row>
    <row r="383" spans="2:8" ht="15" x14ac:dyDescent="0.2">
      <c r="B383" s="3" t="s">
        <v>145</v>
      </c>
      <c r="C383" s="10">
        <v>219</v>
      </c>
      <c r="D383" s="56">
        <v>302</v>
      </c>
      <c r="E383" s="12">
        <f t="shared" si="30"/>
        <v>4.9296012425296281E-4</v>
      </c>
      <c r="F383" s="12">
        <f t="shared" si="31"/>
        <v>6.0435294211819699E-4</v>
      </c>
      <c r="G383" s="13">
        <f t="shared" si="32"/>
        <v>0.37899543378995432</v>
      </c>
      <c r="H383" s="19">
        <f t="shared" si="33"/>
        <v>1.8682963613240143E-4</v>
      </c>
    </row>
    <row r="384" spans="2:8" ht="15" x14ac:dyDescent="0.2">
      <c r="B384" s="3" t="s">
        <v>388</v>
      </c>
      <c r="C384" s="10">
        <v>30</v>
      </c>
      <c r="D384" s="56">
        <v>61</v>
      </c>
      <c r="E384" s="12">
        <f t="shared" si="30"/>
        <v>6.7528784144241477E-5</v>
      </c>
      <c r="F384" s="12">
        <f t="shared" si="31"/>
        <v>1.2207128963314575E-4</v>
      </c>
      <c r="G384" s="13">
        <f t="shared" si="32"/>
        <v>1.0333333333333334</v>
      </c>
      <c r="H384" s="19">
        <f t="shared" si="33"/>
        <v>6.9779743615716201E-5</v>
      </c>
    </row>
    <row r="385" spans="2:8" ht="15" x14ac:dyDescent="0.2">
      <c r="B385" s="3" t="s">
        <v>146</v>
      </c>
      <c r="C385" s="10">
        <v>352</v>
      </c>
      <c r="D385" s="56">
        <v>305</v>
      </c>
      <c r="E385" s="12">
        <f t="shared" si="30"/>
        <v>7.9233773395910004E-4</v>
      </c>
      <c r="F385" s="12">
        <f t="shared" si="31"/>
        <v>6.1035644816572875E-4</v>
      </c>
      <c r="G385" s="13">
        <f t="shared" si="32"/>
        <v>-0.13352272727272727</v>
      </c>
      <c r="H385" s="19">
        <f t="shared" si="33"/>
        <v>-1.0579509515931165E-4</v>
      </c>
    </row>
    <row r="386" spans="2:8" ht="15" x14ac:dyDescent="0.2">
      <c r="B386" s="3" t="s">
        <v>480</v>
      </c>
      <c r="C386" s="10">
        <v>169</v>
      </c>
      <c r="D386" s="56">
        <v>125</v>
      </c>
      <c r="E386" s="12">
        <f t="shared" si="30"/>
        <v>3.8041215067922702E-4</v>
      </c>
      <c r="F386" s="12">
        <f t="shared" si="31"/>
        <v>2.5014608531382325E-4</v>
      </c>
      <c r="G386" s="13">
        <f t="shared" si="32"/>
        <v>-0.26035502958579881</v>
      </c>
      <c r="H386" s="19">
        <f t="shared" si="33"/>
        <v>-9.9042216744887505E-5</v>
      </c>
    </row>
    <row r="387" spans="2:8" ht="15" x14ac:dyDescent="0.2">
      <c r="B387" s="3" t="s">
        <v>144</v>
      </c>
      <c r="C387" s="10">
        <v>3761</v>
      </c>
      <c r="D387" s="56">
        <v>4487</v>
      </c>
      <c r="E387" s="12">
        <f t="shared" si="30"/>
        <v>8.4658585722164077E-3</v>
      </c>
      <c r="F387" s="12">
        <f t="shared" si="31"/>
        <v>8.9792438784250007E-3</v>
      </c>
      <c r="G387" s="13">
        <f t="shared" si="32"/>
        <v>0.19303376761499602</v>
      </c>
      <c r="H387" s="19">
        <f t="shared" si="33"/>
        <v>1.634196576290644E-3</v>
      </c>
    </row>
    <row r="388" spans="2:8" ht="15" x14ac:dyDescent="0.2">
      <c r="B388" s="3" t="s">
        <v>389</v>
      </c>
      <c r="C388" s="10">
        <v>1338</v>
      </c>
      <c r="D388" s="56">
        <v>570</v>
      </c>
      <c r="E388" s="12">
        <f t="shared" si="30"/>
        <v>3.0117837728331699E-3</v>
      </c>
      <c r="F388" s="12">
        <f t="shared" si="31"/>
        <v>1.1406661490310341E-3</v>
      </c>
      <c r="G388" s="13">
        <f t="shared" si="32"/>
        <v>-0.57399103139013452</v>
      </c>
      <c r="H388" s="19">
        <f t="shared" si="33"/>
        <v>-1.7287368740925818E-3</v>
      </c>
    </row>
    <row r="389" spans="2:8" ht="15" x14ac:dyDescent="0.2">
      <c r="B389" s="3" t="s">
        <v>143</v>
      </c>
      <c r="C389" s="10">
        <v>350</v>
      </c>
      <c r="D389" s="56">
        <v>217</v>
      </c>
      <c r="E389" s="12">
        <f t="shared" si="30"/>
        <v>7.8783581501615067E-4</v>
      </c>
      <c r="F389" s="12">
        <f t="shared" si="31"/>
        <v>4.3425360410479722E-4</v>
      </c>
      <c r="G389" s="13">
        <f t="shared" si="32"/>
        <v>-0.38</v>
      </c>
      <c r="H389" s="19">
        <f t="shared" si="33"/>
        <v>-2.9937760970613728E-4</v>
      </c>
    </row>
    <row r="390" spans="2:8" ht="15" x14ac:dyDescent="0.2">
      <c r="B390" s="3" t="s">
        <v>481</v>
      </c>
      <c r="C390" s="10">
        <v>127</v>
      </c>
      <c r="D390" s="56">
        <v>150</v>
      </c>
      <c r="E390" s="12">
        <f t="shared" si="30"/>
        <v>2.8587185287728896E-4</v>
      </c>
      <c r="F390" s="12">
        <f t="shared" si="31"/>
        <v>3.0017530237658793E-4</v>
      </c>
      <c r="G390" s="13">
        <f t="shared" si="32"/>
        <v>0.18110236220472442</v>
      </c>
      <c r="H390" s="19">
        <f t="shared" si="33"/>
        <v>5.1772067843918477E-5</v>
      </c>
    </row>
    <row r="391" spans="2:8" ht="15" x14ac:dyDescent="0.2">
      <c r="B391" s="3" t="s">
        <v>153</v>
      </c>
      <c r="C391" s="10">
        <v>710</v>
      </c>
      <c r="D391" s="56">
        <v>759</v>
      </c>
      <c r="E391" s="12">
        <f t="shared" si="30"/>
        <v>1.5981812247470484E-3</v>
      </c>
      <c r="F391" s="12">
        <f t="shared" si="31"/>
        <v>1.5188870300255348E-3</v>
      </c>
      <c r="G391" s="13">
        <f t="shared" si="32"/>
        <v>6.9014084507042259E-2</v>
      </c>
      <c r="H391" s="19">
        <f t="shared" si="33"/>
        <v>1.102970141022611E-4</v>
      </c>
    </row>
    <row r="392" spans="2:8" ht="15" x14ac:dyDescent="0.2">
      <c r="B392" s="3" t="s">
        <v>140</v>
      </c>
      <c r="C392" s="10">
        <v>536</v>
      </c>
      <c r="D392" s="56">
        <v>499</v>
      </c>
      <c r="E392" s="12">
        <f t="shared" si="30"/>
        <v>1.2065142767104479E-3</v>
      </c>
      <c r="F392" s="12">
        <f t="shared" si="31"/>
        <v>9.9858317257278261E-4</v>
      </c>
      <c r="G392" s="13">
        <f t="shared" si="32"/>
        <v>-6.9029850746268662E-2</v>
      </c>
      <c r="H392" s="19">
        <f t="shared" si="33"/>
        <v>-8.3285500444564505E-5</v>
      </c>
    </row>
    <row r="393" spans="2:8" ht="15" x14ac:dyDescent="0.2">
      <c r="B393" s="3" t="s">
        <v>390</v>
      </c>
      <c r="C393" s="10">
        <v>3914</v>
      </c>
      <c r="D393" s="56">
        <v>6814</v>
      </c>
      <c r="E393" s="12">
        <f t="shared" si="30"/>
        <v>8.8102553713520389E-3</v>
      </c>
      <c r="F393" s="12">
        <f t="shared" si="31"/>
        <v>1.3635963402627134E-2</v>
      </c>
      <c r="G393" s="13">
        <f t="shared" si="32"/>
        <v>0.740929994890138</v>
      </c>
      <c r="H393" s="19">
        <f t="shared" si="33"/>
        <v>6.5277824672766768E-3</v>
      </c>
    </row>
    <row r="394" spans="2:8" ht="15" x14ac:dyDescent="0.2">
      <c r="B394" s="3" t="s">
        <v>391</v>
      </c>
      <c r="C394" s="10">
        <v>13</v>
      </c>
      <c r="D394" s="56">
        <v>17</v>
      </c>
      <c r="E394" s="12">
        <f t="shared" si="30"/>
        <v>2.9262473129171311E-5</v>
      </c>
      <c r="F394" s="12">
        <f t="shared" si="31"/>
        <v>3.4019867602679967E-5</v>
      </c>
      <c r="G394" s="13">
        <f t="shared" si="32"/>
        <v>0.30769230769230771</v>
      </c>
      <c r="H394" s="19">
        <f t="shared" si="33"/>
        <v>9.0038378858988656E-6</v>
      </c>
    </row>
    <row r="395" spans="2:8" ht="15" x14ac:dyDescent="0.2">
      <c r="B395" s="3" t="s">
        <v>147</v>
      </c>
      <c r="C395" s="10">
        <v>121</v>
      </c>
      <c r="D395" s="56">
        <v>116</v>
      </c>
      <c r="E395" s="12">
        <f t="shared" si="30"/>
        <v>2.7236609604844065E-4</v>
      </c>
      <c r="F395" s="12">
        <f t="shared" si="31"/>
        <v>2.3213556717122799E-4</v>
      </c>
      <c r="G395" s="13">
        <f t="shared" si="32"/>
        <v>-4.1322314049586778E-2</v>
      </c>
      <c r="H395" s="19">
        <f t="shared" si="33"/>
        <v>-1.1254797357373581E-5</v>
      </c>
    </row>
    <row r="396" spans="2:8" ht="15" x14ac:dyDescent="0.2">
      <c r="B396" s="3" t="s">
        <v>151</v>
      </c>
      <c r="C396" s="10">
        <v>12</v>
      </c>
      <c r="D396" s="56">
        <v>24</v>
      </c>
      <c r="E396" s="12">
        <f t="shared" si="30"/>
        <v>2.7011513657696593E-5</v>
      </c>
      <c r="F396" s="12">
        <f t="shared" si="31"/>
        <v>4.8028048380254069E-5</v>
      </c>
      <c r="G396" s="13">
        <f t="shared" si="32"/>
        <v>1</v>
      </c>
      <c r="H396" s="19">
        <f t="shared" si="33"/>
        <v>2.7011513657696593E-5</v>
      </c>
    </row>
    <row r="397" spans="2:8" ht="15" x14ac:dyDescent="0.2">
      <c r="B397" s="3" t="s">
        <v>138</v>
      </c>
      <c r="C397" s="10">
        <v>231</v>
      </c>
      <c r="D397" s="56">
        <v>84</v>
      </c>
      <c r="E397" s="12">
        <f t="shared" si="30"/>
        <v>5.1997163791065945E-4</v>
      </c>
      <c r="F397" s="12">
        <f t="shared" si="31"/>
        <v>1.6809816933088925E-4</v>
      </c>
      <c r="G397" s="13">
        <f t="shared" si="32"/>
        <v>-0.63636363636363635</v>
      </c>
      <c r="H397" s="19">
        <f t="shared" si="33"/>
        <v>-3.3089104230678328E-4</v>
      </c>
    </row>
    <row r="398" spans="2:8" ht="15" x14ac:dyDescent="0.2">
      <c r="B398" s="3" t="s">
        <v>142</v>
      </c>
      <c r="C398" s="10">
        <v>427</v>
      </c>
      <c r="D398" s="56">
        <v>361</v>
      </c>
      <c r="E398" s="12">
        <f t="shared" si="30"/>
        <v>9.6115969431970379E-4</v>
      </c>
      <c r="F398" s="12">
        <f t="shared" si="31"/>
        <v>7.2242189438632162E-4</v>
      </c>
      <c r="G398" s="13">
        <f t="shared" si="32"/>
        <v>-0.15456674473067916</v>
      </c>
      <c r="H398" s="19">
        <f t="shared" si="33"/>
        <v>-1.4856332511733127E-4</v>
      </c>
    </row>
    <row r="399" spans="2:8" ht="15" x14ac:dyDescent="0.2">
      <c r="B399" s="3" t="s">
        <v>148</v>
      </c>
      <c r="C399" s="10">
        <v>38</v>
      </c>
      <c r="D399" s="56">
        <v>121</v>
      </c>
      <c r="E399" s="12">
        <f t="shared" si="30"/>
        <v>8.5536459916039215E-5</v>
      </c>
      <c r="F399" s="12">
        <f t="shared" si="31"/>
        <v>2.4214141058378092E-4</v>
      </c>
      <c r="G399" s="13">
        <f t="shared" si="32"/>
        <v>2.1842105263157894</v>
      </c>
      <c r="H399" s="19">
        <f t="shared" si="33"/>
        <v>1.8682963613240143E-4</v>
      </c>
    </row>
    <row r="400" spans="2:8" ht="15" x14ac:dyDescent="0.2">
      <c r="B400" s="3" t="s">
        <v>152</v>
      </c>
      <c r="C400" s="10">
        <v>116</v>
      </c>
      <c r="D400" s="56">
        <v>153</v>
      </c>
      <c r="E400" s="12">
        <f t="shared" si="30"/>
        <v>2.6111129869106707E-4</v>
      </c>
      <c r="F400" s="12">
        <f t="shared" si="31"/>
        <v>3.0617880842411969E-4</v>
      </c>
      <c r="G400" s="13">
        <f t="shared" si="32"/>
        <v>0.31896551724137934</v>
      </c>
      <c r="H400" s="19">
        <f t="shared" si="33"/>
        <v>8.3285500444564505E-5</v>
      </c>
    </row>
    <row r="401" spans="2:8" ht="15" x14ac:dyDescent="0.2">
      <c r="B401" s="3" t="s">
        <v>392</v>
      </c>
      <c r="C401" s="10">
        <v>2793</v>
      </c>
      <c r="D401" s="56">
        <v>3000</v>
      </c>
      <c r="E401" s="12">
        <f t="shared" si="30"/>
        <v>6.2869298038288821E-3</v>
      </c>
      <c r="F401" s="12">
        <f t="shared" si="31"/>
        <v>6.0035060475317585E-3</v>
      </c>
      <c r="G401" s="13">
        <f t="shared" si="32"/>
        <v>7.4113856068743281E-2</v>
      </c>
      <c r="H401" s="19">
        <f t="shared" si="33"/>
        <v>4.6594861059526618E-4</v>
      </c>
    </row>
    <row r="402" spans="2:8" ht="15" x14ac:dyDescent="0.2">
      <c r="B402" s="3" t="s">
        <v>393</v>
      </c>
      <c r="C402" s="10">
        <v>94</v>
      </c>
      <c r="D402" s="56">
        <v>207</v>
      </c>
      <c r="E402" s="12">
        <f t="shared" si="30"/>
        <v>2.115901903186233E-4</v>
      </c>
      <c r="F402" s="12">
        <f t="shared" si="31"/>
        <v>4.1424191727969137E-4</v>
      </c>
      <c r="G402" s="13">
        <f t="shared" si="32"/>
        <v>1.2021276595744681</v>
      </c>
      <c r="H402" s="19">
        <f t="shared" si="33"/>
        <v>2.5435842027664291E-4</v>
      </c>
    </row>
    <row r="403" spans="2:8" ht="15" x14ac:dyDescent="0.2">
      <c r="B403" s="3" t="s">
        <v>394</v>
      </c>
      <c r="C403" s="10">
        <v>756</v>
      </c>
      <c r="D403" s="56">
        <v>1092</v>
      </c>
      <c r="E403" s="12">
        <f t="shared" si="30"/>
        <v>1.7017253604348853E-3</v>
      </c>
      <c r="F403" s="12">
        <f t="shared" si="31"/>
        <v>2.1852762013015599E-3</v>
      </c>
      <c r="G403" s="13">
        <f t="shared" si="32"/>
        <v>0.44444444444444442</v>
      </c>
      <c r="H403" s="19">
        <f t="shared" si="33"/>
        <v>7.5632238241550456E-4</v>
      </c>
    </row>
    <row r="404" spans="2:8" ht="15" x14ac:dyDescent="0.2">
      <c r="B404" s="3" t="s">
        <v>395</v>
      </c>
      <c r="C404" s="10">
        <v>217</v>
      </c>
      <c r="D404" s="56">
        <v>89</v>
      </c>
      <c r="E404" s="12">
        <f t="shared" si="30"/>
        <v>4.8845820531001334E-4</v>
      </c>
      <c r="F404" s="12">
        <f t="shared" si="31"/>
        <v>1.7810401274344218E-4</v>
      </c>
      <c r="G404" s="13">
        <f t="shared" si="32"/>
        <v>-0.58986175115207373</v>
      </c>
      <c r="H404" s="19">
        <f t="shared" si="33"/>
        <v>-2.8812281234876365E-4</v>
      </c>
    </row>
    <row r="405" spans="2:8" ht="15" x14ac:dyDescent="0.2">
      <c r="B405" s="3" t="s">
        <v>396</v>
      </c>
      <c r="C405" s="10">
        <v>309</v>
      </c>
      <c r="D405" s="56">
        <v>251</v>
      </c>
      <c r="E405" s="12">
        <f t="shared" si="30"/>
        <v>6.9554647668568725E-4</v>
      </c>
      <c r="F405" s="12">
        <f t="shared" si="31"/>
        <v>5.0229333931015713E-4</v>
      </c>
      <c r="G405" s="13">
        <f t="shared" si="32"/>
        <v>-0.18770226537216828</v>
      </c>
      <c r="H405" s="19">
        <f t="shared" si="33"/>
        <v>-1.3055564934553353E-4</v>
      </c>
    </row>
    <row r="406" spans="2:8" ht="15" x14ac:dyDescent="0.2">
      <c r="B406" s="3" t="s">
        <v>397</v>
      </c>
      <c r="C406" s="10">
        <v>2843</v>
      </c>
      <c r="D406" s="56">
        <v>2514</v>
      </c>
      <c r="E406" s="12">
        <f t="shared" si="30"/>
        <v>6.3994777774026177E-3</v>
      </c>
      <c r="F406" s="12">
        <f t="shared" si="31"/>
        <v>5.030938067831614E-3</v>
      </c>
      <c r="G406" s="13">
        <f t="shared" si="32"/>
        <v>-0.11572282799859304</v>
      </c>
      <c r="H406" s="19">
        <f t="shared" si="33"/>
        <v>-7.4056566611518167E-4</v>
      </c>
    </row>
    <row r="407" spans="2:8" ht="15" x14ac:dyDescent="0.2">
      <c r="B407" s="3" t="s">
        <v>398</v>
      </c>
      <c r="C407" s="10">
        <v>374</v>
      </c>
      <c r="D407" s="56">
        <v>316</v>
      </c>
      <c r="E407" s="12">
        <f t="shared" si="30"/>
        <v>8.4185884233154383E-4</v>
      </c>
      <c r="F407" s="12">
        <f t="shared" si="31"/>
        <v>6.3236930367334518E-4</v>
      </c>
      <c r="G407" s="13">
        <f t="shared" si="32"/>
        <v>-0.15508021390374332</v>
      </c>
      <c r="H407" s="19">
        <f t="shared" si="33"/>
        <v>-1.3055564934553353E-4</v>
      </c>
    </row>
    <row r="408" spans="2:8" ht="15" x14ac:dyDescent="0.2">
      <c r="B408" s="3" t="s">
        <v>399</v>
      </c>
      <c r="C408" s="10">
        <v>2473</v>
      </c>
      <c r="D408" s="56">
        <v>2238</v>
      </c>
      <c r="E408" s="12">
        <f t="shared" si="30"/>
        <v>5.566622772956973E-3</v>
      </c>
      <c r="F408" s="12">
        <f t="shared" si="31"/>
        <v>4.4786155114586923E-3</v>
      </c>
      <c r="G408" s="13">
        <f t="shared" si="32"/>
        <v>-9.50262838657501E-2</v>
      </c>
      <c r="H408" s="19">
        <f t="shared" si="33"/>
        <v>-5.2897547579655829E-4</v>
      </c>
    </row>
    <row r="409" spans="2:8" ht="15" x14ac:dyDescent="0.2">
      <c r="B409" s="3" t="s">
        <v>139</v>
      </c>
      <c r="C409" s="10">
        <v>212</v>
      </c>
      <c r="D409" s="56">
        <v>262</v>
      </c>
      <c r="E409" s="12">
        <f t="shared" si="30"/>
        <v>4.7720340795263981E-4</v>
      </c>
      <c r="F409" s="12">
        <f t="shared" si="31"/>
        <v>5.2430619481777356E-4</v>
      </c>
      <c r="G409" s="13">
        <f t="shared" si="32"/>
        <v>0.23584905660377359</v>
      </c>
      <c r="H409" s="19">
        <f t="shared" si="33"/>
        <v>1.1254797357373581E-4</v>
      </c>
    </row>
    <row r="410" spans="2:8" ht="15" x14ac:dyDescent="0.2">
      <c r="B410" s="3" t="s">
        <v>400</v>
      </c>
      <c r="C410" s="10">
        <v>139</v>
      </c>
      <c r="D410" s="56">
        <v>125</v>
      </c>
      <c r="E410" s="12">
        <f t="shared" si="30"/>
        <v>3.1288336653498554E-4</v>
      </c>
      <c r="F410" s="12">
        <f t="shared" si="31"/>
        <v>2.5014608531382325E-4</v>
      </c>
      <c r="G410" s="13">
        <f t="shared" si="32"/>
        <v>-0.10071942446043165</v>
      </c>
      <c r="H410" s="19">
        <f t="shared" si="33"/>
        <v>-3.1513432600646028E-5</v>
      </c>
    </row>
    <row r="411" spans="2:8" ht="15" x14ac:dyDescent="0.2">
      <c r="B411" s="3" t="s">
        <v>401</v>
      </c>
      <c r="C411" s="10">
        <v>760</v>
      </c>
      <c r="D411" s="56">
        <v>561</v>
      </c>
      <c r="E411" s="12">
        <f t="shared" si="30"/>
        <v>1.7107291983207843E-3</v>
      </c>
      <c r="F411" s="12">
        <f t="shared" si="31"/>
        <v>1.1226556308884389E-3</v>
      </c>
      <c r="G411" s="13">
        <f t="shared" si="32"/>
        <v>-0.26184210526315788</v>
      </c>
      <c r="H411" s="19">
        <f t="shared" si="33"/>
        <v>-4.479409348234685E-4</v>
      </c>
    </row>
    <row r="412" spans="2:8" ht="15" x14ac:dyDescent="0.2">
      <c r="B412" s="3" t="s">
        <v>402</v>
      </c>
      <c r="C412" s="10">
        <v>3693</v>
      </c>
      <c r="D412" s="56">
        <v>4047</v>
      </c>
      <c r="E412" s="12">
        <f t="shared" si="30"/>
        <v>8.3127933281561261E-3</v>
      </c>
      <c r="F412" s="12">
        <f t="shared" si="31"/>
        <v>8.0987296581203419E-3</v>
      </c>
      <c r="G412" s="13">
        <f t="shared" si="32"/>
        <v>9.58570268074736E-2</v>
      </c>
      <c r="H412" s="19">
        <f t="shared" si="33"/>
        <v>7.9683965290204951E-4</v>
      </c>
    </row>
    <row r="413" spans="2:8" ht="15" x14ac:dyDescent="0.2">
      <c r="B413" s="3" t="s">
        <v>403</v>
      </c>
      <c r="C413" s="10">
        <v>59</v>
      </c>
      <c r="D413" s="56">
        <v>55</v>
      </c>
      <c r="E413" s="12">
        <f t="shared" si="30"/>
        <v>1.3280660881700824E-4</v>
      </c>
      <c r="F413" s="12">
        <f t="shared" si="31"/>
        <v>1.1006427753808225E-4</v>
      </c>
      <c r="G413" s="13">
        <f t="shared" si="32"/>
        <v>-6.7796610169491525E-2</v>
      </c>
      <c r="H413" s="19">
        <f t="shared" si="33"/>
        <v>-9.0038378858988639E-6</v>
      </c>
    </row>
    <row r="414" spans="2:8" ht="15" x14ac:dyDescent="0.2">
      <c r="B414" s="3" t="s">
        <v>404</v>
      </c>
      <c r="C414" s="10">
        <v>54</v>
      </c>
      <c r="D414" s="56">
        <v>47</v>
      </c>
      <c r="E414" s="12">
        <f t="shared" si="30"/>
        <v>1.2155181145963466E-4</v>
      </c>
      <c r="F414" s="12">
        <f t="shared" si="31"/>
        <v>9.4054928077997555E-5</v>
      </c>
      <c r="G414" s="13">
        <f t="shared" si="32"/>
        <v>-0.12962962962962962</v>
      </c>
      <c r="H414" s="19">
        <f t="shared" si="33"/>
        <v>-1.5756716300323011E-5</v>
      </c>
    </row>
    <row r="415" spans="2:8" ht="15" x14ac:dyDescent="0.2">
      <c r="B415" s="3" t="s">
        <v>405</v>
      </c>
      <c r="C415" s="10">
        <v>95</v>
      </c>
      <c r="D415" s="56">
        <v>87</v>
      </c>
      <c r="E415" s="12">
        <f t="shared" si="30"/>
        <v>2.1384114979009804E-4</v>
      </c>
      <c r="F415" s="12">
        <f t="shared" si="31"/>
        <v>1.7410167537842099E-4</v>
      </c>
      <c r="G415" s="13">
        <f t="shared" si="32"/>
        <v>-8.4210526315789472E-2</v>
      </c>
      <c r="H415" s="19">
        <f t="shared" si="33"/>
        <v>-1.8007675771797728E-5</v>
      </c>
    </row>
    <row r="416" spans="2:8" ht="15" x14ac:dyDescent="0.2">
      <c r="B416" s="3" t="s">
        <v>406</v>
      </c>
      <c r="C416" s="10">
        <v>124</v>
      </c>
      <c r="D416" s="56">
        <v>123</v>
      </c>
      <c r="E416" s="12">
        <f t="shared" si="30"/>
        <v>2.791189744628648E-4</v>
      </c>
      <c r="F416" s="12">
        <f t="shared" si="31"/>
        <v>2.4614374794880211E-4</v>
      </c>
      <c r="G416" s="13">
        <f t="shared" si="32"/>
        <v>-8.0645161290322578E-3</v>
      </c>
      <c r="H416" s="19">
        <f t="shared" si="33"/>
        <v>-2.250959471474716E-6</v>
      </c>
    </row>
    <row r="417" spans="2:8" ht="15" x14ac:dyDescent="0.2">
      <c r="B417" s="3" t="s">
        <v>165</v>
      </c>
      <c r="C417" s="10">
        <v>198</v>
      </c>
      <c r="D417" s="56">
        <v>208</v>
      </c>
      <c r="E417" s="12">
        <f t="shared" si="30"/>
        <v>4.4568997535199381E-4</v>
      </c>
      <c r="F417" s="12">
        <f t="shared" si="31"/>
        <v>4.1624308596220193E-4</v>
      </c>
      <c r="G417" s="13">
        <f t="shared" si="32"/>
        <v>5.0505050505050504E-2</v>
      </c>
      <c r="H417" s="19">
        <f t="shared" si="33"/>
        <v>2.2509594714747162E-5</v>
      </c>
    </row>
    <row r="418" spans="2:8" ht="15" x14ac:dyDescent="0.2">
      <c r="B418" s="3" t="s">
        <v>166</v>
      </c>
      <c r="C418" s="10">
        <v>74</v>
      </c>
      <c r="D418" s="56">
        <v>84</v>
      </c>
      <c r="E418" s="12">
        <f t="shared" si="30"/>
        <v>1.6657100088912898E-4</v>
      </c>
      <c r="F418" s="12">
        <f t="shared" si="31"/>
        <v>1.6809816933088925E-4</v>
      </c>
      <c r="G418" s="13">
        <f t="shared" si="32"/>
        <v>0.13513513513513514</v>
      </c>
      <c r="H418" s="19">
        <f t="shared" si="33"/>
        <v>2.2509594714747162E-5</v>
      </c>
    </row>
    <row r="419" spans="2:8" ht="15" x14ac:dyDescent="0.2">
      <c r="B419" s="3" t="s">
        <v>407</v>
      </c>
      <c r="C419" s="10">
        <v>260</v>
      </c>
      <c r="D419" s="56">
        <v>293</v>
      </c>
      <c r="E419" s="12">
        <f t="shared" si="30"/>
        <v>5.8524946258342613E-4</v>
      </c>
      <c r="F419" s="12">
        <f t="shared" si="31"/>
        <v>5.863424239756017E-4</v>
      </c>
      <c r="G419" s="13">
        <f t="shared" si="32"/>
        <v>0.12692307692307692</v>
      </c>
      <c r="H419" s="19">
        <f t="shared" si="33"/>
        <v>7.4281662558665622E-5</v>
      </c>
    </row>
    <row r="420" spans="2:8" ht="15" x14ac:dyDescent="0.2">
      <c r="B420" s="3" t="s">
        <v>408</v>
      </c>
      <c r="C420" s="10">
        <v>435</v>
      </c>
      <c r="D420" s="56">
        <v>325</v>
      </c>
      <c r="E420" s="12">
        <f t="shared" si="30"/>
        <v>9.7916737009150147E-4</v>
      </c>
      <c r="F420" s="12">
        <f t="shared" si="31"/>
        <v>6.5037982181594047E-4</v>
      </c>
      <c r="G420" s="13">
        <f t="shared" si="32"/>
        <v>-0.25287356321839083</v>
      </c>
      <c r="H420" s="19">
        <f t="shared" si="33"/>
        <v>-2.476055418622188E-4</v>
      </c>
    </row>
    <row r="421" spans="2:8" ht="30" x14ac:dyDescent="0.2">
      <c r="B421" s="3" t="s">
        <v>409</v>
      </c>
      <c r="C421" s="10">
        <v>69</v>
      </c>
      <c r="D421" s="56">
        <v>77</v>
      </c>
      <c r="E421" s="12">
        <f t="shared" si="30"/>
        <v>1.553162035317554E-4</v>
      </c>
      <c r="F421" s="12">
        <f t="shared" si="31"/>
        <v>1.5408998855331513E-4</v>
      </c>
      <c r="G421" s="13">
        <f t="shared" si="32"/>
        <v>0.11594202898550725</v>
      </c>
      <c r="H421" s="19">
        <f t="shared" si="33"/>
        <v>1.8007675771797728E-5</v>
      </c>
    </row>
    <row r="422" spans="2:8" ht="15" x14ac:dyDescent="0.2">
      <c r="B422" s="3" t="s">
        <v>163</v>
      </c>
      <c r="C422" s="10">
        <v>506</v>
      </c>
      <c r="D422" s="56">
        <v>1105</v>
      </c>
      <c r="E422" s="12">
        <f t="shared" si="30"/>
        <v>1.1389854925662063E-3</v>
      </c>
      <c r="F422" s="12">
        <f t="shared" si="31"/>
        <v>2.2112913941741978E-3</v>
      </c>
      <c r="G422" s="13">
        <f t="shared" si="32"/>
        <v>1.1837944664031621</v>
      </c>
      <c r="H422" s="19">
        <f t="shared" si="33"/>
        <v>1.348324723413355E-3</v>
      </c>
    </row>
    <row r="423" spans="2:8" ht="15" x14ac:dyDescent="0.2">
      <c r="B423" s="3" t="s">
        <v>410</v>
      </c>
      <c r="C423" s="10">
        <v>38</v>
      </c>
      <c r="D423" s="56">
        <v>68</v>
      </c>
      <c r="E423" s="12">
        <f t="shared" si="30"/>
        <v>8.5536459916039215E-5</v>
      </c>
      <c r="F423" s="12">
        <f t="shared" si="31"/>
        <v>1.3607947041071987E-4</v>
      </c>
      <c r="G423" s="13">
        <f t="shared" si="32"/>
        <v>0.78947368421052633</v>
      </c>
      <c r="H423" s="19">
        <f t="shared" si="33"/>
        <v>6.7528784144241491E-5</v>
      </c>
    </row>
    <row r="424" spans="2:8" ht="15" x14ac:dyDescent="0.2">
      <c r="B424" s="3" t="s">
        <v>411</v>
      </c>
      <c r="C424" s="10">
        <v>113</v>
      </c>
      <c r="D424" s="56">
        <v>4</v>
      </c>
      <c r="E424" s="12">
        <f t="shared" ref="E424:E487" si="34">+IF(C424=0,"",C424/C$294)</f>
        <v>2.5435842027664291E-4</v>
      </c>
      <c r="F424" s="12">
        <f t="shared" ref="F424:F487" si="35">+IF(D424=0,"",D424/D$294)</f>
        <v>8.0046747300423443E-6</v>
      </c>
      <c r="G424" s="13">
        <f t="shared" ref="G424:G487" si="36">+IF(OR(AND(D424=0),(C424=0)),"0",((D424-C424)/C424))</f>
        <v>-0.96460176991150437</v>
      </c>
      <c r="H424" s="19">
        <f t="shared" ref="H424:H487" si="37">+IF(OR(AND(E424=""),(G424="")),"",E424*G424)</f>
        <v>-2.4535458239074401E-4</v>
      </c>
    </row>
    <row r="425" spans="2:8" ht="15" x14ac:dyDescent="0.2">
      <c r="B425" s="3" t="s">
        <v>412</v>
      </c>
      <c r="C425" s="10">
        <v>16</v>
      </c>
      <c r="D425" s="56">
        <v>16</v>
      </c>
      <c r="E425" s="12">
        <f t="shared" si="34"/>
        <v>3.6015351543595456E-5</v>
      </c>
      <c r="F425" s="12">
        <f t="shared" si="35"/>
        <v>3.2018698920169377E-5</v>
      </c>
      <c r="G425" s="13">
        <f t="shared" si="36"/>
        <v>0</v>
      </c>
      <c r="H425" s="19">
        <f t="shared" si="37"/>
        <v>0</v>
      </c>
    </row>
    <row r="426" spans="2:8" ht="15" x14ac:dyDescent="0.2">
      <c r="B426" s="3" t="s">
        <v>413</v>
      </c>
      <c r="C426" s="10">
        <v>87</v>
      </c>
      <c r="D426" s="56">
        <v>94</v>
      </c>
      <c r="E426" s="12">
        <f t="shared" si="34"/>
        <v>1.958334740183003E-4</v>
      </c>
      <c r="F426" s="12">
        <f t="shared" si="35"/>
        <v>1.8810985615599511E-4</v>
      </c>
      <c r="G426" s="13">
        <f t="shared" si="36"/>
        <v>8.0459770114942528E-2</v>
      </c>
      <c r="H426" s="19">
        <f t="shared" si="37"/>
        <v>1.5756716300323014E-5</v>
      </c>
    </row>
    <row r="427" spans="2:8" ht="15" x14ac:dyDescent="0.2">
      <c r="B427" s="3" t="s">
        <v>160</v>
      </c>
      <c r="C427" s="10">
        <v>9</v>
      </c>
      <c r="D427" s="56">
        <v>9</v>
      </c>
      <c r="E427" s="12">
        <f t="shared" si="34"/>
        <v>2.0258635243272445E-5</v>
      </c>
      <c r="F427" s="12">
        <f t="shared" si="35"/>
        <v>1.8010518142595275E-5</v>
      </c>
      <c r="G427" s="13">
        <f t="shared" si="36"/>
        <v>0</v>
      </c>
      <c r="H427" s="19">
        <f t="shared" si="37"/>
        <v>0</v>
      </c>
    </row>
    <row r="428" spans="2:8" ht="15" x14ac:dyDescent="0.2">
      <c r="B428" s="3" t="s">
        <v>414</v>
      </c>
      <c r="C428" s="10">
        <v>246</v>
      </c>
      <c r="D428" s="56">
        <v>196</v>
      </c>
      <c r="E428" s="12">
        <f t="shared" si="34"/>
        <v>5.5373602998278013E-4</v>
      </c>
      <c r="F428" s="12">
        <f t="shared" si="35"/>
        <v>3.9222906177207488E-4</v>
      </c>
      <c r="G428" s="13">
        <f t="shared" si="36"/>
        <v>-0.2032520325203252</v>
      </c>
      <c r="H428" s="19">
        <f t="shared" si="37"/>
        <v>-1.1254797357373579E-4</v>
      </c>
    </row>
    <row r="429" spans="2:8" ht="15" x14ac:dyDescent="0.2">
      <c r="B429" s="3" t="s">
        <v>415</v>
      </c>
      <c r="C429" s="10">
        <v>335</v>
      </c>
      <c r="D429" s="56">
        <v>387</v>
      </c>
      <c r="E429" s="12">
        <f t="shared" si="34"/>
        <v>7.5407142294402988E-4</v>
      </c>
      <c r="F429" s="12">
        <f t="shared" si="35"/>
        <v>7.7445228013159687E-4</v>
      </c>
      <c r="G429" s="13">
        <f t="shared" si="36"/>
        <v>0.15522388059701492</v>
      </c>
      <c r="H429" s="19">
        <f t="shared" si="37"/>
        <v>1.1704989251668523E-4</v>
      </c>
    </row>
    <row r="430" spans="2:8" ht="15" x14ac:dyDescent="0.2">
      <c r="B430" s="3" t="s">
        <v>416</v>
      </c>
      <c r="C430" s="10">
        <v>648</v>
      </c>
      <c r="D430" s="56">
        <v>471</v>
      </c>
      <c r="E430" s="12">
        <f t="shared" si="34"/>
        <v>1.4586217375156161E-3</v>
      </c>
      <c r="F430" s="12">
        <f t="shared" si="35"/>
        <v>9.4255044946248612E-4</v>
      </c>
      <c r="G430" s="13">
        <f t="shared" si="36"/>
        <v>-0.27314814814814814</v>
      </c>
      <c r="H430" s="19">
        <f t="shared" si="37"/>
        <v>-3.9841982645102476E-4</v>
      </c>
    </row>
    <row r="431" spans="2:8" ht="15" x14ac:dyDescent="0.2">
      <c r="B431" s="3" t="s">
        <v>169</v>
      </c>
      <c r="C431" s="10">
        <v>287</v>
      </c>
      <c r="D431" s="56">
        <v>333</v>
      </c>
      <c r="E431" s="12">
        <f t="shared" si="34"/>
        <v>6.4602536831324356E-4</v>
      </c>
      <c r="F431" s="12">
        <f t="shared" si="35"/>
        <v>6.6638917127602524E-4</v>
      </c>
      <c r="G431" s="13">
        <f t="shared" si="36"/>
        <v>0.16027874564459929</v>
      </c>
      <c r="H431" s="19">
        <f t="shared" si="37"/>
        <v>1.0354413568783694E-4</v>
      </c>
    </row>
    <row r="432" spans="2:8" ht="15" x14ac:dyDescent="0.2">
      <c r="B432" s="3" t="s">
        <v>417</v>
      </c>
      <c r="C432" s="10">
        <v>5543</v>
      </c>
      <c r="D432" s="56">
        <v>4663</v>
      </c>
      <c r="E432" s="12">
        <f t="shared" si="34"/>
        <v>1.2477068350384351E-2</v>
      </c>
      <c r="F432" s="12">
        <f t="shared" si="35"/>
        <v>9.3314495665468636E-3</v>
      </c>
      <c r="G432" s="13">
        <f t="shared" si="36"/>
        <v>-0.15875879487642072</v>
      </c>
      <c r="H432" s="19">
        <f t="shared" si="37"/>
        <v>-1.9808443348977504E-3</v>
      </c>
    </row>
    <row r="433" spans="2:8" ht="15" x14ac:dyDescent="0.2">
      <c r="B433" s="3" t="s">
        <v>162</v>
      </c>
      <c r="C433" s="10">
        <v>4770</v>
      </c>
      <c r="D433" s="56">
        <v>5237</v>
      </c>
      <c r="E433" s="12">
        <f t="shared" si="34"/>
        <v>1.0737076678934396E-2</v>
      </c>
      <c r="F433" s="12">
        <f t="shared" si="35"/>
        <v>1.048012039030794E-2</v>
      </c>
      <c r="G433" s="13">
        <f t="shared" si="36"/>
        <v>9.7903563941299787E-2</v>
      </c>
      <c r="H433" s="19">
        <f t="shared" si="37"/>
        <v>1.0511980731786924E-3</v>
      </c>
    </row>
    <row r="434" spans="2:8" ht="30" x14ac:dyDescent="0.2">
      <c r="B434" s="3" t="s">
        <v>418</v>
      </c>
      <c r="C434" s="10">
        <v>1905</v>
      </c>
      <c r="D434" s="56">
        <v>1812</v>
      </c>
      <c r="E434" s="12">
        <f t="shared" si="34"/>
        <v>4.2880777931593346E-3</v>
      </c>
      <c r="F434" s="12">
        <f t="shared" si="35"/>
        <v>3.6261176527091822E-3</v>
      </c>
      <c r="G434" s="13">
        <f t="shared" si="36"/>
        <v>-4.8818897637795275E-2</v>
      </c>
      <c r="H434" s="19">
        <f t="shared" si="37"/>
        <v>-2.0933923084714862E-4</v>
      </c>
    </row>
    <row r="435" spans="2:8" ht="15" x14ac:dyDescent="0.2">
      <c r="B435" s="3" t="s">
        <v>164</v>
      </c>
      <c r="C435" s="10">
        <v>216</v>
      </c>
      <c r="D435" s="56">
        <v>84</v>
      </c>
      <c r="E435" s="12">
        <f t="shared" si="34"/>
        <v>4.8620724583853866E-4</v>
      </c>
      <c r="F435" s="12">
        <f t="shared" si="35"/>
        <v>1.6809816933088925E-4</v>
      </c>
      <c r="G435" s="13">
        <f t="shared" si="36"/>
        <v>-0.61111111111111116</v>
      </c>
      <c r="H435" s="19">
        <f t="shared" si="37"/>
        <v>-2.9712665023466254E-4</v>
      </c>
    </row>
    <row r="436" spans="2:8" ht="30" x14ac:dyDescent="0.2">
      <c r="B436" s="3" t="s">
        <v>419</v>
      </c>
      <c r="C436" s="10">
        <v>716</v>
      </c>
      <c r="D436" s="56">
        <v>773</v>
      </c>
      <c r="E436" s="12">
        <f t="shared" si="34"/>
        <v>1.6116869815758967E-3</v>
      </c>
      <c r="F436" s="12">
        <f t="shared" si="35"/>
        <v>1.5469033915806831E-3</v>
      </c>
      <c r="G436" s="13">
        <f t="shared" si="36"/>
        <v>7.9608938547486033E-2</v>
      </c>
      <c r="H436" s="19">
        <f t="shared" si="37"/>
        <v>1.2830468987405882E-4</v>
      </c>
    </row>
    <row r="437" spans="2:8" ht="30" x14ac:dyDescent="0.2">
      <c r="B437" s="3" t="s">
        <v>420</v>
      </c>
      <c r="C437" s="10">
        <v>5230</v>
      </c>
      <c r="D437" s="56">
        <v>5404</v>
      </c>
      <c r="E437" s="12">
        <f t="shared" si="34"/>
        <v>1.1772518035812765E-2</v>
      </c>
      <c r="F437" s="12">
        <f t="shared" si="35"/>
        <v>1.0814315560287207E-2</v>
      </c>
      <c r="G437" s="13">
        <f t="shared" si="36"/>
        <v>3.3269598470363287E-2</v>
      </c>
      <c r="H437" s="19">
        <f t="shared" si="37"/>
        <v>3.916669480366006E-4</v>
      </c>
    </row>
    <row r="438" spans="2:8" ht="15" x14ac:dyDescent="0.2">
      <c r="B438" s="3" t="s">
        <v>155</v>
      </c>
      <c r="C438" s="10">
        <v>230</v>
      </c>
      <c r="D438" s="56">
        <v>145</v>
      </c>
      <c r="E438" s="12">
        <f t="shared" si="34"/>
        <v>5.1772067843918466E-4</v>
      </c>
      <c r="F438" s="12">
        <f t="shared" si="35"/>
        <v>2.9016945896403497E-4</v>
      </c>
      <c r="G438" s="13">
        <f t="shared" si="36"/>
        <v>-0.36956521739130432</v>
      </c>
      <c r="H438" s="19">
        <f t="shared" si="37"/>
        <v>-1.9133155507535085E-4</v>
      </c>
    </row>
    <row r="439" spans="2:8" ht="15" x14ac:dyDescent="0.2">
      <c r="B439" s="3" t="s">
        <v>154</v>
      </c>
      <c r="C439" s="10">
        <v>122</v>
      </c>
      <c r="D439" s="56">
        <v>73</v>
      </c>
      <c r="E439" s="12">
        <f t="shared" si="34"/>
        <v>2.7461705551991538E-4</v>
      </c>
      <c r="F439" s="12">
        <f t="shared" si="35"/>
        <v>1.460853138232728E-4</v>
      </c>
      <c r="G439" s="13">
        <f t="shared" si="36"/>
        <v>-0.40163934426229508</v>
      </c>
      <c r="H439" s="19">
        <f t="shared" si="37"/>
        <v>-1.102970141022611E-4</v>
      </c>
    </row>
    <row r="440" spans="2:8" ht="15" x14ac:dyDescent="0.2">
      <c r="B440" s="3" t="s">
        <v>421</v>
      </c>
      <c r="C440" s="10">
        <v>134</v>
      </c>
      <c r="D440" s="56">
        <v>98</v>
      </c>
      <c r="E440" s="12">
        <f t="shared" si="34"/>
        <v>3.0162856917761196E-4</v>
      </c>
      <c r="F440" s="12">
        <f t="shared" si="35"/>
        <v>1.9611453088603744E-4</v>
      </c>
      <c r="G440" s="13">
        <f t="shared" si="36"/>
        <v>-0.26865671641791045</v>
      </c>
      <c r="H440" s="19">
        <f t="shared" si="37"/>
        <v>-8.103454097308978E-5</v>
      </c>
    </row>
    <row r="441" spans="2:8" ht="30" x14ac:dyDescent="0.2">
      <c r="B441" s="3" t="s">
        <v>159</v>
      </c>
      <c r="C441" s="10">
        <v>1567</v>
      </c>
      <c r="D441" s="56">
        <v>1008</v>
      </c>
      <c r="E441" s="12">
        <f t="shared" si="34"/>
        <v>3.5272534918008801E-3</v>
      </c>
      <c r="F441" s="12">
        <f t="shared" si="35"/>
        <v>2.017178031970671E-3</v>
      </c>
      <c r="G441" s="13">
        <f t="shared" si="36"/>
        <v>-0.35673261008296109</v>
      </c>
      <c r="H441" s="19">
        <f t="shared" si="37"/>
        <v>-1.2582863445543663E-3</v>
      </c>
    </row>
    <row r="442" spans="2:8" ht="15" x14ac:dyDescent="0.2">
      <c r="B442" s="3" t="s">
        <v>422</v>
      </c>
      <c r="C442" s="10">
        <v>823</v>
      </c>
      <c r="D442" s="56">
        <v>838</v>
      </c>
      <c r="E442" s="12">
        <f t="shared" si="34"/>
        <v>1.8525396450236914E-3</v>
      </c>
      <c r="F442" s="12">
        <f t="shared" si="35"/>
        <v>1.6769793559438713E-3</v>
      </c>
      <c r="G442" s="13">
        <f t="shared" si="36"/>
        <v>1.8226002430133656E-2</v>
      </c>
      <c r="H442" s="19">
        <f t="shared" si="37"/>
        <v>3.3764392072120738E-5</v>
      </c>
    </row>
    <row r="443" spans="2:8" ht="15" x14ac:dyDescent="0.2">
      <c r="B443" s="3" t="s">
        <v>423</v>
      </c>
      <c r="C443" s="10">
        <v>174</v>
      </c>
      <c r="D443" s="56">
        <v>160</v>
      </c>
      <c r="E443" s="12">
        <f t="shared" si="34"/>
        <v>3.916669480366006E-4</v>
      </c>
      <c r="F443" s="12">
        <f t="shared" si="35"/>
        <v>3.2018698920169378E-4</v>
      </c>
      <c r="G443" s="13">
        <f t="shared" si="36"/>
        <v>-8.0459770114942528E-2</v>
      </c>
      <c r="H443" s="19">
        <f t="shared" si="37"/>
        <v>-3.1513432600646028E-5</v>
      </c>
    </row>
    <row r="444" spans="2:8" ht="15" x14ac:dyDescent="0.2">
      <c r="B444" s="3" t="s">
        <v>424</v>
      </c>
      <c r="C444" s="10">
        <v>403</v>
      </c>
      <c r="D444" s="56">
        <v>165</v>
      </c>
      <c r="E444" s="12">
        <f t="shared" si="34"/>
        <v>9.0713666700431063E-4</v>
      </c>
      <c r="F444" s="12">
        <f t="shared" si="35"/>
        <v>3.3019283261424674E-4</v>
      </c>
      <c r="G444" s="13">
        <f t="shared" si="36"/>
        <v>-0.59057071960297769</v>
      </c>
      <c r="H444" s="19">
        <f t="shared" si="37"/>
        <v>-5.3572835421098245E-4</v>
      </c>
    </row>
    <row r="445" spans="2:8" ht="15" x14ac:dyDescent="0.2">
      <c r="B445" s="3" t="s">
        <v>425</v>
      </c>
      <c r="C445" s="10">
        <v>16</v>
      </c>
      <c r="D445" s="56">
        <v>21</v>
      </c>
      <c r="E445" s="12">
        <f t="shared" si="34"/>
        <v>3.6015351543595456E-5</v>
      </c>
      <c r="F445" s="12">
        <f t="shared" si="35"/>
        <v>4.2024542332722313E-5</v>
      </c>
      <c r="G445" s="13">
        <f t="shared" si="36"/>
        <v>0.3125</v>
      </c>
      <c r="H445" s="19">
        <f t="shared" si="37"/>
        <v>1.1254797357373579E-5</v>
      </c>
    </row>
    <row r="446" spans="2:8" ht="15" x14ac:dyDescent="0.2">
      <c r="B446" s="3" t="s">
        <v>426</v>
      </c>
      <c r="C446" s="10">
        <v>258</v>
      </c>
      <c r="D446" s="56">
        <v>440</v>
      </c>
      <c r="E446" s="12">
        <f t="shared" si="34"/>
        <v>5.8074754364047677E-4</v>
      </c>
      <c r="F446" s="12">
        <f t="shared" si="35"/>
        <v>8.8051422030465797E-4</v>
      </c>
      <c r="G446" s="13">
        <f t="shared" si="36"/>
        <v>0.70542635658914732</v>
      </c>
      <c r="H446" s="19">
        <f t="shared" si="37"/>
        <v>4.0967462380839834E-4</v>
      </c>
    </row>
    <row r="447" spans="2:8" ht="30" x14ac:dyDescent="0.2">
      <c r="B447" s="3" t="s">
        <v>427</v>
      </c>
      <c r="C447" s="10">
        <v>96</v>
      </c>
      <c r="D447" s="56">
        <v>169</v>
      </c>
      <c r="E447" s="12">
        <f t="shared" si="34"/>
        <v>2.1609210926157275E-4</v>
      </c>
      <c r="F447" s="12">
        <f t="shared" si="35"/>
        <v>3.3819750734428907E-4</v>
      </c>
      <c r="G447" s="13">
        <f t="shared" si="36"/>
        <v>0.76041666666666663</v>
      </c>
      <c r="H447" s="19">
        <f t="shared" si="37"/>
        <v>1.6432004141765427E-4</v>
      </c>
    </row>
    <row r="448" spans="2:8" ht="15" x14ac:dyDescent="0.2">
      <c r="B448" s="3" t="s">
        <v>428</v>
      </c>
      <c r="C448" s="10">
        <v>176</v>
      </c>
      <c r="D448" s="56">
        <v>163</v>
      </c>
      <c r="E448" s="12">
        <f t="shared" si="34"/>
        <v>3.9616886697955002E-4</v>
      </c>
      <c r="F448" s="12">
        <f t="shared" si="35"/>
        <v>3.2619049524922555E-4</v>
      </c>
      <c r="G448" s="13">
        <f t="shared" si="36"/>
        <v>-7.3863636363636367E-2</v>
      </c>
      <c r="H448" s="19">
        <f t="shared" si="37"/>
        <v>-2.9262473129171311E-5</v>
      </c>
    </row>
    <row r="449" spans="2:8" ht="30" x14ac:dyDescent="0.2">
      <c r="B449" s="3" t="s">
        <v>429</v>
      </c>
      <c r="C449" s="10">
        <v>154</v>
      </c>
      <c r="D449" s="56">
        <v>145</v>
      </c>
      <c r="E449" s="12">
        <f t="shared" si="34"/>
        <v>3.4664775860710628E-4</v>
      </c>
      <c r="F449" s="12">
        <f t="shared" si="35"/>
        <v>2.9016945896403497E-4</v>
      </c>
      <c r="G449" s="13">
        <f t="shared" si="36"/>
        <v>-5.844155844155844E-2</v>
      </c>
      <c r="H449" s="19">
        <f t="shared" si="37"/>
        <v>-2.0258635243272445E-5</v>
      </c>
    </row>
    <row r="450" spans="2:8" ht="15" x14ac:dyDescent="0.2">
      <c r="B450" s="3" t="s">
        <v>430</v>
      </c>
      <c r="C450" s="10">
        <v>161</v>
      </c>
      <c r="D450" s="56">
        <v>199</v>
      </c>
      <c r="E450" s="12">
        <f t="shared" si="34"/>
        <v>3.6240447490742928E-4</v>
      </c>
      <c r="F450" s="12">
        <f t="shared" si="35"/>
        <v>3.9823256781960665E-4</v>
      </c>
      <c r="G450" s="13">
        <f t="shared" si="36"/>
        <v>0.2360248447204969</v>
      </c>
      <c r="H450" s="19">
        <f t="shared" si="37"/>
        <v>8.5536459916039215E-5</v>
      </c>
    </row>
    <row r="451" spans="2:8" ht="15" x14ac:dyDescent="0.2">
      <c r="B451" s="3" t="s">
        <v>157</v>
      </c>
      <c r="C451" s="10">
        <v>9</v>
      </c>
      <c r="D451" s="56">
        <v>11</v>
      </c>
      <c r="E451" s="12">
        <f t="shared" si="34"/>
        <v>2.0258635243272445E-5</v>
      </c>
      <c r="F451" s="12">
        <f t="shared" si="35"/>
        <v>2.2012855507616448E-5</v>
      </c>
      <c r="G451" s="13">
        <f t="shared" si="36"/>
        <v>0.22222222222222221</v>
      </c>
      <c r="H451" s="19">
        <f t="shared" si="37"/>
        <v>4.501918942949432E-6</v>
      </c>
    </row>
    <row r="452" spans="2:8" ht="30" x14ac:dyDescent="0.2">
      <c r="B452" s="3" t="s">
        <v>431</v>
      </c>
      <c r="C452" s="10">
        <v>88</v>
      </c>
      <c r="D452" s="56">
        <v>160</v>
      </c>
      <c r="E452" s="12">
        <f t="shared" si="34"/>
        <v>1.9808443348977501E-4</v>
      </c>
      <c r="F452" s="12">
        <f t="shared" si="35"/>
        <v>3.2018698920169378E-4</v>
      </c>
      <c r="G452" s="13">
        <f t="shared" si="36"/>
        <v>0.81818181818181823</v>
      </c>
      <c r="H452" s="19">
        <f t="shared" si="37"/>
        <v>1.6206908194617956E-4</v>
      </c>
    </row>
    <row r="453" spans="2:8" ht="15" x14ac:dyDescent="0.2">
      <c r="B453" s="3" t="s">
        <v>167</v>
      </c>
      <c r="C453" s="10">
        <v>17</v>
      </c>
      <c r="D453" s="56">
        <v>13</v>
      </c>
      <c r="E453" s="12">
        <f t="shared" si="34"/>
        <v>3.8266311015070173E-5</v>
      </c>
      <c r="F453" s="12">
        <f t="shared" si="35"/>
        <v>2.6015192872637621E-5</v>
      </c>
      <c r="G453" s="13">
        <f t="shared" si="36"/>
        <v>-0.23529411764705882</v>
      </c>
      <c r="H453" s="19">
        <f t="shared" si="37"/>
        <v>-9.0038378858988639E-6</v>
      </c>
    </row>
    <row r="454" spans="2:8" ht="15" x14ac:dyDescent="0.2">
      <c r="B454" s="3" t="s">
        <v>156</v>
      </c>
      <c r="C454" s="10">
        <v>105</v>
      </c>
      <c r="D454" s="56">
        <v>81</v>
      </c>
      <c r="E454" s="12">
        <f t="shared" si="34"/>
        <v>2.363507445048452E-4</v>
      </c>
      <c r="F454" s="12">
        <f t="shared" si="35"/>
        <v>1.6209466328335749E-4</v>
      </c>
      <c r="G454" s="13">
        <f t="shared" si="36"/>
        <v>-0.22857142857142856</v>
      </c>
      <c r="H454" s="19">
        <f t="shared" si="37"/>
        <v>-5.4023027315393187E-5</v>
      </c>
    </row>
    <row r="455" spans="2:8" ht="15" x14ac:dyDescent="0.2">
      <c r="B455" s="3" t="s">
        <v>158</v>
      </c>
      <c r="C455" s="10">
        <v>314</v>
      </c>
      <c r="D455" s="56">
        <v>367</v>
      </c>
      <c r="E455" s="12">
        <f t="shared" si="34"/>
        <v>7.0680127404306088E-4</v>
      </c>
      <c r="F455" s="12">
        <f t="shared" si="35"/>
        <v>7.3442890648138515E-4</v>
      </c>
      <c r="G455" s="13">
        <f t="shared" si="36"/>
        <v>0.16878980891719744</v>
      </c>
      <c r="H455" s="19">
        <f t="shared" si="37"/>
        <v>1.1930085198815995E-4</v>
      </c>
    </row>
    <row r="456" spans="2:8" ht="15" x14ac:dyDescent="0.2">
      <c r="B456" s="3" t="s">
        <v>432</v>
      </c>
      <c r="C456" s="10">
        <v>183</v>
      </c>
      <c r="D456" s="56">
        <v>156</v>
      </c>
      <c r="E456" s="12">
        <f t="shared" si="34"/>
        <v>4.1192558327987302E-4</v>
      </c>
      <c r="F456" s="12">
        <f t="shared" si="35"/>
        <v>3.1218231447165145E-4</v>
      </c>
      <c r="G456" s="13">
        <f t="shared" si="36"/>
        <v>-0.14754098360655737</v>
      </c>
      <c r="H456" s="19">
        <f t="shared" si="37"/>
        <v>-6.0775905729817332E-5</v>
      </c>
    </row>
    <row r="457" spans="2:8" ht="15" x14ac:dyDescent="0.2">
      <c r="B457" s="3" t="s">
        <v>433</v>
      </c>
      <c r="C457" s="10">
        <v>56</v>
      </c>
      <c r="D457" s="56">
        <v>44</v>
      </c>
      <c r="E457" s="12">
        <f t="shared" si="34"/>
        <v>1.2605373040258411E-4</v>
      </c>
      <c r="F457" s="12">
        <f t="shared" si="35"/>
        <v>8.8051422030465792E-5</v>
      </c>
      <c r="G457" s="13">
        <f t="shared" si="36"/>
        <v>-0.21428571428571427</v>
      </c>
      <c r="H457" s="19">
        <f t="shared" si="37"/>
        <v>-2.7011513657696593E-5</v>
      </c>
    </row>
    <row r="458" spans="2:8" ht="15" x14ac:dyDescent="0.2">
      <c r="B458" s="3" t="s">
        <v>168</v>
      </c>
      <c r="C458" s="10">
        <v>461</v>
      </c>
      <c r="D458" s="56">
        <v>338</v>
      </c>
      <c r="E458" s="12">
        <f t="shared" si="34"/>
        <v>1.0376923163498441E-3</v>
      </c>
      <c r="F458" s="12">
        <f t="shared" si="35"/>
        <v>6.7639501468857814E-4</v>
      </c>
      <c r="G458" s="13">
        <f t="shared" si="36"/>
        <v>-0.26681127982646419</v>
      </c>
      <c r="H458" s="19">
        <f t="shared" si="37"/>
        <v>-2.7686801499139007E-4</v>
      </c>
    </row>
    <row r="459" spans="2:8" ht="15" x14ac:dyDescent="0.2">
      <c r="B459" s="3" t="s">
        <v>161</v>
      </c>
      <c r="C459" s="10">
        <v>114</v>
      </c>
      <c r="D459" s="56">
        <v>588</v>
      </c>
      <c r="E459" s="12">
        <f t="shared" si="34"/>
        <v>2.5660937974811764E-4</v>
      </c>
      <c r="F459" s="12">
        <f t="shared" si="35"/>
        <v>1.1766871853162247E-3</v>
      </c>
      <c r="G459" s="13">
        <f t="shared" si="36"/>
        <v>4.1578947368421053</v>
      </c>
      <c r="H459" s="19">
        <f t="shared" si="37"/>
        <v>1.0669547894790155E-3</v>
      </c>
    </row>
    <row r="460" spans="2:8" ht="15" x14ac:dyDescent="0.2">
      <c r="B460" s="3" t="s">
        <v>176</v>
      </c>
      <c r="C460" s="10">
        <v>4936</v>
      </c>
      <c r="D460" s="56">
        <v>3926</v>
      </c>
      <c r="E460" s="12">
        <f t="shared" si="34"/>
        <v>1.1110735951199199E-2</v>
      </c>
      <c r="F460" s="12">
        <f t="shared" si="35"/>
        <v>7.8565882475365618E-3</v>
      </c>
      <c r="G460" s="13">
        <f t="shared" si="36"/>
        <v>-0.20461912479740682</v>
      </c>
      <c r="H460" s="19">
        <f t="shared" si="37"/>
        <v>-2.2734690661894634E-3</v>
      </c>
    </row>
    <row r="461" spans="2:8" ht="30" x14ac:dyDescent="0.2">
      <c r="B461" s="3" t="s">
        <v>173</v>
      </c>
      <c r="C461" s="10">
        <v>156</v>
      </c>
      <c r="D461" s="56">
        <v>136</v>
      </c>
      <c r="E461" s="12">
        <f t="shared" si="34"/>
        <v>3.511496775500557E-4</v>
      </c>
      <c r="F461" s="12">
        <f t="shared" si="35"/>
        <v>2.7215894082143974E-4</v>
      </c>
      <c r="G461" s="13">
        <f t="shared" si="36"/>
        <v>-0.12820512820512819</v>
      </c>
      <c r="H461" s="19">
        <f t="shared" si="37"/>
        <v>-4.5019189429494318E-5</v>
      </c>
    </row>
    <row r="462" spans="2:8" ht="15" x14ac:dyDescent="0.2">
      <c r="B462" s="3" t="s">
        <v>174</v>
      </c>
      <c r="C462" s="10">
        <v>62</v>
      </c>
      <c r="D462" s="56">
        <v>57</v>
      </c>
      <c r="E462" s="12">
        <f t="shared" si="34"/>
        <v>1.395594872314324E-4</v>
      </c>
      <c r="F462" s="12">
        <f t="shared" si="35"/>
        <v>1.1406661490310341E-4</v>
      </c>
      <c r="G462" s="13">
        <f t="shared" si="36"/>
        <v>-8.0645161290322578E-2</v>
      </c>
      <c r="H462" s="19">
        <f t="shared" si="37"/>
        <v>-1.1254797357373581E-5</v>
      </c>
    </row>
    <row r="463" spans="2:8" ht="15" x14ac:dyDescent="0.2">
      <c r="B463" s="3" t="s">
        <v>482</v>
      </c>
      <c r="C463" s="10">
        <v>3361</v>
      </c>
      <c r="D463" s="56">
        <v>2809</v>
      </c>
      <c r="E463" s="12">
        <f t="shared" si="34"/>
        <v>7.5654747836265204E-3</v>
      </c>
      <c r="F463" s="12">
        <f t="shared" si="35"/>
        <v>5.621282829172237E-3</v>
      </c>
      <c r="G463" s="13">
        <f t="shared" si="36"/>
        <v>-0.16423683427551325</v>
      </c>
      <c r="H463" s="19">
        <f t="shared" si="37"/>
        <v>-1.2425296282540432E-3</v>
      </c>
    </row>
    <row r="464" spans="2:8" ht="15" x14ac:dyDescent="0.2">
      <c r="B464" s="3" t="s">
        <v>483</v>
      </c>
      <c r="C464" s="10">
        <v>1246</v>
      </c>
      <c r="D464" s="56">
        <v>877</v>
      </c>
      <c r="E464" s="12">
        <f t="shared" si="34"/>
        <v>2.8046955014574965E-3</v>
      </c>
      <c r="F464" s="12">
        <f t="shared" si="35"/>
        <v>1.7550249345617841E-3</v>
      </c>
      <c r="G464" s="13">
        <f t="shared" si="36"/>
        <v>-0.29614767255216695</v>
      </c>
      <c r="H464" s="19">
        <f t="shared" si="37"/>
        <v>-8.3060404497417031E-4</v>
      </c>
    </row>
    <row r="465" spans="2:8" ht="15" x14ac:dyDescent="0.2">
      <c r="B465" s="3" t="s">
        <v>183</v>
      </c>
      <c r="C465" s="10">
        <v>47</v>
      </c>
      <c r="D465" s="56">
        <v>72</v>
      </c>
      <c r="E465" s="12">
        <f t="shared" si="34"/>
        <v>1.0579509515931165E-4</v>
      </c>
      <c r="F465" s="12">
        <f t="shared" si="35"/>
        <v>1.440841451407622E-4</v>
      </c>
      <c r="G465" s="13">
        <f t="shared" si="36"/>
        <v>0.53191489361702127</v>
      </c>
      <c r="H465" s="19">
        <f t="shared" si="37"/>
        <v>5.6273986786867897E-5</v>
      </c>
    </row>
    <row r="466" spans="2:8" ht="15" x14ac:dyDescent="0.2">
      <c r="B466" s="3" t="s">
        <v>178</v>
      </c>
      <c r="C466" s="10">
        <v>81</v>
      </c>
      <c r="D466" s="56">
        <v>87</v>
      </c>
      <c r="E466" s="12">
        <f t="shared" si="34"/>
        <v>1.8232771718945201E-4</v>
      </c>
      <c r="F466" s="12">
        <f t="shared" si="35"/>
        <v>1.7410167537842099E-4</v>
      </c>
      <c r="G466" s="13">
        <f t="shared" si="36"/>
        <v>7.407407407407407E-2</v>
      </c>
      <c r="H466" s="19">
        <f t="shared" si="37"/>
        <v>1.3505756828848297E-5</v>
      </c>
    </row>
    <row r="467" spans="2:8" ht="15" x14ac:dyDescent="0.2">
      <c r="B467" s="3" t="s">
        <v>484</v>
      </c>
      <c r="C467" s="10">
        <v>1863</v>
      </c>
      <c r="D467" s="56">
        <v>1664</v>
      </c>
      <c r="E467" s="12">
        <f t="shared" si="34"/>
        <v>4.1935374953573964E-3</v>
      </c>
      <c r="F467" s="12">
        <f t="shared" si="35"/>
        <v>3.3299446876976155E-3</v>
      </c>
      <c r="G467" s="13">
        <f t="shared" si="36"/>
        <v>-0.10681696188942566</v>
      </c>
      <c r="H467" s="19">
        <f t="shared" si="37"/>
        <v>-4.4794093482346855E-4</v>
      </c>
    </row>
    <row r="468" spans="2:8" ht="15" x14ac:dyDescent="0.2">
      <c r="B468" s="3" t="s">
        <v>182</v>
      </c>
      <c r="C468" s="10">
        <v>685</v>
      </c>
      <c r="D468" s="56">
        <v>930</v>
      </c>
      <c r="E468" s="12">
        <f t="shared" si="34"/>
        <v>1.5419072379601806E-3</v>
      </c>
      <c r="F468" s="12">
        <f t="shared" si="35"/>
        <v>1.8610868747348452E-3</v>
      </c>
      <c r="G468" s="13">
        <f t="shared" si="36"/>
        <v>0.35766423357664234</v>
      </c>
      <c r="H468" s="19">
        <f t="shared" si="37"/>
        <v>5.5148507051130545E-4</v>
      </c>
    </row>
    <row r="469" spans="2:8" ht="15" x14ac:dyDescent="0.2">
      <c r="B469" s="3" t="s">
        <v>175</v>
      </c>
      <c r="C469" s="10">
        <v>183</v>
      </c>
      <c r="D469" s="56">
        <v>217</v>
      </c>
      <c r="E469" s="12">
        <f t="shared" si="34"/>
        <v>4.1192558327987302E-4</v>
      </c>
      <c r="F469" s="12">
        <f t="shared" si="35"/>
        <v>4.3425360410479722E-4</v>
      </c>
      <c r="G469" s="13">
        <f t="shared" si="36"/>
        <v>0.18579234972677597</v>
      </c>
      <c r="H469" s="19">
        <f t="shared" si="37"/>
        <v>7.6532622030140346E-5</v>
      </c>
    </row>
    <row r="470" spans="2:8" ht="15" x14ac:dyDescent="0.2">
      <c r="B470" s="3" t="s">
        <v>434</v>
      </c>
      <c r="C470" s="10">
        <v>73</v>
      </c>
      <c r="D470" s="56">
        <v>37</v>
      </c>
      <c r="E470" s="12">
        <f t="shared" si="34"/>
        <v>1.6432004141765427E-4</v>
      </c>
      <c r="F470" s="12">
        <f t="shared" si="35"/>
        <v>7.4043241252891683E-5</v>
      </c>
      <c r="G470" s="13">
        <f t="shared" si="36"/>
        <v>-0.49315068493150682</v>
      </c>
      <c r="H470" s="19">
        <f t="shared" si="37"/>
        <v>-8.1034540973089767E-5</v>
      </c>
    </row>
    <row r="471" spans="2:8" ht="15" x14ac:dyDescent="0.2">
      <c r="B471" s="3" t="s">
        <v>170</v>
      </c>
      <c r="C471" s="10">
        <v>32</v>
      </c>
      <c r="D471" s="56">
        <v>31</v>
      </c>
      <c r="E471" s="12">
        <f t="shared" si="34"/>
        <v>7.2030703087190911E-5</v>
      </c>
      <c r="F471" s="12">
        <f t="shared" si="35"/>
        <v>6.2036229157828171E-5</v>
      </c>
      <c r="G471" s="13">
        <f t="shared" si="36"/>
        <v>-3.125E-2</v>
      </c>
      <c r="H471" s="19">
        <f t="shared" si="37"/>
        <v>-2.250959471474716E-6</v>
      </c>
    </row>
    <row r="472" spans="2:8" ht="15" x14ac:dyDescent="0.2">
      <c r="B472" s="3" t="s">
        <v>185</v>
      </c>
      <c r="C472" s="10">
        <v>9</v>
      </c>
      <c r="D472" s="56">
        <v>10</v>
      </c>
      <c r="E472" s="12">
        <f t="shared" si="34"/>
        <v>2.0258635243272445E-5</v>
      </c>
      <c r="F472" s="12">
        <f t="shared" si="35"/>
        <v>2.0011686825105861E-5</v>
      </c>
      <c r="G472" s="13">
        <f t="shared" si="36"/>
        <v>0.1111111111111111</v>
      </c>
      <c r="H472" s="19">
        <f t="shared" si="37"/>
        <v>2.250959471474716E-6</v>
      </c>
    </row>
    <row r="473" spans="2:8" ht="15" x14ac:dyDescent="0.2">
      <c r="B473" s="3" t="s">
        <v>435</v>
      </c>
      <c r="C473" s="10">
        <v>753</v>
      </c>
      <c r="D473" s="56">
        <v>357</v>
      </c>
      <c r="E473" s="12">
        <f t="shared" si="34"/>
        <v>1.6949724820204612E-3</v>
      </c>
      <c r="F473" s="12">
        <f t="shared" si="35"/>
        <v>7.1441721965627924E-4</v>
      </c>
      <c r="G473" s="13">
        <f t="shared" si="36"/>
        <v>-0.52589641434262946</v>
      </c>
      <c r="H473" s="19">
        <f t="shared" si="37"/>
        <v>-8.9137995070398752E-4</v>
      </c>
    </row>
    <row r="474" spans="2:8" ht="15" x14ac:dyDescent="0.2">
      <c r="B474" s="3" t="s">
        <v>436</v>
      </c>
      <c r="C474" s="10">
        <v>102</v>
      </c>
      <c r="D474" s="56">
        <v>59</v>
      </c>
      <c r="E474" s="12">
        <f t="shared" si="34"/>
        <v>2.2959786609042104E-4</v>
      </c>
      <c r="F474" s="12">
        <f t="shared" si="35"/>
        <v>1.1806895226812458E-4</v>
      </c>
      <c r="G474" s="13">
        <f t="shared" si="36"/>
        <v>-0.42156862745098039</v>
      </c>
      <c r="H474" s="19">
        <f t="shared" si="37"/>
        <v>-9.6791257273412794E-5</v>
      </c>
    </row>
    <row r="475" spans="2:8" ht="15" x14ac:dyDescent="0.2">
      <c r="B475" s="3" t="s">
        <v>437</v>
      </c>
      <c r="C475" s="10">
        <v>79</v>
      </c>
      <c r="D475" s="56">
        <v>96</v>
      </c>
      <c r="E475" s="12">
        <f t="shared" si="34"/>
        <v>1.7782579824650256E-4</v>
      </c>
      <c r="F475" s="12">
        <f t="shared" si="35"/>
        <v>1.9211219352101628E-4</v>
      </c>
      <c r="G475" s="13">
        <f t="shared" si="36"/>
        <v>0.21518987341772153</v>
      </c>
      <c r="H475" s="19">
        <f t="shared" si="37"/>
        <v>3.8266311015070173E-5</v>
      </c>
    </row>
    <row r="476" spans="2:8" ht="30" x14ac:dyDescent="0.2">
      <c r="B476" s="3" t="s">
        <v>438</v>
      </c>
      <c r="C476" s="10">
        <v>78</v>
      </c>
      <c r="D476" s="56">
        <v>149</v>
      </c>
      <c r="E476" s="12">
        <f t="shared" si="34"/>
        <v>1.7557483877502785E-4</v>
      </c>
      <c r="F476" s="12">
        <f t="shared" si="35"/>
        <v>2.9817413369407736E-4</v>
      </c>
      <c r="G476" s="13">
        <f t="shared" si="36"/>
        <v>0.91025641025641024</v>
      </c>
      <c r="H476" s="19">
        <f t="shared" si="37"/>
        <v>1.5981812247470482E-4</v>
      </c>
    </row>
    <row r="477" spans="2:8" ht="15" x14ac:dyDescent="0.2">
      <c r="B477" s="3" t="s">
        <v>181</v>
      </c>
      <c r="C477" s="10">
        <v>27</v>
      </c>
      <c r="D477" s="56">
        <v>62</v>
      </c>
      <c r="E477" s="12">
        <f t="shared" si="34"/>
        <v>6.0775905729817332E-5</v>
      </c>
      <c r="F477" s="12">
        <f t="shared" si="35"/>
        <v>1.2407245831565634E-4</v>
      </c>
      <c r="G477" s="13">
        <f t="shared" si="36"/>
        <v>1.2962962962962963</v>
      </c>
      <c r="H477" s="19">
        <f t="shared" si="37"/>
        <v>7.8783581501615056E-5</v>
      </c>
    </row>
    <row r="478" spans="2:8" ht="15" x14ac:dyDescent="0.2">
      <c r="B478" s="3" t="s">
        <v>439</v>
      </c>
      <c r="C478" s="10">
        <v>1908</v>
      </c>
      <c r="D478" s="56">
        <v>1633</v>
      </c>
      <c r="E478" s="12">
        <f t="shared" si="34"/>
        <v>4.2948306715737579E-3</v>
      </c>
      <c r="F478" s="12">
        <f t="shared" si="35"/>
        <v>3.2679084585397872E-3</v>
      </c>
      <c r="G478" s="13">
        <f t="shared" si="36"/>
        <v>-0.1441299790356394</v>
      </c>
      <c r="H478" s="19">
        <f t="shared" si="37"/>
        <v>-6.1901385465554682E-4</v>
      </c>
    </row>
    <row r="479" spans="2:8" ht="15" x14ac:dyDescent="0.2">
      <c r="B479" s="3" t="s">
        <v>440</v>
      </c>
      <c r="C479" s="10">
        <v>60</v>
      </c>
      <c r="D479" s="56">
        <v>351</v>
      </c>
      <c r="E479" s="12">
        <f t="shared" si="34"/>
        <v>1.3505756828848295E-4</v>
      </c>
      <c r="F479" s="12">
        <f t="shared" si="35"/>
        <v>7.0241020756121571E-4</v>
      </c>
      <c r="G479" s="13">
        <f t="shared" si="36"/>
        <v>4.8499999999999996</v>
      </c>
      <c r="H479" s="19">
        <f t="shared" si="37"/>
        <v>6.5502920619914229E-4</v>
      </c>
    </row>
    <row r="480" spans="2:8" ht="15" x14ac:dyDescent="0.2">
      <c r="B480" s="3" t="s">
        <v>441</v>
      </c>
      <c r="C480" s="10">
        <v>131</v>
      </c>
      <c r="D480" s="56">
        <v>251</v>
      </c>
      <c r="E480" s="12">
        <f t="shared" si="34"/>
        <v>2.948756907631878E-4</v>
      </c>
      <c r="F480" s="12">
        <f t="shared" si="35"/>
        <v>5.0229333931015713E-4</v>
      </c>
      <c r="G480" s="13">
        <f t="shared" si="36"/>
        <v>0.91603053435114501</v>
      </c>
      <c r="H480" s="19">
        <f t="shared" si="37"/>
        <v>2.7011513657696591E-4</v>
      </c>
    </row>
    <row r="481" spans="2:10" ht="15" x14ac:dyDescent="0.2">
      <c r="B481" s="3" t="s">
        <v>177</v>
      </c>
      <c r="C481" s="10">
        <v>12</v>
      </c>
      <c r="D481" s="56">
        <v>28</v>
      </c>
      <c r="E481" s="12">
        <f t="shared" si="34"/>
        <v>2.7011513657696593E-5</v>
      </c>
      <c r="F481" s="12">
        <f t="shared" si="35"/>
        <v>5.6032723110296415E-5</v>
      </c>
      <c r="G481" s="13">
        <f t="shared" si="36"/>
        <v>1.3333333333333333</v>
      </c>
      <c r="H481" s="19">
        <f t="shared" si="37"/>
        <v>3.6015351543595456E-5</v>
      </c>
    </row>
    <row r="482" spans="2:10" ht="15" x14ac:dyDescent="0.2">
      <c r="B482" s="3" t="s">
        <v>179</v>
      </c>
      <c r="C482" s="10">
        <v>19</v>
      </c>
      <c r="D482" s="56">
        <v>10</v>
      </c>
      <c r="E482" s="12">
        <f t="shared" si="34"/>
        <v>4.2768229958019607E-5</v>
      </c>
      <c r="F482" s="12">
        <f t="shared" si="35"/>
        <v>2.0011686825105861E-5</v>
      </c>
      <c r="G482" s="13">
        <f t="shared" si="36"/>
        <v>-0.47368421052631576</v>
      </c>
      <c r="H482" s="19">
        <f t="shared" si="37"/>
        <v>-2.0258635243272445E-5</v>
      </c>
    </row>
    <row r="483" spans="2:10" ht="15" x14ac:dyDescent="0.2">
      <c r="B483" s="3" t="s">
        <v>442</v>
      </c>
      <c r="C483" s="10">
        <v>3460</v>
      </c>
      <c r="D483" s="56">
        <v>3333</v>
      </c>
      <c r="E483" s="12">
        <f t="shared" si="34"/>
        <v>7.7883197713025177E-3</v>
      </c>
      <c r="F483" s="12">
        <f t="shared" si="35"/>
        <v>6.6698952188077839E-3</v>
      </c>
      <c r="G483" s="13">
        <f t="shared" si="36"/>
        <v>-3.6705202312138731E-2</v>
      </c>
      <c r="H483" s="19">
        <f t="shared" si="37"/>
        <v>-2.8587185287728896E-4</v>
      </c>
    </row>
    <row r="484" spans="2:10" ht="30" x14ac:dyDescent="0.2">
      <c r="B484" s="3" t="s">
        <v>184</v>
      </c>
      <c r="C484" s="10">
        <v>2327</v>
      </c>
      <c r="D484" s="56">
        <v>2436</v>
      </c>
      <c r="E484" s="12">
        <f t="shared" si="34"/>
        <v>5.2379826901216642E-3</v>
      </c>
      <c r="F484" s="12">
        <f t="shared" si="35"/>
        <v>4.8748469105957875E-3</v>
      </c>
      <c r="G484" s="13">
        <f t="shared" si="36"/>
        <v>4.6841426729694886E-2</v>
      </c>
      <c r="H484" s="19">
        <f t="shared" si="37"/>
        <v>2.4535458239074407E-4</v>
      </c>
    </row>
    <row r="485" spans="2:10" ht="15" x14ac:dyDescent="0.2">
      <c r="B485" s="3" t="s">
        <v>443</v>
      </c>
      <c r="C485" s="10">
        <v>7028</v>
      </c>
      <c r="D485" s="56">
        <v>7032</v>
      </c>
      <c r="E485" s="12">
        <f t="shared" si="34"/>
        <v>1.5819743165524303E-2</v>
      </c>
      <c r="F485" s="12">
        <f t="shared" si="35"/>
        <v>1.4072218175414443E-2</v>
      </c>
      <c r="G485" s="13">
        <f t="shared" si="36"/>
        <v>5.6915196357427435E-4</v>
      </c>
      <c r="H485" s="19">
        <f t="shared" si="37"/>
        <v>9.0038378858988639E-6</v>
      </c>
    </row>
    <row r="486" spans="2:10" ht="15" x14ac:dyDescent="0.2">
      <c r="B486" s="3" t="s">
        <v>171</v>
      </c>
      <c r="C486" s="10">
        <v>205</v>
      </c>
      <c r="D486" s="56">
        <v>77</v>
      </c>
      <c r="E486" s="12">
        <f t="shared" si="34"/>
        <v>4.6144669165231681E-4</v>
      </c>
      <c r="F486" s="12">
        <f t="shared" si="35"/>
        <v>1.5408998855331513E-4</v>
      </c>
      <c r="G486" s="13">
        <f t="shared" si="36"/>
        <v>-0.62439024390243902</v>
      </c>
      <c r="H486" s="19">
        <f t="shared" si="37"/>
        <v>-2.8812281234876365E-4</v>
      </c>
    </row>
    <row r="487" spans="2:10" ht="15" x14ac:dyDescent="0.2">
      <c r="B487" s="3" t="s">
        <v>444</v>
      </c>
      <c r="C487" s="10">
        <v>52</v>
      </c>
      <c r="D487" s="56">
        <v>79</v>
      </c>
      <c r="E487" s="12">
        <f t="shared" si="34"/>
        <v>1.1704989251668524E-4</v>
      </c>
      <c r="F487" s="12">
        <f t="shared" si="35"/>
        <v>1.580923259183363E-4</v>
      </c>
      <c r="G487" s="13">
        <f t="shared" si="36"/>
        <v>0.51923076923076927</v>
      </c>
      <c r="H487" s="19">
        <f t="shared" si="37"/>
        <v>6.0775905729817346E-5</v>
      </c>
    </row>
    <row r="488" spans="2:10" ht="13.5" customHeight="1" x14ac:dyDescent="0.2">
      <c r="B488" s="3" t="s">
        <v>445</v>
      </c>
      <c r="C488" s="10">
        <v>20</v>
      </c>
      <c r="D488" s="56">
        <v>19</v>
      </c>
      <c r="E488" s="12">
        <f t="shared" ref="E488:E499" si="38">+IF(C488=0,"",C488/C$294)</f>
        <v>4.5019189429494325E-5</v>
      </c>
      <c r="F488" s="12">
        <f t="shared" ref="F488:F499" si="39">+IF(D488=0,"",D488/D$294)</f>
        <v>3.802220496770114E-5</v>
      </c>
      <c r="G488" s="13">
        <f t="shared" ref="G488:G499" si="40">+IF(OR(AND(D488=0),(C488=0)),"0",((D488-C488)/C488))</f>
        <v>-0.05</v>
      </c>
      <c r="H488" s="19">
        <f t="shared" ref="H488:H499" si="41">+IF(OR(AND(E488=""),(G488="")),"",E488*G488)</f>
        <v>-2.2509594714747164E-6</v>
      </c>
    </row>
    <row r="489" spans="2:10" ht="13.5" customHeight="1" x14ac:dyDescent="0.2">
      <c r="B489" s="3" t="s">
        <v>446</v>
      </c>
      <c r="C489" s="10">
        <v>115</v>
      </c>
      <c r="D489" s="56">
        <v>73</v>
      </c>
      <c r="E489" s="12">
        <f t="shared" si="38"/>
        <v>2.5886033921959233E-4</v>
      </c>
      <c r="F489" s="12">
        <f t="shared" si="39"/>
        <v>1.460853138232728E-4</v>
      </c>
      <c r="G489" s="13">
        <f t="shared" si="40"/>
        <v>-0.36521739130434783</v>
      </c>
      <c r="H489" s="19">
        <f t="shared" si="41"/>
        <v>-9.454029780193807E-5</v>
      </c>
    </row>
    <row r="490" spans="2:10" ht="25.5" customHeight="1" x14ac:dyDescent="0.2">
      <c r="B490" s="3" t="s">
        <v>172</v>
      </c>
      <c r="C490" s="10">
        <v>1219</v>
      </c>
      <c r="D490" s="56">
        <v>1916</v>
      </c>
      <c r="E490" s="12">
        <f t="shared" si="38"/>
        <v>2.743919595727679E-3</v>
      </c>
      <c r="F490" s="12">
        <f t="shared" si="39"/>
        <v>3.8342391956902831E-3</v>
      </c>
      <c r="G490" s="13">
        <f t="shared" si="40"/>
        <v>0.57178014766201801</v>
      </c>
      <c r="H490" s="19">
        <f t="shared" si="41"/>
        <v>1.5689187516178772E-3</v>
      </c>
    </row>
    <row r="491" spans="2:10" ht="13.5" customHeight="1" x14ac:dyDescent="0.2">
      <c r="B491" s="3" t="s">
        <v>180</v>
      </c>
      <c r="C491" s="10">
        <v>2090</v>
      </c>
      <c r="D491" s="56">
        <v>2052</v>
      </c>
      <c r="E491" s="12">
        <f t="shared" si="38"/>
        <v>4.7045052953821566E-3</v>
      </c>
      <c r="F491" s="12">
        <f t="shared" si="39"/>
        <v>4.1063981365117228E-3</v>
      </c>
      <c r="G491" s="13">
        <f t="shared" si="40"/>
        <v>-1.8181818181818181E-2</v>
      </c>
      <c r="H491" s="19">
        <f t="shared" si="41"/>
        <v>-8.5536459916039201E-5</v>
      </c>
    </row>
    <row r="492" spans="2:10" ht="15" x14ac:dyDescent="0.2">
      <c r="B492" s="3" t="s">
        <v>485</v>
      </c>
      <c r="C492" s="10">
        <v>253</v>
      </c>
      <c r="D492" s="56">
        <v>357</v>
      </c>
      <c r="E492" s="12">
        <f t="shared" si="38"/>
        <v>5.6949274628310313E-4</v>
      </c>
      <c r="F492" s="12">
        <f t="shared" si="39"/>
        <v>7.1441721965627924E-4</v>
      </c>
      <c r="G492" s="13">
        <f t="shared" si="40"/>
        <v>0.41106719367588934</v>
      </c>
      <c r="H492" s="19">
        <f t="shared" si="41"/>
        <v>2.3409978503337046E-4</v>
      </c>
    </row>
    <row r="493" spans="2:10" ht="15" x14ac:dyDescent="0.2">
      <c r="B493" s="3" t="s">
        <v>447</v>
      </c>
      <c r="C493" s="10">
        <v>966</v>
      </c>
      <c r="D493" s="56">
        <v>852</v>
      </c>
      <c r="E493" s="12">
        <f t="shared" si="38"/>
        <v>2.1744268494445756E-3</v>
      </c>
      <c r="F493" s="12">
        <f t="shared" si="39"/>
        <v>1.7049957174990193E-3</v>
      </c>
      <c r="G493" s="13">
        <f t="shared" si="40"/>
        <v>-0.11801242236024845</v>
      </c>
      <c r="H493" s="19">
        <f t="shared" si="41"/>
        <v>-2.5660937974811759E-4</v>
      </c>
    </row>
    <row r="494" spans="2:10" ht="15" x14ac:dyDescent="0.2">
      <c r="B494" s="3" t="s">
        <v>448</v>
      </c>
      <c r="C494" s="10">
        <v>80</v>
      </c>
      <c r="D494" s="56">
        <v>99</v>
      </c>
      <c r="E494" s="12">
        <f t="shared" si="38"/>
        <v>1.800767577179773E-4</v>
      </c>
      <c r="F494" s="12">
        <f t="shared" si="39"/>
        <v>1.9811569956854804E-4</v>
      </c>
      <c r="G494" s="13">
        <f t="shared" si="40"/>
        <v>0.23749999999999999</v>
      </c>
      <c r="H494" s="19">
        <f t="shared" si="41"/>
        <v>4.2768229958019607E-5</v>
      </c>
    </row>
    <row r="495" spans="2:10" ht="13.5" customHeight="1" x14ac:dyDescent="0.2">
      <c r="B495" s="3" t="s">
        <v>449</v>
      </c>
      <c r="C495" s="10">
        <v>114</v>
      </c>
      <c r="D495" s="56">
        <v>108</v>
      </c>
      <c r="E495" s="12">
        <f t="shared" si="38"/>
        <v>2.5660937974811764E-4</v>
      </c>
      <c r="F495" s="12">
        <f t="shared" si="39"/>
        <v>2.161262177111433E-4</v>
      </c>
      <c r="G495" s="13">
        <f t="shared" si="40"/>
        <v>-5.2631578947368418E-2</v>
      </c>
      <c r="H495" s="19">
        <f t="shared" si="41"/>
        <v>-1.3505756828848297E-5</v>
      </c>
    </row>
    <row r="496" spans="2:10" s="2" customFormat="1" ht="26.25" customHeight="1" x14ac:dyDescent="0.2">
      <c r="B496" s="3" t="s">
        <v>450</v>
      </c>
      <c r="C496" s="10">
        <v>31</v>
      </c>
      <c r="D496" s="56">
        <v>11</v>
      </c>
      <c r="E496" s="12">
        <f t="shared" si="38"/>
        <v>6.9779743615716201E-5</v>
      </c>
      <c r="F496" s="12">
        <f t="shared" si="39"/>
        <v>2.2012855507616448E-5</v>
      </c>
      <c r="G496" s="13">
        <f t="shared" si="40"/>
        <v>-0.64516129032258063</v>
      </c>
      <c r="H496" s="19">
        <f t="shared" si="41"/>
        <v>-4.5019189429494325E-5</v>
      </c>
      <c r="J496" s="6"/>
    </row>
    <row r="497" spans="2:8" ht="15" x14ac:dyDescent="0.2">
      <c r="B497" s="3" t="s">
        <v>451</v>
      </c>
      <c r="C497" s="10">
        <v>286</v>
      </c>
      <c r="D497" s="56">
        <v>343</v>
      </c>
      <c r="E497" s="12">
        <f t="shared" si="38"/>
        <v>6.4377440884176877E-4</v>
      </c>
      <c r="F497" s="12">
        <f t="shared" si="39"/>
        <v>6.8640085810113105E-4</v>
      </c>
      <c r="G497" s="13">
        <f t="shared" si="40"/>
        <v>0.1993006993006993</v>
      </c>
      <c r="H497" s="19">
        <f t="shared" si="41"/>
        <v>1.283046898740588E-4</v>
      </c>
    </row>
    <row r="498" spans="2:8" ht="30" x14ac:dyDescent="0.2">
      <c r="B498" s="3" t="s">
        <v>452</v>
      </c>
      <c r="C498" s="10">
        <v>14</v>
      </c>
      <c r="D498" s="56">
        <v>19</v>
      </c>
      <c r="E498" s="12">
        <f t="shared" si="38"/>
        <v>3.1513432600646028E-5</v>
      </c>
      <c r="F498" s="12">
        <f t="shared" si="39"/>
        <v>3.802220496770114E-5</v>
      </c>
      <c r="G498" s="13">
        <f t="shared" si="40"/>
        <v>0.35714285714285715</v>
      </c>
      <c r="H498" s="19">
        <f t="shared" si="41"/>
        <v>1.1254797357373581E-5</v>
      </c>
    </row>
    <row r="499" spans="2:8" ht="15" x14ac:dyDescent="0.2">
      <c r="B499" s="3" t="s">
        <v>453</v>
      </c>
      <c r="C499" s="10">
        <v>139</v>
      </c>
      <c r="D499" s="10">
        <v>335</v>
      </c>
      <c r="E499" s="12">
        <f t="shared" si="38"/>
        <v>3.1288336653498554E-4</v>
      </c>
      <c r="F499" s="12">
        <f t="shared" si="39"/>
        <v>6.7039150864104638E-4</v>
      </c>
      <c r="G499" s="13">
        <f t="shared" si="40"/>
        <v>1.4100719424460431</v>
      </c>
      <c r="H499" s="19">
        <f t="shared" si="41"/>
        <v>4.4118805640904434E-4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4"/>
      <c r="C502" s="21"/>
      <c r="D502" s="21"/>
      <c r="E502" s="21"/>
      <c r="F502" s="21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5" x14ac:dyDescent="0.2">
      <c r="B505" s="48" t="s">
        <v>496</v>
      </c>
      <c r="C505" s="47">
        <f>SUM(C506:C530)</f>
        <v>173576</v>
      </c>
      <c r="D505" s="47">
        <f>SUM(D506:D530)</f>
        <v>182119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4.9217633774254504E-2</v>
      </c>
      <c r="H505" s="45">
        <f>+IF(OR(AND(E505=""),(G505="")),"",E505*G505)</f>
        <v>4.9217633774254504E-2</v>
      </c>
    </row>
    <row r="506" spans="2:8" ht="15" x14ac:dyDescent="0.2">
      <c r="B506" s="3" t="s">
        <v>454</v>
      </c>
      <c r="C506" s="7">
        <v>478</v>
      </c>
      <c r="D506" s="7">
        <v>324</v>
      </c>
      <c r="E506" s="12">
        <f>+IF(C506=0,"",C506/C$505)</f>
        <v>2.753836935981933E-3</v>
      </c>
      <c r="F506" s="12">
        <f>+IF(D506=0,"",D506/D$505)</f>
        <v>1.7790565509364757E-3</v>
      </c>
      <c r="G506" s="13">
        <f>+IF(OR(AND(D506=0),(C506=0)),"0",((D506-C506)/C506))</f>
        <v>-0.32217573221757323</v>
      </c>
      <c r="H506" s="19">
        <f>+IF(OR(AND(E506=""),(G506="")),"",E506*G506)</f>
        <v>-8.8721943125777761E-4</v>
      </c>
    </row>
    <row r="507" spans="2:8" ht="15" x14ac:dyDescent="0.2">
      <c r="B507" s="3" t="s">
        <v>187</v>
      </c>
      <c r="C507" s="7">
        <v>9238</v>
      </c>
      <c r="D507" s="7">
        <v>10570</v>
      </c>
      <c r="E507" s="12">
        <f t="shared" ref="E507:E529" si="42">+IF(C507=0,"",C507/C$505)</f>
        <v>5.3221643545190579E-2</v>
      </c>
      <c r="F507" s="12">
        <f t="shared" ref="F507:F529" si="43">+IF(D507=0,"",D507/D$505)</f>
        <v>5.8038974516662185E-2</v>
      </c>
      <c r="G507" s="13">
        <f t="shared" ref="G507:G529" si="44">+IF(OR(AND(D507=0),(C507=0)),"0",((D507-C507)/C507))</f>
        <v>0.14418705347477809</v>
      </c>
      <c r="H507" s="19">
        <f t="shared" ref="H507:H530" si="45">+IF(OR(AND(E507=""),(G507="")),"",E507*G507)</f>
        <v>7.6738719638659719E-3</v>
      </c>
    </row>
    <row r="508" spans="2:8" ht="15" x14ac:dyDescent="0.2">
      <c r="B508" s="3" t="s">
        <v>455</v>
      </c>
      <c r="C508" s="7">
        <v>17056</v>
      </c>
      <c r="D508" s="7">
        <v>19022</v>
      </c>
      <c r="E508" s="12">
        <f t="shared" si="42"/>
        <v>9.8262432594367885E-2</v>
      </c>
      <c r="F508" s="12">
        <f t="shared" si="43"/>
        <v>0.10444819046886926</v>
      </c>
      <c r="G508" s="13">
        <f t="shared" si="44"/>
        <v>0.11526735459662289</v>
      </c>
      <c r="H508" s="19">
        <f t="shared" si="45"/>
        <v>1.1326450661381758E-2</v>
      </c>
    </row>
    <row r="509" spans="2:8" ht="15" x14ac:dyDescent="0.2">
      <c r="B509" s="3" t="s">
        <v>456</v>
      </c>
      <c r="C509" s="7">
        <v>41064</v>
      </c>
      <c r="D509" s="7">
        <v>28478</v>
      </c>
      <c r="E509" s="12">
        <f t="shared" si="42"/>
        <v>0.23657648522837257</v>
      </c>
      <c r="F509" s="12">
        <f t="shared" si="43"/>
        <v>0.15637028536286712</v>
      </c>
      <c r="G509" s="13">
        <f t="shared" si="44"/>
        <v>-0.30649717514124292</v>
      </c>
      <c r="H509" s="19">
        <f t="shared" si="45"/>
        <v>-7.2510024427340183E-2</v>
      </c>
    </row>
    <row r="510" spans="2:8" ht="15" x14ac:dyDescent="0.2">
      <c r="B510" s="3" t="s">
        <v>188</v>
      </c>
      <c r="C510" s="7">
        <v>723</v>
      </c>
      <c r="D510" s="7">
        <v>1237</v>
      </c>
      <c r="E510" s="12">
        <f t="shared" si="42"/>
        <v>4.1653223948011249E-3</v>
      </c>
      <c r="F510" s="12">
        <f t="shared" si="43"/>
        <v>6.7922622021864823E-3</v>
      </c>
      <c r="G510" s="13">
        <f t="shared" si="44"/>
        <v>0.71092669432918398</v>
      </c>
      <c r="H510" s="19">
        <f t="shared" si="45"/>
        <v>2.9612388809512839E-3</v>
      </c>
    </row>
    <row r="511" spans="2:8" ht="15" x14ac:dyDescent="0.2">
      <c r="B511" s="3" t="s">
        <v>186</v>
      </c>
      <c r="C511" s="7">
        <v>190</v>
      </c>
      <c r="D511" s="7">
        <v>282</v>
      </c>
      <c r="E511" s="12">
        <f t="shared" si="42"/>
        <v>1.0946213762271283E-3</v>
      </c>
      <c r="F511" s="12">
        <f t="shared" si="43"/>
        <v>1.5484381091484139E-3</v>
      </c>
      <c r="G511" s="13">
        <f t="shared" si="44"/>
        <v>0.48421052631578948</v>
      </c>
      <c r="H511" s="19">
        <f t="shared" si="45"/>
        <v>5.3002719269945164E-4</v>
      </c>
    </row>
    <row r="512" spans="2:8" ht="15" x14ac:dyDescent="0.2">
      <c r="B512" s="3" t="s">
        <v>189</v>
      </c>
      <c r="C512" s="7">
        <v>181</v>
      </c>
      <c r="D512" s="7">
        <v>214</v>
      </c>
      <c r="E512" s="12">
        <f t="shared" si="42"/>
        <v>1.0427708899847904E-3</v>
      </c>
      <c r="F512" s="12">
        <f t="shared" si="43"/>
        <v>1.1750558700629808E-3</v>
      </c>
      <c r="G512" s="13">
        <f t="shared" si="44"/>
        <v>0.18232044198895028</v>
      </c>
      <c r="H512" s="19">
        <f t="shared" si="45"/>
        <v>1.9011844955523803E-4</v>
      </c>
    </row>
    <row r="513" spans="2:8" ht="15" x14ac:dyDescent="0.2">
      <c r="B513" s="3" t="s">
        <v>457</v>
      </c>
      <c r="C513" s="7">
        <v>458</v>
      </c>
      <c r="D513" s="7">
        <v>2478</v>
      </c>
      <c r="E513" s="12">
        <f t="shared" si="42"/>
        <v>2.6386136332211827E-3</v>
      </c>
      <c r="F513" s="12">
        <f t="shared" si="43"/>
        <v>1.3606488065495637E-2</v>
      </c>
      <c r="G513" s="13">
        <f t="shared" si="44"/>
        <v>4.4104803493449785</v>
      </c>
      <c r="H513" s="19">
        <f t="shared" si="45"/>
        <v>1.1637553578835785E-2</v>
      </c>
    </row>
    <row r="514" spans="2:8" ht="15" x14ac:dyDescent="0.2">
      <c r="B514" s="3" t="s">
        <v>458</v>
      </c>
      <c r="C514" s="7">
        <v>189</v>
      </c>
      <c r="D514" s="7">
        <v>161</v>
      </c>
      <c r="E514" s="12">
        <f t="shared" si="42"/>
        <v>1.0888602110890907E-3</v>
      </c>
      <c r="F514" s="12">
        <f t="shared" si="43"/>
        <v>8.8403736018756972E-4</v>
      </c>
      <c r="G514" s="13">
        <f t="shared" si="44"/>
        <v>-0.14814814814814814</v>
      </c>
      <c r="H514" s="19">
        <f t="shared" si="45"/>
        <v>-1.6131262386505048E-4</v>
      </c>
    </row>
    <row r="515" spans="2:8" ht="15" x14ac:dyDescent="0.2">
      <c r="B515" s="3" t="s">
        <v>486</v>
      </c>
      <c r="C515" s="7">
        <v>1129</v>
      </c>
      <c r="D515" s="7">
        <v>1199</v>
      </c>
      <c r="E515" s="12">
        <f t="shared" si="42"/>
        <v>6.5043554408443565E-3</v>
      </c>
      <c r="F515" s="12">
        <f t="shared" si="43"/>
        <v>6.5836074215210932E-3</v>
      </c>
      <c r="G515" s="13">
        <f t="shared" si="44"/>
        <v>6.2001771479185119E-2</v>
      </c>
      <c r="H515" s="19">
        <f t="shared" si="45"/>
        <v>4.0328155966262616E-4</v>
      </c>
    </row>
    <row r="516" spans="2:8" ht="15" x14ac:dyDescent="0.2">
      <c r="B516" s="3" t="s">
        <v>459</v>
      </c>
      <c r="C516" s="7">
        <v>1494</v>
      </c>
      <c r="D516" s="7">
        <v>1062</v>
      </c>
      <c r="E516" s="12">
        <f t="shared" si="42"/>
        <v>8.6071807162280498E-3</v>
      </c>
      <c r="F516" s="12">
        <f t="shared" si="43"/>
        <v>5.8313520280695585E-3</v>
      </c>
      <c r="G516" s="13">
        <f t="shared" si="44"/>
        <v>-0.28915662650602408</v>
      </c>
      <c r="H516" s="19">
        <f t="shared" si="45"/>
        <v>-2.4888233396322072E-3</v>
      </c>
    </row>
    <row r="517" spans="2:8" ht="15" x14ac:dyDescent="0.2">
      <c r="B517" s="3" t="s">
        <v>460</v>
      </c>
      <c r="C517" s="7">
        <v>3392</v>
      </c>
      <c r="D517" s="7">
        <v>3001</v>
      </c>
      <c r="E517" s="12">
        <f t="shared" si="42"/>
        <v>1.9541872148223258E-2</v>
      </c>
      <c r="F517" s="12">
        <f t="shared" si="43"/>
        <v>1.6478236757285072E-2</v>
      </c>
      <c r="G517" s="13">
        <f t="shared" si="44"/>
        <v>-0.11527122641509434</v>
      </c>
      <c r="H517" s="19">
        <f t="shared" si="45"/>
        <v>-2.2526155689726692E-3</v>
      </c>
    </row>
    <row r="518" spans="2:8" ht="15" x14ac:dyDescent="0.2">
      <c r="B518" s="3" t="s">
        <v>190</v>
      </c>
      <c r="C518" s="7">
        <v>6953</v>
      </c>
      <c r="D518" s="7">
        <v>8775</v>
      </c>
      <c r="E518" s="12">
        <f t="shared" si="42"/>
        <v>4.0057381204774853E-2</v>
      </c>
      <c r="F518" s="12">
        <f t="shared" si="43"/>
        <v>4.8182781587862884E-2</v>
      </c>
      <c r="G518" s="13">
        <f t="shared" si="44"/>
        <v>0.26204516036243347</v>
      </c>
      <c r="H518" s="19">
        <f t="shared" si="45"/>
        <v>1.0496842881504355E-2</v>
      </c>
    </row>
    <row r="519" spans="2:8" ht="15" x14ac:dyDescent="0.2">
      <c r="B519" s="3" t="s">
        <v>192</v>
      </c>
      <c r="C519" s="7">
        <v>1057</v>
      </c>
      <c r="D519" s="7">
        <v>1124</v>
      </c>
      <c r="E519" s="12">
        <f t="shared" si="42"/>
        <v>6.0895515509056548E-3</v>
      </c>
      <c r="F519" s="12">
        <f t="shared" si="43"/>
        <v>6.1717887754709835E-3</v>
      </c>
      <c r="G519" s="13">
        <f t="shared" si="44"/>
        <v>6.3386944181646171E-2</v>
      </c>
      <c r="H519" s="19">
        <f t="shared" si="45"/>
        <v>3.859980642485136E-4</v>
      </c>
    </row>
    <row r="520" spans="2:8" ht="13.5" customHeight="1" x14ac:dyDescent="0.2">
      <c r="B520" s="3" t="s">
        <v>191</v>
      </c>
      <c r="C520" s="7">
        <v>1036</v>
      </c>
      <c r="D520" s="7">
        <v>1830</v>
      </c>
      <c r="E520" s="12">
        <f t="shared" si="42"/>
        <v>5.9685670830068671E-3</v>
      </c>
      <c r="F520" s="12">
        <f t="shared" si="43"/>
        <v>1.0048374963622686E-2</v>
      </c>
      <c r="G520" s="13">
        <f t="shared" si="44"/>
        <v>0.76640926640926643</v>
      </c>
      <c r="H520" s="19">
        <f t="shared" si="45"/>
        <v>4.5743651196017881E-3</v>
      </c>
    </row>
    <row r="521" spans="2:8" ht="13.5" customHeight="1" x14ac:dyDescent="0.2">
      <c r="B521" s="3" t="s">
        <v>461</v>
      </c>
      <c r="C521" s="7">
        <v>14072</v>
      </c>
      <c r="D521" s="7">
        <v>18172</v>
      </c>
      <c r="E521" s="12">
        <f t="shared" si="42"/>
        <v>8.1071115822463929E-2</v>
      </c>
      <c r="F521" s="12">
        <f t="shared" si="43"/>
        <v>9.978091248030134E-2</v>
      </c>
      <c r="G521" s="13">
        <f t="shared" si="44"/>
        <v>0.29135872654917566</v>
      </c>
      <c r="H521" s="19">
        <f t="shared" si="45"/>
        <v>2.3620777065953818E-2</v>
      </c>
    </row>
    <row r="522" spans="2:8" ht="25.5" customHeight="1" x14ac:dyDescent="0.2">
      <c r="B522" s="3" t="s">
        <v>193</v>
      </c>
      <c r="C522" s="7">
        <v>40609</v>
      </c>
      <c r="D522" s="7">
        <v>53219</v>
      </c>
      <c r="E522" s="12">
        <f t="shared" si="42"/>
        <v>0.23395515509056553</v>
      </c>
      <c r="F522" s="12">
        <f t="shared" si="43"/>
        <v>0.29222102032187747</v>
      </c>
      <c r="G522" s="13">
        <f t="shared" si="44"/>
        <v>0.31052229801275577</v>
      </c>
      <c r="H522" s="19">
        <f t="shared" si="45"/>
        <v>7.2648292390653083E-2</v>
      </c>
    </row>
    <row r="523" spans="2:8" ht="13.5" customHeight="1" x14ac:dyDescent="0.2">
      <c r="B523" s="3" t="s">
        <v>462</v>
      </c>
      <c r="C523" s="7">
        <v>6201</v>
      </c>
      <c r="D523" s="7">
        <v>4196</v>
      </c>
      <c r="E523" s="12">
        <f t="shared" si="42"/>
        <v>3.5724985020970643E-2</v>
      </c>
      <c r="F523" s="12">
        <f t="shared" si="43"/>
        <v>2.3039880517683492E-2</v>
      </c>
      <c r="G523" s="13">
        <f t="shared" si="44"/>
        <v>-0.3233349459764554</v>
      </c>
      <c r="H523" s="19">
        <f t="shared" si="45"/>
        <v>-1.1551136101765221E-2</v>
      </c>
    </row>
    <row r="524" spans="2:8" ht="12" customHeight="1" x14ac:dyDescent="0.2">
      <c r="B524" s="3" t="s">
        <v>194</v>
      </c>
      <c r="C524" s="7">
        <v>1713</v>
      </c>
      <c r="D524" s="7">
        <v>2096</v>
      </c>
      <c r="E524" s="12">
        <f t="shared" si="42"/>
        <v>9.8688758814582667E-3</v>
      </c>
      <c r="F524" s="12">
        <f t="shared" si="43"/>
        <v>1.1508958428280411E-2</v>
      </c>
      <c r="G524" s="13">
        <f t="shared" si="44"/>
        <v>0.22358435493286632</v>
      </c>
      <c r="H524" s="19">
        <f t="shared" si="45"/>
        <v>2.2065262478683689E-3</v>
      </c>
    </row>
    <row r="525" spans="2:8" ht="13.5" customHeight="1" x14ac:dyDescent="0.2">
      <c r="B525" s="3" t="s">
        <v>195</v>
      </c>
      <c r="C525" s="7">
        <v>170</v>
      </c>
      <c r="D525" s="7">
        <v>195</v>
      </c>
      <c r="E525" s="12">
        <f t="shared" si="42"/>
        <v>9.7939807346637776E-4</v>
      </c>
      <c r="F525" s="12">
        <f t="shared" si="43"/>
        <v>1.0707284797302863E-3</v>
      </c>
      <c r="G525" s="13">
        <f t="shared" si="44"/>
        <v>0.14705882352941177</v>
      </c>
      <c r="H525" s="19">
        <f t="shared" si="45"/>
        <v>1.440291284509379E-4</v>
      </c>
    </row>
    <row r="526" spans="2:8" ht="13.5" customHeight="1" x14ac:dyDescent="0.2">
      <c r="B526" s="3" t="s">
        <v>463</v>
      </c>
      <c r="C526" s="7">
        <v>1868</v>
      </c>
      <c r="D526" s="7">
        <v>1988</v>
      </c>
      <c r="E526" s="12">
        <f t="shared" si="42"/>
        <v>1.0761856477854081E-2</v>
      </c>
      <c r="F526" s="12">
        <f t="shared" si="43"/>
        <v>1.0915939577968251E-2</v>
      </c>
      <c r="G526" s="13">
        <f t="shared" si="44"/>
        <v>6.4239828693790149E-2</v>
      </c>
      <c r="H526" s="19">
        <f t="shared" si="45"/>
        <v>6.9133981656450201E-4</v>
      </c>
    </row>
    <row r="527" spans="2:8" ht="15" x14ac:dyDescent="0.2">
      <c r="B527" s="3" t="s">
        <v>464</v>
      </c>
      <c r="C527" s="7">
        <v>311</v>
      </c>
      <c r="D527" s="7">
        <v>75</v>
      </c>
      <c r="E527" s="12">
        <f t="shared" si="42"/>
        <v>1.7917223579296676E-3</v>
      </c>
      <c r="F527" s="12">
        <f t="shared" si="43"/>
        <v>4.118186460501101E-4</v>
      </c>
      <c r="G527" s="13">
        <f t="shared" si="44"/>
        <v>-0.7588424437299035</v>
      </c>
      <c r="H527" s="19">
        <f t="shared" si="45"/>
        <v>-1.3596349725768539E-3</v>
      </c>
    </row>
    <row r="528" spans="2:8" ht="30" x14ac:dyDescent="0.2">
      <c r="B528" s="3" t="s">
        <v>465</v>
      </c>
      <c r="C528" s="7">
        <v>132</v>
      </c>
      <c r="D528" s="7">
        <v>79</v>
      </c>
      <c r="E528" s="12">
        <f t="shared" si="42"/>
        <v>7.6047379822095224E-4</v>
      </c>
      <c r="F528" s="12">
        <f t="shared" si="43"/>
        <v>4.3378230717278261E-4</v>
      </c>
      <c r="G528" s="13">
        <f t="shared" si="44"/>
        <v>-0.40151515151515149</v>
      </c>
      <c r="H528" s="19">
        <f t="shared" si="45"/>
        <v>-3.0534175231598836E-4</v>
      </c>
    </row>
    <row r="529" spans="2:8" ht="15" x14ac:dyDescent="0.2">
      <c r="B529" s="3" t="s">
        <v>466</v>
      </c>
      <c r="C529" s="7">
        <v>5443</v>
      </c>
      <c r="D529" s="7">
        <v>6982</v>
      </c>
      <c r="E529" s="12">
        <f t="shared" si="42"/>
        <v>3.1358021846338201E-2</v>
      </c>
      <c r="F529" s="12">
        <f t="shared" si="43"/>
        <v>3.8337570489624918E-2</v>
      </c>
      <c r="G529" s="13">
        <f t="shared" si="44"/>
        <v>0.28274848429175087</v>
      </c>
      <c r="H529" s="19">
        <f t="shared" si="45"/>
        <v>8.8664331474397375E-3</v>
      </c>
    </row>
    <row r="530" spans="2:8" ht="15" x14ac:dyDescent="0.2">
      <c r="B530" s="3" t="s">
        <v>467</v>
      </c>
      <c r="C530" s="7">
        <v>18419</v>
      </c>
      <c r="D530" s="7">
        <v>15360</v>
      </c>
      <c r="E530" s="12">
        <f>+IF(C530=0,"",C530/C$505)</f>
        <v>0.10611490067751302</v>
      </c>
      <c r="F530" s="12">
        <f>+IF(D530=0,"",D530/D$505)</f>
        <v>8.4340458711062549E-2</v>
      </c>
      <c r="G530" s="13">
        <f>+IF(OR(AND(D530=0),(C530=0)),"0",((D530-C530)/C530))</f>
        <v>-0.1660785058906564</v>
      </c>
      <c r="H530" s="19">
        <f t="shared" si="45"/>
        <v>-1.7623404157256765E-2</v>
      </c>
    </row>
    <row r="531" spans="2:8" x14ac:dyDescent="0.2">
      <c r="B531" s="53" t="s">
        <v>569</v>
      </c>
      <c r="C531" s="15"/>
      <c r="D531" s="15"/>
    </row>
    <row r="533" spans="2:8" x14ac:dyDescent="0.2">
      <c r="C533" s="15"/>
      <c r="D533" s="15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1" t="s">
        <v>540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521</v>
      </c>
      <c r="C8" s="36">
        <f>+C18+C70+C151+C294+C505</f>
        <v>8609</v>
      </c>
      <c r="D8" s="36">
        <f>+D18+D70+D151+D294+D505</f>
        <v>9130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6.0518062492740159E-2</v>
      </c>
      <c r="H8" s="55">
        <f>+E8*G8</f>
        <v>6.0518062492740159E-2</v>
      </c>
    </row>
    <row r="9" spans="2:8" ht="20.100000000000001" customHeight="1" x14ac:dyDescent="0.2">
      <c r="B9" s="38" t="s">
        <v>492</v>
      </c>
      <c r="C9" s="39">
        <f>+C18</f>
        <v>80</v>
      </c>
      <c r="D9" s="39">
        <f>+D18</f>
        <v>82</v>
      </c>
      <c r="E9" s="40">
        <f t="shared" si="0"/>
        <v>9.2926007666395624E-3</v>
      </c>
      <c r="F9" s="40">
        <f t="shared" si="0"/>
        <v>8.9813800657174148E-3</v>
      </c>
      <c r="G9" s="40">
        <f t="shared" si="1"/>
        <v>2.5000000000000001E-2</v>
      </c>
      <c r="H9" s="40">
        <f>+IF(OR(AND(E9=""),(G9="")),"",E9*G9)</f>
        <v>2.3231501916598908E-4</v>
      </c>
    </row>
    <row r="10" spans="2:8" ht="20.100000000000001" customHeight="1" x14ac:dyDescent="0.2">
      <c r="B10" s="38" t="s">
        <v>493</v>
      </c>
      <c r="C10" s="41">
        <f>+C70</f>
        <v>691</v>
      </c>
      <c r="D10" s="41">
        <f>+D70</f>
        <v>1096</v>
      </c>
      <c r="E10" s="40">
        <f t="shared" si="0"/>
        <v>8.026483912184923E-2</v>
      </c>
      <c r="F10" s="40">
        <f t="shared" si="0"/>
        <v>0.12004381161007667</v>
      </c>
      <c r="G10" s="40">
        <f t="shared" si="1"/>
        <v>0.58610709117221416</v>
      </c>
      <c r="H10" s="40">
        <f>+IF(OR(AND(E10=""),(G10="")),"",E10*G10)</f>
        <v>4.7043791381112789E-2</v>
      </c>
    </row>
    <row r="11" spans="2:8" ht="20.100000000000001" customHeight="1" x14ac:dyDescent="0.2">
      <c r="B11" s="38" t="s">
        <v>494</v>
      </c>
      <c r="C11" s="41">
        <f>+C151</f>
        <v>1321</v>
      </c>
      <c r="D11" s="41">
        <f>+D151</f>
        <v>1106</v>
      </c>
      <c r="E11" s="40">
        <f t="shared" si="0"/>
        <v>0.15344407015913578</v>
      </c>
      <c r="F11" s="40">
        <f t="shared" si="0"/>
        <v>0.12113910186199343</v>
      </c>
      <c r="G11" s="40">
        <f t="shared" si="1"/>
        <v>-0.1627554882664648</v>
      </c>
      <c r="H11" s="40">
        <f>+IF(OR(AND(E11=""),(G11="")),"",E11*G11)</f>
        <v>-2.4973864560343825E-2</v>
      </c>
    </row>
    <row r="12" spans="2:8" ht="20.100000000000001" customHeight="1" x14ac:dyDescent="0.2">
      <c r="B12" s="38" t="s">
        <v>495</v>
      </c>
      <c r="C12" s="41">
        <f>+C294</f>
        <v>4164</v>
      </c>
      <c r="D12" s="41">
        <f>+D294</f>
        <v>5363</v>
      </c>
      <c r="E12" s="40">
        <f t="shared" si="0"/>
        <v>0.48367986990358924</v>
      </c>
      <c r="F12" s="40">
        <f t="shared" si="0"/>
        <v>0.58740416210295732</v>
      </c>
      <c r="G12" s="40">
        <f t="shared" si="1"/>
        <v>0.28794428434197888</v>
      </c>
      <c r="H12" s="40">
        <f>+IF(OR(AND(E12=""),(G12="")),"",E12*G12)</f>
        <v>0.13927285399001046</v>
      </c>
    </row>
    <row r="13" spans="2:8" ht="20.100000000000001" customHeight="1" x14ac:dyDescent="0.2">
      <c r="B13" s="38" t="s">
        <v>496</v>
      </c>
      <c r="C13" s="41">
        <f>+C505</f>
        <v>2353</v>
      </c>
      <c r="D13" s="41">
        <f>+D505</f>
        <v>1483</v>
      </c>
      <c r="E13" s="40">
        <f t="shared" si="0"/>
        <v>0.27331862004878615</v>
      </c>
      <c r="F13" s="40">
        <f t="shared" si="0"/>
        <v>0.16243154435925519</v>
      </c>
      <c r="G13" s="40">
        <f t="shared" si="1"/>
        <v>-0.36974075648108795</v>
      </c>
      <c r="H13" s="40">
        <f>+IF(OR(AND(E13=""),(G13="")),"",E13*G13)</f>
        <v>-0.10105703333720524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80</v>
      </c>
      <c r="D18" s="43">
        <f>SUM(D19:D64)</f>
        <v>82</v>
      </c>
      <c r="E18" s="44">
        <f>+IF(C18=0,"",C18/C$18)</f>
        <v>1</v>
      </c>
      <c r="F18" s="44">
        <f>+IF(D18=0,"",D18/D$18)</f>
        <v>1</v>
      </c>
      <c r="G18" s="44">
        <f>+IF(OR(AND(D18=0),(C18=0)),"0",((D18-C18)/C18))</f>
        <v>2.5000000000000001E-2</v>
      </c>
      <c r="H18" s="45">
        <f>+IF(OR(AND(E18=""),(G18="")),"",E18*G18)</f>
        <v>2.5000000000000001E-2</v>
      </c>
    </row>
    <row r="19" spans="2:8" ht="15" x14ac:dyDescent="0.2">
      <c r="B19" s="3" t="s">
        <v>0</v>
      </c>
      <c r="C19" s="10">
        <v>1</v>
      </c>
      <c r="D19" s="10">
        <v>1</v>
      </c>
      <c r="E19" s="8">
        <f>+IF(C19=0,"",C19/C$18)</f>
        <v>1.2500000000000001E-2</v>
      </c>
      <c r="F19" s="8">
        <f>+IF(D19=0,"",D19/D$18)</f>
        <v>1.2195121951219513E-2</v>
      </c>
      <c r="G19" s="13">
        <f>+IF(OR(AND(D19=0),(C19=0)),"0",((D19-C19)/C19))</f>
        <v>0</v>
      </c>
      <c r="H19" s="19">
        <f>+IF(OR(AND(E19=""),(G19="")),"",E19*G19)</f>
        <v>0</v>
      </c>
    </row>
    <row r="20" spans="2:8" ht="15" x14ac:dyDescent="0.2">
      <c r="B20" s="3" t="s">
        <v>196</v>
      </c>
      <c r="C20" s="10">
        <v>12</v>
      </c>
      <c r="D20" s="10">
        <v>8</v>
      </c>
      <c r="E20" s="8">
        <f t="shared" ref="E20:E64" si="2">+IF(C20=0,"",C20/C$18)</f>
        <v>0.15</v>
      </c>
      <c r="F20" s="8">
        <f t="shared" ref="F20:F64" si="3">+IF(D20=0,"",D20/D$18)</f>
        <v>9.7560975609756101E-2</v>
      </c>
      <c r="G20" s="13">
        <f t="shared" ref="G20:G64" si="4">+IF(OR(AND(D20=0),(C20=0)),"0",((D20-C20)/C20))</f>
        <v>-0.33333333333333331</v>
      </c>
      <c r="H20" s="19">
        <f t="shared" ref="H20:H64" si="5">+IF(OR(AND(E20=""),(G20="")),"",E20*G20)</f>
        <v>-4.9999999999999996E-2</v>
      </c>
    </row>
    <row r="21" spans="2:8" ht="25.5" customHeight="1" x14ac:dyDescent="0.2">
      <c r="B21" s="3" t="s">
        <v>1</v>
      </c>
      <c r="C21" s="10">
        <v>1</v>
      </c>
      <c r="D21" s="10">
        <v>0</v>
      </c>
      <c r="E21" s="8">
        <f t="shared" si="2"/>
        <v>1.2500000000000001E-2</v>
      </c>
      <c r="F21" s="8" t="str">
        <f t="shared" si="3"/>
        <v/>
      </c>
      <c r="G21" s="13" t="str">
        <f t="shared" si="4"/>
        <v>0</v>
      </c>
      <c r="H21" s="19">
        <f t="shared" si="5"/>
        <v>0</v>
      </c>
    </row>
    <row r="22" spans="2:8" ht="30" x14ac:dyDescent="0.2">
      <c r="B22" s="3" t="s">
        <v>197</v>
      </c>
      <c r="C22" s="10">
        <v>1</v>
      </c>
      <c r="D22" s="10">
        <v>1</v>
      </c>
      <c r="E22" s="8">
        <f t="shared" si="2"/>
        <v>1.2500000000000001E-2</v>
      </c>
      <c r="F22" s="8">
        <f t="shared" si="3"/>
        <v>1.2195121951219513E-2</v>
      </c>
      <c r="G22" s="13">
        <f t="shared" si="4"/>
        <v>0</v>
      </c>
      <c r="H22" s="19">
        <f t="shared" si="5"/>
        <v>0</v>
      </c>
    </row>
    <row r="23" spans="2:8" ht="30" x14ac:dyDescent="0.2">
      <c r="B23" s="3" t="s">
        <v>198</v>
      </c>
      <c r="C23" s="10">
        <v>2</v>
      </c>
      <c r="D23" s="10">
        <v>1</v>
      </c>
      <c r="E23" s="8">
        <f t="shared" si="2"/>
        <v>2.5000000000000001E-2</v>
      </c>
      <c r="F23" s="8">
        <f t="shared" si="3"/>
        <v>1.2195121951219513E-2</v>
      </c>
      <c r="G23" s="13">
        <f t="shared" si="4"/>
        <v>-0.5</v>
      </c>
      <c r="H23" s="19">
        <f t="shared" si="5"/>
        <v>-1.2500000000000001E-2</v>
      </c>
    </row>
    <row r="24" spans="2:8" ht="37.5" customHeight="1" x14ac:dyDescent="0.2">
      <c r="B24" s="3" t="s">
        <v>199</v>
      </c>
      <c r="C24" s="10">
        <v>0</v>
      </c>
      <c r="D24" s="10">
        <v>0</v>
      </c>
      <c r="E24" s="8" t="str">
        <f t="shared" si="2"/>
        <v/>
      </c>
      <c r="F24" s="8" t="str">
        <f t="shared" si="3"/>
        <v/>
      </c>
      <c r="G24" s="13" t="str">
        <f t="shared" si="4"/>
        <v>0</v>
      </c>
      <c r="H24" s="19" t="str">
        <f t="shared" si="5"/>
        <v/>
      </c>
    </row>
    <row r="25" spans="2:8" ht="15" x14ac:dyDescent="0.2">
      <c r="B25" s="3" t="s">
        <v>2</v>
      </c>
      <c r="C25" s="10">
        <v>3</v>
      </c>
      <c r="D25" s="10">
        <v>0</v>
      </c>
      <c r="E25" s="8">
        <f t="shared" si="2"/>
        <v>3.7499999999999999E-2</v>
      </c>
      <c r="F25" s="8" t="str">
        <f t="shared" si="3"/>
        <v/>
      </c>
      <c r="G25" s="13" t="str">
        <f t="shared" si="4"/>
        <v>0</v>
      </c>
      <c r="H25" s="19">
        <f t="shared" si="5"/>
        <v>0</v>
      </c>
    </row>
    <row r="26" spans="2:8" ht="15" x14ac:dyDescent="0.2">
      <c r="B26" s="3" t="s">
        <v>6</v>
      </c>
      <c r="C26" s="10">
        <v>2</v>
      </c>
      <c r="D26" s="10">
        <v>0</v>
      </c>
      <c r="E26" s="8">
        <f t="shared" si="2"/>
        <v>2.5000000000000001E-2</v>
      </c>
      <c r="F26" s="8" t="str">
        <f t="shared" si="3"/>
        <v/>
      </c>
      <c r="G26" s="13" t="str">
        <f t="shared" si="4"/>
        <v>0</v>
      </c>
      <c r="H26" s="19">
        <f t="shared" si="5"/>
        <v>0</v>
      </c>
    </row>
    <row r="27" spans="2:8" ht="15" x14ac:dyDescent="0.2">
      <c r="B27" s="3" t="s">
        <v>3</v>
      </c>
      <c r="C27" s="10">
        <v>1</v>
      </c>
      <c r="D27" s="10">
        <v>2</v>
      </c>
      <c r="E27" s="8">
        <f t="shared" si="2"/>
        <v>1.2500000000000001E-2</v>
      </c>
      <c r="F27" s="8">
        <f t="shared" si="3"/>
        <v>2.4390243902439025E-2</v>
      </c>
      <c r="G27" s="13">
        <f t="shared" si="4"/>
        <v>1</v>
      </c>
      <c r="H27" s="19">
        <f t="shared" si="5"/>
        <v>1.2500000000000001E-2</v>
      </c>
    </row>
    <row r="28" spans="2:8" ht="15" x14ac:dyDescent="0.2">
      <c r="B28" s="3" t="s">
        <v>5</v>
      </c>
      <c r="C28" s="10">
        <v>20</v>
      </c>
      <c r="D28" s="10">
        <v>15</v>
      </c>
      <c r="E28" s="8">
        <f t="shared" si="2"/>
        <v>0.25</v>
      </c>
      <c r="F28" s="8">
        <f t="shared" si="3"/>
        <v>0.18292682926829268</v>
      </c>
      <c r="G28" s="13">
        <f t="shared" si="4"/>
        <v>-0.25</v>
      </c>
      <c r="H28" s="19">
        <f t="shared" si="5"/>
        <v>-6.25E-2</v>
      </c>
    </row>
    <row r="29" spans="2:8" ht="15" x14ac:dyDescent="0.2">
      <c r="B29" s="3" t="s">
        <v>200</v>
      </c>
      <c r="C29" s="10">
        <v>0</v>
      </c>
      <c r="D29" s="10">
        <v>1</v>
      </c>
      <c r="E29" s="8" t="str">
        <f t="shared" si="2"/>
        <v/>
      </c>
      <c r="F29" s="8">
        <f t="shared" si="3"/>
        <v>1.2195121951219513E-2</v>
      </c>
      <c r="G29" s="13" t="str">
        <f t="shared" si="4"/>
        <v>0</v>
      </c>
      <c r="H29" s="19" t="str">
        <f t="shared" si="5"/>
        <v/>
      </c>
    </row>
    <row r="30" spans="2:8" ht="15" x14ac:dyDescent="0.2">
      <c r="B30" s="3" t="s">
        <v>201</v>
      </c>
      <c r="C30" s="10">
        <v>2</v>
      </c>
      <c r="D30" s="10">
        <v>1</v>
      </c>
      <c r="E30" s="8">
        <f t="shared" si="2"/>
        <v>2.5000000000000001E-2</v>
      </c>
      <c r="F30" s="8">
        <f t="shared" si="3"/>
        <v>1.2195121951219513E-2</v>
      </c>
      <c r="G30" s="13">
        <f t="shared" si="4"/>
        <v>-0.5</v>
      </c>
      <c r="H30" s="19">
        <f t="shared" si="5"/>
        <v>-1.2500000000000001E-2</v>
      </c>
    </row>
    <row r="31" spans="2:8" ht="15" x14ac:dyDescent="0.2">
      <c r="B31" s="3" t="s">
        <v>4</v>
      </c>
      <c r="C31" s="10">
        <v>0</v>
      </c>
      <c r="D31" s="10">
        <v>0</v>
      </c>
      <c r="E31" s="8" t="str">
        <f t="shared" si="2"/>
        <v/>
      </c>
      <c r="F31" s="8" t="str">
        <f t="shared" si="3"/>
        <v/>
      </c>
      <c r="G31" s="13" t="str">
        <f t="shared" si="4"/>
        <v>0</v>
      </c>
      <c r="H31" s="19" t="str">
        <f t="shared" si="5"/>
        <v/>
      </c>
    </row>
    <row r="32" spans="2:8" ht="15" x14ac:dyDescent="0.2">
      <c r="B32" s="3" t="s">
        <v>7</v>
      </c>
      <c r="C32" s="10">
        <v>1</v>
      </c>
      <c r="D32" s="10">
        <v>0</v>
      </c>
      <c r="E32" s="8">
        <f t="shared" si="2"/>
        <v>1.2500000000000001E-2</v>
      </c>
      <c r="F32" s="8" t="str">
        <f t="shared" si="3"/>
        <v/>
      </c>
      <c r="G32" s="13" t="str">
        <f t="shared" si="4"/>
        <v>0</v>
      </c>
      <c r="H32" s="19">
        <f t="shared" si="5"/>
        <v>0</v>
      </c>
    </row>
    <row r="33" spans="2:8" ht="15" x14ac:dyDescent="0.2">
      <c r="B33" s="3" t="s">
        <v>202</v>
      </c>
      <c r="C33" s="10">
        <v>1</v>
      </c>
      <c r="D33" s="10">
        <v>0</v>
      </c>
      <c r="E33" s="8">
        <f t="shared" si="2"/>
        <v>1.2500000000000001E-2</v>
      </c>
      <c r="F33" s="8" t="str">
        <f t="shared" si="3"/>
        <v/>
      </c>
      <c r="G33" s="13" t="str">
        <f t="shared" si="4"/>
        <v>0</v>
      </c>
      <c r="H33" s="19">
        <f t="shared" si="5"/>
        <v>0</v>
      </c>
    </row>
    <row r="34" spans="2:8" ht="15" x14ac:dyDescent="0.2">
      <c r="B34" s="3" t="s">
        <v>203</v>
      </c>
      <c r="C34" s="10">
        <v>0</v>
      </c>
      <c r="D34" s="10">
        <v>0</v>
      </c>
      <c r="E34" s="8" t="str">
        <f t="shared" si="2"/>
        <v/>
      </c>
      <c r="F34" s="8" t="str">
        <f t="shared" si="3"/>
        <v/>
      </c>
      <c r="G34" s="13" t="str">
        <f t="shared" si="4"/>
        <v>0</v>
      </c>
      <c r="H34" s="19" t="str">
        <f t="shared" si="5"/>
        <v/>
      </c>
    </row>
    <row r="35" spans="2:8" ht="15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9" t="str">
        <f t="shared" si="5"/>
        <v/>
      </c>
    </row>
    <row r="36" spans="2:8" ht="15" x14ac:dyDescent="0.2">
      <c r="B36" s="3" t="s">
        <v>205</v>
      </c>
      <c r="C36" s="10">
        <v>1</v>
      </c>
      <c r="D36" s="10">
        <v>1</v>
      </c>
      <c r="E36" s="8">
        <f t="shared" si="2"/>
        <v>1.2500000000000001E-2</v>
      </c>
      <c r="F36" s="8">
        <f t="shared" si="3"/>
        <v>1.2195121951219513E-2</v>
      </c>
      <c r="G36" s="13">
        <f t="shared" si="4"/>
        <v>0</v>
      </c>
      <c r="H36" s="19">
        <f t="shared" si="5"/>
        <v>0</v>
      </c>
    </row>
    <row r="37" spans="2:8" ht="15" x14ac:dyDescent="0.2">
      <c r="B37" s="3" t="s">
        <v>8</v>
      </c>
      <c r="C37" s="10">
        <v>1</v>
      </c>
      <c r="D37" s="10">
        <v>0</v>
      </c>
      <c r="E37" s="8">
        <f t="shared" si="2"/>
        <v>1.2500000000000001E-2</v>
      </c>
      <c r="F37" s="8" t="str">
        <f t="shared" si="3"/>
        <v/>
      </c>
      <c r="G37" s="13" t="str">
        <f t="shared" si="4"/>
        <v>0</v>
      </c>
      <c r="H37" s="19">
        <f t="shared" si="5"/>
        <v>0</v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9" t="str">
        <f t="shared" si="5"/>
        <v/>
      </c>
    </row>
    <row r="39" spans="2:8" ht="15" x14ac:dyDescent="0.2">
      <c r="B39" s="3" t="s">
        <v>207</v>
      </c>
      <c r="C39" s="10">
        <v>0</v>
      </c>
      <c r="D39" s="10">
        <v>1</v>
      </c>
      <c r="E39" s="8" t="str">
        <f t="shared" si="2"/>
        <v/>
      </c>
      <c r="F39" s="8">
        <f t="shared" si="3"/>
        <v>1.2195121951219513E-2</v>
      </c>
      <c r="G39" s="13" t="str">
        <f t="shared" si="4"/>
        <v>0</v>
      </c>
      <c r="H39" s="19" t="str">
        <f t="shared" si="5"/>
        <v/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9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9" t="str">
        <f t="shared" si="5"/>
        <v/>
      </c>
    </row>
    <row r="42" spans="2:8" ht="15" x14ac:dyDescent="0.2">
      <c r="B42" s="3" t="s">
        <v>210</v>
      </c>
      <c r="C42" s="10">
        <v>1</v>
      </c>
      <c r="D42" s="10">
        <v>2</v>
      </c>
      <c r="E42" s="8">
        <f t="shared" si="2"/>
        <v>1.2500000000000001E-2</v>
      </c>
      <c r="F42" s="8">
        <f t="shared" si="3"/>
        <v>2.4390243902439025E-2</v>
      </c>
      <c r="G42" s="13">
        <f t="shared" si="4"/>
        <v>1</v>
      </c>
      <c r="H42" s="19">
        <f t="shared" si="5"/>
        <v>1.2500000000000001E-2</v>
      </c>
    </row>
    <row r="43" spans="2:8" ht="15" x14ac:dyDescent="0.2">
      <c r="B43" s="3" t="s">
        <v>211</v>
      </c>
      <c r="C43" s="10">
        <v>3</v>
      </c>
      <c r="D43" s="10">
        <v>2</v>
      </c>
      <c r="E43" s="8">
        <f t="shared" si="2"/>
        <v>3.7499999999999999E-2</v>
      </c>
      <c r="F43" s="8">
        <f t="shared" si="3"/>
        <v>2.4390243902439025E-2</v>
      </c>
      <c r="G43" s="13">
        <f t="shared" si="4"/>
        <v>-0.33333333333333331</v>
      </c>
      <c r="H43" s="19">
        <f t="shared" si="5"/>
        <v>-1.2499999999999999E-2</v>
      </c>
    </row>
    <row r="44" spans="2:8" ht="15" x14ac:dyDescent="0.2">
      <c r="B44" s="3" t="s">
        <v>9</v>
      </c>
      <c r="C44" s="10">
        <v>0</v>
      </c>
      <c r="D44" s="10">
        <v>1</v>
      </c>
      <c r="E44" s="8" t="str">
        <f t="shared" si="2"/>
        <v/>
      </c>
      <c r="F44" s="8">
        <f t="shared" si="3"/>
        <v>1.2195121951219513E-2</v>
      </c>
      <c r="G44" s="13" t="str">
        <f t="shared" si="4"/>
        <v>0</v>
      </c>
      <c r="H44" s="19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1</v>
      </c>
      <c r="E45" s="8" t="str">
        <f t="shared" si="2"/>
        <v/>
      </c>
      <c r="F45" s="8">
        <f t="shared" si="3"/>
        <v>1.2195121951219513E-2</v>
      </c>
      <c r="G45" s="13" t="str">
        <f t="shared" si="4"/>
        <v>0</v>
      </c>
      <c r="H45" s="19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9" t="str">
        <f t="shared" si="5"/>
        <v/>
      </c>
    </row>
    <row r="47" spans="2:8" ht="15" x14ac:dyDescent="0.2">
      <c r="B47" s="3" t="s">
        <v>10</v>
      </c>
      <c r="C47" s="10">
        <v>0</v>
      </c>
      <c r="D47" s="10">
        <v>0</v>
      </c>
      <c r="E47" s="8" t="str">
        <f t="shared" si="2"/>
        <v/>
      </c>
      <c r="F47" s="8" t="str">
        <f t="shared" si="3"/>
        <v/>
      </c>
      <c r="G47" s="13" t="str">
        <f t="shared" si="4"/>
        <v>0</v>
      </c>
      <c r="H47" s="19" t="str">
        <f t="shared" si="5"/>
        <v/>
      </c>
    </row>
    <row r="48" spans="2:8" ht="15" x14ac:dyDescent="0.2">
      <c r="B48" s="3" t="s">
        <v>11</v>
      </c>
      <c r="C48" s="10">
        <v>5</v>
      </c>
      <c r="D48" s="10">
        <v>10</v>
      </c>
      <c r="E48" s="8">
        <f t="shared" si="2"/>
        <v>6.25E-2</v>
      </c>
      <c r="F48" s="8">
        <f t="shared" si="3"/>
        <v>0.12195121951219512</v>
      </c>
      <c r="G48" s="13">
        <f t="shared" si="4"/>
        <v>1</v>
      </c>
      <c r="H48" s="19">
        <f t="shared" si="5"/>
        <v>6.25E-2</v>
      </c>
    </row>
    <row r="49" spans="2:8" ht="15" x14ac:dyDescent="0.2">
      <c r="B49" s="3" t="s">
        <v>16</v>
      </c>
      <c r="C49" s="10">
        <v>0</v>
      </c>
      <c r="D49" s="10">
        <v>0</v>
      </c>
      <c r="E49" s="8" t="str">
        <f t="shared" si="2"/>
        <v/>
      </c>
      <c r="F49" s="8" t="str">
        <f t="shared" si="3"/>
        <v/>
      </c>
      <c r="G49" s="13" t="str">
        <f t="shared" si="4"/>
        <v>0</v>
      </c>
      <c r="H49" s="19" t="str">
        <f t="shared" si="5"/>
        <v/>
      </c>
    </row>
    <row r="50" spans="2:8" ht="15" x14ac:dyDescent="0.2">
      <c r="B50" s="3" t="s">
        <v>15</v>
      </c>
      <c r="C50" s="10">
        <v>9</v>
      </c>
      <c r="D50" s="10">
        <v>18</v>
      </c>
      <c r="E50" s="8">
        <f t="shared" si="2"/>
        <v>0.1125</v>
      </c>
      <c r="F50" s="8">
        <f t="shared" si="3"/>
        <v>0.21951219512195122</v>
      </c>
      <c r="G50" s="13">
        <f t="shared" si="4"/>
        <v>1</v>
      </c>
      <c r="H50" s="19">
        <f t="shared" si="5"/>
        <v>0.1125</v>
      </c>
    </row>
    <row r="51" spans="2:8" ht="15" x14ac:dyDescent="0.2">
      <c r="B51" s="3" t="s">
        <v>13</v>
      </c>
      <c r="C51" s="10">
        <v>0</v>
      </c>
      <c r="D51" s="10">
        <v>1</v>
      </c>
      <c r="E51" s="8" t="str">
        <f t="shared" si="2"/>
        <v/>
      </c>
      <c r="F51" s="8">
        <f t="shared" si="3"/>
        <v>1.2195121951219513E-2</v>
      </c>
      <c r="G51" s="13" t="str">
        <f t="shared" si="4"/>
        <v>0</v>
      </c>
      <c r="H51" s="19" t="str">
        <f t="shared" si="5"/>
        <v/>
      </c>
    </row>
    <row r="52" spans="2:8" ht="15" x14ac:dyDescent="0.2">
      <c r="B52" s="3" t="s">
        <v>14</v>
      </c>
      <c r="C52" s="10">
        <v>1</v>
      </c>
      <c r="D52" s="10">
        <v>2</v>
      </c>
      <c r="E52" s="8">
        <f t="shared" si="2"/>
        <v>1.2500000000000001E-2</v>
      </c>
      <c r="F52" s="8">
        <f t="shared" si="3"/>
        <v>2.4390243902439025E-2</v>
      </c>
      <c r="G52" s="13">
        <f t="shared" si="4"/>
        <v>1</v>
      </c>
      <c r="H52" s="19">
        <f t="shared" si="5"/>
        <v>1.2500000000000001E-2</v>
      </c>
    </row>
    <row r="53" spans="2:8" ht="15" x14ac:dyDescent="0.2">
      <c r="B53" s="3" t="s">
        <v>12</v>
      </c>
      <c r="C53" s="10">
        <v>1</v>
      </c>
      <c r="D53" s="10">
        <v>1</v>
      </c>
      <c r="E53" s="8">
        <f t="shared" si="2"/>
        <v>1.2500000000000001E-2</v>
      </c>
      <c r="F53" s="8">
        <f t="shared" si="3"/>
        <v>1.2195121951219513E-2</v>
      </c>
      <c r="G53" s="13">
        <f t="shared" si="4"/>
        <v>0</v>
      </c>
      <c r="H53" s="19">
        <f t="shared" si="5"/>
        <v>0</v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9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9" t="str">
        <f t="shared" si="5"/>
        <v/>
      </c>
    </row>
    <row r="56" spans="2:8" ht="15" x14ac:dyDescent="0.2">
      <c r="B56" s="3" t="s">
        <v>18</v>
      </c>
      <c r="C56" s="10">
        <v>0</v>
      </c>
      <c r="D56" s="10">
        <v>0</v>
      </c>
      <c r="E56" s="8" t="str">
        <f t="shared" si="2"/>
        <v/>
      </c>
      <c r="F56" s="8" t="str">
        <f t="shared" si="3"/>
        <v/>
      </c>
      <c r="G56" s="13" t="str">
        <f t="shared" si="4"/>
        <v>0</v>
      </c>
      <c r="H56" s="19" t="str">
        <f t="shared" si="5"/>
        <v/>
      </c>
    </row>
    <row r="57" spans="2:8" ht="15" x14ac:dyDescent="0.2">
      <c r="B57" s="3" t="s">
        <v>215</v>
      </c>
      <c r="C57" s="10">
        <v>1</v>
      </c>
      <c r="D57" s="10">
        <v>0</v>
      </c>
      <c r="E57" s="8">
        <f t="shared" si="2"/>
        <v>1.2500000000000001E-2</v>
      </c>
      <c r="F57" s="8" t="str">
        <f t="shared" si="3"/>
        <v/>
      </c>
      <c r="G57" s="13" t="str">
        <f t="shared" si="4"/>
        <v>0</v>
      </c>
      <c r="H57" s="19">
        <f t="shared" si="5"/>
        <v>0</v>
      </c>
    </row>
    <row r="58" spans="2:8" ht="15" x14ac:dyDescent="0.2">
      <c r="B58" s="3" t="s">
        <v>216</v>
      </c>
      <c r="C58" s="10">
        <v>3</v>
      </c>
      <c r="D58" s="10">
        <v>4</v>
      </c>
      <c r="E58" s="8">
        <f t="shared" si="2"/>
        <v>3.7499999999999999E-2</v>
      </c>
      <c r="F58" s="8">
        <f t="shared" si="3"/>
        <v>4.878048780487805E-2</v>
      </c>
      <c r="G58" s="13">
        <f t="shared" si="4"/>
        <v>0.33333333333333331</v>
      </c>
      <c r="H58" s="19">
        <f t="shared" si="5"/>
        <v>1.2499999999999999E-2</v>
      </c>
    </row>
    <row r="59" spans="2:8" ht="15" x14ac:dyDescent="0.2">
      <c r="B59" s="3" t="s">
        <v>217</v>
      </c>
      <c r="C59" s="10">
        <v>0</v>
      </c>
      <c r="D59" s="10">
        <v>2</v>
      </c>
      <c r="E59" s="8" t="str">
        <f t="shared" si="2"/>
        <v/>
      </c>
      <c r="F59" s="8">
        <f t="shared" si="3"/>
        <v>2.4390243902439025E-2</v>
      </c>
      <c r="G59" s="13" t="str">
        <f t="shared" si="4"/>
        <v>0</v>
      </c>
      <c r="H59" s="19" t="str">
        <f t="shared" si="5"/>
        <v/>
      </c>
    </row>
    <row r="60" spans="2:8" ht="15" x14ac:dyDescent="0.2">
      <c r="B60" s="3" t="s">
        <v>218</v>
      </c>
      <c r="C60" s="10">
        <v>4</v>
      </c>
      <c r="D60" s="10">
        <v>1</v>
      </c>
      <c r="E60" s="8">
        <f t="shared" si="2"/>
        <v>0.05</v>
      </c>
      <c r="F60" s="8">
        <f t="shared" si="3"/>
        <v>1.2195121951219513E-2</v>
      </c>
      <c r="G60" s="13">
        <f t="shared" si="4"/>
        <v>-0.75</v>
      </c>
      <c r="H60" s="19">
        <f t="shared" si="5"/>
        <v>-3.7500000000000006E-2</v>
      </c>
    </row>
    <row r="61" spans="2:8" ht="15" x14ac:dyDescent="0.2">
      <c r="B61" s="3" t="s">
        <v>219</v>
      </c>
      <c r="C61" s="10">
        <v>1</v>
      </c>
      <c r="D61" s="10">
        <v>2</v>
      </c>
      <c r="E61" s="8">
        <f t="shared" si="2"/>
        <v>1.2500000000000001E-2</v>
      </c>
      <c r="F61" s="8">
        <f t="shared" si="3"/>
        <v>2.4390243902439025E-2</v>
      </c>
      <c r="G61" s="13">
        <f t="shared" si="4"/>
        <v>1</v>
      </c>
      <c r="H61" s="19">
        <f t="shared" si="5"/>
        <v>1.2500000000000001E-2</v>
      </c>
    </row>
    <row r="62" spans="2:8" ht="15" x14ac:dyDescent="0.2">
      <c r="B62" s="3" t="s">
        <v>19</v>
      </c>
      <c r="C62" s="10">
        <v>0</v>
      </c>
      <c r="D62" s="10">
        <v>0</v>
      </c>
      <c r="E62" s="8" t="str">
        <f t="shared" si="2"/>
        <v/>
      </c>
      <c r="F62" s="8" t="str">
        <f t="shared" si="3"/>
        <v/>
      </c>
      <c r="G62" s="13" t="str">
        <f t="shared" si="4"/>
        <v>0</v>
      </c>
      <c r="H62" s="19" t="str">
        <f t="shared" si="5"/>
        <v/>
      </c>
    </row>
    <row r="63" spans="2:8" ht="15" x14ac:dyDescent="0.2">
      <c r="B63" s="3" t="s">
        <v>220</v>
      </c>
      <c r="C63" s="10">
        <v>1</v>
      </c>
      <c r="D63" s="10">
        <v>0</v>
      </c>
      <c r="E63" s="8">
        <f t="shared" si="2"/>
        <v>1.2500000000000001E-2</v>
      </c>
      <c r="F63" s="8" t="str">
        <f t="shared" si="3"/>
        <v/>
      </c>
      <c r="G63" s="13" t="str">
        <f t="shared" si="4"/>
        <v>0</v>
      </c>
      <c r="H63" s="19">
        <f t="shared" si="5"/>
        <v>0</v>
      </c>
    </row>
    <row r="64" spans="2:8" ht="13.5" customHeight="1" x14ac:dyDescent="0.2">
      <c r="B64" s="3" t="s">
        <v>221</v>
      </c>
      <c r="C64" s="10">
        <v>1</v>
      </c>
      <c r="D64" s="10">
        <v>3</v>
      </c>
      <c r="E64" s="8">
        <f t="shared" si="2"/>
        <v>1.2500000000000001E-2</v>
      </c>
      <c r="F64" s="8">
        <f t="shared" si="3"/>
        <v>3.6585365853658534E-2</v>
      </c>
      <c r="G64" s="13">
        <f t="shared" si="4"/>
        <v>2</v>
      </c>
      <c r="H64" s="19">
        <f t="shared" si="5"/>
        <v>2.5000000000000001E-2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691</v>
      </c>
      <c r="D70" s="47">
        <f>SUM(D71:D145)</f>
        <v>1096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0.58610709117221416</v>
      </c>
      <c r="H70" s="45">
        <f>+IF(OR(AND(E70=""),(G70="")),"",E70*G70)</f>
        <v>0.58610709117221416</v>
      </c>
    </row>
    <row r="71" spans="2:8" ht="15" x14ac:dyDescent="0.2">
      <c r="B71" s="3" t="s">
        <v>20</v>
      </c>
      <c r="C71" s="10">
        <v>61</v>
      </c>
      <c r="D71" s="10">
        <v>30</v>
      </c>
      <c r="E71" s="12">
        <f>+IF(C71=0,"",C71/C$70)</f>
        <v>8.8277858176555715E-2</v>
      </c>
      <c r="F71" s="12">
        <f>+IF(D71=0,"",D71/D$70)</f>
        <v>2.7372262773722629E-2</v>
      </c>
      <c r="G71" s="13">
        <f>+IF(OR(AND(D71=0),(C71=0)),"0",((D71-C71)/C71))</f>
        <v>-0.50819672131147542</v>
      </c>
      <c r="H71" s="19">
        <f>+IF(OR(AND(E71=""),(G71="")),"",E71*G71)</f>
        <v>-4.4862518089725037E-2</v>
      </c>
    </row>
    <row r="72" spans="2:8" ht="15" x14ac:dyDescent="0.2">
      <c r="B72" s="3" t="s">
        <v>21</v>
      </c>
      <c r="C72" s="10">
        <v>2</v>
      </c>
      <c r="D72" s="10">
        <v>2</v>
      </c>
      <c r="E72" s="12">
        <f t="shared" ref="E72:E135" si="6">+IF(C72=0,"",C72/C$70)</f>
        <v>2.8943560057887118E-3</v>
      </c>
      <c r="F72" s="12">
        <f t="shared" ref="F72:F135" si="7">+IF(D72=0,"",D72/D$70)</f>
        <v>1.8248175182481751E-3</v>
      </c>
      <c r="G72" s="13">
        <f t="shared" ref="G72:G135" si="8">+IF(OR(AND(D72=0),(C72=0)),"0",((D72-C72)/C72))</f>
        <v>0</v>
      </c>
      <c r="H72" s="19">
        <f t="shared" ref="H72:H135" si="9">+IF(OR(AND(E72=""),(G72="")),"",E72*G72)</f>
        <v>0</v>
      </c>
    </row>
    <row r="73" spans="2:8" ht="15" x14ac:dyDescent="0.2">
      <c r="B73" s="3" t="s">
        <v>22</v>
      </c>
      <c r="C73" s="10">
        <v>5</v>
      </c>
      <c r="D73" s="10">
        <v>6</v>
      </c>
      <c r="E73" s="12">
        <f t="shared" si="6"/>
        <v>7.2358900144717797E-3</v>
      </c>
      <c r="F73" s="12">
        <f t="shared" si="7"/>
        <v>5.4744525547445258E-3</v>
      </c>
      <c r="G73" s="13">
        <f t="shared" si="8"/>
        <v>0.2</v>
      </c>
      <c r="H73" s="19">
        <f t="shared" si="9"/>
        <v>1.4471780028943561E-3</v>
      </c>
    </row>
    <row r="74" spans="2:8" ht="15" x14ac:dyDescent="0.2">
      <c r="B74" s="3" t="s">
        <v>222</v>
      </c>
      <c r="C74" s="10">
        <v>84</v>
      </c>
      <c r="D74" s="10">
        <v>93</v>
      </c>
      <c r="E74" s="12">
        <f t="shared" si="6"/>
        <v>0.12156295224312591</v>
      </c>
      <c r="F74" s="12">
        <f t="shared" si="7"/>
        <v>8.485401459854014E-2</v>
      </c>
      <c r="G74" s="13">
        <f t="shared" si="8"/>
        <v>0.10714285714285714</v>
      </c>
      <c r="H74" s="19">
        <f t="shared" si="9"/>
        <v>1.3024602026049204E-2</v>
      </c>
    </row>
    <row r="75" spans="2:8" ht="15" x14ac:dyDescent="0.2">
      <c r="B75" s="3" t="s">
        <v>23</v>
      </c>
      <c r="C75" s="10">
        <v>0</v>
      </c>
      <c r="D75" s="10">
        <v>1</v>
      </c>
      <c r="E75" s="12" t="str">
        <f t="shared" si="6"/>
        <v/>
      </c>
      <c r="F75" s="12">
        <f t="shared" si="7"/>
        <v>9.1240875912408756E-4</v>
      </c>
      <c r="G75" s="13" t="str">
        <f t="shared" si="8"/>
        <v>0</v>
      </c>
      <c r="H75" s="19" t="str">
        <f t="shared" si="9"/>
        <v/>
      </c>
    </row>
    <row r="76" spans="2:8" ht="15" x14ac:dyDescent="0.2">
      <c r="B76" s="3" t="s">
        <v>223</v>
      </c>
      <c r="C76" s="10">
        <v>0</v>
      </c>
      <c r="D76" s="10">
        <v>1</v>
      </c>
      <c r="E76" s="12" t="str">
        <f t="shared" si="6"/>
        <v/>
      </c>
      <c r="F76" s="12">
        <f t="shared" si="7"/>
        <v>9.1240875912408756E-4</v>
      </c>
      <c r="G76" s="13" t="str">
        <f t="shared" si="8"/>
        <v>0</v>
      </c>
      <c r="H76" s="19" t="str">
        <f t="shared" si="9"/>
        <v/>
      </c>
    </row>
    <row r="77" spans="2:8" ht="15" x14ac:dyDescent="0.2">
      <c r="B77" s="3" t="s">
        <v>224</v>
      </c>
      <c r="C77" s="10">
        <v>3</v>
      </c>
      <c r="D77" s="10">
        <v>9</v>
      </c>
      <c r="E77" s="12">
        <f t="shared" si="6"/>
        <v>4.3415340086830683E-3</v>
      </c>
      <c r="F77" s="12">
        <f t="shared" si="7"/>
        <v>8.2116788321167887E-3</v>
      </c>
      <c r="G77" s="13">
        <f t="shared" si="8"/>
        <v>2</v>
      </c>
      <c r="H77" s="19">
        <f t="shared" si="9"/>
        <v>8.6830680173661367E-3</v>
      </c>
    </row>
    <row r="78" spans="2:8" ht="15" x14ac:dyDescent="0.2">
      <c r="B78" s="3" t="s">
        <v>225</v>
      </c>
      <c r="C78" s="10">
        <v>1</v>
      </c>
      <c r="D78" s="10">
        <v>0</v>
      </c>
      <c r="E78" s="12">
        <f t="shared" si="6"/>
        <v>1.4471780028943559E-3</v>
      </c>
      <c r="F78" s="12" t="str">
        <f t="shared" si="7"/>
        <v/>
      </c>
      <c r="G78" s="13" t="str">
        <f t="shared" si="8"/>
        <v>0</v>
      </c>
      <c r="H78" s="19">
        <f t="shared" si="9"/>
        <v>0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9" t="str">
        <f t="shared" si="9"/>
        <v/>
      </c>
    </row>
    <row r="80" spans="2:8" ht="15" x14ac:dyDescent="0.2">
      <c r="B80" s="3" t="s">
        <v>227</v>
      </c>
      <c r="C80" s="10">
        <v>19</v>
      </c>
      <c r="D80" s="10">
        <v>21</v>
      </c>
      <c r="E80" s="12">
        <f t="shared" si="6"/>
        <v>2.7496382054992764E-2</v>
      </c>
      <c r="F80" s="12">
        <f t="shared" si="7"/>
        <v>1.916058394160584E-2</v>
      </c>
      <c r="G80" s="13">
        <f t="shared" si="8"/>
        <v>0.10526315789473684</v>
      </c>
      <c r="H80" s="19">
        <f t="shared" si="9"/>
        <v>2.8943560057887118E-3</v>
      </c>
    </row>
    <row r="81" spans="2:8" ht="15" x14ac:dyDescent="0.2">
      <c r="B81" s="3" t="s">
        <v>24</v>
      </c>
      <c r="C81" s="10">
        <v>2</v>
      </c>
      <c r="D81" s="10">
        <v>0</v>
      </c>
      <c r="E81" s="12">
        <f t="shared" si="6"/>
        <v>2.8943560057887118E-3</v>
      </c>
      <c r="F81" s="12" t="str">
        <f t="shared" si="7"/>
        <v/>
      </c>
      <c r="G81" s="13" t="str">
        <f t="shared" si="8"/>
        <v>0</v>
      </c>
      <c r="H81" s="19">
        <f t="shared" si="9"/>
        <v>0</v>
      </c>
    </row>
    <row r="82" spans="2:8" ht="15" x14ac:dyDescent="0.2">
      <c r="B82" s="3" t="s">
        <v>228</v>
      </c>
      <c r="C82" s="10">
        <v>13</v>
      </c>
      <c r="D82" s="10">
        <v>54</v>
      </c>
      <c r="E82" s="12">
        <f t="shared" si="6"/>
        <v>1.8813314037626629E-2</v>
      </c>
      <c r="F82" s="12">
        <f t="shared" si="7"/>
        <v>4.9270072992700732E-2</v>
      </c>
      <c r="G82" s="13">
        <f t="shared" si="8"/>
        <v>3.1538461538461537</v>
      </c>
      <c r="H82" s="19">
        <f t="shared" si="9"/>
        <v>5.9334298118668596E-2</v>
      </c>
    </row>
    <row r="83" spans="2:8" ht="15" x14ac:dyDescent="0.2">
      <c r="B83" s="3" t="s">
        <v>229</v>
      </c>
      <c r="C83" s="10">
        <v>4</v>
      </c>
      <c r="D83" s="10">
        <v>4</v>
      </c>
      <c r="E83" s="12">
        <f t="shared" si="6"/>
        <v>5.7887120115774236E-3</v>
      </c>
      <c r="F83" s="12">
        <f t="shared" si="7"/>
        <v>3.6496350364963502E-3</v>
      </c>
      <c r="G83" s="13">
        <f t="shared" si="8"/>
        <v>0</v>
      </c>
      <c r="H83" s="19">
        <f t="shared" si="9"/>
        <v>0</v>
      </c>
    </row>
    <row r="84" spans="2:8" ht="15" x14ac:dyDescent="0.2">
      <c r="B84" s="3" t="s">
        <v>230</v>
      </c>
      <c r="C84" s="10">
        <v>0</v>
      </c>
      <c r="D84" s="10">
        <v>1</v>
      </c>
      <c r="E84" s="12" t="str">
        <f t="shared" si="6"/>
        <v/>
      </c>
      <c r="F84" s="12">
        <f t="shared" si="7"/>
        <v>9.1240875912408756E-4</v>
      </c>
      <c r="G84" s="13" t="str">
        <f t="shared" si="8"/>
        <v>0</v>
      </c>
      <c r="H84" s="19" t="str">
        <f t="shared" si="9"/>
        <v/>
      </c>
    </row>
    <row r="85" spans="2:8" ht="15" x14ac:dyDescent="0.2">
      <c r="B85" s="3" t="s">
        <v>28</v>
      </c>
      <c r="C85" s="10">
        <v>6</v>
      </c>
      <c r="D85" s="10">
        <v>0</v>
      </c>
      <c r="E85" s="12">
        <f t="shared" si="6"/>
        <v>8.6830680173661367E-3</v>
      </c>
      <c r="F85" s="12" t="str">
        <f t="shared" si="7"/>
        <v/>
      </c>
      <c r="G85" s="13" t="str">
        <f t="shared" si="8"/>
        <v>0</v>
      </c>
      <c r="H85" s="19">
        <f t="shared" si="9"/>
        <v>0</v>
      </c>
    </row>
    <row r="86" spans="2:8" ht="15" x14ac:dyDescent="0.2">
      <c r="B86" s="3" t="s">
        <v>231</v>
      </c>
      <c r="C86" s="10">
        <v>3</v>
      </c>
      <c r="D86" s="10">
        <v>1</v>
      </c>
      <c r="E86" s="12">
        <f t="shared" si="6"/>
        <v>4.3415340086830683E-3</v>
      </c>
      <c r="F86" s="12">
        <f t="shared" si="7"/>
        <v>9.1240875912408756E-4</v>
      </c>
      <c r="G86" s="13">
        <f t="shared" si="8"/>
        <v>-0.66666666666666663</v>
      </c>
      <c r="H86" s="19">
        <f t="shared" si="9"/>
        <v>-2.8943560057887122E-3</v>
      </c>
    </row>
    <row r="87" spans="2:8" ht="15" x14ac:dyDescent="0.2">
      <c r="B87" s="3" t="s">
        <v>232</v>
      </c>
      <c r="C87" s="10">
        <v>0</v>
      </c>
      <c r="D87" s="10">
        <v>1</v>
      </c>
      <c r="E87" s="12" t="str">
        <f t="shared" si="6"/>
        <v/>
      </c>
      <c r="F87" s="12">
        <f t="shared" si="7"/>
        <v>9.1240875912408756E-4</v>
      </c>
      <c r="G87" s="13" t="str">
        <f t="shared" si="8"/>
        <v>0</v>
      </c>
      <c r="H87" s="19" t="str">
        <f t="shared" si="9"/>
        <v/>
      </c>
    </row>
    <row r="88" spans="2:8" ht="15" x14ac:dyDescent="0.2">
      <c r="B88" s="3" t="s">
        <v>233</v>
      </c>
      <c r="C88" s="10">
        <v>0</v>
      </c>
      <c r="D88" s="10">
        <v>123</v>
      </c>
      <c r="E88" s="12" t="str">
        <f t="shared" si="6"/>
        <v/>
      </c>
      <c r="F88" s="12">
        <f t="shared" si="7"/>
        <v>0.11222627737226278</v>
      </c>
      <c r="G88" s="13" t="str">
        <f t="shared" si="8"/>
        <v>0</v>
      </c>
      <c r="H88" s="19" t="str">
        <f t="shared" si="9"/>
        <v/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9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9" t="str">
        <f t="shared" si="9"/>
        <v/>
      </c>
    </row>
    <row r="91" spans="2:8" ht="15" x14ac:dyDescent="0.2">
      <c r="B91" s="3" t="s">
        <v>234</v>
      </c>
      <c r="C91" s="10">
        <v>0</v>
      </c>
      <c r="D91" s="10">
        <v>1</v>
      </c>
      <c r="E91" s="12" t="str">
        <f t="shared" si="6"/>
        <v/>
      </c>
      <c r="F91" s="12">
        <f t="shared" si="7"/>
        <v>9.1240875912408756E-4</v>
      </c>
      <c r="G91" s="13" t="str">
        <f t="shared" si="8"/>
        <v>0</v>
      </c>
      <c r="H91" s="19" t="str">
        <f t="shared" si="9"/>
        <v/>
      </c>
    </row>
    <row r="92" spans="2:8" ht="15" x14ac:dyDescent="0.2">
      <c r="B92" s="3" t="s">
        <v>235</v>
      </c>
      <c r="C92" s="10">
        <v>24</v>
      </c>
      <c r="D92" s="10">
        <v>16</v>
      </c>
      <c r="E92" s="12">
        <f t="shared" si="6"/>
        <v>3.4732272069464547E-2</v>
      </c>
      <c r="F92" s="12">
        <f t="shared" si="7"/>
        <v>1.4598540145985401E-2</v>
      </c>
      <c r="G92" s="13">
        <f t="shared" si="8"/>
        <v>-0.33333333333333331</v>
      </c>
      <c r="H92" s="19">
        <f t="shared" si="9"/>
        <v>-1.1577424023154849E-2</v>
      </c>
    </row>
    <row r="93" spans="2:8" ht="15" x14ac:dyDescent="0.2">
      <c r="B93" s="3" t="s">
        <v>468</v>
      </c>
      <c r="C93" s="10">
        <v>31</v>
      </c>
      <c r="D93" s="10">
        <v>36</v>
      </c>
      <c r="E93" s="12">
        <f t="shared" si="6"/>
        <v>4.4862518089725037E-2</v>
      </c>
      <c r="F93" s="12">
        <f t="shared" si="7"/>
        <v>3.2846715328467155E-2</v>
      </c>
      <c r="G93" s="13">
        <f t="shared" si="8"/>
        <v>0.16129032258064516</v>
      </c>
      <c r="H93" s="19">
        <f t="shared" si="9"/>
        <v>7.2358900144717797E-3</v>
      </c>
    </row>
    <row r="94" spans="2:8" ht="15" x14ac:dyDescent="0.2">
      <c r="B94" s="3" t="s">
        <v>25</v>
      </c>
      <c r="C94" s="10">
        <v>0</v>
      </c>
      <c r="D94" s="10">
        <v>3</v>
      </c>
      <c r="E94" s="12" t="str">
        <f t="shared" si="6"/>
        <v/>
      </c>
      <c r="F94" s="12">
        <f t="shared" si="7"/>
        <v>2.7372262773722629E-3</v>
      </c>
      <c r="G94" s="13" t="str">
        <f t="shared" si="8"/>
        <v>0</v>
      </c>
      <c r="H94" s="19" t="str">
        <f t="shared" si="9"/>
        <v/>
      </c>
    </row>
    <row r="95" spans="2:8" ht="15" x14ac:dyDescent="0.2">
      <c r="B95" s="3" t="s">
        <v>27</v>
      </c>
      <c r="C95" s="10">
        <v>0</v>
      </c>
      <c r="D95" s="10">
        <v>0</v>
      </c>
      <c r="E95" s="12" t="str">
        <f t="shared" si="6"/>
        <v/>
      </c>
      <c r="F95" s="12" t="str">
        <f t="shared" si="7"/>
        <v/>
      </c>
      <c r="G95" s="13" t="str">
        <f t="shared" si="8"/>
        <v>0</v>
      </c>
      <c r="H95" s="19" t="str">
        <f t="shared" si="9"/>
        <v/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9" t="str">
        <f t="shared" si="9"/>
        <v/>
      </c>
    </row>
    <row r="97" spans="2:8" ht="15" x14ac:dyDescent="0.2">
      <c r="B97" s="3" t="s">
        <v>237</v>
      </c>
      <c r="C97" s="10">
        <v>1</v>
      </c>
      <c r="D97" s="10">
        <v>10</v>
      </c>
      <c r="E97" s="12">
        <f t="shared" si="6"/>
        <v>1.4471780028943559E-3</v>
      </c>
      <c r="F97" s="12">
        <f t="shared" si="7"/>
        <v>9.1240875912408752E-3</v>
      </c>
      <c r="G97" s="13">
        <f t="shared" si="8"/>
        <v>9</v>
      </c>
      <c r="H97" s="19">
        <f t="shared" si="9"/>
        <v>1.3024602026049202E-2</v>
      </c>
    </row>
    <row r="98" spans="2:8" ht="15" x14ac:dyDescent="0.2">
      <c r="B98" s="3" t="s">
        <v>238</v>
      </c>
      <c r="C98" s="10">
        <v>17</v>
      </c>
      <c r="D98" s="10">
        <v>50</v>
      </c>
      <c r="E98" s="12">
        <f t="shared" si="6"/>
        <v>2.4602026049204053E-2</v>
      </c>
      <c r="F98" s="12">
        <f t="shared" si="7"/>
        <v>4.5620437956204379E-2</v>
      </c>
      <c r="G98" s="13">
        <f t="shared" si="8"/>
        <v>1.9411764705882353</v>
      </c>
      <c r="H98" s="19">
        <f t="shared" si="9"/>
        <v>4.7756874095513747E-2</v>
      </c>
    </row>
    <row r="99" spans="2:8" ht="15" x14ac:dyDescent="0.2">
      <c r="B99" s="3" t="s">
        <v>239</v>
      </c>
      <c r="C99" s="10">
        <v>8</v>
      </c>
      <c r="D99" s="10">
        <v>18</v>
      </c>
      <c r="E99" s="12">
        <f t="shared" si="6"/>
        <v>1.1577424023154847E-2</v>
      </c>
      <c r="F99" s="12">
        <f t="shared" si="7"/>
        <v>1.6423357664233577E-2</v>
      </c>
      <c r="G99" s="13">
        <f t="shared" si="8"/>
        <v>1.25</v>
      </c>
      <c r="H99" s="19">
        <f t="shared" si="9"/>
        <v>1.4471780028943559E-2</v>
      </c>
    </row>
    <row r="100" spans="2:8" ht="15" x14ac:dyDescent="0.2">
      <c r="B100" s="3" t="s">
        <v>240</v>
      </c>
      <c r="C100" s="10">
        <v>3</v>
      </c>
      <c r="D100" s="10">
        <v>4</v>
      </c>
      <c r="E100" s="12">
        <f t="shared" si="6"/>
        <v>4.3415340086830683E-3</v>
      </c>
      <c r="F100" s="12">
        <f t="shared" si="7"/>
        <v>3.6496350364963502E-3</v>
      </c>
      <c r="G100" s="13">
        <f t="shared" si="8"/>
        <v>0.33333333333333331</v>
      </c>
      <c r="H100" s="19">
        <f t="shared" si="9"/>
        <v>1.4471780028943561E-3</v>
      </c>
    </row>
    <row r="101" spans="2:8" ht="15" x14ac:dyDescent="0.2">
      <c r="B101" s="3" t="s">
        <v>241</v>
      </c>
      <c r="C101" s="10">
        <v>1</v>
      </c>
      <c r="D101" s="10">
        <v>2</v>
      </c>
      <c r="E101" s="12">
        <f t="shared" si="6"/>
        <v>1.4471780028943559E-3</v>
      </c>
      <c r="F101" s="12">
        <f t="shared" si="7"/>
        <v>1.8248175182481751E-3</v>
      </c>
      <c r="G101" s="13">
        <f t="shared" si="8"/>
        <v>1</v>
      </c>
      <c r="H101" s="19">
        <f t="shared" si="9"/>
        <v>1.4471780028943559E-3</v>
      </c>
    </row>
    <row r="102" spans="2:8" ht="15" x14ac:dyDescent="0.2">
      <c r="B102" s="3" t="s">
        <v>242</v>
      </c>
      <c r="C102" s="10">
        <v>6</v>
      </c>
      <c r="D102" s="10">
        <v>4</v>
      </c>
      <c r="E102" s="12">
        <f t="shared" si="6"/>
        <v>8.6830680173661367E-3</v>
      </c>
      <c r="F102" s="12">
        <f t="shared" si="7"/>
        <v>3.6496350364963502E-3</v>
      </c>
      <c r="G102" s="13">
        <f t="shared" si="8"/>
        <v>-0.33333333333333331</v>
      </c>
      <c r="H102" s="19">
        <f t="shared" si="9"/>
        <v>-2.8943560057887122E-3</v>
      </c>
    </row>
    <row r="103" spans="2:8" ht="15" x14ac:dyDescent="0.2">
      <c r="B103" s="3" t="s">
        <v>243</v>
      </c>
      <c r="C103" s="10">
        <v>3</v>
      </c>
      <c r="D103" s="10">
        <v>4</v>
      </c>
      <c r="E103" s="12">
        <f t="shared" si="6"/>
        <v>4.3415340086830683E-3</v>
      </c>
      <c r="F103" s="12">
        <f t="shared" si="7"/>
        <v>3.6496350364963502E-3</v>
      </c>
      <c r="G103" s="13">
        <f t="shared" si="8"/>
        <v>0.33333333333333331</v>
      </c>
      <c r="H103" s="19">
        <f t="shared" si="9"/>
        <v>1.4471780028943561E-3</v>
      </c>
    </row>
    <row r="104" spans="2:8" ht="15" x14ac:dyDescent="0.2">
      <c r="B104" s="3" t="s">
        <v>34</v>
      </c>
      <c r="C104" s="10">
        <v>52</v>
      </c>
      <c r="D104" s="10">
        <v>83</v>
      </c>
      <c r="E104" s="12">
        <f t="shared" si="6"/>
        <v>7.5253256150506515E-2</v>
      </c>
      <c r="F104" s="12">
        <f t="shared" si="7"/>
        <v>7.5729927007299275E-2</v>
      </c>
      <c r="G104" s="13">
        <f t="shared" si="8"/>
        <v>0.59615384615384615</v>
      </c>
      <c r="H104" s="19">
        <f t="shared" si="9"/>
        <v>4.4862518089725037E-2</v>
      </c>
    </row>
    <row r="105" spans="2:8" ht="15" x14ac:dyDescent="0.2">
      <c r="B105" s="3" t="s">
        <v>244</v>
      </c>
      <c r="C105" s="10">
        <v>0</v>
      </c>
      <c r="D105" s="10">
        <v>1</v>
      </c>
      <c r="E105" s="12" t="str">
        <f t="shared" si="6"/>
        <v/>
      </c>
      <c r="F105" s="12">
        <f t="shared" si="7"/>
        <v>9.1240875912408756E-4</v>
      </c>
      <c r="G105" s="13" t="str">
        <f t="shared" si="8"/>
        <v>0</v>
      </c>
      <c r="H105" s="19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9" t="str">
        <f t="shared" si="9"/>
        <v/>
      </c>
    </row>
    <row r="107" spans="2:8" ht="15" x14ac:dyDescent="0.2">
      <c r="B107" s="3" t="s">
        <v>246</v>
      </c>
      <c r="C107" s="10">
        <v>2</v>
      </c>
      <c r="D107" s="10">
        <v>1</v>
      </c>
      <c r="E107" s="12">
        <f t="shared" si="6"/>
        <v>2.8943560057887118E-3</v>
      </c>
      <c r="F107" s="12">
        <f t="shared" si="7"/>
        <v>9.1240875912408756E-4</v>
      </c>
      <c r="G107" s="13">
        <f t="shared" si="8"/>
        <v>-0.5</v>
      </c>
      <c r="H107" s="19">
        <f t="shared" si="9"/>
        <v>-1.4471780028943559E-3</v>
      </c>
    </row>
    <row r="108" spans="2:8" ht="15" x14ac:dyDescent="0.2">
      <c r="B108" s="3" t="s">
        <v>31</v>
      </c>
      <c r="C108" s="10">
        <v>1</v>
      </c>
      <c r="D108" s="10">
        <v>1</v>
      </c>
      <c r="E108" s="12">
        <f t="shared" si="6"/>
        <v>1.4471780028943559E-3</v>
      </c>
      <c r="F108" s="12">
        <f t="shared" si="7"/>
        <v>9.1240875912408756E-4</v>
      </c>
      <c r="G108" s="13">
        <f t="shared" si="8"/>
        <v>0</v>
      </c>
      <c r="H108" s="19">
        <f t="shared" si="9"/>
        <v>0</v>
      </c>
    </row>
    <row r="109" spans="2:8" ht="15" x14ac:dyDescent="0.2">
      <c r="B109" s="3" t="s">
        <v>247</v>
      </c>
      <c r="C109" s="10">
        <v>0</v>
      </c>
      <c r="D109" s="10">
        <v>0</v>
      </c>
      <c r="E109" s="12" t="str">
        <f t="shared" si="6"/>
        <v/>
      </c>
      <c r="F109" s="12" t="str">
        <f t="shared" si="7"/>
        <v/>
      </c>
      <c r="G109" s="13" t="str">
        <f t="shared" si="8"/>
        <v>0</v>
      </c>
      <c r="H109" s="19" t="str">
        <f t="shared" si="9"/>
        <v/>
      </c>
    </row>
    <row r="110" spans="2:8" ht="15" x14ac:dyDescent="0.2">
      <c r="B110" s="3" t="s">
        <v>32</v>
      </c>
      <c r="C110" s="10">
        <v>0</v>
      </c>
      <c r="D110" s="10">
        <v>0</v>
      </c>
      <c r="E110" s="12" t="str">
        <f t="shared" si="6"/>
        <v/>
      </c>
      <c r="F110" s="12" t="str">
        <f t="shared" si="7"/>
        <v/>
      </c>
      <c r="G110" s="13" t="str">
        <f t="shared" si="8"/>
        <v>0</v>
      </c>
      <c r="H110" s="19" t="str">
        <f t="shared" si="9"/>
        <v/>
      </c>
    </row>
    <row r="111" spans="2:8" ht="15" x14ac:dyDescent="0.2">
      <c r="B111" s="3" t="s">
        <v>30</v>
      </c>
      <c r="C111" s="10">
        <v>0</v>
      </c>
      <c r="D111" s="10">
        <v>0</v>
      </c>
      <c r="E111" s="12" t="str">
        <f t="shared" si="6"/>
        <v/>
      </c>
      <c r="F111" s="12" t="str">
        <f t="shared" si="7"/>
        <v/>
      </c>
      <c r="G111" s="13" t="str">
        <f t="shared" si="8"/>
        <v>0</v>
      </c>
      <c r="H111" s="19" t="str">
        <f t="shared" si="9"/>
        <v/>
      </c>
    </row>
    <row r="112" spans="2:8" ht="15" x14ac:dyDescent="0.2">
      <c r="B112" s="3" t="s">
        <v>33</v>
      </c>
      <c r="C112" s="10">
        <v>13</v>
      </c>
      <c r="D112" s="10">
        <v>10</v>
      </c>
      <c r="E112" s="12">
        <f t="shared" si="6"/>
        <v>1.8813314037626629E-2</v>
      </c>
      <c r="F112" s="12">
        <f t="shared" si="7"/>
        <v>9.1240875912408752E-3</v>
      </c>
      <c r="G112" s="13">
        <f t="shared" si="8"/>
        <v>-0.23076923076923078</v>
      </c>
      <c r="H112" s="19">
        <f t="shared" si="9"/>
        <v>-4.3415340086830683E-3</v>
      </c>
    </row>
    <row r="113" spans="2:8" ht="15" x14ac:dyDescent="0.2">
      <c r="B113" s="3" t="s">
        <v>248</v>
      </c>
      <c r="C113" s="10">
        <v>7</v>
      </c>
      <c r="D113" s="10">
        <v>22</v>
      </c>
      <c r="E113" s="12">
        <f t="shared" si="6"/>
        <v>1.0130246020260492E-2</v>
      </c>
      <c r="F113" s="12">
        <f t="shared" si="7"/>
        <v>2.0072992700729927E-2</v>
      </c>
      <c r="G113" s="13">
        <f t="shared" si="8"/>
        <v>2.1428571428571428</v>
      </c>
      <c r="H113" s="19">
        <f t="shared" si="9"/>
        <v>2.1707670043415339E-2</v>
      </c>
    </row>
    <row r="114" spans="2:8" ht="15" x14ac:dyDescent="0.2">
      <c r="B114" s="3" t="s">
        <v>38</v>
      </c>
      <c r="C114" s="10">
        <v>0</v>
      </c>
      <c r="D114" s="10">
        <v>1</v>
      </c>
      <c r="E114" s="12" t="str">
        <f t="shared" si="6"/>
        <v/>
      </c>
      <c r="F114" s="12">
        <f t="shared" si="7"/>
        <v>9.1240875912408756E-4</v>
      </c>
      <c r="G114" s="13" t="str">
        <f t="shared" si="8"/>
        <v>0</v>
      </c>
      <c r="H114" s="19" t="str">
        <f t="shared" si="9"/>
        <v/>
      </c>
    </row>
    <row r="115" spans="2:8" ht="15" x14ac:dyDescent="0.2">
      <c r="B115" s="3" t="s">
        <v>40</v>
      </c>
      <c r="C115" s="10">
        <v>55</v>
      </c>
      <c r="D115" s="10">
        <v>105</v>
      </c>
      <c r="E115" s="12">
        <f t="shared" si="6"/>
        <v>7.9594790159189577E-2</v>
      </c>
      <c r="F115" s="12">
        <f t="shared" si="7"/>
        <v>9.5802919708029191E-2</v>
      </c>
      <c r="G115" s="13">
        <f t="shared" si="8"/>
        <v>0.90909090909090906</v>
      </c>
      <c r="H115" s="19">
        <f t="shared" si="9"/>
        <v>7.2358900144717797E-2</v>
      </c>
    </row>
    <row r="116" spans="2:8" ht="15" x14ac:dyDescent="0.2">
      <c r="B116" s="3" t="s">
        <v>249</v>
      </c>
      <c r="C116" s="10">
        <v>15</v>
      </c>
      <c r="D116" s="10">
        <v>27</v>
      </c>
      <c r="E116" s="12">
        <f t="shared" si="6"/>
        <v>2.1707670043415339E-2</v>
      </c>
      <c r="F116" s="12">
        <f t="shared" si="7"/>
        <v>2.4635036496350366E-2</v>
      </c>
      <c r="G116" s="13">
        <f t="shared" si="8"/>
        <v>0.8</v>
      </c>
      <c r="H116" s="19">
        <f t="shared" si="9"/>
        <v>1.7366136034732273E-2</v>
      </c>
    </row>
    <row r="117" spans="2:8" ht="15" x14ac:dyDescent="0.2">
      <c r="B117" s="3" t="s">
        <v>250</v>
      </c>
      <c r="C117" s="10">
        <v>2</v>
      </c>
      <c r="D117" s="10">
        <v>31</v>
      </c>
      <c r="E117" s="12">
        <f t="shared" si="6"/>
        <v>2.8943560057887118E-3</v>
      </c>
      <c r="F117" s="12">
        <f t="shared" si="7"/>
        <v>2.8284671532846715E-2</v>
      </c>
      <c r="G117" s="13">
        <f t="shared" si="8"/>
        <v>14.5</v>
      </c>
      <c r="H117" s="19">
        <f t="shared" si="9"/>
        <v>4.196816208393632E-2</v>
      </c>
    </row>
    <row r="118" spans="2:8" ht="15" x14ac:dyDescent="0.2">
      <c r="B118" s="3" t="s">
        <v>251</v>
      </c>
      <c r="C118" s="10">
        <v>68</v>
      </c>
      <c r="D118" s="10">
        <v>102</v>
      </c>
      <c r="E118" s="12">
        <f t="shared" si="6"/>
        <v>9.8408104196816212E-2</v>
      </c>
      <c r="F118" s="12">
        <f t="shared" si="7"/>
        <v>9.3065693430656932E-2</v>
      </c>
      <c r="G118" s="13">
        <f t="shared" si="8"/>
        <v>0.5</v>
      </c>
      <c r="H118" s="19">
        <f t="shared" si="9"/>
        <v>4.9204052098408106E-2</v>
      </c>
    </row>
    <row r="119" spans="2:8" ht="15" x14ac:dyDescent="0.2">
      <c r="B119" s="3" t="s">
        <v>252</v>
      </c>
      <c r="C119" s="10">
        <v>77</v>
      </c>
      <c r="D119" s="10">
        <v>33</v>
      </c>
      <c r="E119" s="12">
        <f t="shared" si="6"/>
        <v>0.11143270622286541</v>
      </c>
      <c r="F119" s="12">
        <f t="shared" si="7"/>
        <v>3.0109489051094892E-2</v>
      </c>
      <c r="G119" s="13">
        <f t="shared" si="8"/>
        <v>-0.5714285714285714</v>
      </c>
      <c r="H119" s="19">
        <f t="shared" si="9"/>
        <v>-6.3675832127351659E-2</v>
      </c>
    </row>
    <row r="120" spans="2:8" ht="15" x14ac:dyDescent="0.2">
      <c r="B120" s="3" t="s">
        <v>253</v>
      </c>
      <c r="C120" s="10">
        <v>37</v>
      </c>
      <c r="D120" s="10">
        <v>21</v>
      </c>
      <c r="E120" s="12">
        <f t="shared" si="6"/>
        <v>5.3545586107091175E-2</v>
      </c>
      <c r="F120" s="12">
        <f t="shared" si="7"/>
        <v>1.916058394160584E-2</v>
      </c>
      <c r="G120" s="13">
        <f t="shared" si="8"/>
        <v>-0.43243243243243246</v>
      </c>
      <c r="H120" s="19">
        <f t="shared" si="9"/>
        <v>-2.3154848046309698E-2</v>
      </c>
    </row>
    <row r="121" spans="2:8" ht="15" x14ac:dyDescent="0.2">
      <c r="B121" s="3" t="s">
        <v>35</v>
      </c>
      <c r="C121" s="10">
        <v>33</v>
      </c>
      <c r="D121" s="10">
        <v>65</v>
      </c>
      <c r="E121" s="12">
        <f t="shared" si="6"/>
        <v>4.7756874095513747E-2</v>
      </c>
      <c r="F121" s="12">
        <f t="shared" si="7"/>
        <v>5.930656934306569E-2</v>
      </c>
      <c r="G121" s="13">
        <f t="shared" si="8"/>
        <v>0.96969696969696972</v>
      </c>
      <c r="H121" s="19">
        <f t="shared" si="9"/>
        <v>4.6309696092619396E-2</v>
      </c>
    </row>
    <row r="122" spans="2:8" ht="15" x14ac:dyDescent="0.2">
      <c r="B122" s="3" t="s">
        <v>39</v>
      </c>
      <c r="C122" s="10">
        <v>3</v>
      </c>
      <c r="D122" s="10">
        <v>0</v>
      </c>
      <c r="E122" s="12">
        <f t="shared" si="6"/>
        <v>4.3415340086830683E-3</v>
      </c>
      <c r="F122" s="12" t="str">
        <f t="shared" si="7"/>
        <v/>
      </c>
      <c r="G122" s="13" t="str">
        <f t="shared" si="8"/>
        <v>0</v>
      </c>
      <c r="H122" s="19">
        <f t="shared" si="9"/>
        <v>0</v>
      </c>
    </row>
    <row r="123" spans="2:8" ht="15" x14ac:dyDescent="0.2">
      <c r="B123" s="3" t="s">
        <v>37</v>
      </c>
      <c r="C123" s="10">
        <v>0</v>
      </c>
      <c r="D123" s="10">
        <v>29</v>
      </c>
      <c r="E123" s="12" t="str">
        <f t="shared" si="6"/>
        <v/>
      </c>
      <c r="F123" s="12">
        <f t="shared" si="7"/>
        <v>2.6459854014598539E-2</v>
      </c>
      <c r="G123" s="13" t="str">
        <f t="shared" si="8"/>
        <v>0</v>
      </c>
      <c r="H123" s="19" t="str">
        <f t="shared" si="9"/>
        <v/>
      </c>
    </row>
    <row r="124" spans="2:8" ht="15" x14ac:dyDescent="0.2">
      <c r="B124" s="3" t="s">
        <v>36</v>
      </c>
      <c r="C124" s="10">
        <v>3</v>
      </c>
      <c r="D124" s="10">
        <v>1</v>
      </c>
      <c r="E124" s="12">
        <f t="shared" si="6"/>
        <v>4.3415340086830683E-3</v>
      </c>
      <c r="F124" s="12">
        <f t="shared" si="7"/>
        <v>9.1240875912408756E-4</v>
      </c>
      <c r="G124" s="13">
        <f t="shared" si="8"/>
        <v>-0.66666666666666663</v>
      </c>
      <c r="H124" s="19">
        <f t="shared" si="9"/>
        <v>-2.8943560057887122E-3</v>
      </c>
    </row>
    <row r="125" spans="2:8" ht="15" x14ac:dyDescent="0.2">
      <c r="B125" s="3" t="s">
        <v>254</v>
      </c>
      <c r="C125" s="10">
        <v>0</v>
      </c>
      <c r="D125" s="10">
        <v>0</v>
      </c>
      <c r="E125" s="12" t="str">
        <f t="shared" si="6"/>
        <v/>
      </c>
      <c r="F125" s="12" t="str">
        <f t="shared" si="7"/>
        <v/>
      </c>
      <c r="G125" s="13" t="str">
        <f t="shared" si="8"/>
        <v>0</v>
      </c>
      <c r="H125" s="19" t="str">
        <f t="shared" si="9"/>
        <v/>
      </c>
    </row>
    <row r="126" spans="2:8" ht="15" x14ac:dyDescent="0.2">
      <c r="B126" s="3" t="s">
        <v>255</v>
      </c>
      <c r="C126" s="10">
        <v>0</v>
      </c>
      <c r="D126" s="10">
        <v>0</v>
      </c>
      <c r="E126" s="12" t="str">
        <f t="shared" si="6"/>
        <v/>
      </c>
      <c r="F126" s="12" t="str">
        <f t="shared" si="7"/>
        <v/>
      </c>
      <c r="G126" s="13" t="str">
        <f t="shared" si="8"/>
        <v>0</v>
      </c>
      <c r="H126" s="19" t="str">
        <f t="shared" si="9"/>
        <v/>
      </c>
    </row>
    <row r="127" spans="2:8" ht="15" x14ac:dyDescent="0.2">
      <c r="B127" s="3" t="s">
        <v>256</v>
      </c>
      <c r="C127" s="10">
        <v>0</v>
      </c>
      <c r="D127" s="10">
        <v>2</v>
      </c>
      <c r="E127" s="12" t="str">
        <f t="shared" si="6"/>
        <v/>
      </c>
      <c r="F127" s="12">
        <f t="shared" si="7"/>
        <v>1.8248175182481751E-3</v>
      </c>
      <c r="G127" s="13" t="str">
        <f t="shared" si="8"/>
        <v>0</v>
      </c>
      <c r="H127" s="19" t="str">
        <f t="shared" si="9"/>
        <v/>
      </c>
    </row>
    <row r="128" spans="2:8" ht="15" x14ac:dyDescent="0.2">
      <c r="B128" s="3" t="s">
        <v>257</v>
      </c>
      <c r="C128" s="10">
        <v>0</v>
      </c>
      <c r="D128" s="10">
        <v>0</v>
      </c>
      <c r="E128" s="12" t="str">
        <f t="shared" si="6"/>
        <v/>
      </c>
      <c r="F128" s="12" t="str">
        <f t="shared" si="7"/>
        <v/>
      </c>
      <c r="G128" s="13" t="str">
        <f t="shared" si="8"/>
        <v>0</v>
      </c>
      <c r="H128" s="19" t="str">
        <f t="shared" si="9"/>
        <v/>
      </c>
    </row>
    <row r="129" spans="2:8" ht="30" x14ac:dyDescent="0.2">
      <c r="B129" s="3" t="s">
        <v>258</v>
      </c>
      <c r="C129" s="10">
        <v>2</v>
      </c>
      <c r="D129" s="10">
        <v>1</v>
      </c>
      <c r="E129" s="12">
        <f t="shared" si="6"/>
        <v>2.8943560057887118E-3</v>
      </c>
      <c r="F129" s="12">
        <f t="shared" si="7"/>
        <v>9.1240875912408756E-4</v>
      </c>
      <c r="G129" s="13">
        <f t="shared" si="8"/>
        <v>-0.5</v>
      </c>
      <c r="H129" s="19">
        <f t="shared" si="9"/>
        <v>-1.4471780028943559E-3</v>
      </c>
    </row>
    <row r="130" spans="2:8" ht="15" x14ac:dyDescent="0.2">
      <c r="B130" s="3" t="s">
        <v>259</v>
      </c>
      <c r="C130" s="10">
        <v>0</v>
      </c>
      <c r="D130" s="10">
        <v>1</v>
      </c>
      <c r="E130" s="12" t="str">
        <f t="shared" si="6"/>
        <v/>
      </c>
      <c r="F130" s="12">
        <f t="shared" si="7"/>
        <v>9.1240875912408756E-4</v>
      </c>
      <c r="G130" s="13" t="str">
        <f t="shared" si="8"/>
        <v>0</v>
      </c>
      <c r="H130" s="19" t="str">
        <f t="shared" si="9"/>
        <v/>
      </c>
    </row>
    <row r="131" spans="2:8" ht="30" x14ac:dyDescent="0.2">
      <c r="B131" s="3" t="s">
        <v>260</v>
      </c>
      <c r="C131" s="10">
        <v>8</v>
      </c>
      <c r="D131" s="10">
        <v>46</v>
      </c>
      <c r="E131" s="12">
        <f t="shared" si="6"/>
        <v>1.1577424023154847E-2</v>
      </c>
      <c r="F131" s="12">
        <f t="shared" si="7"/>
        <v>4.1970802919708027E-2</v>
      </c>
      <c r="G131" s="13">
        <f t="shared" si="8"/>
        <v>4.75</v>
      </c>
      <c r="H131" s="19">
        <f t="shared" si="9"/>
        <v>5.4992764109985527E-2</v>
      </c>
    </row>
    <row r="132" spans="2:8" ht="15" x14ac:dyDescent="0.2">
      <c r="B132" s="3" t="s">
        <v>50</v>
      </c>
      <c r="C132" s="10">
        <v>1</v>
      </c>
      <c r="D132" s="10">
        <v>2</v>
      </c>
      <c r="E132" s="12">
        <f t="shared" si="6"/>
        <v>1.4471780028943559E-3</v>
      </c>
      <c r="F132" s="12">
        <f t="shared" si="7"/>
        <v>1.8248175182481751E-3</v>
      </c>
      <c r="G132" s="13">
        <f t="shared" si="8"/>
        <v>1</v>
      </c>
      <c r="H132" s="19">
        <f t="shared" si="9"/>
        <v>1.4471780028943559E-3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9" t="str">
        <f t="shared" si="9"/>
        <v/>
      </c>
    </row>
    <row r="134" spans="2:8" ht="15" x14ac:dyDescent="0.2">
      <c r="B134" s="3" t="s">
        <v>42</v>
      </c>
      <c r="C134" s="10">
        <v>1</v>
      </c>
      <c r="D134" s="10">
        <v>5</v>
      </c>
      <c r="E134" s="12">
        <f t="shared" si="6"/>
        <v>1.4471780028943559E-3</v>
      </c>
      <c r="F134" s="12">
        <f t="shared" si="7"/>
        <v>4.5620437956204376E-3</v>
      </c>
      <c r="G134" s="13">
        <f t="shared" si="8"/>
        <v>4</v>
      </c>
      <c r="H134" s="19">
        <f t="shared" si="9"/>
        <v>5.7887120115774236E-3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9" t="str">
        <f t="shared" si="9"/>
        <v/>
      </c>
    </row>
    <row r="136" spans="2:8" ht="15" x14ac:dyDescent="0.2">
      <c r="B136" s="3" t="s">
        <v>44</v>
      </c>
      <c r="C136" s="10">
        <v>1</v>
      </c>
      <c r="D136" s="10">
        <v>0</v>
      </c>
      <c r="E136" s="12">
        <f t="shared" ref="E136:E145" si="10">+IF(C136=0,"",C136/C$70)</f>
        <v>1.4471780028943559E-3</v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9">
        <f t="shared" ref="H136:H145" si="13">+IF(OR(AND(E136=""),(G136="")),"",E136*G136)</f>
        <v>0</v>
      </c>
    </row>
    <row r="137" spans="2:8" ht="15" x14ac:dyDescent="0.2">
      <c r="B137" s="3" t="s">
        <v>41</v>
      </c>
      <c r="C137" s="10">
        <v>5</v>
      </c>
      <c r="D137" s="10">
        <v>6</v>
      </c>
      <c r="E137" s="12">
        <f t="shared" si="10"/>
        <v>7.2358900144717797E-3</v>
      </c>
      <c r="F137" s="12">
        <f t="shared" si="11"/>
        <v>5.4744525547445258E-3</v>
      </c>
      <c r="G137" s="13">
        <f t="shared" si="12"/>
        <v>0.2</v>
      </c>
      <c r="H137" s="19">
        <f t="shared" si="13"/>
        <v>1.4471780028943561E-3</v>
      </c>
    </row>
    <row r="138" spans="2:8" ht="15" x14ac:dyDescent="0.2">
      <c r="B138" s="3" t="s">
        <v>261</v>
      </c>
      <c r="C138" s="10">
        <v>0</v>
      </c>
      <c r="D138" s="10">
        <v>0</v>
      </c>
      <c r="E138" s="12" t="str">
        <f t="shared" si="10"/>
        <v/>
      </c>
      <c r="F138" s="12" t="str">
        <f t="shared" si="11"/>
        <v/>
      </c>
      <c r="G138" s="13" t="str">
        <f t="shared" si="12"/>
        <v>0</v>
      </c>
      <c r="H138" s="19" t="str">
        <f t="shared" si="13"/>
        <v/>
      </c>
    </row>
    <row r="139" spans="2:8" ht="15" x14ac:dyDescent="0.2">
      <c r="B139" s="3" t="s">
        <v>262</v>
      </c>
      <c r="C139" s="10">
        <v>0</v>
      </c>
      <c r="D139" s="10">
        <v>1</v>
      </c>
      <c r="E139" s="12" t="str">
        <f t="shared" si="10"/>
        <v/>
      </c>
      <c r="F139" s="12">
        <f t="shared" si="11"/>
        <v>9.1240875912408756E-4</v>
      </c>
      <c r="G139" s="13" t="str">
        <f t="shared" si="12"/>
        <v>0</v>
      </c>
      <c r="H139" s="19" t="str">
        <f t="shared" si="13"/>
        <v/>
      </c>
    </row>
    <row r="140" spans="2:8" ht="30" x14ac:dyDescent="0.2">
      <c r="B140" s="3" t="s">
        <v>263</v>
      </c>
      <c r="C140" s="10">
        <v>0</v>
      </c>
      <c r="D140" s="10">
        <v>0</v>
      </c>
      <c r="E140" s="12" t="str">
        <f t="shared" si="10"/>
        <v/>
      </c>
      <c r="F140" s="12" t="str">
        <f t="shared" si="11"/>
        <v/>
      </c>
      <c r="G140" s="13" t="str">
        <f t="shared" si="12"/>
        <v>0</v>
      </c>
      <c r="H140" s="19" t="str">
        <f t="shared" si="13"/>
        <v/>
      </c>
    </row>
    <row r="141" spans="2:8" ht="15" x14ac:dyDescent="0.2">
      <c r="B141" s="3" t="s">
        <v>48</v>
      </c>
      <c r="C141" s="10">
        <v>0</v>
      </c>
      <c r="D141" s="10">
        <v>1</v>
      </c>
      <c r="E141" s="12" t="str">
        <f t="shared" si="10"/>
        <v/>
      </c>
      <c r="F141" s="12">
        <f t="shared" si="11"/>
        <v>9.1240875912408756E-4</v>
      </c>
      <c r="G141" s="13" t="str">
        <f t="shared" si="12"/>
        <v>0</v>
      </c>
      <c r="H141" s="19" t="str">
        <f t="shared" si="13"/>
        <v/>
      </c>
    </row>
    <row r="142" spans="2:8" ht="15" x14ac:dyDescent="0.2">
      <c r="B142" s="3" t="s">
        <v>264</v>
      </c>
      <c r="C142" s="10">
        <v>1</v>
      </c>
      <c r="D142" s="10">
        <v>1</v>
      </c>
      <c r="E142" s="12">
        <f t="shared" si="10"/>
        <v>1.4471780028943559E-3</v>
      </c>
      <c r="F142" s="12">
        <f t="shared" si="11"/>
        <v>9.1240875912408756E-4</v>
      </c>
      <c r="G142" s="13">
        <f t="shared" si="12"/>
        <v>0</v>
      </c>
      <c r="H142" s="19">
        <f t="shared" si="13"/>
        <v>0</v>
      </c>
    </row>
    <row r="143" spans="2:8" ht="15" x14ac:dyDescent="0.2">
      <c r="B143" s="3" t="s">
        <v>49</v>
      </c>
      <c r="C143" s="10">
        <v>3</v>
      </c>
      <c r="D143" s="10">
        <v>0</v>
      </c>
      <c r="E143" s="12">
        <f t="shared" si="10"/>
        <v>4.3415340086830683E-3</v>
      </c>
      <c r="F143" s="12" t="str">
        <f t="shared" si="11"/>
        <v/>
      </c>
      <c r="G143" s="13" t="str">
        <f t="shared" si="12"/>
        <v>0</v>
      </c>
      <c r="H143" s="19">
        <f t="shared" si="13"/>
        <v>0</v>
      </c>
    </row>
    <row r="144" spans="2:8" ht="15" x14ac:dyDescent="0.2">
      <c r="B144" s="3" t="s">
        <v>46</v>
      </c>
      <c r="C144" s="10">
        <v>3</v>
      </c>
      <c r="D144" s="10">
        <v>1</v>
      </c>
      <c r="E144" s="12">
        <f t="shared" si="10"/>
        <v>4.3415340086830683E-3</v>
      </c>
      <c r="F144" s="12">
        <f t="shared" si="11"/>
        <v>9.1240875912408756E-4</v>
      </c>
      <c r="G144" s="13">
        <f t="shared" si="12"/>
        <v>-0.66666666666666663</v>
      </c>
      <c r="H144" s="19">
        <f t="shared" si="13"/>
        <v>-2.8943560057887122E-3</v>
      </c>
    </row>
    <row r="145" spans="2:8" ht="13.5" customHeight="1" x14ac:dyDescent="0.2">
      <c r="B145" s="3" t="s">
        <v>47</v>
      </c>
      <c r="C145" s="10">
        <v>1</v>
      </c>
      <c r="D145" s="10">
        <v>1</v>
      </c>
      <c r="E145" s="12">
        <f t="shared" si="10"/>
        <v>1.4471780028943559E-3</v>
      </c>
      <c r="F145" s="12">
        <f t="shared" si="11"/>
        <v>9.1240875912408756E-4</v>
      </c>
      <c r="G145" s="13">
        <f t="shared" si="12"/>
        <v>0</v>
      </c>
      <c r="H145" s="19">
        <f t="shared" si="13"/>
        <v>0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1321</v>
      </c>
      <c r="D151" s="47">
        <f>SUM(D152:D288)</f>
        <v>1106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-0.1627554882664648</v>
      </c>
      <c r="H151" s="45">
        <f>+IF(OR(AND(E151=""),(G151="")),"",E151*G151)</f>
        <v>-0.1627554882664648</v>
      </c>
    </row>
    <row r="152" spans="2:8" ht="15" x14ac:dyDescent="0.2">
      <c r="B152" s="4" t="s">
        <v>54</v>
      </c>
      <c r="C152" s="10">
        <v>17</v>
      </c>
      <c r="D152" s="10">
        <v>8</v>
      </c>
      <c r="E152" s="12">
        <f>+IF(C152=0,"",C152/C$151)</f>
        <v>1.2869038607115822E-2</v>
      </c>
      <c r="F152" s="12">
        <f>+IF(D152=0,"",D152/D$151)</f>
        <v>7.2332730560578659E-3</v>
      </c>
      <c r="G152" s="13">
        <f>+IF(OR(AND(D152=0),(C152=0)),"0",((D152-C152)/C152))</f>
        <v>-0.52941176470588236</v>
      </c>
      <c r="H152" s="19">
        <f>+IF(OR(AND(E152=""),(G152="")),"",E152*G152)</f>
        <v>-6.813020439061318E-3</v>
      </c>
    </row>
    <row r="153" spans="2:8" ht="15" x14ac:dyDescent="0.2">
      <c r="B153" s="4" t="s">
        <v>58</v>
      </c>
      <c r="C153" s="10">
        <v>1</v>
      </c>
      <c r="D153" s="10">
        <v>0</v>
      </c>
      <c r="E153" s="12">
        <f t="shared" ref="E153:E216" si="14">+IF(C153=0,"",C153/C$151)</f>
        <v>7.5700227100681302E-4</v>
      </c>
      <c r="F153" s="12" t="str">
        <f t="shared" ref="F153:F216" si="15">+IF(D153=0,"",D153/D$151)</f>
        <v/>
      </c>
      <c r="G153" s="13" t="str">
        <f t="shared" ref="G153:G216" si="16">+IF(OR(AND(D153=0),(C153=0)),"0",((D153-C153)/C153))</f>
        <v>0</v>
      </c>
      <c r="H153" s="19">
        <f t="shared" ref="H153:H216" si="17">+IF(OR(AND(E153=""),(G153="")),"",E153*G153)</f>
        <v>0</v>
      </c>
    </row>
    <row r="154" spans="2:8" ht="15" x14ac:dyDescent="0.2">
      <c r="B154" s="4" t="s">
        <v>265</v>
      </c>
      <c r="C154" s="10">
        <v>3</v>
      </c>
      <c r="D154" s="10">
        <v>1</v>
      </c>
      <c r="E154" s="12">
        <f t="shared" si="14"/>
        <v>2.2710068130204391E-3</v>
      </c>
      <c r="F154" s="12">
        <f t="shared" si="15"/>
        <v>9.0415913200723324E-4</v>
      </c>
      <c r="G154" s="13">
        <f t="shared" si="16"/>
        <v>-0.66666666666666663</v>
      </c>
      <c r="H154" s="19">
        <f t="shared" si="17"/>
        <v>-1.514004542013626E-3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9" t="str">
        <f t="shared" si="17"/>
        <v/>
      </c>
    </row>
    <row r="156" spans="2:8" ht="15" x14ac:dyDescent="0.2">
      <c r="B156" s="4" t="s">
        <v>267</v>
      </c>
      <c r="C156" s="10">
        <v>6</v>
      </c>
      <c r="D156" s="10">
        <v>4</v>
      </c>
      <c r="E156" s="12">
        <f t="shared" si="14"/>
        <v>4.5420136260408781E-3</v>
      </c>
      <c r="F156" s="12">
        <f t="shared" si="15"/>
        <v>3.616636528028933E-3</v>
      </c>
      <c r="G156" s="13">
        <f t="shared" si="16"/>
        <v>-0.33333333333333331</v>
      </c>
      <c r="H156" s="19">
        <f t="shared" si="17"/>
        <v>-1.514004542013626E-3</v>
      </c>
    </row>
    <row r="157" spans="2:8" ht="15" x14ac:dyDescent="0.2">
      <c r="B157" s="4" t="s">
        <v>53</v>
      </c>
      <c r="C157" s="10">
        <v>133</v>
      </c>
      <c r="D157" s="10">
        <v>131</v>
      </c>
      <c r="E157" s="12">
        <f t="shared" si="14"/>
        <v>0.10068130204390613</v>
      </c>
      <c r="F157" s="12">
        <f t="shared" si="15"/>
        <v>0.11844484629294756</v>
      </c>
      <c r="G157" s="13">
        <f t="shared" si="16"/>
        <v>-1.5037593984962405E-2</v>
      </c>
      <c r="H157" s="19">
        <f t="shared" si="17"/>
        <v>-1.5140045420136258E-3</v>
      </c>
    </row>
    <row r="158" spans="2:8" ht="15" x14ac:dyDescent="0.2">
      <c r="B158" s="4" t="s">
        <v>59</v>
      </c>
      <c r="C158" s="10">
        <v>2</v>
      </c>
      <c r="D158" s="10">
        <v>5</v>
      </c>
      <c r="E158" s="12">
        <f t="shared" si="14"/>
        <v>1.514004542013626E-3</v>
      </c>
      <c r="F158" s="12">
        <f t="shared" si="15"/>
        <v>4.5207956600361665E-3</v>
      </c>
      <c r="G158" s="13">
        <f t="shared" si="16"/>
        <v>1.5</v>
      </c>
      <c r="H158" s="19">
        <f t="shared" si="17"/>
        <v>2.2710068130204391E-3</v>
      </c>
    </row>
    <row r="159" spans="2:8" ht="15" x14ac:dyDescent="0.2">
      <c r="B159" s="4" t="s">
        <v>268</v>
      </c>
      <c r="C159" s="10">
        <v>2</v>
      </c>
      <c r="D159" s="10">
        <v>3</v>
      </c>
      <c r="E159" s="12">
        <f t="shared" si="14"/>
        <v>1.514004542013626E-3</v>
      </c>
      <c r="F159" s="12">
        <f t="shared" si="15"/>
        <v>2.7124773960216998E-3</v>
      </c>
      <c r="G159" s="13">
        <f t="shared" si="16"/>
        <v>0.5</v>
      </c>
      <c r="H159" s="19">
        <f t="shared" si="17"/>
        <v>7.5700227100681302E-4</v>
      </c>
    </row>
    <row r="160" spans="2:8" ht="15" x14ac:dyDescent="0.2">
      <c r="B160" s="4" t="s">
        <v>55</v>
      </c>
      <c r="C160" s="10">
        <v>0</v>
      </c>
      <c r="D160" s="10">
        <v>0</v>
      </c>
      <c r="E160" s="12" t="str">
        <f t="shared" si="14"/>
        <v/>
      </c>
      <c r="F160" s="12" t="str">
        <f t="shared" si="15"/>
        <v/>
      </c>
      <c r="G160" s="13" t="str">
        <f t="shared" si="16"/>
        <v>0</v>
      </c>
      <c r="H160" s="19" t="str">
        <f t="shared" si="17"/>
        <v/>
      </c>
    </row>
    <row r="161" spans="2:8" ht="15" x14ac:dyDescent="0.2">
      <c r="B161" s="4" t="s">
        <v>51</v>
      </c>
      <c r="C161" s="10">
        <v>1</v>
      </c>
      <c r="D161" s="10">
        <v>0</v>
      </c>
      <c r="E161" s="12">
        <f t="shared" si="14"/>
        <v>7.5700227100681302E-4</v>
      </c>
      <c r="F161" s="12" t="str">
        <f t="shared" si="15"/>
        <v/>
      </c>
      <c r="G161" s="13" t="str">
        <f t="shared" si="16"/>
        <v>0</v>
      </c>
      <c r="H161" s="19">
        <f t="shared" si="17"/>
        <v>0</v>
      </c>
    </row>
    <row r="162" spans="2:8" ht="15" x14ac:dyDescent="0.2">
      <c r="B162" s="4" t="s">
        <v>269</v>
      </c>
      <c r="C162" s="10">
        <v>0</v>
      </c>
      <c r="D162" s="10">
        <v>0</v>
      </c>
      <c r="E162" s="12" t="str">
        <f t="shared" si="14"/>
        <v/>
      </c>
      <c r="F162" s="12" t="str">
        <f t="shared" si="15"/>
        <v/>
      </c>
      <c r="G162" s="13" t="str">
        <f t="shared" si="16"/>
        <v>0</v>
      </c>
      <c r="H162" s="19" t="str">
        <f t="shared" si="17"/>
        <v/>
      </c>
    </row>
    <row r="163" spans="2:8" ht="15" x14ac:dyDescent="0.2">
      <c r="B163" s="4" t="s">
        <v>61</v>
      </c>
      <c r="C163" s="10">
        <v>0</v>
      </c>
      <c r="D163" s="10">
        <v>0</v>
      </c>
      <c r="E163" s="12" t="str">
        <f t="shared" si="14"/>
        <v/>
      </c>
      <c r="F163" s="12" t="str">
        <f t="shared" si="15"/>
        <v/>
      </c>
      <c r="G163" s="13" t="str">
        <f t="shared" si="16"/>
        <v>0</v>
      </c>
      <c r="H163" s="19" t="str">
        <f t="shared" si="17"/>
        <v/>
      </c>
    </row>
    <row r="164" spans="2:8" ht="15" x14ac:dyDescent="0.2">
      <c r="B164" s="4" t="s">
        <v>56</v>
      </c>
      <c r="C164" s="10">
        <v>1</v>
      </c>
      <c r="D164" s="10">
        <v>1</v>
      </c>
      <c r="E164" s="12">
        <f t="shared" si="14"/>
        <v>7.5700227100681302E-4</v>
      </c>
      <c r="F164" s="12">
        <f t="shared" si="15"/>
        <v>9.0415913200723324E-4</v>
      </c>
      <c r="G164" s="13">
        <f t="shared" si="16"/>
        <v>0</v>
      </c>
      <c r="H164" s="19">
        <f t="shared" si="17"/>
        <v>0</v>
      </c>
    </row>
    <row r="165" spans="2:8" ht="15" x14ac:dyDescent="0.2">
      <c r="B165" s="4" t="s">
        <v>57</v>
      </c>
      <c r="C165" s="10">
        <v>4</v>
      </c>
      <c r="D165" s="10">
        <v>17</v>
      </c>
      <c r="E165" s="12">
        <f t="shared" si="14"/>
        <v>3.0280090840272521E-3</v>
      </c>
      <c r="F165" s="12">
        <f t="shared" si="15"/>
        <v>1.5370705244122965E-2</v>
      </c>
      <c r="G165" s="13">
        <f t="shared" si="16"/>
        <v>3.25</v>
      </c>
      <c r="H165" s="19">
        <f t="shared" si="17"/>
        <v>9.8410295230885701E-3</v>
      </c>
    </row>
    <row r="166" spans="2:8" ht="15" x14ac:dyDescent="0.2">
      <c r="B166" s="4" t="s">
        <v>270</v>
      </c>
      <c r="C166" s="10">
        <v>2</v>
      </c>
      <c r="D166" s="10">
        <v>4</v>
      </c>
      <c r="E166" s="12">
        <f t="shared" si="14"/>
        <v>1.514004542013626E-3</v>
      </c>
      <c r="F166" s="12">
        <f t="shared" si="15"/>
        <v>3.616636528028933E-3</v>
      </c>
      <c r="G166" s="13">
        <f t="shared" si="16"/>
        <v>1</v>
      </c>
      <c r="H166" s="19">
        <f t="shared" si="17"/>
        <v>1.514004542013626E-3</v>
      </c>
    </row>
    <row r="167" spans="2:8" ht="15" x14ac:dyDescent="0.2">
      <c r="B167" s="4" t="s">
        <v>52</v>
      </c>
      <c r="C167" s="10">
        <v>1</v>
      </c>
      <c r="D167" s="10">
        <v>17</v>
      </c>
      <c r="E167" s="12">
        <f t="shared" si="14"/>
        <v>7.5700227100681302E-4</v>
      </c>
      <c r="F167" s="12">
        <f t="shared" si="15"/>
        <v>1.5370705244122965E-2</v>
      </c>
      <c r="G167" s="13">
        <f t="shared" si="16"/>
        <v>16</v>
      </c>
      <c r="H167" s="19">
        <f t="shared" si="17"/>
        <v>1.2112036336109008E-2</v>
      </c>
    </row>
    <row r="168" spans="2:8" ht="15" x14ac:dyDescent="0.2">
      <c r="B168" s="4" t="s">
        <v>60</v>
      </c>
      <c r="C168" s="10">
        <v>0</v>
      </c>
      <c r="D168" s="10">
        <v>0</v>
      </c>
      <c r="E168" s="12" t="str">
        <f t="shared" si="14"/>
        <v/>
      </c>
      <c r="F168" s="12" t="str">
        <f t="shared" si="15"/>
        <v/>
      </c>
      <c r="G168" s="13" t="str">
        <f t="shared" si="16"/>
        <v>0</v>
      </c>
      <c r="H168" s="19" t="str">
        <f t="shared" si="17"/>
        <v/>
      </c>
    </row>
    <row r="169" spans="2:8" ht="15" x14ac:dyDescent="0.2">
      <c r="B169" s="4" t="s">
        <v>271</v>
      </c>
      <c r="C169" s="10">
        <v>31</v>
      </c>
      <c r="D169" s="10">
        <v>4</v>
      </c>
      <c r="E169" s="12">
        <f t="shared" si="14"/>
        <v>2.3467070401211203E-2</v>
      </c>
      <c r="F169" s="12">
        <f t="shared" si="15"/>
        <v>3.616636528028933E-3</v>
      </c>
      <c r="G169" s="13">
        <f t="shared" si="16"/>
        <v>-0.87096774193548387</v>
      </c>
      <c r="H169" s="19">
        <f t="shared" si="17"/>
        <v>-2.0439061317183951E-2</v>
      </c>
    </row>
    <row r="170" spans="2:8" ht="15" x14ac:dyDescent="0.2">
      <c r="B170" s="4" t="s">
        <v>272</v>
      </c>
      <c r="C170" s="10">
        <v>0</v>
      </c>
      <c r="D170" s="10">
        <v>0</v>
      </c>
      <c r="E170" s="12" t="str">
        <f t="shared" si="14"/>
        <v/>
      </c>
      <c r="F170" s="12" t="str">
        <f t="shared" si="15"/>
        <v/>
      </c>
      <c r="G170" s="13" t="str">
        <f t="shared" si="16"/>
        <v>0</v>
      </c>
      <c r="H170" s="19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9" t="str">
        <f t="shared" si="17"/>
        <v/>
      </c>
    </row>
    <row r="172" spans="2:8" ht="15" x14ac:dyDescent="0.2">
      <c r="B172" s="4" t="s">
        <v>274</v>
      </c>
      <c r="C172" s="10">
        <v>3</v>
      </c>
      <c r="D172" s="10">
        <v>1</v>
      </c>
      <c r="E172" s="12">
        <f t="shared" si="14"/>
        <v>2.2710068130204391E-3</v>
      </c>
      <c r="F172" s="12">
        <f t="shared" si="15"/>
        <v>9.0415913200723324E-4</v>
      </c>
      <c r="G172" s="13">
        <f t="shared" si="16"/>
        <v>-0.66666666666666663</v>
      </c>
      <c r="H172" s="19">
        <f t="shared" si="17"/>
        <v>-1.514004542013626E-3</v>
      </c>
    </row>
    <row r="173" spans="2:8" ht="15" x14ac:dyDescent="0.2">
      <c r="B173" s="4" t="s">
        <v>275</v>
      </c>
      <c r="C173" s="10">
        <v>46</v>
      </c>
      <c r="D173" s="10">
        <v>8</v>
      </c>
      <c r="E173" s="12">
        <f t="shared" si="14"/>
        <v>3.4822104466313397E-2</v>
      </c>
      <c r="F173" s="12">
        <f t="shared" si="15"/>
        <v>7.2332730560578659E-3</v>
      </c>
      <c r="G173" s="13">
        <f t="shared" si="16"/>
        <v>-0.82608695652173914</v>
      </c>
      <c r="H173" s="19">
        <f t="shared" si="17"/>
        <v>-2.8766086298258893E-2</v>
      </c>
    </row>
    <row r="174" spans="2:8" ht="15" x14ac:dyDescent="0.2">
      <c r="B174" s="4" t="s">
        <v>276</v>
      </c>
      <c r="C174" s="10">
        <v>0</v>
      </c>
      <c r="D174" s="10">
        <v>9</v>
      </c>
      <c r="E174" s="12" t="str">
        <f t="shared" si="14"/>
        <v/>
      </c>
      <c r="F174" s="12">
        <f t="shared" si="15"/>
        <v>8.1374321880651E-3</v>
      </c>
      <c r="G174" s="13" t="str">
        <f t="shared" si="16"/>
        <v>0</v>
      </c>
      <c r="H174" s="19" t="str">
        <f t="shared" si="17"/>
        <v/>
      </c>
    </row>
    <row r="175" spans="2:8" ht="15" x14ac:dyDescent="0.2">
      <c r="B175" s="4" t="s">
        <v>277</v>
      </c>
      <c r="C175" s="10">
        <v>0</v>
      </c>
      <c r="D175" s="10">
        <v>0</v>
      </c>
      <c r="E175" s="12" t="str">
        <f t="shared" si="14"/>
        <v/>
      </c>
      <c r="F175" s="12" t="str">
        <f t="shared" si="15"/>
        <v/>
      </c>
      <c r="G175" s="13" t="str">
        <f t="shared" si="16"/>
        <v>0</v>
      </c>
      <c r="H175" s="19" t="str">
        <f t="shared" si="17"/>
        <v/>
      </c>
    </row>
    <row r="176" spans="2:8" ht="15" x14ac:dyDescent="0.2">
      <c r="B176" s="4" t="s">
        <v>278</v>
      </c>
      <c r="C176" s="10">
        <v>4</v>
      </c>
      <c r="D176" s="10">
        <v>3</v>
      </c>
      <c r="E176" s="12">
        <f t="shared" si="14"/>
        <v>3.0280090840272521E-3</v>
      </c>
      <c r="F176" s="12">
        <f t="shared" si="15"/>
        <v>2.7124773960216998E-3</v>
      </c>
      <c r="G176" s="13">
        <f t="shared" si="16"/>
        <v>-0.25</v>
      </c>
      <c r="H176" s="19">
        <f t="shared" si="17"/>
        <v>-7.5700227100681302E-4</v>
      </c>
    </row>
    <row r="177" spans="2:8" ht="15" x14ac:dyDescent="0.2">
      <c r="B177" s="4" t="s">
        <v>279</v>
      </c>
      <c r="C177" s="10">
        <v>51</v>
      </c>
      <c r="D177" s="10">
        <v>4</v>
      </c>
      <c r="E177" s="12">
        <f t="shared" si="14"/>
        <v>3.8607115821347467E-2</v>
      </c>
      <c r="F177" s="12">
        <f t="shared" si="15"/>
        <v>3.616636528028933E-3</v>
      </c>
      <c r="G177" s="13">
        <f t="shared" si="16"/>
        <v>-0.92156862745098034</v>
      </c>
      <c r="H177" s="19">
        <f t="shared" si="17"/>
        <v>-3.5579106737320211E-2</v>
      </c>
    </row>
    <row r="178" spans="2:8" ht="15" x14ac:dyDescent="0.2">
      <c r="B178" s="4" t="s">
        <v>280</v>
      </c>
      <c r="C178" s="10">
        <v>12</v>
      </c>
      <c r="D178" s="10">
        <v>9</v>
      </c>
      <c r="E178" s="12">
        <f t="shared" si="14"/>
        <v>9.0840272520817562E-3</v>
      </c>
      <c r="F178" s="12">
        <f t="shared" si="15"/>
        <v>8.1374321880651E-3</v>
      </c>
      <c r="G178" s="13">
        <f t="shared" si="16"/>
        <v>-0.25</v>
      </c>
      <c r="H178" s="19">
        <f t="shared" si="17"/>
        <v>-2.2710068130204391E-3</v>
      </c>
    </row>
    <row r="179" spans="2:8" ht="15" x14ac:dyDescent="0.2">
      <c r="B179" s="4" t="s">
        <v>281</v>
      </c>
      <c r="C179" s="10">
        <v>0</v>
      </c>
      <c r="D179" s="10">
        <v>0</v>
      </c>
      <c r="E179" s="12" t="str">
        <f t="shared" si="14"/>
        <v/>
      </c>
      <c r="F179" s="12" t="str">
        <f t="shared" si="15"/>
        <v/>
      </c>
      <c r="G179" s="13" t="str">
        <f t="shared" si="16"/>
        <v>0</v>
      </c>
      <c r="H179" s="19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9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0</v>
      </c>
      <c r="E181" s="12" t="str">
        <f t="shared" si="14"/>
        <v/>
      </c>
      <c r="F181" s="12" t="str">
        <f t="shared" si="15"/>
        <v/>
      </c>
      <c r="G181" s="13" t="str">
        <f t="shared" si="16"/>
        <v>0</v>
      </c>
      <c r="H181" s="19" t="str">
        <f t="shared" si="17"/>
        <v/>
      </c>
    </row>
    <row r="182" spans="2:8" ht="15" x14ac:dyDescent="0.2">
      <c r="B182" s="4" t="s">
        <v>284</v>
      </c>
      <c r="C182" s="10">
        <v>1</v>
      </c>
      <c r="D182" s="10">
        <v>2</v>
      </c>
      <c r="E182" s="12">
        <f t="shared" si="14"/>
        <v>7.5700227100681302E-4</v>
      </c>
      <c r="F182" s="12">
        <f t="shared" si="15"/>
        <v>1.8083182640144665E-3</v>
      </c>
      <c r="G182" s="13">
        <f t="shared" si="16"/>
        <v>1</v>
      </c>
      <c r="H182" s="19">
        <f t="shared" si="17"/>
        <v>7.5700227100681302E-4</v>
      </c>
    </row>
    <row r="183" spans="2:8" ht="15" x14ac:dyDescent="0.2">
      <c r="B183" s="4" t="s">
        <v>285</v>
      </c>
      <c r="C183" s="10">
        <v>0</v>
      </c>
      <c r="D183" s="10">
        <v>2</v>
      </c>
      <c r="E183" s="12" t="str">
        <f t="shared" si="14"/>
        <v/>
      </c>
      <c r="F183" s="12">
        <f t="shared" si="15"/>
        <v>1.8083182640144665E-3</v>
      </c>
      <c r="G183" s="13" t="str">
        <f t="shared" si="16"/>
        <v>0</v>
      </c>
      <c r="H183" s="19" t="str">
        <f t="shared" si="17"/>
        <v/>
      </c>
    </row>
    <row r="184" spans="2:8" ht="15" x14ac:dyDescent="0.2">
      <c r="B184" s="4" t="s">
        <v>286</v>
      </c>
      <c r="C184" s="10">
        <v>1</v>
      </c>
      <c r="D184" s="10">
        <v>0</v>
      </c>
      <c r="E184" s="12">
        <f t="shared" si="14"/>
        <v>7.5700227100681302E-4</v>
      </c>
      <c r="F184" s="12" t="str">
        <f t="shared" si="15"/>
        <v/>
      </c>
      <c r="G184" s="13" t="str">
        <f t="shared" si="16"/>
        <v>0</v>
      </c>
      <c r="H184" s="19">
        <f t="shared" si="17"/>
        <v>0</v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9" t="str">
        <f t="shared" si="17"/>
        <v/>
      </c>
    </row>
    <row r="186" spans="2:8" ht="15" x14ac:dyDescent="0.2">
      <c r="B186" s="4" t="s">
        <v>63</v>
      </c>
      <c r="C186" s="10">
        <v>98</v>
      </c>
      <c r="D186" s="10">
        <v>5</v>
      </c>
      <c r="E186" s="12">
        <f t="shared" si="14"/>
        <v>7.4186222558667678E-2</v>
      </c>
      <c r="F186" s="12">
        <f t="shared" si="15"/>
        <v>4.5207956600361665E-3</v>
      </c>
      <c r="G186" s="13">
        <f t="shared" si="16"/>
        <v>-0.94897959183673475</v>
      </c>
      <c r="H186" s="19">
        <f t="shared" si="17"/>
        <v>-7.0401211203633615E-2</v>
      </c>
    </row>
    <row r="187" spans="2:8" ht="15" x14ac:dyDescent="0.2">
      <c r="B187" s="4" t="s">
        <v>287</v>
      </c>
      <c r="C187" s="10">
        <v>0</v>
      </c>
      <c r="D187" s="10">
        <v>3</v>
      </c>
      <c r="E187" s="12" t="str">
        <f t="shared" si="14"/>
        <v/>
      </c>
      <c r="F187" s="12">
        <f t="shared" si="15"/>
        <v>2.7124773960216998E-3</v>
      </c>
      <c r="G187" s="13" t="str">
        <f t="shared" si="16"/>
        <v>0</v>
      </c>
      <c r="H187" s="19" t="str">
        <f t="shared" si="17"/>
        <v/>
      </c>
    </row>
    <row r="188" spans="2:8" ht="15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9" t="str">
        <f t="shared" si="17"/>
        <v/>
      </c>
    </row>
    <row r="189" spans="2:8" ht="15" x14ac:dyDescent="0.2">
      <c r="B189" s="4" t="s">
        <v>289</v>
      </c>
      <c r="C189" s="10">
        <v>0</v>
      </c>
      <c r="D189" s="10">
        <v>0</v>
      </c>
      <c r="E189" s="12" t="str">
        <f t="shared" si="14"/>
        <v/>
      </c>
      <c r="F189" s="12" t="str">
        <f t="shared" si="15"/>
        <v/>
      </c>
      <c r="G189" s="13" t="str">
        <f t="shared" si="16"/>
        <v>0</v>
      </c>
      <c r="H189" s="19" t="str">
        <f t="shared" si="17"/>
        <v/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9" t="str">
        <f t="shared" si="17"/>
        <v/>
      </c>
    </row>
    <row r="191" spans="2:8" ht="15" x14ac:dyDescent="0.2">
      <c r="B191" s="4" t="s">
        <v>290</v>
      </c>
      <c r="C191" s="10">
        <v>1</v>
      </c>
      <c r="D191" s="10">
        <v>1</v>
      </c>
      <c r="E191" s="12">
        <f t="shared" si="14"/>
        <v>7.5700227100681302E-4</v>
      </c>
      <c r="F191" s="12">
        <f t="shared" si="15"/>
        <v>9.0415913200723324E-4</v>
      </c>
      <c r="G191" s="13">
        <f t="shared" si="16"/>
        <v>0</v>
      </c>
      <c r="H191" s="19">
        <f t="shared" si="17"/>
        <v>0</v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9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9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9" t="str">
        <f t="shared" si="17"/>
        <v/>
      </c>
    </row>
    <row r="195" spans="2:8" ht="15" x14ac:dyDescent="0.2">
      <c r="B195" s="4" t="s">
        <v>469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9" t="str">
        <f t="shared" si="17"/>
        <v/>
      </c>
    </row>
    <row r="196" spans="2:8" ht="15" x14ac:dyDescent="0.2">
      <c r="B196" s="4" t="s">
        <v>293</v>
      </c>
      <c r="C196" s="10">
        <v>312</v>
      </c>
      <c r="D196" s="10">
        <v>318</v>
      </c>
      <c r="E196" s="12">
        <f t="shared" si="14"/>
        <v>0.23618470855412566</v>
      </c>
      <c r="F196" s="12">
        <f t="shared" si="15"/>
        <v>0.28752260397830021</v>
      </c>
      <c r="G196" s="13">
        <f t="shared" si="16"/>
        <v>1.9230769230769232E-2</v>
      </c>
      <c r="H196" s="19">
        <f t="shared" si="17"/>
        <v>4.5420136260408781E-3</v>
      </c>
    </row>
    <row r="197" spans="2:8" ht="15" x14ac:dyDescent="0.2">
      <c r="B197" s="4" t="s">
        <v>294</v>
      </c>
      <c r="C197" s="10">
        <v>0</v>
      </c>
      <c r="D197" s="10">
        <v>0</v>
      </c>
      <c r="E197" s="12" t="str">
        <f t="shared" si="14"/>
        <v/>
      </c>
      <c r="F197" s="12" t="str">
        <f t="shared" si="15"/>
        <v/>
      </c>
      <c r="G197" s="13" t="str">
        <f t="shared" si="16"/>
        <v>0</v>
      </c>
      <c r="H197" s="19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9" t="str">
        <f t="shared" si="17"/>
        <v/>
      </c>
    </row>
    <row r="199" spans="2:8" ht="15" x14ac:dyDescent="0.2">
      <c r="B199" s="4" t="s">
        <v>296</v>
      </c>
      <c r="C199" s="10">
        <v>1</v>
      </c>
      <c r="D199" s="10">
        <v>0</v>
      </c>
      <c r="E199" s="12">
        <f t="shared" si="14"/>
        <v>7.5700227100681302E-4</v>
      </c>
      <c r="F199" s="12" t="str">
        <f t="shared" si="15"/>
        <v/>
      </c>
      <c r="G199" s="13" t="str">
        <f t="shared" si="16"/>
        <v>0</v>
      </c>
      <c r="H199" s="19">
        <f t="shared" si="17"/>
        <v>0</v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9" t="str">
        <f t="shared" si="17"/>
        <v/>
      </c>
    </row>
    <row r="201" spans="2:8" ht="15" x14ac:dyDescent="0.2">
      <c r="B201" s="4" t="s">
        <v>298</v>
      </c>
      <c r="C201" s="10">
        <v>0</v>
      </c>
      <c r="D201" s="10">
        <v>0</v>
      </c>
      <c r="E201" s="12" t="str">
        <f t="shared" si="14"/>
        <v/>
      </c>
      <c r="F201" s="12" t="str">
        <f t="shared" si="15"/>
        <v/>
      </c>
      <c r="G201" s="13" t="str">
        <f t="shared" si="16"/>
        <v>0</v>
      </c>
      <c r="H201" s="19" t="str">
        <f t="shared" si="17"/>
        <v/>
      </c>
    </row>
    <row r="202" spans="2:8" ht="15" x14ac:dyDescent="0.2">
      <c r="B202" s="4" t="s">
        <v>299</v>
      </c>
      <c r="C202" s="10">
        <v>0</v>
      </c>
      <c r="D202" s="10">
        <v>0</v>
      </c>
      <c r="E202" s="12" t="str">
        <f t="shared" si="14"/>
        <v/>
      </c>
      <c r="F202" s="12" t="str">
        <f t="shared" si="15"/>
        <v/>
      </c>
      <c r="G202" s="13" t="str">
        <f t="shared" si="16"/>
        <v>0</v>
      </c>
      <c r="H202" s="19" t="str">
        <f t="shared" si="17"/>
        <v/>
      </c>
    </row>
    <row r="203" spans="2:8" ht="15" x14ac:dyDescent="0.2">
      <c r="B203" s="4" t="s">
        <v>67</v>
      </c>
      <c r="C203" s="10">
        <v>4</v>
      </c>
      <c r="D203" s="10">
        <v>1</v>
      </c>
      <c r="E203" s="12">
        <f t="shared" si="14"/>
        <v>3.0280090840272521E-3</v>
      </c>
      <c r="F203" s="12">
        <f t="shared" si="15"/>
        <v>9.0415913200723324E-4</v>
      </c>
      <c r="G203" s="13">
        <f t="shared" si="16"/>
        <v>-0.75</v>
      </c>
      <c r="H203" s="19">
        <f t="shared" si="17"/>
        <v>-2.2710068130204391E-3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9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1</v>
      </c>
      <c r="E205" s="12" t="str">
        <f t="shared" si="14"/>
        <v/>
      </c>
      <c r="F205" s="12">
        <f t="shared" si="15"/>
        <v>9.0415913200723324E-4</v>
      </c>
      <c r="G205" s="13" t="str">
        <f t="shared" si="16"/>
        <v>0</v>
      </c>
      <c r="H205" s="19" t="str">
        <f t="shared" si="17"/>
        <v/>
      </c>
    </row>
    <row r="206" spans="2:8" ht="15" x14ac:dyDescent="0.2">
      <c r="B206" s="4" t="s">
        <v>301</v>
      </c>
      <c r="C206" s="10">
        <v>3</v>
      </c>
      <c r="D206" s="10">
        <v>0</v>
      </c>
      <c r="E206" s="12">
        <f t="shared" si="14"/>
        <v>2.2710068130204391E-3</v>
      </c>
      <c r="F206" s="12" t="str">
        <f t="shared" si="15"/>
        <v/>
      </c>
      <c r="G206" s="13" t="str">
        <f t="shared" si="16"/>
        <v>0</v>
      </c>
      <c r="H206" s="19">
        <f t="shared" si="17"/>
        <v>0</v>
      </c>
    </row>
    <row r="207" spans="2:8" ht="15" x14ac:dyDescent="0.2">
      <c r="B207" s="4" t="s">
        <v>470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9" t="str">
        <f t="shared" si="17"/>
        <v/>
      </c>
    </row>
    <row r="208" spans="2:8" ht="15" x14ac:dyDescent="0.2">
      <c r="B208" s="4" t="s">
        <v>72</v>
      </c>
      <c r="C208" s="10">
        <v>1</v>
      </c>
      <c r="D208" s="10">
        <v>31</v>
      </c>
      <c r="E208" s="12">
        <f t="shared" si="14"/>
        <v>7.5700227100681302E-4</v>
      </c>
      <c r="F208" s="12">
        <f t="shared" si="15"/>
        <v>2.8028933092224231E-2</v>
      </c>
      <c r="G208" s="13">
        <f t="shared" si="16"/>
        <v>30</v>
      </c>
      <c r="H208" s="19">
        <f t="shared" si="17"/>
        <v>2.2710068130204389E-2</v>
      </c>
    </row>
    <row r="209" spans="2:8" ht="15" x14ac:dyDescent="0.2">
      <c r="B209" s="4" t="s">
        <v>71</v>
      </c>
      <c r="C209" s="10">
        <v>0</v>
      </c>
      <c r="D209" s="10">
        <v>0</v>
      </c>
      <c r="E209" s="12" t="str">
        <f t="shared" si="14"/>
        <v/>
      </c>
      <c r="F209" s="12" t="str">
        <f t="shared" si="15"/>
        <v/>
      </c>
      <c r="G209" s="13" t="str">
        <f t="shared" si="16"/>
        <v>0</v>
      </c>
      <c r="H209" s="19" t="str">
        <f t="shared" si="17"/>
        <v/>
      </c>
    </row>
    <row r="210" spans="2:8" ht="15" x14ac:dyDescent="0.2">
      <c r="B210" s="4" t="s">
        <v>73</v>
      </c>
      <c r="C210" s="10">
        <v>1</v>
      </c>
      <c r="D210" s="10">
        <v>1</v>
      </c>
      <c r="E210" s="12">
        <f t="shared" si="14"/>
        <v>7.5700227100681302E-4</v>
      </c>
      <c r="F210" s="12">
        <f t="shared" si="15"/>
        <v>9.0415913200723324E-4</v>
      </c>
      <c r="G210" s="13">
        <f t="shared" si="16"/>
        <v>0</v>
      </c>
      <c r="H210" s="19">
        <f t="shared" si="17"/>
        <v>0</v>
      </c>
    </row>
    <row r="211" spans="2:8" ht="15" x14ac:dyDescent="0.2">
      <c r="B211" s="4" t="s">
        <v>69</v>
      </c>
      <c r="C211" s="10">
        <v>2</v>
      </c>
      <c r="D211" s="10">
        <v>1</v>
      </c>
      <c r="E211" s="12">
        <f t="shared" si="14"/>
        <v>1.514004542013626E-3</v>
      </c>
      <c r="F211" s="12">
        <f t="shared" si="15"/>
        <v>9.0415913200723324E-4</v>
      </c>
      <c r="G211" s="13">
        <f t="shared" si="16"/>
        <v>-0.5</v>
      </c>
      <c r="H211" s="19">
        <f t="shared" si="17"/>
        <v>-7.5700227100681302E-4</v>
      </c>
    </row>
    <row r="212" spans="2:8" ht="15" x14ac:dyDescent="0.2">
      <c r="B212" s="4" t="s">
        <v>68</v>
      </c>
      <c r="C212" s="10">
        <v>0</v>
      </c>
      <c r="D212" s="10">
        <v>1</v>
      </c>
      <c r="E212" s="12" t="str">
        <f t="shared" si="14"/>
        <v/>
      </c>
      <c r="F212" s="12">
        <f t="shared" si="15"/>
        <v>9.0415913200723324E-4</v>
      </c>
      <c r="G212" s="13" t="str">
        <f t="shared" si="16"/>
        <v>0</v>
      </c>
      <c r="H212" s="19" t="str">
        <f t="shared" si="17"/>
        <v/>
      </c>
    </row>
    <row r="213" spans="2:8" ht="15" x14ac:dyDescent="0.2">
      <c r="B213" s="4" t="s">
        <v>302</v>
      </c>
      <c r="C213" s="10">
        <v>0</v>
      </c>
      <c r="D213" s="10">
        <v>2</v>
      </c>
      <c r="E213" s="12" t="str">
        <f t="shared" si="14"/>
        <v/>
      </c>
      <c r="F213" s="12">
        <f t="shared" si="15"/>
        <v>1.8083182640144665E-3</v>
      </c>
      <c r="G213" s="13" t="str">
        <f t="shared" si="16"/>
        <v>0</v>
      </c>
      <c r="H213" s="19" t="str">
        <f t="shared" si="17"/>
        <v/>
      </c>
    </row>
    <row r="214" spans="2:8" ht="15" x14ac:dyDescent="0.2">
      <c r="B214" s="4" t="s">
        <v>70</v>
      </c>
      <c r="C214" s="10">
        <v>5</v>
      </c>
      <c r="D214" s="10">
        <v>6</v>
      </c>
      <c r="E214" s="12">
        <f t="shared" si="14"/>
        <v>3.7850113550340651E-3</v>
      </c>
      <c r="F214" s="12">
        <f t="shared" si="15"/>
        <v>5.4249547920433997E-3</v>
      </c>
      <c r="G214" s="13">
        <f t="shared" si="16"/>
        <v>0.2</v>
      </c>
      <c r="H214" s="19">
        <f t="shared" si="17"/>
        <v>7.5700227100681302E-4</v>
      </c>
    </row>
    <row r="215" spans="2:8" ht="15" x14ac:dyDescent="0.2">
      <c r="B215" s="4" t="s">
        <v>303</v>
      </c>
      <c r="C215" s="10">
        <v>0</v>
      </c>
      <c r="D215" s="10">
        <v>1</v>
      </c>
      <c r="E215" s="12" t="str">
        <f t="shared" si="14"/>
        <v/>
      </c>
      <c r="F215" s="12">
        <f t="shared" si="15"/>
        <v>9.0415913200723324E-4</v>
      </c>
      <c r="G215" s="13" t="str">
        <f t="shared" si="16"/>
        <v>0</v>
      </c>
      <c r="H215" s="19" t="str">
        <f t="shared" si="17"/>
        <v/>
      </c>
    </row>
    <row r="216" spans="2:8" ht="15" x14ac:dyDescent="0.2">
      <c r="B216" s="4" t="s">
        <v>304</v>
      </c>
      <c r="C216" s="10">
        <v>14</v>
      </c>
      <c r="D216" s="10">
        <v>5</v>
      </c>
      <c r="E216" s="12">
        <f t="shared" si="14"/>
        <v>1.0598031794095382E-2</v>
      </c>
      <c r="F216" s="12">
        <f t="shared" si="15"/>
        <v>4.5207956600361665E-3</v>
      </c>
      <c r="G216" s="13">
        <f t="shared" si="16"/>
        <v>-0.6428571428571429</v>
      </c>
      <c r="H216" s="19">
        <f t="shared" si="17"/>
        <v>-6.813020439061318E-3</v>
      </c>
    </row>
    <row r="217" spans="2:8" ht="15" x14ac:dyDescent="0.2">
      <c r="B217" s="4" t="s">
        <v>471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9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0</v>
      </c>
      <c r="D218" s="10">
        <v>1</v>
      </c>
      <c r="E218" s="12" t="str">
        <f t="shared" si="18"/>
        <v/>
      </c>
      <c r="F218" s="12">
        <f t="shared" si="19"/>
        <v>9.0415913200723324E-4</v>
      </c>
      <c r="G218" s="13" t="str">
        <f t="shared" si="20"/>
        <v>0</v>
      </c>
      <c r="H218" s="19" t="str">
        <f t="shared" si="21"/>
        <v/>
      </c>
    </row>
    <row r="219" spans="2:8" ht="15" x14ac:dyDescent="0.2">
      <c r="B219" s="4" t="s">
        <v>306</v>
      </c>
      <c r="C219" s="10">
        <v>2</v>
      </c>
      <c r="D219" s="10">
        <v>2</v>
      </c>
      <c r="E219" s="12">
        <f t="shared" si="18"/>
        <v>1.514004542013626E-3</v>
      </c>
      <c r="F219" s="12">
        <f t="shared" si="19"/>
        <v>1.8083182640144665E-3</v>
      </c>
      <c r="G219" s="13">
        <f t="shared" si="20"/>
        <v>0</v>
      </c>
      <c r="H219" s="19">
        <f t="shared" si="21"/>
        <v>0</v>
      </c>
    </row>
    <row r="220" spans="2:8" ht="15" x14ac:dyDescent="0.2">
      <c r="B220" s="4" t="s">
        <v>307</v>
      </c>
      <c r="C220" s="10">
        <v>0</v>
      </c>
      <c r="D220" s="10">
        <v>1</v>
      </c>
      <c r="E220" s="12" t="str">
        <f t="shared" si="18"/>
        <v/>
      </c>
      <c r="F220" s="12">
        <f t="shared" si="19"/>
        <v>9.0415913200723324E-4</v>
      </c>
      <c r="G220" s="13" t="str">
        <f t="shared" si="20"/>
        <v>0</v>
      </c>
      <c r="H220" s="19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9" t="str">
        <f t="shared" si="21"/>
        <v/>
      </c>
    </row>
    <row r="222" spans="2:8" ht="15" x14ac:dyDescent="0.2">
      <c r="B222" s="4" t="s">
        <v>309</v>
      </c>
      <c r="C222" s="10">
        <v>0</v>
      </c>
      <c r="D222" s="10">
        <v>0</v>
      </c>
      <c r="E222" s="12" t="str">
        <f t="shared" si="18"/>
        <v/>
      </c>
      <c r="F222" s="12" t="str">
        <f t="shared" si="19"/>
        <v/>
      </c>
      <c r="G222" s="13" t="str">
        <f t="shared" si="20"/>
        <v>0</v>
      </c>
      <c r="H222" s="19" t="str">
        <f t="shared" si="21"/>
        <v/>
      </c>
    </row>
    <row r="223" spans="2:8" ht="15" x14ac:dyDescent="0.2">
      <c r="B223" s="4" t="s">
        <v>472</v>
      </c>
      <c r="C223" s="10">
        <v>1</v>
      </c>
      <c r="D223" s="10">
        <v>0</v>
      </c>
      <c r="E223" s="12">
        <f t="shared" si="18"/>
        <v>7.5700227100681302E-4</v>
      </c>
      <c r="F223" s="12" t="str">
        <f t="shared" si="19"/>
        <v/>
      </c>
      <c r="G223" s="13" t="str">
        <f t="shared" si="20"/>
        <v>0</v>
      </c>
      <c r="H223" s="19">
        <f t="shared" si="21"/>
        <v>0</v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2</v>
      </c>
      <c r="D226" s="10">
        <v>3</v>
      </c>
      <c r="E226" s="12">
        <f t="shared" si="18"/>
        <v>1.514004542013626E-3</v>
      </c>
      <c r="F226" s="12">
        <f t="shared" si="19"/>
        <v>2.7124773960216998E-3</v>
      </c>
      <c r="G226" s="13">
        <f t="shared" si="20"/>
        <v>0.5</v>
      </c>
      <c r="H226" s="19">
        <f t="shared" si="21"/>
        <v>7.5700227100681302E-4</v>
      </c>
    </row>
    <row r="227" spans="2:8" ht="15" x14ac:dyDescent="0.2">
      <c r="B227" s="4" t="s">
        <v>475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9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2</v>
      </c>
      <c r="E228" s="12" t="str">
        <f t="shared" si="18"/>
        <v/>
      </c>
      <c r="F228" s="12">
        <f t="shared" si="19"/>
        <v>1.8083182640144665E-3</v>
      </c>
      <c r="G228" s="13" t="str">
        <f t="shared" si="20"/>
        <v>0</v>
      </c>
      <c r="H228" s="19" t="str">
        <f t="shared" si="21"/>
        <v/>
      </c>
    </row>
    <row r="229" spans="2:8" ht="15" x14ac:dyDescent="0.2">
      <c r="B229" s="4" t="s">
        <v>311</v>
      </c>
      <c r="C229" s="10">
        <v>1</v>
      </c>
      <c r="D229" s="10">
        <v>8</v>
      </c>
      <c r="E229" s="12">
        <f t="shared" si="18"/>
        <v>7.5700227100681302E-4</v>
      </c>
      <c r="F229" s="12">
        <f t="shared" si="19"/>
        <v>7.2332730560578659E-3</v>
      </c>
      <c r="G229" s="13">
        <f t="shared" si="20"/>
        <v>7</v>
      </c>
      <c r="H229" s="19">
        <f t="shared" si="21"/>
        <v>5.2990158970476911E-3</v>
      </c>
    </row>
    <row r="230" spans="2:8" ht="15" x14ac:dyDescent="0.2">
      <c r="B230" s="4" t="s">
        <v>312</v>
      </c>
      <c r="C230" s="10">
        <v>0</v>
      </c>
      <c r="D230" s="10">
        <v>0</v>
      </c>
      <c r="E230" s="12" t="str">
        <f t="shared" si="18"/>
        <v/>
      </c>
      <c r="F230" s="12" t="str">
        <f t="shared" si="19"/>
        <v/>
      </c>
      <c r="G230" s="13" t="str">
        <f t="shared" si="20"/>
        <v>0</v>
      </c>
      <c r="H230" s="19" t="str">
        <f t="shared" si="21"/>
        <v/>
      </c>
    </row>
    <row r="231" spans="2:8" ht="15" x14ac:dyDescent="0.2">
      <c r="B231" s="4" t="s">
        <v>313</v>
      </c>
      <c r="C231" s="10">
        <v>0</v>
      </c>
      <c r="D231" s="10">
        <v>1</v>
      </c>
      <c r="E231" s="12" t="str">
        <f t="shared" si="18"/>
        <v/>
      </c>
      <c r="F231" s="12">
        <f t="shared" si="19"/>
        <v>9.0415913200723324E-4</v>
      </c>
      <c r="G231" s="13" t="str">
        <f t="shared" si="20"/>
        <v>0</v>
      </c>
      <c r="H231" s="19" t="str">
        <f t="shared" si="21"/>
        <v/>
      </c>
    </row>
    <row r="232" spans="2:8" ht="15" x14ac:dyDescent="0.2">
      <c r="B232" s="4" t="s">
        <v>77</v>
      </c>
      <c r="C232" s="10">
        <v>351</v>
      </c>
      <c r="D232" s="10">
        <v>228</v>
      </c>
      <c r="E232" s="12">
        <f t="shared" si="18"/>
        <v>0.26570779712339138</v>
      </c>
      <c r="F232" s="12">
        <f t="shared" si="19"/>
        <v>0.20614828209764918</v>
      </c>
      <c r="G232" s="13">
        <f t="shared" si="20"/>
        <v>-0.3504273504273504</v>
      </c>
      <c r="H232" s="19">
        <f t="shared" si="21"/>
        <v>-9.3111279333838004E-2</v>
      </c>
    </row>
    <row r="233" spans="2:8" ht="15" x14ac:dyDescent="0.2">
      <c r="B233" s="4" t="s">
        <v>74</v>
      </c>
      <c r="C233" s="10">
        <v>0</v>
      </c>
      <c r="D233" s="10">
        <v>0</v>
      </c>
      <c r="E233" s="12" t="str">
        <f t="shared" si="18"/>
        <v/>
      </c>
      <c r="F233" s="12" t="str">
        <f t="shared" si="19"/>
        <v/>
      </c>
      <c r="G233" s="13" t="str">
        <f t="shared" si="20"/>
        <v>0</v>
      </c>
      <c r="H233" s="19" t="str">
        <f t="shared" si="21"/>
        <v/>
      </c>
    </row>
    <row r="234" spans="2:8" ht="15" x14ac:dyDescent="0.2">
      <c r="B234" s="4" t="s">
        <v>75</v>
      </c>
      <c r="C234" s="10">
        <v>1</v>
      </c>
      <c r="D234" s="10">
        <v>0</v>
      </c>
      <c r="E234" s="12">
        <f t="shared" si="18"/>
        <v>7.5700227100681302E-4</v>
      </c>
      <c r="F234" s="12" t="str">
        <f t="shared" si="19"/>
        <v/>
      </c>
      <c r="G234" s="13" t="str">
        <f t="shared" si="20"/>
        <v>0</v>
      </c>
      <c r="H234" s="19">
        <f t="shared" si="21"/>
        <v>0</v>
      </c>
    </row>
    <row r="235" spans="2:8" ht="15" x14ac:dyDescent="0.2">
      <c r="B235" s="4" t="s">
        <v>314</v>
      </c>
      <c r="C235" s="10">
        <v>20</v>
      </c>
      <c r="D235" s="10">
        <v>6</v>
      </c>
      <c r="E235" s="12">
        <f t="shared" si="18"/>
        <v>1.514004542013626E-2</v>
      </c>
      <c r="F235" s="12">
        <f t="shared" si="19"/>
        <v>5.4249547920433997E-3</v>
      </c>
      <c r="G235" s="13">
        <f t="shared" si="20"/>
        <v>-0.7</v>
      </c>
      <c r="H235" s="19">
        <f t="shared" si="21"/>
        <v>-1.0598031794095382E-2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9" t="str">
        <f t="shared" si="21"/>
        <v/>
      </c>
    </row>
    <row r="237" spans="2:8" ht="15" x14ac:dyDescent="0.2">
      <c r="B237" s="4" t="s">
        <v>80</v>
      </c>
      <c r="C237" s="10">
        <v>6</v>
      </c>
      <c r="D237" s="10">
        <v>8</v>
      </c>
      <c r="E237" s="12">
        <f t="shared" si="18"/>
        <v>4.5420136260408781E-3</v>
      </c>
      <c r="F237" s="12">
        <f t="shared" si="19"/>
        <v>7.2332730560578659E-3</v>
      </c>
      <c r="G237" s="13">
        <f t="shared" si="20"/>
        <v>0.33333333333333331</v>
      </c>
      <c r="H237" s="19">
        <f t="shared" si="21"/>
        <v>1.514004542013626E-3</v>
      </c>
    </row>
    <row r="238" spans="2:8" ht="15" x14ac:dyDescent="0.2">
      <c r="B238" s="4" t="s">
        <v>85</v>
      </c>
      <c r="C238" s="10">
        <v>44</v>
      </c>
      <c r="D238" s="10">
        <v>32</v>
      </c>
      <c r="E238" s="12">
        <f t="shared" si="18"/>
        <v>3.3308099924299776E-2</v>
      </c>
      <c r="F238" s="12">
        <f t="shared" si="19"/>
        <v>2.8933092224231464E-2</v>
      </c>
      <c r="G238" s="13">
        <f t="shared" si="20"/>
        <v>-0.27272727272727271</v>
      </c>
      <c r="H238" s="19">
        <f t="shared" si="21"/>
        <v>-9.0840272520817562E-3</v>
      </c>
    </row>
    <row r="239" spans="2:8" ht="15" x14ac:dyDescent="0.2">
      <c r="B239" s="4" t="s">
        <v>81</v>
      </c>
      <c r="C239" s="10">
        <v>2</v>
      </c>
      <c r="D239" s="10">
        <v>5</v>
      </c>
      <c r="E239" s="12">
        <f t="shared" si="18"/>
        <v>1.514004542013626E-3</v>
      </c>
      <c r="F239" s="12">
        <f t="shared" si="19"/>
        <v>4.5207956600361665E-3</v>
      </c>
      <c r="G239" s="13">
        <f t="shared" si="20"/>
        <v>1.5</v>
      </c>
      <c r="H239" s="19">
        <f t="shared" si="21"/>
        <v>2.2710068130204391E-3</v>
      </c>
    </row>
    <row r="240" spans="2:8" ht="15" x14ac:dyDescent="0.2">
      <c r="B240" s="4" t="s">
        <v>316</v>
      </c>
      <c r="C240" s="10">
        <v>1</v>
      </c>
      <c r="D240" s="10">
        <v>3</v>
      </c>
      <c r="E240" s="12">
        <f t="shared" si="18"/>
        <v>7.5700227100681302E-4</v>
      </c>
      <c r="F240" s="12">
        <f t="shared" si="19"/>
        <v>2.7124773960216998E-3</v>
      </c>
      <c r="G240" s="13">
        <f t="shared" si="20"/>
        <v>2</v>
      </c>
      <c r="H240" s="19">
        <f t="shared" si="21"/>
        <v>1.514004542013626E-3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9" t="str">
        <f t="shared" si="21"/>
        <v/>
      </c>
    </row>
    <row r="242" spans="2:8" ht="15" x14ac:dyDescent="0.2">
      <c r="B242" s="4" t="s">
        <v>83</v>
      </c>
      <c r="C242" s="10">
        <v>1</v>
      </c>
      <c r="D242" s="10">
        <v>0</v>
      </c>
      <c r="E242" s="12">
        <f t="shared" si="18"/>
        <v>7.5700227100681302E-4</v>
      </c>
      <c r="F242" s="12" t="str">
        <f t="shared" si="19"/>
        <v/>
      </c>
      <c r="G242" s="13" t="str">
        <f t="shared" si="20"/>
        <v>0</v>
      </c>
      <c r="H242" s="19">
        <f t="shared" si="21"/>
        <v>0</v>
      </c>
    </row>
    <row r="243" spans="2:8" ht="15" x14ac:dyDescent="0.2">
      <c r="B243" s="4" t="s">
        <v>317</v>
      </c>
      <c r="C243" s="10">
        <v>0</v>
      </c>
      <c r="D243" s="10">
        <v>0</v>
      </c>
      <c r="E243" s="12" t="str">
        <f t="shared" si="18"/>
        <v/>
      </c>
      <c r="F243" s="12" t="str">
        <f t="shared" si="19"/>
        <v/>
      </c>
      <c r="G243" s="13" t="str">
        <f t="shared" si="20"/>
        <v>0</v>
      </c>
      <c r="H243" s="19" t="str">
        <f t="shared" si="21"/>
        <v/>
      </c>
    </row>
    <row r="244" spans="2:8" ht="15" x14ac:dyDescent="0.2">
      <c r="B244" s="4" t="s">
        <v>79</v>
      </c>
      <c r="C244" s="10">
        <v>10</v>
      </c>
      <c r="D244" s="10">
        <v>2</v>
      </c>
      <c r="E244" s="12">
        <f t="shared" si="18"/>
        <v>7.5700227100681302E-3</v>
      </c>
      <c r="F244" s="12">
        <f t="shared" si="19"/>
        <v>1.8083182640144665E-3</v>
      </c>
      <c r="G244" s="13">
        <f t="shared" si="20"/>
        <v>-0.8</v>
      </c>
      <c r="H244" s="19">
        <f t="shared" si="21"/>
        <v>-6.0560181680545042E-3</v>
      </c>
    </row>
    <row r="245" spans="2:8" ht="15" x14ac:dyDescent="0.2">
      <c r="B245" s="4" t="s">
        <v>84</v>
      </c>
      <c r="C245" s="10">
        <v>1</v>
      </c>
      <c r="D245" s="10">
        <v>2</v>
      </c>
      <c r="E245" s="12">
        <f t="shared" si="18"/>
        <v>7.5700227100681302E-4</v>
      </c>
      <c r="F245" s="12">
        <f t="shared" si="19"/>
        <v>1.8083182640144665E-3</v>
      </c>
      <c r="G245" s="13">
        <f t="shared" si="20"/>
        <v>1</v>
      </c>
      <c r="H245" s="19">
        <f t="shared" si="21"/>
        <v>7.5700227100681302E-4</v>
      </c>
    </row>
    <row r="246" spans="2:8" ht="15" x14ac:dyDescent="0.2">
      <c r="B246" s="4" t="s">
        <v>318</v>
      </c>
      <c r="C246" s="10">
        <v>0</v>
      </c>
      <c r="D246" s="10">
        <v>1</v>
      </c>
      <c r="E246" s="12" t="str">
        <f t="shared" si="18"/>
        <v/>
      </c>
      <c r="F246" s="12">
        <f t="shared" si="19"/>
        <v>9.0415913200723324E-4</v>
      </c>
      <c r="G246" s="13" t="str">
        <f t="shared" si="20"/>
        <v>0</v>
      </c>
      <c r="H246" s="19" t="str">
        <f t="shared" si="21"/>
        <v/>
      </c>
    </row>
    <row r="247" spans="2:8" ht="15" x14ac:dyDescent="0.2">
      <c r="B247" s="4" t="s">
        <v>319</v>
      </c>
      <c r="C247" s="10">
        <v>10</v>
      </c>
      <c r="D247" s="10">
        <v>16</v>
      </c>
      <c r="E247" s="12">
        <f t="shared" si="18"/>
        <v>7.5700227100681302E-3</v>
      </c>
      <c r="F247" s="12">
        <f t="shared" si="19"/>
        <v>1.4466546112115732E-2</v>
      </c>
      <c r="G247" s="13">
        <f t="shared" si="20"/>
        <v>0.6</v>
      </c>
      <c r="H247" s="19">
        <f t="shared" si="21"/>
        <v>4.5420136260408781E-3</v>
      </c>
    </row>
    <row r="248" spans="2:8" ht="15" x14ac:dyDescent="0.2">
      <c r="B248" s="4" t="s">
        <v>86</v>
      </c>
      <c r="C248" s="10">
        <v>4</v>
      </c>
      <c r="D248" s="10">
        <v>25</v>
      </c>
      <c r="E248" s="12">
        <f t="shared" si="18"/>
        <v>3.0280090840272521E-3</v>
      </c>
      <c r="F248" s="12">
        <f t="shared" si="19"/>
        <v>2.2603978300180832E-2</v>
      </c>
      <c r="G248" s="13">
        <f t="shared" si="20"/>
        <v>5.25</v>
      </c>
      <c r="H248" s="19">
        <f t="shared" si="21"/>
        <v>1.5897047691143074E-2</v>
      </c>
    </row>
    <row r="249" spans="2:8" ht="15" x14ac:dyDescent="0.2">
      <c r="B249" s="4" t="s">
        <v>87</v>
      </c>
      <c r="C249" s="10">
        <v>3</v>
      </c>
      <c r="D249" s="10">
        <v>8</v>
      </c>
      <c r="E249" s="12">
        <f t="shared" si="18"/>
        <v>2.2710068130204391E-3</v>
      </c>
      <c r="F249" s="12">
        <f t="shared" si="19"/>
        <v>7.2332730560578659E-3</v>
      </c>
      <c r="G249" s="13">
        <f t="shared" si="20"/>
        <v>1.6666666666666667</v>
      </c>
      <c r="H249" s="19">
        <f t="shared" si="21"/>
        <v>3.7850113550340651E-3</v>
      </c>
    </row>
    <row r="250" spans="2:8" ht="15" x14ac:dyDescent="0.2">
      <c r="B250" s="4" t="s">
        <v>82</v>
      </c>
      <c r="C250" s="10">
        <v>2</v>
      </c>
      <c r="D250" s="10">
        <v>0</v>
      </c>
      <c r="E250" s="12">
        <f t="shared" si="18"/>
        <v>1.514004542013626E-3</v>
      </c>
      <c r="F250" s="12" t="str">
        <f t="shared" si="19"/>
        <v/>
      </c>
      <c r="G250" s="13" t="str">
        <f t="shared" si="20"/>
        <v>0</v>
      </c>
      <c r="H250" s="19">
        <f t="shared" si="21"/>
        <v>0</v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8"/>
        <v/>
      </c>
      <c r="F251" s="12" t="str">
        <f t="shared" si="19"/>
        <v/>
      </c>
      <c r="G251" s="13" t="str">
        <f t="shared" si="20"/>
        <v>0</v>
      </c>
      <c r="H251" s="19" t="str">
        <f t="shared" si="21"/>
        <v/>
      </c>
    </row>
    <row r="252" spans="2:8" ht="15" x14ac:dyDescent="0.2">
      <c r="B252" s="4" t="s">
        <v>321</v>
      </c>
      <c r="C252" s="10">
        <v>1</v>
      </c>
      <c r="D252" s="10">
        <v>2</v>
      </c>
      <c r="E252" s="12">
        <f t="shared" si="18"/>
        <v>7.5700227100681302E-4</v>
      </c>
      <c r="F252" s="12">
        <f t="shared" si="19"/>
        <v>1.8083182640144665E-3</v>
      </c>
      <c r="G252" s="13">
        <f t="shared" si="20"/>
        <v>1</v>
      </c>
      <c r="H252" s="19">
        <f t="shared" si="21"/>
        <v>7.5700227100681302E-4</v>
      </c>
    </row>
    <row r="253" spans="2:8" ht="15" x14ac:dyDescent="0.2">
      <c r="B253" s="4" t="s">
        <v>322</v>
      </c>
      <c r="C253" s="10">
        <v>1</v>
      </c>
      <c r="D253" s="10">
        <v>1</v>
      </c>
      <c r="E253" s="12">
        <f t="shared" si="18"/>
        <v>7.5700227100681302E-4</v>
      </c>
      <c r="F253" s="12">
        <f t="shared" si="19"/>
        <v>9.0415913200723324E-4</v>
      </c>
      <c r="G253" s="13">
        <f t="shared" si="20"/>
        <v>0</v>
      </c>
      <c r="H253" s="19">
        <f t="shared" si="21"/>
        <v>0</v>
      </c>
    </row>
    <row r="254" spans="2:8" ht="15" x14ac:dyDescent="0.2">
      <c r="B254" s="4" t="s">
        <v>323</v>
      </c>
      <c r="C254" s="10">
        <v>3</v>
      </c>
      <c r="D254" s="10">
        <v>1</v>
      </c>
      <c r="E254" s="12">
        <f t="shared" si="18"/>
        <v>2.2710068130204391E-3</v>
      </c>
      <c r="F254" s="12">
        <f t="shared" si="19"/>
        <v>9.0415913200723324E-4</v>
      </c>
      <c r="G254" s="13">
        <f t="shared" si="20"/>
        <v>-0.66666666666666663</v>
      </c>
      <c r="H254" s="19">
        <f t="shared" si="21"/>
        <v>-1.514004542013626E-3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9" t="str">
        <f t="shared" si="21"/>
        <v/>
      </c>
    </row>
    <row r="256" spans="2:8" ht="15" x14ac:dyDescent="0.2">
      <c r="B256" s="4" t="s">
        <v>88</v>
      </c>
      <c r="C256" s="10">
        <v>77</v>
      </c>
      <c r="D256" s="10">
        <v>104</v>
      </c>
      <c r="E256" s="12">
        <f t="shared" si="18"/>
        <v>5.82891748675246E-2</v>
      </c>
      <c r="F256" s="12">
        <f t="shared" si="19"/>
        <v>9.403254972875226E-2</v>
      </c>
      <c r="G256" s="13">
        <f t="shared" si="20"/>
        <v>0.35064935064935066</v>
      </c>
      <c r="H256" s="19">
        <f t="shared" si="21"/>
        <v>2.0439061317183951E-2</v>
      </c>
    </row>
    <row r="257" spans="2:8" ht="15" x14ac:dyDescent="0.2">
      <c r="B257" s="4" t="s">
        <v>325</v>
      </c>
      <c r="C257" s="10">
        <v>0</v>
      </c>
      <c r="D257" s="10">
        <v>0</v>
      </c>
      <c r="E257" s="12" t="str">
        <f t="shared" si="18"/>
        <v/>
      </c>
      <c r="F257" s="12" t="str">
        <f t="shared" si="19"/>
        <v/>
      </c>
      <c r="G257" s="13" t="str">
        <f t="shared" si="20"/>
        <v>0</v>
      </c>
      <c r="H257" s="19" t="str">
        <f t="shared" si="21"/>
        <v/>
      </c>
    </row>
    <row r="258" spans="2:8" ht="15" x14ac:dyDescent="0.2">
      <c r="B258" s="4" t="s">
        <v>326</v>
      </c>
      <c r="C258" s="10">
        <v>1</v>
      </c>
      <c r="D258" s="10">
        <v>1</v>
      </c>
      <c r="E258" s="12">
        <f t="shared" si="18"/>
        <v>7.5700227100681302E-4</v>
      </c>
      <c r="F258" s="12">
        <f t="shared" si="19"/>
        <v>9.0415913200723324E-4</v>
      </c>
      <c r="G258" s="13">
        <f t="shared" si="20"/>
        <v>0</v>
      </c>
      <c r="H258" s="19">
        <f t="shared" si="21"/>
        <v>0</v>
      </c>
    </row>
    <row r="259" spans="2:8" ht="15" x14ac:dyDescent="0.2">
      <c r="B259" s="4" t="s">
        <v>327</v>
      </c>
      <c r="C259" s="10">
        <v>5</v>
      </c>
      <c r="D259" s="10">
        <v>1</v>
      </c>
      <c r="E259" s="12">
        <f t="shared" si="18"/>
        <v>3.7850113550340651E-3</v>
      </c>
      <c r="F259" s="12">
        <f t="shared" si="19"/>
        <v>9.0415913200723324E-4</v>
      </c>
      <c r="G259" s="13">
        <f t="shared" si="20"/>
        <v>-0.8</v>
      </c>
      <c r="H259" s="19">
        <f t="shared" si="21"/>
        <v>-3.0280090840272521E-3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9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9" t="str">
        <f t="shared" si="21"/>
        <v/>
      </c>
    </row>
    <row r="262" spans="2:8" ht="15" x14ac:dyDescent="0.2">
      <c r="B262" s="4" t="s">
        <v>90</v>
      </c>
      <c r="C262" s="10">
        <v>0</v>
      </c>
      <c r="D262" s="10">
        <v>2</v>
      </c>
      <c r="E262" s="12" t="str">
        <f t="shared" si="18"/>
        <v/>
      </c>
      <c r="F262" s="12">
        <f t="shared" si="19"/>
        <v>1.8083182640144665E-3</v>
      </c>
      <c r="G262" s="13" t="str">
        <f t="shared" si="20"/>
        <v>0</v>
      </c>
      <c r="H262" s="19" t="str">
        <f t="shared" si="21"/>
        <v/>
      </c>
    </row>
    <row r="263" spans="2:8" ht="15" x14ac:dyDescent="0.2">
      <c r="B263" s="4" t="s">
        <v>329</v>
      </c>
      <c r="C263" s="10">
        <v>0</v>
      </c>
      <c r="D263" s="10">
        <v>1</v>
      </c>
      <c r="E263" s="12" t="str">
        <f t="shared" si="18"/>
        <v/>
      </c>
      <c r="F263" s="12">
        <f t="shared" si="19"/>
        <v>9.0415913200723324E-4</v>
      </c>
      <c r="G263" s="13" t="str">
        <f t="shared" si="20"/>
        <v>0</v>
      </c>
      <c r="H263" s="19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9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9" t="str">
        <f t="shared" si="21"/>
        <v/>
      </c>
    </row>
    <row r="266" spans="2:8" ht="15" x14ac:dyDescent="0.2">
      <c r="B266" s="4" t="s">
        <v>332</v>
      </c>
      <c r="C266" s="10">
        <v>2</v>
      </c>
      <c r="D266" s="10">
        <v>1</v>
      </c>
      <c r="E266" s="12">
        <f t="shared" si="18"/>
        <v>1.514004542013626E-3</v>
      </c>
      <c r="F266" s="12">
        <f t="shared" si="19"/>
        <v>9.0415913200723324E-4</v>
      </c>
      <c r="G266" s="13">
        <f t="shared" si="20"/>
        <v>-0.5</v>
      </c>
      <c r="H266" s="19">
        <f t="shared" si="21"/>
        <v>-7.5700227100681302E-4</v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9" t="str">
        <f t="shared" si="21"/>
        <v/>
      </c>
    </row>
    <row r="268" spans="2:8" ht="30" x14ac:dyDescent="0.2">
      <c r="B268" s="4" t="s">
        <v>334</v>
      </c>
      <c r="C268" s="10">
        <v>4</v>
      </c>
      <c r="D268" s="10">
        <v>25</v>
      </c>
      <c r="E268" s="12">
        <f t="shared" si="18"/>
        <v>3.0280090840272521E-3</v>
      </c>
      <c r="F268" s="12">
        <f t="shared" si="19"/>
        <v>2.2603978300180832E-2</v>
      </c>
      <c r="G268" s="13">
        <f t="shared" si="20"/>
        <v>5.25</v>
      </c>
      <c r="H268" s="19">
        <f t="shared" si="21"/>
        <v>1.5897047691143074E-2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9" t="str">
        <f t="shared" si="21"/>
        <v/>
      </c>
    </row>
    <row r="270" spans="2:8" ht="15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9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9" t="str">
        <f t="shared" si="21"/>
        <v/>
      </c>
    </row>
    <row r="272" spans="2:8" ht="30" x14ac:dyDescent="0.2">
      <c r="B272" s="4" t="s">
        <v>337</v>
      </c>
      <c r="C272" s="10">
        <v>1</v>
      </c>
      <c r="D272" s="10">
        <v>0</v>
      </c>
      <c r="E272" s="12">
        <f t="shared" si="18"/>
        <v>7.5700227100681302E-4</v>
      </c>
      <c r="F272" s="12" t="str">
        <f t="shared" si="19"/>
        <v/>
      </c>
      <c r="G272" s="13" t="str">
        <f t="shared" si="20"/>
        <v>0</v>
      </c>
      <c r="H272" s="19">
        <f t="shared" si="21"/>
        <v>0</v>
      </c>
    </row>
    <row r="273" spans="2:8" ht="15" x14ac:dyDescent="0.2">
      <c r="B273" s="4" t="s">
        <v>91</v>
      </c>
      <c r="C273" s="10">
        <v>0</v>
      </c>
      <c r="D273" s="10">
        <v>2</v>
      </c>
      <c r="E273" s="12" t="str">
        <f t="shared" si="18"/>
        <v/>
      </c>
      <c r="F273" s="12">
        <f t="shared" si="19"/>
        <v>1.8083182640144665E-3</v>
      </c>
      <c r="G273" s="13" t="str">
        <f t="shared" si="20"/>
        <v>0</v>
      </c>
      <c r="H273" s="19" t="str">
        <f t="shared" si="21"/>
        <v/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9" t="str">
        <f t="shared" si="21"/>
        <v/>
      </c>
    </row>
    <row r="275" spans="2:8" ht="15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9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9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1</v>
      </c>
      <c r="E277" s="12" t="str">
        <f t="shared" si="18"/>
        <v/>
      </c>
      <c r="F277" s="12">
        <f t="shared" si="19"/>
        <v>9.0415913200723324E-4</v>
      </c>
      <c r="G277" s="13" t="str">
        <f t="shared" si="20"/>
        <v>0</v>
      </c>
      <c r="H277" s="19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9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9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9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9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9" t="str">
        <f t="shared" si="25"/>
        <v/>
      </c>
    </row>
    <row r="283" spans="2:8" ht="15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9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9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9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0</v>
      </c>
      <c r="E286" s="12" t="str">
        <f t="shared" si="22"/>
        <v/>
      </c>
      <c r="F286" s="12" t="str">
        <f t="shared" si="23"/>
        <v/>
      </c>
      <c r="G286" s="13" t="str">
        <f t="shared" si="24"/>
        <v>0</v>
      </c>
      <c r="H286" s="19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9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9" t="str">
        <f t="shared" si="25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6" customFormat="1" ht="26.25" customHeight="1" x14ac:dyDescent="0.2">
      <c r="B291" s="27"/>
      <c r="C291" s="23"/>
      <c r="D291" s="23"/>
      <c r="E291" s="23"/>
      <c r="F291" s="23"/>
      <c r="H291" s="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4164</v>
      </c>
      <c r="D294" s="47">
        <f>SUM(D295:D499)</f>
        <v>5363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0.28794428434197888</v>
      </c>
      <c r="H294" s="45">
        <f>+IF(OR(AND(E294=""),(G294="")),"",E294*G294)</f>
        <v>0.28794428434197888</v>
      </c>
    </row>
    <row r="295" spans="2:8" ht="15" x14ac:dyDescent="0.2">
      <c r="B295" s="3" t="s">
        <v>100</v>
      </c>
      <c r="C295" s="10">
        <v>123</v>
      </c>
      <c r="D295" s="10">
        <v>140</v>
      </c>
      <c r="E295" s="12">
        <f>+IF(C295=0,"",C295/C$294)</f>
        <v>2.9538904899135448E-2</v>
      </c>
      <c r="F295" s="12">
        <f>+IF(D295=0,"",D295/D$294)</f>
        <v>2.6104792093977251E-2</v>
      </c>
      <c r="G295" s="13">
        <f>+IF(OR(AND(D295=0),(C295=0)),"0",((D295-C295)/C295))</f>
        <v>0.13821138211382114</v>
      </c>
      <c r="H295" s="19">
        <f>+IF(OR(AND(E295=""),(G295="")),"",E295*G295)</f>
        <v>4.0826128722382324E-3</v>
      </c>
    </row>
    <row r="296" spans="2:8" ht="15" x14ac:dyDescent="0.2">
      <c r="B296" s="3" t="s">
        <v>113</v>
      </c>
      <c r="C296" s="10">
        <v>9</v>
      </c>
      <c r="D296" s="10">
        <v>24</v>
      </c>
      <c r="E296" s="12">
        <f t="shared" ref="E296:E359" si="26">+IF(C296=0,"",C296/C$294)</f>
        <v>2.1613832853025938E-3</v>
      </c>
      <c r="F296" s="12">
        <f t="shared" ref="F296:F359" si="27">+IF(D296=0,"",D296/D$294)</f>
        <v>4.4751072161103864E-3</v>
      </c>
      <c r="G296" s="13">
        <f t="shared" ref="G296:G359" si="28">+IF(OR(AND(D296=0),(C296=0)),"0",((D296-C296)/C296))</f>
        <v>1.6666666666666667</v>
      </c>
      <c r="H296" s="19">
        <f t="shared" ref="H296:H359" si="29">+IF(OR(AND(E296=""),(G296="")),"",E296*G296)</f>
        <v>3.6023054755043231E-3</v>
      </c>
    </row>
    <row r="297" spans="2:8" ht="15" x14ac:dyDescent="0.2">
      <c r="B297" s="3" t="s">
        <v>104</v>
      </c>
      <c r="C297" s="10">
        <v>7</v>
      </c>
      <c r="D297" s="10">
        <v>5</v>
      </c>
      <c r="E297" s="12">
        <f t="shared" si="26"/>
        <v>1.6810758885686839E-3</v>
      </c>
      <c r="F297" s="12">
        <f t="shared" si="27"/>
        <v>9.3231400335633046E-4</v>
      </c>
      <c r="G297" s="13">
        <f t="shared" si="28"/>
        <v>-0.2857142857142857</v>
      </c>
      <c r="H297" s="19">
        <f t="shared" si="29"/>
        <v>-4.8030739673390963E-4</v>
      </c>
    </row>
    <row r="298" spans="2:8" ht="15" x14ac:dyDescent="0.2">
      <c r="B298" s="3" t="s">
        <v>95</v>
      </c>
      <c r="C298" s="10">
        <v>7</v>
      </c>
      <c r="D298" s="10">
        <v>110</v>
      </c>
      <c r="E298" s="12">
        <f t="shared" si="26"/>
        <v>1.6810758885686839E-3</v>
      </c>
      <c r="F298" s="12">
        <f t="shared" si="27"/>
        <v>2.0510908073839269E-2</v>
      </c>
      <c r="G298" s="13">
        <f t="shared" si="28"/>
        <v>14.714285714285714</v>
      </c>
      <c r="H298" s="19">
        <f t="shared" si="29"/>
        <v>2.4735830931796349E-2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9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1</v>
      </c>
      <c r="E300" s="12" t="str">
        <f t="shared" si="26"/>
        <v/>
      </c>
      <c r="F300" s="12">
        <f t="shared" si="27"/>
        <v>1.8646280067126608E-4</v>
      </c>
      <c r="G300" s="13" t="str">
        <f t="shared" si="28"/>
        <v>0</v>
      </c>
      <c r="H300" s="19" t="str">
        <f t="shared" si="29"/>
        <v/>
      </c>
    </row>
    <row r="301" spans="2:8" ht="15" x14ac:dyDescent="0.2">
      <c r="B301" s="3" t="s">
        <v>105</v>
      </c>
      <c r="C301" s="10">
        <v>569</v>
      </c>
      <c r="D301" s="10">
        <v>353</v>
      </c>
      <c r="E301" s="12">
        <f t="shared" si="26"/>
        <v>0.13664745437079731</v>
      </c>
      <c r="F301" s="12">
        <f t="shared" si="27"/>
        <v>6.5821368636956923E-2</v>
      </c>
      <c r="G301" s="13">
        <f t="shared" si="28"/>
        <v>-0.37961335676625657</v>
      </c>
      <c r="H301" s="19">
        <f t="shared" si="29"/>
        <v>-5.1873198847262249E-2</v>
      </c>
    </row>
    <row r="302" spans="2:8" ht="15" x14ac:dyDescent="0.2">
      <c r="B302" s="3" t="s">
        <v>109</v>
      </c>
      <c r="C302" s="10">
        <v>4</v>
      </c>
      <c r="D302" s="10">
        <v>3</v>
      </c>
      <c r="E302" s="12">
        <f t="shared" si="26"/>
        <v>9.6061479346781938E-4</v>
      </c>
      <c r="F302" s="12">
        <f t="shared" si="27"/>
        <v>5.593884020137983E-4</v>
      </c>
      <c r="G302" s="13">
        <f t="shared" si="28"/>
        <v>-0.25</v>
      </c>
      <c r="H302" s="19">
        <f t="shared" si="29"/>
        <v>-2.4015369836695484E-4</v>
      </c>
    </row>
    <row r="303" spans="2:8" ht="15" x14ac:dyDescent="0.2">
      <c r="B303" s="3" t="s">
        <v>108</v>
      </c>
      <c r="C303" s="10">
        <v>1</v>
      </c>
      <c r="D303" s="10">
        <v>2</v>
      </c>
      <c r="E303" s="12">
        <f t="shared" si="26"/>
        <v>2.4015369836695484E-4</v>
      </c>
      <c r="F303" s="12">
        <f t="shared" si="27"/>
        <v>3.7292560134253216E-4</v>
      </c>
      <c r="G303" s="13">
        <f t="shared" si="28"/>
        <v>1</v>
      </c>
      <c r="H303" s="19">
        <f t="shared" si="29"/>
        <v>2.4015369836695484E-4</v>
      </c>
    </row>
    <row r="304" spans="2:8" ht="15" x14ac:dyDescent="0.2">
      <c r="B304" s="3" t="s">
        <v>107</v>
      </c>
      <c r="C304" s="10">
        <v>4</v>
      </c>
      <c r="D304" s="10">
        <v>18</v>
      </c>
      <c r="E304" s="12">
        <f t="shared" si="26"/>
        <v>9.6061479346781938E-4</v>
      </c>
      <c r="F304" s="12">
        <f t="shared" si="27"/>
        <v>3.3563304120827896E-3</v>
      </c>
      <c r="G304" s="13">
        <f t="shared" si="28"/>
        <v>3.5</v>
      </c>
      <c r="H304" s="19">
        <f t="shared" si="29"/>
        <v>3.3621517771373678E-3</v>
      </c>
    </row>
    <row r="305" spans="2:8" ht="15" x14ac:dyDescent="0.2">
      <c r="B305" s="3" t="s">
        <v>351</v>
      </c>
      <c r="C305" s="10">
        <v>1</v>
      </c>
      <c r="D305" s="10">
        <v>0</v>
      </c>
      <c r="E305" s="12">
        <f t="shared" si="26"/>
        <v>2.4015369836695484E-4</v>
      </c>
      <c r="F305" s="12" t="str">
        <f t="shared" si="27"/>
        <v/>
      </c>
      <c r="G305" s="13" t="str">
        <f t="shared" si="28"/>
        <v>0</v>
      </c>
      <c r="H305" s="19">
        <f t="shared" si="29"/>
        <v>0</v>
      </c>
    </row>
    <row r="306" spans="2:8" ht="15" x14ac:dyDescent="0.2">
      <c r="B306" s="3" t="s">
        <v>566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9" t="str">
        <f t="shared" si="29"/>
        <v/>
      </c>
    </row>
    <row r="307" spans="2:8" ht="15" x14ac:dyDescent="0.2">
      <c r="B307" s="3" t="s">
        <v>110</v>
      </c>
      <c r="C307" s="10">
        <v>83</v>
      </c>
      <c r="D307" s="10">
        <v>69</v>
      </c>
      <c r="E307" s="12">
        <f t="shared" si="26"/>
        <v>1.9932756964457253E-2</v>
      </c>
      <c r="F307" s="12">
        <f t="shared" si="27"/>
        <v>1.286593324631736E-2</v>
      </c>
      <c r="G307" s="13">
        <f t="shared" si="28"/>
        <v>-0.16867469879518071</v>
      </c>
      <c r="H307" s="19">
        <f t="shared" si="29"/>
        <v>-3.3621517771373678E-3</v>
      </c>
    </row>
    <row r="308" spans="2:8" ht="15" x14ac:dyDescent="0.2">
      <c r="B308" s="3" t="s">
        <v>99</v>
      </c>
      <c r="C308" s="10">
        <v>7</v>
      </c>
      <c r="D308" s="10">
        <v>1</v>
      </c>
      <c r="E308" s="12">
        <f t="shared" si="26"/>
        <v>1.6810758885686839E-3</v>
      </c>
      <c r="F308" s="12">
        <f t="shared" si="27"/>
        <v>1.8646280067126608E-4</v>
      </c>
      <c r="G308" s="13">
        <f t="shared" si="28"/>
        <v>-0.8571428571428571</v>
      </c>
      <c r="H308" s="19">
        <f t="shared" si="29"/>
        <v>-1.440922190201729E-3</v>
      </c>
    </row>
    <row r="309" spans="2:8" ht="15" x14ac:dyDescent="0.2">
      <c r="B309" s="3" t="s">
        <v>96</v>
      </c>
      <c r="C309" s="10">
        <v>1</v>
      </c>
      <c r="D309" s="10">
        <v>1</v>
      </c>
      <c r="E309" s="12">
        <f t="shared" si="26"/>
        <v>2.4015369836695484E-4</v>
      </c>
      <c r="F309" s="12">
        <f t="shared" si="27"/>
        <v>1.8646280067126608E-4</v>
      </c>
      <c r="G309" s="13">
        <f t="shared" si="28"/>
        <v>0</v>
      </c>
      <c r="H309" s="19">
        <f t="shared" si="29"/>
        <v>0</v>
      </c>
    </row>
    <row r="310" spans="2:8" ht="15" x14ac:dyDescent="0.2">
      <c r="B310" s="3" t="s">
        <v>106</v>
      </c>
      <c r="C310" s="10">
        <v>25</v>
      </c>
      <c r="D310" s="10">
        <v>39</v>
      </c>
      <c r="E310" s="12">
        <f t="shared" si="26"/>
        <v>6.0038424591738714E-3</v>
      </c>
      <c r="F310" s="12">
        <f t="shared" si="27"/>
        <v>7.2720492261793774E-3</v>
      </c>
      <c r="G310" s="13">
        <f t="shared" si="28"/>
        <v>0.56000000000000005</v>
      </c>
      <c r="H310" s="19">
        <f t="shared" si="29"/>
        <v>3.3621517771373682E-3</v>
      </c>
    </row>
    <row r="311" spans="2:8" ht="15" x14ac:dyDescent="0.2">
      <c r="B311" s="3" t="s">
        <v>102</v>
      </c>
      <c r="C311" s="10">
        <v>4</v>
      </c>
      <c r="D311" s="10">
        <v>9</v>
      </c>
      <c r="E311" s="12">
        <f t="shared" si="26"/>
        <v>9.6061479346781938E-4</v>
      </c>
      <c r="F311" s="12">
        <f t="shared" si="27"/>
        <v>1.6781652060413948E-3</v>
      </c>
      <c r="G311" s="13">
        <f t="shared" si="28"/>
        <v>1.25</v>
      </c>
      <c r="H311" s="19">
        <f t="shared" si="29"/>
        <v>1.2007684918347741E-3</v>
      </c>
    </row>
    <row r="312" spans="2:8" ht="15" x14ac:dyDescent="0.2">
      <c r="B312" s="3" t="s">
        <v>97</v>
      </c>
      <c r="C312" s="10">
        <v>0</v>
      </c>
      <c r="D312" s="10">
        <v>4</v>
      </c>
      <c r="E312" s="12" t="str">
        <f t="shared" si="26"/>
        <v/>
      </c>
      <c r="F312" s="12">
        <f t="shared" si="27"/>
        <v>7.4585120268506433E-4</v>
      </c>
      <c r="G312" s="13" t="str">
        <f t="shared" si="28"/>
        <v>0</v>
      </c>
      <c r="H312" s="19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9" t="str">
        <f t="shared" si="29"/>
        <v/>
      </c>
    </row>
    <row r="314" spans="2:8" ht="15" x14ac:dyDescent="0.2">
      <c r="B314" s="3" t="s">
        <v>353</v>
      </c>
      <c r="C314" s="10">
        <v>203</v>
      </c>
      <c r="D314" s="10">
        <v>367</v>
      </c>
      <c r="E314" s="12">
        <f t="shared" si="26"/>
        <v>4.8751200768491834E-2</v>
      </c>
      <c r="F314" s="12">
        <f t="shared" si="27"/>
        <v>6.8431847846354657E-2</v>
      </c>
      <c r="G314" s="13">
        <f t="shared" si="28"/>
        <v>0.80788177339901479</v>
      </c>
      <c r="H314" s="19">
        <f t="shared" si="29"/>
        <v>3.9385206532180597E-2</v>
      </c>
    </row>
    <row r="315" spans="2:8" ht="15" x14ac:dyDescent="0.2">
      <c r="B315" s="3" t="s">
        <v>354</v>
      </c>
      <c r="C315" s="10">
        <v>6</v>
      </c>
      <c r="D315" s="10">
        <v>55</v>
      </c>
      <c r="E315" s="12">
        <f t="shared" si="26"/>
        <v>1.440922190201729E-3</v>
      </c>
      <c r="F315" s="12">
        <f t="shared" si="27"/>
        <v>1.0255454036919635E-2</v>
      </c>
      <c r="G315" s="13">
        <f t="shared" si="28"/>
        <v>8.1666666666666661</v>
      </c>
      <c r="H315" s="19">
        <f t="shared" si="29"/>
        <v>1.1767531219980787E-2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9" t="str">
        <f t="shared" si="29"/>
        <v/>
      </c>
    </row>
    <row r="317" spans="2:8" ht="15" x14ac:dyDescent="0.2">
      <c r="B317" s="3" t="s">
        <v>103</v>
      </c>
      <c r="C317" s="10">
        <v>23</v>
      </c>
      <c r="D317" s="10">
        <v>25</v>
      </c>
      <c r="E317" s="12">
        <f t="shared" si="26"/>
        <v>5.5235350624399616E-3</v>
      </c>
      <c r="F317" s="12">
        <f t="shared" si="27"/>
        <v>4.6615700167816519E-3</v>
      </c>
      <c r="G317" s="13">
        <f t="shared" si="28"/>
        <v>8.6956521739130432E-2</v>
      </c>
      <c r="H317" s="19">
        <f t="shared" si="29"/>
        <v>4.8030739673390969E-4</v>
      </c>
    </row>
    <row r="318" spans="2:8" ht="15" x14ac:dyDescent="0.2">
      <c r="B318" s="3" t="s">
        <v>355</v>
      </c>
      <c r="C318" s="10">
        <v>69</v>
      </c>
      <c r="D318" s="10">
        <v>43</v>
      </c>
      <c r="E318" s="12">
        <f t="shared" si="26"/>
        <v>1.6570605187319884E-2</v>
      </c>
      <c r="F318" s="12">
        <f t="shared" si="27"/>
        <v>8.0179004288644419E-3</v>
      </c>
      <c r="G318" s="13">
        <f t="shared" si="28"/>
        <v>-0.37681159420289856</v>
      </c>
      <c r="H318" s="19">
        <f t="shared" si="29"/>
        <v>-6.2439961575408258E-3</v>
      </c>
    </row>
    <row r="319" spans="2:8" ht="15" x14ac:dyDescent="0.2">
      <c r="B319" s="3" t="s">
        <v>115</v>
      </c>
      <c r="C319" s="10">
        <v>6</v>
      </c>
      <c r="D319" s="10">
        <v>0</v>
      </c>
      <c r="E319" s="12">
        <f t="shared" si="26"/>
        <v>1.440922190201729E-3</v>
      </c>
      <c r="F319" s="12" t="str">
        <f t="shared" si="27"/>
        <v/>
      </c>
      <c r="G319" s="13" t="str">
        <f t="shared" si="28"/>
        <v>0</v>
      </c>
      <c r="H319" s="19">
        <f t="shared" si="29"/>
        <v>0</v>
      </c>
    </row>
    <row r="320" spans="2:8" ht="15" x14ac:dyDescent="0.2">
      <c r="B320" s="3" t="s">
        <v>114</v>
      </c>
      <c r="C320" s="10">
        <v>0</v>
      </c>
      <c r="D320" s="10">
        <v>0</v>
      </c>
      <c r="E320" s="12" t="str">
        <f t="shared" si="26"/>
        <v/>
      </c>
      <c r="F320" s="12" t="str">
        <f t="shared" si="27"/>
        <v/>
      </c>
      <c r="G320" s="13" t="str">
        <f t="shared" si="28"/>
        <v>0</v>
      </c>
      <c r="H320" s="19" t="str">
        <f t="shared" si="29"/>
        <v/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9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2</v>
      </c>
      <c r="E322" s="12" t="str">
        <f t="shared" si="26"/>
        <v/>
      </c>
      <c r="F322" s="12">
        <f t="shared" si="27"/>
        <v>3.7292560134253216E-4</v>
      </c>
      <c r="G322" s="13" t="str">
        <f t="shared" si="28"/>
        <v>0</v>
      </c>
      <c r="H322" s="19" t="str">
        <f t="shared" si="29"/>
        <v/>
      </c>
    </row>
    <row r="323" spans="2:8" ht="15" x14ac:dyDescent="0.2">
      <c r="B323" s="3" t="s">
        <v>476</v>
      </c>
      <c r="C323" s="10">
        <v>3</v>
      </c>
      <c r="D323" s="10">
        <v>1</v>
      </c>
      <c r="E323" s="12">
        <f t="shared" si="26"/>
        <v>7.2046109510086451E-4</v>
      </c>
      <c r="F323" s="12">
        <f t="shared" si="27"/>
        <v>1.8646280067126608E-4</v>
      </c>
      <c r="G323" s="13">
        <f t="shared" si="28"/>
        <v>-0.66666666666666663</v>
      </c>
      <c r="H323" s="19">
        <f t="shared" si="29"/>
        <v>-4.8030739673390963E-4</v>
      </c>
    </row>
    <row r="324" spans="2:8" ht="15" x14ac:dyDescent="0.2">
      <c r="B324" s="3" t="s">
        <v>477</v>
      </c>
      <c r="C324" s="10">
        <v>0</v>
      </c>
      <c r="D324" s="10">
        <v>0</v>
      </c>
      <c r="E324" s="12" t="str">
        <f t="shared" si="26"/>
        <v/>
      </c>
      <c r="F324" s="12" t="str">
        <f t="shared" si="27"/>
        <v/>
      </c>
      <c r="G324" s="13" t="str">
        <f t="shared" si="28"/>
        <v>0</v>
      </c>
      <c r="H324" s="19" t="str">
        <f t="shared" si="29"/>
        <v/>
      </c>
    </row>
    <row r="325" spans="2:8" ht="15" x14ac:dyDescent="0.2">
      <c r="B325" s="3" t="s">
        <v>478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9" t="str">
        <f t="shared" si="29"/>
        <v/>
      </c>
    </row>
    <row r="326" spans="2:8" ht="15" x14ac:dyDescent="0.2">
      <c r="B326" s="3" t="s">
        <v>357</v>
      </c>
      <c r="C326" s="10">
        <v>64</v>
      </c>
      <c r="D326" s="10">
        <v>38</v>
      </c>
      <c r="E326" s="12">
        <f t="shared" si="26"/>
        <v>1.536983669548511E-2</v>
      </c>
      <c r="F326" s="12">
        <f t="shared" si="27"/>
        <v>7.085586425508111E-3</v>
      </c>
      <c r="G326" s="13">
        <f t="shared" si="28"/>
        <v>-0.40625</v>
      </c>
      <c r="H326" s="19">
        <f t="shared" si="29"/>
        <v>-6.2439961575408258E-3</v>
      </c>
    </row>
    <row r="327" spans="2:8" ht="15" x14ac:dyDescent="0.2">
      <c r="B327" s="3" t="s">
        <v>358</v>
      </c>
      <c r="C327" s="10">
        <v>5</v>
      </c>
      <c r="D327" s="10">
        <v>8</v>
      </c>
      <c r="E327" s="12">
        <f t="shared" si="26"/>
        <v>1.2007684918347744E-3</v>
      </c>
      <c r="F327" s="12">
        <f t="shared" si="27"/>
        <v>1.4917024053701287E-3</v>
      </c>
      <c r="G327" s="13">
        <f t="shared" si="28"/>
        <v>0.6</v>
      </c>
      <c r="H327" s="19">
        <f t="shared" si="29"/>
        <v>7.2046109510086461E-4</v>
      </c>
    </row>
    <row r="328" spans="2:8" ht="15" x14ac:dyDescent="0.2">
      <c r="B328" s="3" t="s">
        <v>116</v>
      </c>
      <c r="C328" s="10">
        <v>14</v>
      </c>
      <c r="D328" s="10">
        <v>0</v>
      </c>
      <c r="E328" s="12">
        <f t="shared" si="26"/>
        <v>3.3621517771373678E-3</v>
      </c>
      <c r="F328" s="12" t="str">
        <f t="shared" si="27"/>
        <v/>
      </c>
      <c r="G328" s="13" t="str">
        <f t="shared" si="28"/>
        <v>0</v>
      </c>
      <c r="H328" s="19">
        <f t="shared" si="29"/>
        <v>0</v>
      </c>
    </row>
    <row r="329" spans="2:8" ht="15" x14ac:dyDescent="0.2">
      <c r="B329" s="3" t="s">
        <v>359</v>
      </c>
      <c r="C329" s="10">
        <v>2</v>
      </c>
      <c r="D329" s="10">
        <v>0</v>
      </c>
      <c r="E329" s="12">
        <f t="shared" si="26"/>
        <v>4.8030739673390969E-4</v>
      </c>
      <c r="F329" s="12" t="str">
        <f t="shared" si="27"/>
        <v/>
      </c>
      <c r="G329" s="13" t="str">
        <f t="shared" si="28"/>
        <v>0</v>
      </c>
      <c r="H329" s="19">
        <f t="shared" si="29"/>
        <v>0</v>
      </c>
    </row>
    <row r="330" spans="2:8" ht="15" x14ac:dyDescent="0.2">
      <c r="B330" s="3" t="s">
        <v>360</v>
      </c>
      <c r="C330" s="10">
        <v>28</v>
      </c>
      <c r="D330" s="10">
        <v>17</v>
      </c>
      <c r="E330" s="12">
        <f t="shared" si="26"/>
        <v>6.7243035542747355E-3</v>
      </c>
      <c r="F330" s="12">
        <f t="shared" si="27"/>
        <v>3.1698676114115232E-3</v>
      </c>
      <c r="G330" s="13">
        <f t="shared" si="28"/>
        <v>-0.39285714285714285</v>
      </c>
      <c r="H330" s="19">
        <f t="shared" si="29"/>
        <v>-2.6416906820365032E-3</v>
      </c>
    </row>
    <row r="331" spans="2:8" ht="15" x14ac:dyDescent="0.2">
      <c r="B331" s="3" t="s">
        <v>117</v>
      </c>
      <c r="C331" s="10">
        <v>1</v>
      </c>
      <c r="D331" s="10">
        <v>0</v>
      </c>
      <c r="E331" s="12">
        <f t="shared" si="26"/>
        <v>2.4015369836695484E-4</v>
      </c>
      <c r="F331" s="12" t="str">
        <f t="shared" si="27"/>
        <v/>
      </c>
      <c r="G331" s="13" t="str">
        <f t="shared" si="28"/>
        <v>0</v>
      </c>
      <c r="H331" s="19">
        <f t="shared" si="29"/>
        <v>0</v>
      </c>
    </row>
    <row r="332" spans="2:8" ht="15" x14ac:dyDescent="0.2">
      <c r="B332" s="3" t="s">
        <v>361</v>
      </c>
      <c r="C332" s="10">
        <v>666</v>
      </c>
      <c r="D332" s="10">
        <v>1844</v>
      </c>
      <c r="E332" s="12">
        <f t="shared" si="26"/>
        <v>0.15994236311239193</v>
      </c>
      <c r="F332" s="12">
        <f t="shared" si="27"/>
        <v>0.34383740443781463</v>
      </c>
      <c r="G332" s="13">
        <f t="shared" si="28"/>
        <v>1.7687687687687688</v>
      </c>
      <c r="H332" s="19">
        <f t="shared" si="29"/>
        <v>0.2829010566762728</v>
      </c>
    </row>
    <row r="333" spans="2:8" ht="15" x14ac:dyDescent="0.2">
      <c r="B333" s="3" t="s">
        <v>130</v>
      </c>
      <c r="C333" s="10">
        <v>255</v>
      </c>
      <c r="D333" s="10">
        <v>186</v>
      </c>
      <c r="E333" s="12">
        <f t="shared" si="26"/>
        <v>6.1239193083573486E-2</v>
      </c>
      <c r="F333" s="12">
        <f t="shared" si="27"/>
        <v>3.4682080924855488E-2</v>
      </c>
      <c r="G333" s="13">
        <f t="shared" si="28"/>
        <v>-0.27058823529411763</v>
      </c>
      <c r="H333" s="19">
        <f t="shared" si="29"/>
        <v>-1.6570605187319884E-2</v>
      </c>
    </row>
    <row r="334" spans="2:8" ht="15" x14ac:dyDescent="0.2">
      <c r="B334" s="3" t="s">
        <v>119</v>
      </c>
      <c r="C334" s="10">
        <v>80</v>
      </c>
      <c r="D334" s="10">
        <v>547</v>
      </c>
      <c r="E334" s="12">
        <f t="shared" si="26"/>
        <v>1.921229586935639E-2</v>
      </c>
      <c r="F334" s="12">
        <f t="shared" si="27"/>
        <v>0.10199515196718255</v>
      </c>
      <c r="G334" s="13">
        <f t="shared" si="28"/>
        <v>5.8375000000000004</v>
      </c>
      <c r="H334" s="19">
        <f t="shared" si="29"/>
        <v>0.11215177713736793</v>
      </c>
    </row>
    <row r="335" spans="2:8" ht="15" x14ac:dyDescent="0.2">
      <c r="B335" s="3" t="s">
        <v>128</v>
      </c>
      <c r="C335" s="10">
        <v>42</v>
      </c>
      <c r="D335" s="10">
        <v>35</v>
      </c>
      <c r="E335" s="12">
        <f t="shared" si="26"/>
        <v>1.0086455331412104E-2</v>
      </c>
      <c r="F335" s="12">
        <f t="shared" si="27"/>
        <v>6.5261980234943128E-3</v>
      </c>
      <c r="G335" s="13">
        <f t="shared" si="28"/>
        <v>-0.16666666666666666</v>
      </c>
      <c r="H335" s="19">
        <f t="shared" si="29"/>
        <v>-1.6810758885686839E-3</v>
      </c>
    </row>
    <row r="336" spans="2:8" ht="15" x14ac:dyDescent="0.2">
      <c r="B336" s="3" t="s">
        <v>132</v>
      </c>
      <c r="C336" s="10">
        <v>1</v>
      </c>
      <c r="D336" s="10">
        <v>0</v>
      </c>
      <c r="E336" s="12">
        <f t="shared" si="26"/>
        <v>2.4015369836695484E-4</v>
      </c>
      <c r="F336" s="12" t="str">
        <f t="shared" si="27"/>
        <v/>
      </c>
      <c r="G336" s="13" t="str">
        <f t="shared" si="28"/>
        <v>0</v>
      </c>
      <c r="H336" s="19">
        <f t="shared" si="29"/>
        <v>0</v>
      </c>
    </row>
    <row r="337" spans="2:8" ht="15" x14ac:dyDescent="0.2">
      <c r="B337" s="3" t="s">
        <v>133</v>
      </c>
      <c r="C337" s="10">
        <v>0</v>
      </c>
      <c r="D337" s="10">
        <v>15</v>
      </c>
      <c r="E337" s="12" t="str">
        <f t="shared" si="26"/>
        <v/>
      </c>
      <c r="F337" s="12">
        <f t="shared" si="27"/>
        <v>2.7969420100689914E-3</v>
      </c>
      <c r="G337" s="13" t="str">
        <f t="shared" si="28"/>
        <v>0</v>
      </c>
      <c r="H337" s="19" t="str">
        <f t="shared" si="29"/>
        <v/>
      </c>
    </row>
    <row r="338" spans="2:8" ht="15" x14ac:dyDescent="0.2">
      <c r="B338" s="3" t="s">
        <v>362</v>
      </c>
      <c r="C338" s="10">
        <v>1</v>
      </c>
      <c r="D338" s="10">
        <v>1</v>
      </c>
      <c r="E338" s="12">
        <f t="shared" si="26"/>
        <v>2.4015369836695484E-4</v>
      </c>
      <c r="F338" s="12">
        <f t="shared" si="27"/>
        <v>1.8646280067126608E-4</v>
      </c>
      <c r="G338" s="13">
        <f t="shared" si="28"/>
        <v>0</v>
      </c>
      <c r="H338" s="19">
        <f t="shared" si="29"/>
        <v>0</v>
      </c>
    </row>
    <row r="339" spans="2:8" ht="15" x14ac:dyDescent="0.2">
      <c r="B339" s="3" t="s">
        <v>363</v>
      </c>
      <c r="C339" s="10">
        <v>3</v>
      </c>
      <c r="D339" s="10">
        <v>7</v>
      </c>
      <c r="E339" s="12">
        <f t="shared" si="26"/>
        <v>7.2046109510086451E-4</v>
      </c>
      <c r="F339" s="12">
        <f t="shared" si="27"/>
        <v>1.3052396046988625E-3</v>
      </c>
      <c r="G339" s="13">
        <f t="shared" si="28"/>
        <v>1.3333333333333333</v>
      </c>
      <c r="H339" s="19">
        <f t="shared" si="29"/>
        <v>9.6061479346781927E-4</v>
      </c>
    </row>
    <row r="340" spans="2:8" ht="15" x14ac:dyDescent="0.2">
      <c r="B340" s="3" t="s">
        <v>364</v>
      </c>
      <c r="C340" s="10">
        <v>22</v>
      </c>
      <c r="D340" s="10">
        <v>1</v>
      </c>
      <c r="E340" s="12">
        <f t="shared" si="26"/>
        <v>5.2833813640730063E-3</v>
      </c>
      <c r="F340" s="12">
        <f t="shared" si="27"/>
        <v>1.8646280067126608E-4</v>
      </c>
      <c r="G340" s="13">
        <f t="shared" si="28"/>
        <v>-0.95454545454545459</v>
      </c>
      <c r="H340" s="19">
        <f t="shared" si="29"/>
        <v>-5.0432276657060519E-3</v>
      </c>
    </row>
    <row r="341" spans="2:8" ht="15" x14ac:dyDescent="0.2">
      <c r="B341" s="3" t="s">
        <v>118</v>
      </c>
      <c r="C341" s="10">
        <v>0</v>
      </c>
      <c r="D341" s="10">
        <v>2</v>
      </c>
      <c r="E341" s="12" t="str">
        <f t="shared" si="26"/>
        <v/>
      </c>
      <c r="F341" s="12">
        <f t="shared" si="27"/>
        <v>3.7292560134253216E-4</v>
      </c>
      <c r="G341" s="13" t="str">
        <f t="shared" si="28"/>
        <v>0</v>
      </c>
      <c r="H341" s="19" t="str">
        <f t="shared" si="29"/>
        <v/>
      </c>
    </row>
    <row r="342" spans="2:8" ht="15" x14ac:dyDescent="0.2">
      <c r="B342" s="3" t="s">
        <v>365</v>
      </c>
      <c r="C342" s="10">
        <v>0</v>
      </c>
      <c r="D342" s="10">
        <v>1</v>
      </c>
      <c r="E342" s="12" t="str">
        <f t="shared" si="26"/>
        <v/>
      </c>
      <c r="F342" s="12">
        <f t="shared" si="27"/>
        <v>1.8646280067126608E-4</v>
      </c>
      <c r="G342" s="13" t="str">
        <f t="shared" si="28"/>
        <v>0</v>
      </c>
      <c r="H342" s="19" t="str">
        <f t="shared" si="29"/>
        <v/>
      </c>
    </row>
    <row r="343" spans="2:8" ht="15" x14ac:dyDescent="0.2">
      <c r="B343" s="3" t="s">
        <v>129</v>
      </c>
      <c r="C343" s="10">
        <v>3</v>
      </c>
      <c r="D343" s="10">
        <v>12</v>
      </c>
      <c r="E343" s="12">
        <f t="shared" si="26"/>
        <v>7.2046109510086451E-4</v>
      </c>
      <c r="F343" s="12">
        <f t="shared" si="27"/>
        <v>2.2375536080551932E-3</v>
      </c>
      <c r="G343" s="13">
        <f t="shared" si="28"/>
        <v>3</v>
      </c>
      <c r="H343" s="19">
        <f t="shared" si="29"/>
        <v>2.1613832853025934E-3</v>
      </c>
    </row>
    <row r="344" spans="2:8" ht="15" x14ac:dyDescent="0.2">
      <c r="B344" s="3" t="s">
        <v>131</v>
      </c>
      <c r="C344" s="10">
        <v>59</v>
      </c>
      <c r="D344" s="10">
        <v>79</v>
      </c>
      <c r="E344" s="12">
        <f t="shared" si="26"/>
        <v>1.4169068203650336E-2</v>
      </c>
      <c r="F344" s="12">
        <f t="shared" si="27"/>
        <v>1.473056125303002E-2</v>
      </c>
      <c r="G344" s="13">
        <f t="shared" si="28"/>
        <v>0.33898305084745761</v>
      </c>
      <c r="H344" s="19">
        <f t="shared" si="29"/>
        <v>4.8030739673390966E-3</v>
      </c>
    </row>
    <row r="345" spans="2:8" ht="15" x14ac:dyDescent="0.2">
      <c r="B345" s="3" t="s">
        <v>366</v>
      </c>
      <c r="C345" s="10">
        <v>14</v>
      </c>
      <c r="D345" s="10">
        <v>29</v>
      </c>
      <c r="E345" s="12">
        <f t="shared" si="26"/>
        <v>3.3621517771373678E-3</v>
      </c>
      <c r="F345" s="12">
        <f t="shared" si="27"/>
        <v>5.4074212194667164E-3</v>
      </c>
      <c r="G345" s="13">
        <f t="shared" si="28"/>
        <v>1.0714285714285714</v>
      </c>
      <c r="H345" s="19">
        <f t="shared" si="29"/>
        <v>3.6023054755043226E-3</v>
      </c>
    </row>
    <row r="346" spans="2:8" ht="15" x14ac:dyDescent="0.2">
      <c r="B346" s="3" t="s">
        <v>122</v>
      </c>
      <c r="C346" s="10">
        <v>4</v>
      </c>
      <c r="D346" s="10">
        <v>5</v>
      </c>
      <c r="E346" s="12">
        <f t="shared" si="26"/>
        <v>9.6061479346781938E-4</v>
      </c>
      <c r="F346" s="12">
        <f t="shared" si="27"/>
        <v>9.3231400335633046E-4</v>
      </c>
      <c r="G346" s="13">
        <f t="shared" si="28"/>
        <v>0.25</v>
      </c>
      <c r="H346" s="19">
        <f t="shared" si="29"/>
        <v>2.4015369836695484E-4</v>
      </c>
    </row>
    <row r="347" spans="2:8" ht="15" x14ac:dyDescent="0.2">
      <c r="B347" s="3" t="s">
        <v>121</v>
      </c>
      <c r="C347" s="10">
        <v>3</v>
      </c>
      <c r="D347" s="10">
        <v>8</v>
      </c>
      <c r="E347" s="12">
        <f t="shared" si="26"/>
        <v>7.2046109510086451E-4</v>
      </c>
      <c r="F347" s="12">
        <f t="shared" si="27"/>
        <v>1.4917024053701287E-3</v>
      </c>
      <c r="G347" s="13">
        <f t="shared" si="28"/>
        <v>1.6666666666666667</v>
      </c>
      <c r="H347" s="19">
        <f t="shared" si="29"/>
        <v>1.2007684918347741E-3</v>
      </c>
    </row>
    <row r="348" spans="2:8" ht="15" x14ac:dyDescent="0.2">
      <c r="B348" s="3" t="s">
        <v>367</v>
      </c>
      <c r="C348" s="10">
        <v>1</v>
      </c>
      <c r="D348" s="10">
        <v>0</v>
      </c>
      <c r="E348" s="12">
        <f t="shared" si="26"/>
        <v>2.4015369836695484E-4</v>
      </c>
      <c r="F348" s="12" t="str">
        <f t="shared" si="27"/>
        <v/>
      </c>
      <c r="G348" s="13" t="str">
        <f t="shared" si="28"/>
        <v>0</v>
      </c>
      <c r="H348" s="19">
        <f t="shared" si="29"/>
        <v>0</v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9" t="str">
        <f t="shared" si="29"/>
        <v/>
      </c>
    </row>
    <row r="350" spans="2:8" ht="15" x14ac:dyDescent="0.2">
      <c r="B350" s="3" t="s">
        <v>369</v>
      </c>
      <c r="C350" s="10">
        <v>4</v>
      </c>
      <c r="D350" s="10">
        <v>5</v>
      </c>
      <c r="E350" s="12">
        <f t="shared" si="26"/>
        <v>9.6061479346781938E-4</v>
      </c>
      <c r="F350" s="12">
        <f t="shared" si="27"/>
        <v>9.3231400335633046E-4</v>
      </c>
      <c r="G350" s="13">
        <f t="shared" si="28"/>
        <v>0.25</v>
      </c>
      <c r="H350" s="19">
        <f t="shared" si="29"/>
        <v>2.4015369836695484E-4</v>
      </c>
    </row>
    <row r="351" spans="2:8" ht="15" x14ac:dyDescent="0.2">
      <c r="B351" s="3" t="s">
        <v>120</v>
      </c>
      <c r="C351" s="10">
        <v>2</v>
      </c>
      <c r="D351" s="10">
        <v>0</v>
      </c>
      <c r="E351" s="12">
        <f t="shared" si="26"/>
        <v>4.8030739673390969E-4</v>
      </c>
      <c r="F351" s="12" t="str">
        <f t="shared" si="27"/>
        <v/>
      </c>
      <c r="G351" s="13" t="str">
        <f t="shared" si="28"/>
        <v>0</v>
      </c>
      <c r="H351" s="19">
        <f t="shared" si="29"/>
        <v>0</v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9" t="str">
        <f t="shared" si="29"/>
        <v/>
      </c>
    </row>
    <row r="353" spans="2:8" ht="15" x14ac:dyDescent="0.2">
      <c r="B353" s="3" t="s">
        <v>125</v>
      </c>
      <c r="C353" s="10">
        <v>0</v>
      </c>
      <c r="D353" s="10">
        <v>4</v>
      </c>
      <c r="E353" s="12" t="str">
        <f t="shared" si="26"/>
        <v/>
      </c>
      <c r="F353" s="12">
        <f t="shared" si="27"/>
        <v>7.4585120268506433E-4</v>
      </c>
      <c r="G353" s="13" t="str">
        <f t="shared" si="28"/>
        <v>0</v>
      </c>
      <c r="H353" s="19" t="str">
        <f t="shared" si="29"/>
        <v/>
      </c>
    </row>
    <row r="354" spans="2:8" ht="15" x14ac:dyDescent="0.2">
      <c r="B354" s="3" t="s">
        <v>124</v>
      </c>
      <c r="C354" s="10">
        <v>132</v>
      </c>
      <c r="D354" s="10">
        <v>69</v>
      </c>
      <c r="E354" s="12">
        <f t="shared" si="26"/>
        <v>3.1700288184438041E-2</v>
      </c>
      <c r="F354" s="12">
        <f t="shared" si="27"/>
        <v>1.286593324631736E-2</v>
      </c>
      <c r="G354" s="13">
        <f t="shared" si="28"/>
        <v>-0.47727272727272729</v>
      </c>
      <c r="H354" s="19">
        <f t="shared" si="29"/>
        <v>-1.5129682997118157E-2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9" t="str">
        <f t="shared" si="29"/>
        <v/>
      </c>
    </row>
    <row r="356" spans="2:8" ht="15" x14ac:dyDescent="0.2">
      <c r="B356" s="3" t="s">
        <v>371</v>
      </c>
      <c r="C356" s="10">
        <v>5</v>
      </c>
      <c r="D356" s="10">
        <v>20</v>
      </c>
      <c r="E356" s="12">
        <f t="shared" si="26"/>
        <v>1.2007684918347744E-3</v>
      </c>
      <c r="F356" s="12">
        <f t="shared" si="27"/>
        <v>3.7292560134253219E-3</v>
      </c>
      <c r="G356" s="13">
        <f t="shared" si="28"/>
        <v>3</v>
      </c>
      <c r="H356" s="19">
        <f t="shared" si="29"/>
        <v>3.6023054755043231E-3</v>
      </c>
    </row>
    <row r="357" spans="2:8" ht="15" x14ac:dyDescent="0.2">
      <c r="B357" s="3" t="s">
        <v>372</v>
      </c>
      <c r="C357" s="10">
        <v>55</v>
      </c>
      <c r="D357" s="10">
        <v>46</v>
      </c>
      <c r="E357" s="12">
        <f t="shared" si="26"/>
        <v>1.3208453410182517E-2</v>
      </c>
      <c r="F357" s="12">
        <f t="shared" si="27"/>
        <v>8.5772888308782401E-3</v>
      </c>
      <c r="G357" s="13">
        <f t="shared" si="28"/>
        <v>-0.16363636363636364</v>
      </c>
      <c r="H357" s="19">
        <f t="shared" si="29"/>
        <v>-2.1613832853025934E-3</v>
      </c>
    </row>
    <row r="358" spans="2:8" ht="15" x14ac:dyDescent="0.2">
      <c r="B358" s="3" t="s">
        <v>127</v>
      </c>
      <c r="C358" s="10">
        <v>17</v>
      </c>
      <c r="D358" s="10">
        <v>209</v>
      </c>
      <c r="E358" s="12">
        <f t="shared" si="26"/>
        <v>4.0826128722382324E-3</v>
      </c>
      <c r="F358" s="12">
        <f t="shared" si="27"/>
        <v>3.897072534029461E-2</v>
      </c>
      <c r="G358" s="13">
        <f t="shared" si="28"/>
        <v>11.294117647058824</v>
      </c>
      <c r="H358" s="19">
        <f t="shared" si="29"/>
        <v>4.6109510086455335E-2</v>
      </c>
    </row>
    <row r="359" spans="2:8" ht="15" x14ac:dyDescent="0.2">
      <c r="B359" s="3" t="s">
        <v>123</v>
      </c>
      <c r="C359" s="10">
        <v>7</v>
      </c>
      <c r="D359" s="10">
        <v>3</v>
      </c>
      <c r="E359" s="12">
        <f t="shared" si="26"/>
        <v>1.6810758885686839E-3</v>
      </c>
      <c r="F359" s="12">
        <f t="shared" si="27"/>
        <v>5.593884020137983E-4</v>
      </c>
      <c r="G359" s="13">
        <f t="shared" si="28"/>
        <v>-0.5714285714285714</v>
      </c>
      <c r="H359" s="19">
        <f t="shared" si="29"/>
        <v>-9.6061479346781927E-4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9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9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1</v>
      </c>
      <c r="E362" s="12" t="str">
        <f t="shared" si="30"/>
        <v/>
      </c>
      <c r="F362" s="12">
        <f t="shared" si="31"/>
        <v>1.8646280067126608E-4</v>
      </c>
      <c r="G362" s="13" t="str">
        <f t="shared" si="32"/>
        <v>0</v>
      </c>
      <c r="H362" s="19" t="str">
        <f t="shared" si="33"/>
        <v/>
      </c>
    </row>
    <row r="363" spans="2:8" ht="15" x14ac:dyDescent="0.2">
      <c r="B363" s="3" t="s">
        <v>376</v>
      </c>
      <c r="C363" s="10">
        <v>5</v>
      </c>
      <c r="D363" s="10">
        <v>44</v>
      </c>
      <c r="E363" s="12">
        <f t="shared" si="30"/>
        <v>1.2007684918347744E-3</v>
      </c>
      <c r="F363" s="12">
        <f t="shared" si="31"/>
        <v>8.2043632295357074E-3</v>
      </c>
      <c r="G363" s="13">
        <f t="shared" si="32"/>
        <v>7.8</v>
      </c>
      <c r="H363" s="19">
        <f t="shared" si="33"/>
        <v>9.3659942363112404E-3</v>
      </c>
    </row>
    <row r="364" spans="2:8" ht="15" x14ac:dyDescent="0.2">
      <c r="B364" s="3" t="s">
        <v>377</v>
      </c>
      <c r="C364" s="10">
        <v>0</v>
      </c>
      <c r="D364" s="10">
        <v>1</v>
      </c>
      <c r="E364" s="12" t="str">
        <f t="shared" si="30"/>
        <v/>
      </c>
      <c r="F364" s="12">
        <f t="shared" si="31"/>
        <v>1.8646280067126608E-4</v>
      </c>
      <c r="G364" s="13" t="str">
        <f t="shared" si="32"/>
        <v>0</v>
      </c>
      <c r="H364" s="19" t="str">
        <f t="shared" si="33"/>
        <v/>
      </c>
    </row>
    <row r="365" spans="2:8" ht="15" x14ac:dyDescent="0.2">
      <c r="B365" s="3" t="s">
        <v>378</v>
      </c>
      <c r="C365" s="10">
        <v>5</v>
      </c>
      <c r="D365" s="10">
        <v>42</v>
      </c>
      <c r="E365" s="12">
        <f t="shared" si="30"/>
        <v>1.2007684918347744E-3</v>
      </c>
      <c r="F365" s="12">
        <f t="shared" si="31"/>
        <v>7.8314376281931747E-3</v>
      </c>
      <c r="G365" s="13">
        <f t="shared" si="32"/>
        <v>7.4</v>
      </c>
      <c r="H365" s="19">
        <f t="shared" si="33"/>
        <v>8.8856868395773298E-3</v>
      </c>
    </row>
    <row r="366" spans="2:8" ht="15" x14ac:dyDescent="0.2">
      <c r="B366" s="3" t="s">
        <v>479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9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0</v>
      </c>
      <c r="E367" s="12" t="str">
        <f t="shared" si="30"/>
        <v/>
      </c>
      <c r="F367" s="12" t="str">
        <f t="shared" si="31"/>
        <v/>
      </c>
      <c r="G367" s="13" t="str">
        <f t="shared" si="32"/>
        <v>0</v>
      </c>
      <c r="H367" s="19" t="str">
        <f t="shared" si="33"/>
        <v/>
      </c>
    </row>
    <row r="368" spans="2:8" ht="15" x14ac:dyDescent="0.2">
      <c r="B368" s="3" t="s">
        <v>380</v>
      </c>
      <c r="C368" s="10">
        <v>0</v>
      </c>
      <c r="D368" s="10">
        <v>0</v>
      </c>
      <c r="E368" s="12" t="str">
        <f t="shared" si="30"/>
        <v/>
      </c>
      <c r="F368" s="12" t="str">
        <f t="shared" si="31"/>
        <v/>
      </c>
      <c r="G368" s="13" t="str">
        <f t="shared" si="32"/>
        <v>0</v>
      </c>
      <c r="H368" s="19" t="str">
        <f t="shared" si="33"/>
        <v/>
      </c>
    </row>
    <row r="369" spans="2:8" ht="15" x14ac:dyDescent="0.2">
      <c r="B369" s="3" t="s">
        <v>381</v>
      </c>
      <c r="C369" s="10">
        <v>305</v>
      </c>
      <c r="D369" s="10">
        <v>13</v>
      </c>
      <c r="E369" s="12">
        <f t="shared" si="30"/>
        <v>7.3246878001921228E-2</v>
      </c>
      <c r="F369" s="12">
        <f t="shared" si="31"/>
        <v>2.4240164087264591E-3</v>
      </c>
      <c r="G369" s="13">
        <f t="shared" si="32"/>
        <v>-0.95737704918032784</v>
      </c>
      <c r="H369" s="19">
        <f t="shared" si="33"/>
        <v>-7.0124879923150807E-2</v>
      </c>
    </row>
    <row r="370" spans="2:8" ht="15" x14ac:dyDescent="0.2">
      <c r="B370" s="3" t="s">
        <v>135</v>
      </c>
      <c r="C370" s="10">
        <v>97</v>
      </c>
      <c r="D370" s="10">
        <v>13</v>
      </c>
      <c r="E370" s="12">
        <f t="shared" si="30"/>
        <v>2.3294908741594622E-2</v>
      </c>
      <c r="F370" s="12">
        <f t="shared" si="31"/>
        <v>2.4240164087264591E-3</v>
      </c>
      <c r="G370" s="13">
        <f t="shared" si="32"/>
        <v>-0.865979381443299</v>
      </c>
      <c r="H370" s="19">
        <f t="shared" si="33"/>
        <v>-2.0172910662824211E-2</v>
      </c>
    </row>
    <row r="371" spans="2:8" ht="15" x14ac:dyDescent="0.2">
      <c r="B371" s="3" t="s">
        <v>136</v>
      </c>
      <c r="C371" s="10">
        <v>0</v>
      </c>
      <c r="D371" s="10">
        <v>24</v>
      </c>
      <c r="E371" s="12" t="str">
        <f t="shared" si="30"/>
        <v/>
      </c>
      <c r="F371" s="12">
        <f t="shared" si="31"/>
        <v>4.4751072161103864E-3</v>
      </c>
      <c r="G371" s="13" t="str">
        <f t="shared" si="32"/>
        <v>0</v>
      </c>
      <c r="H371" s="19" t="str">
        <f t="shared" si="33"/>
        <v/>
      </c>
    </row>
    <row r="372" spans="2:8" ht="15" x14ac:dyDescent="0.2">
      <c r="B372" s="3" t="s">
        <v>137</v>
      </c>
      <c r="C372" s="10">
        <v>330</v>
      </c>
      <c r="D372" s="10">
        <v>264</v>
      </c>
      <c r="E372" s="12">
        <f t="shared" si="30"/>
        <v>7.9250720461095103E-2</v>
      </c>
      <c r="F372" s="12">
        <f t="shared" si="31"/>
        <v>4.9226179377214248E-2</v>
      </c>
      <c r="G372" s="13">
        <f t="shared" si="32"/>
        <v>-0.2</v>
      </c>
      <c r="H372" s="19">
        <f t="shared" si="33"/>
        <v>-1.5850144092219021E-2</v>
      </c>
    </row>
    <row r="373" spans="2:8" ht="15" x14ac:dyDescent="0.2">
      <c r="B373" s="3" t="s">
        <v>382</v>
      </c>
      <c r="C373" s="10">
        <v>1</v>
      </c>
      <c r="D373" s="10">
        <v>0</v>
      </c>
      <c r="E373" s="12">
        <f t="shared" si="30"/>
        <v>2.4015369836695484E-4</v>
      </c>
      <c r="F373" s="12" t="str">
        <f t="shared" si="31"/>
        <v/>
      </c>
      <c r="G373" s="13" t="str">
        <f t="shared" si="32"/>
        <v>0</v>
      </c>
      <c r="H373" s="19">
        <f t="shared" si="33"/>
        <v>0</v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0"/>
        <v/>
      </c>
      <c r="F374" s="12" t="str">
        <f t="shared" si="31"/>
        <v/>
      </c>
      <c r="G374" s="13" t="str">
        <f t="shared" si="32"/>
        <v>0</v>
      </c>
      <c r="H374" s="19" t="str">
        <f t="shared" si="33"/>
        <v/>
      </c>
    </row>
    <row r="375" spans="2:8" ht="15" x14ac:dyDescent="0.2">
      <c r="B375" s="3" t="s">
        <v>383</v>
      </c>
      <c r="C375" s="10">
        <v>0</v>
      </c>
      <c r="D375" s="10">
        <v>0</v>
      </c>
      <c r="E375" s="12" t="str">
        <f t="shared" si="30"/>
        <v/>
      </c>
      <c r="F375" s="12" t="str">
        <f t="shared" si="31"/>
        <v/>
      </c>
      <c r="G375" s="13" t="str">
        <f t="shared" si="32"/>
        <v>0</v>
      </c>
      <c r="H375" s="19" t="str">
        <f t="shared" si="33"/>
        <v/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9" t="str">
        <f t="shared" si="33"/>
        <v/>
      </c>
    </row>
    <row r="377" spans="2:8" ht="15" x14ac:dyDescent="0.2">
      <c r="B377" s="3" t="s">
        <v>150</v>
      </c>
      <c r="C377" s="10">
        <v>0</v>
      </c>
      <c r="D377" s="10">
        <v>1</v>
      </c>
      <c r="E377" s="12" t="str">
        <f t="shared" si="30"/>
        <v/>
      </c>
      <c r="F377" s="12">
        <f t="shared" si="31"/>
        <v>1.8646280067126608E-4</v>
      </c>
      <c r="G377" s="13" t="str">
        <f t="shared" si="32"/>
        <v>0</v>
      </c>
      <c r="H377" s="19" t="str">
        <f t="shared" si="33"/>
        <v/>
      </c>
    </row>
    <row r="378" spans="2:8" ht="15" x14ac:dyDescent="0.2">
      <c r="B378" s="3" t="s">
        <v>149</v>
      </c>
      <c r="C378" s="10">
        <v>3</v>
      </c>
      <c r="D378" s="10">
        <v>6</v>
      </c>
      <c r="E378" s="12">
        <f t="shared" si="30"/>
        <v>7.2046109510086451E-4</v>
      </c>
      <c r="F378" s="12">
        <f t="shared" si="31"/>
        <v>1.1187768040275966E-3</v>
      </c>
      <c r="G378" s="13">
        <f t="shared" si="32"/>
        <v>1</v>
      </c>
      <c r="H378" s="19">
        <f t="shared" si="33"/>
        <v>7.2046109510086451E-4</v>
      </c>
    </row>
    <row r="379" spans="2:8" ht="15" x14ac:dyDescent="0.2">
      <c r="B379" s="3" t="s">
        <v>384</v>
      </c>
      <c r="C379" s="10">
        <v>0</v>
      </c>
      <c r="D379" s="10">
        <v>1</v>
      </c>
      <c r="E379" s="12" t="str">
        <f t="shared" si="30"/>
        <v/>
      </c>
      <c r="F379" s="12">
        <f t="shared" si="31"/>
        <v>1.8646280067126608E-4</v>
      </c>
      <c r="G379" s="13" t="str">
        <f t="shared" si="32"/>
        <v>0</v>
      </c>
      <c r="H379" s="19" t="str">
        <f t="shared" si="33"/>
        <v/>
      </c>
    </row>
    <row r="380" spans="2:8" ht="15" x14ac:dyDescent="0.2">
      <c r="B380" s="3" t="s">
        <v>385</v>
      </c>
      <c r="C380" s="10">
        <v>0</v>
      </c>
      <c r="D380" s="10">
        <v>1</v>
      </c>
      <c r="E380" s="12" t="str">
        <f t="shared" si="30"/>
        <v/>
      </c>
      <c r="F380" s="12">
        <f t="shared" si="31"/>
        <v>1.8646280067126608E-4</v>
      </c>
      <c r="G380" s="13" t="str">
        <f t="shared" si="32"/>
        <v>0</v>
      </c>
      <c r="H380" s="19" t="str">
        <f t="shared" si="33"/>
        <v/>
      </c>
    </row>
    <row r="381" spans="2:8" ht="30" x14ac:dyDescent="0.2">
      <c r="B381" s="3" t="s">
        <v>386</v>
      </c>
      <c r="C381" s="10">
        <v>0</v>
      </c>
      <c r="D381" s="10">
        <v>47</v>
      </c>
      <c r="E381" s="12" t="str">
        <f t="shared" si="30"/>
        <v/>
      </c>
      <c r="F381" s="12">
        <f t="shared" si="31"/>
        <v>8.7637516315495056E-3</v>
      </c>
      <c r="G381" s="13" t="str">
        <f t="shared" si="32"/>
        <v>0</v>
      </c>
      <c r="H381" s="19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9" t="str">
        <f t="shared" si="33"/>
        <v/>
      </c>
    </row>
    <row r="383" spans="2:8" ht="15" x14ac:dyDescent="0.2">
      <c r="B383" s="3" t="s">
        <v>145</v>
      </c>
      <c r="C383" s="10">
        <v>3</v>
      </c>
      <c r="D383" s="10">
        <v>0</v>
      </c>
      <c r="E383" s="12">
        <f t="shared" si="30"/>
        <v>7.2046109510086451E-4</v>
      </c>
      <c r="F383" s="12" t="str">
        <f t="shared" si="31"/>
        <v/>
      </c>
      <c r="G383" s="13" t="str">
        <f t="shared" si="32"/>
        <v>0</v>
      </c>
      <c r="H383" s="19">
        <f t="shared" si="33"/>
        <v>0</v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9" t="str">
        <f t="shared" si="33"/>
        <v/>
      </c>
    </row>
    <row r="385" spans="2:8" ht="15" x14ac:dyDescent="0.2">
      <c r="B385" s="3" t="s">
        <v>146</v>
      </c>
      <c r="C385" s="10">
        <v>1</v>
      </c>
      <c r="D385" s="10">
        <v>1</v>
      </c>
      <c r="E385" s="12">
        <f t="shared" si="30"/>
        <v>2.4015369836695484E-4</v>
      </c>
      <c r="F385" s="12">
        <f t="shared" si="31"/>
        <v>1.8646280067126608E-4</v>
      </c>
      <c r="G385" s="13">
        <f t="shared" si="32"/>
        <v>0</v>
      </c>
      <c r="H385" s="19">
        <f t="shared" si="33"/>
        <v>0</v>
      </c>
    </row>
    <row r="386" spans="2:8" ht="15" x14ac:dyDescent="0.2">
      <c r="B386" s="3" t="s">
        <v>480</v>
      </c>
      <c r="C386" s="10">
        <v>0</v>
      </c>
      <c r="D386" s="10">
        <v>1</v>
      </c>
      <c r="E386" s="12" t="str">
        <f t="shared" si="30"/>
        <v/>
      </c>
      <c r="F386" s="12">
        <f t="shared" si="31"/>
        <v>1.8646280067126608E-4</v>
      </c>
      <c r="G386" s="13" t="str">
        <f t="shared" si="32"/>
        <v>0</v>
      </c>
      <c r="H386" s="19" t="str">
        <f t="shared" si="33"/>
        <v/>
      </c>
    </row>
    <row r="387" spans="2:8" ht="15" x14ac:dyDescent="0.2">
      <c r="B387" s="3" t="s">
        <v>144</v>
      </c>
      <c r="C387" s="10">
        <v>2</v>
      </c>
      <c r="D387" s="10">
        <v>3</v>
      </c>
      <c r="E387" s="12">
        <f t="shared" si="30"/>
        <v>4.8030739673390969E-4</v>
      </c>
      <c r="F387" s="12">
        <f t="shared" si="31"/>
        <v>5.593884020137983E-4</v>
      </c>
      <c r="G387" s="13">
        <f t="shared" si="32"/>
        <v>0.5</v>
      </c>
      <c r="H387" s="19">
        <f t="shared" si="33"/>
        <v>2.4015369836695484E-4</v>
      </c>
    </row>
    <row r="388" spans="2:8" ht="15" x14ac:dyDescent="0.2">
      <c r="B388" s="3" t="s">
        <v>389</v>
      </c>
      <c r="C388" s="10">
        <v>6</v>
      </c>
      <c r="D388" s="10">
        <v>0</v>
      </c>
      <c r="E388" s="12">
        <f t="shared" si="30"/>
        <v>1.440922190201729E-3</v>
      </c>
      <c r="F388" s="12" t="str">
        <f t="shared" si="31"/>
        <v/>
      </c>
      <c r="G388" s="13" t="str">
        <f t="shared" si="32"/>
        <v>0</v>
      </c>
      <c r="H388" s="19">
        <f t="shared" si="33"/>
        <v>0</v>
      </c>
    </row>
    <row r="389" spans="2:8" ht="15" x14ac:dyDescent="0.2">
      <c r="B389" s="3" t="s">
        <v>143</v>
      </c>
      <c r="C389" s="10">
        <v>1</v>
      </c>
      <c r="D389" s="10">
        <v>2</v>
      </c>
      <c r="E389" s="12">
        <f t="shared" si="30"/>
        <v>2.4015369836695484E-4</v>
      </c>
      <c r="F389" s="12">
        <f t="shared" si="31"/>
        <v>3.7292560134253216E-4</v>
      </c>
      <c r="G389" s="13">
        <f t="shared" si="32"/>
        <v>1</v>
      </c>
      <c r="H389" s="19">
        <f t="shared" si="33"/>
        <v>2.4015369836695484E-4</v>
      </c>
    </row>
    <row r="390" spans="2:8" ht="15" x14ac:dyDescent="0.2">
      <c r="B390" s="3" t="s">
        <v>481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9" t="str">
        <f t="shared" si="33"/>
        <v/>
      </c>
    </row>
    <row r="391" spans="2:8" ht="15" x14ac:dyDescent="0.2">
      <c r="B391" s="3" t="s">
        <v>153</v>
      </c>
      <c r="C391" s="10">
        <v>0</v>
      </c>
      <c r="D391" s="10">
        <v>1</v>
      </c>
      <c r="E391" s="12" t="str">
        <f t="shared" si="30"/>
        <v/>
      </c>
      <c r="F391" s="12">
        <f t="shared" si="31"/>
        <v>1.8646280067126608E-4</v>
      </c>
      <c r="G391" s="13" t="str">
        <f t="shared" si="32"/>
        <v>0</v>
      </c>
      <c r="H391" s="19" t="str">
        <f t="shared" si="33"/>
        <v/>
      </c>
    </row>
    <row r="392" spans="2:8" ht="15" x14ac:dyDescent="0.2">
      <c r="B392" s="3" t="s">
        <v>140</v>
      </c>
      <c r="C392" s="10">
        <v>2</v>
      </c>
      <c r="D392" s="10">
        <v>2</v>
      </c>
      <c r="E392" s="12">
        <f t="shared" si="30"/>
        <v>4.8030739673390969E-4</v>
      </c>
      <c r="F392" s="12">
        <f t="shared" si="31"/>
        <v>3.7292560134253216E-4</v>
      </c>
      <c r="G392" s="13">
        <f t="shared" si="32"/>
        <v>0</v>
      </c>
      <c r="H392" s="19">
        <f t="shared" si="33"/>
        <v>0</v>
      </c>
    </row>
    <row r="393" spans="2:8" ht="15" x14ac:dyDescent="0.2">
      <c r="B393" s="3" t="s">
        <v>390</v>
      </c>
      <c r="C393" s="10">
        <v>21</v>
      </c>
      <c r="D393" s="10">
        <v>21</v>
      </c>
      <c r="E393" s="12">
        <f t="shared" si="30"/>
        <v>5.0432276657060519E-3</v>
      </c>
      <c r="F393" s="12">
        <f t="shared" si="31"/>
        <v>3.9157188140965873E-3</v>
      </c>
      <c r="G393" s="13">
        <f t="shared" si="32"/>
        <v>0</v>
      </c>
      <c r="H393" s="19">
        <f t="shared" si="33"/>
        <v>0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9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1</v>
      </c>
      <c r="E395" s="12" t="str">
        <f t="shared" si="30"/>
        <v/>
      </c>
      <c r="F395" s="12">
        <f t="shared" si="31"/>
        <v>1.8646280067126608E-4</v>
      </c>
      <c r="G395" s="13" t="str">
        <f t="shared" si="32"/>
        <v>0</v>
      </c>
      <c r="H395" s="19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9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9" t="str">
        <f t="shared" si="33"/>
        <v/>
      </c>
    </row>
    <row r="398" spans="2:8" ht="15" x14ac:dyDescent="0.2">
      <c r="B398" s="3" t="s">
        <v>142</v>
      </c>
      <c r="C398" s="10">
        <v>1</v>
      </c>
      <c r="D398" s="10">
        <v>2</v>
      </c>
      <c r="E398" s="12">
        <f t="shared" si="30"/>
        <v>2.4015369836695484E-4</v>
      </c>
      <c r="F398" s="12">
        <f t="shared" si="31"/>
        <v>3.7292560134253216E-4</v>
      </c>
      <c r="G398" s="13">
        <f t="shared" si="32"/>
        <v>1</v>
      </c>
      <c r="H398" s="19">
        <f t="shared" si="33"/>
        <v>2.4015369836695484E-4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9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9" t="str">
        <f t="shared" si="33"/>
        <v/>
      </c>
    </row>
    <row r="401" spans="2:8" ht="15" x14ac:dyDescent="0.2">
      <c r="B401" s="3" t="s">
        <v>392</v>
      </c>
      <c r="C401" s="10">
        <v>0</v>
      </c>
      <c r="D401" s="10">
        <v>2</v>
      </c>
      <c r="E401" s="12" t="str">
        <f t="shared" si="30"/>
        <v/>
      </c>
      <c r="F401" s="12">
        <f t="shared" si="31"/>
        <v>3.7292560134253216E-4</v>
      </c>
      <c r="G401" s="13" t="str">
        <f t="shared" si="32"/>
        <v>0</v>
      </c>
      <c r="H401" s="19" t="str">
        <f t="shared" si="33"/>
        <v/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9" t="str">
        <f t="shared" si="33"/>
        <v/>
      </c>
    </row>
    <row r="403" spans="2:8" ht="15" x14ac:dyDescent="0.2">
      <c r="B403" s="3" t="s">
        <v>394</v>
      </c>
      <c r="C403" s="10">
        <v>0</v>
      </c>
      <c r="D403" s="10">
        <v>0</v>
      </c>
      <c r="E403" s="12" t="str">
        <f t="shared" si="30"/>
        <v/>
      </c>
      <c r="F403" s="12" t="str">
        <f t="shared" si="31"/>
        <v/>
      </c>
      <c r="G403" s="13" t="str">
        <f t="shared" si="32"/>
        <v>0</v>
      </c>
      <c r="H403" s="19" t="str">
        <f t="shared" si="33"/>
        <v/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9" t="str">
        <f t="shared" si="33"/>
        <v/>
      </c>
    </row>
    <row r="405" spans="2:8" ht="15" x14ac:dyDescent="0.2">
      <c r="B405" s="3" t="s">
        <v>396</v>
      </c>
      <c r="C405" s="10">
        <v>0</v>
      </c>
      <c r="D405" s="10">
        <v>2</v>
      </c>
      <c r="E405" s="12" t="str">
        <f t="shared" si="30"/>
        <v/>
      </c>
      <c r="F405" s="12">
        <f t="shared" si="31"/>
        <v>3.7292560134253216E-4</v>
      </c>
      <c r="G405" s="13" t="str">
        <f t="shared" si="32"/>
        <v>0</v>
      </c>
      <c r="H405" s="19" t="str">
        <f t="shared" si="33"/>
        <v/>
      </c>
    </row>
    <row r="406" spans="2:8" ht="15" x14ac:dyDescent="0.2">
      <c r="B406" s="3" t="s">
        <v>397</v>
      </c>
      <c r="C406" s="10">
        <v>25</v>
      </c>
      <c r="D406" s="10">
        <v>7</v>
      </c>
      <c r="E406" s="12">
        <f t="shared" si="30"/>
        <v>6.0038424591738714E-3</v>
      </c>
      <c r="F406" s="12">
        <f t="shared" si="31"/>
        <v>1.3052396046988625E-3</v>
      </c>
      <c r="G406" s="13">
        <f t="shared" si="32"/>
        <v>-0.72</v>
      </c>
      <c r="H406" s="19">
        <f t="shared" si="33"/>
        <v>-4.3227665706051868E-3</v>
      </c>
    </row>
    <row r="407" spans="2:8" ht="15" x14ac:dyDescent="0.2">
      <c r="B407" s="3" t="s">
        <v>398</v>
      </c>
      <c r="C407" s="10">
        <v>2</v>
      </c>
      <c r="D407" s="10">
        <v>4</v>
      </c>
      <c r="E407" s="12">
        <f t="shared" si="30"/>
        <v>4.8030739673390969E-4</v>
      </c>
      <c r="F407" s="12">
        <f t="shared" si="31"/>
        <v>7.4585120268506433E-4</v>
      </c>
      <c r="G407" s="13">
        <f t="shared" si="32"/>
        <v>1</v>
      </c>
      <c r="H407" s="19">
        <f t="shared" si="33"/>
        <v>4.8030739673390969E-4</v>
      </c>
    </row>
    <row r="408" spans="2:8" ht="15" x14ac:dyDescent="0.2">
      <c r="B408" s="3" t="s">
        <v>399</v>
      </c>
      <c r="C408" s="10">
        <v>4</v>
      </c>
      <c r="D408" s="10">
        <v>24</v>
      </c>
      <c r="E408" s="12">
        <f t="shared" si="30"/>
        <v>9.6061479346781938E-4</v>
      </c>
      <c r="F408" s="12">
        <f t="shared" si="31"/>
        <v>4.4751072161103864E-3</v>
      </c>
      <c r="G408" s="13">
        <f t="shared" si="32"/>
        <v>5</v>
      </c>
      <c r="H408" s="19">
        <f t="shared" si="33"/>
        <v>4.8030739673390966E-3</v>
      </c>
    </row>
    <row r="409" spans="2:8" ht="15" x14ac:dyDescent="0.2">
      <c r="B409" s="3" t="s">
        <v>139</v>
      </c>
      <c r="C409" s="10">
        <v>1</v>
      </c>
      <c r="D409" s="10">
        <v>1</v>
      </c>
      <c r="E409" s="12">
        <f t="shared" si="30"/>
        <v>2.4015369836695484E-4</v>
      </c>
      <c r="F409" s="12">
        <f t="shared" si="31"/>
        <v>1.8646280067126608E-4</v>
      </c>
      <c r="G409" s="13">
        <f t="shared" si="32"/>
        <v>0</v>
      </c>
      <c r="H409" s="19">
        <f t="shared" si="33"/>
        <v>0</v>
      </c>
    </row>
    <row r="410" spans="2:8" ht="15" x14ac:dyDescent="0.2">
      <c r="B410" s="3" t="s">
        <v>400</v>
      </c>
      <c r="C410" s="10">
        <v>0</v>
      </c>
      <c r="D410" s="10">
        <v>0</v>
      </c>
      <c r="E410" s="12" t="str">
        <f t="shared" si="30"/>
        <v/>
      </c>
      <c r="F410" s="12" t="str">
        <f t="shared" si="31"/>
        <v/>
      </c>
      <c r="G410" s="13" t="str">
        <f t="shared" si="32"/>
        <v>0</v>
      </c>
      <c r="H410" s="19" t="str">
        <f t="shared" si="33"/>
        <v/>
      </c>
    </row>
    <row r="411" spans="2:8" ht="15" x14ac:dyDescent="0.2">
      <c r="B411" s="3" t="s">
        <v>401</v>
      </c>
      <c r="C411" s="10">
        <v>0</v>
      </c>
      <c r="D411" s="10">
        <v>2</v>
      </c>
      <c r="E411" s="12" t="str">
        <f t="shared" si="30"/>
        <v/>
      </c>
      <c r="F411" s="12">
        <f t="shared" si="31"/>
        <v>3.7292560134253216E-4</v>
      </c>
      <c r="G411" s="13" t="str">
        <f t="shared" si="32"/>
        <v>0</v>
      </c>
      <c r="H411" s="19" t="str">
        <f t="shared" si="33"/>
        <v/>
      </c>
    </row>
    <row r="412" spans="2:8" ht="15" x14ac:dyDescent="0.2">
      <c r="B412" s="3" t="s">
        <v>402</v>
      </c>
      <c r="C412" s="10">
        <v>6</v>
      </c>
      <c r="D412" s="10">
        <v>22</v>
      </c>
      <c r="E412" s="12">
        <f t="shared" si="30"/>
        <v>1.440922190201729E-3</v>
      </c>
      <c r="F412" s="12">
        <f t="shared" si="31"/>
        <v>4.1021816147678537E-3</v>
      </c>
      <c r="G412" s="13">
        <f t="shared" si="32"/>
        <v>2.6666666666666665</v>
      </c>
      <c r="H412" s="19">
        <f t="shared" si="33"/>
        <v>3.8424591738712771E-3</v>
      </c>
    </row>
    <row r="413" spans="2:8" ht="15" x14ac:dyDescent="0.2">
      <c r="B413" s="3" t="s">
        <v>403</v>
      </c>
      <c r="C413" s="10">
        <v>0</v>
      </c>
      <c r="D413" s="10">
        <v>0</v>
      </c>
      <c r="E413" s="12" t="str">
        <f t="shared" si="30"/>
        <v/>
      </c>
      <c r="F413" s="12" t="str">
        <f t="shared" si="31"/>
        <v/>
      </c>
      <c r="G413" s="13" t="str">
        <f t="shared" si="32"/>
        <v>0</v>
      </c>
      <c r="H413" s="19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9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9" t="str">
        <f t="shared" si="33"/>
        <v/>
      </c>
    </row>
    <row r="416" spans="2:8" ht="15" x14ac:dyDescent="0.2">
      <c r="B416" s="3" t="s">
        <v>406</v>
      </c>
      <c r="C416" s="10">
        <v>2</v>
      </c>
      <c r="D416" s="10">
        <v>0</v>
      </c>
      <c r="E416" s="12">
        <f t="shared" si="30"/>
        <v>4.8030739673390969E-4</v>
      </c>
      <c r="F416" s="12" t="str">
        <f t="shared" si="31"/>
        <v/>
      </c>
      <c r="G416" s="13" t="str">
        <f t="shared" si="32"/>
        <v>0</v>
      </c>
      <c r="H416" s="19">
        <f t="shared" si="33"/>
        <v>0</v>
      </c>
    </row>
    <row r="417" spans="2:8" ht="15" x14ac:dyDescent="0.2">
      <c r="B417" s="3" t="s">
        <v>165</v>
      </c>
      <c r="C417" s="10">
        <v>0</v>
      </c>
      <c r="D417" s="10">
        <v>3</v>
      </c>
      <c r="E417" s="12" t="str">
        <f t="shared" si="30"/>
        <v/>
      </c>
      <c r="F417" s="12">
        <f t="shared" si="31"/>
        <v>5.593884020137983E-4</v>
      </c>
      <c r="G417" s="13" t="str">
        <f t="shared" si="32"/>
        <v>0</v>
      </c>
      <c r="H417" s="19" t="str">
        <f t="shared" si="33"/>
        <v/>
      </c>
    </row>
    <row r="418" spans="2:8" ht="15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9" t="str">
        <f t="shared" si="33"/>
        <v/>
      </c>
    </row>
    <row r="419" spans="2:8" ht="15" x14ac:dyDescent="0.2">
      <c r="B419" s="3" t="s">
        <v>407</v>
      </c>
      <c r="C419" s="10">
        <v>18</v>
      </c>
      <c r="D419" s="10">
        <v>7</v>
      </c>
      <c r="E419" s="12">
        <f t="shared" si="30"/>
        <v>4.3227665706051877E-3</v>
      </c>
      <c r="F419" s="12">
        <f t="shared" si="31"/>
        <v>1.3052396046988625E-3</v>
      </c>
      <c r="G419" s="13">
        <f t="shared" si="32"/>
        <v>-0.61111111111111116</v>
      </c>
      <c r="H419" s="19">
        <f t="shared" si="33"/>
        <v>-2.6416906820365036E-3</v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9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9" t="str">
        <f t="shared" si="33"/>
        <v/>
      </c>
    </row>
    <row r="422" spans="2:8" ht="15" x14ac:dyDescent="0.2">
      <c r="B422" s="3" t="s">
        <v>163</v>
      </c>
      <c r="C422" s="10">
        <v>50</v>
      </c>
      <c r="D422" s="10">
        <v>24</v>
      </c>
      <c r="E422" s="12">
        <f t="shared" si="30"/>
        <v>1.2007684918347743E-2</v>
      </c>
      <c r="F422" s="12">
        <f t="shared" si="31"/>
        <v>4.4751072161103864E-3</v>
      </c>
      <c r="G422" s="13">
        <f t="shared" si="32"/>
        <v>-0.52</v>
      </c>
      <c r="H422" s="19">
        <f t="shared" si="33"/>
        <v>-6.2439961575408267E-3</v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9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9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9" t="str">
        <f t="shared" si="37"/>
        <v/>
      </c>
    </row>
    <row r="426" spans="2:8" ht="15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9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9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0</v>
      </c>
      <c r="E428" s="12" t="str">
        <f t="shared" si="34"/>
        <v/>
      </c>
      <c r="F428" s="12" t="str">
        <f t="shared" si="35"/>
        <v/>
      </c>
      <c r="G428" s="13" t="str">
        <f t="shared" si="36"/>
        <v>0</v>
      </c>
      <c r="H428" s="19" t="str">
        <f t="shared" si="37"/>
        <v/>
      </c>
    </row>
    <row r="429" spans="2:8" ht="15" x14ac:dyDescent="0.2">
      <c r="B429" s="3" t="s">
        <v>415</v>
      </c>
      <c r="C429" s="10">
        <v>0</v>
      </c>
      <c r="D429" s="10">
        <v>3</v>
      </c>
      <c r="E429" s="12" t="str">
        <f t="shared" si="34"/>
        <v/>
      </c>
      <c r="F429" s="12">
        <f t="shared" si="35"/>
        <v>5.593884020137983E-4</v>
      </c>
      <c r="G429" s="13" t="str">
        <f t="shared" si="36"/>
        <v>0</v>
      </c>
      <c r="H429" s="19" t="str">
        <f t="shared" si="37"/>
        <v/>
      </c>
    </row>
    <row r="430" spans="2:8" ht="15" x14ac:dyDescent="0.2">
      <c r="B430" s="3" t="s">
        <v>416</v>
      </c>
      <c r="C430" s="10">
        <v>0</v>
      </c>
      <c r="D430" s="10">
        <v>3</v>
      </c>
      <c r="E430" s="12" t="str">
        <f t="shared" si="34"/>
        <v/>
      </c>
      <c r="F430" s="12">
        <f t="shared" si="35"/>
        <v>5.593884020137983E-4</v>
      </c>
      <c r="G430" s="13" t="str">
        <f t="shared" si="36"/>
        <v>0</v>
      </c>
      <c r="H430" s="19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2</v>
      </c>
      <c r="E431" s="12" t="str">
        <f t="shared" si="34"/>
        <v/>
      </c>
      <c r="F431" s="12">
        <f t="shared" si="35"/>
        <v>3.7292560134253216E-4</v>
      </c>
      <c r="G431" s="13" t="str">
        <f t="shared" si="36"/>
        <v>0</v>
      </c>
      <c r="H431" s="19" t="str">
        <f t="shared" si="37"/>
        <v/>
      </c>
    </row>
    <row r="432" spans="2:8" ht="15" x14ac:dyDescent="0.2">
      <c r="B432" s="3" t="s">
        <v>417</v>
      </c>
      <c r="C432" s="10">
        <v>81</v>
      </c>
      <c r="D432" s="10">
        <v>9</v>
      </c>
      <c r="E432" s="12">
        <f t="shared" si="34"/>
        <v>1.9452449567723344E-2</v>
      </c>
      <c r="F432" s="12">
        <f t="shared" si="35"/>
        <v>1.6781652060413948E-3</v>
      </c>
      <c r="G432" s="13">
        <f t="shared" si="36"/>
        <v>-0.88888888888888884</v>
      </c>
      <c r="H432" s="19">
        <f t="shared" si="37"/>
        <v>-1.7291066282420751E-2</v>
      </c>
    </row>
    <row r="433" spans="2:8" ht="15" x14ac:dyDescent="0.2">
      <c r="B433" s="3" t="s">
        <v>162</v>
      </c>
      <c r="C433" s="10">
        <v>217</v>
      </c>
      <c r="D433" s="10">
        <v>78</v>
      </c>
      <c r="E433" s="12">
        <f t="shared" si="34"/>
        <v>5.2113352545629203E-2</v>
      </c>
      <c r="F433" s="12">
        <f t="shared" si="35"/>
        <v>1.4544098452358755E-2</v>
      </c>
      <c r="G433" s="13">
        <f t="shared" si="36"/>
        <v>-0.64055299539170507</v>
      </c>
      <c r="H433" s="19">
        <f t="shared" si="37"/>
        <v>-3.3381364073006722E-2</v>
      </c>
    </row>
    <row r="434" spans="2:8" ht="30" x14ac:dyDescent="0.2">
      <c r="B434" s="3" t="s">
        <v>418</v>
      </c>
      <c r="C434" s="10">
        <v>1</v>
      </c>
      <c r="D434" s="10">
        <v>13</v>
      </c>
      <c r="E434" s="12">
        <f t="shared" si="34"/>
        <v>2.4015369836695484E-4</v>
      </c>
      <c r="F434" s="12">
        <f t="shared" si="35"/>
        <v>2.4240164087264591E-3</v>
      </c>
      <c r="G434" s="13">
        <f t="shared" si="36"/>
        <v>12</v>
      </c>
      <c r="H434" s="19">
        <f t="shared" si="37"/>
        <v>2.881844380403458E-3</v>
      </c>
    </row>
    <row r="435" spans="2:8" ht="15" x14ac:dyDescent="0.2">
      <c r="B435" s="3" t="s">
        <v>164</v>
      </c>
      <c r="C435" s="10">
        <v>0</v>
      </c>
      <c r="D435" s="10">
        <v>1</v>
      </c>
      <c r="E435" s="12" t="str">
        <f t="shared" si="34"/>
        <v/>
      </c>
      <c r="F435" s="12">
        <f t="shared" si="35"/>
        <v>1.8646280067126608E-4</v>
      </c>
      <c r="G435" s="13" t="str">
        <f t="shared" si="36"/>
        <v>0</v>
      </c>
      <c r="H435" s="19" t="str">
        <f t="shared" si="37"/>
        <v/>
      </c>
    </row>
    <row r="436" spans="2:8" ht="30" x14ac:dyDescent="0.2">
      <c r="B436" s="3" t="s">
        <v>419</v>
      </c>
      <c r="C436" s="10">
        <v>4</v>
      </c>
      <c r="D436" s="10">
        <v>3</v>
      </c>
      <c r="E436" s="12">
        <f t="shared" si="34"/>
        <v>9.6061479346781938E-4</v>
      </c>
      <c r="F436" s="12">
        <f t="shared" si="35"/>
        <v>5.593884020137983E-4</v>
      </c>
      <c r="G436" s="13">
        <f t="shared" si="36"/>
        <v>-0.25</v>
      </c>
      <c r="H436" s="19">
        <f t="shared" si="37"/>
        <v>-2.4015369836695484E-4</v>
      </c>
    </row>
    <row r="437" spans="2:8" ht="30" x14ac:dyDescent="0.2">
      <c r="B437" s="3" t="s">
        <v>420</v>
      </c>
      <c r="C437" s="10">
        <v>91</v>
      </c>
      <c r="D437" s="10">
        <v>93</v>
      </c>
      <c r="E437" s="12">
        <f t="shared" si="34"/>
        <v>2.1853986551392892E-2</v>
      </c>
      <c r="F437" s="12">
        <f t="shared" si="35"/>
        <v>1.7341040462427744E-2</v>
      </c>
      <c r="G437" s="13">
        <f t="shared" si="36"/>
        <v>2.197802197802198E-2</v>
      </c>
      <c r="H437" s="19">
        <f t="shared" si="37"/>
        <v>4.8030739673390974E-4</v>
      </c>
    </row>
    <row r="438" spans="2:8" ht="15" x14ac:dyDescent="0.2">
      <c r="B438" s="3" t="s">
        <v>155</v>
      </c>
      <c r="C438" s="10">
        <v>2</v>
      </c>
      <c r="D438" s="10">
        <v>1</v>
      </c>
      <c r="E438" s="12">
        <f t="shared" si="34"/>
        <v>4.8030739673390969E-4</v>
      </c>
      <c r="F438" s="12">
        <f t="shared" si="35"/>
        <v>1.8646280067126608E-4</v>
      </c>
      <c r="G438" s="13">
        <f t="shared" si="36"/>
        <v>-0.5</v>
      </c>
      <c r="H438" s="19">
        <f t="shared" si="37"/>
        <v>-2.4015369836695484E-4</v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9" t="str">
        <f t="shared" si="37"/>
        <v/>
      </c>
    </row>
    <row r="440" spans="2:8" ht="15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9" t="str">
        <f t="shared" si="37"/>
        <v/>
      </c>
    </row>
    <row r="441" spans="2:8" ht="30" x14ac:dyDescent="0.2">
      <c r="B441" s="3" t="s">
        <v>159</v>
      </c>
      <c r="C441" s="10">
        <v>67</v>
      </c>
      <c r="D441" s="10">
        <v>13</v>
      </c>
      <c r="E441" s="12">
        <f t="shared" si="34"/>
        <v>1.6090297790585975E-2</v>
      </c>
      <c r="F441" s="12">
        <f t="shared" si="35"/>
        <v>2.4240164087264591E-3</v>
      </c>
      <c r="G441" s="13">
        <f t="shared" si="36"/>
        <v>-0.80597014925373134</v>
      </c>
      <c r="H441" s="19">
        <f t="shared" si="37"/>
        <v>-1.2968299711815562E-2</v>
      </c>
    </row>
    <row r="442" spans="2:8" ht="15" x14ac:dyDescent="0.2">
      <c r="B442" s="3" t="s">
        <v>422</v>
      </c>
      <c r="C442" s="10">
        <v>35</v>
      </c>
      <c r="D442" s="10">
        <v>0</v>
      </c>
      <c r="E442" s="12">
        <f t="shared" si="34"/>
        <v>8.4053794428434192E-3</v>
      </c>
      <c r="F442" s="12" t="str">
        <f t="shared" si="35"/>
        <v/>
      </c>
      <c r="G442" s="13" t="str">
        <f t="shared" si="36"/>
        <v>0</v>
      </c>
      <c r="H442" s="19">
        <f t="shared" si="37"/>
        <v>0</v>
      </c>
    </row>
    <row r="443" spans="2:8" ht="15" x14ac:dyDescent="0.2">
      <c r="B443" s="3" t="s">
        <v>423</v>
      </c>
      <c r="C443" s="10">
        <v>0</v>
      </c>
      <c r="D443" s="10">
        <v>1</v>
      </c>
      <c r="E443" s="12" t="str">
        <f t="shared" si="34"/>
        <v/>
      </c>
      <c r="F443" s="12">
        <f t="shared" si="35"/>
        <v>1.8646280067126608E-4</v>
      </c>
      <c r="G443" s="13" t="str">
        <f t="shared" si="36"/>
        <v>0</v>
      </c>
      <c r="H443" s="19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9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9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2</v>
      </c>
      <c r="E446" s="12" t="str">
        <f t="shared" si="34"/>
        <v/>
      </c>
      <c r="F446" s="12">
        <f t="shared" si="35"/>
        <v>3.7292560134253216E-4</v>
      </c>
      <c r="G446" s="13" t="str">
        <f t="shared" si="36"/>
        <v>0</v>
      </c>
      <c r="H446" s="19" t="str">
        <f t="shared" si="37"/>
        <v/>
      </c>
    </row>
    <row r="447" spans="2:8" ht="30" x14ac:dyDescent="0.2">
      <c r="B447" s="3" t="s">
        <v>427</v>
      </c>
      <c r="C447" s="10">
        <v>0</v>
      </c>
      <c r="D447" s="10">
        <v>1</v>
      </c>
      <c r="E447" s="12" t="str">
        <f t="shared" si="34"/>
        <v/>
      </c>
      <c r="F447" s="12">
        <f t="shared" si="35"/>
        <v>1.8646280067126608E-4</v>
      </c>
      <c r="G447" s="13" t="str">
        <f t="shared" si="36"/>
        <v>0</v>
      </c>
      <c r="H447" s="19" t="str">
        <f t="shared" si="37"/>
        <v/>
      </c>
    </row>
    <row r="448" spans="2:8" ht="15" x14ac:dyDescent="0.2">
      <c r="B448" s="3" t="s">
        <v>428</v>
      </c>
      <c r="C448" s="10">
        <v>0</v>
      </c>
      <c r="D448" s="10">
        <v>1</v>
      </c>
      <c r="E448" s="12" t="str">
        <f t="shared" si="34"/>
        <v/>
      </c>
      <c r="F448" s="12">
        <f t="shared" si="35"/>
        <v>1.8646280067126608E-4</v>
      </c>
      <c r="G448" s="13" t="str">
        <f t="shared" si="36"/>
        <v>0</v>
      </c>
      <c r="H448" s="19" t="str">
        <f t="shared" si="37"/>
        <v/>
      </c>
    </row>
    <row r="449" spans="2:8" ht="30" x14ac:dyDescent="0.2">
      <c r="B449" s="3" t="s">
        <v>429</v>
      </c>
      <c r="C449" s="10">
        <v>0</v>
      </c>
      <c r="D449" s="10">
        <v>1</v>
      </c>
      <c r="E449" s="12" t="str">
        <f t="shared" si="34"/>
        <v/>
      </c>
      <c r="F449" s="12">
        <f t="shared" si="35"/>
        <v>1.8646280067126608E-4</v>
      </c>
      <c r="G449" s="13" t="str">
        <f t="shared" si="36"/>
        <v>0</v>
      </c>
      <c r="H449" s="19" t="str">
        <f t="shared" si="37"/>
        <v/>
      </c>
    </row>
    <row r="450" spans="2:8" ht="15" x14ac:dyDescent="0.2">
      <c r="B450" s="3" t="s">
        <v>430</v>
      </c>
      <c r="C450" s="10">
        <v>0</v>
      </c>
      <c r="D450" s="10">
        <v>0</v>
      </c>
      <c r="E450" s="12" t="str">
        <f t="shared" si="34"/>
        <v/>
      </c>
      <c r="F450" s="12" t="str">
        <f t="shared" si="35"/>
        <v/>
      </c>
      <c r="G450" s="13" t="str">
        <f t="shared" si="36"/>
        <v>0</v>
      </c>
      <c r="H450" s="19" t="str">
        <f t="shared" si="37"/>
        <v/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9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9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9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9" t="str">
        <f t="shared" si="37"/>
        <v/>
      </c>
    </row>
    <row r="455" spans="2:8" ht="15" x14ac:dyDescent="0.2">
      <c r="B455" s="3" t="s">
        <v>158</v>
      </c>
      <c r="C455" s="10">
        <v>0</v>
      </c>
      <c r="D455" s="10">
        <v>1</v>
      </c>
      <c r="E455" s="12" t="str">
        <f t="shared" si="34"/>
        <v/>
      </c>
      <c r="F455" s="12">
        <f t="shared" si="35"/>
        <v>1.8646280067126608E-4</v>
      </c>
      <c r="G455" s="13" t="str">
        <f t="shared" si="36"/>
        <v>0</v>
      </c>
      <c r="H455" s="19" t="str">
        <f t="shared" si="37"/>
        <v/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9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9" t="str">
        <f t="shared" si="37"/>
        <v/>
      </c>
    </row>
    <row r="458" spans="2:8" ht="15" x14ac:dyDescent="0.2">
      <c r="B458" s="3" t="s">
        <v>168</v>
      </c>
      <c r="C458" s="10">
        <v>0</v>
      </c>
      <c r="D458" s="10">
        <v>0</v>
      </c>
      <c r="E458" s="12" t="str">
        <f t="shared" si="34"/>
        <v/>
      </c>
      <c r="F458" s="12" t="str">
        <f t="shared" si="35"/>
        <v/>
      </c>
      <c r="G458" s="13" t="str">
        <f t="shared" si="36"/>
        <v>0</v>
      </c>
      <c r="H458" s="19" t="str">
        <f t="shared" si="37"/>
        <v/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9" t="str">
        <f t="shared" si="37"/>
        <v/>
      </c>
    </row>
    <row r="460" spans="2:8" ht="15" x14ac:dyDescent="0.2">
      <c r="B460" s="3" t="s">
        <v>176</v>
      </c>
      <c r="C460" s="10">
        <v>11</v>
      </c>
      <c r="D460" s="10">
        <v>7</v>
      </c>
      <c r="E460" s="12">
        <f t="shared" si="34"/>
        <v>2.6416906820365032E-3</v>
      </c>
      <c r="F460" s="12">
        <f t="shared" si="35"/>
        <v>1.3052396046988625E-3</v>
      </c>
      <c r="G460" s="13">
        <f t="shared" si="36"/>
        <v>-0.36363636363636365</v>
      </c>
      <c r="H460" s="19">
        <f t="shared" si="37"/>
        <v>-9.6061479346781938E-4</v>
      </c>
    </row>
    <row r="461" spans="2:8" ht="30" x14ac:dyDescent="0.2">
      <c r="B461" s="3" t="s">
        <v>173</v>
      </c>
      <c r="C461" s="10">
        <v>1</v>
      </c>
      <c r="D461" s="10">
        <v>0</v>
      </c>
      <c r="E461" s="12">
        <f t="shared" si="34"/>
        <v>2.4015369836695484E-4</v>
      </c>
      <c r="F461" s="12" t="str">
        <f t="shared" si="35"/>
        <v/>
      </c>
      <c r="G461" s="13" t="str">
        <f t="shared" si="36"/>
        <v>0</v>
      </c>
      <c r="H461" s="19">
        <f t="shared" si="37"/>
        <v>0</v>
      </c>
    </row>
    <row r="462" spans="2:8" ht="15" x14ac:dyDescent="0.2">
      <c r="B462" s="3" t="s">
        <v>174</v>
      </c>
      <c r="C462" s="10">
        <v>0</v>
      </c>
      <c r="D462" s="10">
        <v>1</v>
      </c>
      <c r="E462" s="12" t="str">
        <f t="shared" si="34"/>
        <v/>
      </c>
      <c r="F462" s="12">
        <f t="shared" si="35"/>
        <v>1.8646280067126608E-4</v>
      </c>
      <c r="G462" s="13" t="str">
        <f t="shared" si="36"/>
        <v>0</v>
      </c>
      <c r="H462" s="19" t="str">
        <f t="shared" si="37"/>
        <v/>
      </c>
    </row>
    <row r="463" spans="2:8" ht="15" x14ac:dyDescent="0.2">
      <c r="B463" s="3" t="s">
        <v>482</v>
      </c>
      <c r="C463" s="10">
        <v>1</v>
      </c>
      <c r="D463" s="10">
        <v>6</v>
      </c>
      <c r="E463" s="12">
        <f t="shared" si="34"/>
        <v>2.4015369836695484E-4</v>
      </c>
      <c r="F463" s="12">
        <f t="shared" si="35"/>
        <v>1.1187768040275966E-3</v>
      </c>
      <c r="G463" s="13">
        <f t="shared" si="36"/>
        <v>5</v>
      </c>
      <c r="H463" s="19">
        <f t="shared" si="37"/>
        <v>1.2007684918347741E-3</v>
      </c>
    </row>
    <row r="464" spans="2:8" ht="15" x14ac:dyDescent="0.2">
      <c r="B464" s="3" t="s">
        <v>483</v>
      </c>
      <c r="C464" s="10">
        <v>0</v>
      </c>
      <c r="D464" s="10">
        <v>0</v>
      </c>
      <c r="E464" s="12" t="str">
        <f t="shared" si="34"/>
        <v/>
      </c>
      <c r="F464" s="12" t="str">
        <f t="shared" si="35"/>
        <v/>
      </c>
      <c r="G464" s="13" t="str">
        <f t="shared" si="36"/>
        <v>0</v>
      </c>
      <c r="H464" s="19" t="str">
        <f t="shared" si="37"/>
        <v/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9" t="str">
        <f t="shared" si="37"/>
        <v/>
      </c>
    </row>
    <row r="466" spans="2:8" ht="15" x14ac:dyDescent="0.2">
      <c r="B466" s="3" t="s">
        <v>178</v>
      </c>
      <c r="C466" s="10">
        <v>1</v>
      </c>
      <c r="D466" s="10">
        <v>0</v>
      </c>
      <c r="E466" s="12">
        <f t="shared" si="34"/>
        <v>2.4015369836695484E-4</v>
      </c>
      <c r="F466" s="12" t="str">
        <f t="shared" si="35"/>
        <v/>
      </c>
      <c r="G466" s="13" t="str">
        <f t="shared" si="36"/>
        <v>0</v>
      </c>
      <c r="H466" s="19">
        <f t="shared" si="37"/>
        <v>0</v>
      </c>
    </row>
    <row r="467" spans="2:8" ht="15" x14ac:dyDescent="0.2">
      <c r="B467" s="3" t="s">
        <v>484</v>
      </c>
      <c r="C467" s="10">
        <v>6</v>
      </c>
      <c r="D467" s="10">
        <v>10</v>
      </c>
      <c r="E467" s="12">
        <f t="shared" si="34"/>
        <v>1.440922190201729E-3</v>
      </c>
      <c r="F467" s="12">
        <f t="shared" si="35"/>
        <v>1.8646280067126609E-3</v>
      </c>
      <c r="G467" s="13">
        <f t="shared" si="36"/>
        <v>0.66666666666666663</v>
      </c>
      <c r="H467" s="19">
        <f t="shared" si="37"/>
        <v>9.6061479346781927E-4</v>
      </c>
    </row>
    <row r="468" spans="2:8" ht="15" x14ac:dyDescent="0.2">
      <c r="B468" s="3" t="s">
        <v>182</v>
      </c>
      <c r="C468" s="10">
        <v>0</v>
      </c>
      <c r="D468" s="10">
        <v>5</v>
      </c>
      <c r="E468" s="12" t="str">
        <f t="shared" si="34"/>
        <v/>
      </c>
      <c r="F468" s="12">
        <f t="shared" si="35"/>
        <v>9.3231400335633046E-4</v>
      </c>
      <c r="G468" s="13" t="str">
        <f t="shared" si="36"/>
        <v>0</v>
      </c>
      <c r="H468" s="19" t="str">
        <f t="shared" si="37"/>
        <v/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9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1</v>
      </c>
      <c r="E470" s="12" t="str">
        <f t="shared" si="34"/>
        <v/>
      </c>
      <c r="F470" s="12">
        <f t="shared" si="35"/>
        <v>1.8646280067126608E-4</v>
      </c>
      <c r="G470" s="13" t="str">
        <f t="shared" si="36"/>
        <v>0</v>
      </c>
      <c r="H470" s="19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9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9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1</v>
      </c>
      <c r="E473" s="12" t="str">
        <f t="shared" si="34"/>
        <v/>
      </c>
      <c r="F473" s="12">
        <f t="shared" si="35"/>
        <v>1.8646280067126608E-4</v>
      </c>
      <c r="G473" s="13" t="str">
        <f t="shared" si="36"/>
        <v>0</v>
      </c>
      <c r="H473" s="19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9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9" t="str">
        <f t="shared" si="37"/>
        <v/>
      </c>
    </row>
    <row r="476" spans="2:8" ht="30" x14ac:dyDescent="0.2">
      <c r="B476" s="3" t="s">
        <v>438</v>
      </c>
      <c r="C476" s="10">
        <v>0</v>
      </c>
      <c r="D476" s="10">
        <v>0</v>
      </c>
      <c r="E476" s="12" t="str">
        <f t="shared" si="34"/>
        <v/>
      </c>
      <c r="F476" s="12" t="str">
        <f t="shared" si="35"/>
        <v/>
      </c>
      <c r="G476" s="13" t="str">
        <f t="shared" si="36"/>
        <v>0</v>
      </c>
      <c r="H476" s="19" t="str">
        <f t="shared" si="37"/>
        <v/>
      </c>
    </row>
    <row r="477" spans="2:8" ht="15" x14ac:dyDescent="0.2">
      <c r="B477" s="3" t="s">
        <v>181</v>
      </c>
      <c r="C477" s="10">
        <v>1</v>
      </c>
      <c r="D477" s="10">
        <v>0</v>
      </c>
      <c r="E477" s="12">
        <f t="shared" si="34"/>
        <v>2.4015369836695484E-4</v>
      </c>
      <c r="F477" s="12" t="str">
        <f t="shared" si="35"/>
        <v/>
      </c>
      <c r="G477" s="13" t="str">
        <f t="shared" si="36"/>
        <v>0</v>
      </c>
      <c r="H477" s="19">
        <f t="shared" si="37"/>
        <v>0</v>
      </c>
    </row>
    <row r="478" spans="2:8" ht="15" x14ac:dyDescent="0.2">
      <c r="B478" s="3" t="s">
        <v>439</v>
      </c>
      <c r="C478" s="10">
        <v>0</v>
      </c>
      <c r="D478" s="10">
        <v>4</v>
      </c>
      <c r="E478" s="12" t="str">
        <f t="shared" si="34"/>
        <v/>
      </c>
      <c r="F478" s="12">
        <f t="shared" si="35"/>
        <v>7.4585120268506433E-4</v>
      </c>
      <c r="G478" s="13" t="str">
        <f t="shared" si="36"/>
        <v>0</v>
      </c>
      <c r="H478" s="19" t="str">
        <f t="shared" si="37"/>
        <v/>
      </c>
    </row>
    <row r="479" spans="2:8" ht="15" x14ac:dyDescent="0.2">
      <c r="B479" s="3" t="s">
        <v>440</v>
      </c>
      <c r="C479" s="10">
        <v>1</v>
      </c>
      <c r="D479" s="10">
        <v>2</v>
      </c>
      <c r="E479" s="12">
        <f t="shared" si="34"/>
        <v>2.4015369836695484E-4</v>
      </c>
      <c r="F479" s="12">
        <f t="shared" si="35"/>
        <v>3.7292560134253216E-4</v>
      </c>
      <c r="G479" s="13">
        <f t="shared" si="36"/>
        <v>1</v>
      </c>
      <c r="H479" s="19">
        <f t="shared" si="37"/>
        <v>2.4015369836695484E-4</v>
      </c>
    </row>
    <row r="480" spans="2:8" ht="15" x14ac:dyDescent="0.2">
      <c r="B480" s="3" t="s">
        <v>441</v>
      </c>
      <c r="C480" s="10">
        <v>0</v>
      </c>
      <c r="D480" s="10">
        <v>2</v>
      </c>
      <c r="E480" s="12" t="str">
        <f t="shared" si="34"/>
        <v/>
      </c>
      <c r="F480" s="12">
        <f t="shared" si="35"/>
        <v>3.7292560134253216E-4</v>
      </c>
      <c r="G480" s="13" t="str">
        <f t="shared" si="36"/>
        <v>0</v>
      </c>
      <c r="H480" s="19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9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9" t="str">
        <f t="shared" si="37"/>
        <v/>
      </c>
    </row>
    <row r="483" spans="2:8" ht="15" x14ac:dyDescent="0.2">
      <c r="B483" s="3" t="s">
        <v>442</v>
      </c>
      <c r="C483" s="10">
        <v>14</v>
      </c>
      <c r="D483" s="10">
        <v>2</v>
      </c>
      <c r="E483" s="12">
        <f t="shared" si="34"/>
        <v>3.3621517771373678E-3</v>
      </c>
      <c r="F483" s="12">
        <f t="shared" si="35"/>
        <v>3.7292560134253216E-4</v>
      </c>
      <c r="G483" s="13">
        <f t="shared" si="36"/>
        <v>-0.8571428571428571</v>
      </c>
      <c r="H483" s="19">
        <f t="shared" si="37"/>
        <v>-2.881844380403458E-3</v>
      </c>
    </row>
    <row r="484" spans="2:8" ht="30" x14ac:dyDescent="0.2">
      <c r="B484" s="3" t="s">
        <v>184</v>
      </c>
      <c r="C484" s="10">
        <v>42</v>
      </c>
      <c r="D484" s="10">
        <v>7</v>
      </c>
      <c r="E484" s="12">
        <f t="shared" si="34"/>
        <v>1.0086455331412104E-2</v>
      </c>
      <c r="F484" s="12">
        <f t="shared" si="35"/>
        <v>1.3052396046988625E-3</v>
      </c>
      <c r="G484" s="13">
        <f t="shared" si="36"/>
        <v>-0.83333333333333337</v>
      </c>
      <c r="H484" s="19">
        <f t="shared" si="37"/>
        <v>-8.4053794428434209E-3</v>
      </c>
    </row>
    <row r="485" spans="2:8" ht="15" x14ac:dyDescent="0.2">
      <c r="B485" s="3" t="s">
        <v>443</v>
      </c>
      <c r="C485" s="10">
        <v>40</v>
      </c>
      <c r="D485" s="10">
        <v>26</v>
      </c>
      <c r="E485" s="12">
        <f t="shared" si="34"/>
        <v>9.6061479346781949E-3</v>
      </c>
      <c r="F485" s="12">
        <f t="shared" si="35"/>
        <v>4.8480328174529182E-3</v>
      </c>
      <c r="G485" s="13">
        <f t="shared" si="36"/>
        <v>-0.35</v>
      </c>
      <c r="H485" s="19">
        <f t="shared" si="37"/>
        <v>-3.3621517771373682E-3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9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9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9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1</v>
      </c>
      <c r="D489" s="10">
        <v>0</v>
      </c>
      <c r="E489" s="12">
        <f t="shared" si="38"/>
        <v>2.4015369836695484E-4</v>
      </c>
      <c r="F489" s="12" t="str">
        <f t="shared" si="39"/>
        <v/>
      </c>
      <c r="G489" s="13" t="str">
        <f t="shared" si="40"/>
        <v>0</v>
      </c>
      <c r="H489" s="19">
        <f t="shared" si="41"/>
        <v>0</v>
      </c>
    </row>
    <row r="490" spans="2:8" ht="25.5" customHeight="1" x14ac:dyDescent="0.2">
      <c r="B490" s="3" t="s">
        <v>172</v>
      </c>
      <c r="C490" s="10">
        <v>0</v>
      </c>
      <c r="D490" s="10">
        <v>0</v>
      </c>
      <c r="E490" s="12" t="str">
        <f t="shared" si="38"/>
        <v/>
      </c>
      <c r="F490" s="12" t="str">
        <f t="shared" si="39"/>
        <v/>
      </c>
      <c r="G490" s="13" t="str">
        <f t="shared" si="40"/>
        <v>0</v>
      </c>
      <c r="H490" s="19" t="str">
        <f t="shared" si="41"/>
        <v/>
      </c>
    </row>
    <row r="491" spans="2:8" ht="13.5" customHeight="1" x14ac:dyDescent="0.2">
      <c r="B491" s="3" t="s">
        <v>180</v>
      </c>
      <c r="C491" s="10">
        <v>11</v>
      </c>
      <c r="D491" s="10">
        <v>9</v>
      </c>
      <c r="E491" s="12">
        <f t="shared" si="38"/>
        <v>2.6416906820365032E-3</v>
      </c>
      <c r="F491" s="12">
        <f t="shared" si="39"/>
        <v>1.6781652060413948E-3</v>
      </c>
      <c r="G491" s="13">
        <f t="shared" si="40"/>
        <v>-0.18181818181818182</v>
      </c>
      <c r="H491" s="19">
        <f t="shared" si="41"/>
        <v>-4.8030739673390969E-4</v>
      </c>
    </row>
    <row r="492" spans="2:8" ht="15" x14ac:dyDescent="0.2">
      <c r="B492" s="3" t="s">
        <v>485</v>
      </c>
      <c r="C492" s="10">
        <v>0</v>
      </c>
      <c r="D492" s="10">
        <v>1</v>
      </c>
      <c r="E492" s="12" t="str">
        <f t="shared" si="38"/>
        <v/>
      </c>
      <c r="F492" s="12">
        <f t="shared" si="39"/>
        <v>1.8646280067126608E-4</v>
      </c>
      <c r="G492" s="13" t="str">
        <f t="shared" si="40"/>
        <v>0</v>
      </c>
      <c r="H492" s="19" t="str">
        <f t="shared" si="41"/>
        <v/>
      </c>
    </row>
    <row r="493" spans="2:8" ht="15" x14ac:dyDescent="0.2">
      <c r="B493" s="3" t="s">
        <v>447</v>
      </c>
      <c r="C493" s="10">
        <v>0</v>
      </c>
      <c r="D493" s="10">
        <v>0</v>
      </c>
      <c r="E493" s="12" t="str">
        <f t="shared" si="38"/>
        <v/>
      </c>
      <c r="F493" s="12" t="str">
        <f t="shared" si="39"/>
        <v/>
      </c>
      <c r="G493" s="13" t="str">
        <f t="shared" si="40"/>
        <v>0</v>
      </c>
      <c r="H493" s="19" t="str">
        <f t="shared" si="41"/>
        <v/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8"/>
        <v/>
      </c>
      <c r="F494" s="12" t="str">
        <f t="shared" si="39"/>
        <v/>
      </c>
      <c r="G494" s="13" t="str">
        <f t="shared" si="40"/>
        <v>0</v>
      </c>
      <c r="H494" s="19" t="str">
        <f t="shared" si="41"/>
        <v/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9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9" t="str">
        <f t="shared" si="41"/>
        <v/>
      </c>
    </row>
    <row r="497" spans="2:8" ht="15" x14ac:dyDescent="0.2">
      <c r="B497" s="3" t="s">
        <v>451</v>
      </c>
      <c r="C497" s="10">
        <v>0</v>
      </c>
      <c r="D497" s="10">
        <v>0</v>
      </c>
      <c r="E497" s="12" t="str">
        <f t="shared" si="38"/>
        <v/>
      </c>
      <c r="F497" s="12" t="str">
        <f t="shared" si="39"/>
        <v/>
      </c>
      <c r="G497" s="13" t="str">
        <f t="shared" si="40"/>
        <v>0</v>
      </c>
      <c r="H497" s="19" t="str">
        <f t="shared" si="41"/>
        <v/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9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9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5"/>
      <c r="C502" s="20"/>
      <c r="D502" s="20"/>
      <c r="E502" s="20"/>
      <c r="F502" s="20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ht="12.7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2.75" customHeight="1" x14ac:dyDescent="0.2">
      <c r="B505" s="48" t="s">
        <v>496</v>
      </c>
      <c r="C505" s="47">
        <f>SUM(C506:C530)</f>
        <v>2353</v>
      </c>
      <c r="D505" s="47">
        <f>SUM(D506:D530)</f>
        <v>1483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-0.36974075648108795</v>
      </c>
      <c r="H505" s="45">
        <f>+IF(OR(AND(E505=""),(G505="")),"",E505*G505)</f>
        <v>-0.36974075648108795</v>
      </c>
    </row>
    <row r="506" spans="2:8" ht="15" x14ac:dyDescent="0.2">
      <c r="B506" s="3" t="s">
        <v>454</v>
      </c>
      <c r="C506" s="10">
        <v>3</v>
      </c>
      <c r="D506" s="10">
        <v>2</v>
      </c>
      <c r="E506" s="12">
        <f>+IF(C506=0,"",C506/C$505)</f>
        <v>1.2749681257968552E-3</v>
      </c>
      <c r="F506" s="12">
        <f>+IF(D506=0,"",D506/D$505)</f>
        <v>1.3486176668914363E-3</v>
      </c>
      <c r="G506" s="13">
        <f>+IF(OR(AND(D506=0),(C506=0)),"0",((D506-C506)/C506))</f>
        <v>-0.33333333333333331</v>
      </c>
      <c r="H506" s="19">
        <f>+IF(OR(AND(E506=""),(G506="")),"",E506*G506)</f>
        <v>-4.2498937526561835E-4</v>
      </c>
    </row>
    <row r="507" spans="2:8" ht="15" x14ac:dyDescent="0.2">
      <c r="B507" s="3" t="s">
        <v>187</v>
      </c>
      <c r="C507" s="10">
        <v>32</v>
      </c>
      <c r="D507" s="10">
        <v>135</v>
      </c>
      <c r="E507" s="12">
        <f t="shared" ref="E507:E529" si="42">+IF(C507=0,"",C507/C$505)</f>
        <v>1.3599660008499787E-2</v>
      </c>
      <c r="F507" s="12">
        <f t="shared" ref="F507:F529" si="43">+IF(D507=0,"",D507/D$505)</f>
        <v>9.1031692515171944E-2</v>
      </c>
      <c r="G507" s="13">
        <f t="shared" ref="G507:G529" si="44">+IF(OR(AND(D507=0),(C507=0)),"0",((D507-C507)/C507))</f>
        <v>3.21875</v>
      </c>
      <c r="H507" s="19">
        <f t="shared" ref="H507:H530" si="45">+IF(OR(AND(E507=""),(G507="")),"",E507*G507)</f>
        <v>4.377390565235869E-2</v>
      </c>
    </row>
    <row r="508" spans="2:8" ht="15" x14ac:dyDescent="0.2">
      <c r="B508" s="3" t="s">
        <v>455</v>
      </c>
      <c r="C508" s="10">
        <v>38</v>
      </c>
      <c r="D508" s="10">
        <v>333</v>
      </c>
      <c r="E508" s="12">
        <f t="shared" si="42"/>
        <v>1.6149596260093498E-2</v>
      </c>
      <c r="F508" s="12">
        <f t="shared" si="43"/>
        <v>0.22454484153742413</v>
      </c>
      <c r="G508" s="13">
        <f t="shared" si="44"/>
        <v>7.7631578947368425</v>
      </c>
      <c r="H508" s="19">
        <f t="shared" si="45"/>
        <v>0.12537186570335743</v>
      </c>
    </row>
    <row r="509" spans="2:8" ht="15" x14ac:dyDescent="0.2">
      <c r="B509" s="3" t="s">
        <v>456</v>
      </c>
      <c r="C509" s="10">
        <v>1451</v>
      </c>
      <c r="D509" s="10">
        <v>455</v>
      </c>
      <c r="E509" s="12">
        <f t="shared" si="42"/>
        <v>0.61665958351041228</v>
      </c>
      <c r="F509" s="12">
        <f t="shared" si="43"/>
        <v>0.30681051921780178</v>
      </c>
      <c r="G509" s="13">
        <f t="shared" si="44"/>
        <v>-0.68642315644383189</v>
      </c>
      <c r="H509" s="19">
        <f t="shared" si="45"/>
        <v>-0.42328941776455592</v>
      </c>
    </row>
    <row r="510" spans="2:8" ht="15" x14ac:dyDescent="0.2">
      <c r="B510" s="3" t="s">
        <v>188</v>
      </c>
      <c r="C510" s="10">
        <v>6</v>
      </c>
      <c r="D510" s="10">
        <v>4</v>
      </c>
      <c r="E510" s="12">
        <f t="shared" si="42"/>
        <v>2.5499362515937103E-3</v>
      </c>
      <c r="F510" s="12">
        <f t="shared" si="43"/>
        <v>2.6972353337828725E-3</v>
      </c>
      <c r="G510" s="13">
        <f t="shared" si="44"/>
        <v>-0.33333333333333331</v>
      </c>
      <c r="H510" s="19">
        <f t="shared" si="45"/>
        <v>-8.499787505312367E-4</v>
      </c>
    </row>
    <row r="511" spans="2:8" ht="15" x14ac:dyDescent="0.2">
      <c r="B511" s="3" t="s">
        <v>186</v>
      </c>
      <c r="C511" s="10">
        <v>0</v>
      </c>
      <c r="D511" s="10">
        <v>2</v>
      </c>
      <c r="E511" s="12" t="str">
        <f t="shared" si="42"/>
        <v/>
      </c>
      <c r="F511" s="12">
        <f t="shared" si="43"/>
        <v>1.3486176668914363E-3</v>
      </c>
      <c r="G511" s="13" t="str">
        <f t="shared" si="44"/>
        <v>0</v>
      </c>
      <c r="H511" s="19" t="str">
        <f t="shared" si="45"/>
        <v/>
      </c>
    </row>
    <row r="512" spans="2:8" ht="15" x14ac:dyDescent="0.2">
      <c r="B512" s="3" t="s">
        <v>189</v>
      </c>
      <c r="C512" s="10">
        <v>0</v>
      </c>
      <c r="D512" s="10">
        <v>2</v>
      </c>
      <c r="E512" s="12" t="str">
        <f t="shared" si="42"/>
        <v/>
      </c>
      <c r="F512" s="12">
        <f t="shared" si="43"/>
        <v>1.3486176668914363E-3</v>
      </c>
      <c r="G512" s="13" t="str">
        <f t="shared" si="44"/>
        <v>0</v>
      </c>
      <c r="H512" s="19" t="str">
        <f t="shared" si="45"/>
        <v/>
      </c>
    </row>
    <row r="513" spans="2:8" ht="15" x14ac:dyDescent="0.2">
      <c r="B513" s="3" t="s">
        <v>457</v>
      </c>
      <c r="C513" s="10">
        <v>1</v>
      </c>
      <c r="D513" s="10">
        <v>0</v>
      </c>
      <c r="E513" s="12">
        <f t="shared" si="42"/>
        <v>4.2498937526561835E-4</v>
      </c>
      <c r="F513" s="12" t="str">
        <f t="shared" si="43"/>
        <v/>
      </c>
      <c r="G513" s="13" t="str">
        <f t="shared" si="44"/>
        <v>0</v>
      </c>
      <c r="H513" s="19">
        <f t="shared" si="45"/>
        <v>0</v>
      </c>
    </row>
    <row r="514" spans="2:8" ht="15" x14ac:dyDescent="0.2">
      <c r="B514" s="3" t="s">
        <v>458</v>
      </c>
      <c r="C514" s="10">
        <v>0</v>
      </c>
      <c r="D514" s="10">
        <v>4</v>
      </c>
      <c r="E514" s="12" t="str">
        <f t="shared" si="42"/>
        <v/>
      </c>
      <c r="F514" s="12">
        <f t="shared" si="43"/>
        <v>2.6972353337828725E-3</v>
      </c>
      <c r="G514" s="13" t="str">
        <f t="shared" si="44"/>
        <v>0</v>
      </c>
      <c r="H514" s="19" t="str">
        <f t="shared" si="45"/>
        <v/>
      </c>
    </row>
    <row r="515" spans="2:8" ht="15" x14ac:dyDescent="0.2">
      <c r="B515" s="3" t="s">
        <v>486</v>
      </c>
      <c r="C515" s="10">
        <v>12</v>
      </c>
      <c r="D515" s="10">
        <v>7</v>
      </c>
      <c r="E515" s="12">
        <f t="shared" si="42"/>
        <v>5.0998725031874206E-3</v>
      </c>
      <c r="F515" s="12">
        <f t="shared" si="43"/>
        <v>4.720161834120027E-3</v>
      </c>
      <c r="G515" s="13">
        <f t="shared" si="44"/>
        <v>-0.41666666666666669</v>
      </c>
      <c r="H515" s="19">
        <f t="shared" si="45"/>
        <v>-2.1249468763280921E-3</v>
      </c>
    </row>
    <row r="516" spans="2:8" ht="15" x14ac:dyDescent="0.2">
      <c r="B516" s="3" t="s">
        <v>459</v>
      </c>
      <c r="C516" s="10">
        <v>0</v>
      </c>
      <c r="D516" s="10">
        <v>1</v>
      </c>
      <c r="E516" s="12" t="str">
        <f t="shared" si="42"/>
        <v/>
      </c>
      <c r="F516" s="12">
        <f t="shared" si="43"/>
        <v>6.7430883344571813E-4</v>
      </c>
      <c r="G516" s="13" t="str">
        <f t="shared" si="44"/>
        <v>0</v>
      </c>
      <c r="H516" s="19" t="str">
        <f t="shared" si="45"/>
        <v/>
      </c>
    </row>
    <row r="517" spans="2:8" ht="15" x14ac:dyDescent="0.2">
      <c r="B517" s="3" t="s">
        <v>460</v>
      </c>
      <c r="C517" s="10">
        <v>2</v>
      </c>
      <c r="D517" s="10">
        <v>4</v>
      </c>
      <c r="E517" s="12">
        <f t="shared" si="42"/>
        <v>8.499787505312367E-4</v>
      </c>
      <c r="F517" s="12">
        <f t="shared" si="43"/>
        <v>2.6972353337828725E-3</v>
      </c>
      <c r="G517" s="13">
        <f t="shared" si="44"/>
        <v>1</v>
      </c>
      <c r="H517" s="19">
        <f t="shared" si="45"/>
        <v>8.499787505312367E-4</v>
      </c>
    </row>
    <row r="518" spans="2:8" ht="15" x14ac:dyDescent="0.2">
      <c r="B518" s="3" t="s">
        <v>190</v>
      </c>
      <c r="C518" s="10">
        <v>357</v>
      </c>
      <c r="D518" s="10">
        <v>154</v>
      </c>
      <c r="E518" s="12">
        <f t="shared" si="42"/>
        <v>0.15172120696982574</v>
      </c>
      <c r="F518" s="12">
        <f t="shared" si="43"/>
        <v>0.10384356035064059</v>
      </c>
      <c r="G518" s="13">
        <f t="shared" si="44"/>
        <v>-0.56862745098039214</v>
      </c>
      <c r="H518" s="19">
        <f t="shared" si="45"/>
        <v>-8.6272843178920519E-2</v>
      </c>
    </row>
    <row r="519" spans="2:8" ht="15" x14ac:dyDescent="0.2">
      <c r="B519" s="3" t="s">
        <v>192</v>
      </c>
      <c r="C519" s="10">
        <v>0</v>
      </c>
      <c r="D519" s="10">
        <v>4</v>
      </c>
      <c r="E519" s="12" t="str">
        <f t="shared" si="42"/>
        <v/>
      </c>
      <c r="F519" s="12">
        <f t="shared" si="43"/>
        <v>2.6972353337828725E-3</v>
      </c>
      <c r="G519" s="13" t="str">
        <f t="shared" si="44"/>
        <v>0</v>
      </c>
      <c r="H519" s="19" t="str">
        <f t="shared" si="45"/>
        <v/>
      </c>
    </row>
    <row r="520" spans="2:8" ht="13.5" customHeight="1" x14ac:dyDescent="0.2">
      <c r="B520" s="3" t="s">
        <v>191</v>
      </c>
      <c r="C520" s="10">
        <v>39</v>
      </c>
      <c r="D520" s="10">
        <v>2</v>
      </c>
      <c r="E520" s="12">
        <f t="shared" si="42"/>
        <v>1.6574585635359115E-2</v>
      </c>
      <c r="F520" s="12">
        <f t="shared" si="43"/>
        <v>1.3486176668914363E-3</v>
      </c>
      <c r="G520" s="13">
        <f t="shared" si="44"/>
        <v>-0.94871794871794868</v>
      </c>
      <c r="H520" s="19">
        <f t="shared" si="45"/>
        <v>-1.572460688482788E-2</v>
      </c>
    </row>
    <row r="521" spans="2:8" ht="13.5" customHeight="1" x14ac:dyDescent="0.2">
      <c r="B521" s="3" t="s">
        <v>461</v>
      </c>
      <c r="C521" s="10">
        <v>63</v>
      </c>
      <c r="D521" s="10">
        <v>129</v>
      </c>
      <c r="E521" s="12">
        <f t="shared" si="42"/>
        <v>2.6774330641733957E-2</v>
      </c>
      <c r="F521" s="12">
        <f t="shared" si="43"/>
        <v>8.6985839514497634E-2</v>
      </c>
      <c r="G521" s="13">
        <f t="shared" si="44"/>
        <v>1.0476190476190477</v>
      </c>
      <c r="H521" s="19">
        <f t="shared" si="45"/>
        <v>2.8049298767530813E-2</v>
      </c>
    </row>
    <row r="522" spans="2:8" ht="25.5" customHeight="1" x14ac:dyDescent="0.2">
      <c r="B522" s="3" t="s">
        <v>193</v>
      </c>
      <c r="C522" s="10">
        <v>315</v>
      </c>
      <c r="D522" s="10">
        <v>55</v>
      </c>
      <c r="E522" s="12">
        <f t="shared" si="42"/>
        <v>0.13387165320866978</v>
      </c>
      <c r="F522" s="12">
        <f t="shared" si="43"/>
        <v>3.7086985839514496E-2</v>
      </c>
      <c r="G522" s="13">
        <f t="shared" si="44"/>
        <v>-0.82539682539682535</v>
      </c>
      <c r="H522" s="19">
        <f t="shared" si="45"/>
        <v>-0.11049723756906077</v>
      </c>
    </row>
    <row r="523" spans="2:8" ht="13.5" customHeight="1" x14ac:dyDescent="0.2">
      <c r="B523" s="3" t="s">
        <v>462</v>
      </c>
      <c r="C523" s="10">
        <v>6</v>
      </c>
      <c r="D523" s="10">
        <v>104</v>
      </c>
      <c r="E523" s="12">
        <f t="shared" si="42"/>
        <v>2.5499362515937103E-3</v>
      </c>
      <c r="F523" s="12">
        <f t="shared" si="43"/>
        <v>7.0128118678354681E-2</v>
      </c>
      <c r="G523" s="13">
        <f t="shared" si="44"/>
        <v>16.333333333333332</v>
      </c>
      <c r="H523" s="19">
        <f t="shared" si="45"/>
        <v>4.1648958776030601E-2</v>
      </c>
    </row>
    <row r="524" spans="2:8" ht="12" customHeight="1" x14ac:dyDescent="0.2">
      <c r="B524" s="3" t="s">
        <v>194</v>
      </c>
      <c r="C524" s="10">
        <v>7</v>
      </c>
      <c r="D524" s="10">
        <v>9</v>
      </c>
      <c r="E524" s="12">
        <f t="shared" si="42"/>
        <v>2.9749256268593286E-3</v>
      </c>
      <c r="F524" s="12">
        <f t="shared" si="43"/>
        <v>6.0687795010114631E-3</v>
      </c>
      <c r="G524" s="13">
        <f t="shared" si="44"/>
        <v>0.2857142857142857</v>
      </c>
      <c r="H524" s="19">
        <f t="shared" si="45"/>
        <v>8.499787505312367E-4</v>
      </c>
    </row>
    <row r="525" spans="2:8" ht="13.5" customHeight="1" x14ac:dyDescent="0.2">
      <c r="B525" s="3" t="s">
        <v>195</v>
      </c>
      <c r="C525" s="10">
        <v>0</v>
      </c>
      <c r="D525" s="10">
        <v>0</v>
      </c>
      <c r="E525" s="12" t="str">
        <f t="shared" si="42"/>
        <v/>
      </c>
      <c r="F525" s="12" t="str">
        <f t="shared" si="43"/>
        <v/>
      </c>
      <c r="G525" s="13" t="str">
        <f t="shared" si="44"/>
        <v>0</v>
      </c>
      <c r="H525" s="19" t="str">
        <f t="shared" si="45"/>
        <v/>
      </c>
    </row>
    <row r="526" spans="2:8" ht="13.5" customHeight="1" x14ac:dyDescent="0.2">
      <c r="B526" s="3" t="s">
        <v>463</v>
      </c>
      <c r="C526" s="10">
        <v>3</v>
      </c>
      <c r="D526" s="10">
        <v>1</v>
      </c>
      <c r="E526" s="12">
        <f t="shared" si="42"/>
        <v>1.2749681257968552E-3</v>
      </c>
      <c r="F526" s="12">
        <f t="shared" si="43"/>
        <v>6.7430883344571813E-4</v>
      </c>
      <c r="G526" s="13">
        <f t="shared" si="44"/>
        <v>-0.66666666666666663</v>
      </c>
      <c r="H526" s="19">
        <f t="shared" si="45"/>
        <v>-8.499787505312367E-4</v>
      </c>
    </row>
    <row r="527" spans="2:8" ht="15" x14ac:dyDescent="0.2">
      <c r="B527" s="3" t="s">
        <v>464</v>
      </c>
      <c r="C527" s="10">
        <v>0</v>
      </c>
      <c r="D527" s="10">
        <v>3</v>
      </c>
      <c r="E527" s="12" t="str">
        <f t="shared" si="42"/>
        <v/>
      </c>
      <c r="F527" s="12">
        <f t="shared" si="43"/>
        <v>2.0229265003371545E-3</v>
      </c>
      <c r="G527" s="13" t="str">
        <f t="shared" si="44"/>
        <v>0</v>
      </c>
      <c r="H527" s="19" t="str">
        <f t="shared" si="45"/>
        <v/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9" t="str">
        <f t="shared" si="45"/>
        <v/>
      </c>
    </row>
    <row r="529" spans="2:8" ht="15" x14ac:dyDescent="0.2">
      <c r="B529" s="3" t="s">
        <v>466</v>
      </c>
      <c r="C529" s="10">
        <v>15</v>
      </c>
      <c r="D529" s="10">
        <v>68</v>
      </c>
      <c r="E529" s="12">
        <f t="shared" si="42"/>
        <v>6.3748406289842758E-3</v>
      </c>
      <c r="F529" s="12">
        <f t="shared" si="43"/>
        <v>4.5853000674308836E-2</v>
      </c>
      <c r="G529" s="13">
        <f t="shared" si="44"/>
        <v>3.5333333333333332</v>
      </c>
      <c r="H529" s="19">
        <f t="shared" si="45"/>
        <v>2.2524436889077775E-2</v>
      </c>
    </row>
    <row r="530" spans="2:8" ht="15" x14ac:dyDescent="0.2">
      <c r="B530" s="3" t="s">
        <v>467</v>
      </c>
      <c r="C530" s="10">
        <v>3</v>
      </c>
      <c r="D530" s="10">
        <v>5</v>
      </c>
      <c r="E530" s="12">
        <f>+IF(C530=0,"",C530/C$505)</f>
        <v>1.2749681257968552E-3</v>
      </c>
      <c r="F530" s="12">
        <f>+IF(D530=0,"",D530/D$505)</f>
        <v>3.3715441672285905E-3</v>
      </c>
      <c r="G530" s="13">
        <f>+IF(OR(AND(D530=0),(C530=0)),"0",((D530-C530)/C530))</f>
        <v>0.66666666666666663</v>
      </c>
      <c r="H530" s="19">
        <f t="shared" si="45"/>
        <v>8.499787505312367E-4</v>
      </c>
    </row>
    <row r="531" spans="2:8" x14ac:dyDescent="0.2">
      <c r="B531" s="53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1" t="s">
        <v>541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520</v>
      </c>
      <c r="C8" s="36">
        <f>+C18+C70+C151+C294+C505</f>
        <v>4752</v>
      </c>
      <c r="D8" s="36">
        <f>+D18+D70+D151+D294+D505</f>
        <v>3970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-0.16456228956228955</v>
      </c>
      <c r="H8" s="55">
        <f>+E8*G8</f>
        <v>-0.16456228956228955</v>
      </c>
    </row>
    <row r="9" spans="2:8" ht="20.100000000000001" customHeight="1" x14ac:dyDescent="0.2">
      <c r="B9" s="38" t="s">
        <v>492</v>
      </c>
      <c r="C9" s="39">
        <f>+C18</f>
        <v>99</v>
      </c>
      <c r="D9" s="39">
        <f>+D18</f>
        <v>114</v>
      </c>
      <c r="E9" s="40">
        <f t="shared" si="0"/>
        <v>2.0833333333333332E-2</v>
      </c>
      <c r="F9" s="40">
        <f t="shared" si="0"/>
        <v>2.8715365239294709E-2</v>
      </c>
      <c r="G9" s="40">
        <f t="shared" si="1"/>
        <v>0.15151515151515152</v>
      </c>
      <c r="H9" s="40">
        <f>+IF(OR(AND(E9=""),(G9="")),"",E9*G9)</f>
        <v>3.1565656565656565E-3</v>
      </c>
    </row>
    <row r="10" spans="2:8" ht="20.100000000000001" customHeight="1" x14ac:dyDescent="0.2">
      <c r="B10" s="38" t="s">
        <v>493</v>
      </c>
      <c r="C10" s="41">
        <f>+C70</f>
        <v>776</v>
      </c>
      <c r="D10" s="41">
        <f>+D70</f>
        <v>565</v>
      </c>
      <c r="E10" s="40">
        <f t="shared" si="0"/>
        <v>0.16329966329966331</v>
      </c>
      <c r="F10" s="40">
        <f t="shared" si="0"/>
        <v>0.14231738035264482</v>
      </c>
      <c r="G10" s="40">
        <f t="shared" si="1"/>
        <v>-0.27190721649484534</v>
      </c>
      <c r="H10" s="40">
        <f>+IF(OR(AND(E10=""),(G10="")),"",E10*G10)</f>
        <v>-4.4402356902356901E-2</v>
      </c>
    </row>
    <row r="11" spans="2:8" ht="20.100000000000001" customHeight="1" x14ac:dyDescent="0.2">
      <c r="B11" s="38" t="s">
        <v>494</v>
      </c>
      <c r="C11" s="41">
        <f>+C151</f>
        <v>1036</v>
      </c>
      <c r="D11" s="41">
        <f>+D151</f>
        <v>1005</v>
      </c>
      <c r="E11" s="40">
        <f t="shared" si="0"/>
        <v>0.21801346801346802</v>
      </c>
      <c r="F11" s="40">
        <f t="shared" si="0"/>
        <v>0.25314861460957178</v>
      </c>
      <c r="G11" s="40">
        <f t="shared" si="1"/>
        <v>-2.9922779922779922E-2</v>
      </c>
      <c r="H11" s="40">
        <f>+IF(OR(AND(E11=""),(G11="")),"",E11*G11)</f>
        <v>-6.5235690235690234E-3</v>
      </c>
    </row>
    <row r="12" spans="2:8" ht="20.100000000000001" customHeight="1" x14ac:dyDescent="0.2">
      <c r="B12" s="38" t="s">
        <v>495</v>
      </c>
      <c r="C12" s="41">
        <f>+C294</f>
        <v>2545</v>
      </c>
      <c r="D12" s="41">
        <f>+D294</f>
        <v>1914</v>
      </c>
      <c r="E12" s="40">
        <f t="shared" si="0"/>
        <v>0.53556397306397308</v>
      </c>
      <c r="F12" s="40">
        <f t="shared" si="0"/>
        <v>0.48211586901763226</v>
      </c>
      <c r="G12" s="40">
        <f t="shared" si="1"/>
        <v>-0.24793713163064832</v>
      </c>
      <c r="H12" s="40">
        <f>+IF(OR(AND(E12=""),(G12="")),"",E12*G12)</f>
        <v>-0.13278619528619529</v>
      </c>
    </row>
    <row r="13" spans="2:8" ht="20.100000000000001" customHeight="1" x14ac:dyDescent="0.2">
      <c r="B13" s="38" t="s">
        <v>496</v>
      </c>
      <c r="C13" s="41">
        <f>+C505</f>
        <v>296</v>
      </c>
      <c r="D13" s="41">
        <f>+D505</f>
        <v>372</v>
      </c>
      <c r="E13" s="40">
        <f t="shared" si="0"/>
        <v>6.2289562289562291E-2</v>
      </c>
      <c r="F13" s="40">
        <f t="shared" si="0"/>
        <v>9.3702770780856426E-2</v>
      </c>
      <c r="G13" s="40">
        <f t="shared" si="1"/>
        <v>0.25675675675675674</v>
      </c>
      <c r="H13" s="40">
        <f>+IF(OR(AND(E13=""),(G13="")),"",E13*G13)</f>
        <v>1.5993265993265993E-2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99</v>
      </c>
      <c r="D18" s="43">
        <f>SUM(D19:D64)</f>
        <v>114</v>
      </c>
      <c r="E18" s="44">
        <f>+IF(C18=0,"",C18/C$18)</f>
        <v>1</v>
      </c>
      <c r="F18" s="44">
        <f>+IF(D18=0,"",D18/D$18)</f>
        <v>1</v>
      </c>
      <c r="G18" s="44">
        <f>+IF(OR(AND(D18=0),(C18=0)),"0",((D18-C18)/C18))</f>
        <v>0.15151515151515152</v>
      </c>
      <c r="H18" s="45">
        <f>+IF(OR(AND(E18=""),(G18="")),"",E18*G18)</f>
        <v>0.15151515151515152</v>
      </c>
    </row>
    <row r="19" spans="2:8" ht="15" x14ac:dyDescent="0.2">
      <c r="B19" s="3" t="s">
        <v>0</v>
      </c>
      <c r="C19" s="10">
        <v>1</v>
      </c>
      <c r="D19" s="10">
        <v>0</v>
      </c>
      <c r="E19" s="8">
        <f>+IF(C19=0,"",C19/C$18)</f>
        <v>1.0101010101010102E-2</v>
      </c>
      <c r="F19" s="8" t="str">
        <f>+IF(D19=0,"",D19/D$18)</f>
        <v/>
      </c>
      <c r="G19" s="13" t="str">
        <f>+IF(OR(AND(D19=0),(C19=0)),"0",((D19-C19)/C19))</f>
        <v>0</v>
      </c>
      <c r="H19" s="19">
        <f>+IF(OR(AND(E19=""),(G19="")),"",E19*G19)</f>
        <v>0</v>
      </c>
    </row>
    <row r="20" spans="2:8" ht="15" x14ac:dyDescent="0.2">
      <c r="B20" s="3" t="s">
        <v>196</v>
      </c>
      <c r="C20" s="10">
        <v>9</v>
      </c>
      <c r="D20" s="10">
        <v>8</v>
      </c>
      <c r="E20" s="8">
        <f t="shared" ref="E20:E64" si="2">+IF(C20=0,"",C20/C$18)</f>
        <v>9.0909090909090912E-2</v>
      </c>
      <c r="F20" s="8">
        <f t="shared" ref="F20:F64" si="3">+IF(D20=0,"",D20/D$18)</f>
        <v>7.0175438596491224E-2</v>
      </c>
      <c r="G20" s="13">
        <f t="shared" ref="G20:G64" si="4">+IF(OR(AND(D20=0),(C20=0)),"0",((D20-C20)/C20))</f>
        <v>-0.1111111111111111</v>
      </c>
      <c r="H20" s="19">
        <f t="shared" ref="H20:H64" si="5">+IF(OR(AND(E20=""),(G20="")),"",E20*G20)</f>
        <v>-1.01010101010101E-2</v>
      </c>
    </row>
    <row r="21" spans="2:8" ht="25.5" customHeight="1" x14ac:dyDescent="0.2">
      <c r="B21" s="3" t="s">
        <v>1</v>
      </c>
      <c r="C21" s="10">
        <v>0</v>
      </c>
      <c r="D21" s="10">
        <v>2</v>
      </c>
      <c r="E21" s="8" t="str">
        <f t="shared" si="2"/>
        <v/>
      </c>
      <c r="F21" s="8">
        <f t="shared" si="3"/>
        <v>1.7543859649122806E-2</v>
      </c>
      <c r="G21" s="13" t="str">
        <f t="shared" si="4"/>
        <v>0</v>
      </c>
      <c r="H21" s="19" t="str">
        <f t="shared" si="5"/>
        <v/>
      </c>
    </row>
    <row r="22" spans="2:8" ht="30" x14ac:dyDescent="0.2">
      <c r="B22" s="3" t="s">
        <v>197</v>
      </c>
      <c r="C22" s="10">
        <v>3</v>
      </c>
      <c r="D22" s="10">
        <v>4</v>
      </c>
      <c r="E22" s="8">
        <f t="shared" si="2"/>
        <v>3.0303030303030304E-2</v>
      </c>
      <c r="F22" s="8">
        <f t="shared" si="3"/>
        <v>3.5087719298245612E-2</v>
      </c>
      <c r="G22" s="13">
        <f t="shared" si="4"/>
        <v>0.33333333333333331</v>
      </c>
      <c r="H22" s="19">
        <f t="shared" si="5"/>
        <v>1.01010101010101E-2</v>
      </c>
    </row>
    <row r="23" spans="2:8" ht="30" x14ac:dyDescent="0.2">
      <c r="B23" s="3" t="s">
        <v>198</v>
      </c>
      <c r="C23" s="10">
        <v>4</v>
      </c>
      <c r="D23" s="10">
        <v>1</v>
      </c>
      <c r="E23" s="8">
        <f t="shared" si="2"/>
        <v>4.0404040404040407E-2</v>
      </c>
      <c r="F23" s="8">
        <f t="shared" si="3"/>
        <v>8.771929824561403E-3</v>
      </c>
      <c r="G23" s="13">
        <f t="shared" si="4"/>
        <v>-0.75</v>
      </c>
      <c r="H23" s="19">
        <f t="shared" si="5"/>
        <v>-3.0303030303030304E-2</v>
      </c>
    </row>
    <row r="24" spans="2:8" ht="37.5" customHeight="1" x14ac:dyDescent="0.2">
      <c r="B24" s="3" t="s">
        <v>199</v>
      </c>
      <c r="C24" s="10">
        <v>3</v>
      </c>
      <c r="D24" s="10">
        <v>2</v>
      </c>
      <c r="E24" s="8">
        <f t="shared" si="2"/>
        <v>3.0303030303030304E-2</v>
      </c>
      <c r="F24" s="8">
        <f t="shared" si="3"/>
        <v>1.7543859649122806E-2</v>
      </c>
      <c r="G24" s="13">
        <f t="shared" si="4"/>
        <v>-0.33333333333333331</v>
      </c>
      <c r="H24" s="19">
        <f t="shared" si="5"/>
        <v>-1.01010101010101E-2</v>
      </c>
    </row>
    <row r="25" spans="2:8" ht="15" x14ac:dyDescent="0.2">
      <c r="B25" s="3" t="s">
        <v>2</v>
      </c>
      <c r="C25" s="10">
        <v>0</v>
      </c>
      <c r="D25" s="10">
        <v>2</v>
      </c>
      <c r="E25" s="8" t="str">
        <f t="shared" si="2"/>
        <v/>
      </c>
      <c r="F25" s="8">
        <f t="shared" si="3"/>
        <v>1.7543859649122806E-2</v>
      </c>
      <c r="G25" s="13" t="str">
        <f t="shared" si="4"/>
        <v>0</v>
      </c>
      <c r="H25" s="19" t="str">
        <f t="shared" si="5"/>
        <v/>
      </c>
    </row>
    <row r="26" spans="2:8" ht="15" x14ac:dyDescent="0.2">
      <c r="B26" s="3" t="s">
        <v>6</v>
      </c>
      <c r="C26" s="10">
        <v>9</v>
      </c>
      <c r="D26" s="10">
        <v>6</v>
      </c>
      <c r="E26" s="8">
        <f t="shared" si="2"/>
        <v>9.0909090909090912E-2</v>
      </c>
      <c r="F26" s="8">
        <f t="shared" si="3"/>
        <v>5.2631578947368418E-2</v>
      </c>
      <c r="G26" s="13">
        <f t="shared" si="4"/>
        <v>-0.33333333333333331</v>
      </c>
      <c r="H26" s="19">
        <f t="shared" si="5"/>
        <v>-3.0303030303030304E-2</v>
      </c>
    </row>
    <row r="27" spans="2:8" ht="15" x14ac:dyDescent="0.2">
      <c r="B27" s="3" t="s">
        <v>3</v>
      </c>
      <c r="C27" s="10">
        <v>1</v>
      </c>
      <c r="D27" s="10">
        <v>0</v>
      </c>
      <c r="E27" s="8">
        <f t="shared" si="2"/>
        <v>1.0101010101010102E-2</v>
      </c>
      <c r="F27" s="8" t="str">
        <f t="shared" si="3"/>
        <v/>
      </c>
      <c r="G27" s="13" t="str">
        <f t="shared" si="4"/>
        <v>0</v>
      </c>
      <c r="H27" s="19">
        <f t="shared" si="5"/>
        <v>0</v>
      </c>
    </row>
    <row r="28" spans="2:8" ht="15" x14ac:dyDescent="0.2">
      <c r="B28" s="3" t="s">
        <v>5</v>
      </c>
      <c r="C28" s="10">
        <v>19</v>
      </c>
      <c r="D28" s="10">
        <v>16</v>
      </c>
      <c r="E28" s="8">
        <f t="shared" si="2"/>
        <v>0.19191919191919191</v>
      </c>
      <c r="F28" s="8">
        <f t="shared" si="3"/>
        <v>0.14035087719298245</v>
      </c>
      <c r="G28" s="13">
        <f t="shared" si="4"/>
        <v>-0.15789473684210525</v>
      </c>
      <c r="H28" s="19">
        <f t="shared" si="5"/>
        <v>-3.03030303030303E-2</v>
      </c>
    </row>
    <row r="29" spans="2:8" ht="15" x14ac:dyDescent="0.2">
      <c r="B29" s="3" t="s">
        <v>200</v>
      </c>
      <c r="C29" s="10">
        <v>0</v>
      </c>
      <c r="D29" s="10">
        <v>1</v>
      </c>
      <c r="E29" s="8" t="str">
        <f t="shared" si="2"/>
        <v/>
      </c>
      <c r="F29" s="8">
        <f t="shared" si="3"/>
        <v>8.771929824561403E-3</v>
      </c>
      <c r="G29" s="13" t="str">
        <f t="shared" si="4"/>
        <v>0</v>
      </c>
      <c r="H29" s="19" t="str">
        <f t="shared" si="5"/>
        <v/>
      </c>
    </row>
    <row r="30" spans="2:8" ht="15" x14ac:dyDescent="0.2">
      <c r="B30" s="3" t="s">
        <v>201</v>
      </c>
      <c r="C30" s="10">
        <v>0</v>
      </c>
      <c r="D30" s="10">
        <v>1</v>
      </c>
      <c r="E30" s="8" t="str">
        <f t="shared" si="2"/>
        <v/>
      </c>
      <c r="F30" s="8">
        <f t="shared" si="3"/>
        <v>8.771929824561403E-3</v>
      </c>
      <c r="G30" s="13" t="str">
        <f t="shared" si="4"/>
        <v>0</v>
      </c>
      <c r="H30" s="19" t="str">
        <f t="shared" si="5"/>
        <v/>
      </c>
    </row>
    <row r="31" spans="2:8" ht="15" x14ac:dyDescent="0.2">
      <c r="B31" s="3" t="s">
        <v>4</v>
      </c>
      <c r="C31" s="10">
        <v>0</v>
      </c>
      <c r="D31" s="10">
        <v>0</v>
      </c>
      <c r="E31" s="8" t="str">
        <f t="shared" si="2"/>
        <v/>
      </c>
      <c r="F31" s="8" t="str">
        <f t="shared" si="3"/>
        <v/>
      </c>
      <c r="G31" s="13" t="str">
        <f t="shared" si="4"/>
        <v>0</v>
      </c>
      <c r="H31" s="19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1</v>
      </c>
      <c r="E32" s="8" t="str">
        <f t="shared" si="2"/>
        <v/>
      </c>
      <c r="F32" s="8">
        <f t="shared" si="3"/>
        <v>8.771929824561403E-3</v>
      </c>
      <c r="G32" s="13" t="str">
        <f t="shared" si="4"/>
        <v>0</v>
      </c>
      <c r="H32" s="19" t="str">
        <f t="shared" si="5"/>
        <v/>
      </c>
    </row>
    <row r="33" spans="2:8" ht="15" x14ac:dyDescent="0.2">
      <c r="B33" s="3" t="s">
        <v>202</v>
      </c>
      <c r="C33" s="10">
        <v>2</v>
      </c>
      <c r="D33" s="10">
        <v>0</v>
      </c>
      <c r="E33" s="8">
        <f t="shared" si="2"/>
        <v>2.0202020202020204E-2</v>
      </c>
      <c r="F33" s="8" t="str">
        <f t="shared" si="3"/>
        <v/>
      </c>
      <c r="G33" s="13" t="str">
        <f t="shared" si="4"/>
        <v>0</v>
      </c>
      <c r="H33" s="19">
        <f t="shared" si="5"/>
        <v>0</v>
      </c>
    </row>
    <row r="34" spans="2:8" ht="15" x14ac:dyDescent="0.2">
      <c r="B34" s="3" t="s">
        <v>203</v>
      </c>
      <c r="C34" s="10">
        <v>1</v>
      </c>
      <c r="D34" s="10">
        <v>2</v>
      </c>
      <c r="E34" s="8">
        <f t="shared" si="2"/>
        <v>1.0101010101010102E-2</v>
      </c>
      <c r="F34" s="8">
        <f t="shared" si="3"/>
        <v>1.7543859649122806E-2</v>
      </c>
      <c r="G34" s="13">
        <f t="shared" si="4"/>
        <v>1</v>
      </c>
      <c r="H34" s="19">
        <f t="shared" si="5"/>
        <v>1.0101010101010102E-2</v>
      </c>
    </row>
    <row r="35" spans="2:8" ht="15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9" t="str">
        <f t="shared" si="5"/>
        <v/>
      </c>
    </row>
    <row r="36" spans="2:8" ht="15" x14ac:dyDescent="0.2">
      <c r="B36" s="3" t="s">
        <v>205</v>
      </c>
      <c r="C36" s="10">
        <v>1</v>
      </c>
      <c r="D36" s="10">
        <v>0</v>
      </c>
      <c r="E36" s="8">
        <f t="shared" si="2"/>
        <v>1.0101010101010102E-2</v>
      </c>
      <c r="F36" s="8" t="str">
        <f t="shared" si="3"/>
        <v/>
      </c>
      <c r="G36" s="13" t="str">
        <f t="shared" si="4"/>
        <v>0</v>
      </c>
      <c r="H36" s="19">
        <f t="shared" si="5"/>
        <v>0</v>
      </c>
    </row>
    <row r="37" spans="2:8" ht="15" x14ac:dyDescent="0.2">
      <c r="B37" s="3" t="s">
        <v>8</v>
      </c>
      <c r="C37" s="10">
        <v>1</v>
      </c>
      <c r="D37" s="10">
        <v>3</v>
      </c>
      <c r="E37" s="8">
        <f t="shared" si="2"/>
        <v>1.0101010101010102E-2</v>
      </c>
      <c r="F37" s="8">
        <f t="shared" si="3"/>
        <v>2.6315789473684209E-2</v>
      </c>
      <c r="G37" s="13">
        <f t="shared" si="4"/>
        <v>2</v>
      </c>
      <c r="H37" s="19">
        <f t="shared" si="5"/>
        <v>2.0202020202020204E-2</v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9" t="str">
        <f t="shared" si="5"/>
        <v/>
      </c>
    </row>
    <row r="39" spans="2:8" ht="15" x14ac:dyDescent="0.2">
      <c r="B39" s="3" t="s">
        <v>207</v>
      </c>
      <c r="C39" s="10">
        <v>0</v>
      </c>
      <c r="D39" s="10">
        <v>1</v>
      </c>
      <c r="E39" s="8" t="str">
        <f t="shared" si="2"/>
        <v/>
      </c>
      <c r="F39" s="8">
        <f t="shared" si="3"/>
        <v>8.771929824561403E-3</v>
      </c>
      <c r="G39" s="13" t="str">
        <f t="shared" si="4"/>
        <v>0</v>
      </c>
      <c r="H39" s="19" t="str">
        <f t="shared" si="5"/>
        <v/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9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9" t="str">
        <f t="shared" si="5"/>
        <v/>
      </c>
    </row>
    <row r="42" spans="2:8" ht="15" x14ac:dyDescent="0.2">
      <c r="B42" s="3" t="s">
        <v>210</v>
      </c>
      <c r="C42" s="10">
        <v>6</v>
      </c>
      <c r="D42" s="10">
        <v>6</v>
      </c>
      <c r="E42" s="8">
        <f t="shared" si="2"/>
        <v>6.0606060606060608E-2</v>
      </c>
      <c r="F42" s="8">
        <f t="shared" si="3"/>
        <v>5.2631578947368418E-2</v>
      </c>
      <c r="G42" s="13">
        <f t="shared" si="4"/>
        <v>0</v>
      </c>
      <c r="H42" s="19">
        <f t="shared" si="5"/>
        <v>0</v>
      </c>
    </row>
    <row r="43" spans="2:8" ht="15" x14ac:dyDescent="0.2">
      <c r="B43" s="3" t="s">
        <v>211</v>
      </c>
      <c r="C43" s="10">
        <v>1</v>
      </c>
      <c r="D43" s="10">
        <v>0</v>
      </c>
      <c r="E43" s="8">
        <f t="shared" si="2"/>
        <v>1.0101010101010102E-2</v>
      </c>
      <c r="F43" s="8" t="str">
        <f t="shared" si="3"/>
        <v/>
      </c>
      <c r="G43" s="13" t="str">
        <f t="shared" si="4"/>
        <v>0</v>
      </c>
      <c r="H43" s="19">
        <f t="shared" si="5"/>
        <v>0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9" t="str">
        <f t="shared" si="5"/>
        <v/>
      </c>
    </row>
    <row r="45" spans="2:8" ht="15" x14ac:dyDescent="0.2">
      <c r="B45" s="3" t="s">
        <v>212</v>
      </c>
      <c r="C45" s="10">
        <v>1</v>
      </c>
      <c r="D45" s="10">
        <v>0</v>
      </c>
      <c r="E45" s="8">
        <f t="shared" si="2"/>
        <v>1.0101010101010102E-2</v>
      </c>
      <c r="F45" s="8" t="str">
        <f t="shared" si="3"/>
        <v/>
      </c>
      <c r="G45" s="13" t="str">
        <f t="shared" si="4"/>
        <v>0</v>
      </c>
      <c r="H45" s="19">
        <f t="shared" si="5"/>
        <v>0</v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9" t="str">
        <f t="shared" si="5"/>
        <v/>
      </c>
    </row>
    <row r="47" spans="2:8" ht="15" x14ac:dyDescent="0.2">
      <c r="B47" s="3" t="s">
        <v>10</v>
      </c>
      <c r="C47" s="10">
        <v>1</v>
      </c>
      <c r="D47" s="10">
        <v>1</v>
      </c>
      <c r="E47" s="8">
        <f t="shared" si="2"/>
        <v>1.0101010101010102E-2</v>
      </c>
      <c r="F47" s="8">
        <f t="shared" si="3"/>
        <v>8.771929824561403E-3</v>
      </c>
      <c r="G47" s="13">
        <f t="shared" si="4"/>
        <v>0</v>
      </c>
      <c r="H47" s="19">
        <f t="shared" si="5"/>
        <v>0</v>
      </c>
    </row>
    <row r="48" spans="2:8" ht="15" x14ac:dyDescent="0.2">
      <c r="B48" s="3" t="s">
        <v>11</v>
      </c>
      <c r="C48" s="10">
        <v>9</v>
      </c>
      <c r="D48" s="10">
        <v>3</v>
      </c>
      <c r="E48" s="8">
        <f t="shared" si="2"/>
        <v>9.0909090909090912E-2</v>
      </c>
      <c r="F48" s="8">
        <f t="shared" si="3"/>
        <v>2.6315789473684209E-2</v>
      </c>
      <c r="G48" s="13">
        <f t="shared" si="4"/>
        <v>-0.66666666666666663</v>
      </c>
      <c r="H48" s="19">
        <f t="shared" si="5"/>
        <v>-6.0606060606060608E-2</v>
      </c>
    </row>
    <row r="49" spans="2:8" ht="15" x14ac:dyDescent="0.2">
      <c r="B49" s="3" t="s">
        <v>16</v>
      </c>
      <c r="C49" s="10">
        <v>0</v>
      </c>
      <c r="D49" s="10">
        <v>1</v>
      </c>
      <c r="E49" s="8" t="str">
        <f t="shared" si="2"/>
        <v/>
      </c>
      <c r="F49" s="8">
        <f t="shared" si="3"/>
        <v>8.771929824561403E-3</v>
      </c>
      <c r="G49" s="13" t="str">
        <f t="shared" si="4"/>
        <v>0</v>
      </c>
      <c r="H49" s="19" t="str">
        <f t="shared" si="5"/>
        <v/>
      </c>
    </row>
    <row r="50" spans="2:8" ht="15" x14ac:dyDescent="0.2">
      <c r="B50" s="3" t="s">
        <v>15</v>
      </c>
      <c r="C50" s="10">
        <v>5</v>
      </c>
      <c r="D50" s="10">
        <v>29</v>
      </c>
      <c r="E50" s="8">
        <f t="shared" si="2"/>
        <v>5.0505050505050504E-2</v>
      </c>
      <c r="F50" s="8">
        <f t="shared" si="3"/>
        <v>0.25438596491228072</v>
      </c>
      <c r="G50" s="13">
        <f t="shared" si="4"/>
        <v>4.8</v>
      </c>
      <c r="H50" s="19">
        <f t="shared" si="5"/>
        <v>0.2424242424242424</v>
      </c>
    </row>
    <row r="51" spans="2:8" ht="15" x14ac:dyDescent="0.2">
      <c r="B51" s="3" t="s">
        <v>13</v>
      </c>
      <c r="C51" s="10">
        <v>1</v>
      </c>
      <c r="D51" s="10">
        <v>0</v>
      </c>
      <c r="E51" s="8">
        <f t="shared" si="2"/>
        <v>1.0101010101010102E-2</v>
      </c>
      <c r="F51" s="8" t="str">
        <f t="shared" si="3"/>
        <v/>
      </c>
      <c r="G51" s="13" t="str">
        <f t="shared" si="4"/>
        <v>0</v>
      </c>
      <c r="H51" s="19">
        <f t="shared" si="5"/>
        <v>0</v>
      </c>
    </row>
    <row r="52" spans="2:8" ht="15" x14ac:dyDescent="0.2">
      <c r="B52" s="3" t="s">
        <v>14</v>
      </c>
      <c r="C52" s="10">
        <v>2</v>
      </c>
      <c r="D52" s="10">
        <v>8</v>
      </c>
      <c r="E52" s="8">
        <f t="shared" si="2"/>
        <v>2.0202020202020204E-2</v>
      </c>
      <c r="F52" s="8">
        <f t="shared" si="3"/>
        <v>7.0175438596491224E-2</v>
      </c>
      <c r="G52" s="13">
        <f t="shared" si="4"/>
        <v>3</v>
      </c>
      <c r="H52" s="19">
        <f t="shared" si="5"/>
        <v>6.0606060606060608E-2</v>
      </c>
    </row>
    <row r="53" spans="2:8" ht="15" x14ac:dyDescent="0.2">
      <c r="B53" s="3" t="s">
        <v>12</v>
      </c>
      <c r="C53" s="10">
        <v>0</v>
      </c>
      <c r="D53" s="10">
        <v>0</v>
      </c>
      <c r="E53" s="8" t="str">
        <f t="shared" si="2"/>
        <v/>
      </c>
      <c r="F53" s="8" t="str">
        <f t="shared" si="3"/>
        <v/>
      </c>
      <c r="G53" s="13" t="str">
        <f t="shared" si="4"/>
        <v>0</v>
      </c>
      <c r="H53" s="19" t="str">
        <f t="shared" si="5"/>
        <v/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9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9" t="str">
        <f t="shared" si="5"/>
        <v/>
      </c>
    </row>
    <row r="56" spans="2:8" ht="15" x14ac:dyDescent="0.2">
      <c r="B56" s="3" t="s">
        <v>18</v>
      </c>
      <c r="C56" s="10">
        <v>1</v>
      </c>
      <c r="D56" s="10">
        <v>0</v>
      </c>
      <c r="E56" s="8">
        <f t="shared" si="2"/>
        <v>1.0101010101010102E-2</v>
      </c>
      <c r="F56" s="8" t="str">
        <f t="shared" si="3"/>
        <v/>
      </c>
      <c r="G56" s="13" t="str">
        <f t="shared" si="4"/>
        <v>0</v>
      </c>
      <c r="H56" s="19">
        <f t="shared" si="5"/>
        <v>0</v>
      </c>
    </row>
    <row r="57" spans="2:8" ht="15" x14ac:dyDescent="0.2">
      <c r="B57" s="3" t="s">
        <v>215</v>
      </c>
      <c r="C57" s="10">
        <v>1</v>
      </c>
      <c r="D57" s="10">
        <v>1</v>
      </c>
      <c r="E57" s="8">
        <f t="shared" si="2"/>
        <v>1.0101010101010102E-2</v>
      </c>
      <c r="F57" s="8">
        <f t="shared" si="3"/>
        <v>8.771929824561403E-3</v>
      </c>
      <c r="G57" s="13">
        <f t="shared" si="4"/>
        <v>0</v>
      </c>
      <c r="H57" s="19">
        <f t="shared" si="5"/>
        <v>0</v>
      </c>
    </row>
    <row r="58" spans="2:8" ht="15" x14ac:dyDescent="0.2">
      <c r="B58" s="3" t="s">
        <v>216</v>
      </c>
      <c r="C58" s="10">
        <v>1</v>
      </c>
      <c r="D58" s="10">
        <v>4</v>
      </c>
      <c r="E58" s="8">
        <f t="shared" si="2"/>
        <v>1.0101010101010102E-2</v>
      </c>
      <c r="F58" s="8">
        <f t="shared" si="3"/>
        <v>3.5087719298245612E-2</v>
      </c>
      <c r="G58" s="13">
        <f t="shared" si="4"/>
        <v>3</v>
      </c>
      <c r="H58" s="19">
        <f t="shared" si="5"/>
        <v>3.0303030303030304E-2</v>
      </c>
    </row>
    <row r="59" spans="2:8" ht="15" x14ac:dyDescent="0.2">
      <c r="B59" s="3" t="s">
        <v>217</v>
      </c>
      <c r="C59" s="10">
        <v>0</v>
      </c>
      <c r="D59" s="10">
        <v>1</v>
      </c>
      <c r="E59" s="8" t="str">
        <f t="shared" si="2"/>
        <v/>
      </c>
      <c r="F59" s="8">
        <f t="shared" si="3"/>
        <v>8.771929824561403E-3</v>
      </c>
      <c r="G59" s="13" t="str">
        <f t="shared" si="4"/>
        <v>0</v>
      </c>
      <c r="H59" s="19" t="str">
        <f t="shared" si="5"/>
        <v/>
      </c>
    </row>
    <row r="60" spans="2:8" ht="15" x14ac:dyDescent="0.2">
      <c r="B60" s="3" t="s">
        <v>218</v>
      </c>
      <c r="C60" s="10">
        <v>6</v>
      </c>
      <c r="D60" s="10">
        <v>3</v>
      </c>
      <c r="E60" s="8">
        <f t="shared" si="2"/>
        <v>6.0606060606060608E-2</v>
      </c>
      <c r="F60" s="8">
        <f t="shared" si="3"/>
        <v>2.6315789473684209E-2</v>
      </c>
      <c r="G60" s="13">
        <f t="shared" si="4"/>
        <v>-0.5</v>
      </c>
      <c r="H60" s="19">
        <f t="shared" si="5"/>
        <v>-3.0303030303030304E-2</v>
      </c>
    </row>
    <row r="61" spans="2:8" ht="15" x14ac:dyDescent="0.2">
      <c r="B61" s="3" t="s">
        <v>219</v>
      </c>
      <c r="C61" s="10">
        <v>7</v>
      </c>
      <c r="D61" s="10">
        <v>5</v>
      </c>
      <c r="E61" s="8">
        <f t="shared" si="2"/>
        <v>7.0707070707070704E-2</v>
      </c>
      <c r="F61" s="8">
        <f t="shared" si="3"/>
        <v>4.3859649122807015E-2</v>
      </c>
      <c r="G61" s="13">
        <f t="shared" si="4"/>
        <v>-0.2857142857142857</v>
      </c>
      <c r="H61" s="19">
        <f t="shared" si="5"/>
        <v>-2.02020202020202E-2</v>
      </c>
    </row>
    <row r="62" spans="2:8" ht="15" x14ac:dyDescent="0.2">
      <c r="B62" s="3" t="s">
        <v>19</v>
      </c>
      <c r="C62" s="10">
        <v>0</v>
      </c>
      <c r="D62" s="10">
        <v>0</v>
      </c>
      <c r="E62" s="8" t="str">
        <f t="shared" si="2"/>
        <v/>
      </c>
      <c r="F62" s="8" t="str">
        <f t="shared" si="3"/>
        <v/>
      </c>
      <c r="G62" s="13" t="str">
        <f t="shared" si="4"/>
        <v>0</v>
      </c>
      <c r="H62" s="19" t="str">
        <f t="shared" si="5"/>
        <v/>
      </c>
    </row>
    <row r="63" spans="2:8" ht="15" x14ac:dyDescent="0.2">
      <c r="B63" s="3" t="s">
        <v>220</v>
      </c>
      <c r="C63" s="10">
        <v>1</v>
      </c>
      <c r="D63" s="10">
        <v>1</v>
      </c>
      <c r="E63" s="8">
        <f t="shared" si="2"/>
        <v>1.0101010101010102E-2</v>
      </c>
      <c r="F63" s="8">
        <f t="shared" si="3"/>
        <v>8.771929824561403E-3</v>
      </c>
      <c r="G63" s="13">
        <f t="shared" si="4"/>
        <v>0</v>
      </c>
      <c r="H63" s="19">
        <f t="shared" si="5"/>
        <v>0</v>
      </c>
    </row>
    <row r="64" spans="2:8" ht="13.5" customHeight="1" x14ac:dyDescent="0.2">
      <c r="B64" s="3" t="s">
        <v>221</v>
      </c>
      <c r="C64" s="10">
        <v>2</v>
      </c>
      <c r="D64" s="10">
        <v>1</v>
      </c>
      <c r="E64" s="8">
        <f t="shared" si="2"/>
        <v>2.0202020202020204E-2</v>
      </c>
      <c r="F64" s="8">
        <f t="shared" si="3"/>
        <v>8.771929824561403E-3</v>
      </c>
      <c r="G64" s="13">
        <f t="shared" si="4"/>
        <v>-0.5</v>
      </c>
      <c r="H64" s="19">
        <f t="shared" si="5"/>
        <v>-1.0101010101010102E-2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776</v>
      </c>
      <c r="D70" s="47">
        <f>SUM(D71:D145)</f>
        <v>565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-0.27190721649484534</v>
      </c>
      <c r="H70" s="45">
        <f>+IF(OR(AND(E70=""),(G70="")),"",E70*G70)</f>
        <v>-0.27190721649484534</v>
      </c>
    </row>
    <row r="71" spans="2:8" ht="15" x14ac:dyDescent="0.2">
      <c r="B71" s="3" t="s">
        <v>20</v>
      </c>
      <c r="C71" s="10">
        <v>29</v>
      </c>
      <c r="D71" s="10">
        <v>37</v>
      </c>
      <c r="E71" s="12">
        <f>+IF(C71=0,"",C71/C$70)</f>
        <v>3.7371134020618556E-2</v>
      </c>
      <c r="F71" s="12">
        <f>+IF(D71=0,"",D71/D$70)</f>
        <v>6.5486725663716813E-2</v>
      </c>
      <c r="G71" s="13">
        <f>+IF(OR(AND(D71=0),(C71=0)),"0",((D71-C71)/C71))</f>
        <v>0.27586206896551724</v>
      </c>
      <c r="H71" s="19">
        <f>+IF(OR(AND(E71=""),(G71="")),"",E71*G71)</f>
        <v>1.0309278350515464E-2</v>
      </c>
    </row>
    <row r="72" spans="2:8" ht="15" x14ac:dyDescent="0.2">
      <c r="B72" s="3" t="s">
        <v>21</v>
      </c>
      <c r="C72" s="10">
        <v>7</v>
      </c>
      <c r="D72" s="10">
        <v>6</v>
      </c>
      <c r="E72" s="12">
        <f t="shared" ref="E72:E135" si="6">+IF(C72=0,"",C72/C$70)</f>
        <v>9.0206185567010301E-3</v>
      </c>
      <c r="F72" s="12">
        <f t="shared" ref="F72:F135" si="7">+IF(D72=0,"",D72/D$70)</f>
        <v>1.0619469026548672E-2</v>
      </c>
      <c r="G72" s="13">
        <f t="shared" ref="G72:G135" si="8">+IF(OR(AND(D72=0),(C72=0)),"0",((D72-C72)/C72))</f>
        <v>-0.14285714285714285</v>
      </c>
      <c r="H72" s="19">
        <f t="shared" ref="H72:H135" si="9">+IF(OR(AND(E72=""),(G72="")),"",E72*G72)</f>
        <v>-1.2886597938144327E-3</v>
      </c>
    </row>
    <row r="73" spans="2:8" ht="15" x14ac:dyDescent="0.2">
      <c r="B73" s="3" t="s">
        <v>22</v>
      </c>
      <c r="C73" s="10">
        <v>23</v>
      </c>
      <c r="D73" s="10">
        <v>19</v>
      </c>
      <c r="E73" s="12">
        <f t="shared" si="6"/>
        <v>2.9639175257731958E-2</v>
      </c>
      <c r="F73" s="12">
        <f t="shared" si="7"/>
        <v>3.3628318584070796E-2</v>
      </c>
      <c r="G73" s="13">
        <f t="shared" si="8"/>
        <v>-0.17391304347826086</v>
      </c>
      <c r="H73" s="19">
        <f t="shared" si="9"/>
        <v>-5.1546391752577319E-3</v>
      </c>
    </row>
    <row r="74" spans="2:8" ht="15" x14ac:dyDescent="0.2">
      <c r="B74" s="3" t="s">
        <v>222</v>
      </c>
      <c r="C74" s="10">
        <v>67</v>
      </c>
      <c r="D74" s="10">
        <v>30</v>
      </c>
      <c r="E74" s="12">
        <f t="shared" si="6"/>
        <v>8.6340206185567009E-2</v>
      </c>
      <c r="F74" s="12">
        <f t="shared" si="7"/>
        <v>5.3097345132743362E-2</v>
      </c>
      <c r="G74" s="13">
        <f t="shared" si="8"/>
        <v>-0.55223880597014929</v>
      </c>
      <c r="H74" s="19">
        <f t="shared" si="9"/>
        <v>-4.7680412371134025E-2</v>
      </c>
    </row>
    <row r="75" spans="2:8" ht="15" x14ac:dyDescent="0.2">
      <c r="B75" s="3" t="s">
        <v>23</v>
      </c>
      <c r="C75" s="10">
        <v>3</v>
      </c>
      <c r="D75" s="10">
        <v>1</v>
      </c>
      <c r="E75" s="12">
        <f t="shared" si="6"/>
        <v>3.8659793814432991E-3</v>
      </c>
      <c r="F75" s="12">
        <f t="shared" si="7"/>
        <v>1.7699115044247787E-3</v>
      </c>
      <c r="G75" s="13">
        <f t="shared" si="8"/>
        <v>-0.66666666666666663</v>
      </c>
      <c r="H75" s="19">
        <f t="shared" si="9"/>
        <v>-2.5773195876288659E-3</v>
      </c>
    </row>
    <row r="76" spans="2:8" ht="15" x14ac:dyDescent="0.2">
      <c r="B76" s="3" t="s">
        <v>223</v>
      </c>
      <c r="C76" s="10">
        <v>2</v>
      </c>
      <c r="D76" s="10">
        <v>3</v>
      </c>
      <c r="E76" s="12">
        <f t="shared" si="6"/>
        <v>2.5773195876288659E-3</v>
      </c>
      <c r="F76" s="12">
        <f t="shared" si="7"/>
        <v>5.3097345132743362E-3</v>
      </c>
      <c r="G76" s="13">
        <f t="shared" si="8"/>
        <v>0.5</v>
      </c>
      <c r="H76" s="19">
        <f t="shared" si="9"/>
        <v>1.288659793814433E-3</v>
      </c>
    </row>
    <row r="77" spans="2:8" ht="15" x14ac:dyDescent="0.2">
      <c r="B77" s="3" t="s">
        <v>224</v>
      </c>
      <c r="C77" s="10">
        <v>3</v>
      </c>
      <c r="D77" s="10">
        <v>4</v>
      </c>
      <c r="E77" s="12">
        <f t="shared" si="6"/>
        <v>3.8659793814432991E-3</v>
      </c>
      <c r="F77" s="12">
        <f t="shared" si="7"/>
        <v>7.0796460176991149E-3</v>
      </c>
      <c r="G77" s="13">
        <f t="shared" si="8"/>
        <v>0.33333333333333331</v>
      </c>
      <c r="H77" s="19">
        <f t="shared" si="9"/>
        <v>1.288659793814433E-3</v>
      </c>
    </row>
    <row r="78" spans="2:8" ht="15" x14ac:dyDescent="0.2">
      <c r="B78" s="3" t="s">
        <v>225</v>
      </c>
      <c r="C78" s="10">
        <v>5</v>
      </c>
      <c r="D78" s="10">
        <v>3</v>
      </c>
      <c r="E78" s="12">
        <f t="shared" si="6"/>
        <v>6.4432989690721646E-3</v>
      </c>
      <c r="F78" s="12">
        <f t="shared" si="7"/>
        <v>5.3097345132743362E-3</v>
      </c>
      <c r="G78" s="13">
        <f t="shared" si="8"/>
        <v>-0.4</v>
      </c>
      <c r="H78" s="19">
        <f t="shared" si="9"/>
        <v>-2.5773195876288659E-3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9" t="str">
        <f t="shared" si="9"/>
        <v/>
      </c>
    </row>
    <row r="80" spans="2:8" ht="15" x14ac:dyDescent="0.2">
      <c r="B80" s="3" t="s">
        <v>227</v>
      </c>
      <c r="C80" s="10">
        <v>16</v>
      </c>
      <c r="D80" s="10">
        <v>9</v>
      </c>
      <c r="E80" s="12">
        <f t="shared" si="6"/>
        <v>2.0618556701030927E-2</v>
      </c>
      <c r="F80" s="12">
        <f t="shared" si="7"/>
        <v>1.5929203539823009E-2</v>
      </c>
      <c r="G80" s="13">
        <f t="shared" si="8"/>
        <v>-0.4375</v>
      </c>
      <c r="H80" s="19">
        <f t="shared" si="9"/>
        <v>-9.0206185567010301E-3</v>
      </c>
    </row>
    <row r="81" spans="2:8" ht="15" x14ac:dyDescent="0.2">
      <c r="B81" s="3" t="s">
        <v>24</v>
      </c>
      <c r="C81" s="10">
        <v>0</v>
      </c>
      <c r="D81" s="10">
        <v>1</v>
      </c>
      <c r="E81" s="12" t="str">
        <f t="shared" si="6"/>
        <v/>
      </c>
      <c r="F81" s="12">
        <f t="shared" si="7"/>
        <v>1.7699115044247787E-3</v>
      </c>
      <c r="G81" s="13" t="str">
        <f t="shared" si="8"/>
        <v>0</v>
      </c>
      <c r="H81" s="19" t="str">
        <f t="shared" si="9"/>
        <v/>
      </c>
    </row>
    <row r="82" spans="2:8" ht="15" x14ac:dyDescent="0.2">
      <c r="B82" s="3" t="s">
        <v>228</v>
      </c>
      <c r="C82" s="10">
        <v>19</v>
      </c>
      <c r="D82" s="10">
        <v>16</v>
      </c>
      <c r="E82" s="12">
        <f t="shared" si="6"/>
        <v>2.4484536082474227E-2</v>
      </c>
      <c r="F82" s="12">
        <f t="shared" si="7"/>
        <v>2.831858407079646E-2</v>
      </c>
      <c r="G82" s="13">
        <f t="shared" si="8"/>
        <v>-0.15789473684210525</v>
      </c>
      <c r="H82" s="19">
        <f t="shared" si="9"/>
        <v>-3.8659793814432987E-3</v>
      </c>
    </row>
    <row r="83" spans="2:8" ht="15" x14ac:dyDescent="0.2">
      <c r="B83" s="3" t="s">
        <v>229</v>
      </c>
      <c r="C83" s="10">
        <v>33</v>
      </c>
      <c r="D83" s="10">
        <v>37</v>
      </c>
      <c r="E83" s="12">
        <f t="shared" si="6"/>
        <v>4.252577319587629E-2</v>
      </c>
      <c r="F83" s="12">
        <f t="shared" si="7"/>
        <v>6.5486725663716813E-2</v>
      </c>
      <c r="G83" s="13">
        <f t="shared" si="8"/>
        <v>0.12121212121212122</v>
      </c>
      <c r="H83" s="19">
        <f t="shared" si="9"/>
        <v>5.1546391752577319E-3</v>
      </c>
    </row>
    <row r="84" spans="2:8" ht="15" x14ac:dyDescent="0.2">
      <c r="B84" s="3" t="s">
        <v>230</v>
      </c>
      <c r="C84" s="10">
        <v>7</v>
      </c>
      <c r="D84" s="10">
        <v>5</v>
      </c>
      <c r="E84" s="12">
        <f t="shared" si="6"/>
        <v>9.0206185567010301E-3</v>
      </c>
      <c r="F84" s="12">
        <f t="shared" si="7"/>
        <v>8.8495575221238937E-3</v>
      </c>
      <c r="G84" s="13">
        <f t="shared" si="8"/>
        <v>-0.2857142857142857</v>
      </c>
      <c r="H84" s="19">
        <f t="shared" si="9"/>
        <v>-2.5773195876288655E-3</v>
      </c>
    </row>
    <row r="85" spans="2:8" ht="15" x14ac:dyDescent="0.2">
      <c r="B85" s="3" t="s">
        <v>28</v>
      </c>
      <c r="C85" s="10">
        <v>3</v>
      </c>
      <c r="D85" s="10">
        <v>3</v>
      </c>
      <c r="E85" s="12">
        <f t="shared" si="6"/>
        <v>3.8659793814432991E-3</v>
      </c>
      <c r="F85" s="12">
        <f t="shared" si="7"/>
        <v>5.3097345132743362E-3</v>
      </c>
      <c r="G85" s="13">
        <f t="shared" si="8"/>
        <v>0</v>
      </c>
      <c r="H85" s="19">
        <f t="shared" si="9"/>
        <v>0</v>
      </c>
    </row>
    <row r="86" spans="2:8" ht="15" x14ac:dyDescent="0.2">
      <c r="B86" s="3" t="s">
        <v>231</v>
      </c>
      <c r="C86" s="10">
        <v>7</v>
      </c>
      <c r="D86" s="10">
        <v>17</v>
      </c>
      <c r="E86" s="12">
        <f t="shared" si="6"/>
        <v>9.0206185567010301E-3</v>
      </c>
      <c r="F86" s="12">
        <f t="shared" si="7"/>
        <v>3.0088495575221239E-2</v>
      </c>
      <c r="G86" s="13">
        <f t="shared" si="8"/>
        <v>1.4285714285714286</v>
      </c>
      <c r="H86" s="19">
        <f t="shared" si="9"/>
        <v>1.2886597938144329E-2</v>
      </c>
    </row>
    <row r="87" spans="2:8" ht="15" x14ac:dyDescent="0.2">
      <c r="B87" s="3" t="s">
        <v>232</v>
      </c>
      <c r="C87" s="10">
        <v>1</v>
      </c>
      <c r="D87" s="10">
        <v>5</v>
      </c>
      <c r="E87" s="12">
        <f t="shared" si="6"/>
        <v>1.288659793814433E-3</v>
      </c>
      <c r="F87" s="12">
        <f t="shared" si="7"/>
        <v>8.8495575221238937E-3</v>
      </c>
      <c r="G87" s="13">
        <f t="shared" si="8"/>
        <v>4</v>
      </c>
      <c r="H87" s="19">
        <f t="shared" si="9"/>
        <v>5.1546391752577319E-3</v>
      </c>
    </row>
    <row r="88" spans="2:8" ht="15" x14ac:dyDescent="0.2">
      <c r="B88" s="3" t="s">
        <v>233</v>
      </c>
      <c r="C88" s="10">
        <v>12</v>
      </c>
      <c r="D88" s="10">
        <v>15</v>
      </c>
      <c r="E88" s="12">
        <f t="shared" si="6"/>
        <v>1.5463917525773196E-2</v>
      </c>
      <c r="F88" s="12">
        <f t="shared" si="7"/>
        <v>2.6548672566371681E-2</v>
      </c>
      <c r="G88" s="13">
        <f t="shared" si="8"/>
        <v>0.25</v>
      </c>
      <c r="H88" s="19">
        <f t="shared" si="9"/>
        <v>3.8659793814432991E-3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9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9" t="str">
        <f t="shared" si="9"/>
        <v/>
      </c>
    </row>
    <row r="91" spans="2:8" ht="15" x14ac:dyDescent="0.2">
      <c r="B91" s="3" t="s">
        <v>234</v>
      </c>
      <c r="C91" s="10">
        <v>0</v>
      </c>
      <c r="D91" s="10">
        <v>2</v>
      </c>
      <c r="E91" s="12" t="str">
        <f t="shared" si="6"/>
        <v/>
      </c>
      <c r="F91" s="12">
        <f t="shared" si="7"/>
        <v>3.5398230088495575E-3</v>
      </c>
      <c r="G91" s="13" t="str">
        <f t="shared" si="8"/>
        <v>0</v>
      </c>
      <c r="H91" s="19" t="str">
        <f t="shared" si="9"/>
        <v/>
      </c>
    </row>
    <row r="92" spans="2:8" ht="15" x14ac:dyDescent="0.2">
      <c r="B92" s="3" t="s">
        <v>235</v>
      </c>
      <c r="C92" s="10">
        <v>13</v>
      </c>
      <c r="D92" s="10">
        <v>7</v>
      </c>
      <c r="E92" s="12">
        <f t="shared" si="6"/>
        <v>1.6752577319587628E-2</v>
      </c>
      <c r="F92" s="12">
        <f t="shared" si="7"/>
        <v>1.2389380530973451E-2</v>
      </c>
      <c r="G92" s="13">
        <f t="shared" si="8"/>
        <v>-0.46153846153846156</v>
      </c>
      <c r="H92" s="19">
        <f t="shared" si="9"/>
        <v>-7.7319587628865982E-3</v>
      </c>
    </row>
    <row r="93" spans="2:8" ht="15" x14ac:dyDescent="0.2">
      <c r="B93" s="3" t="s">
        <v>468</v>
      </c>
      <c r="C93" s="10">
        <v>23</v>
      </c>
      <c r="D93" s="10">
        <v>35</v>
      </c>
      <c r="E93" s="12">
        <f t="shared" si="6"/>
        <v>2.9639175257731958E-2</v>
      </c>
      <c r="F93" s="12">
        <f t="shared" si="7"/>
        <v>6.1946902654867256E-2</v>
      </c>
      <c r="G93" s="13">
        <f t="shared" si="8"/>
        <v>0.52173913043478259</v>
      </c>
      <c r="H93" s="19">
        <f t="shared" si="9"/>
        <v>1.5463917525773195E-2</v>
      </c>
    </row>
    <row r="94" spans="2:8" ht="15" x14ac:dyDescent="0.2">
      <c r="B94" s="3" t="s">
        <v>25</v>
      </c>
      <c r="C94" s="10">
        <v>9</v>
      </c>
      <c r="D94" s="10">
        <v>14</v>
      </c>
      <c r="E94" s="12">
        <f t="shared" si="6"/>
        <v>1.1597938144329897E-2</v>
      </c>
      <c r="F94" s="12">
        <f t="shared" si="7"/>
        <v>2.4778761061946902E-2</v>
      </c>
      <c r="G94" s="13">
        <f t="shared" si="8"/>
        <v>0.55555555555555558</v>
      </c>
      <c r="H94" s="19">
        <f t="shared" si="9"/>
        <v>6.4432989690721655E-3</v>
      </c>
    </row>
    <row r="95" spans="2:8" ht="15" x14ac:dyDescent="0.2">
      <c r="B95" s="3" t="s">
        <v>27</v>
      </c>
      <c r="C95" s="10">
        <v>3</v>
      </c>
      <c r="D95" s="10">
        <v>4</v>
      </c>
      <c r="E95" s="12">
        <f t="shared" si="6"/>
        <v>3.8659793814432991E-3</v>
      </c>
      <c r="F95" s="12">
        <f t="shared" si="7"/>
        <v>7.0796460176991149E-3</v>
      </c>
      <c r="G95" s="13">
        <f t="shared" si="8"/>
        <v>0.33333333333333331</v>
      </c>
      <c r="H95" s="19">
        <f t="shared" si="9"/>
        <v>1.288659793814433E-3</v>
      </c>
    </row>
    <row r="96" spans="2:8" ht="15" x14ac:dyDescent="0.2">
      <c r="B96" s="3" t="s">
        <v>236</v>
      </c>
      <c r="C96" s="10">
        <v>0</v>
      </c>
      <c r="D96" s="10">
        <v>1</v>
      </c>
      <c r="E96" s="12" t="str">
        <f t="shared" si="6"/>
        <v/>
      </c>
      <c r="F96" s="12">
        <f t="shared" si="7"/>
        <v>1.7699115044247787E-3</v>
      </c>
      <c r="G96" s="13" t="str">
        <f t="shared" si="8"/>
        <v>0</v>
      </c>
      <c r="H96" s="19" t="str">
        <f t="shared" si="9"/>
        <v/>
      </c>
    </row>
    <row r="97" spans="2:8" ht="15" x14ac:dyDescent="0.2">
      <c r="B97" s="3" t="s">
        <v>237</v>
      </c>
      <c r="C97" s="10">
        <v>1</v>
      </c>
      <c r="D97" s="10">
        <v>1</v>
      </c>
      <c r="E97" s="12">
        <f t="shared" si="6"/>
        <v>1.288659793814433E-3</v>
      </c>
      <c r="F97" s="12">
        <f t="shared" si="7"/>
        <v>1.7699115044247787E-3</v>
      </c>
      <c r="G97" s="13">
        <f t="shared" si="8"/>
        <v>0</v>
      </c>
      <c r="H97" s="19">
        <f t="shared" si="9"/>
        <v>0</v>
      </c>
    </row>
    <row r="98" spans="2:8" ht="15" x14ac:dyDescent="0.2">
      <c r="B98" s="3" t="s">
        <v>238</v>
      </c>
      <c r="C98" s="10">
        <v>9</v>
      </c>
      <c r="D98" s="10">
        <v>8</v>
      </c>
      <c r="E98" s="12">
        <f t="shared" si="6"/>
        <v>1.1597938144329897E-2</v>
      </c>
      <c r="F98" s="12">
        <f t="shared" si="7"/>
        <v>1.415929203539823E-2</v>
      </c>
      <c r="G98" s="13">
        <f t="shared" si="8"/>
        <v>-0.1111111111111111</v>
      </c>
      <c r="H98" s="19">
        <f t="shared" si="9"/>
        <v>-1.288659793814433E-3</v>
      </c>
    </row>
    <row r="99" spans="2:8" ht="15" x14ac:dyDescent="0.2">
      <c r="B99" s="3" t="s">
        <v>239</v>
      </c>
      <c r="C99" s="10">
        <v>15</v>
      </c>
      <c r="D99" s="10">
        <v>17</v>
      </c>
      <c r="E99" s="12">
        <f t="shared" si="6"/>
        <v>1.9329896907216496E-2</v>
      </c>
      <c r="F99" s="12">
        <f t="shared" si="7"/>
        <v>3.0088495575221239E-2</v>
      </c>
      <c r="G99" s="13">
        <f t="shared" si="8"/>
        <v>0.13333333333333333</v>
      </c>
      <c r="H99" s="19">
        <f t="shared" si="9"/>
        <v>2.5773195876288659E-3</v>
      </c>
    </row>
    <row r="100" spans="2:8" ht="15" x14ac:dyDescent="0.2">
      <c r="B100" s="3" t="s">
        <v>240</v>
      </c>
      <c r="C100" s="10">
        <v>1</v>
      </c>
      <c r="D100" s="10">
        <v>0</v>
      </c>
      <c r="E100" s="12">
        <f t="shared" si="6"/>
        <v>1.288659793814433E-3</v>
      </c>
      <c r="F100" s="12" t="str">
        <f t="shared" si="7"/>
        <v/>
      </c>
      <c r="G100" s="13" t="str">
        <f t="shared" si="8"/>
        <v>0</v>
      </c>
      <c r="H100" s="19">
        <f t="shared" si="9"/>
        <v>0</v>
      </c>
    </row>
    <row r="101" spans="2:8" ht="15" x14ac:dyDescent="0.2">
      <c r="B101" s="3" t="s">
        <v>241</v>
      </c>
      <c r="C101" s="10">
        <v>3</v>
      </c>
      <c r="D101" s="10">
        <v>2</v>
      </c>
      <c r="E101" s="12">
        <f t="shared" si="6"/>
        <v>3.8659793814432991E-3</v>
      </c>
      <c r="F101" s="12">
        <f t="shared" si="7"/>
        <v>3.5398230088495575E-3</v>
      </c>
      <c r="G101" s="13">
        <f t="shared" si="8"/>
        <v>-0.33333333333333331</v>
      </c>
      <c r="H101" s="19">
        <f t="shared" si="9"/>
        <v>-1.288659793814433E-3</v>
      </c>
    </row>
    <row r="102" spans="2:8" ht="15" x14ac:dyDescent="0.2">
      <c r="B102" s="3" t="s">
        <v>242</v>
      </c>
      <c r="C102" s="10">
        <v>5</v>
      </c>
      <c r="D102" s="10">
        <v>7</v>
      </c>
      <c r="E102" s="12">
        <f t="shared" si="6"/>
        <v>6.4432989690721646E-3</v>
      </c>
      <c r="F102" s="12">
        <f t="shared" si="7"/>
        <v>1.2389380530973451E-2</v>
      </c>
      <c r="G102" s="13">
        <f t="shared" si="8"/>
        <v>0.4</v>
      </c>
      <c r="H102" s="19">
        <f t="shared" si="9"/>
        <v>2.5773195876288659E-3</v>
      </c>
    </row>
    <row r="103" spans="2:8" ht="15" x14ac:dyDescent="0.2">
      <c r="B103" s="3" t="s">
        <v>243</v>
      </c>
      <c r="C103" s="10">
        <v>3</v>
      </c>
      <c r="D103" s="10">
        <v>10</v>
      </c>
      <c r="E103" s="12">
        <f t="shared" si="6"/>
        <v>3.8659793814432991E-3</v>
      </c>
      <c r="F103" s="12">
        <f t="shared" si="7"/>
        <v>1.7699115044247787E-2</v>
      </c>
      <c r="G103" s="13">
        <f t="shared" si="8"/>
        <v>2.3333333333333335</v>
      </c>
      <c r="H103" s="19">
        <f t="shared" si="9"/>
        <v>9.0206185567010318E-3</v>
      </c>
    </row>
    <row r="104" spans="2:8" ht="15" x14ac:dyDescent="0.2">
      <c r="B104" s="3" t="s">
        <v>34</v>
      </c>
      <c r="C104" s="10">
        <v>17</v>
      </c>
      <c r="D104" s="10">
        <v>11</v>
      </c>
      <c r="E104" s="12">
        <f t="shared" si="6"/>
        <v>2.1907216494845359E-2</v>
      </c>
      <c r="F104" s="12">
        <f t="shared" si="7"/>
        <v>1.9469026548672566E-2</v>
      </c>
      <c r="G104" s="13">
        <f t="shared" si="8"/>
        <v>-0.35294117647058826</v>
      </c>
      <c r="H104" s="19">
        <f t="shared" si="9"/>
        <v>-7.7319587628865982E-3</v>
      </c>
    </row>
    <row r="105" spans="2:8" ht="15" x14ac:dyDescent="0.2">
      <c r="B105" s="3" t="s">
        <v>244</v>
      </c>
      <c r="C105" s="10">
        <v>3</v>
      </c>
      <c r="D105" s="10">
        <v>1</v>
      </c>
      <c r="E105" s="12">
        <f t="shared" si="6"/>
        <v>3.8659793814432991E-3</v>
      </c>
      <c r="F105" s="12">
        <f t="shared" si="7"/>
        <v>1.7699115044247787E-3</v>
      </c>
      <c r="G105" s="13">
        <f t="shared" si="8"/>
        <v>-0.66666666666666663</v>
      </c>
      <c r="H105" s="19">
        <f t="shared" si="9"/>
        <v>-2.5773195876288659E-3</v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9" t="str">
        <f t="shared" si="9"/>
        <v/>
      </c>
    </row>
    <row r="107" spans="2:8" ht="15" x14ac:dyDescent="0.2">
      <c r="B107" s="3" t="s">
        <v>246</v>
      </c>
      <c r="C107" s="10">
        <v>27</v>
      </c>
      <c r="D107" s="10">
        <v>3</v>
      </c>
      <c r="E107" s="12">
        <f t="shared" si="6"/>
        <v>3.4793814432989692E-2</v>
      </c>
      <c r="F107" s="12">
        <f t="shared" si="7"/>
        <v>5.3097345132743362E-3</v>
      </c>
      <c r="G107" s="13">
        <f t="shared" si="8"/>
        <v>-0.88888888888888884</v>
      </c>
      <c r="H107" s="19">
        <f t="shared" si="9"/>
        <v>-3.0927835051546393E-2</v>
      </c>
    </row>
    <row r="108" spans="2:8" ht="15" x14ac:dyDescent="0.2">
      <c r="B108" s="3" t="s">
        <v>31</v>
      </c>
      <c r="C108" s="10">
        <v>2</v>
      </c>
      <c r="D108" s="10">
        <v>2</v>
      </c>
      <c r="E108" s="12">
        <f t="shared" si="6"/>
        <v>2.5773195876288659E-3</v>
      </c>
      <c r="F108" s="12">
        <f t="shared" si="7"/>
        <v>3.5398230088495575E-3</v>
      </c>
      <c r="G108" s="13">
        <f t="shared" si="8"/>
        <v>0</v>
      </c>
      <c r="H108" s="19">
        <f t="shared" si="9"/>
        <v>0</v>
      </c>
    </row>
    <row r="109" spans="2:8" ht="15" x14ac:dyDescent="0.2">
      <c r="B109" s="3" t="s">
        <v>247</v>
      </c>
      <c r="C109" s="10">
        <v>0</v>
      </c>
      <c r="D109" s="10">
        <v>0</v>
      </c>
      <c r="E109" s="12" t="str">
        <f t="shared" si="6"/>
        <v/>
      </c>
      <c r="F109" s="12" t="str">
        <f t="shared" si="7"/>
        <v/>
      </c>
      <c r="G109" s="13" t="str">
        <f t="shared" si="8"/>
        <v>0</v>
      </c>
      <c r="H109" s="19" t="str">
        <f t="shared" si="9"/>
        <v/>
      </c>
    </row>
    <row r="110" spans="2:8" ht="15" x14ac:dyDescent="0.2">
      <c r="B110" s="3" t="s">
        <v>32</v>
      </c>
      <c r="C110" s="10">
        <v>7</v>
      </c>
      <c r="D110" s="10">
        <v>3</v>
      </c>
      <c r="E110" s="12">
        <f t="shared" si="6"/>
        <v>9.0206185567010301E-3</v>
      </c>
      <c r="F110" s="12">
        <f t="shared" si="7"/>
        <v>5.3097345132743362E-3</v>
      </c>
      <c r="G110" s="13">
        <f t="shared" si="8"/>
        <v>-0.5714285714285714</v>
      </c>
      <c r="H110" s="19">
        <f t="shared" si="9"/>
        <v>-5.154639175257731E-3</v>
      </c>
    </row>
    <row r="111" spans="2:8" ht="15" x14ac:dyDescent="0.2">
      <c r="B111" s="3" t="s">
        <v>30</v>
      </c>
      <c r="C111" s="10">
        <v>1</v>
      </c>
      <c r="D111" s="10">
        <v>0</v>
      </c>
      <c r="E111" s="12">
        <f t="shared" si="6"/>
        <v>1.288659793814433E-3</v>
      </c>
      <c r="F111" s="12" t="str">
        <f t="shared" si="7"/>
        <v/>
      </c>
      <c r="G111" s="13" t="str">
        <f t="shared" si="8"/>
        <v>0</v>
      </c>
      <c r="H111" s="19">
        <f t="shared" si="9"/>
        <v>0</v>
      </c>
    </row>
    <row r="112" spans="2:8" ht="15" x14ac:dyDescent="0.2">
      <c r="B112" s="3" t="s">
        <v>33</v>
      </c>
      <c r="C112" s="10">
        <v>14</v>
      </c>
      <c r="D112" s="10">
        <v>11</v>
      </c>
      <c r="E112" s="12">
        <f t="shared" si="6"/>
        <v>1.804123711340206E-2</v>
      </c>
      <c r="F112" s="12">
        <f t="shared" si="7"/>
        <v>1.9469026548672566E-2</v>
      </c>
      <c r="G112" s="13">
        <f t="shared" si="8"/>
        <v>-0.21428571428571427</v>
      </c>
      <c r="H112" s="19">
        <f t="shared" si="9"/>
        <v>-3.8659793814432982E-3</v>
      </c>
    </row>
    <row r="113" spans="2:8" ht="15" x14ac:dyDescent="0.2">
      <c r="B113" s="3" t="s">
        <v>248</v>
      </c>
      <c r="C113" s="10">
        <v>18</v>
      </c>
      <c r="D113" s="10">
        <v>24</v>
      </c>
      <c r="E113" s="12">
        <f t="shared" si="6"/>
        <v>2.3195876288659795E-2</v>
      </c>
      <c r="F113" s="12">
        <f t="shared" si="7"/>
        <v>4.247787610619469E-2</v>
      </c>
      <c r="G113" s="13">
        <f t="shared" si="8"/>
        <v>0.33333333333333331</v>
      </c>
      <c r="H113" s="19">
        <f t="shared" si="9"/>
        <v>7.7319587628865982E-3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9" t="str">
        <f t="shared" si="9"/>
        <v/>
      </c>
    </row>
    <row r="115" spans="2:8" ht="15" x14ac:dyDescent="0.2">
      <c r="B115" s="3" t="s">
        <v>40</v>
      </c>
      <c r="C115" s="10">
        <v>18</v>
      </c>
      <c r="D115" s="10">
        <v>25</v>
      </c>
      <c r="E115" s="12">
        <f t="shared" si="6"/>
        <v>2.3195876288659795E-2</v>
      </c>
      <c r="F115" s="12">
        <f t="shared" si="7"/>
        <v>4.4247787610619468E-2</v>
      </c>
      <c r="G115" s="13">
        <f t="shared" si="8"/>
        <v>0.3888888888888889</v>
      </c>
      <c r="H115" s="19">
        <f t="shared" si="9"/>
        <v>9.0206185567010318E-3</v>
      </c>
    </row>
    <row r="116" spans="2:8" ht="15" x14ac:dyDescent="0.2">
      <c r="B116" s="3" t="s">
        <v>249</v>
      </c>
      <c r="C116" s="10">
        <v>17</v>
      </c>
      <c r="D116" s="10">
        <v>8</v>
      </c>
      <c r="E116" s="12">
        <f t="shared" si="6"/>
        <v>2.1907216494845359E-2</v>
      </c>
      <c r="F116" s="12">
        <f t="shared" si="7"/>
        <v>1.415929203539823E-2</v>
      </c>
      <c r="G116" s="13">
        <f t="shared" si="8"/>
        <v>-0.52941176470588236</v>
      </c>
      <c r="H116" s="19">
        <f t="shared" si="9"/>
        <v>-1.1597938144329896E-2</v>
      </c>
    </row>
    <row r="117" spans="2:8" ht="15" x14ac:dyDescent="0.2">
      <c r="B117" s="3" t="s">
        <v>250</v>
      </c>
      <c r="C117" s="10">
        <v>0</v>
      </c>
      <c r="D117" s="10">
        <v>0</v>
      </c>
      <c r="E117" s="12" t="str">
        <f t="shared" si="6"/>
        <v/>
      </c>
      <c r="F117" s="12" t="str">
        <f t="shared" si="7"/>
        <v/>
      </c>
      <c r="G117" s="13" t="str">
        <f t="shared" si="8"/>
        <v>0</v>
      </c>
      <c r="H117" s="19" t="str">
        <f t="shared" si="9"/>
        <v/>
      </c>
    </row>
    <row r="118" spans="2:8" ht="15" x14ac:dyDescent="0.2">
      <c r="B118" s="3" t="s">
        <v>251</v>
      </c>
      <c r="C118" s="10">
        <v>44</v>
      </c>
      <c r="D118" s="10">
        <v>44</v>
      </c>
      <c r="E118" s="12">
        <f t="shared" si="6"/>
        <v>5.6701030927835051E-2</v>
      </c>
      <c r="F118" s="12">
        <f t="shared" si="7"/>
        <v>7.7876106194690264E-2</v>
      </c>
      <c r="G118" s="13">
        <f t="shared" si="8"/>
        <v>0</v>
      </c>
      <c r="H118" s="19">
        <f t="shared" si="9"/>
        <v>0</v>
      </c>
    </row>
    <row r="119" spans="2:8" ht="15" x14ac:dyDescent="0.2">
      <c r="B119" s="3" t="s">
        <v>252</v>
      </c>
      <c r="C119" s="10">
        <v>14</v>
      </c>
      <c r="D119" s="10">
        <v>11</v>
      </c>
      <c r="E119" s="12">
        <f t="shared" si="6"/>
        <v>1.804123711340206E-2</v>
      </c>
      <c r="F119" s="12">
        <f t="shared" si="7"/>
        <v>1.9469026548672566E-2</v>
      </c>
      <c r="G119" s="13">
        <f t="shared" si="8"/>
        <v>-0.21428571428571427</v>
      </c>
      <c r="H119" s="19">
        <f t="shared" si="9"/>
        <v>-3.8659793814432982E-3</v>
      </c>
    </row>
    <row r="120" spans="2:8" ht="15" x14ac:dyDescent="0.2">
      <c r="B120" s="3" t="s">
        <v>253</v>
      </c>
      <c r="C120" s="10">
        <v>21</v>
      </c>
      <c r="D120" s="10">
        <v>17</v>
      </c>
      <c r="E120" s="12">
        <f t="shared" si="6"/>
        <v>2.7061855670103094E-2</v>
      </c>
      <c r="F120" s="12">
        <f t="shared" si="7"/>
        <v>3.0088495575221239E-2</v>
      </c>
      <c r="G120" s="13">
        <f t="shared" si="8"/>
        <v>-0.19047619047619047</v>
      </c>
      <c r="H120" s="19">
        <f t="shared" si="9"/>
        <v>-5.1546391752577319E-3</v>
      </c>
    </row>
    <row r="121" spans="2:8" ht="15" x14ac:dyDescent="0.2">
      <c r="B121" s="3" t="s">
        <v>35</v>
      </c>
      <c r="C121" s="10">
        <v>13</v>
      </c>
      <c r="D121" s="10">
        <v>9</v>
      </c>
      <c r="E121" s="12">
        <f t="shared" si="6"/>
        <v>1.6752577319587628E-2</v>
      </c>
      <c r="F121" s="12">
        <f t="shared" si="7"/>
        <v>1.5929203539823009E-2</v>
      </c>
      <c r="G121" s="13">
        <f t="shared" si="8"/>
        <v>-0.30769230769230771</v>
      </c>
      <c r="H121" s="19">
        <f t="shared" si="9"/>
        <v>-5.1546391752577319E-3</v>
      </c>
    </row>
    <row r="122" spans="2:8" ht="15" x14ac:dyDescent="0.2">
      <c r="B122" s="3" t="s">
        <v>39</v>
      </c>
      <c r="C122" s="10">
        <v>3</v>
      </c>
      <c r="D122" s="10">
        <v>2</v>
      </c>
      <c r="E122" s="12">
        <f t="shared" si="6"/>
        <v>3.8659793814432991E-3</v>
      </c>
      <c r="F122" s="12">
        <f t="shared" si="7"/>
        <v>3.5398230088495575E-3</v>
      </c>
      <c r="G122" s="13">
        <f t="shared" si="8"/>
        <v>-0.33333333333333331</v>
      </c>
      <c r="H122" s="19">
        <f t="shared" si="9"/>
        <v>-1.288659793814433E-3</v>
      </c>
    </row>
    <row r="123" spans="2:8" ht="15" x14ac:dyDescent="0.2">
      <c r="B123" s="3" t="s">
        <v>37</v>
      </c>
      <c r="C123" s="10">
        <v>4</v>
      </c>
      <c r="D123" s="10">
        <v>3</v>
      </c>
      <c r="E123" s="12">
        <f t="shared" si="6"/>
        <v>5.1546391752577319E-3</v>
      </c>
      <c r="F123" s="12">
        <f t="shared" si="7"/>
        <v>5.3097345132743362E-3</v>
      </c>
      <c r="G123" s="13">
        <f t="shared" si="8"/>
        <v>-0.25</v>
      </c>
      <c r="H123" s="19">
        <f t="shared" si="9"/>
        <v>-1.288659793814433E-3</v>
      </c>
    </row>
    <row r="124" spans="2:8" ht="15" x14ac:dyDescent="0.2">
      <c r="B124" s="3" t="s">
        <v>36</v>
      </c>
      <c r="C124" s="10">
        <v>1</v>
      </c>
      <c r="D124" s="10">
        <v>0</v>
      </c>
      <c r="E124" s="12">
        <f t="shared" si="6"/>
        <v>1.288659793814433E-3</v>
      </c>
      <c r="F124" s="12" t="str">
        <f t="shared" si="7"/>
        <v/>
      </c>
      <c r="G124" s="13" t="str">
        <f t="shared" si="8"/>
        <v>0</v>
      </c>
      <c r="H124" s="19">
        <f t="shared" si="9"/>
        <v>0</v>
      </c>
    </row>
    <row r="125" spans="2:8" ht="15" x14ac:dyDescent="0.2">
      <c r="B125" s="3" t="s">
        <v>254</v>
      </c>
      <c r="C125" s="10">
        <v>3</v>
      </c>
      <c r="D125" s="10">
        <v>1</v>
      </c>
      <c r="E125" s="12">
        <f t="shared" si="6"/>
        <v>3.8659793814432991E-3</v>
      </c>
      <c r="F125" s="12">
        <f t="shared" si="7"/>
        <v>1.7699115044247787E-3</v>
      </c>
      <c r="G125" s="13">
        <f t="shared" si="8"/>
        <v>-0.66666666666666663</v>
      </c>
      <c r="H125" s="19">
        <f t="shared" si="9"/>
        <v>-2.5773195876288659E-3</v>
      </c>
    </row>
    <row r="126" spans="2:8" ht="15" x14ac:dyDescent="0.2">
      <c r="B126" s="3" t="s">
        <v>255</v>
      </c>
      <c r="C126" s="10">
        <v>0</v>
      </c>
      <c r="D126" s="10">
        <v>0</v>
      </c>
      <c r="E126" s="12" t="str">
        <f t="shared" si="6"/>
        <v/>
      </c>
      <c r="F126" s="12" t="str">
        <f t="shared" si="7"/>
        <v/>
      </c>
      <c r="G126" s="13" t="str">
        <f t="shared" si="8"/>
        <v>0</v>
      </c>
      <c r="H126" s="19" t="str">
        <f t="shared" si="9"/>
        <v/>
      </c>
    </row>
    <row r="127" spans="2:8" ht="15" x14ac:dyDescent="0.2">
      <c r="B127" s="3" t="s">
        <v>256</v>
      </c>
      <c r="C127" s="10">
        <v>9</v>
      </c>
      <c r="D127" s="10">
        <v>5</v>
      </c>
      <c r="E127" s="12">
        <f t="shared" si="6"/>
        <v>1.1597938144329897E-2</v>
      </c>
      <c r="F127" s="12">
        <f t="shared" si="7"/>
        <v>8.8495575221238937E-3</v>
      </c>
      <c r="G127" s="13">
        <f t="shared" si="8"/>
        <v>-0.44444444444444442</v>
      </c>
      <c r="H127" s="19">
        <f t="shared" si="9"/>
        <v>-5.1546391752577319E-3</v>
      </c>
    </row>
    <row r="128" spans="2:8" ht="15" x14ac:dyDescent="0.2">
      <c r="B128" s="3" t="s">
        <v>257</v>
      </c>
      <c r="C128" s="10">
        <v>3</v>
      </c>
      <c r="D128" s="10">
        <v>1</v>
      </c>
      <c r="E128" s="12">
        <f t="shared" si="6"/>
        <v>3.8659793814432991E-3</v>
      </c>
      <c r="F128" s="12">
        <f t="shared" si="7"/>
        <v>1.7699115044247787E-3</v>
      </c>
      <c r="G128" s="13">
        <f t="shared" si="8"/>
        <v>-0.66666666666666663</v>
      </c>
      <c r="H128" s="19">
        <f t="shared" si="9"/>
        <v>-2.5773195876288659E-3</v>
      </c>
    </row>
    <row r="129" spans="2:8" ht="30" x14ac:dyDescent="0.2">
      <c r="B129" s="3" t="s">
        <v>258</v>
      </c>
      <c r="C129" s="10">
        <v>5</v>
      </c>
      <c r="D129" s="10">
        <v>1</v>
      </c>
      <c r="E129" s="12">
        <f t="shared" si="6"/>
        <v>6.4432989690721646E-3</v>
      </c>
      <c r="F129" s="12">
        <f t="shared" si="7"/>
        <v>1.7699115044247787E-3</v>
      </c>
      <c r="G129" s="13">
        <f t="shared" si="8"/>
        <v>-0.8</v>
      </c>
      <c r="H129" s="19">
        <f t="shared" si="9"/>
        <v>-5.1546391752577319E-3</v>
      </c>
    </row>
    <row r="130" spans="2:8" ht="15" x14ac:dyDescent="0.2">
      <c r="B130" s="3" t="s">
        <v>259</v>
      </c>
      <c r="C130" s="10">
        <v>0</v>
      </c>
      <c r="D130" s="10">
        <v>3</v>
      </c>
      <c r="E130" s="12" t="str">
        <f t="shared" si="6"/>
        <v/>
      </c>
      <c r="F130" s="12">
        <f t="shared" si="7"/>
        <v>5.3097345132743362E-3</v>
      </c>
      <c r="G130" s="13" t="str">
        <f t="shared" si="8"/>
        <v>0</v>
      </c>
      <c r="H130" s="19" t="str">
        <f t="shared" si="9"/>
        <v/>
      </c>
    </row>
    <row r="131" spans="2:8" ht="30" x14ac:dyDescent="0.2">
      <c r="B131" s="3" t="s">
        <v>260</v>
      </c>
      <c r="C131" s="10">
        <v>125</v>
      </c>
      <c r="D131" s="10">
        <v>29</v>
      </c>
      <c r="E131" s="12">
        <f t="shared" si="6"/>
        <v>0.16108247422680413</v>
      </c>
      <c r="F131" s="12">
        <f t="shared" si="7"/>
        <v>5.1327433628318583E-2</v>
      </c>
      <c r="G131" s="13">
        <f t="shared" si="8"/>
        <v>-0.76800000000000002</v>
      </c>
      <c r="H131" s="19">
        <f t="shared" si="9"/>
        <v>-0.12371134020618557</v>
      </c>
    </row>
    <row r="132" spans="2:8" ht="15" x14ac:dyDescent="0.2">
      <c r="B132" s="3" t="s">
        <v>50</v>
      </c>
      <c r="C132" s="10">
        <v>11</v>
      </c>
      <c r="D132" s="10">
        <v>4</v>
      </c>
      <c r="E132" s="12">
        <f t="shared" si="6"/>
        <v>1.4175257731958763E-2</v>
      </c>
      <c r="F132" s="12">
        <f t="shared" si="7"/>
        <v>7.0796460176991149E-3</v>
      </c>
      <c r="G132" s="13">
        <f t="shared" si="8"/>
        <v>-0.63636363636363635</v>
      </c>
      <c r="H132" s="19">
        <f t="shared" si="9"/>
        <v>-9.0206185567010301E-3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9" t="str">
        <f t="shared" si="9"/>
        <v/>
      </c>
    </row>
    <row r="134" spans="2:8" ht="15" x14ac:dyDescent="0.2">
      <c r="B134" s="3" t="s">
        <v>42</v>
      </c>
      <c r="C134" s="10">
        <v>23</v>
      </c>
      <c r="D134" s="10">
        <v>7</v>
      </c>
      <c r="E134" s="12">
        <f t="shared" si="6"/>
        <v>2.9639175257731958E-2</v>
      </c>
      <c r="F134" s="12">
        <f t="shared" si="7"/>
        <v>1.2389380530973451E-2</v>
      </c>
      <c r="G134" s="13">
        <f t="shared" si="8"/>
        <v>-0.69565217391304346</v>
      </c>
      <c r="H134" s="19">
        <f t="shared" si="9"/>
        <v>-2.0618556701030927E-2</v>
      </c>
    </row>
    <row r="135" spans="2:8" ht="15" x14ac:dyDescent="0.2">
      <c r="B135" s="3" t="s">
        <v>43</v>
      </c>
      <c r="C135" s="10">
        <v>0</v>
      </c>
      <c r="D135" s="10">
        <v>2</v>
      </c>
      <c r="E135" s="12" t="str">
        <f t="shared" si="6"/>
        <v/>
      </c>
      <c r="F135" s="12">
        <f t="shared" si="7"/>
        <v>3.5398230088495575E-3</v>
      </c>
      <c r="G135" s="13" t="str">
        <f t="shared" si="8"/>
        <v>0</v>
      </c>
      <c r="H135" s="19" t="str">
        <f t="shared" si="9"/>
        <v/>
      </c>
    </row>
    <row r="136" spans="2:8" ht="15" x14ac:dyDescent="0.2">
      <c r="B136" s="3" t="s">
        <v>44</v>
      </c>
      <c r="C136" s="10">
        <v>2</v>
      </c>
      <c r="D136" s="10">
        <v>0</v>
      </c>
      <c r="E136" s="12">
        <f t="shared" ref="E136:E145" si="10">+IF(C136=0,"",C136/C$70)</f>
        <v>2.5773195876288659E-3</v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9">
        <f t="shared" ref="H136:H145" si="13">+IF(OR(AND(E136=""),(G136="")),"",E136*G136)</f>
        <v>0</v>
      </c>
    </row>
    <row r="137" spans="2:8" ht="15" x14ac:dyDescent="0.2">
      <c r="B137" s="3" t="s">
        <v>41</v>
      </c>
      <c r="C137" s="10">
        <v>11</v>
      </c>
      <c r="D137" s="10">
        <v>6</v>
      </c>
      <c r="E137" s="12">
        <f t="shared" si="10"/>
        <v>1.4175257731958763E-2</v>
      </c>
      <c r="F137" s="12">
        <f t="shared" si="11"/>
        <v>1.0619469026548672E-2</v>
      </c>
      <c r="G137" s="13">
        <f t="shared" si="12"/>
        <v>-0.45454545454545453</v>
      </c>
      <c r="H137" s="19">
        <f t="shared" si="13"/>
        <v>-6.4432989690721646E-3</v>
      </c>
    </row>
    <row r="138" spans="2:8" ht="15" x14ac:dyDescent="0.2">
      <c r="B138" s="3" t="s">
        <v>261</v>
      </c>
      <c r="C138" s="10">
        <v>1</v>
      </c>
      <c r="D138" s="10">
        <v>1</v>
      </c>
      <c r="E138" s="12">
        <f t="shared" si="10"/>
        <v>1.288659793814433E-3</v>
      </c>
      <c r="F138" s="12">
        <f t="shared" si="11"/>
        <v>1.7699115044247787E-3</v>
      </c>
      <c r="G138" s="13">
        <f t="shared" si="12"/>
        <v>0</v>
      </c>
      <c r="H138" s="19">
        <f t="shared" si="13"/>
        <v>0</v>
      </c>
    </row>
    <row r="139" spans="2:8" ht="15" x14ac:dyDescent="0.2">
      <c r="B139" s="3" t="s">
        <v>262</v>
      </c>
      <c r="C139" s="10">
        <v>3</v>
      </c>
      <c r="D139" s="10">
        <v>1</v>
      </c>
      <c r="E139" s="12">
        <f t="shared" si="10"/>
        <v>3.8659793814432991E-3</v>
      </c>
      <c r="F139" s="12">
        <f t="shared" si="11"/>
        <v>1.7699115044247787E-3</v>
      </c>
      <c r="G139" s="13">
        <f t="shared" si="12"/>
        <v>-0.66666666666666663</v>
      </c>
      <c r="H139" s="19">
        <f t="shared" si="13"/>
        <v>-2.5773195876288659E-3</v>
      </c>
    </row>
    <row r="140" spans="2:8" ht="30" x14ac:dyDescent="0.2">
      <c r="B140" s="3" t="s">
        <v>263</v>
      </c>
      <c r="C140" s="10">
        <v>0</v>
      </c>
      <c r="D140" s="10">
        <v>0</v>
      </c>
      <c r="E140" s="12" t="str">
        <f t="shared" si="10"/>
        <v/>
      </c>
      <c r="F140" s="12" t="str">
        <f t="shared" si="11"/>
        <v/>
      </c>
      <c r="G140" s="13" t="str">
        <f t="shared" si="12"/>
        <v>0</v>
      </c>
      <c r="H140" s="19" t="str">
        <f t="shared" si="13"/>
        <v/>
      </c>
    </row>
    <row r="141" spans="2:8" ht="15" x14ac:dyDescent="0.2">
      <c r="B141" s="3" t="s">
        <v>48</v>
      </c>
      <c r="C141" s="10">
        <v>1</v>
      </c>
      <c r="D141" s="10">
        <v>3</v>
      </c>
      <c r="E141" s="12">
        <f t="shared" si="10"/>
        <v>1.288659793814433E-3</v>
      </c>
      <c r="F141" s="12">
        <f t="shared" si="11"/>
        <v>5.3097345132743362E-3</v>
      </c>
      <c r="G141" s="13">
        <f t="shared" si="12"/>
        <v>2</v>
      </c>
      <c r="H141" s="19">
        <f t="shared" si="13"/>
        <v>2.5773195876288659E-3</v>
      </c>
    </row>
    <row r="142" spans="2:8" ht="15" x14ac:dyDescent="0.2">
      <c r="B142" s="3" t="s">
        <v>264</v>
      </c>
      <c r="C142" s="10">
        <v>23</v>
      </c>
      <c r="D142" s="10">
        <v>3</v>
      </c>
      <c r="E142" s="12">
        <f t="shared" si="10"/>
        <v>2.9639175257731958E-2</v>
      </c>
      <c r="F142" s="12">
        <f t="shared" si="11"/>
        <v>5.3097345132743362E-3</v>
      </c>
      <c r="G142" s="13">
        <f t="shared" si="12"/>
        <v>-0.86956521739130432</v>
      </c>
      <c r="H142" s="19">
        <f t="shared" si="13"/>
        <v>-2.5773195876288658E-2</v>
      </c>
    </row>
    <row r="143" spans="2:8" ht="15" x14ac:dyDescent="0.2">
      <c r="B143" s="3" t="s">
        <v>49</v>
      </c>
      <c r="C143" s="10">
        <v>4</v>
      </c>
      <c r="D143" s="10">
        <v>3</v>
      </c>
      <c r="E143" s="12">
        <f t="shared" si="10"/>
        <v>5.1546391752577319E-3</v>
      </c>
      <c r="F143" s="12">
        <f t="shared" si="11"/>
        <v>5.3097345132743362E-3</v>
      </c>
      <c r="G143" s="13">
        <f t="shared" si="12"/>
        <v>-0.25</v>
      </c>
      <c r="H143" s="19">
        <f t="shared" si="13"/>
        <v>-1.288659793814433E-3</v>
      </c>
    </row>
    <row r="144" spans="2:8" ht="15" x14ac:dyDescent="0.2">
      <c r="B144" s="3" t="s">
        <v>46</v>
      </c>
      <c r="C144" s="10">
        <v>3</v>
      </c>
      <c r="D144" s="10">
        <v>0</v>
      </c>
      <c r="E144" s="12">
        <f t="shared" si="10"/>
        <v>3.8659793814432991E-3</v>
      </c>
      <c r="F144" s="12" t="str">
        <f t="shared" si="11"/>
        <v/>
      </c>
      <c r="G144" s="13" t="str">
        <f t="shared" si="12"/>
        <v>0</v>
      </c>
      <c r="H144" s="19">
        <f t="shared" si="13"/>
        <v>0</v>
      </c>
    </row>
    <row r="145" spans="2:8" ht="13.5" customHeight="1" x14ac:dyDescent="0.2">
      <c r="B145" s="3" t="s">
        <v>47</v>
      </c>
      <c r="C145" s="10">
        <v>3</v>
      </c>
      <c r="D145" s="10">
        <v>2</v>
      </c>
      <c r="E145" s="12">
        <f t="shared" si="10"/>
        <v>3.8659793814432991E-3</v>
      </c>
      <c r="F145" s="12">
        <f t="shared" si="11"/>
        <v>3.5398230088495575E-3</v>
      </c>
      <c r="G145" s="13">
        <f t="shared" si="12"/>
        <v>-0.33333333333333331</v>
      </c>
      <c r="H145" s="19">
        <f t="shared" si="13"/>
        <v>-1.288659793814433E-3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1036</v>
      </c>
      <c r="D151" s="47">
        <f>SUM(D152:D288)</f>
        <v>1005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-2.9922779922779922E-2</v>
      </c>
      <c r="H151" s="45">
        <f>+IF(OR(AND(E151=""),(G151="")),"",E151*G151)</f>
        <v>-2.9922779922779922E-2</v>
      </c>
    </row>
    <row r="152" spans="2:8" ht="15" x14ac:dyDescent="0.2">
      <c r="B152" s="4" t="s">
        <v>54</v>
      </c>
      <c r="C152" s="10">
        <v>7</v>
      </c>
      <c r="D152" s="10">
        <v>8</v>
      </c>
      <c r="E152" s="12">
        <f>+IF(C152=0,"",C152/C$151)</f>
        <v>6.7567567567567571E-3</v>
      </c>
      <c r="F152" s="12">
        <f>+IF(D152=0,"",D152/D$151)</f>
        <v>7.9601990049751239E-3</v>
      </c>
      <c r="G152" s="13">
        <f>+IF(OR(AND(D152=0),(C152=0)),"0",((D152-C152)/C152))</f>
        <v>0.14285714285714285</v>
      </c>
      <c r="H152" s="19">
        <f>+IF(OR(AND(E152=""),(G152="")),"",E152*G152)</f>
        <v>9.6525096525096527E-4</v>
      </c>
    </row>
    <row r="153" spans="2:8" ht="15" x14ac:dyDescent="0.2">
      <c r="B153" s="4" t="s">
        <v>58</v>
      </c>
      <c r="C153" s="10">
        <v>0</v>
      </c>
      <c r="D153" s="10">
        <v>0</v>
      </c>
      <c r="E153" s="12" t="str">
        <f t="shared" ref="E153:E216" si="14">+IF(C153=0,"",C153/C$151)</f>
        <v/>
      </c>
      <c r="F153" s="12" t="str">
        <f t="shared" ref="F153:F216" si="15">+IF(D153=0,"",D153/D$151)</f>
        <v/>
      </c>
      <c r="G153" s="13" t="str">
        <f t="shared" ref="G153:G216" si="16">+IF(OR(AND(D153=0),(C153=0)),"0",((D153-C153)/C153))</f>
        <v>0</v>
      </c>
      <c r="H153" s="19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0</v>
      </c>
      <c r="D154" s="10">
        <v>2</v>
      </c>
      <c r="E154" s="12" t="str">
        <f t="shared" si="14"/>
        <v/>
      </c>
      <c r="F154" s="12">
        <f t="shared" si="15"/>
        <v>1.990049751243781E-3</v>
      </c>
      <c r="G154" s="13" t="str">
        <f t="shared" si="16"/>
        <v>0</v>
      </c>
      <c r="H154" s="19" t="str">
        <f t="shared" si="17"/>
        <v/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9" t="str">
        <f t="shared" si="17"/>
        <v/>
      </c>
    </row>
    <row r="156" spans="2:8" ht="15" x14ac:dyDescent="0.2">
      <c r="B156" s="4" t="s">
        <v>267</v>
      </c>
      <c r="C156" s="10">
        <v>2</v>
      </c>
      <c r="D156" s="10">
        <v>3</v>
      </c>
      <c r="E156" s="12">
        <f t="shared" si="14"/>
        <v>1.9305019305019305E-3</v>
      </c>
      <c r="F156" s="12">
        <f t="shared" si="15"/>
        <v>2.9850746268656717E-3</v>
      </c>
      <c r="G156" s="13">
        <f t="shared" si="16"/>
        <v>0.5</v>
      </c>
      <c r="H156" s="19">
        <f t="shared" si="17"/>
        <v>9.6525096525096527E-4</v>
      </c>
    </row>
    <row r="157" spans="2:8" ht="15" x14ac:dyDescent="0.2">
      <c r="B157" s="4" t="s">
        <v>53</v>
      </c>
      <c r="C157" s="10">
        <v>204</v>
      </c>
      <c r="D157" s="10">
        <v>66</v>
      </c>
      <c r="E157" s="12">
        <f t="shared" si="14"/>
        <v>0.19691119691119691</v>
      </c>
      <c r="F157" s="12">
        <f t="shared" si="15"/>
        <v>6.5671641791044774E-2</v>
      </c>
      <c r="G157" s="13">
        <f t="shared" si="16"/>
        <v>-0.67647058823529416</v>
      </c>
      <c r="H157" s="19">
        <f t="shared" si="17"/>
        <v>-0.13320463320463322</v>
      </c>
    </row>
    <row r="158" spans="2:8" ht="15" x14ac:dyDescent="0.2">
      <c r="B158" s="4" t="s">
        <v>59</v>
      </c>
      <c r="C158" s="10">
        <v>1</v>
      </c>
      <c r="D158" s="10">
        <v>3</v>
      </c>
      <c r="E158" s="12">
        <f t="shared" si="14"/>
        <v>9.6525096525096527E-4</v>
      </c>
      <c r="F158" s="12">
        <f t="shared" si="15"/>
        <v>2.9850746268656717E-3</v>
      </c>
      <c r="G158" s="13">
        <f t="shared" si="16"/>
        <v>2</v>
      </c>
      <c r="H158" s="19">
        <f t="shared" si="17"/>
        <v>1.9305019305019305E-3</v>
      </c>
    </row>
    <row r="159" spans="2:8" ht="15" x14ac:dyDescent="0.2">
      <c r="B159" s="4" t="s">
        <v>268</v>
      </c>
      <c r="C159" s="10">
        <v>4</v>
      </c>
      <c r="D159" s="10">
        <v>22</v>
      </c>
      <c r="E159" s="12">
        <f t="shared" si="14"/>
        <v>3.8610038610038611E-3</v>
      </c>
      <c r="F159" s="12">
        <f t="shared" si="15"/>
        <v>2.1890547263681594E-2</v>
      </c>
      <c r="G159" s="13">
        <f t="shared" si="16"/>
        <v>4.5</v>
      </c>
      <c r="H159" s="19">
        <f t="shared" si="17"/>
        <v>1.7374517374517374E-2</v>
      </c>
    </row>
    <row r="160" spans="2:8" ht="15" x14ac:dyDescent="0.2">
      <c r="B160" s="4" t="s">
        <v>55</v>
      </c>
      <c r="C160" s="10">
        <v>0</v>
      </c>
      <c r="D160" s="10">
        <v>4</v>
      </c>
      <c r="E160" s="12" t="str">
        <f t="shared" si="14"/>
        <v/>
      </c>
      <c r="F160" s="12">
        <f t="shared" si="15"/>
        <v>3.9800995024875619E-3</v>
      </c>
      <c r="G160" s="13" t="str">
        <f t="shared" si="16"/>
        <v>0</v>
      </c>
      <c r="H160" s="19" t="str">
        <f t="shared" si="17"/>
        <v/>
      </c>
    </row>
    <row r="161" spans="2:8" ht="15" x14ac:dyDescent="0.2">
      <c r="B161" s="4" t="s">
        <v>51</v>
      </c>
      <c r="C161" s="10">
        <v>0</v>
      </c>
      <c r="D161" s="10">
        <v>2</v>
      </c>
      <c r="E161" s="12" t="str">
        <f t="shared" si="14"/>
        <v/>
      </c>
      <c r="F161" s="12">
        <f t="shared" si="15"/>
        <v>1.990049751243781E-3</v>
      </c>
      <c r="G161" s="13" t="str">
        <f t="shared" si="16"/>
        <v>0</v>
      </c>
      <c r="H161" s="19" t="str">
        <f t="shared" si="17"/>
        <v/>
      </c>
    </row>
    <row r="162" spans="2:8" ht="15" x14ac:dyDescent="0.2">
      <c r="B162" s="4" t="s">
        <v>269</v>
      </c>
      <c r="C162" s="10">
        <v>0</v>
      </c>
      <c r="D162" s="10">
        <v>0</v>
      </c>
      <c r="E162" s="12" t="str">
        <f t="shared" si="14"/>
        <v/>
      </c>
      <c r="F162" s="12" t="str">
        <f t="shared" si="15"/>
        <v/>
      </c>
      <c r="G162" s="13" t="str">
        <f t="shared" si="16"/>
        <v>0</v>
      </c>
      <c r="H162" s="19" t="str">
        <f t="shared" si="17"/>
        <v/>
      </c>
    </row>
    <row r="163" spans="2:8" ht="15" x14ac:dyDescent="0.2">
      <c r="B163" s="4" t="s">
        <v>61</v>
      </c>
      <c r="C163" s="10">
        <v>1</v>
      </c>
      <c r="D163" s="10">
        <v>0</v>
      </c>
      <c r="E163" s="12">
        <f t="shared" si="14"/>
        <v>9.6525096525096527E-4</v>
      </c>
      <c r="F163" s="12" t="str">
        <f t="shared" si="15"/>
        <v/>
      </c>
      <c r="G163" s="13" t="str">
        <f t="shared" si="16"/>
        <v>0</v>
      </c>
      <c r="H163" s="19">
        <f t="shared" si="17"/>
        <v>0</v>
      </c>
    </row>
    <row r="164" spans="2:8" ht="15" x14ac:dyDescent="0.2">
      <c r="B164" s="4" t="s">
        <v>56</v>
      </c>
      <c r="C164" s="10">
        <v>0</v>
      </c>
      <c r="D164" s="10">
        <v>0</v>
      </c>
      <c r="E164" s="12" t="str">
        <f t="shared" si="14"/>
        <v/>
      </c>
      <c r="F164" s="12" t="str">
        <f t="shared" si="15"/>
        <v/>
      </c>
      <c r="G164" s="13" t="str">
        <f t="shared" si="16"/>
        <v>0</v>
      </c>
      <c r="H164" s="19" t="str">
        <f t="shared" si="17"/>
        <v/>
      </c>
    </row>
    <row r="165" spans="2:8" ht="15" x14ac:dyDescent="0.2">
      <c r="B165" s="4" t="s">
        <v>57</v>
      </c>
      <c r="C165" s="10">
        <v>54</v>
      </c>
      <c r="D165" s="10">
        <v>5</v>
      </c>
      <c r="E165" s="12">
        <f t="shared" si="14"/>
        <v>5.2123552123552123E-2</v>
      </c>
      <c r="F165" s="12">
        <f t="shared" si="15"/>
        <v>4.9751243781094526E-3</v>
      </c>
      <c r="G165" s="13">
        <f t="shared" si="16"/>
        <v>-0.90740740740740744</v>
      </c>
      <c r="H165" s="19">
        <f t="shared" si="17"/>
        <v>-4.72972972972973E-2</v>
      </c>
    </row>
    <row r="166" spans="2:8" ht="15" x14ac:dyDescent="0.2">
      <c r="B166" s="4" t="s">
        <v>270</v>
      </c>
      <c r="C166" s="10">
        <v>1</v>
      </c>
      <c r="D166" s="10">
        <v>7</v>
      </c>
      <c r="E166" s="12">
        <f t="shared" si="14"/>
        <v>9.6525096525096527E-4</v>
      </c>
      <c r="F166" s="12">
        <f t="shared" si="15"/>
        <v>6.965174129353234E-3</v>
      </c>
      <c r="G166" s="13">
        <f t="shared" si="16"/>
        <v>6</v>
      </c>
      <c r="H166" s="19">
        <f t="shared" si="17"/>
        <v>5.7915057915057921E-3</v>
      </c>
    </row>
    <row r="167" spans="2:8" ht="15" x14ac:dyDescent="0.2">
      <c r="B167" s="4" t="s">
        <v>52</v>
      </c>
      <c r="C167" s="10">
        <v>0</v>
      </c>
      <c r="D167" s="10">
        <v>3</v>
      </c>
      <c r="E167" s="12" t="str">
        <f t="shared" si="14"/>
        <v/>
      </c>
      <c r="F167" s="12">
        <f t="shared" si="15"/>
        <v>2.9850746268656717E-3</v>
      </c>
      <c r="G167" s="13" t="str">
        <f t="shared" si="16"/>
        <v>0</v>
      </c>
      <c r="H167" s="19" t="str">
        <f t="shared" si="17"/>
        <v/>
      </c>
    </row>
    <row r="168" spans="2:8" ht="15" x14ac:dyDescent="0.2">
      <c r="B168" s="4" t="s">
        <v>60</v>
      </c>
      <c r="C168" s="10">
        <v>2</v>
      </c>
      <c r="D168" s="10">
        <v>0</v>
      </c>
      <c r="E168" s="12">
        <f t="shared" si="14"/>
        <v>1.9305019305019305E-3</v>
      </c>
      <c r="F168" s="12" t="str">
        <f t="shared" si="15"/>
        <v/>
      </c>
      <c r="G168" s="13" t="str">
        <f t="shared" si="16"/>
        <v>0</v>
      </c>
      <c r="H168" s="19">
        <f t="shared" si="17"/>
        <v>0</v>
      </c>
    </row>
    <row r="169" spans="2:8" ht="15" x14ac:dyDescent="0.2">
      <c r="B169" s="4" t="s">
        <v>271</v>
      </c>
      <c r="C169" s="10">
        <v>8</v>
      </c>
      <c r="D169" s="10">
        <v>3</v>
      </c>
      <c r="E169" s="12">
        <f t="shared" si="14"/>
        <v>7.7220077220077222E-3</v>
      </c>
      <c r="F169" s="12">
        <f t="shared" si="15"/>
        <v>2.9850746268656717E-3</v>
      </c>
      <c r="G169" s="13">
        <f t="shared" si="16"/>
        <v>-0.625</v>
      </c>
      <c r="H169" s="19">
        <f t="shared" si="17"/>
        <v>-4.8262548262548262E-3</v>
      </c>
    </row>
    <row r="170" spans="2:8" ht="15" x14ac:dyDescent="0.2">
      <c r="B170" s="4" t="s">
        <v>272</v>
      </c>
      <c r="C170" s="10">
        <v>2</v>
      </c>
      <c r="D170" s="10">
        <v>2</v>
      </c>
      <c r="E170" s="12">
        <f t="shared" si="14"/>
        <v>1.9305019305019305E-3</v>
      </c>
      <c r="F170" s="12">
        <f t="shared" si="15"/>
        <v>1.990049751243781E-3</v>
      </c>
      <c r="G170" s="13">
        <f t="shared" si="16"/>
        <v>0</v>
      </c>
      <c r="H170" s="19">
        <f t="shared" si="17"/>
        <v>0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9" t="str">
        <f t="shared" si="17"/>
        <v/>
      </c>
    </row>
    <row r="172" spans="2:8" ht="15" x14ac:dyDescent="0.2">
      <c r="B172" s="4" t="s">
        <v>274</v>
      </c>
      <c r="C172" s="10">
        <v>0</v>
      </c>
      <c r="D172" s="10">
        <v>0</v>
      </c>
      <c r="E172" s="12" t="str">
        <f t="shared" si="14"/>
        <v/>
      </c>
      <c r="F172" s="12" t="str">
        <f t="shared" si="15"/>
        <v/>
      </c>
      <c r="G172" s="13" t="str">
        <f t="shared" si="16"/>
        <v>0</v>
      </c>
      <c r="H172" s="19" t="str">
        <f t="shared" si="17"/>
        <v/>
      </c>
    </row>
    <row r="173" spans="2:8" ht="15" x14ac:dyDescent="0.2">
      <c r="B173" s="4" t="s">
        <v>275</v>
      </c>
      <c r="C173" s="10">
        <v>59</v>
      </c>
      <c r="D173" s="10">
        <v>47</v>
      </c>
      <c r="E173" s="12">
        <f t="shared" si="14"/>
        <v>5.6949806949806947E-2</v>
      </c>
      <c r="F173" s="12">
        <f t="shared" si="15"/>
        <v>4.6766169154228855E-2</v>
      </c>
      <c r="G173" s="13">
        <f t="shared" si="16"/>
        <v>-0.20338983050847459</v>
      </c>
      <c r="H173" s="19">
        <f t="shared" si="17"/>
        <v>-1.1583011583011582E-2</v>
      </c>
    </row>
    <row r="174" spans="2:8" ht="15" x14ac:dyDescent="0.2">
      <c r="B174" s="4" t="s">
        <v>276</v>
      </c>
      <c r="C174" s="10">
        <v>22</v>
      </c>
      <c r="D174" s="10">
        <v>25</v>
      </c>
      <c r="E174" s="12">
        <f t="shared" si="14"/>
        <v>2.1235521235521235E-2</v>
      </c>
      <c r="F174" s="12">
        <f t="shared" si="15"/>
        <v>2.4875621890547265E-2</v>
      </c>
      <c r="G174" s="13">
        <f t="shared" si="16"/>
        <v>0.13636363636363635</v>
      </c>
      <c r="H174" s="19">
        <f t="shared" si="17"/>
        <v>2.8957528957528956E-3</v>
      </c>
    </row>
    <row r="175" spans="2:8" ht="15" x14ac:dyDescent="0.2">
      <c r="B175" s="4" t="s">
        <v>277</v>
      </c>
      <c r="C175" s="10">
        <v>7</v>
      </c>
      <c r="D175" s="10">
        <v>10</v>
      </c>
      <c r="E175" s="12">
        <f t="shared" si="14"/>
        <v>6.7567567567567571E-3</v>
      </c>
      <c r="F175" s="12">
        <f t="shared" si="15"/>
        <v>9.9502487562189053E-3</v>
      </c>
      <c r="G175" s="13">
        <f t="shared" si="16"/>
        <v>0.42857142857142855</v>
      </c>
      <c r="H175" s="19">
        <f t="shared" si="17"/>
        <v>2.8957528957528956E-3</v>
      </c>
    </row>
    <row r="176" spans="2:8" ht="15" x14ac:dyDescent="0.2">
      <c r="B176" s="4" t="s">
        <v>278</v>
      </c>
      <c r="C176" s="10">
        <v>52</v>
      </c>
      <c r="D176" s="10">
        <v>78</v>
      </c>
      <c r="E176" s="12">
        <f t="shared" si="14"/>
        <v>5.019305019305019E-2</v>
      </c>
      <c r="F176" s="12">
        <f t="shared" si="15"/>
        <v>7.7611940298507459E-2</v>
      </c>
      <c r="G176" s="13">
        <f t="shared" si="16"/>
        <v>0.5</v>
      </c>
      <c r="H176" s="19">
        <f t="shared" si="17"/>
        <v>2.5096525096525095E-2</v>
      </c>
    </row>
    <row r="177" spans="2:8" ht="15" x14ac:dyDescent="0.2">
      <c r="B177" s="4" t="s">
        <v>279</v>
      </c>
      <c r="C177" s="10">
        <v>20</v>
      </c>
      <c r="D177" s="10">
        <v>24</v>
      </c>
      <c r="E177" s="12">
        <f t="shared" si="14"/>
        <v>1.9305019305019305E-2</v>
      </c>
      <c r="F177" s="12">
        <f t="shared" si="15"/>
        <v>2.3880597014925373E-2</v>
      </c>
      <c r="G177" s="13">
        <f t="shared" si="16"/>
        <v>0.2</v>
      </c>
      <c r="H177" s="19">
        <f t="shared" si="17"/>
        <v>3.8610038610038611E-3</v>
      </c>
    </row>
    <row r="178" spans="2:8" ht="15" x14ac:dyDescent="0.2">
      <c r="B178" s="4" t="s">
        <v>280</v>
      </c>
      <c r="C178" s="10">
        <v>54</v>
      </c>
      <c r="D178" s="10">
        <v>23</v>
      </c>
      <c r="E178" s="12">
        <f t="shared" si="14"/>
        <v>5.2123552123552123E-2</v>
      </c>
      <c r="F178" s="12">
        <f t="shared" si="15"/>
        <v>2.2885572139303482E-2</v>
      </c>
      <c r="G178" s="13">
        <f t="shared" si="16"/>
        <v>-0.57407407407407407</v>
      </c>
      <c r="H178" s="19">
        <f t="shared" si="17"/>
        <v>-2.9922779922779922E-2</v>
      </c>
    </row>
    <row r="179" spans="2:8" ht="15" x14ac:dyDescent="0.2">
      <c r="B179" s="4" t="s">
        <v>281</v>
      </c>
      <c r="C179" s="10">
        <v>6</v>
      </c>
      <c r="D179" s="10">
        <v>36</v>
      </c>
      <c r="E179" s="12">
        <f t="shared" si="14"/>
        <v>5.7915057915057912E-3</v>
      </c>
      <c r="F179" s="12">
        <f t="shared" si="15"/>
        <v>3.5820895522388062E-2</v>
      </c>
      <c r="G179" s="13">
        <f t="shared" si="16"/>
        <v>5</v>
      </c>
      <c r="H179" s="19">
        <f t="shared" si="17"/>
        <v>2.8957528957528955E-2</v>
      </c>
    </row>
    <row r="180" spans="2:8" ht="15" x14ac:dyDescent="0.2">
      <c r="B180" s="4" t="s">
        <v>282</v>
      </c>
      <c r="C180" s="10">
        <v>2</v>
      </c>
      <c r="D180" s="10">
        <v>2</v>
      </c>
      <c r="E180" s="12">
        <f t="shared" si="14"/>
        <v>1.9305019305019305E-3</v>
      </c>
      <c r="F180" s="12">
        <f t="shared" si="15"/>
        <v>1.990049751243781E-3</v>
      </c>
      <c r="G180" s="13">
        <f t="shared" si="16"/>
        <v>0</v>
      </c>
      <c r="H180" s="19">
        <f t="shared" si="17"/>
        <v>0</v>
      </c>
    </row>
    <row r="181" spans="2:8" ht="15" x14ac:dyDescent="0.2">
      <c r="B181" s="4" t="s">
        <v>283</v>
      </c>
      <c r="C181" s="10">
        <v>2</v>
      </c>
      <c r="D181" s="10">
        <v>0</v>
      </c>
      <c r="E181" s="12">
        <f t="shared" si="14"/>
        <v>1.9305019305019305E-3</v>
      </c>
      <c r="F181" s="12" t="str">
        <f t="shared" si="15"/>
        <v/>
      </c>
      <c r="G181" s="13" t="str">
        <f t="shared" si="16"/>
        <v>0</v>
      </c>
      <c r="H181" s="19">
        <f t="shared" si="17"/>
        <v>0</v>
      </c>
    </row>
    <row r="182" spans="2:8" ht="15" x14ac:dyDescent="0.2">
      <c r="B182" s="4" t="s">
        <v>284</v>
      </c>
      <c r="C182" s="10">
        <v>3</v>
      </c>
      <c r="D182" s="10">
        <v>14</v>
      </c>
      <c r="E182" s="12">
        <f t="shared" si="14"/>
        <v>2.8957528957528956E-3</v>
      </c>
      <c r="F182" s="12">
        <f t="shared" si="15"/>
        <v>1.3930348258706468E-2</v>
      </c>
      <c r="G182" s="13">
        <f t="shared" si="16"/>
        <v>3.6666666666666665</v>
      </c>
      <c r="H182" s="19">
        <f t="shared" si="17"/>
        <v>1.0617760617760617E-2</v>
      </c>
    </row>
    <row r="183" spans="2:8" ht="15" x14ac:dyDescent="0.2">
      <c r="B183" s="4" t="s">
        <v>285</v>
      </c>
      <c r="C183" s="10">
        <v>11</v>
      </c>
      <c r="D183" s="10">
        <v>6</v>
      </c>
      <c r="E183" s="12">
        <f t="shared" si="14"/>
        <v>1.0617760617760617E-2</v>
      </c>
      <c r="F183" s="12">
        <f t="shared" si="15"/>
        <v>5.9701492537313433E-3</v>
      </c>
      <c r="G183" s="13">
        <f t="shared" si="16"/>
        <v>-0.45454545454545453</v>
      </c>
      <c r="H183" s="19">
        <f t="shared" si="17"/>
        <v>-4.8262548262548262E-3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9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9" t="str">
        <f t="shared" si="17"/>
        <v/>
      </c>
    </row>
    <row r="186" spans="2:8" ht="15" x14ac:dyDescent="0.2">
      <c r="B186" s="4" t="s">
        <v>63</v>
      </c>
      <c r="C186" s="10">
        <v>58</v>
      </c>
      <c r="D186" s="10">
        <v>52</v>
      </c>
      <c r="E186" s="12">
        <f t="shared" si="14"/>
        <v>5.5984555984555984E-2</v>
      </c>
      <c r="F186" s="12">
        <f t="shared" si="15"/>
        <v>5.1741293532338306E-2</v>
      </c>
      <c r="G186" s="13">
        <f t="shared" si="16"/>
        <v>-0.10344827586206896</v>
      </c>
      <c r="H186" s="19">
        <f t="shared" si="17"/>
        <v>-5.7915057915057912E-3</v>
      </c>
    </row>
    <row r="187" spans="2:8" ht="15" x14ac:dyDescent="0.2">
      <c r="B187" s="4" t="s">
        <v>287</v>
      </c>
      <c r="C187" s="10">
        <v>14</v>
      </c>
      <c r="D187" s="10">
        <v>5</v>
      </c>
      <c r="E187" s="12">
        <f t="shared" si="14"/>
        <v>1.3513513513513514E-2</v>
      </c>
      <c r="F187" s="12">
        <f t="shared" si="15"/>
        <v>4.9751243781094526E-3</v>
      </c>
      <c r="G187" s="13">
        <f t="shared" si="16"/>
        <v>-0.6428571428571429</v>
      </c>
      <c r="H187" s="19">
        <f t="shared" si="17"/>
        <v>-8.687258687258689E-3</v>
      </c>
    </row>
    <row r="188" spans="2:8" ht="15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9" t="str">
        <f t="shared" si="17"/>
        <v/>
      </c>
    </row>
    <row r="189" spans="2:8" ht="15" x14ac:dyDescent="0.2">
      <c r="B189" s="4" t="s">
        <v>289</v>
      </c>
      <c r="C189" s="10">
        <v>0</v>
      </c>
      <c r="D189" s="10">
        <v>0</v>
      </c>
      <c r="E189" s="12" t="str">
        <f t="shared" si="14"/>
        <v/>
      </c>
      <c r="F189" s="12" t="str">
        <f t="shared" si="15"/>
        <v/>
      </c>
      <c r="G189" s="13" t="str">
        <f t="shared" si="16"/>
        <v>0</v>
      </c>
      <c r="H189" s="19" t="str">
        <f t="shared" si="17"/>
        <v/>
      </c>
    </row>
    <row r="190" spans="2:8" ht="15" x14ac:dyDescent="0.2">
      <c r="B190" s="4" t="s">
        <v>65</v>
      </c>
      <c r="C190" s="10">
        <v>1</v>
      </c>
      <c r="D190" s="10">
        <v>1</v>
      </c>
      <c r="E190" s="12">
        <f t="shared" si="14"/>
        <v>9.6525096525096527E-4</v>
      </c>
      <c r="F190" s="12">
        <f t="shared" si="15"/>
        <v>9.9502487562189048E-4</v>
      </c>
      <c r="G190" s="13">
        <f t="shared" si="16"/>
        <v>0</v>
      </c>
      <c r="H190" s="19">
        <f t="shared" si="17"/>
        <v>0</v>
      </c>
    </row>
    <row r="191" spans="2:8" ht="15" x14ac:dyDescent="0.2">
      <c r="B191" s="4" t="s">
        <v>290</v>
      </c>
      <c r="C191" s="10">
        <v>0</v>
      </c>
      <c r="D191" s="10">
        <v>1</v>
      </c>
      <c r="E191" s="12" t="str">
        <f t="shared" si="14"/>
        <v/>
      </c>
      <c r="F191" s="12">
        <f t="shared" si="15"/>
        <v>9.9502487562189048E-4</v>
      </c>
      <c r="G191" s="13" t="str">
        <f t="shared" si="16"/>
        <v>0</v>
      </c>
      <c r="H191" s="19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9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9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9" t="str">
        <f t="shared" si="17"/>
        <v/>
      </c>
    </row>
    <row r="195" spans="2:8" ht="15" x14ac:dyDescent="0.2">
      <c r="B195" s="4" t="s">
        <v>469</v>
      </c>
      <c r="C195" s="10">
        <v>1</v>
      </c>
      <c r="D195" s="10">
        <v>0</v>
      </c>
      <c r="E195" s="12">
        <f t="shared" si="14"/>
        <v>9.6525096525096527E-4</v>
      </c>
      <c r="F195" s="12" t="str">
        <f t="shared" si="15"/>
        <v/>
      </c>
      <c r="G195" s="13" t="str">
        <f t="shared" si="16"/>
        <v>0</v>
      </c>
      <c r="H195" s="19">
        <f t="shared" si="17"/>
        <v>0</v>
      </c>
    </row>
    <row r="196" spans="2:8" ht="15" x14ac:dyDescent="0.2">
      <c r="B196" s="4" t="s">
        <v>293</v>
      </c>
      <c r="C196" s="10">
        <v>87</v>
      </c>
      <c r="D196" s="10">
        <v>88</v>
      </c>
      <c r="E196" s="12">
        <f t="shared" si="14"/>
        <v>8.3976833976833976E-2</v>
      </c>
      <c r="F196" s="12">
        <f t="shared" si="15"/>
        <v>8.7562189054726375E-2</v>
      </c>
      <c r="G196" s="13">
        <f t="shared" si="16"/>
        <v>1.1494252873563218E-2</v>
      </c>
      <c r="H196" s="19">
        <f t="shared" si="17"/>
        <v>9.6525096525096527E-4</v>
      </c>
    </row>
    <row r="197" spans="2:8" ht="15" x14ac:dyDescent="0.2">
      <c r="B197" s="4" t="s">
        <v>294</v>
      </c>
      <c r="C197" s="10">
        <v>0</v>
      </c>
      <c r="D197" s="10">
        <v>0</v>
      </c>
      <c r="E197" s="12" t="str">
        <f t="shared" si="14"/>
        <v/>
      </c>
      <c r="F197" s="12" t="str">
        <f t="shared" si="15"/>
        <v/>
      </c>
      <c r="G197" s="13" t="str">
        <f t="shared" si="16"/>
        <v>0</v>
      </c>
      <c r="H197" s="19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9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9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9" t="str">
        <f t="shared" si="17"/>
        <v/>
      </c>
    </row>
    <row r="201" spans="2:8" ht="15" x14ac:dyDescent="0.2">
      <c r="B201" s="4" t="s">
        <v>298</v>
      </c>
      <c r="C201" s="10">
        <v>2</v>
      </c>
      <c r="D201" s="10">
        <v>0</v>
      </c>
      <c r="E201" s="12">
        <f t="shared" si="14"/>
        <v>1.9305019305019305E-3</v>
      </c>
      <c r="F201" s="12" t="str">
        <f t="shared" si="15"/>
        <v/>
      </c>
      <c r="G201" s="13" t="str">
        <f t="shared" si="16"/>
        <v>0</v>
      </c>
      <c r="H201" s="19">
        <f t="shared" si="17"/>
        <v>0</v>
      </c>
    </row>
    <row r="202" spans="2:8" ht="15" x14ac:dyDescent="0.2">
      <c r="B202" s="4" t="s">
        <v>299</v>
      </c>
      <c r="C202" s="10">
        <v>0</v>
      </c>
      <c r="D202" s="10">
        <v>0</v>
      </c>
      <c r="E202" s="12" t="str">
        <f t="shared" si="14"/>
        <v/>
      </c>
      <c r="F202" s="12" t="str">
        <f t="shared" si="15"/>
        <v/>
      </c>
      <c r="G202" s="13" t="str">
        <f t="shared" si="16"/>
        <v>0</v>
      </c>
      <c r="H202" s="19" t="str">
        <f t="shared" si="17"/>
        <v/>
      </c>
    </row>
    <row r="203" spans="2:8" ht="15" x14ac:dyDescent="0.2">
      <c r="B203" s="4" t="s">
        <v>67</v>
      </c>
      <c r="C203" s="10">
        <v>1</v>
      </c>
      <c r="D203" s="10">
        <v>1</v>
      </c>
      <c r="E203" s="12">
        <f t="shared" si="14"/>
        <v>9.6525096525096527E-4</v>
      </c>
      <c r="F203" s="12">
        <f t="shared" si="15"/>
        <v>9.9502487562189048E-4</v>
      </c>
      <c r="G203" s="13">
        <f t="shared" si="16"/>
        <v>0</v>
      </c>
      <c r="H203" s="19">
        <f t="shared" si="17"/>
        <v>0</v>
      </c>
    </row>
    <row r="204" spans="2:8" ht="15" x14ac:dyDescent="0.2">
      <c r="B204" s="4" t="s">
        <v>300</v>
      </c>
      <c r="C204" s="10">
        <v>0</v>
      </c>
      <c r="D204" s="10">
        <v>1</v>
      </c>
      <c r="E204" s="12" t="str">
        <f t="shared" si="14"/>
        <v/>
      </c>
      <c r="F204" s="12">
        <f t="shared" si="15"/>
        <v>9.9502487562189048E-4</v>
      </c>
      <c r="G204" s="13" t="str">
        <f t="shared" si="16"/>
        <v>0</v>
      </c>
      <c r="H204" s="19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2</v>
      </c>
      <c r="E205" s="12" t="str">
        <f t="shared" si="14"/>
        <v/>
      </c>
      <c r="F205" s="12">
        <f t="shared" si="15"/>
        <v>1.990049751243781E-3</v>
      </c>
      <c r="G205" s="13" t="str">
        <f t="shared" si="16"/>
        <v>0</v>
      </c>
      <c r="H205" s="19" t="str">
        <f t="shared" si="17"/>
        <v/>
      </c>
    </row>
    <row r="206" spans="2:8" ht="15" x14ac:dyDescent="0.2">
      <c r="B206" s="4" t="s">
        <v>301</v>
      </c>
      <c r="C206" s="10">
        <v>0</v>
      </c>
      <c r="D206" s="10">
        <v>1</v>
      </c>
      <c r="E206" s="12" t="str">
        <f t="shared" si="14"/>
        <v/>
      </c>
      <c r="F206" s="12">
        <f t="shared" si="15"/>
        <v>9.9502487562189048E-4</v>
      </c>
      <c r="G206" s="13" t="str">
        <f t="shared" si="16"/>
        <v>0</v>
      </c>
      <c r="H206" s="19" t="str">
        <f t="shared" si="17"/>
        <v/>
      </c>
    </row>
    <row r="207" spans="2:8" ht="15" x14ac:dyDescent="0.2">
      <c r="B207" s="4" t="s">
        <v>470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9" t="str">
        <f t="shared" si="17"/>
        <v/>
      </c>
    </row>
    <row r="208" spans="2:8" ht="15" x14ac:dyDescent="0.2">
      <c r="B208" s="4" t="s">
        <v>72</v>
      </c>
      <c r="C208" s="10">
        <v>8</v>
      </c>
      <c r="D208" s="10">
        <v>23</v>
      </c>
      <c r="E208" s="12">
        <f t="shared" si="14"/>
        <v>7.7220077220077222E-3</v>
      </c>
      <c r="F208" s="12">
        <f t="shared" si="15"/>
        <v>2.2885572139303482E-2</v>
      </c>
      <c r="G208" s="13">
        <f t="shared" si="16"/>
        <v>1.875</v>
      </c>
      <c r="H208" s="19">
        <f t="shared" si="17"/>
        <v>1.4478764478764479E-2</v>
      </c>
    </row>
    <row r="209" spans="2:8" ht="15" x14ac:dyDescent="0.2">
      <c r="B209" s="4" t="s">
        <v>71</v>
      </c>
      <c r="C209" s="10">
        <v>0</v>
      </c>
      <c r="D209" s="10">
        <v>0</v>
      </c>
      <c r="E209" s="12" t="str">
        <f t="shared" si="14"/>
        <v/>
      </c>
      <c r="F209" s="12" t="str">
        <f t="shared" si="15"/>
        <v/>
      </c>
      <c r="G209" s="13" t="str">
        <f t="shared" si="16"/>
        <v>0</v>
      </c>
      <c r="H209" s="19" t="str">
        <f t="shared" si="17"/>
        <v/>
      </c>
    </row>
    <row r="210" spans="2:8" ht="15" x14ac:dyDescent="0.2">
      <c r="B210" s="4" t="s">
        <v>73</v>
      </c>
      <c r="C210" s="10">
        <v>1</v>
      </c>
      <c r="D210" s="10">
        <v>1</v>
      </c>
      <c r="E210" s="12">
        <f t="shared" si="14"/>
        <v>9.6525096525096527E-4</v>
      </c>
      <c r="F210" s="12">
        <f t="shared" si="15"/>
        <v>9.9502487562189048E-4</v>
      </c>
      <c r="G210" s="13">
        <f t="shared" si="16"/>
        <v>0</v>
      </c>
      <c r="H210" s="19">
        <f t="shared" si="17"/>
        <v>0</v>
      </c>
    </row>
    <row r="211" spans="2:8" ht="15" x14ac:dyDescent="0.2">
      <c r="B211" s="4" t="s">
        <v>69</v>
      </c>
      <c r="C211" s="10">
        <v>0</v>
      </c>
      <c r="D211" s="10">
        <v>0</v>
      </c>
      <c r="E211" s="12" t="str">
        <f t="shared" si="14"/>
        <v/>
      </c>
      <c r="F211" s="12" t="str">
        <f t="shared" si="15"/>
        <v/>
      </c>
      <c r="G211" s="13" t="str">
        <f t="shared" si="16"/>
        <v>0</v>
      </c>
      <c r="H211" s="19" t="str">
        <f t="shared" si="17"/>
        <v/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9" t="str">
        <f t="shared" si="17"/>
        <v/>
      </c>
    </row>
    <row r="213" spans="2:8" ht="15" x14ac:dyDescent="0.2">
      <c r="B213" s="4" t="s">
        <v>302</v>
      </c>
      <c r="C213" s="10">
        <v>6</v>
      </c>
      <c r="D213" s="10">
        <v>2</v>
      </c>
      <c r="E213" s="12">
        <f t="shared" si="14"/>
        <v>5.7915057915057912E-3</v>
      </c>
      <c r="F213" s="12">
        <f t="shared" si="15"/>
        <v>1.990049751243781E-3</v>
      </c>
      <c r="G213" s="13">
        <f t="shared" si="16"/>
        <v>-0.66666666666666663</v>
      </c>
      <c r="H213" s="19">
        <f t="shared" si="17"/>
        <v>-3.8610038610038607E-3</v>
      </c>
    </row>
    <row r="214" spans="2:8" ht="15" x14ac:dyDescent="0.2">
      <c r="B214" s="4" t="s">
        <v>70</v>
      </c>
      <c r="C214" s="10">
        <v>10</v>
      </c>
      <c r="D214" s="10">
        <v>5</v>
      </c>
      <c r="E214" s="12">
        <f t="shared" si="14"/>
        <v>9.6525096525096523E-3</v>
      </c>
      <c r="F214" s="12">
        <f t="shared" si="15"/>
        <v>4.9751243781094526E-3</v>
      </c>
      <c r="G214" s="13">
        <f t="shared" si="16"/>
        <v>-0.5</v>
      </c>
      <c r="H214" s="19">
        <f t="shared" si="17"/>
        <v>-4.8262548262548262E-3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9" t="str">
        <f t="shared" si="17"/>
        <v/>
      </c>
    </row>
    <row r="216" spans="2:8" ht="15" x14ac:dyDescent="0.2">
      <c r="B216" s="4" t="s">
        <v>304</v>
      </c>
      <c r="C216" s="10">
        <v>8</v>
      </c>
      <c r="D216" s="10">
        <v>4</v>
      </c>
      <c r="E216" s="12">
        <f t="shared" si="14"/>
        <v>7.7220077220077222E-3</v>
      </c>
      <c r="F216" s="12">
        <f t="shared" si="15"/>
        <v>3.9800995024875619E-3</v>
      </c>
      <c r="G216" s="13">
        <f t="shared" si="16"/>
        <v>-0.5</v>
      </c>
      <c r="H216" s="19">
        <f t="shared" si="17"/>
        <v>-3.8610038610038611E-3</v>
      </c>
    </row>
    <row r="217" spans="2:8" ht="15" x14ac:dyDescent="0.2">
      <c r="B217" s="4" t="s">
        <v>471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9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0</v>
      </c>
      <c r="D218" s="10">
        <v>1</v>
      </c>
      <c r="E218" s="12" t="str">
        <f t="shared" si="18"/>
        <v/>
      </c>
      <c r="F218" s="12">
        <f t="shared" si="19"/>
        <v>9.9502487562189048E-4</v>
      </c>
      <c r="G218" s="13" t="str">
        <f t="shared" si="20"/>
        <v>0</v>
      </c>
      <c r="H218" s="19" t="str">
        <f t="shared" si="21"/>
        <v/>
      </c>
    </row>
    <row r="219" spans="2:8" ht="15" x14ac:dyDescent="0.2">
      <c r="B219" s="4" t="s">
        <v>306</v>
      </c>
      <c r="C219" s="10">
        <v>0</v>
      </c>
      <c r="D219" s="10">
        <v>0</v>
      </c>
      <c r="E219" s="12" t="str">
        <f t="shared" si="18"/>
        <v/>
      </c>
      <c r="F219" s="12" t="str">
        <f t="shared" si="19"/>
        <v/>
      </c>
      <c r="G219" s="13" t="str">
        <f t="shared" si="20"/>
        <v>0</v>
      </c>
      <c r="H219" s="19" t="str">
        <f t="shared" si="21"/>
        <v/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9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9" t="str">
        <f t="shared" si="21"/>
        <v/>
      </c>
    </row>
    <row r="222" spans="2:8" ht="15" x14ac:dyDescent="0.2">
      <c r="B222" s="4" t="s">
        <v>309</v>
      </c>
      <c r="C222" s="10">
        <v>0</v>
      </c>
      <c r="D222" s="10">
        <v>2</v>
      </c>
      <c r="E222" s="12" t="str">
        <f t="shared" si="18"/>
        <v/>
      </c>
      <c r="F222" s="12">
        <f t="shared" si="19"/>
        <v>1.990049751243781E-3</v>
      </c>
      <c r="G222" s="13" t="str">
        <f t="shared" si="20"/>
        <v>0</v>
      </c>
      <c r="H222" s="19" t="str">
        <f t="shared" si="21"/>
        <v/>
      </c>
    </row>
    <row r="223" spans="2:8" ht="15" x14ac:dyDescent="0.2">
      <c r="B223" s="4" t="s">
        <v>472</v>
      </c>
      <c r="C223" s="10">
        <v>0</v>
      </c>
      <c r="D223" s="10">
        <v>0</v>
      </c>
      <c r="E223" s="12" t="str">
        <f t="shared" si="18"/>
        <v/>
      </c>
      <c r="F223" s="12" t="str">
        <f t="shared" si="19"/>
        <v/>
      </c>
      <c r="G223" s="13" t="str">
        <f t="shared" si="20"/>
        <v>0</v>
      </c>
      <c r="H223" s="19" t="str">
        <f t="shared" si="21"/>
        <v/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0</v>
      </c>
      <c r="D226" s="10">
        <v>1</v>
      </c>
      <c r="E226" s="12" t="str">
        <f t="shared" si="18"/>
        <v/>
      </c>
      <c r="F226" s="12">
        <f t="shared" si="19"/>
        <v>9.9502487562189048E-4</v>
      </c>
      <c r="G226" s="13" t="str">
        <f t="shared" si="20"/>
        <v>0</v>
      </c>
      <c r="H226" s="19" t="str">
        <f t="shared" si="21"/>
        <v/>
      </c>
    </row>
    <row r="227" spans="2:8" ht="15" x14ac:dyDescent="0.2">
      <c r="B227" s="4" t="s">
        <v>475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9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1</v>
      </c>
      <c r="E228" s="12" t="str">
        <f t="shared" si="18"/>
        <v/>
      </c>
      <c r="F228" s="12">
        <f t="shared" si="19"/>
        <v>9.9502487562189048E-4</v>
      </c>
      <c r="G228" s="13" t="str">
        <f t="shared" si="20"/>
        <v>0</v>
      </c>
      <c r="H228" s="19" t="str">
        <f t="shared" si="21"/>
        <v/>
      </c>
    </row>
    <row r="229" spans="2:8" ht="15" x14ac:dyDescent="0.2">
      <c r="B229" s="4" t="s">
        <v>311</v>
      </c>
      <c r="C229" s="10">
        <v>1</v>
      </c>
      <c r="D229" s="10">
        <v>10</v>
      </c>
      <c r="E229" s="12">
        <f t="shared" si="18"/>
        <v>9.6525096525096527E-4</v>
      </c>
      <c r="F229" s="12">
        <f t="shared" si="19"/>
        <v>9.9502487562189053E-3</v>
      </c>
      <c r="G229" s="13">
        <f t="shared" si="20"/>
        <v>9</v>
      </c>
      <c r="H229" s="19">
        <f t="shared" si="21"/>
        <v>8.6872586872586872E-3</v>
      </c>
    </row>
    <row r="230" spans="2:8" ht="15" x14ac:dyDescent="0.2">
      <c r="B230" s="4" t="s">
        <v>312</v>
      </c>
      <c r="C230" s="10">
        <v>0</v>
      </c>
      <c r="D230" s="10">
        <v>0</v>
      </c>
      <c r="E230" s="12" t="str">
        <f t="shared" si="18"/>
        <v/>
      </c>
      <c r="F230" s="12" t="str">
        <f t="shared" si="19"/>
        <v/>
      </c>
      <c r="G230" s="13" t="str">
        <f t="shared" si="20"/>
        <v>0</v>
      </c>
      <c r="H230" s="19" t="str">
        <f t="shared" si="21"/>
        <v/>
      </c>
    </row>
    <row r="231" spans="2:8" ht="15" x14ac:dyDescent="0.2">
      <c r="B231" s="4" t="s">
        <v>313</v>
      </c>
      <c r="C231" s="10">
        <v>3</v>
      </c>
      <c r="D231" s="10">
        <v>1</v>
      </c>
      <c r="E231" s="12">
        <f t="shared" si="18"/>
        <v>2.8957528957528956E-3</v>
      </c>
      <c r="F231" s="12">
        <f t="shared" si="19"/>
        <v>9.9502487562189048E-4</v>
      </c>
      <c r="G231" s="13">
        <f t="shared" si="20"/>
        <v>-0.66666666666666663</v>
      </c>
      <c r="H231" s="19">
        <f t="shared" si="21"/>
        <v>-1.9305019305019303E-3</v>
      </c>
    </row>
    <row r="232" spans="2:8" ht="15" x14ac:dyDescent="0.2">
      <c r="B232" s="4" t="s">
        <v>77</v>
      </c>
      <c r="C232" s="10">
        <v>96</v>
      </c>
      <c r="D232" s="10">
        <v>125</v>
      </c>
      <c r="E232" s="12">
        <f t="shared" si="18"/>
        <v>9.2664092664092659E-2</v>
      </c>
      <c r="F232" s="12">
        <f t="shared" si="19"/>
        <v>0.12437810945273632</v>
      </c>
      <c r="G232" s="13">
        <f t="shared" si="20"/>
        <v>0.30208333333333331</v>
      </c>
      <c r="H232" s="19">
        <f t="shared" si="21"/>
        <v>2.7992277992277988E-2</v>
      </c>
    </row>
    <row r="233" spans="2:8" ht="15" x14ac:dyDescent="0.2">
      <c r="B233" s="4" t="s">
        <v>74</v>
      </c>
      <c r="C233" s="10">
        <v>3</v>
      </c>
      <c r="D233" s="10">
        <v>1</v>
      </c>
      <c r="E233" s="12">
        <f t="shared" si="18"/>
        <v>2.8957528957528956E-3</v>
      </c>
      <c r="F233" s="12">
        <f t="shared" si="19"/>
        <v>9.9502487562189048E-4</v>
      </c>
      <c r="G233" s="13">
        <f t="shared" si="20"/>
        <v>-0.66666666666666663</v>
      </c>
      <c r="H233" s="19">
        <f t="shared" si="21"/>
        <v>-1.9305019305019303E-3</v>
      </c>
    </row>
    <row r="234" spans="2:8" ht="15" x14ac:dyDescent="0.2">
      <c r="B234" s="4" t="s">
        <v>75</v>
      </c>
      <c r="C234" s="10">
        <v>2</v>
      </c>
      <c r="D234" s="10">
        <v>2</v>
      </c>
      <c r="E234" s="12">
        <f t="shared" si="18"/>
        <v>1.9305019305019305E-3</v>
      </c>
      <c r="F234" s="12">
        <f t="shared" si="19"/>
        <v>1.990049751243781E-3</v>
      </c>
      <c r="G234" s="13">
        <f t="shared" si="20"/>
        <v>0</v>
      </c>
      <c r="H234" s="19">
        <f t="shared" si="21"/>
        <v>0</v>
      </c>
    </row>
    <row r="235" spans="2:8" ht="15" x14ac:dyDescent="0.2">
      <c r="B235" s="4" t="s">
        <v>314</v>
      </c>
      <c r="C235" s="10">
        <v>9</v>
      </c>
      <c r="D235" s="10">
        <v>19</v>
      </c>
      <c r="E235" s="12">
        <f t="shared" si="18"/>
        <v>8.6872586872586872E-3</v>
      </c>
      <c r="F235" s="12">
        <f t="shared" si="19"/>
        <v>1.8905472636815919E-2</v>
      </c>
      <c r="G235" s="13">
        <f t="shared" si="20"/>
        <v>1.1111111111111112</v>
      </c>
      <c r="H235" s="19">
        <f t="shared" si="21"/>
        <v>9.6525096525096523E-3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9" t="str">
        <f t="shared" si="21"/>
        <v/>
      </c>
    </row>
    <row r="237" spans="2:8" ht="15" x14ac:dyDescent="0.2">
      <c r="B237" s="4" t="s">
        <v>80</v>
      </c>
      <c r="C237" s="10">
        <v>4</v>
      </c>
      <c r="D237" s="10">
        <v>1</v>
      </c>
      <c r="E237" s="12">
        <f t="shared" si="18"/>
        <v>3.8610038610038611E-3</v>
      </c>
      <c r="F237" s="12">
        <f t="shared" si="19"/>
        <v>9.9502487562189048E-4</v>
      </c>
      <c r="G237" s="13">
        <f t="shared" si="20"/>
        <v>-0.75</v>
      </c>
      <c r="H237" s="19">
        <f t="shared" si="21"/>
        <v>-2.895752895752896E-3</v>
      </c>
    </row>
    <row r="238" spans="2:8" ht="15" x14ac:dyDescent="0.2">
      <c r="B238" s="4" t="s">
        <v>85</v>
      </c>
      <c r="C238" s="10">
        <v>20</v>
      </c>
      <c r="D238" s="10">
        <v>32</v>
      </c>
      <c r="E238" s="12">
        <f t="shared" si="18"/>
        <v>1.9305019305019305E-2</v>
      </c>
      <c r="F238" s="12">
        <f t="shared" si="19"/>
        <v>3.1840796019900496E-2</v>
      </c>
      <c r="G238" s="13">
        <f t="shared" si="20"/>
        <v>0.6</v>
      </c>
      <c r="H238" s="19">
        <f t="shared" si="21"/>
        <v>1.1583011583011582E-2</v>
      </c>
    </row>
    <row r="239" spans="2:8" ht="15" x14ac:dyDescent="0.2">
      <c r="B239" s="4" t="s">
        <v>81</v>
      </c>
      <c r="C239" s="10">
        <v>4</v>
      </c>
      <c r="D239" s="10">
        <v>3</v>
      </c>
      <c r="E239" s="12">
        <f t="shared" si="18"/>
        <v>3.8610038610038611E-3</v>
      </c>
      <c r="F239" s="12">
        <f t="shared" si="19"/>
        <v>2.9850746268656717E-3</v>
      </c>
      <c r="G239" s="13">
        <f t="shared" si="20"/>
        <v>-0.25</v>
      </c>
      <c r="H239" s="19">
        <f t="shared" si="21"/>
        <v>-9.6525096525096527E-4</v>
      </c>
    </row>
    <row r="240" spans="2:8" ht="15" x14ac:dyDescent="0.2">
      <c r="B240" s="4" t="s">
        <v>316</v>
      </c>
      <c r="C240" s="10">
        <v>1</v>
      </c>
      <c r="D240" s="10">
        <v>4</v>
      </c>
      <c r="E240" s="12">
        <f t="shared" si="18"/>
        <v>9.6525096525096527E-4</v>
      </c>
      <c r="F240" s="12">
        <f t="shared" si="19"/>
        <v>3.9800995024875619E-3</v>
      </c>
      <c r="G240" s="13">
        <f t="shared" si="20"/>
        <v>3</v>
      </c>
      <c r="H240" s="19">
        <f t="shared" si="21"/>
        <v>2.895752895752896E-3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9" t="str">
        <f t="shared" si="21"/>
        <v/>
      </c>
    </row>
    <row r="242" spans="2:8" ht="15" x14ac:dyDescent="0.2">
      <c r="B242" s="4" t="s">
        <v>83</v>
      </c>
      <c r="C242" s="10">
        <v>4</v>
      </c>
      <c r="D242" s="10">
        <v>2</v>
      </c>
      <c r="E242" s="12">
        <f t="shared" si="18"/>
        <v>3.8610038610038611E-3</v>
      </c>
      <c r="F242" s="12">
        <f t="shared" si="19"/>
        <v>1.990049751243781E-3</v>
      </c>
      <c r="G242" s="13">
        <f t="shared" si="20"/>
        <v>-0.5</v>
      </c>
      <c r="H242" s="19">
        <f t="shared" si="21"/>
        <v>-1.9305019305019305E-3</v>
      </c>
    </row>
    <row r="243" spans="2:8" ht="15" x14ac:dyDescent="0.2">
      <c r="B243" s="4" t="s">
        <v>317</v>
      </c>
      <c r="C243" s="10">
        <v>1</v>
      </c>
      <c r="D243" s="10">
        <v>2</v>
      </c>
      <c r="E243" s="12">
        <f t="shared" si="18"/>
        <v>9.6525096525096527E-4</v>
      </c>
      <c r="F243" s="12">
        <f t="shared" si="19"/>
        <v>1.990049751243781E-3</v>
      </c>
      <c r="G243" s="13">
        <f t="shared" si="20"/>
        <v>1</v>
      </c>
      <c r="H243" s="19">
        <f t="shared" si="21"/>
        <v>9.6525096525096527E-4</v>
      </c>
    </row>
    <row r="244" spans="2:8" ht="15" x14ac:dyDescent="0.2">
      <c r="B244" s="4" t="s">
        <v>79</v>
      </c>
      <c r="C244" s="10">
        <v>10</v>
      </c>
      <c r="D244" s="10">
        <v>10</v>
      </c>
      <c r="E244" s="12">
        <f t="shared" si="18"/>
        <v>9.6525096525096523E-3</v>
      </c>
      <c r="F244" s="12">
        <f t="shared" si="19"/>
        <v>9.9502487562189053E-3</v>
      </c>
      <c r="G244" s="13">
        <f t="shared" si="20"/>
        <v>0</v>
      </c>
      <c r="H244" s="19">
        <f t="shared" si="21"/>
        <v>0</v>
      </c>
    </row>
    <row r="245" spans="2:8" ht="15" x14ac:dyDescent="0.2">
      <c r="B245" s="4" t="s">
        <v>84</v>
      </c>
      <c r="C245" s="10">
        <v>0</v>
      </c>
      <c r="D245" s="10">
        <v>1</v>
      </c>
      <c r="E245" s="12" t="str">
        <f t="shared" si="18"/>
        <v/>
      </c>
      <c r="F245" s="12">
        <f t="shared" si="19"/>
        <v>9.9502487562189048E-4</v>
      </c>
      <c r="G245" s="13" t="str">
        <f t="shared" si="20"/>
        <v>0</v>
      </c>
      <c r="H245" s="19" t="str">
        <f t="shared" si="21"/>
        <v/>
      </c>
    </row>
    <row r="246" spans="2:8" ht="15" x14ac:dyDescent="0.2">
      <c r="B246" s="4" t="s">
        <v>318</v>
      </c>
      <c r="C246" s="10">
        <v>0</v>
      </c>
      <c r="D246" s="10">
        <v>0</v>
      </c>
      <c r="E246" s="12" t="str">
        <f t="shared" si="18"/>
        <v/>
      </c>
      <c r="F246" s="12" t="str">
        <f t="shared" si="19"/>
        <v/>
      </c>
      <c r="G246" s="13" t="str">
        <f t="shared" si="20"/>
        <v>0</v>
      </c>
      <c r="H246" s="19" t="str">
        <f t="shared" si="21"/>
        <v/>
      </c>
    </row>
    <row r="247" spans="2:8" ht="15" x14ac:dyDescent="0.2">
      <c r="B247" s="4" t="s">
        <v>319</v>
      </c>
      <c r="C247" s="10">
        <v>8</v>
      </c>
      <c r="D247" s="10">
        <v>8</v>
      </c>
      <c r="E247" s="12">
        <f t="shared" si="18"/>
        <v>7.7220077220077222E-3</v>
      </c>
      <c r="F247" s="12">
        <f t="shared" si="19"/>
        <v>7.9601990049751239E-3</v>
      </c>
      <c r="G247" s="13">
        <f t="shared" si="20"/>
        <v>0</v>
      </c>
      <c r="H247" s="19">
        <f t="shared" si="21"/>
        <v>0</v>
      </c>
    </row>
    <row r="248" spans="2:8" ht="15" x14ac:dyDescent="0.2">
      <c r="B248" s="4" t="s">
        <v>86</v>
      </c>
      <c r="C248" s="10">
        <v>2</v>
      </c>
      <c r="D248" s="10">
        <v>2</v>
      </c>
      <c r="E248" s="12">
        <f t="shared" si="18"/>
        <v>1.9305019305019305E-3</v>
      </c>
      <c r="F248" s="12">
        <f t="shared" si="19"/>
        <v>1.990049751243781E-3</v>
      </c>
      <c r="G248" s="13">
        <f t="shared" si="20"/>
        <v>0</v>
      </c>
      <c r="H248" s="19">
        <f t="shared" si="21"/>
        <v>0</v>
      </c>
    </row>
    <row r="249" spans="2:8" ht="15" x14ac:dyDescent="0.2">
      <c r="B249" s="4" t="s">
        <v>87</v>
      </c>
      <c r="C249" s="10">
        <v>10</v>
      </c>
      <c r="D249" s="10">
        <v>14</v>
      </c>
      <c r="E249" s="12">
        <f t="shared" si="18"/>
        <v>9.6525096525096523E-3</v>
      </c>
      <c r="F249" s="12">
        <f t="shared" si="19"/>
        <v>1.3930348258706468E-2</v>
      </c>
      <c r="G249" s="13">
        <f t="shared" si="20"/>
        <v>0.4</v>
      </c>
      <c r="H249" s="19">
        <f t="shared" si="21"/>
        <v>3.8610038610038611E-3</v>
      </c>
    </row>
    <row r="250" spans="2:8" ht="15" x14ac:dyDescent="0.2">
      <c r="B250" s="4" t="s">
        <v>82</v>
      </c>
      <c r="C250" s="10">
        <v>0</v>
      </c>
      <c r="D250" s="10">
        <v>1</v>
      </c>
      <c r="E250" s="12" t="str">
        <f t="shared" si="18"/>
        <v/>
      </c>
      <c r="F250" s="12">
        <f t="shared" si="19"/>
        <v>9.9502487562189048E-4</v>
      </c>
      <c r="G250" s="13" t="str">
        <f t="shared" si="20"/>
        <v>0</v>
      </c>
      <c r="H250" s="19" t="str">
        <f t="shared" si="21"/>
        <v/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8"/>
        <v/>
      </c>
      <c r="F251" s="12" t="str">
        <f t="shared" si="19"/>
        <v/>
      </c>
      <c r="G251" s="13" t="str">
        <f t="shared" si="20"/>
        <v>0</v>
      </c>
      <c r="H251" s="19" t="str">
        <f t="shared" si="21"/>
        <v/>
      </c>
    </row>
    <row r="252" spans="2:8" ht="15" x14ac:dyDescent="0.2">
      <c r="B252" s="4" t="s">
        <v>321</v>
      </c>
      <c r="C252" s="10">
        <v>34</v>
      </c>
      <c r="D252" s="10">
        <v>33</v>
      </c>
      <c r="E252" s="12">
        <f t="shared" si="18"/>
        <v>3.2818532818532815E-2</v>
      </c>
      <c r="F252" s="12">
        <f t="shared" si="19"/>
        <v>3.2835820895522387E-2</v>
      </c>
      <c r="G252" s="13">
        <f t="shared" si="20"/>
        <v>-2.9411764705882353E-2</v>
      </c>
      <c r="H252" s="19">
        <f t="shared" si="21"/>
        <v>-9.6525096525096517E-4</v>
      </c>
    </row>
    <row r="253" spans="2:8" ht="15" x14ac:dyDescent="0.2">
      <c r="B253" s="4" t="s">
        <v>322</v>
      </c>
      <c r="C253" s="10">
        <v>13</v>
      </c>
      <c r="D253" s="10">
        <v>9</v>
      </c>
      <c r="E253" s="12">
        <f t="shared" si="18"/>
        <v>1.2548262548262547E-2</v>
      </c>
      <c r="F253" s="12">
        <f t="shared" si="19"/>
        <v>8.9552238805970154E-3</v>
      </c>
      <c r="G253" s="13">
        <f t="shared" si="20"/>
        <v>-0.30769230769230771</v>
      </c>
      <c r="H253" s="19">
        <f t="shared" si="21"/>
        <v>-3.8610038610038611E-3</v>
      </c>
    </row>
    <row r="254" spans="2:8" ht="15" x14ac:dyDescent="0.2">
      <c r="B254" s="4" t="s">
        <v>323</v>
      </c>
      <c r="C254" s="10">
        <v>3</v>
      </c>
      <c r="D254" s="10">
        <v>4</v>
      </c>
      <c r="E254" s="12">
        <f t="shared" si="18"/>
        <v>2.8957528957528956E-3</v>
      </c>
      <c r="F254" s="12">
        <f t="shared" si="19"/>
        <v>3.9800995024875619E-3</v>
      </c>
      <c r="G254" s="13">
        <f t="shared" si="20"/>
        <v>0.33333333333333331</v>
      </c>
      <c r="H254" s="19">
        <f t="shared" si="21"/>
        <v>9.6525096525096517E-4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9" t="str">
        <f t="shared" si="21"/>
        <v/>
      </c>
    </row>
    <row r="256" spans="2:8" ht="15" x14ac:dyDescent="0.2">
      <c r="B256" s="4" t="s">
        <v>88</v>
      </c>
      <c r="C256" s="10">
        <v>60</v>
      </c>
      <c r="D256" s="10">
        <v>77</v>
      </c>
      <c r="E256" s="12">
        <f t="shared" si="18"/>
        <v>5.7915057915057917E-2</v>
      </c>
      <c r="F256" s="12">
        <f t="shared" si="19"/>
        <v>7.6616915422885568E-2</v>
      </c>
      <c r="G256" s="13">
        <f t="shared" si="20"/>
        <v>0.28333333333333333</v>
      </c>
      <c r="H256" s="19">
        <f t="shared" si="21"/>
        <v>1.6409266409266411E-2</v>
      </c>
    </row>
    <row r="257" spans="2:8" ht="15" x14ac:dyDescent="0.2">
      <c r="B257" s="4" t="s">
        <v>325</v>
      </c>
      <c r="C257" s="10">
        <v>0</v>
      </c>
      <c r="D257" s="10">
        <v>1</v>
      </c>
      <c r="E257" s="12" t="str">
        <f t="shared" si="18"/>
        <v/>
      </c>
      <c r="F257" s="12">
        <f t="shared" si="19"/>
        <v>9.9502487562189048E-4</v>
      </c>
      <c r="G257" s="13" t="str">
        <f t="shared" si="20"/>
        <v>0</v>
      </c>
      <c r="H257" s="19" t="str">
        <f t="shared" si="21"/>
        <v/>
      </c>
    </row>
    <row r="258" spans="2:8" ht="15" x14ac:dyDescent="0.2">
      <c r="B258" s="4" t="s">
        <v>326</v>
      </c>
      <c r="C258" s="10">
        <v>1</v>
      </c>
      <c r="D258" s="10">
        <v>14</v>
      </c>
      <c r="E258" s="12">
        <f t="shared" si="18"/>
        <v>9.6525096525096527E-4</v>
      </c>
      <c r="F258" s="12">
        <f t="shared" si="19"/>
        <v>1.3930348258706468E-2</v>
      </c>
      <c r="G258" s="13">
        <f t="shared" si="20"/>
        <v>13</v>
      </c>
      <c r="H258" s="19">
        <f t="shared" si="21"/>
        <v>1.2548262548262549E-2</v>
      </c>
    </row>
    <row r="259" spans="2:8" ht="15" x14ac:dyDescent="0.2">
      <c r="B259" s="4" t="s">
        <v>327</v>
      </c>
      <c r="C259" s="10">
        <v>0</v>
      </c>
      <c r="D259" s="10">
        <v>1</v>
      </c>
      <c r="E259" s="12" t="str">
        <f t="shared" si="18"/>
        <v/>
      </c>
      <c r="F259" s="12">
        <f t="shared" si="19"/>
        <v>9.9502487562189048E-4</v>
      </c>
      <c r="G259" s="13" t="str">
        <f t="shared" si="20"/>
        <v>0</v>
      </c>
      <c r="H259" s="19" t="str">
        <f t="shared" si="21"/>
        <v/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9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9" t="str">
        <f t="shared" si="21"/>
        <v/>
      </c>
    </row>
    <row r="262" spans="2:8" ht="15" x14ac:dyDescent="0.2">
      <c r="B262" s="4" t="s">
        <v>90</v>
      </c>
      <c r="C262" s="10">
        <v>2</v>
      </c>
      <c r="D262" s="10">
        <v>1</v>
      </c>
      <c r="E262" s="12">
        <f t="shared" si="18"/>
        <v>1.9305019305019305E-3</v>
      </c>
      <c r="F262" s="12">
        <f t="shared" si="19"/>
        <v>9.9502487562189048E-4</v>
      </c>
      <c r="G262" s="13">
        <f t="shared" si="20"/>
        <v>-0.5</v>
      </c>
      <c r="H262" s="19">
        <f t="shared" si="21"/>
        <v>-9.6525096525096527E-4</v>
      </c>
    </row>
    <row r="263" spans="2:8" ht="15" x14ac:dyDescent="0.2">
      <c r="B263" s="4" t="s">
        <v>329</v>
      </c>
      <c r="C263" s="10">
        <v>0</v>
      </c>
      <c r="D263" s="10">
        <v>2</v>
      </c>
      <c r="E263" s="12" t="str">
        <f t="shared" si="18"/>
        <v/>
      </c>
      <c r="F263" s="12">
        <f t="shared" si="19"/>
        <v>1.990049751243781E-3</v>
      </c>
      <c r="G263" s="13" t="str">
        <f t="shared" si="20"/>
        <v>0</v>
      </c>
      <c r="H263" s="19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1</v>
      </c>
      <c r="E264" s="12" t="str">
        <f t="shared" si="18"/>
        <v/>
      </c>
      <c r="F264" s="12">
        <f t="shared" si="19"/>
        <v>9.9502487562189048E-4</v>
      </c>
      <c r="G264" s="13" t="str">
        <f t="shared" si="20"/>
        <v>0</v>
      </c>
      <c r="H264" s="19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9" t="str">
        <f t="shared" si="21"/>
        <v/>
      </c>
    </row>
    <row r="266" spans="2:8" ht="15" x14ac:dyDescent="0.2">
      <c r="B266" s="4" t="s">
        <v>332</v>
      </c>
      <c r="C266" s="10">
        <v>4</v>
      </c>
      <c r="D266" s="10">
        <v>3</v>
      </c>
      <c r="E266" s="12">
        <f t="shared" si="18"/>
        <v>3.8610038610038611E-3</v>
      </c>
      <c r="F266" s="12">
        <f t="shared" si="19"/>
        <v>2.9850746268656717E-3</v>
      </c>
      <c r="G266" s="13">
        <f t="shared" si="20"/>
        <v>-0.25</v>
      </c>
      <c r="H266" s="19">
        <f t="shared" si="21"/>
        <v>-9.6525096525096527E-4</v>
      </c>
    </row>
    <row r="267" spans="2:8" ht="15" x14ac:dyDescent="0.2">
      <c r="B267" s="4" t="s">
        <v>333</v>
      </c>
      <c r="C267" s="10">
        <v>0</v>
      </c>
      <c r="D267" s="10">
        <v>1</v>
      </c>
      <c r="E267" s="12" t="str">
        <f t="shared" si="18"/>
        <v/>
      </c>
      <c r="F267" s="12">
        <f t="shared" si="19"/>
        <v>9.9502487562189048E-4</v>
      </c>
      <c r="G267" s="13" t="str">
        <f t="shared" si="20"/>
        <v>0</v>
      </c>
      <c r="H267" s="19" t="str">
        <f t="shared" si="21"/>
        <v/>
      </c>
    </row>
    <row r="268" spans="2:8" ht="30" x14ac:dyDescent="0.2">
      <c r="B268" s="4" t="s">
        <v>334</v>
      </c>
      <c r="C268" s="10">
        <v>13</v>
      </c>
      <c r="D268" s="10">
        <v>21</v>
      </c>
      <c r="E268" s="12">
        <f t="shared" si="18"/>
        <v>1.2548262548262547E-2</v>
      </c>
      <c r="F268" s="12">
        <f t="shared" si="19"/>
        <v>2.0895522388059702E-2</v>
      </c>
      <c r="G268" s="13">
        <f t="shared" si="20"/>
        <v>0.61538461538461542</v>
      </c>
      <c r="H268" s="19">
        <f t="shared" si="21"/>
        <v>7.7220077220077222E-3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9" t="str">
        <f t="shared" si="21"/>
        <v/>
      </c>
    </row>
    <row r="270" spans="2:8" ht="15" x14ac:dyDescent="0.2">
      <c r="B270" s="4" t="s">
        <v>336</v>
      </c>
      <c r="C270" s="10">
        <v>1</v>
      </c>
      <c r="D270" s="10">
        <v>2</v>
      </c>
      <c r="E270" s="12">
        <f t="shared" si="18"/>
        <v>9.6525096525096527E-4</v>
      </c>
      <c r="F270" s="12">
        <f t="shared" si="19"/>
        <v>1.990049751243781E-3</v>
      </c>
      <c r="G270" s="13">
        <f t="shared" si="20"/>
        <v>1</v>
      </c>
      <c r="H270" s="19">
        <f t="shared" si="21"/>
        <v>9.6525096525096527E-4</v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9" t="str">
        <f t="shared" si="21"/>
        <v/>
      </c>
    </row>
    <row r="272" spans="2:8" ht="30" x14ac:dyDescent="0.2">
      <c r="B272" s="4" t="s">
        <v>337</v>
      </c>
      <c r="C272" s="10">
        <v>1</v>
      </c>
      <c r="D272" s="10">
        <v>1</v>
      </c>
      <c r="E272" s="12">
        <f t="shared" si="18"/>
        <v>9.6525096525096527E-4</v>
      </c>
      <c r="F272" s="12">
        <f t="shared" si="19"/>
        <v>9.9502487562189048E-4</v>
      </c>
      <c r="G272" s="13">
        <f t="shared" si="20"/>
        <v>0</v>
      </c>
      <c r="H272" s="19">
        <f t="shared" si="21"/>
        <v>0</v>
      </c>
    </row>
    <row r="273" spans="2:8" ht="15" x14ac:dyDescent="0.2">
      <c r="B273" s="4" t="s">
        <v>91</v>
      </c>
      <c r="C273" s="10">
        <v>2</v>
      </c>
      <c r="D273" s="10">
        <v>3</v>
      </c>
      <c r="E273" s="12">
        <f t="shared" si="18"/>
        <v>1.9305019305019305E-3</v>
      </c>
      <c r="F273" s="12">
        <f t="shared" si="19"/>
        <v>2.9850746268656717E-3</v>
      </c>
      <c r="G273" s="13">
        <f t="shared" si="20"/>
        <v>0.5</v>
      </c>
      <c r="H273" s="19">
        <f t="shared" si="21"/>
        <v>9.6525096525096527E-4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9" t="str">
        <f t="shared" si="21"/>
        <v/>
      </c>
    </row>
    <row r="275" spans="2:8" ht="15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9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9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9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9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9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9" t="str">
        <f t="shared" si="21"/>
        <v/>
      </c>
    </row>
    <row r="281" spans="2:8" ht="15" x14ac:dyDescent="0.2">
      <c r="B281" s="4" t="s">
        <v>344</v>
      </c>
      <c r="C281" s="10">
        <v>2</v>
      </c>
      <c r="D281" s="10">
        <v>0</v>
      </c>
      <c r="E281" s="12">
        <f t="shared" ref="E281:E288" si="22">+IF(C281=0,"",C281/C$151)</f>
        <v>1.9305019305019305E-3</v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9">
        <f t="shared" ref="H281:H288" si="25">+IF(OR(AND(E281=""),(G281="")),"",E281*G281)</f>
        <v>0</v>
      </c>
    </row>
    <row r="282" spans="2:8" ht="15" x14ac:dyDescent="0.2">
      <c r="B282" s="4" t="s">
        <v>345</v>
      </c>
      <c r="C282" s="10">
        <v>0</v>
      </c>
      <c r="D282" s="10">
        <v>2</v>
      </c>
      <c r="E282" s="12" t="str">
        <f t="shared" si="22"/>
        <v/>
      </c>
      <c r="F282" s="12">
        <f t="shared" si="23"/>
        <v>1.990049751243781E-3</v>
      </c>
      <c r="G282" s="13" t="str">
        <f t="shared" si="24"/>
        <v>0</v>
      </c>
      <c r="H282" s="19" t="str">
        <f t="shared" si="25"/>
        <v/>
      </c>
    </row>
    <row r="283" spans="2:8" ht="15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9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9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9" t="str">
        <f t="shared" si="25"/>
        <v/>
      </c>
    </row>
    <row r="286" spans="2:8" ht="25.5" customHeight="1" x14ac:dyDescent="0.2">
      <c r="B286" s="4" t="s">
        <v>348</v>
      </c>
      <c r="C286" s="10">
        <v>1</v>
      </c>
      <c r="D286" s="10">
        <v>4</v>
      </c>
      <c r="E286" s="12">
        <f t="shared" si="22"/>
        <v>9.6525096525096527E-4</v>
      </c>
      <c r="F286" s="12">
        <f t="shared" si="23"/>
        <v>3.9800995024875619E-3</v>
      </c>
      <c r="G286" s="13">
        <f t="shared" si="24"/>
        <v>3</v>
      </c>
      <c r="H286" s="19">
        <f t="shared" si="25"/>
        <v>2.895752895752896E-3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9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9" t="str">
        <f t="shared" si="25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6" customFormat="1" ht="26.25" customHeight="1" x14ac:dyDescent="0.2">
      <c r="B291" s="27"/>
      <c r="C291" s="23"/>
      <c r="D291" s="23"/>
      <c r="E291" s="23"/>
      <c r="F291" s="23"/>
      <c r="H291" s="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2545</v>
      </c>
      <c r="D294" s="47">
        <f>SUM(D295:D499)</f>
        <v>1914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-0.24793713163064832</v>
      </c>
      <c r="H294" s="45">
        <f>+IF(OR(AND(E294=""),(G294="")),"",E294*G294)</f>
        <v>-0.24793713163064832</v>
      </c>
    </row>
    <row r="295" spans="2:8" ht="15" x14ac:dyDescent="0.2">
      <c r="B295" s="3" t="s">
        <v>100</v>
      </c>
      <c r="C295" s="10">
        <v>157</v>
      </c>
      <c r="D295" s="10">
        <v>165</v>
      </c>
      <c r="E295" s="12">
        <f>+IF(C295=0,"",C295/C$294)</f>
        <v>6.1689587426326131E-2</v>
      </c>
      <c r="F295" s="12">
        <f>+IF(D295=0,"",D295/D$294)</f>
        <v>8.6206896551724144E-2</v>
      </c>
      <c r="G295" s="13">
        <f>+IF(OR(AND(D295=0),(C295=0)),"0",((D295-C295)/C295))</f>
        <v>5.0955414012738856E-2</v>
      </c>
      <c r="H295" s="19">
        <f>+IF(OR(AND(E295=""),(G295="")),"",E295*G295)</f>
        <v>3.1434184675834973E-3</v>
      </c>
    </row>
    <row r="296" spans="2:8" ht="15" x14ac:dyDescent="0.2">
      <c r="B296" s="3" t="s">
        <v>113</v>
      </c>
      <c r="C296" s="10">
        <v>8</v>
      </c>
      <c r="D296" s="10">
        <v>23</v>
      </c>
      <c r="E296" s="12">
        <f t="shared" ref="E296:E359" si="26">+IF(C296=0,"",C296/C$294)</f>
        <v>3.1434184675834969E-3</v>
      </c>
      <c r="F296" s="12">
        <f t="shared" ref="F296:F359" si="27">+IF(D296=0,"",D296/D$294)</f>
        <v>1.2016718913270637E-2</v>
      </c>
      <c r="G296" s="13">
        <f t="shared" ref="G296:G359" si="28">+IF(OR(AND(D296=0),(C296=0)),"0",((D296-C296)/C296))</f>
        <v>1.875</v>
      </c>
      <c r="H296" s="19">
        <f t="shared" ref="H296:H359" si="29">+IF(OR(AND(E296=""),(G296="")),"",E296*G296)</f>
        <v>5.893909626719057E-3</v>
      </c>
    </row>
    <row r="297" spans="2:8" ht="15" x14ac:dyDescent="0.2">
      <c r="B297" s="3" t="s">
        <v>104</v>
      </c>
      <c r="C297" s="10">
        <v>11</v>
      </c>
      <c r="D297" s="10">
        <v>12</v>
      </c>
      <c r="E297" s="12">
        <f t="shared" si="26"/>
        <v>4.3222003929273087E-3</v>
      </c>
      <c r="F297" s="12">
        <f t="shared" si="27"/>
        <v>6.269592476489028E-3</v>
      </c>
      <c r="G297" s="13">
        <f t="shared" si="28"/>
        <v>9.0909090909090912E-2</v>
      </c>
      <c r="H297" s="19">
        <f t="shared" si="29"/>
        <v>3.9292730844793717E-4</v>
      </c>
    </row>
    <row r="298" spans="2:8" ht="15" x14ac:dyDescent="0.2">
      <c r="B298" s="3" t="s">
        <v>95</v>
      </c>
      <c r="C298" s="10">
        <v>19</v>
      </c>
      <c r="D298" s="10">
        <v>36</v>
      </c>
      <c r="E298" s="12">
        <f t="shared" si="26"/>
        <v>7.4656188605108052E-3</v>
      </c>
      <c r="F298" s="12">
        <f t="shared" si="27"/>
        <v>1.8808777429467086E-2</v>
      </c>
      <c r="G298" s="13">
        <f t="shared" si="28"/>
        <v>0.89473684210526316</v>
      </c>
      <c r="H298" s="19">
        <f t="shared" si="29"/>
        <v>6.6797642436149307E-3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9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9" t="str">
        <f t="shared" si="29"/>
        <v/>
      </c>
    </row>
    <row r="301" spans="2:8" ht="15" x14ac:dyDescent="0.2">
      <c r="B301" s="3" t="s">
        <v>105</v>
      </c>
      <c r="C301" s="10">
        <v>530</v>
      </c>
      <c r="D301" s="10">
        <v>126</v>
      </c>
      <c r="E301" s="12">
        <f t="shared" si="26"/>
        <v>0.20825147347740669</v>
      </c>
      <c r="F301" s="12">
        <f t="shared" si="27"/>
        <v>6.5830721003134793E-2</v>
      </c>
      <c r="G301" s="13">
        <f t="shared" si="28"/>
        <v>-0.76226415094339628</v>
      </c>
      <c r="H301" s="19">
        <f t="shared" si="29"/>
        <v>-0.15874263261296662</v>
      </c>
    </row>
    <row r="302" spans="2:8" ht="15" x14ac:dyDescent="0.2">
      <c r="B302" s="3" t="s">
        <v>109</v>
      </c>
      <c r="C302" s="10">
        <v>7</v>
      </c>
      <c r="D302" s="10">
        <v>5</v>
      </c>
      <c r="E302" s="12">
        <f t="shared" si="26"/>
        <v>2.7504911591355601E-3</v>
      </c>
      <c r="F302" s="12">
        <f t="shared" si="27"/>
        <v>2.6123301985370951E-3</v>
      </c>
      <c r="G302" s="13">
        <f t="shared" si="28"/>
        <v>-0.2857142857142857</v>
      </c>
      <c r="H302" s="19">
        <f t="shared" si="29"/>
        <v>-7.8585461689587423E-4</v>
      </c>
    </row>
    <row r="303" spans="2:8" ht="15" x14ac:dyDescent="0.2">
      <c r="B303" s="3" t="s">
        <v>108</v>
      </c>
      <c r="C303" s="10">
        <v>3</v>
      </c>
      <c r="D303" s="10">
        <v>6</v>
      </c>
      <c r="E303" s="12">
        <f t="shared" si="26"/>
        <v>1.1787819253438114E-3</v>
      </c>
      <c r="F303" s="12">
        <f t="shared" si="27"/>
        <v>3.134796238244514E-3</v>
      </c>
      <c r="G303" s="13">
        <f t="shared" si="28"/>
        <v>1</v>
      </c>
      <c r="H303" s="19">
        <f t="shared" si="29"/>
        <v>1.1787819253438114E-3</v>
      </c>
    </row>
    <row r="304" spans="2:8" ht="15" x14ac:dyDescent="0.2">
      <c r="B304" s="3" t="s">
        <v>107</v>
      </c>
      <c r="C304" s="10">
        <v>3</v>
      </c>
      <c r="D304" s="10">
        <v>7</v>
      </c>
      <c r="E304" s="12">
        <f t="shared" si="26"/>
        <v>1.1787819253438114E-3</v>
      </c>
      <c r="F304" s="12">
        <f t="shared" si="27"/>
        <v>3.6572622779519333E-3</v>
      </c>
      <c r="G304" s="13">
        <f t="shared" si="28"/>
        <v>1.3333333333333333</v>
      </c>
      <c r="H304" s="19">
        <f t="shared" si="29"/>
        <v>1.5717092337917485E-3</v>
      </c>
    </row>
    <row r="305" spans="2:8" ht="15" x14ac:dyDescent="0.2">
      <c r="B305" s="3" t="s">
        <v>351</v>
      </c>
      <c r="C305" s="10">
        <v>15</v>
      </c>
      <c r="D305" s="10">
        <v>9</v>
      </c>
      <c r="E305" s="12">
        <f t="shared" si="26"/>
        <v>5.893909626719057E-3</v>
      </c>
      <c r="F305" s="12">
        <f t="shared" si="27"/>
        <v>4.7021943573667714E-3</v>
      </c>
      <c r="G305" s="13">
        <f t="shared" si="28"/>
        <v>-0.4</v>
      </c>
      <c r="H305" s="19">
        <f t="shared" si="29"/>
        <v>-2.3575638506876228E-3</v>
      </c>
    </row>
    <row r="306" spans="2:8" ht="15" x14ac:dyDescent="0.2">
      <c r="B306" s="3" t="s">
        <v>566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9" t="str">
        <f t="shared" si="29"/>
        <v/>
      </c>
    </row>
    <row r="307" spans="2:8" ht="15" x14ac:dyDescent="0.2">
      <c r="B307" s="3" t="s">
        <v>110</v>
      </c>
      <c r="C307" s="10">
        <v>87</v>
      </c>
      <c r="D307" s="10">
        <v>102</v>
      </c>
      <c r="E307" s="12">
        <f t="shared" si="26"/>
        <v>3.4184675834970528E-2</v>
      </c>
      <c r="F307" s="12">
        <f t="shared" si="27"/>
        <v>5.329153605015674E-2</v>
      </c>
      <c r="G307" s="13">
        <f t="shared" si="28"/>
        <v>0.17241379310344829</v>
      </c>
      <c r="H307" s="19">
        <f t="shared" si="29"/>
        <v>5.893909626719057E-3</v>
      </c>
    </row>
    <row r="308" spans="2:8" ht="15" x14ac:dyDescent="0.2">
      <c r="B308" s="3" t="s">
        <v>99</v>
      </c>
      <c r="C308" s="10">
        <v>6</v>
      </c>
      <c r="D308" s="10">
        <v>13</v>
      </c>
      <c r="E308" s="12">
        <f t="shared" si="26"/>
        <v>2.3575638506876228E-3</v>
      </c>
      <c r="F308" s="12">
        <f t="shared" si="27"/>
        <v>6.7920585161964468E-3</v>
      </c>
      <c r="G308" s="13">
        <f t="shared" si="28"/>
        <v>1.1666666666666667</v>
      </c>
      <c r="H308" s="19">
        <f t="shared" si="29"/>
        <v>2.7504911591355601E-3</v>
      </c>
    </row>
    <row r="309" spans="2:8" ht="15" x14ac:dyDescent="0.2">
      <c r="B309" s="3" t="s">
        <v>96</v>
      </c>
      <c r="C309" s="10">
        <v>0</v>
      </c>
      <c r="D309" s="10">
        <v>1</v>
      </c>
      <c r="E309" s="12" t="str">
        <f t="shared" si="26"/>
        <v/>
      </c>
      <c r="F309" s="12">
        <f t="shared" si="27"/>
        <v>5.2246603970741907E-4</v>
      </c>
      <c r="G309" s="13" t="str">
        <f t="shared" si="28"/>
        <v>0</v>
      </c>
      <c r="H309" s="19" t="str">
        <f t="shared" si="29"/>
        <v/>
      </c>
    </row>
    <row r="310" spans="2:8" ht="15" x14ac:dyDescent="0.2">
      <c r="B310" s="3" t="s">
        <v>106</v>
      </c>
      <c r="C310" s="10">
        <v>35</v>
      </c>
      <c r="D310" s="10">
        <v>50</v>
      </c>
      <c r="E310" s="12">
        <f t="shared" si="26"/>
        <v>1.37524557956778E-2</v>
      </c>
      <c r="F310" s="12">
        <f t="shared" si="27"/>
        <v>2.612330198537095E-2</v>
      </c>
      <c r="G310" s="13">
        <f t="shared" si="28"/>
        <v>0.42857142857142855</v>
      </c>
      <c r="H310" s="19">
        <f t="shared" si="29"/>
        <v>5.893909626719057E-3</v>
      </c>
    </row>
    <row r="311" spans="2:8" ht="15" x14ac:dyDescent="0.2">
      <c r="B311" s="3" t="s">
        <v>102</v>
      </c>
      <c r="C311" s="10">
        <v>11</v>
      </c>
      <c r="D311" s="10">
        <v>19</v>
      </c>
      <c r="E311" s="12">
        <f t="shared" si="26"/>
        <v>4.3222003929273087E-3</v>
      </c>
      <c r="F311" s="12">
        <f t="shared" si="27"/>
        <v>9.9268547544409617E-3</v>
      </c>
      <c r="G311" s="13">
        <f t="shared" si="28"/>
        <v>0.72727272727272729</v>
      </c>
      <c r="H311" s="19">
        <f t="shared" si="29"/>
        <v>3.1434184675834973E-3</v>
      </c>
    </row>
    <row r="312" spans="2:8" ht="15" x14ac:dyDescent="0.2">
      <c r="B312" s="3" t="s">
        <v>97</v>
      </c>
      <c r="C312" s="10">
        <v>2</v>
      </c>
      <c r="D312" s="10">
        <v>1</v>
      </c>
      <c r="E312" s="12">
        <f t="shared" si="26"/>
        <v>7.8585461689587423E-4</v>
      </c>
      <c r="F312" s="12">
        <f t="shared" si="27"/>
        <v>5.2246603970741907E-4</v>
      </c>
      <c r="G312" s="13">
        <f t="shared" si="28"/>
        <v>-0.5</v>
      </c>
      <c r="H312" s="19">
        <f t="shared" si="29"/>
        <v>-3.9292730844793711E-4</v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9" t="str">
        <f t="shared" si="29"/>
        <v/>
      </c>
    </row>
    <row r="314" spans="2:8" ht="15" x14ac:dyDescent="0.2">
      <c r="B314" s="3" t="s">
        <v>353</v>
      </c>
      <c r="C314" s="10">
        <v>74</v>
      </c>
      <c r="D314" s="10">
        <v>36</v>
      </c>
      <c r="E314" s="12">
        <f t="shared" si="26"/>
        <v>2.9076620825147347E-2</v>
      </c>
      <c r="F314" s="12">
        <f t="shared" si="27"/>
        <v>1.8808777429467086E-2</v>
      </c>
      <c r="G314" s="13">
        <f t="shared" si="28"/>
        <v>-0.51351351351351349</v>
      </c>
      <c r="H314" s="19">
        <f t="shared" si="29"/>
        <v>-1.493123772102161E-2</v>
      </c>
    </row>
    <row r="315" spans="2:8" ht="15" x14ac:dyDescent="0.2">
      <c r="B315" s="3" t="s">
        <v>354</v>
      </c>
      <c r="C315" s="10">
        <v>11</v>
      </c>
      <c r="D315" s="10">
        <v>24</v>
      </c>
      <c r="E315" s="12">
        <f t="shared" si="26"/>
        <v>4.3222003929273087E-3</v>
      </c>
      <c r="F315" s="12">
        <f t="shared" si="27"/>
        <v>1.2539184952978056E-2</v>
      </c>
      <c r="G315" s="13">
        <f t="shared" si="28"/>
        <v>1.1818181818181819</v>
      </c>
      <c r="H315" s="19">
        <f t="shared" si="29"/>
        <v>5.1080550098231833E-3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9" t="str">
        <f t="shared" si="29"/>
        <v/>
      </c>
    </row>
    <row r="317" spans="2:8" ht="15" x14ac:dyDescent="0.2">
      <c r="B317" s="3" t="s">
        <v>103</v>
      </c>
      <c r="C317" s="10">
        <v>24</v>
      </c>
      <c r="D317" s="10">
        <v>21</v>
      </c>
      <c r="E317" s="12">
        <f t="shared" si="26"/>
        <v>9.4302554027504912E-3</v>
      </c>
      <c r="F317" s="12">
        <f t="shared" si="27"/>
        <v>1.0971786833855799E-2</v>
      </c>
      <c r="G317" s="13">
        <f t="shared" si="28"/>
        <v>-0.125</v>
      </c>
      <c r="H317" s="19">
        <f t="shared" si="29"/>
        <v>-1.1787819253438114E-3</v>
      </c>
    </row>
    <row r="318" spans="2:8" ht="15" x14ac:dyDescent="0.2">
      <c r="B318" s="3" t="s">
        <v>355</v>
      </c>
      <c r="C318" s="10">
        <v>48</v>
      </c>
      <c r="D318" s="10">
        <v>66</v>
      </c>
      <c r="E318" s="12">
        <f t="shared" si="26"/>
        <v>1.8860510805500982E-2</v>
      </c>
      <c r="F318" s="12">
        <f t="shared" si="27"/>
        <v>3.4482758620689655E-2</v>
      </c>
      <c r="G318" s="13">
        <f t="shared" si="28"/>
        <v>0.375</v>
      </c>
      <c r="H318" s="19">
        <f t="shared" si="29"/>
        <v>7.0726915520628684E-3</v>
      </c>
    </row>
    <row r="319" spans="2:8" ht="15" x14ac:dyDescent="0.2">
      <c r="B319" s="3" t="s">
        <v>115</v>
      </c>
      <c r="C319" s="10">
        <v>1</v>
      </c>
      <c r="D319" s="10">
        <v>5</v>
      </c>
      <c r="E319" s="12">
        <f t="shared" si="26"/>
        <v>3.9292730844793711E-4</v>
      </c>
      <c r="F319" s="12">
        <f t="shared" si="27"/>
        <v>2.6123301985370951E-3</v>
      </c>
      <c r="G319" s="13">
        <f t="shared" si="28"/>
        <v>4</v>
      </c>
      <c r="H319" s="19">
        <f t="shared" si="29"/>
        <v>1.5717092337917485E-3</v>
      </c>
    </row>
    <row r="320" spans="2:8" ht="15" x14ac:dyDescent="0.2">
      <c r="B320" s="3" t="s">
        <v>114</v>
      </c>
      <c r="C320" s="10">
        <v>0</v>
      </c>
      <c r="D320" s="10">
        <v>1</v>
      </c>
      <c r="E320" s="12" t="str">
        <f t="shared" si="26"/>
        <v/>
      </c>
      <c r="F320" s="12">
        <f t="shared" si="27"/>
        <v>5.2246603970741907E-4</v>
      </c>
      <c r="G320" s="13" t="str">
        <f t="shared" si="28"/>
        <v>0</v>
      </c>
      <c r="H320" s="19" t="str">
        <f t="shared" si="29"/>
        <v/>
      </c>
    </row>
    <row r="321" spans="2:8" ht="15" x14ac:dyDescent="0.2">
      <c r="B321" s="3" t="s">
        <v>98</v>
      </c>
      <c r="C321" s="10">
        <v>2</v>
      </c>
      <c r="D321" s="10">
        <v>0</v>
      </c>
      <c r="E321" s="12">
        <f t="shared" si="26"/>
        <v>7.8585461689587423E-4</v>
      </c>
      <c r="F321" s="12" t="str">
        <f t="shared" si="27"/>
        <v/>
      </c>
      <c r="G321" s="13" t="str">
        <f t="shared" si="28"/>
        <v>0</v>
      </c>
      <c r="H321" s="19">
        <f t="shared" si="29"/>
        <v>0</v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9" t="str">
        <f t="shared" si="29"/>
        <v/>
      </c>
    </row>
    <row r="323" spans="2:8" ht="15" x14ac:dyDescent="0.2">
      <c r="B323" s="3" t="s">
        <v>476</v>
      </c>
      <c r="C323" s="10">
        <v>4</v>
      </c>
      <c r="D323" s="10">
        <v>3</v>
      </c>
      <c r="E323" s="12">
        <f t="shared" si="26"/>
        <v>1.5717092337917485E-3</v>
      </c>
      <c r="F323" s="12">
        <f t="shared" si="27"/>
        <v>1.567398119122257E-3</v>
      </c>
      <c r="G323" s="13">
        <f t="shared" si="28"/>
        <v>-0.25</v>
      </c>
      <c r="H323" s="19">
        <f t="shared" si="29"/>
        <v>-3.9292730844793711E-4</v>
      </c>
    </row>
    <row r="324" spans="2:8" ht="15" x14ac:dyDescent="0.2">
      <c r="B324" s="3" t="s">
        <v>477</v>
      </c>
      <c r="C324" s="10">
        <v>2</v>
      </c>
      <c r="D324" s="10">
        <v>1</v>
      </c>
      <c r="E324" s="12">
        <f t="shared" si="26"/>
        <v>7.8585461689587423E-4</v>
      </c>
      <c r="F324" s="12">
        <f t="shared" si="27"/>
        <v>5.2246603970741907E-4</v>
      </c>
      <c r="G324" s="13">
        <f t="shared" si="28"/>
        <v>-0.5</v>
      </c>
      <c r="H324" s="19">
        <f t="shared" si="29"/>
        <v>-3.9292730844793711E-4</v>
      </c>
    </row>
    <row r="325" spans="2:8" ht="15" x14ac:dyDescent="0.2">
      <c r="B325" s="3" t="s">
        <v>478</v>
      </c>
      <c r="C325" s="10">
        <v>4</v>
      </c>
      <c r="D325" s="10">
        <v>6</v>
      </c>
      <c r="E325" s="12">
        <f t="shared" si="26"/>
        <v>1.5717092337917485E-3</v>
      </c>
      <c r="F325" s="12">
        <f t="shared" si="27"/>
        <v>3.134796238244514E-3</v>
      </c>
      <c r="G325" s="13">
        <f t="shared" si="28"/>
        <v>0.5</v>
      </c>
      <c r="H325" s="19">
        <f t="shared" si="29"/>
        <v>7.8585461689587423E-4</v>
      </c>
    </row>
    <row r="326" spans="2:8" ht="15" x14ac:dyDescent="0.2">
      <c r="B326" s="3" t="s">
        <v>357</v>
      </c>
      <c r="C326" s="10">
        <v>40</v>
      </c>
      <c r="D326" s="10">
        <v>55</v>
      </c>
      <c r="E326" s="12">
        <f t="shared" si="26"/>
        <v>1.5717092337917484E-2</v>
      </c>
      <c r="F326" s="12">
        <f t="shared" si="27"/>
        <v>2.8735632183908046E-2</v>
      </c>
      <c r="G326" s="13">
        <f t="shared" si="28"/>
        <v>0.375</v>
      </c>
      <c r="H326" s="19">
        <f t="shared" si="29"/>
        <v>5.8939096267190561E-3</v>
      </c>
    </row>
    <row r="327" spans="2:8" ht="15" x14ac:dyDescent="0.2">
      <c r="B327" s="3" t="s">
        <v>358</v>
      </c>
      <c r="C327" s="10">
        <v>4</v>
      </c>
      <c r="D327" s="10">
        <v>10</v>
      </c>
      <c r="E327" s="12">
        <f t="shared" si="26"/>
        <v>1.5717092337917485E-3</v>
      </c>
      <c r="F327" s="12">
        <f t="shared" si="27"/>
        <v>5.2246603970741903E-3</v>
      </c>
      <c r="G327" s="13">
        <f t="shared" si="28"/>
        <v>1.5</v>
      </c>
      <c r="H327" s="19">
        <f t="shared" si="29"/>
        <v>2.3575638506876228E-3</v>
      </c>
    </row>
    <row r="328" spans="2:8" ht="15" x14ac:dyDescent="0.2">
      <c r="B328" s="3" t="s">
        <v>116</v>
      </c>
      <c r="C328" s="10">
        <v>17</v>
      </c>
      <c r="D328" s="10">
        <v>2</v>
      </c>
      <c r="E328" s="12">
        <f t="shared" si="26"/>
        <v>6.6797642436149315E-3</v>
      </c>
      <c r="F328" s="12">
        <f t="shared" si="27"/>
        <v>1.0449320794148381E-3</v>
      </c>
      <c r="G328" s="13">
        <f t="shared" si="28"/>
        <v>-0.88235294117647056</v>
      </c>
      <c r="H328" s="19">
        <f t="shared" si="29"/>
        <v>-5.893909626719057E-3</v>
      </c>
    </row>
    <row r="329" spans="2:8" ht="15" x14ac:dyDescent="0.2">
      <c r="B329" s="3" t="s">
        <v>359</v>
      </c>
      <c r="C329" s="10">
        <v>1</v>
      </c>
      <c r="D329" s="10">
        <v>0</v>
      </c>
      <c r="E329" s="12">
        <f t="shared" si="26"/>
        <v>3.9292730844793711E-4</v>
      </c>
      <c r="F329" s="12" t="str">
        <f t="shared" si="27"/>
        <v/>
      </c>
      <c r="G329" s="13" t="str">
        <f t="shared" si="28"/>
        <v>0</v>
      </c>
      <c r="H329" s="19">
        <f t="shared" si="29"/>
        <v>0</v>
      </c>
    </row>
    <row r="330" spans="2:8" ht="15" x14ac:dyDescent="0.2">
      <c r="B330" s="3" t="s">
        <v>360</v>
      </c>
      <c r="C330" s="10">
        <v>12</v>
      </c>
      <c r="D330" s="10">
        <v>16</v>
      </c>
      <c r="E330" s="12">
        <f t="shared" si="26"/>
        <v>4.7151277013752456E-3</v>
      </c>
      <c r="F330" s="12">
        <f t="shared" si="27"/>
        <v>8.3594566353187051E-3</v>
      </c>
      <c r="G330" s="13">
        <f t="shared" si="28"/>
        <v>0.33333333333333331</v>
      </c>
      <c r="H330" s="19">
        <f t="shared" si="29"/>
        <v>1.5717092337917485E-3</v>
      </c>
    </row>
    <row r="331" spans="2:8" ht="15" x14ac:dyDescent="0.2">
      <c r="B331" s="3" t="s">
        <v>117</v>
      </c>
      <c r="C331" s="10">
        <v>1</v>
      </c>
      <c r="D331" s="10">
        <v>1</v>
      </c>
      <c r="E331" s="12">
        <f t="shared" si="26"/>
        <v>3.9292730844793711E-4</v>
      </c>
      <c r="F331" s="12">
        <f t="shared" si="27"/>
        <v>5.2246603970741907E-4</v>
      </c>
      <c r="G331" s="13">
        <f t="shared" si="28"/>
        <v>0</v>
      </c>
      <c r="H331" s="19">
        <f t="shared" si="29"/>
        <v>0</v>
      </c>
    </row>
    <row r="332" spans="2:8" ht="15" x14ac:dyDescent="0.2">
      <c r="B332" s="3" t="s">
        <v>361</v>
      </c>
      <c r="C332" s="10">
        <v>123</v>
      </c>
      <c r="D332" s="10">
        <v>155</v>
      </c>
      <c r="E332" s="12">
        <f t="shared" si="26"/>
        <v>4.8330058939096268E-2</v>
      </c>
      <c r="F332" s="12">
        <f t="shared" si="27"/>
        <v>8.0982236154649945E-2</v>
      </c>
      <c r="G332" s="13">
        <f t="shared" si="28"/>
        <v>0.26016260162601629</v>
      </c>
      <c r="H332" s="19">
        <f t="shared" si="29"/>
        <v>1.2573673870333989E-2</v>
      </c>
    </row>
    <row r="333" spans="2:8" ht="15" x14ac:dyDescent="0.2">
      <c r="B333" s="3" t="s">
        <v>130</v>
      </c>
      <c r="C333" s="10">
        <v>34</v>
      </c>
      <c r="D333" s="10">
        <v>37</v>
      </c>
      <c r="E333" s="12">
        <f t="shared" si="26"/>
        <v>1.3359528487229863E-2</v>
      </c>
      <c r="F333" s="12">
        <f t="shared" si="27"/>
        <v>1.9331243469174503E-2</v>
      </c>
      <c r="G333" s="13">
        <f t="shared" si="28"/>
        <v>8.8235294117647065E-2</v>
      </c>
      <c r="H333" s="19">
        <f t="shared" si="29"/>
        <v>1.1787819253438116E-3</v>
      </c>
    </row>
    <row r="334" spans="2:8" ht="15" x14ac:dyDescent="0.2">
      <c r="B334" s="3" t="s">
        <v>119</v>
      </c>
      <c r="C334" s="10">
        <v>26</v>
      </c>
      <c r="D334" s="10">
        <v>58</v>
      </c>
      <c r="E334" s="12">
        <f t="shared" si="26"/>
        <v>1.0216110019646365E-2</v>
      </c>
      <c r="F334" s="12">
        <f t="shared" si="27"/>
        <v>3.0303030303030304E-2</v>
      </c>
      <c r="G334" s="13">
        <f t="shared" si="28"/>
        <v>1.2307692307692308</v>
      </c>
      <c r="H334" s="19">
        <f t="shared" si="29"/>
        <v>1.2573673870333988E-2</v>
      </c>
    </row>
    <row r="335" spans="2:8" ht="15" x14ac:dyDescent="0.2">
      <c r="B335" s="3" t="s">
        <v>128</v>
      </c>
      <c r="C335" s="10">
        <v>29</v>
      </c>
      <c r="D335" s="10">
        <v>46</v>
      </c>
      <c r="E335" s="12">
        <f t="shared" si="26"/>
        <v>1.1394891944990177E-2</v>
      </c>
      <c r="F335" s="12">
        <f t="shared" si="27"/>
        <v>2.4033437826541274E-2</v>
      </c>
      <c r="G335" s="13">
        <f t="shared" si="28"/>
        <v>0.58620689655172409</v>
      </c>
      <c r="H335" s="19">
        <f t="shared" si="29"/>
        <v>6.6797642436149307E-3</v>
      </c>
    </row>
    <row r="336" spans="2:8" ht="15" x14ac:dyDescent="0.2">
      <c r="B336" s="3" t="s">
        <v>132</v>
      </c>
      <c r="C336" s="10">
        <v>0</v>
      </c>
      <c r="D336" s="10">
        <v>1</v>
      </c>
      <c r="E336" s="12" t="str">
        <f t="shared" si="26"/>
        <v/>
      </c>
      <c r="F336" s="12">
        <f t="shared" si="27"/>
        <v>5.2246603970741907E-4</v>
      </c>
      <c r="G336" s="13" t="str">
        <f t="shared" si="28"/>
        <v>0</v>
      </c>
      <c r="H336" s="19" t="str">
        <f t="shared" si="29"/>
        <v/>
      </c>
    </row>
    <row r="337" spans="2:8" ht="15" x14ac:dyDescent="0.2">
      <c r="B337" s="3" t="s">
        <v>133</v>
      </c>
      <c r="C337" s="10">
        <v>2</v>
      </c>
      <c r="D337" s="10">
        <v>1</v>
      </c>
      <c r="E337" s="12">
        <f t="shared" si="26"/>
        <v>7.8585461689587423E-4</v>
      </c>
      <c r="F337" s="12">
        <f t="shared" si="27"/>
        <v>5.2246603970741907E-4</v>
      </c>
      <c r="G337" s="13">
        <f t="shared" si="28"/>
        <v>-0.5</v>
      </c>
      <c r="H337" s="19">
        <f t="shared" si="29"/>
        <v>-3.9292730844793711E-4</v>
      </c>
    </row>
    <row r="338" spans="2:8" ht="15" x14ac:dyDescent="0.2">
      <c r="B338" s="3" t="s">
        <v>362</v>
      </c>
      <c r="C338" s="10">
        <v>0</v>
      </c>
      <c r="D338" s="10">
        <v>0</v>
      </c>
      <c r="E338" s="12" t="str">
        <f t="shared" si="26"/>
        <v/>
      </c>
      <c r="F338" s="12" t="str">
        <f t="shared" si="27"/>
        <v/>
      </c>
      <c r="G338" s="13" t="str">
        <f t="shared" si="28"/>
        <v>0</v>
      </c>
      <c r="H338" s="19" t="str">
        <f t="shared" si="29"/>
        <v/>
      </c>
    </row>
    <row r="339" spans="2:8" ht="15" x14ac:dyDescent="0.2">
      <c r="B339" s="3" t="s">
        <v>363</v>
      </c>
      <c r="C339" s="10">
        <v>9</v>
      </c>
      <c r="D339" s="10">
        <v>25</v>
      </c>
      <c r="E339" s="12">
        <f t="shared" si="26"/>
        <v>3.5363457760314342E-3</v>
      </c>
      <c r="F339" s="12">
        <f t="shared" si="27"/>
        <v>1.3061650992685475E-2</v>
      </c>
      <c r="G339" s="13">
        <f t="shared" si="28"/>
        <v>1.7777777777777777</v>
      </c>
      <c r="H339" s="19">
        <f t="shared" si="29"/>
        <v>6.2868369351669938E-3</v>
      </c>
    </row>
    <row r="340" spans="2:8" ht="15" x14ac:dyDescent="0.2">
      <c r="B340" s="3" t="s">
        <v>364</v>
      </c>
      <c r="C340" s="10">
        <v>0</v>
      </c>
      <c r="D340" s="10">
        <v>1</v>
      </c>
      <c r="E340" s="12" t="str">
        <f t="shared" si="26"/>
        <v/>
      </c>
      <c r="F340" s="12">
        <f t="shared" si="27"/>
        <v>5.2246603970741907E-4</v>
      </c>
      <c r="G340" s="13" t="str">
        <f t="shared" si="28"/>
        <v>0</v>
      </c>
      <c r="H340" s="19" t="str">
        <f t="shared" si="29"/>
        <v/>
      </c>
    </row>
    <row r="341" spans="2:8" ht="15" x14ac:dyDescent="0.2">
      <c r="B341" s="3" t="s">
        <v>118</v>
      </c>
      <c r="C341" s="10">
        <v>7</v>
      </c>
      <c r="D341" s="10">
        <v>3</v>
      </c>
      <c r="E341" s="12">
        <f t="shared" si="26"/>
        <v>2.7504911591355601E-3</v>
      </c>
      <c r="F341" s="12">
        <f t="shared" si="27"/>
        <v>1.567398119122257E-3</v>
      </c>
      <c r="G341" s="13">
        <f t="shared" si="28"/>
        <v>-0.5714285714285714</v>
      </c>
      <c r="H341" s="19">
        <f t="shared" si="29"/>
        <v>-1.5717092337917485E-3</v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9" t="str">
        <f t="shared" si="29"/>
        <v/>
      </c>
    </row>
    <row r="343" spans="2:8" ht="15" x14ac:dyDescent="0.2">
      <c r="B343" s="3" t="s">
        <v>129</v>
      </c>
      <c r="C343" s="10">
        <v>3</v>
      </c>
      <c r="D343" s="10">
        <v>0</v>
      </c>
      <c r="E343" s="12">
        <f t="shared" si="26"/>
        <v>1.1787819253438114E-3</v>
      </c>
      <c r="F343" s="12" t="str">
        <f t="shared" si="27"/>
        <v/>
      </c>
      <c r="G343" s="13" t="str">
        <f t="shared" si="28"/>
        <v>0</v>
      </c>
      <c r="H343" s="19">
        <f t="shared" si="29"/>
        <v>0</v>
      </c>
    </row>
    <row r="344" spans="2:8" ht="15" x14ac:dyDescent="0.2">
      <c r="B344" s="3" t="s">
        <v>131</v>
      </c>
      <c r="C344" s="10">
        <v>2</v>
      </c>
      <c r="D344" s="10">
        <v>4</v>
      </c>
      <c r="E344" s="12">
        <f t="shared" si="26"/>
        <v>7.8585461689587423E-4</v>
      </c>
      <c r="F344" s="12">
        <f t="shared" si="27"/>
        <v>2.0898641588296763E-3</v>
      </c>
      <c r="G344" s="13">
        <f t="shared" si="28"/>
        <v>1</v>
      </c>
      <c r="H344" s="19">
        <f t="shared" si="29"/>
        <v>7.8585461689587423E-4</v>
      </c>
    </row>
    <row r="345" spans="2:8" ht="15" x14ac:dyDescent="0.2">
      <c r="B345" s="3" t="s">
        <v>366</v>
      </c>
      <c r="C345" s="10">
        <v>17</v>
      </c>
      <c r="D345" s="10">
        <v>36</v>
      </c>
      <c r="E345" s="12">
        <f t="shared" si="26"/>
        <v>6.6797642436149315E-3</v>
      </c>
      <c r="F345" s="12">
        <f t="shared" si="27"/>
        <v>1.8808777429467086E-2</v>
      </c>
      <c r="G345" s="13">
        <f t="shared" si="28"/>
        <v>1.1176470588235294</v>
      </c>
      <c r="H345" s="19">
        <f t="shared" si="29"/>
        <v>7.4656188605108061E-3</v>
      </c>
    </row>
    <row r="346" spans="2:8" ht="15" x14ac:dyDescent="0.2">
      <c r="B346" s="3" t="s">
        <v>122</v>
      </c>
      <c r="C346" s="10">
        <v>2</v>
      </c>
      <c r="D346" s="10">
        <v>0</v>
      </c>
      <c r="E346" s="12">
        <f t="shared" si="26"/>
        <v>7.8585461689587423E-4</v>
      </c>
      <c r="F346" s="12" t="str">
        <f t="shared" si="27"/>
        <v/>
      </c>
      <c r="G346" s="13" t="str">
        <f t="shared" si="28"/>
        <v>0</v>
      </c>
      <c r="H346" s="19">
        <f t="shared" si="29"/>
        <v>0</v>
      </c>
    </row>
    <row r="347" spans="2:8" ht="15" x14ac:dyDescent="0.2">
      <c r="B347" s="3" t="s">
        <v>121</v>
      </c>
      <c r="C347" s="10">
        <v>6</v>
      </c>
      <c r="D347" s="10">
        <v>33</v>
      </c>
      <c r="E347" s="12">
        <f t="shared" si="26"/>
        <v>2.3575638506876228E-3</v>
      </c>
      <c r="F347" s="12">
        <f t="shared" si="27"/>
        <v>1.7241379310344827E-2</v>
      </c>
      <c r="G347" s="13">
        <f t="shared" si="28"/>
        <v>4.5</v>
      </c>
      <c r="H347" s="19">
        <f t="shared" si="29"/>
        <v>1.0609037328094303E-2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9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9" t="str">
        <f t="shared" si="29"/>
        <v/>
      </c>
    </row>
    <row r="350" spans="2:8" ht="15" x14ac:dyDescent="0.2">
      <c r="B350" s="3" t="s">
        <v>369</v>
      </c>
      <c r="C350" s="10">
        <v>6</v>
      </c>
      <c r="D350" s="10">
        <v>0</v>
      </c>
      <c r="E350" s="12">
        <f t="shared" si="26"/>
        <v>2.3575638506876228E-3</v>
      </c>
      <c r="F350" s="12" t="str">
        <f t="shared" si="27"/>
        <v/>
      </c>
      <c r="G350" s="13" t="str">
        <f t="shared" si="28"/>
        <v>0</v>
      </c>
      <c r="H350" s="19">
        <f t="shared" si="29"/>
        <v>0</v>
      </c>
    </row>
    <row r="351" spans="2:8" ht="15" x14ac:dyDescent="0.2">
      <c r="B351" s="3" t="s">
        <v>120</v>
      </c>
      <c r="C351" s="10">
        <v>1</v>
      </c>
      <c r="D351" s="10">
        <v>1</v>
      </c>
      <c r="E351" s="12">
        <f t="shared" si="26"/>
        <v>3.9292730844793711E-4</v>
      </c>
      <c r="F351" s="12">
        <f t="shared" si="27"/>
        <v>5.2246603970741907E-4</v>
      </c>
      <c r="G351" s="13">
        <f t="shared" si="28"/>
        <v>0</v>
      </c>
      <c r="H351" s="19">
        <f t="shared" si="29"/>
        <v>0</v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9" t="str">
        <f t="shared" si="29"/>
        <v/>
      </c>
    </row>
    <row r="353" spans="2:8" ht="15" x14ac:dyDescent="0.2">
      <c r="B353" s="3" t="s">
        <v>125</v>
      </c>
      <c r="C353" s="10">
        <v>0</v>
      </c>
      <c r="D353" s="10">
        <v>0</v>
      </c>
      <c r="E353" s="12" t="str">
        <f t="shared" si="26"/>
        <v/>
      </c>
      <c r="F353" s="12" t="str">
        <f t="shared" si="27"/>
        <v/>
      </c>
      <c r="G353" s="13" t="str">
        <f t="shared" si="28"/>
        <v>0</v>
      </c>
      <c r="H353" s="19" t="str">
        <f t="shared" si="29"/>
        <v/>
      </c>
    </row>
    <row r="354" spans="2:8" ht="15" x14ac:dyDescent="0.2">
      <c r="B354" s="3" t="s">
        <v>124</v>
      </c>
      <c r="C354" s="10">
        <v>34</v>
      </c>
      <c r="D354" s="10">
        <v>41</v>
      </c>
      <c r="E354" s="12">
        <f t="shared" si="26"/>
        <v>1.3359528487229863E-2</v>
      </c>
      <c r="F354" s="12">
        <f t="shared" si="27"/>
        <v>2.1421107628004178E-2</v>
      </c>
      <c r="G354" s="13">
        <f t="shared" si="28"/>
        <v>0.20588235294117646</v>
      </c>
      <c r="H354" s="19">
        <f t="shared" si="29"/>
        <v>2.7504911591355601E-3</v>
      </c>
    </row>
    <row r="355" spans="2:8" ht="15" x14ac:dyDescent="0.2">
      <c r="B355" s="3" t="s">
        <v>126</v>
      </c>
      <c r="C355" s="10">
        <v>0</v>
      </c>
      <c r="D355" s="10">
        <v>1</v>
      </c>
      <c r="E355" s="12" t="str">
        <f t="shared" si="26"/>
        <v/>
      </c>
      <c r="F355" s="12">
        <f t="shared" si="27"/>
        <v>5.2246603970741907E-4</v>
      </c>
      <c r="G355" s="13" t="str">
        <f t="shared" si="28"/>
        <v>0</v>
      </c>
      <c r="H355" s="19" t="str">
        <f t="shared" si="29"/>
        <v/>
      </c>
    </row>
    <row r="356" spans="2:8" ht="15" x14ac:dyDescent="0.2">
      <c r="B356" s="3" t="s">
        <v>371</v>
      </c>
      <c r="C356" s="10">
        <v>4</v>
      </c>
      <c r="D356" s="10">
        <v>4</v>
      </c>
      <c r="E356" s="12">
        <f t="shared" si="26"/>
        <v>1.5717092337917485E-3</v>
      </c>
      <c r="F356" s="12">
        <f t="shared" si="27"/>
        <v>2.0898641588296763E-3</v>
      </c>
      <c r="G356" s="13">
        <f t="shared" si="28"/>
        <v>0</v>
      </c>
      <c r="H356" s="19">
        <f t="shared" si="29"/>
        <v>0</v>
      </c>
    </row>
    <row r="357" spans="2:8" ht="15" x14ac:dyDescent="0.2">
      <c r="B357" s="3" t="s">
        <v>372</v>
      </c>
      <c r="C357" s="10">
        <v>22</v>
      </c>
      <c r="D357" s="10">
        <v>20</v>
      </c>
      <c r="E357" s="12">
        <f t="shared" si="26"/>
        <v>8.6444007858546175E-3</v>
      </c>
      <c r="F357" s="12">
        <f t="shared" si="27"/>
        <v>1.0449320794148381E-2</v>
      </c>
      <c r="G357" s="13">
        <f t="shared" si="28"/>
        <v>-9.0909090909090912E-2</v>
      </c>
      <c r="H357" s="19">
        <f t="shared" si="29"/>
        <v>-7.8585461689587434E-4</v>
      </c>
    </row>
    <row r="358" spans="2:8" ht="15" x14ac:dyDescent="0.2">
      <c r="B358" s="3" t="s">
        <v>127</v>
      </c>
      <c r="C358" s="10">
        <v>47</v>
      </c>
      <c r="D358" s="10">
        <v>72</v>
      </c>
      <c r="E358" s="12">
        <f t="shared" si="26"/>
        <v>1.8467583497053044E-2</v>
      </c>
      <c r="F358" s="12">
        <f t="shared" si="27"/>
        <v>3.7617554858934171E-2</v>
      </c>
      <c r="G358" s="13">
        <f t="shared" si="28"/>
        <v>0.53191489361702127</v>
      </c>
      <c r="H358" s="19">
        <f t="shared" si="29"/>
        <v>9.823182711198428E-3</v>
      </c>
    </row>
    <row r="359" spans="2:8" ht="15" x14ac:dyDescent="0.2">
      <c r="B359" s="3" t="s">
        <v>123</v>
      </c>
      <c r="C359" s="10">
        <v>4</v>
      </c>
      <c r="D359" s="10">
        <v>0</v>
      </c>
      <c r="E359" s="12">
        <f t="shared" si="26"/>
        <v>1.5717092337917485E-3</v>
      </c>
      <c r="F359" s="12" t="str">
        <f t="shared" si="27"/>
        <v/>
      </c>
      <c r="G359" s="13" t="str">
        <f t="shared" si="28"/>
        <v>0</v>
      </c>
      <c r="H359" s="19">
        <f t="shared" si="29"/>
        <v>0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9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9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0</v>
      </c>
      <c r="E362" s="12" t="str">
        <f t="shared" si="30"/>
        <v/>
      </c>
      <c r="F362" s="12" t="str">
        <f t="shared" si="31"/>
        <v/>
      </c>
      <c r="G362" s="13" t="str">
        <f t="shared" si="32"/>
        <v>0</v>
      </c>
      <c r="H362" s="19" t="str">
        <f t="shared" si="33"/>
        <v/>
      </c>
    </row>
    <row r="363" spans="2:8" ht="15" x14ac:dyDescent="0.2">
      <c r="B363" s="3" t="s">
        <v>376</v>
      </c>
      <c r="C363" s="10">
        <v>34</v>
      </c>
      <c r="D363" s="10">
        <v>47</v>
      </c>
      <c r="E363" s="12">
        <f t="shared" si="30"/>
        <v>1.3359528487229863E-2</v>
      </c>
      <c r="F363" s="12">
        <f t="shared" si="31"/>
        <v>2.4555903866248695E-2</v>
      </c>
      <c r="G363" s="13">
        <f t="shared" si="32"/>
        <v>0.38235294117647056</v>
      </c>
      <c r="H363" s="19">
        <f t="shared" si="33"/>
        <v>5.1080550098231824E-3</v>
      </c>
    </row>
    <row r="364" spans="2:8" ht="15" x14ac:dyDescent="0.2">
      <c r="B364" s="3" t="s">
        <v>377</v>
      </c>
      <c r="C364" s="10">
        <v>1</v>
      </c>
      <c r="D364" s="10">
        <v>0</v>
      </c>
      <c r="E364" s="12">
        <f t="shared" si="30"/>
        <v>3.9292730844793711E-4</v>
      </c>
      <c r="F364" s="12" t="str">
        <f t="shared" si="31"/>
        <v/>
      </c>
      <c r="G364" s="13" t="str">
        <f t="shared" si="32"/>
        <v>0</v>
      </c>
      <c r="H364" s="19">
        <f t="shared" si="33"/>
        <v>0</v>
      </c>
    </row>
    <row r="365" spans="2:8" ht="15" x14ac:dyDescent="0.2">
      <c r="B365" s="3" t="s">
        <v>378</v>
      </c>
      <c r="C365" s="10">
        <v>19</v>
      </c>
      <c r="D365" s="10">
        <v>8</v>
      </c>
      <c r="E365" s="12">
        <f t="shared" si="30"/>
        <v>7.4656188605108052E-3</v>
      </c>
      <c r="F365" s="12">
        <f t="shared" si="31"/>
        <v>4.1797283176593526E-3</v>
      </c>
      <c r="G365" s="13">
        <f t="shared" si="32"/>
        <v>-0.57894736842105265</v>
      </c>
      <c r="H365" s="19">
        <f t="shared" si="33"/>
        <v>-4.3222003929273087E-3</v>
      </c>
    </row>
    <row r="366" spans="2:8" ht="15" x14ac:dyDescent="0.2">
      <c r="B366" s="3" t="s">
        <v>479</v>
      </c>
      <c r="C366" s="10">
        <v>2</v>
      </c>
      <c r="D366" s="10">
        <v>0</v>
      </c>
      <c r="E366" s="12">
        <f t="shared" si="30"/>
        <v>7.8585461689587423E-4</v>
      </c>
      <c r="F366" s="12" t="str">
        <f t="shared" si="31"/>
        <v/>
      </c>
      <c r="G366" s="13" t="str">
        <f t="shared" si="32"/>
        <v>0</v>
      </c>
      <c r="H366" s="19">
        <f t="shared" si="33"/>
        <v>0</v>
      </c>
    </row>
    <row r="367" spans="2:8" ht="15" x14ac:dyDescent="0.2">
      <c r="B367" s="3" t="s">
        <v>379</v>
      </c>
      <c r="C367" s="10">
        <v>0</v>
      </c>
      <c r="D367" s="10">
        <v>0</v>
      </c>
      <c r="E367" s="12" t="str">
        <f t="shared" si="30"/>
        <v/>
      </c>
      <c r="F367" s="12" t="str">
        <f t="shared" si="31"/>
        <v/>
      </c>
      <c r="G367" s="13" t="str">
        <f t="shared" si="32"/>
        <v>0</v>
      </c>
      <c r="H367" s="19" t="str">
        <f t="shared" si="33"/>
        <v/>
      </c>
    </row>
    <row r="368" spans="2:8" ht="15" x14ac:dyDescent="0.2">
      <c r="B368" s="3" t="s">
        <v>380</v>
      </c>
      <c r="C368" s="10">
        <v>6</v>
      </c>
      <c r="D368" s="10">
        <v>0</v>
      </c>
      <c r="E368" s="12">
        <f t="shared" si="30"/>
        <v>2.3575638506876228E-3</v>
      </c>
      <c r="F368" s="12" t="str">
        <f t="shared" si="31"/>
        <v/>
      </c>
      <c r="G368" s="13" t="str">
        <f t="shared" si="32"/>
        <v>0</v>
      </c>
      <c r="H368" s="19">
        <f t="shared" si="33"/>
        <v>0</v>
      </c>
    </row>
    <row r="369" spans="2:8" ht="15" x14ac:dyDescent="0.2">
      <c r="B369" s="3" t="s">
        <v>381</v>
      </c>
      <c r="C369" s="10">
        <v>10</v>
      </c>
      <c r="D369" s="10">
        <v>20</v>
      </c>
      <c r="E369" s="12">
        <f t="shared" si="30"/>
        <v>3.929273084479371E-3</v>
      </c>
      <c r="F369" s="12">
        <f t="shared" si="31"/>
        <v>1.0449320794148381E-2</v>
      </c>
      <c r="G369" s="13">
        <f t="shared" si="32"/>
        <v>1</v>
      </c>
      <c r="H369" s="19">
        <f t="shared" si="33"/>
        <v>3.929273084479371E-3</v>
      </c>
    </row>
    <row r="370" spans="2:8" ht="15" x14ac:dyDescent="0.2">
      <c r="B370" s="3" t="s">
        <v>135</v>
      </c>
      <c r="C370" s="10">
        <v>6</v>
      </c>
      <c r="D370" s="10">
        <v>2</v>
      </c>
      <c r="E370" s="12">
        <f t="shared" si="30"/>
        <v>2.3575638506876228E-3</v>
      </c>
      <c r="F370" s="12">
        <f t="shared" si="31"/>
        <v>1.0449320794148381E-3</v>
      </c>
      <c r="G370" s="13">
        <f t="shared" si="32"/>
        <v>-0.66666666666666663</v>
      </c>
      <c r="H370" s="19">
        <f t="shared" si="33"/>
        <v>-1.5717092337917485E-3</v>
      </c>
    </row>
    <row r="371" spans="2:8" ht="15" x14ac:dyDescent="0.2">
      <c r="B371" s="3" t="s">
        <v>136</v>
      </c>
      <c r="C371" s="10">
        <v>3</v>
      </c>
      <c r="D371" s="10">
        <v>8</v>
      </c>
      <c r="E371" s="12">
        <f t="shared" si="30"/>
        <v>1.1787819253438114E-3</v>
      </c>
      <c r="F371" s="12">
        <f t="shared" si="31"/>
        <v>4.1797283176593526E-3</v>
      </c>
      <c r="G371" s="13">
        <f t="shared" si="32"/>
        <v>1.6666666666666667</v>
      </c>
      <c r="H371" s="19">
        <f t="shared" si="33"/>
        <v>1.964636542239686E-3</v>
      </c>
    </row>
    <row r="372" spans="2:8" ht="15" x14ac:dyDescent="0.2">
      <c r="B372" s="3" t="s">
        <v>137</v>
      </c>
      <c r="C372" s="10">
        <v>273</v>
      </c>
      <c r="D372" s="10">
        <v>9</v>
      </c>
      <c r="E372" s="12">
        <f t="shared" si="30"/>
        <v>0.10726915520628684</v>
      </c>
      <c r="F372" s="12">
        <f t="shared" si="31"/>
        <v>4.7021943573667714E-3</v>
      </c>
      <c r="G372" s="13">
        <f t="shared" si="32"/>
        <v>-0.96703296703296704</v>
      </c>
      <c r="H372" s="19">
        <f t="shared" si="33"/>
        <v>-0.10373280943025541</v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0"/>
        <v/>
      </c>
      <c r="F373" s="12" t="str">
        <f t="shared" si="31"/>
        <v/>
      </c>
      <c r="G373" s="13" t="str">
        <f t="shared" si="32"/>
        <v>0</v>
      </c>
      <c r="H373" s="19" t="str">
        <f t="shared" si="33"/>
        <v/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0"/>
        <v/>
      </c>
      <c r="F374" s="12" t="str">
        <f t="shared" si="31"/>
        <v/>
      </c>
      <c r="G374" s="13" t="str">
        <f t="shared" si="32"/>
        <v>0</v>
      </c>
      <c r="H374" s="19" t="str">
        <f t="shared" si="33"/>
        <v/>
      </c>
    </row>
    <row r="375" spans="2:8" ht="15" x14ac:dyDescent="0.2">
      <c r="B375" s="3" t="s">
        <v>383</v>
      </c>
      <c r="C375" s="10">
        <v>3</v>
      </c>
      <c r="D375" s="10">
        <v>1</v>
      </c>
      <c r="E375" s="12">
        <f t="shared" si="30"/>
        <v>1.1787819253438114E-3</v>
      </c>
      <c r="F375" s="12">
        <f t="shared" si="31"/>
        <v>5.2246603970741907E-4</v>
      </c>
      <c r="G375" s="13">
        <f t="shared" si="32"/>
        <v>-0.66666666666666663</v>
      </c>
      <c r="H375" s="19">
        <f t="shared" si="33"/>
        <v>-7.8585461689587423E-4</v>
      </c>
    </row>
    <row r="376" spans="2:8" ht="15" x14ac:dyDescent="0.2">
      <c r="B376" s="3" t="s">
        <v>141</v>
      </c>
      <c r="C376" s="10">
        <v>0</v>
      </c>
      <c r="D376" s="10">
        <v>1</v>
      </c>
      <c r="E376" s="12" t="str">
        <f t="shared" si="30"/>
        <v/>
      </c>
      <c r="F376" s="12">
        <f t="shared" si="31"/>
        <v>5.2246603970741907E-4</v>
      </c>
      <c r="G376" s="13" t="str">
        <f t="shared" si="32"/>
        <v>0</v>
      </c>
      <c r="H376" s="19" t="str">
        <f t="shared" si="33"/>
        <v/>
      </c>
    </row>
    <row r="377" spans="2:8" ht="15" x14ac:dyDescent="0.2">
      <c r="B377" s="3" t="s">
        <v>150</v>
      </c>
      <c r="C377" s="10">
        <v>7</v>
      </c>
      <c r="D377" s="10">
        <v>7</v>
      </c>
      <c r="E377" s="12">
        <f t="shared" si="30"/>
        <v>2.7504911591355601E-3</v>
      </c>
      <c r="F377" s="12">
        <f t="shared" si="31"/>
        <v>3.6572622779519333E-3</v>
      </c>
      <c r="G377" s="13">
        <f t="shared" si="32"/>
        <v>0</v>
      </c>
      <c r="H377" s="19">
        <f t="shared" si="33"/>
        <v>0</v>
      </c>
    </row>
    <row r="378" spans="2:8" ht="15" x14ac:dyDescent="0.2">
      <c r="B378" s="3" t="s">
        <v>149</v>
      </c>
      <c r="C378" s="10">
        <v>8</v>
      </c>
      <c r="D378" s="10">
        <v>12</v>
      </c>
      <c r="E378" s="12">
        <f t="shared" si="30"/>
        <v>3.1434184675834969E-3</v>
      </c>
      <c r="F378" s="12">
        <f t="shared" si="31"/>
        <v>6.269592476489028E-3</v>
      </c>
      <c r="G378" s="13">
        <f t="shared" si="32"/>
        <v>0.5</v>
      </c>
      <c r="H378" s="19">
        <f t="shared" si="33"/>
        <v>1.5717092337917485E-3</v>
      </c>
    </row>
    <row r="379" spans="2:8" ht="15" x14ac:dyDescent="0.2">
      <c r="B379" s="3" t="s">
        <v>384</v>
      </c>
      <c r="C379" s="10">
        <v>4</v>
      </c>
      <c r="D379" s="10">
        <v>1</v>
      </c>
      <c r="E379" s="12">
        <f t="shared" si="30"/>
        <v>1.5717092337917485E-3</v>
      </c>
      <c r="F379" s="12">
        <f t="shared" si="31"/>
        <v>5.2246603970741907E-4</v>
      </c>
      <c r="G379" s="13">
        <f t="shared" si="32"/>
        <v>-0.75</v>
      </c>
      <c r="H379" s="19">
        <f t="shared" si="33"/>
        <v>-1.1787819253438114E-3</v>
      </c>
    </row>
    <row r="380" spans="2:8" ht="15" x14ac:dyDescent="0.2">
      <c r="B380" s="3" t="s">
        <v>385</v>
      </c>
      <c r="C380" s="10">
        <v>0</v>
      </c>
      <c r="D380" s="10">
        <v>2</v>
      </c>
      <c r="E380" s="12" t="str">
        <f t="shared" si="30"/>
        <v/>
      </c>
      <c r="F380" s="12">
        <f t="shared" si="31"/>
        <v>1.0449320794148381E-3</v>
      </c>
      <c r="G380" s="13" t="str">
        <f t="shared" si="32"/>
        <v>0</v>
      </c>
      <c r="H380" s="19" t="str">
        <f t="shared" si="33"/>
        <v/>
      </c>
    </row>
    <row r="381" spans="2:8" ht="30" x14ac:dyDescent="0.2">
      <c r="B381" s="3" t="s">
        <v>386</v>
      </c>
      <c r="C381" s="10">
        <v>0</v>
      </c>
      <c r="D381" s="10">
        <v>1</v>
      </c>
      <c r="E381" s="12" t="str">
        <f t="shared" si="30"/>
        <v/>
      </c>
      <c r="F381" s="12">
        <f t="shared" si="31"/>
        <v>5.2246603970741907E-4</v>
      </c>
      <c r="G381" s="13" t="str">
        <f t="shared" si="32"/>
        <v>0</v>
      </c>
      <c r="H381" s="19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9" t="str">
        <f t="shared" si="33"/>
        <v/>
      </c>
    </row>
    <row r="383" spans="2:8" ht="15" x14ac:dyDescent="0.2">
      <c r="B383" s="3" t="s">
        <v>145</v>
      </c>
      <c r="C383" s="10">
        <v>0</v>
      </c>
      <c r="D383" s="10">
        <v>1</v>
      </c>
      <c r="E383" s="12" t="str">
        <f t="shared" si="30"/>
        <v/>
      </c>
      <c r="F383" s="12">
        <f t="shared" si="31"/>
        <v>5.2246603970741907E-4</v>
      </c>
      <c r="G383" s="13" t="str">
        <f t="shared" si="32"/>
        <v>0</v>
      </c>
      <c r="H383" s="19" t="str">
        <f t="shared" si="33"/>
        <v/>
      </c>
    </row>
    <row r="384" spans="2:8" ht="15" x14ac:dyDescent="0.2">
      <c r="B384" s="3" t="s">
        <v>388</v>
      </c>
      <c r="C384" s="10">
        <v>0</v>
      </c>
      <c r="D384" s="10">
        <v>1</v>
      </c>
      <c r="E384" s="12" t="str">
        <f t="shared" si="30"/>
        <v/>
      </c>
      <c r="F384" s="12">
        <f t="shared" si="31"/>
        <v>5.2246603970741907E-4</v>
      </c>
      <c r="G384" s="13" t="str">
        <f t="shared" si="32"/>
        <v>0</v>
      </c>
      <c r="H384" s="19" t="str">
        <f t="shared" si="33"/>
        <v/>
      </c>
    </row>
    <row r="385" spans="2:8" ht="15" x14ac:dyDescent="0.2">
      <c r="B385" s="3" t="s">
        <v>146</v>
      </c>
      <c r="C385" s="10">
        <v>0</v>
      </c>
      <c r="D385" s="10">
        <v>5</v>
      </c>
      <c r="E385" s="12" t="str">
        <f t="shared" si="30"/>
        <v/>
      </c>
      <c r="F385" s="12">
        <f t="shared" si="31"/>
        <v>2.6123301985370951E-3</v>
      </c>
      <c r="G385" s="13" t="str">
        <f t="shared" si="32"/>
        <v>0</v>
      </c>
      <c r="H385" s="19" t="str">
        <f t="shared" si="33"/>
        <v/>
      </c>
    </row>
    <row r="386" spans="2:8" ht="15" x14ac:dyDescent="0.2">
      <c r="B386" s="3" t="s">
        <v>480</v>
      </c>
      <c r="C386" s="10">
        <v>1</v>
      </c>
      <c r="D386" s="10">
        <v>1</v>
      </c>
      <c r="E386" s="12">
        <f t="shared" si="30"/>
        <v>3.9292730844793711E-4</v>
      </c>
      <c r="F386" s="12">
        <f t="shared" si="31"/>
        <v>5.2246603970741907E-4</v>
      </c>
      <c r="G386" s="13">
        <f t="shared" si="32"/>
        <v>0</v>
      </c>
      <c r="H386" s="19">
        <f t="shared" si="33"/>
        <v>0</v>
      </c>
    </row>
    <row r="387" spans="2:8" ht="15" x14ac:dyDescent="0.2">
      <c r="B387" s="3" t="s">
        <v>144</v>
      </c>
      <c r="C387" s="10">
        <v>36</v>
      </c>
      <c r="D387" s="10">
        <v>77</v>
      </c>
      <c r="E387" s="12">
        <f t="shared" si="30"/>
        <v>1.4145383104125737E-2</v>
      </c>
      <c r="F387" s="12">
        <f t="shared" si="31"/>
        <v>4.0229885057471264E-2</v>
      </c>
      <c r="G387" s="13">
        <f t="shared" si="32"/>
        <v>1.1388888888888888</v>
      </c>
      <c r="H387" s="19">
        <f t="shared" si="33"/>
        <v>1.6110019646365423E-2</v>
      </c>
    </row>
    <row r="388" spans="2:8" ht="15" x14ac:dyDescent="0.2">
      <c r="B388" s="3" t="s">
        <v>389</v>
      </c>
      <c r="C388" s="10">
        <v>1</v>
      </c>
      <c r="D388" s="10">
        <v>9</v>
      </c>
      <c r="E388" s="12">
        <f t="shared" si="30"/>
        <v>3.9292730844793711E-4</v>
      </c>
      <c r="F388" s="12">
        <f t="shared" si="31"/>
        <v>4.7021943573667714E-3</v>
      </c>
      <c r="G388" s="13">
        <f t="shared" si="32"/>
        <v>8</v>
      </c>
      <c r="H388" s="19">
        <f t="shared" si="33"/>
        <v>3.1434184675834969E-3</v>
      </c>
    </row>
    <row r="389" spans="2:8" ht="15" x14ac:dyDescent="0.2">
      <c r="B389" s="3" t="s">
        <v>143</v>
      </c>
      <c r="C389" s="10">
        <v>0</v>
      </c>
      <c r="D389" s="10">
        <v>2</v>
      </c>
      <c r="E389" s="12" t="str">
        <f t="shared" si="30"/>
        <v/>
      </c>
      <c r="F389" s="12">
        <f t="shared" si="31"/>
        <v>1.0449320794148381E-3</v>
      </c>
      <c r="G389" s="13" t="str">
        <f t="shared" si="32"/>
        <v>0</v>
      </c>
      <c r="H389" s="19" t="str">
        <f t="shared" si="33"/>
        <v/>
      </c>
    </row>
    <row r="390" spans="2:8" ht="15" x14ac:dyDescent="0.2">
      <c r="B390" s="3" t="s">
        <v>481</v>
      </c>
      <c r="C390" s="10">
        <v>7</v>
      </c>
      <c r="D390" s="10">
        <v>15</v>
      </c>
      <c r="E390" s="12">
        <f t="shared" si="30"/>
        <v>2.7504911591355601E-3</v>
      </c>
      <c r="F390" s="12">
        <f t="shared" si="31"/>
        <v>7.8369905956112845E-3</v>
      </c>
      <c r="G390" s="13">
        <f t="shared" si="32"/>
        <v>1.1428571428571428</v>
      </c>
      <c r="H390" s="19">
        <f t="shared" si="33"/>
        <v>3.1434184675834969E-3</v>
      </c>
    </row>
    <row r="391" spans="2:8" ht="15" x14ac:dyDescent="0.2">
      <c r="B391" s="3" t="s">
        <v>153</v>
      </c>
      <c r="C391" s="10">
        <v>0</v>
      </c>
      <c r="D391" s="10">
        <v>0</v>
      </c>
      <c r="E391" s="12" t="str">
        <f t="shared" si="30"/>
        <v/>
      </c>
      <c r="F391" s="12" t="str">
        <f t="shared" si="31"/>
        <v/>
      </c>
      <c r="G391" s="13" t="str">
        <f t="shared" si="32"/>
        <v>0</v>
      </c>
      <c r="H391" s="19" t="str">
        <f t="shared" si="33"/>
        <v/>
      </c>
    </row>
    <row r="392" spans="2:8" ht="15" x14ac:dyDescent="0.2">
      <c r="B392" s="3" t="s">
        <v>140</v>
      </c>
      <c r="C392" s="10">
        <v>2</v>
      </c>
      <c r="D392" s="10">
        <v>1</v>
      </c>
      <c r="E392" s="12">
        <f t="shared" si="30"/>
        <v>7.8585461689587423E-4</v>
      </c>
      <c r="F392" s="12">
        <f t="shared" si="31"/>
        <v>5.2246603970741907E-4</v>
      </c>
      <c r="G392" s="13">
        <f t="shared" si="32"/>
        <v>-0.5</v>
      </c>
      <c r="H392" s="19">
        <f t="shared" si="33"/>
        <v>-3.9292730844793711E-4</v>
      </c>
    </row>
    <row r="393" spans="2:8" ht="15" x14ac:dyDescent="0.2">
      <c r="B393" s="3" t="s">
        <v>390</v>
      </c>
      <c r="C393" s="10">
        <v>17</v>
      </c>
      <c r="D393" s="10">
        <v>28</v>
      </c>
      <c r="E393" s="12">
        <f t="shared" si="30"/>
        <v>6.6797642436149315E-3</v>
      </c>
      <c r="F393" s="12">
        <f t="shared" si="31"/>
        <v>1.4629049111807733E-2</v>
      </c>
      <c r="G393" s="13">
        <f t="shared" si="32"/>
        <v>0.6470588235294118</v>
      </c>
      <c r="H393" s="19">
        <f t="shared" si="33"/>
        <v>4.3222003929273087E-3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9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0</v>
      </c>
      <c r="E395" s="12" t="str">
        <f t="shared" si="30"/>
        <v/>
      </c>
      <c r="F395" s="12" t="str">
        <f t="shared" si="31"/>
        <v/>
      </c>
      <c r="G395" s="13" t="str">
        <f t="shared" si="32"/>
        <v>0</v>
      </c>
      <c r="H395" s="19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9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9" t="str">
        <f t="shared" si="33"/>
        <v/>
      </c>
    </row>
    <row r="398" spans="2:8" ht="15" x14ac:dyDescent="0.2">
      <c r="B398" s="3" t="s">
        <v>142</v>
      </c>
      <c r="C398" s="10">
        <v>0</v>
      </c>
      <c r="D398" s="10">
        <v>0</v>
      </c>
      <c r="E398" s="12" t="str">
        <f t="shared" si="30"/>
        <v/>
      </c>
      <c r="F398" s="12" t="str">
        <f t="shared" si="31"/>
        <v/>
      </c>
      <c r="G398" s="13" t="str">
        <f t="shared" si="32"/>
        <v>0</v>
      </c>
      <c r="H398" s="19" t="str">
        <f t="shared" si="33"/>
        <v/>
      </c>
    </row>
    <row r="399" spans="2:8" ht="15" x14ac:dyDescent="0.2">
      <c r="B399" s="3" t="s">
        <v>148</v>
      </c>
      <c r="C399" s="10">
        <v>0</v>
      </c>
      <c r="D399" s="10">
        <v>1</v>
      </c>
      <c r="E399" s="12" t="str">
        <f t="shared" si="30"/>
        <v/>
      </c>
      <c r="F399" s="12">
        <f t="shared" si="31"/>
        <v>5.2246603970741907E-4</v>
      </c>
      <c r="G399" s="13" t="str">
        <f t="shared" si="32"/>
        <v>0</v>
      </c>
      <c r="H399" s="19" t="str">
        <f t="shared" si="33"/>
        <v/>
      </c>
    </row>
    <row r="400" spans="2:8" ht="15" x14ac:dyDescent="0.2">
      <c r="B400" s="3" t="s">
        <v>152</v>
      </c>
      <c r="C400" s="10">
        <v>1</v>
      </c>
      <c r="D400" s="10">
        <v>0</v>
      </c>
      <c r="E400" s="12">
        <f t="shared" si="30"/>
        <v>3.9292730844793711E-4</v>
      </c>
      <c r="F400" s="12" t="str">
        <f t="shared" si="31"/>
        <v/>
      </c>
      <c r="G400" s="13" t="str">
        <f t="shared" si="32"/>
        <v>0</v>
      </c>
      <c r="H400" s="19">
        <f t="shared" si="33"/>
        <v>0</v>
      </c>
    </row>
    <row r="401" spans="2:8" ht="15" x14ac:dyDescent="0.2">
      <c r="B401" s="3" t="s">
        <v>392</v>
      </c>
      <c r="C401" s="10">
        <v>4</v>
      </c>
      <c r="D401" s="10">
        <v>3</v>
      </c>
      <c r="E401" s="12">
        <f t="shared" si="30"/>
        <v>1.5717092337917485E-3</v>
      </c>
      <c r="F401" s="12">
        <f t="shared" si="31"/>
        <v>1.567398119122257E-3</v>
      </c>
      <c r="G401" s="13">
        <f t="shared" si="32"/>
        <v>-0.25</v>
      </c>
      <c r="H401" s="19">
        <f t="shared" si="33"/>
        <v>-3.9292730844793711E-4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9" t="str">
        <f t="shared" si="33"/>
        <v/>
      </c>
    </row>
    <row r="403" spans="2:8" ht="15" x14ac:dyDescent="0.2">
      <c r="B403" s="3" t="s">
        <v>394</v>
      </c>
      <c r="C403" s="10">
        <v>2</v>
      </c>
      <c r="D403" s="10">
        <v>5</v>
      </c>
      <c r="E403" s="12">
        <f t="shared" si="30"/>
        <v>7.8585461689587423E-4</v>
      </c>
      <c r="F403" s="12">
        <f t="shared" si="31"/>
        <v>2.6123301985370951E-3</v>
      </c>
      <c r="G403" s="13">
        <f t="shared" si="32"/>
        <v>1.5</v>
      </c>
      <c r="H403" s="19">
        <f t="shared" si="33"/>
        <v>1.1787819253438114E-3</v>
      </c>
    </row>
    <row r="404" spans="2:8" ht="15" x14ac:dyDescent="0.2">
      <c r="B404" s="3" t="s">
        <v>395</v>
      </c>
      <c r="C404" s="10">
        <v>0</v>
      </c>
      <c r="D404" s="10">
        <v>1</v>
      </c>
      <c r="E404" s="12" t="str">
        <f t="shared" si="30"/>
        <v/>
      </c>
      <c r="F404" s="12">
        <f t="shared" si="31"/>
        <v>5.2246603970741907E-4</v>
      </c>
      <c r="G404" s="13" t="str">
        <f t="shared" si="32"/>
        <v>0</v>
      </c>
      <c r="H404" s="19" t="str">
        <f t="shared" si="33"/>
        <v/>
      </c>
    </row>
    <row r="405" spans="2:8" ht="15" x14ac:dyDescent="0.2">
      <c r="B405" s="3" t="s">
        <v>396</v>
      </c>
      <c r="C405" s="10">
        <v>0</v>
      </c>
      <c r="D405" s="10">
        <v>1</v>
      </c>
      <c r="E405" s="12" t="str">
        <f t="shared" si="30"/>
        <v/>
      </c>
      <c r="F405" s="12">
        <f t="shared" si="31"/>
        <v>5.2246603970741907E-4</v>
      </c>
      <c r="G405" s="13" t="str">
        <f t="shared" si="32"/>
        <v>0</v>
      </c>
      <c r="H405" s="19" t="str">
        <f t="shared" si="33"/>
        <v/>
      </c>
    </row>
    <row r="406" spans="2:8" ht="15" x14ac:dyDescent="0.2">
      <c r="B406" s="3" t="s">
        <v>397</v>
      </c>
      <c r="C406" s="10">
        <v>10</v>
      </c>
      <c r="D406" s="10">
        <v>19</v>
      </c>
      <c r="E406" s="12">
        <f t="shared" si="30"/>
        <v>3.929273084479371E-3</v>
      </c>
      <c r="F406" s="12">
        <f t="shared" si="31"/>
        <v>9.9268547544409617E-3</v>
      </c>
      <c r="G406" s="13">
        <f t="shared" si="32"/>
        <v>0.9</v>
      </c>
      <c r="H406" s="19">
        <f t="shared" si="33"/>
        <v>3.5363457760314342E-3</v>
      </c>
    </row>
    <row r="407" spans="2:8" ht="15" x14ac:dyDescent="0.2">
      <c r="B407" s="3" t="s">
        <v>398</v>
      </c>
      <c r="C407" s="10">
        <v>0</v>
      </c>
      <c r="D407" s="10">
        <v>1</v>
      </c>
      <c r="E407" s="12" t="str">
        <f t="shared" si="30"/>
        <v/>
      </c>
      <c r="F407" s="12">
        <f t="shared" si="31"/>
        <v>5.2246603970741907E-4</v>
      </c>
      <c r="G407" s="13" t="str">
        <f t="shared" si="32"/>
        <v>0</v>
      </c>
      <c r="H407" s="19" t="str">
        <f t="shared" si="33"/>
        <v/>
      </c>
    </row>
    <row r="408" spans="2:8" ht="15" x14ac:dyDescent="0.2">
      <c r="B408" s="3" t="s">
        <v>399</v>
      </c>
      <c r="C408" s="10">
        <v>3</v>
      </c>
      <c r="D408" s="10">
        <v>1</v>
      </c>
      <c r="E408" s="12">
        <f t="shared" si="30"/>
        <v>1.1787819253438114E-3</v>
      </c>
      <c r="F408" s="12">
        <f t="shared" si="31"/>
        <v>5.2246603970741907E-4</v>
      </c>
      <c r="G408" s="13">
        <f t="shared" si="32"/>
        <v>-0.66666666666666663</v>
      </c>
      <c r="H408" s="19">
        <f t="shared" si="33"/>
        <v>-7.8585461689587423E-4</v>
      </c>
    </row>
    <row r="409" spans="2:8" ht="15" x14ac:dyDescent="0.2">
      <c r="B409" s="3" t="s">
        <v>139</v>
      </c>
      <c r="C409" s="10">
        <v>1</v>
      </c>
      <c r="D409" s="10">
        <v>4</v>
      </c>
      <c r="E409" s="12">
        <f t="shared" si="30"/>
        <v>3.9292730844793711E-4</v>
      </c>
      <c r="F409" s="12">
        <f t="shared" si="31"/>
        <v>2.0898641588296763E-3</v>
      </c>
      <c r="G409" s="13">
        <f t="shared" si="32"/>
        <v>3</v>
      </c>
      <c r="H409" s="19">
        <f t="shared" si="33"/>
        <v>1.1787819253438114E-3</v>
      </c>
    </row>
    <row r="410" spans="2:8" ht="15" x14ac:dyDescent="0.2">
      <c r="B410" s="3" t="s">
        <v>400</v>
      </c>
      <c r="C410" s="10">
        <v>2</v>
      </c>
      <c r="D410" s="10">
        <v>0</v>
      </c>
      <c r="E410" s="12">
        <f t="shared" si="30"/>
        <v>7.8585461689587423E-4</v>
      </c>
      <c r="F410" s="12" t="str">
        <f t="shared" si="31"/>
        <v/>
      </c>
      <c r="G410" s="13" t="str">
        <f t="shared" si="32"/>
        <v>0</v>
      </c>
      <c r="H410" s="19">
        <f t="shared" si="33"/>
        <v>0</v>
      </c>
    </row>
    <row r="411" spans="2:8" ht="15" x14ac:dyDescent="0.2">
      <c r="B411" s="3" t="s">
        <v>401</v>
      </c>
      <c r="C411" s="10">
        <v>6</v>
      </c>
      <c r="D411" s="10">
        <v>2</v>
      </c>
      <c r="E411" s="12">
        <f t="shared" si="30"/>
        <v>2.3575638506876228E-3</v>
      </c>
      <c r="F411" s="12">
        <f t="shared" si="31"/>
        <v>1.0449320794148381E-3</v>
      </c>
      <c r="G411" s="13">
        <f t="shared" si="32"/>
        <v>-0.66666666666666663</v>
      </c>
      <c r="H411" s="19">
        <f t="shared" si="33"/>
        <v>-1.5717092337917485E-3</v>
      </c>
    </row>
    <row r="412" spans="2:8" ht="15" x14ac:dyDescent="0.2">
      <c r="B412" s="3" t="s">
        <v>402</v>
      </c>
      <c r="C412" s="10">
        <v>184</v>
      </c>
      <c r="D412" s="10">
        <v>11</v>
      </c>
      <c r="E412" s="12">
        <f t="shared" si="30"/>
        <v>7.2298624754420435E-2</v>
      </c>
      <c r="F412" s="12">
        <f t="shared" si="31"/>
        <v>5.7471264367816091E-3</v>
      </c>
      <c r="G412" s="13">
        <f t="shared" si="32"/>
        <v>-0.94021739130434778</v>
      </c>
      <c r="H412" s="19">
        <f t="shared" si="33"/>
        <v>-6.7976424361493121E-2</v>
      </c>
    </row>
    <row r="413" spans="2:8" ht="15" x14ac:dyDescent="0.2">
      <c r="B413" s="3" t="s">
        <v>403</v>
      </c>
      <c r="C413" s="10">
        <v>0</v>
      </c>
      <c r="D413" s="10">
        <v>0</v>
      </c>
      <c r="E413" s="12" t="str">
        <f t="shared" si="30"/>
        <v/>
      </c>
      <c r="F413" s="12" t="str">
        <f t="shared" si="31"/>
        <v/>
      </c>
      <c r="G413" s="13" t="str">
        <f t="shared" si="32"/>
        <v>0</v>
      </c>
      <c r="H413" s="19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9" t="str">
        <f t="shared" si="33"/>
        <v/>
      </c>
    </row>
    <row r="415" spans="2:8" ht="15" x14ac:dyDescent="0.2">
      <c r="B415" s="3" t="s">
        <v>405</v>
      </c>
      <c r="C415" s="10">
        <v>1</v>
      </c>
      <c r="D415" s="10">
        <v>1</v>
      </c>
      <c r="E415" s="12">
        <f t="shared" si="30"/>
        <v>3.9292730844793711E-4</v>
      </c>
      <c r="F415" s="12">
        <f t="shared" si="31"/>
        <v>5.2246603970741907E-4</v>
      </c>
      <c r="G415" s="13">
        <f t="shared" si="32"/>
        <v>0</v>
      </c>
      <c r="H415" s="19">
        <f t="shared" si="33"/>
        <v>0</v>
      </c>
    </row>
    <row r="416" spans="2:8" ht="15" x14ac:dyDescent="0.2">
      <c r="B416" s="3" t="s">
        <v>406</v>
      </c>
      <c r="C416" s="10">
        <v>1</v>
      </c>
      <c r="D416" s="10">
        <v>0</v>
      </c>
      <c r="E416" s="12">
        <f t="shared" si="30"/>
        <v>3.9292730844793711E-4</v>
      </c>
      <c r="F416" s="12" t="str">
        <f t="shared" si="31"/>
        <v/>
      </c>
      <c r="G416" s="13" t="str">
        <f t="shared" si="32"/>
        <v>0</v>
      </c>
      <c r="H416" s="19">
        <f t="shared" si="33"/>
        <v>0</v>
      </c>
    </row>
    <row r="417" spans="2:8" ht="15" x14ac:dyDescent="0.2">
      <c r="B417" s="3" t="s">
        <v>165</v>
      </c>
      <c r="C417" s="10">
        <v>1</v>
      </c>
      <c r="D417" s="10">
        <v>1</v>
      </c>
      <c r="E417" s="12">
        <f t="shared" si="30"/>
        <v>3.9292730844793711E-4</v>
      </c>
      <c r="F417" s="12">
        <f t="shared" si="31"/>
        <v>5.2246603970741907E-4</v>
      </c>
      <c r="G417" s="13">
        <f t="shared" si="32"/>
        <v>0</v>
      </c>
      <c r="H417" s="19">
        <f t="shared" si="33"/>
        <v>0</v>
      </c>
    </row>
    <row r="418" spans="2:8" ht="15" x14ac:dyDescent="0.2">
      <c r="B418" s="3" t="s">
        <v>166</v>
      </c>
      <c r="C418" s="10">
        <v>6</v>
      </c>
      <c r="D418" s="10">
        <v>1</v>
      </c>
      <c r="E418" s="12">
        <f t="shared" si="30"/>
        <v>2.3575638506876228E-3</v>
      </c>
      <c r="F418" s="12">
        <f t="shared" si="31"/>
        <v>5.2246603970741907E-4</v>
      </c>
      <c r="G418" s="13">
        <f t="shared" si="32"/>
        <v>-0.83333333333333337</v>
      </c>
      <c r="H418" s="19">
        <f t="shared" si="33"/>
        <v>-1.964636542239686E-3</v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9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9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9" t="str">
        <f t="shared" si="33"/>
        <v/>
      </c>
    </row>
    <row r="422" spans="2:8" ht="15" x14ac:dyDescent="0.2">
      <c r="B422" s="3" t="s">
        <v>163</v>
      </c>
      <c r="C422" s="10">
        <v>2</v>
      </c>
      <c r="D422" s="10">
        <v>2</v>
      </c>
      <c r="E422" s="12">
        <f t="shared" si="30"/>
        <v>7.8585461689587423E-4</v>
      </c>
      <c r="F422" s="12">
        <f t="shared" si="31"/>
        <v>1.0449320794148381E-3</v>
      </c>
      <c r="G422" s="13">
        <f t="shared" si="32"/>
        <v>0</v>
      </c>
      <c r="H422" s="19">
        <f t="shared" si="33"/>
        <v>0</v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9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9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9" t="str">
        <f t="shared" si="37"/>
        <v/>
      </c>
    </row>
    <row r="426" spans="2:8" ht="15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9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9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1</v>
      </c>
      <c r="E428" s="12" t="str">
        <f t="shared" si="34"/>
        <v/>
      </c>
      <c r="F428" s="12">
        <f t="shared" si="35"/>
        <v>5.2246603970741907E-4</v>
      </c>
      <c r="G428" s="13" t="str">
        <f t="shared" si="36"/>
        <v>0</v>
      </c>
      <c r="H428" s="19" t="str">
        <f t="shared" si="37"/>
        <v/>
      </c>
    </row>
    <row r="429" spans="2:8" ht="15" x14ac:dyDescent="0.2">
      <c r="B429" s="3" t="s">
        <v>415</v>
      </c>
      <c r="C429" s="10">
        <v>0</v>
      </c>
      <c r="D429" s="10">
        <v>0</v>
      </c>
      <c r="E429" s="12" t="str">
        <f t="shared" si="34"/>
        <v/>
      </c>
      <c r="F429" s="12" t="str">
        <f t="shared" si="35"/>
        <v/>
      </c>
      <c r="G429" s="13" t="str">
        <f t="shared" si="36"/>
        <v>0</v>
      </c>
      <c r="H429" s="19" t="str">
        <f t="shared" si="37"/>
        <v/>
      </c>
    </row>
    <row r="430" spans="2:8" ht="15" x14ac:dyDescent="0.2">
      <c r="B430" s="3" t="s">
        <v>416</v>
      </c>
      <c r="C430" s="10">
        <v>1</v>
      </c>
      <c r="D430" s="10">
        <v>0</v>
      </c>
      <c r="E430" s="12">
        <f t="shared" si="34"/>
        <v>3.9292730844793711E-4</v>
      </c>
      <c r="F430" s="12" t="str">
        <f t="shared" si="35"/>
        <v/>
      </c>
      <c r="G430" s="13" t="str">
        <f t="shared" si="36"/>
        <v>0</v>
      </c>
      <c r="H430" s="19">
        <f t="shared" si="37"/>
        <v>0</v>
      </c>
    </row>
    <row r="431" spans="2:8" ht="15" x14ac:dyDescent="0.2">
      <c r="B431" s="3" t="s">
        <v>169</v>
      </c>
      <c r="C431" s="10">
        <v>1</v>
      </c>
      <c r="D431" s="10">
        <v>0</v>
      </c>
      <c r="E431" s="12">
        <f t="shared" si="34"/>
        <v>3.9292730844793711E-4</v>
      </c>
      <c r="F431" s="12" t="str">
        <f t="shared" si="35"/>
        <v/>
      </c>
      <c r="G431" s="13" t="str">
        <f t="shared" si="36"/>
        <v>0</v>
      </c>
      <c r="H431" s="19">
        <f t="shared" si="37"/>
        <v>0</v>
      </c>
    </row>
    <row r="432" spans="2:8" ht="15" x14ac:dyDescent="0.2">
      <c r="B432" s="3" t="s">
        <v>417</v>
      </c>
      <c r="C432" s="10">
        <v>11</v>
      </c>
      <c r="D432" s="10">
        <v>9</v>
      </c>
      <c r="E432" s="12">
        <f t="shared" si="34"/>
        <v>4.3222003929273087E-3</v>
      </c>
      <c r="F432" s="12">
        <f t="shared" si="35"/>
        <v>4.7021943573667714E-3</v>
      </c>
      <c r="G432" s="13">
        <f t="shared" si="36"/>
        <v>-0.18181818181818182</v>
      </c>
      <c r="H432" s="19">
        <f t="shared" si="37"/>
        <v>-7.8585461689587434E-4</v>
      </c>
    </row>
    <row r="433" spans="2:8" ht="15" x14ac:dyDescent="0.2">
      <c r="B433" s="3" t="s">
        <v>162</v>
      </c>
      <c r="C433" s="10">
        <v>7</v>
      </c>
      <c r="D433" s="10">
        <v>1</v>
      </c>
      <c r="E433" s="12">
        <f t="shared" si="34"/>
        <v>2.7504911591355601E-3</v>
      </c>
      <c r="F433" s="12">
        <f t="shared" si="35"/>
        <v>5.2246603970741907E-4</v>
      </c>
      <c r="G433" s="13">
        <f t="shared" si="36"/>
        <v>-0.8571428571428571</v>
      </c>
      <c r="H433" s="19">
        <f t="shared" si="37"/>
        <v>-2.3575638506876228E-3</v>
      </c>
    </row>
    <row r="434" spans="2:8" ht="30" x14ac:dyDescent="0.2">
      <c r="B434" s="3" t="s">
        <v>418</v>
      </c>
      <c r="C434" s="10">
        <v>0</v>
      </c>
      <c r="D434" s="10">
        <v>1</v>
      </c>
      <c r="E434" s="12" t="str">
        <f t="shared" si="34"/>
        <v/>
      </c>
      <c r="F434" s="12">
        <f t="shared" si="35"/>
        <v>5.2246603970741907E-4</v>
      </c>
      <c r="G434" s="13" t="str">
        <f t="shared" si="36"/>
        <v>0</v>
      </c>
      <c r="H434" s="19" t="str">
        <f t="shared" si="37"/>
        <v/>
      </c>
    </row>
    <row r="435" spans="2:8" ht="15" x14ac:dyDescent="0.2">
      <c r="B435" s="3" t="s">
        <v>164</v>
      </c>
      <c r="C435" s="10">
        <v>0</v>
      </c>
      <c r="D435" s="10">
        <v>1</v>
      </c>
      <c r="E435" s="12" t="str">
        <f t="shared" si="34"/>
        <v/>
      </c>
      <c r="F435" s="12">
        <f t="shared" si="35"/>
        <v>5.2246603970741907E-4</v>
      </c>
      <c r="G435" s="13" t="str">
        <f t="shared" si="36"/>
        <v>0</v>
      </c>
      <c r="H435" s="19" t="str">
        <f t="shared" si="37"/>
        <v/>
      </c>
    </row>
    <row r="436" spans="2:8" ht="30" x14ac:dyDescent="0.2">
      <c r="B436" s="3" t="s">
        <v>419</v>
      </c>
      <c r="C436" s="10">
        <v>1</v>
      </c>
      <c r="D436" s="10">
        <v>0</v>
      </c>
      <c r="E436" s="12">
        <f t="shared" si="34"/>
        <v>3.9292730844793711E-4</v>
      </c>
      <c r="F436" s="12" t="str">
        <f t="shared" si="35"/>
        <v/>
      </c>
      <c r="G436" s="13" t="str">
        <f t="shared" si="36"/>
        <v>0</v>
      </c>
      <c r="H436" s="19">
        <f t="shared" si="37"/>
        <v>0</v>
      </c>
    </row>
    <row r="437" spans="2:8" ht="30" x14ac:dyDescent="0.2">
      <c r="B437" s="3" t="s">
        <v>420</v>
      </c>
      <c r="C437" s="10">
        <v>61</v>
      </c>
      <c r="D437" s="10">
        <v>1</v>
      </c>
      <c r="E437" s="12">
        <f t="shared" si="34"/>
        <v>2.3968565815324167E-2</v>
      </c>
      <c r="F437" s="12">
        <f t="shared" si="35"/>
        <v>5.2246603970741907E-4</v>
      </c>
      <c r="G437" s="13">
        <f t="shared" si="36"/>
        <v>-0.98360655737704916</v>
      </c>
      <c r="H437" s="19">
        <f t="shared" si="37"/>
        <v>-2.3575638506876228E-2</v>
      </c>
    </row>
    <row r="438" spans="2:8" ht="15" x14ac:dyDescent="0.2">
      <c r="B438" s="3" t="s">
        <v>155</v>
      </c>
      <c r="C438" s="10">
        <v>0</v>
      </c>
      <c r="D438" s="10">
        <v>1</v>
      </c>
      <c r="E438" s="12" t="str">
        <f t="shared" si="34"/>
        <v/>
      </c>
      <c r="F438" s="12">
        <f t="shared" si="35"/>
        <v>5.2246603970741907E-4</v>
      </c>
      <c r="G438" s="13" t="str">
        <f t="shared" si="36"/>
        <v>0</v>
      </c>
      <c r="H438" s="19" t="str">
        <f t="shared" si="37"/>
        <v/>
      </c>
    </row>
    <row r="439" spans="2:8" ht="15" x14ac:dyDescent="0.2">
      <c r="B439" s="3" t="s">
        <v>154</v>
      </c>
      <c r="C439" s="10">
        <v>1</v>
      </c>
      <c r="D439" s="10">
        <v>0</v>
      </c>
      <c r="E439" s="12">
        <f t="shared" si="34"/>
        <v>3.9292730844793711E-4</v>
      </c>
      <c r="F439" s="12" t="str">
        <f t="shared" si="35"/>
        <v/>
      </c>
      <c r="G439" s="13" t="str">
        <f t="shared" si="36"/>
        <v>0</v>
      </c>
      <c r="H439" s="19">
        <f t="shared" si="37"/>
        <v>0</v>
      </c>
    </row>
    <row r="440" spans="2:8" ht="15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9" t="str">
        <f t="shared" si="37"/>
        <v/>
      </c>
    </row>
    <row r="441" spans="2:8" ht="30" x14ac:dyDescent="0.2">
      <c r="B441" s="3" t="s">
        <v>159</v>
      </c>
      <c r="C441" s="10">
        <v>0</v>
      </c>
      <c r="D441" s="10">
        <v>1</v>
      </c>
      <c r="E441" s="12" t="str">
        <f t="shared" si="34"/>
        <v/>
      </c>
      <c r="F441" s="12">
        <f t="shared" si="35"/>
        <v>5.2246603970741907E-4</v>
      </c>
      <c r="G441" s="13" t="str">
        <f t="shared" si="36"/>
        <v>0</v>
      </c>
      <c r="H441" s="19" t="str">
        <f t="shared" si="37"/>
        <v/>
      </c>
    </row>
    <row r="442" spans="2:8" ht="15" x14ac:dyDescent="0.2">
      <c r="B442" s="3" t="s">
        <v>422</v>
      </c>
      <c r="C442" s="10">
        <v>0</v>
      </c>
      <c r="D442" s="10">
        <v>0</v>
      </c>
      <c r="E442" s="12" t="str">
        <f t="shared" si="34"/>
        <v/>
      </c>
      <c r="F442" s="12" t="str">
        <f t="shared" si="35"/>
        <v/>
      </c>
      <c r="G442" s="13" t="str">
        <f t="shared" si="36"/>
        <v>0</v>
      </c>
      <c r="H442" s="19" t="str">
        <f t="shared" si="37"/>
        <v/>
      </c>
    </row>
    <row r="443" spans="2:8" ht="15" x14ac:dyDescent="0.2">
      <c r="B443" s="3" t="s">
        <v>423</v>
      </c>
      <c r="C443" s="10">
        <v>1</v>
      </c>
      <c r="D443" s="10">
        <v>0</v>
      </c>
      <c r="E443" s="12">
        <f t="shared" si="34"/>
        <v>3.9292730844793711E-4</v>
      </c>
      <c r="F443" s="12" t="str">
        <f t="shared" si="35"/>
        <v/>
      </c>
      <c r="G443" s="13" t="str">
        <f t="shared" si="36"/>
        <v>0</v>
      </c>
      <c r="H443" s="19">
        <f t="shared" si="37"/>
        <v>0</v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9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9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1</v>
      </c>
      <c r="E446" s="12" t="str">
        <f t="shared" si="34"/>
        <v/>
      </c>
      <c r="F446" s="12">
        <f t="shared" si="35"/>
        <v>5.2246603970741907E-4</v>
      </c>
      <c r="G446" s="13" t="str">
        <f t="shared" si="36"/>
        <v>0</v>
      </c>
      <c r="H446" s="19" t="str">
        <f t="shared" si="37"/>
        <v/>
      </c>
    </row>
    <row r="447" spans="2:8" ht="30" x14ac:dyDescent="0.2">
      <c r="B447" s="3" t="s">
        <v>427</v>
      </c>
      <c r="C447" s="10">
        <v>4</v>
      </c>
      <c r="D447" s="10">
        <v>0</v>
      </c>
      <c r="E447" s="12">
        <f t="shared" si="34"/>
        <v>1.5717092337917485E-3</v>
      </c>
      <c r="F447" s="12" t="str">
        <f t="shared" si="35"/>
        <v/>
      </c>
      <c r="G447" s="13" t="str">
        <f t="shared" si="36"/>
        <v>0</v>
      </c>
      <c r="H447" s="19">
        <f t="shared" si="37"/>
        <v>0</v>
      </c>
    </row>
    <row r="448" spans="2:8" ht="15" x14ac:dyDescent="0.2">
      <c r="B448" s="3" t="s">
        <v>428</v>
      </c>
      <c r="C448" s="10">
        <v>0</v>
      </c>
      <c r="D448" s="10">
        <v>1</v>
      </c>
      <c r="E448" s="12" t="str">
        <f t="shared" si="34"/>
        <v/>
      </c>
      <c r="F448" s="12">
        <f t="shared" si="35"/>
        <v>5.2246603970741907E-4</v>
      </c>
      <c r="G448" s="13" t="str">
        <f t="shared" si="36"/>
        <v>0</v>
      </c>
      <c r="H448" s="19" t="str">
        <f t="shared" si="37"/>
        <v/>
      </c>
    </row>
    <row r="449" spans="2:8" ht="30" x14ac:dyDescent="0.2">
      <c r="B449" s="3" t="s">
        <v>429</v>
      </c>
      <c r="C449" s="10">
        <v>0</v>
      </c>
      <c r="D449" s="10">
        <v>0</v>
      </c>
      <c r="E449" s="12" t="str">
        <f t="shared" si="34"/>
        <v/>
      </c>
      <c r="F449" s="12" t="str">
        <f t="shared" si="35"/>
        <v/>
      </c>
      <c r="G449" s="13" t="str">
        <f t="shared" si="36"/>
        <v>0</v>
      </c>
      <c r="H449" s="19" t="str">
        <f t="shared" si="37"/>
        <v/>
      </c>
    </row>
    <row r="450" spans="2:8" ht="15" x14ac:dyDescent="0.2">
      <c r="B450" s="3" t="s">
        <v>430</v>
      </c>
      <c r="C450" s="10">
        <v>0</v>
      </c>
      <c r="D450" s="10">
        <v>0</v>
      </c>
      <c r="E450" s="12" t="str">
        <f t="shared" si="34"/>
        <v/>
      </c>
      <c r="F450" s="12" t="str">
        <f t="shared" si="35"/>
        <v/>
      </c>
      <c r="G450" s="13" t="str">
        <f t="shared" si="36"/>
        <v>0</v>
      </c>
      <c r="H450" s="19" t="str">
        <f t="shared" si="37"/>
        <v/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9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9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9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9" t="str">
        <f t="shared" si="37"/>
        <v/>
      </c>
    </row>
    <row r="455" spans="2:8" ht="15" x14ac:dyDescent="0.2">
      <c r="B455" s="3" t="s">
        <v>158</v>
      </c>
      <c r="C455" s="10">
        <v>0</v>
      </c>
      <c r="D455" s="10">
        <v>0</v>
      </c>
      <c r="E455" s="12" t="str">
        <f t="shared" si="34"/>
        <v/>
      </c>
      <c r="F455" s="12" t="str">
        <f t="shared" si="35"/>
        <v/>
      </c>
      <c r="G455" s="13" t="str">
        <f t="shared" si="36"/>
        <v>0</v>
      </c>
      <c r="H455" s="19" t="str">
        <f t="shared" si="37"/>
        <v/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9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9" t="str">
        <f t="shared" si="37"/>
        <v/>
      </c>
    </row>
    <row r="458" spans="2:8" ht="15" x14ac:dyDescent="0.2">
      <c r="B458" s="3" t="s">
        <v>168</v>
      </c>
      <c r="C458" s="10">
        <v>1</v>
      </c>
      <c r="D458" s="10">
        <v>1</v>
      </c>
      <c r="E458" s="12">
        <f t="shared" si="34"/>
        <v>3.9292730844793711E-4</v>
      </c>
      <c r="F458" s="12">
        <f t="shared" si="35"/>
        <v>5.2246603970741907E-4</v>
      </c>
      <c r="G458" s="13">
        <f t="shared" si="36"/>
        <v>0</v>
      </c>
      <c r="H458" s="19">
        <f t="shared" si="37"/>
        <v>0</v>
      </c>
    </row>
    <row r="459" spans="2:8" ht="15" x14ac:dyDescent="0.2">
      <c r="B459" s="3" t="s">
        <v>161</v>
      </c>
      <c r="C459" s="10">
        <v>1</v>
      </c>
      <c r="D459" s="10">
        <v>0</v>
      </c>
      <c r="E459" s="12">
        <f t="shared" si="34"/>
        <v>3.9292730844793711E-4</v>
      </c>
      <c r="F459" s="12" t="str">
        <f t="shared" si="35"/>
        <v/>
      </c>
      <c r="G459" s="13" t="str">
        <f t="shared" si="36"/>
        <v>0</v>
      </c>
      <c r="H459" s="19">
        <f t="shared" si="37"/>
        <v>0</v>
      </c>
    </row>
    <row r="460" spans="2:8" ht="15" x14ac:dyDescent="0.2">
      <c r="B460" s="3" t="s">
        <v>176</v>
      </c>
      <c r="C460" s="10">
        <v>9</v>
      </c>
      <c r="D460" s="10">
        <v>4</v>
      </c>
      <c r="E460" s="12">
        <f t="shared" si="34"/>
        <v>3.5363457760314342E-3</v>
      </c>
      <c r="F460" s="12">
        <f t="shared" si="35"/>
        <v>2.0898641588296763E-3</v>
      </c>
      <c r="G460" s="13">
        <f t="shared" si="36"/>
        <v>-0.55555555555555558</v>
      </c>
      <c r="H460" s="19">
        <f t="shared" si="37"/>
        <v>-1.964636542239686E-3</v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9" t="str">
        <f t="shared" si="37"/>
        <v/>
      </c>
    </row>
    <row r="462" spans="2:8" ht="15" x14ac:dyDescent="0.2">
      <c r="B462" s="3" t="s">
        <v>174</v>
      </c>
      <c r="C462" s="10">
        <v>1</v>
      </c>
      <c r="D462" s="10">
        <v>0</v>
      </c>
      <c r="E462" s="12">
        <f t="shared" si="34"/>
        <v>3.9292730844793711E-4</v>
      </c>
      <c r="F462" s="12" t="str">
        <f t="shared" si="35"/>
        <v/>
      </c>
      <c r="G462" s="13" t="str">
        <f t="shared" si="36"/>
        <v>0</v>
      </c>
      <c r="H462" s="19">
        <f t="shared" si="37"/>
        <v>0</v>
      </c>
    </row>
    <row r="463" spans="2:8" ht="15" x14ac:dyDescent="0.2">
      <c r="B463" s="3" t="s">
        <v>482</v>
      </c>
      <c r="C463" s="10">
        <v>55</v>
      </c>
      <c r="D463" s="10">
        <v>22</v>
      </c>
      <c r="E463" s="12">
        <f t="shared" si="34"/>
        <v>2.1611001964636542E-2</v>
      </c>
      <c r="F463" s="12">
        <f t="shared" si="35"/>
        <v>1.1494252873563218E-2</v>
      </c>
      <c r="G463" s="13">
        <f t="shared" si="36"/>
        <v>-0.6</v>
      </c>
      <c r="H463" s="19">
        <f t="shared" si="37"/>
        <v>-1.2966601178781925E-2</v>
      </c>
    </row>
    <row r="464" spans="2:8" ht="15" x14ac:dyDescent="0.2">
      <c r="B464" s="3" t="s">
        <v>483</v>
      </c>
      <c r="C464" s="10">
        <v>5</v>
      </c>
      <c r="D464" s="10">
        <v>5</v>
      </c>
      <c r="E464" s="12">
        <f t="shared" si="34"/>
        <v>1.9646365422396855E-3</v>
      </c>
      <c r="F464" s="12">
        <f t="shared" si="35"/>
        <v>2.6123301985370951E-3</v>
      </c>
      <c r="G464" s="13">
        <f t="shared" si="36"/>
        <v>0</v>
      </c>
      <c r="H464" s="19">
        <f t="shared" si="37"/>
        <v>0</v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9" t="str">
        <f t="shared" si="37"/>
        <v/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9" t="str">
        <f t="shared" si="37"/>
        <v/>
      </c>
    </row>
    <row r="467" spans="2:8" ht="15" x14ac:dyDescent="0.2">
      <c r="B467" s="3" t="s">
        <v>484</v>
      </c>
      <c r="C467" s="10">
        <v>13</v>
      </c>
      <c r="D467" s="10">
        <v>8</v>
      </c>
      <c r="E467" s="12">
        <f t="shared" si="34"/>
        <v>5.1080550098231824E-3</v>
      </c>
      <c r="F467" s="12">
        <f t="shared" si="35"/>
        <v>4.1797283176593526E-3</v>
      </c>
      <c r="G467" s="13">
        <f t="shared" si="36"/>
        <v>-0.38461538461538464</v>
      </c>
      <c r="H467" s="19">
        <f t="shared" si="37"/>
        <v>-1.9646365422396855E-3</v>
      </c>
    </row>
    <row r="468" spans="2:8" ht="15" x14ac:dyDescent="0.2">
      <c r="B468" s="3" t="s">
        <v>182</v>
      </c>
      <c r="C468" s="10">
        <v>1</v>
      </c>
      <c r="D468" s="10">
        <v>0</v>
      </c>
      <c r="E468" s="12">
        <f t="shared" si="34"/>
        <v>3.9292730844793711E-4</v>
      </c>
      <c r="F468" s="12" t="str">
        <f t="shared" si="35"/>
        <v/>
      </c>
      <c r="G468" s="13" t="str">
        <f t="shared" si="36"/>
        <v>0</v>
      </c>
      <c r="H468" s="19">
        <f t="shared" si="37"/>
        <v>0</v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9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9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9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9" t="str">
        <f t="shared" si="37"/>
        <v/>
      </c>
    </row>
    <row r="473" spans="2:8" ht="15" x14ac:dyDescent="0.2">
      <c r="B473" s="3" t="s">
        <v>435</v>
      </c>
      <c r="C473" s="10">
        <v>2</v>
      </c>
      <c r="D473" s="10">
        <v>2</v>
      </c>
      <c r="E473" s="12">
        <f t="shared" si="34"/>
        <v>7.8585461689587423E-4</v>
      </c>
      <c r="F473" s="12">
        <f t="shared" si="35"/>
        <v>1.0449320794148381E-3</v>
      </c>
      <c r="G473" s="13">
        <f t="shared" si="36"/>
        <v>0</v>
      </c>
      <c r="H473" s="19">
        <f t="shared" si="37"/>
        <v>0</v>
      </c>
    </row>
    <row r="474" spans="2:8" ht="15" x14ac:dyDescent="0.2">
      <c r="B474" s="3" t="s">
        <v>436</v>
      </c>
      <c r="C474" s="10">
        <v>0</v>
      </c>
      <c r="D474" s="10">
        <v>2</v>
      </c>
      <c r="E474" s="12" t="str">
        <f t="shared" si="34"/>
        <v/>
      </c>
      <c r="F474" s="12">
        <f t="shared" si="35"/>
        <v>1.0449320794148381E-3</v>
      </c>
      <c r="G474" s="13" t="str">
        <f t="shared" si="36"/>
        <v>0</v>
      </c>
      <c r="H474" s="19" t="str">
        <f t="shared" si="37"/>
        <v/>
      </c>
    </row>
    <row r="475" spans="2:8" ht="15" x14ac:dyDescent="0.2">
      <c r="B475" s="3" t="s">
        <v>437</v>
      </c>
      <c r="C475" s="10">
        <v>2</v>
      </c>
      <c r="D475" s="10">
        <v>2</v>
      </c>
      <c r="E475" s="12">
        <f t="shared" si="34"/>
        <v>7.8585461689587423E-4</v>
      </c>
      <c r="F475" s="12">
        <f t="shared" si="35"/>
        <v>1.0449320794148381E-3</v>
      </c>
      <c r="G475" s="13">
        <f t="shared" si="36"/>
        <v>0</v>
      </c>
      <c r="H475" s="19">
        <f t="shared" si="37"/>
        <v>0</v>
      </c>
    </row>
    <row r="476" spans="2:8" ht="30" x14ac:dyDescent="0.2">
      <c r="B476" s="3" t="s">
        <v>438</v>
      </c>
      <c r="C476" s="10">
        <v>0</v>
      </c>
      <c r="D476" s="10">
        <v>1</v>
      </c>
      <c r="E476" s="12" t="str">
        <f t="shared" si="34"/>
        <v/>
      </c>
      <c r="F476" s="12">
        <f t="shared" si="35"/>
        <v>5.2246603970741907E-4</v>
      </c>
      <c r="G476" s="13" t="str">
        <f t="shared" si="36"/>
        <v>0</v>
      </c>
      <c r="H476" s="19" t="str">
        <f t="shared" si="37"/>
        <v/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9" t="str">
        <f t="shared" si="37"/>
        <v/>
      </c>
    </row>
    <row r="478" spans="2:8" ht="15" x14ac:dyDescent="0.2">
      <c r="B478" s="3" t="s">
        <v>439</v>
      </c>
      <c r="C478" s="10">
        <v>16</v>
      </c>
      <c r="D478" s="10">
        <v>18</v>
      </c>
      <c r="E478" s="12">
        <f t="shared" si="34"/>
        <v>6.2868369351669938E-3</v>
      </c>
      <c r="F478" s="12">
        <f t="shared" si="35"/>
        <v>9.4043887147335428E-3</v>
      </c>
      <c r="G478" s="13">
        <f t="shared" si="36"/>
        <v>0.125</v>
      </c>
      <c r="H478" s="19">
        <f t="shared" si="37"/>
        <v>7.8585461689587423E-4</v>
      </c>
    </row>
    <row r="479" spans="2:8" ht="15" x14ac:dyDescent="0.2">
      <c r="B479" s="3" t="s">
        <v>440</v>
      </c>
      <c r="C479" s="10">
        <v>0</v>
      </c>
      <c r="D479" s="10">
        <v>2</v>
      </c>
      <c r="E479" s="12" t="str">
        <f t="shared" si="34"/>
        <v/>
      </c>
      <c r="F479" s="12">
        <f t="shared" si="35"/>
        <v>1.0449320794148381E-3</v>
      </c>
      <c r="G479" s="13" t="str">
        <f t="shared" si="36"/>
        <v>0</v>
      </c>
      <c r="H479" s="19" t="str">
        <f t="shared" si="37"/>
        <v/>
      </c>
    </row>
    <row r="480" spans="2:8" ht="15" x14ac:dyDescent="0.2">
      <c r="B480" s="3" t="s">
        <v>441</v>
      </c>
      <c r="C480" s="10">
        <v>1</v>
      </c>
      <c r="D480" s="10">
        <v>0</v>
      </c>
      <c r="E480" s="12">
        <f t="shared" si="34"/>
        <v>3.9292730844793711E-4</v>
      </c>
      <c r="F480" s="12" t="str">
        <f t="shared" si="35"/>
        <v/>
      </c>
      <c r="G480" s="13" t="str">
        <f t="shared" si="36"/>
        <v>0</v>
      </c>
      <c r="H480" s="19">
        <f t="shared" si="37"/>
        <v>0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9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9" t="str">
        <f t="shared" si="37"/>
        <v/>
      </c>
    </row>
    <row r="483" spans="2:8" ht="15" x14ac:dyDescent="0.2">
      <c r="B483" s="3" t="s">
        <v>442</v>
      </c>
      <c r="C483" s="10">
        <v>30</v>
      </c>
      <c r="D483" s="10">
        <v>34</v>
      </c>
      <c r="E483" s="12">
        <f t="shared" si="34"/>
        <v>1.1787819253438114E-2</v>
      </c>
      <c r="F483" s="12">
        <f t="shared" si="35"/>
        <v>1.7763845350052248E-2</v>
      </c>
      <c r="G483" s="13">
        <f t="shared" si="36"/>
        <v>0.13333333333333333</v>
      </c>
      <c r="H483" s="19">
        <f t="shared" si="37"/>
        <v>1.5717092337917485E-3</v>
      </c>
    </row>
    <row r="484" spans="2:8" ht="30" x14ac:dyDescent="0.2">
      <c r="B484" s="3" t="s">
        <v>184</v>
      </c>
      <c r="C484" s="10">
        <v>10</v>
      </c>
      <c r="D484" s="10">
        <v>6</v>
      </c>
      <c r="E484" s="12">
        <f t="shared" si="34"/>
        <v>3.929273084479371E-3</v>
      </c>
      <c r="F484" s="12">
        <f t="shared" si="35"/>
        <v>3.134796238244514E-3</v>
      </c>
      <c r="G484" s="13">
        <f t="shared" si="36"/>
        <v>-0.4</v>
      </c>
      <c r="H484" s="19">
        <f t="shared" si="37"/>
        <v>-1.5717092337917485E-3</v>
      </c>
    </row>
    <row r="485" spans="2:8" ht="15" x14ac:dyDescent="0.2">
      <c r="B485" s="3" t="s">
        <v>443</v>
      </c>
      <c r="C485" s="10">
        <v>89</v>
      </c>
      <c r="D485" s="10">
        <v>88</v>
      </c>
      <c r="E485" s="12">
        <f t="shared" si="34"/>
        <v>3.4970530451866405E-2</v>
      </c>
      <c r="F485" s="12">
        <f t="shared" si="35"/>
        <v>4.5977011494252873E-2</v>
      </c>
      <c r="G485" s="13">
        <f t="shared" si="36"/>
        <v>-1.1235955056179775E-2</v>
      </c>
      <c r="H485" s="19">
        <f t="shared" si="37"/>
        <v>-3.9292730844793711E-4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9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2</v>
      </c>
      <c r="E487" s="12" t="str">
        <f t="shared" si="34"/>
        <v/>
      </c>
      <c r="F487" s="12">
        <f t="shared" si="35"/>
        <v>1.0449320794148381E-3</v>
      </c>
      <c r="G487" s="13" t="str">
        <f t="shared" si="36"/>
        <v>0</v>
      </c>
      <c r="H487" s="19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9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9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0</v>
      </c>
      <c r="E490" s="12" t="str">
        <f t="shared" si="38"/>
        <v/>
      </c>
      <c r="F490" s="12" t="str">
        <f t="shared" si="39"/>
        <v/>
      </c>
      <c r="G490" s="13" t="str">
        <f t="shared" si="40"/>
        <v>0</v>
      </c>
      <c r="H490" s="19" t="str">
        <f t="shared" si="41"/>
        <v/>
      </c>
    </row>
    <row r="491" spans="2:8" ht="13.5" customHeight="1" x14ac:dyDescent="0.2">
      <c r="B491" s="3" t="s">
        <v>180</v>
      </c>
      <c r="C491" s="10">
        <v>20</v>
      </c>
      <c r="D491" s="10">
        <v>13</v>
      </c>
      <c r="E491" s="12">
        <f t="shared" si="38"/>
        <v>7.8585461689587421E-3</v>
      </c>
      <c r="F491" s="12">
        <f t="shared" si="39"/>
        <v>6.7920585161964468E-3</v>
      </c>
      <c r="G491" s="13">
        <f t="shared" si="40"/>
        <v>-0.35</v>
      </c>
      <c r="H491" s="19">
        <f t="shared" si="41"/>
        <v>-2.7504911591355596E-3</v>
      </c>
    </row>
    <row r="492" spans="2:8" ht="15" x14ac:dyDescent="0.2">
      <c r="B492" s="3" t="s">
        <v>485</v>
      </c>
      <c r="C492" s="10">
        <v>13</v>
      </c>
      <c r="D492" s="10">
        <v>6</v>
      </c>
      <c r="E492" s="12">
        <f t="shared" si="38"/>
        <v>5.1080550098231824E-3</v>
      </c>
      <c r="F492" s="12">
        <f t="shared" si="39"/>
        <v>3.134796238244514E-3</v>
      </c>
      <c r="G492" s="13">
        <f t="shared" si="40"/>
        <v>-0.53846153846153844</v>
      </c>
      <c r="H492" s="19">
        <f t="shared" si="41"/>
        <v>-2.7504911591355596E-3</v>
      </c>
    </row>
    <row r="493" spans="2:8" ht="15" x14ac:dyDescent="0.2">
      <c r="B493" s="3" t="s">
        <v>447</v>
      </c>
      <c r="C493" s="10">
        <v>3</v>
      </c>
      <c r="D493" s="10">
        <v>4</v>
      </c>
      <c r="E493" s="12">
        <f t="shared" si="38"/>
        <v>1.1787819253438114E-3</v>
      </c>
      <c r="F493" s="12">
        <f t="shared" si="39"/>
        <v>2.0898641588296763E-3</v>
      </c>
      <c r="G493" s="13">
        <f t="shared" si="40"/>
        <v>0.33333333333333331</v>
      </c>
      <c r="H493" s="19">
        <f t="shared" si="41"/>
        <v>3.9292730844793711E-4</v>
      </c>
    </row>
    <row r="494" spans="2:8" ht="15" x14ac:dyDescent="0.2">
      <c r="B494" s="3" t="s">
        <v>448</v>
      </c>
      <c r="C494" s="10">
        <v>1</v>
      </c>
      <c r="D494" s="10">
        <v>1</v>
      </c>
      <c r="E494" s="12">
        <f t="shared" si="38"/>
        <v>3.9292730844793711E-4</v>
      </c>
      <c r="F494" s="12">
        <f t="shared" si="39"/>
        <v>5.2246603970741907E-4</v>
      </c>
      <c r="G494" s="13">
        <f t="shared" si="40"/>
        <v>0</v>
      </c>
      <c r="H494" s="19">
        <f t="shared" si="41"/>
        <v>0</v>
      </c>
    </row>
    <row r="495" spans="2:8" ht="13.5" customHeight="1" x14ac:dyDescent="0.2">
      <c r="B495" s="3" t="s">
        <v>449</v>
      </c>
      <c r="C495" s="10">
        <v>0</v>
      </c>
      <c r="D495" s="10">
        <v>1</v>
      </c>
      <c r="E495" s="12" t="str">
        <f t="shared" si="38"/>
        <v/>
      </c>
      <c r="F495" s="12">
        <f t="shared" si="39"/>
        <v>5.2246603970741907E-4</v>
      </c>
      <c r="G495" s="13" t="str">
        <f t="shared" si="40"/>
        <v>0</v>
      </c>
      <c r="H495" s="19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9" t="str">
        <f t="shared" si="41"/>
        <v/>
      </c>
    </row>
    <row r="497" spans="2:8" ht="15" x14ac:dyDescent="0.2">
      <c r="B497" s="3" t="s">
        <v>451</v>
      </c>
      <c r="C497" s="10">
        <v>3</v>
      </c>
      <c r="D497" s="10">
        <v>0</v>
      </c>
      <c r="E497" s="12">
        <f t="shared" si="38"/>
        <v>1.1787819253438114E-3</v>
      </c>
      <c r="F497" s="12" t="str">
        <f t="shared" si="39"/>
        <v/>
      </c>
      <c r="G497" s="13" t="str">
        <f t="shared" si="40"/>
        <v>0</v>
      </c>
      <c r="H497" s="19">
        <f t="shared" si="41"/>
        <v>0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9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9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5"/>
      <c r="C502" s="20"/>
      <c r="D502" s="20"/>
      <c r="E502" s="20"/>
      <c r="F502" s="20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ht="12.7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2.75" customHeight="1" x14ac:dyDescent="0.2">
      <c r="B505" s="48" t="s">
        <v>496</v>
      </c>
      <c r="C505" s="47">
        <f>SUM(C506:C530)</f>
        <v>296</v>
      </c>
      <c r="D505" s="47">
        <f>SUM(D506:D530)</f>
        <v>372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0.25675675675675674</v>
      </c>
      <c r="H505" s="45">
        <f>+IF(OR(AND(E505=""),(G505="")),"",E505*G505)</f>
        <v>0.25675675675675674</v>
      </c>
    </row>
    <row r="506" spans="2:8" ht="15" x14ac:dyDescent="0.2">
      <c r="B506" s="3" t="s">
        <v>454</v>
      </c>
      <c r="C506" s="10">
        <v>1</v>
      </c>
      <c r="D506" s="10">
        <v>1</v>
      </c>
      <c r="E506" s="12">
        <f>+IF(C506=0,"",C506/C$505)</f>
        <v>3.3783783783783786E-3</v>
      </c>
      <c r="F506" s="12">
        <f>+IF(D506=0,"",D506/D$505)</f>
        <v>2.6881720430107529E-3</v>
      </c>
      <c r="G506" s="13">
        <f>+IF(OR(AND(D506=0),(C506=0)),"0",((D506-C506)/C506))</f>
        <v>0</v>
      </c>
      <c r="H506" s="19">
        <f>+IF(OR(AND(E506=""),(G506="")),"",E506*G506)</f>
        <v>0</v>
      </c>
    </row>
    <row r="507" spans="2:8" ht="15" x14ac:dyDescent="0.2">
      <c r="B507" s="3" t="s">
        <v>187</v>
      </c>
      <c r="C507" s="10">
        <v>14</v>
      </c>
      <c r="D507" s="10">
        <v>25</v>
      </c>
      <c r="E507" s="12">
        <f t="shared" ref="E507:E529" si="42">+IF(C507=0,"",C507/C$505)</f>
        <v>4.72972972972973E-2</v>
      </c>
      <c r="F507" s="12">
        <f t="shared" ref="F507:F529" si="43">+IF(D507=0,"",D507/D$505)</f>
        <v>6.7204301075268813E-2</v>
      </c>
      <c r="G507" s="13">
        <f t="shared" ref="G507:G529" si="44">+IF(OR(AND(D507=0),(C507=0)),"0",((D507-C507)/C507))</f>
        <v>0.7857142857142857</v>
      </c>
      <c r="H507" s="19">
        <f t="shared" ref="H507:H530" si="45">+IF(OR(AND(E507=""),(G507="")),"",E507*G507)</f>
        <v>3.7162162162162164E-2</v>
      </c>
    </row>
    <row r="508" spans="2:8" ht="15" x14ac:dyDescent="0.2">
      <c r="B508" s="3" t="s">
        <v>455</v>
      </c>
      <c r="C508" s="10">
        <v>67</v>
      </c>
      <c r="D508" s="10">
        <v>39</v>
      </c>
      <c r="E508" s="12">
        <f t="shared" si="42"/>
        <v>0.22635135135135134</v>
      </c>
      <c r="F508" s="12">
        <f t="shared" si="43"/>
        <v>0.10483870967741936</v>
      </c>
      <c r="G508" s="13">
        <f t="shared" si="44"/>
        <v>-0.41791044776119401</v>
      </c>
      <c r="H508" s="19">
        <f t="shared" si="45"/>
        <v>-9.4594594594594586E-2</v>
      </c>
    </row>
    <row r="509" spans="2:8" ht="15" x14ac:dyDescent="0.2">
      <c r="B509" s="3" t="s">
        <v>456</v>
      </c>
      <c r="C509" s="10">
        <v>62</v>
      </c>
      <c r="D509" s="10">
        <v>156</v>
      </c>
      <c r="E509" s="12">
        <f t="shared" si="42"/>
        <v>0.20945945945945946</v>
      </c>
      <c r="F509" s="12">
        <f t="shared" si="43"/>
        <v>0.41935483870967744</v>
      </c>
      <c r="G509" s="13">
        <f t="shared" si="44"/>
        <v>1.5161290322580645</v>
      </c>
      <c r="H509" s="19">
        <f t="shared" si="45"/>
        <v>0.31756756756756754</v>
      </c>
    </row>
    <row r="510" spans="2:8" ht="15" x14ac:dyDescent="0.2">
      <c r="B510" s="3" t="s">
        <v>188</v>
      </c>
      <c r="C510" s="10">
        <v>2</v>
      </c>
      <c r="D510" s="10">
        <v>9</v>
      </c>
      <c r="E510" s="12">
        <f t="shared" si="42"/>
        <v>6.7567567567567571E-3</v>
      </c>
      <c r="F510" s="12">
        <f t="shared" si="43"/>
        <v>2.4193548387096774E-2</v>
      </c>
      <c r="G510" s="13">
        <f t="shared" si="44"/>
        <v>3.5</v>
      </c>
      <c r="H510" s="19">
        <f t="shared" si="45"/>
        <v>2.364864864864865E-2</v>
      </c>
    </row>
    <row r="511" spans="2:8" ht="15" x14ac:dyDescent="0.2">
      <c r="B511" s="3" t="s">
        <v>186</v>
      </c>
      <c r="C511" s="10">
        <v>0</v>
      </c>
      <c r="D511" s="10">
        <v>1</v>
      </c>
      <c r="E511" s="12" t="str">
        <f t="shared" si="42"/>
        <v/>
      </c>
      <c r="F511" s="12">
        <f t="shared" si="43"/>
        <v>2.6881720430107529E-3</v>
      </c>
      <c r="G511" s="13" t="str">
        <f t="shared" si="44"/>
        <v>0</v>
      </c>
      <c r="H511" s="19" t="str">
        <f t="shared" si="45"/>
        <v/>
      </c>
    </row>
    <row r="512" spans="2:8" ht="15" x14ac:dyDescent="0.2">
      <c r="B512" s="3" t="s">
        <v>189</v>
      </c>
      <c r="C512" s="10">
        <v>0</v>
      </c>
      <c r="D512" s="10">
        <v>0</v>
      </c>
      <c r="E512" s="12" t="str">
        <f t="shared" si="42"/>
        <v/>
      </c>
      <c r="F512" s="12" t="str">
        <f t="shared" si="43"/>
        <v/>
      </c>
      <c r="G512" s="13" t="str">
        <f t="shared" si="44"/>
        <v>0</v>
      </c>
      <c r="H512" s="19" t="str">
        <f t="shared" si="45"/>
        <v/>
      </c>
    </row>
    <row r="513" spans="2:8" ht="15" x14ac:dyDescent="0.2">
      <c r="B513" s="3" t="s">
        <v>457</v>
      </c>
      <c r="C513" s="10">
        <v>1</v>
      </c>
      <c r="D513" s="10">
        <v>3</v>
      </c>
      <c r="E513" s="12">
        <f t="shared" si="42"/>
        <v>3.3783783783783786E-3</v>
      </c>
      <c r="F513" s="12">
        <f t="shared" si="43"/>
        <v>8.0645161290322578E-3</v>
      </c>
      <c r="G513" s="13">
        <f t="shared" si="44"/>
        <v>2</v>
      </c>
      <c r="H513" s="19">
        <f t="shared" si="45"/>
        <v>6.7567567567567571E-3</v>
      </c>
    </row>
    <row r="514" spans="2:8" ht="15" x14ac:dyDescent="0.2">
      <c r="B514" s="3" t="s">
        <v>458</v>
      </c>
      <c r="C514" s="10">
        <v>0</v>
      </c>
      <c r="D514" s="10">
        <v>0</v>
      </c>
      <c r="E514" s="12" t="str">
        <f t="shared" si="42"/>
        <v/>
      </c>
      <c r="F514" s="12" t="str">
        <f t="shared" si="43"/>
        <v/>
      </c>
      <c r="G514" s="13" t="str">
        <f t="shared" si="44"/>
        <v>0</v>
      </c>
      <c r="H514" s="19" t="str">
        <f t="shared" si="45"/>
        <v/>
      </c>
    </row>
    <row r="515" spans="2:8" ht="15" x14ac:dyDescent="0.2">
      <c r="B515" s="3" t="s">
        <v>486</v>
      </c>
      <c r="C515" s="10">
        <v>7</v>
      </c>
      <c r="D515" s="10">
        <v>0</v>
      </c>
      <c r="E515" s="12">
        <f t="shared" si="42"/>
        <v>2.364864864864865E-2</v>
      </c>
      <c r="F515" s="12" t="str">
        <f t="shared" si="43"/>
        <v/>
      </c>
      <c r="G515" s="13" t="str">
        <f t="shared" si="44"/>
        <v>0</v>
      </c>
      <c r="H515" s="19">
        <f t="shared" si="45"/>
        <v>0</v>
      </c>
    </row>
    <row r="516" spans="2:8" ht="15" x14ac:dyDescent="0.2">
      <c r="B516" s="3" t="s">
        <v>459</v>
      </c>
      <c r="C516" s="10">
        <v>0</v>
      </c>
      <c r="D516" s="10">
        <v>0</v>
      </c>
      <c r="E516" s="12" t="str">
        <f t="shared" si="42"/>
        <v/>
      </c>
      <c r="F516" s="12" t="str">
        <f t="shared" si="43"/>
        <v/>
      </c>
      <c r="G516" s="13" t="str">
        <f t="shared" si="44"/>
        <v>0</v>
      </c>
      <c r="H516" s="19" t="str">
        <f t="shared" si="45"/>
        <v/>
      </c>
    </row>
    <row r="517" spans="2:8" ht="15" x14ac:dyDescent="0.2">
      <c r="B517" s="3" t="s">
        <v>460</v>
      </c>
      <c r="C517" s="10">
        <v>67</v>
      </c>
      <c r="D517" s="10">
        <v>20</v>
      </c>
      <c r="E517" s="12">
        <f t="shared" si="42"/>
        <v>0.22635135135135134</v>
      </c>
      <c r="F517" s="12">
        <f t="shared" si="43"/>
        <v>5.3763440860215055E-2</v>
      </c>
      <c r="G517" s="13">
        <f t="shared" si="44"/>
        <v>-0.70149253731343286</v>
      </c>
      <c r="H517" s="19">
        <f t="shared" si="45"/>
        <v>-0.15878378378378377</v>
      </c>
    </row>
    <row r="518" spans="2:8" ht="15" x14ac:dyDescent="0.2">
      <c r="B518" s="3" t="s">
        <v>190</v>
      </c>
      <c r="C518" s="10">
        <v>2</v>
      </c>
      <c r="D518" s="10">
        <v>7</v>
      </c>
      <c r="E518" s="12">
        <f t="shared" si="42"/>
        <v>6.7567567567567571E-3</v>
      </c>
      <c r="F518" s="12">
        <f t="shared" si="43"/>
        <v>1.8817204301075269E-2</v>
      </c>
      <c r="G518" s="13">
        <f t="shared" si="44"/>
        <v>2.5</v>
      </c>
      <c r="H518" s="19">
        <f t="shared" si="45"/>
        <v>1.6891891891891893E-2</v>
      </c>
    </row>
    <row r="519" spans="2:8" ht="15" x14ac:dyDescent="0.2">
      <c r="B519" s="3" t="s">
        <v>192</v>
      </c>
      <c r="C519" s="10">
        <v>2</v>
      </c>
      <c r="D519" s="10">
        <v>5</v>
      </c>
      <c r="E519" s="12">
        <f t="shared" si="42"/>
        <v>6.7567567567567571E-3</v>
      </c>
      <c r="F519" s="12">
        <f t="shared" si="43"/>
        <v>1.3440860215053764E-2</v>
      </c>
      <c r="G519" s="13">
        <f t="shared" si="44"/>
        <v>1.5</v>
      </c>
      <c r="H519" s="19">
        <f t="shared" si="45"/>
        <v>1.0135135135135136E-2</v>
      </c>
    </row>
    <row r="520" spans="2:8" ht="13.5" customHeight="1" x14ac:dyDescent="0.2">
      <c r="B520" s="3" t="s">
        <v>191</v>
      </c>
      <c r="C520" s="10">
        <v>0</v>
      </c>
      <c r="D520" s="10">
        <v>0</v>
      </c>
      <c r="E520" s="12" t="str">
        <f t="shared" si="42"/>
        <v/>
      </c>
      <c r="F520" s="12" t="str">
        <f t="shared" si="43"/>
        <v/>
      </c>
      <c r="G520" s="13" t="str">
        <f t="shared" si="44"/>
        <v>0</v>
      </c>
      <c r="H520" s="19" t="str">
        <f t="shared" si="45"/>
        <v/>
      </c>
    </row>
    <row r="521" spans="2:8" ht="13.5" customHeight="1" x14ac:dyDescent="0.2">
      <c r="B521" s="3" t="s">
        <v>461</v>
      </c>
      <c r="C521" s="10">
        <v>13</v>
      </c>
      <c r="D521" s="10">
        <v>36</v>
      </c>
      <c r="E521" s="12">
        <f t="shared" si="42"/>
        <v>4.3918918918918921E-2</v>
      </c>
      <c r="F521" s="12">
        <f t="shared" si="43"/>
        <v>9.6774193548387094E-2</v>
      </c>
      <c r="G521" s="13">
        <f t="shared" si="44"/>
        <v>1.7692307692307692</v>
      </c>
      <c r="H521" s="19">
        <f t="shared" si="45"/>
        <v>7.77027027027027E-2</v>
      </c>
    </row>
    <row r="522" spans="2:8" ht="25.5" customHeight="1" x14ac:dyDescent="0.2">
      <c r="B522" s="3" t="s">
        <v>193</v>
      </c>
      <c r="C522" s="10">
        <v>15</v>
      </c>
      <c r="D522" s="10">
        <v>24</v>
      </c>
      <c r="E522" s="12">
        <f t="shared" si="42"/>
        <v>5.0675675675675678E-2</v>
      </c>
      <c r="F522" s="12">
        <f t="shared" si="43"/>
        <v>6.4516129032258063E-2</v>
      </c>
      <c r="G522" s="13">
        <f t="shared" si="44"/>
        <v>0.6</v>
      </c>
      <c r="H522" s="19">
        <f t="shared" si="45"/>
        <v>3.0405405405405407E-2</v>
      </c>
    </row>
    <row r="523" spans="2:8" ht="13.5" customHeight="1" x14ac:dyDescent="0.2">
      <c r="B523" s="3" t="s">
        <v>462</v>
      </c>
      <c r="C523" s="10">
        <v>1</v>
      </c>
      <c r="D523" s="10">
        <v>13</v>
      </c>
      <c r="E523" s="12">
        <f t="shared" si="42"/>
        <v>3.3783783783783786E-3</v>
      </c>
      <c r="F523" s="12">
        <f t="shared" si="43"/>
        <v>3.4946236559139782E-2</v>
      </c>
      <c r="G523" s="13">
        <f t="shared" si="44"/>
        <v>12</v>
      </c>
      <c r="H523" s="19">
        <f t="shared" si="45"/>
        <v>4.0540540540540543E-2</v>
      </c>
    </row>
    <row r="524" spans="2:8" ht="12" customHeight="1" x14ac:dyDescent="0.2">
      <c r="B524" s="3" t="s">
        <v>194</v>
      </c>
      <c r="C524" s="10">
        <v>6</v>
      </c>
      <c r="D524" s="10">
        <v>7</v>
      </c>
      <c r="E524" s="12">
        <f t="shared" si="42"/>
        <v>2.0270270270270271E-2</v>
      </c>
      <c r="F524" s="12">
        <f t="shared" si="43"/>
        <v>1.8817204301075269E-2</v>
      </c>
      <c r="G524" s="13">
        <f t="shared" si="44"/>
        <v>0.16666666666666666</v>
      </c>
      <c r="H524" s="19">
        <f t="shared" si="45"/>
        <v>3.3783783783783786E-3</v>
      </c>
    </row>
    <row r="525" spans="2:8" ht="13.5" customHeight="1" x14ac:dyDescent="0.2">
      <c r="B525" s="3" t="s">
        <v>195</v>
      </c>
      <c r="C525" s="10">
        <v>0</v>
      </c>
      <c r="D525" s="10">
        <v>0</v>
      </c>
      <c r="E525" s="12" t="str">
        <f t="shared" si="42"/>
        <v/>
      </c>
      <c r="F525" s="12" t="str">
        <f t="shared" si="43"/>
        <v/>
      </c>
      <c r="G525" s="13" t="str">
        <f t="shared" si="44"/>
        <v>0</v>
      </c>
      <c r="H525" s="19" t="str">
        <f t="shared" si="45"/>
        <v/>
      </c>
    </row>
    <row r="526" spans="2:8" ht="13.5" customHeight="1" x14ac:dyDescent="0.2">
      <c r="B526" s="3" t="s">
        <v>463</v>
      </c>
      <c r="C526" s="10">
        <v>9</v>
      </c>
      <c r="D526" s="10">
        <v>19</v>
      </c>
      <c r="E526" s="12">
        <f t="shared" si="42"/>
        <v>3.0405405405405407E-2</v>
      </c>
      <c r="F526" s="12">
        <f t="shared" si="43"/>
        <v>5.1075268817204304E-2</v>
      </c>
      <c r="G526" s="13">
        <f t="shared" si="44"/>
        <v>1.1111111111111112</v>
      </c>
      <c r="H526" s="19">
        <f t="shared" si="45"/>
        <v>3.3783783783783786E-2</v>
      </c>
    </row>
    <row r="527" spans="2:8" ht="15" x14ac:dyDescent="0.2">
      <c r="B527" s="3" t="s">
        <v>464</v>
      </c>
      <c r="C527" s="10">
        <v>0</v>
      </c>
      <c r="D527" s="10">
        <v>0</v>
      </c>
      <c r="E527" s="12" t="str">
        <f t="shared" si="42"/>
        <v/>
      </c>
      <c r="F527" s="12" t="str">
        <f t="shared" si="43"/>
        <v/>
      </c>
      <c r="G527" s="13" t="str">
        <f t="shared" si="44"/>
        <v>0</v>
      </c>
      <c r="H527" s="19" t="str">
        <f t="shared" si="45"/>
        <v/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9" t="str">
        <f t="shared" si="45"/>
        <v/>
      </c>
    </row>
    <row r="529" spans="2:8" ht="15" x14ac:dyDescent="0.2">
      <c r="B529" s="3" t="s">
        <v>466</v>
      </c>
      <c r="C529" s="10">
        <v>24</v>
      </c>
      <c r="D529" s="10">
        <v>3</v>
      </c>
      <c r="E529" s="12">
        <f t="shared" si="42"/>
        <v>8.1081081081081086E-2</v>
      </c>
      <c r="F529" s="12">
        <f t="shared" si="43"/>
        <v>8.0645161290322578E-3</v>
      </c>
      <c r="G529" s="13">
        <f t="shared" si="44"/>
        <v>-0.875</v>
      </c>
      <c r="H529" s="19">
        <f t="shared" si="45"/>
        <v>-7.0945945945945943E-2</v>
      </c>
    </row>
    <row r="530" spans="2:8" ht="15" x14ac:dyDescent="0.2">
      <c r="B530" s="3" t="s">
        <v>467</v>
      </c>
      <c r="C530" s="10">
        <v>3</v>
      </c>
      <c r="D530" s="10">
        <v>4</v>
      </c>
      <c r="E530" s="12">
        <f>+IF(C530=0,"",C530/C$505)</f>
        <v>1.0135135135135136E-2</v>
      </c>
      <c r="F530" s="12">
        <f>+IF(D530=0,"",D530/D$505)</f>
        <v>1.0752688172043012E-2</v>
      </c>
      <c r="G530" s="13">
        <f>+IF(OR(AND(D530=0),(C530=0)),"0",((D530-C530)/C530))</f>
        <v>0.33333333333333331</v>
      </c>
      <c r="H530" s="19">
        <f t="shared" si="45"/>
        <v>3.3783783783783786E-3</v>
      </c>
    </row>
    <row r="531" spans="2:8" x14ac:dyDescent="0.2">
      <c r="B531" s="53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1" t="s">
        <v>542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519</v>
      </c>
      <c r="C8" s="36">
        <f>+C18+C70+C151+C294+C505</f>
        <v>17253</v>
      </c>
      <c r="D8" s="36">
        <f>+D18+D70+D151+D294+D505</f>
        <v>16272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-5.6859676577986434E-2</v>
      </c>
      <c r="H8" s="55">
        <f>+E8*G8</f>
        <v>-5.6859676577986434E-2</v>
      </c>
    </row>
    <row r="9" spans="2:8" ht="20.100000000000001" customHeight="1" x14ac:dyDescent="0.2">
      <c r="B9" s="38" t="s">
        <v>492</v>
      </c>
      <c r="C9" s="39">
        <f>+C18</f>
        <v>537</v>
      </c>
      <c r="D9" s="39">
        <f>+D18</f>
        <v>1013</v>
      </c>
      <c r="E9" s="40">
        <f t="shared" si="0"/>
        <v>3.1125021735350374E-2</v>
      </c>
      <c r="F9" s="40">
        <f t="shared" si="0"/>
        <v>6.225417895771878E-2</v>
      </c>
      <c r="G9" s="40">
        <f t="shared" si="1"/>
        <v>0.88640595903165731</v>
      </c>
      <c r="H9" s="40">
        <f>+IF(OR(AND(E9=""),(G9="")),"",E9*G9)</f>
        <v>2.7589404741204426E-2</v>
      </c>
    </row>
    <row r="10" spans="2:8" ht="20.100000000000001" customHeight="1" x14ac:dyDescent="0.2">
      <c r="B10" s="38" t="s">
        <v>493</v>
      </c>
      <c r="C10" s="41">
        <f>+C70</f>
        <v>1900</v>
      </c>
      <c r="D10" s="41">
        <f>+D70</f>
        <v>2081</v>
      </c>
      <c r="E10" s="40">
        <f t="shared" si="0"/>
        <v>0.11012577522749667</v>
      </c>
      <c r="F10" s="40">
        <f t="shared" si="0"/>
        <v>0.12788839724680431</v>
      </c>
      <c r="G10" s="40">
        <f t="shared" si="1"/>
        <v>9.5263157894736841E-2</v>
      </c>
      <c r="H10" s="40">
        <f>+IF(OR(AND(E10=""),(G10="")),"",E10*G10)</f>
        <v>1.0490929113777313E-2</v>
      </c>
    </row>
    <row r="11" spans="2:8" ht="20.100000000000001" customHeight="1" x14ac:dyDescent="0.2">
      <c r="B11" s="38" t="s">
        <v>494</v>
      </c>
      <c r="C11" s="41">
        <f>+C151</f>
        <v>3815</v>
      </c>
      <c r="D11" s="41">
        <f>+D151</f>
        <v>2510</v>
      </c>
      <c r="E11" s="40">
        <f t="shared" si="0"/>
        <v>0.22112096446994725</v>
      </c>
      <c r="F11" s="40">
        <f t="shared" si="0"/>
        <v>0.1542527040314651</v>
      </c>
      <c r="G11" s="40">
        <f t="shared" si="1"/>
        <v>-0.34207077326343382</v>
      </c>
      <c r="H11" s="40">
        <f>+IF(OR(AND(E11=""),(G11="")),"",E11*G11)</f>
        <v>-7.5639019300991137E-2</v>
      </c>
    </row>
    <row r="12" spans="2:8" ht="20.100000000000001" customHeight="1" x14ac:dyDescent="0.2">
      <c r="B12" s="38" t="s">
        <v>495</v>
      </c>
      <c r="C12" s="41">
        <f>+C294</f>
        <v>4649</v>
      </c>
      <c r="D12" s="41">
        <f>+D294</f>
        <v>7002</v>
      </c>
      <c r="E12" s="40">
        <f t="shared" si="0"/>
        <v>0.26946038370138525</v>
      </c>
      <c r="F12" s="40">
        <f t="shared" si="0"/>
        <v>0.43030973451327431</v>
      </c>
      <c r="G12" s="40">
        <f t="shared" si="1"/>
        <v>0.50613035061303502</v>
      </c>
      <c r="H12" s="40">
        <f>+IF(OR(AND(E12=""),(G12="")),"",E12*G12)</f>
        <v>0.13638207847910505</v>
      </c>
    </row>
    <row r="13" spans="2:8" ht="20.100000000000001" customHeight="1" x14ac:dyDescent="0.2">
      <c r="B13" s="38" t="s">
        <v>496</v>
      </c>
      <c r="C13" s="41">
        <f>+C505</f>
        <v>6352</v>
      </c>
      <c r="D13" s="41">
        <f>+D505</f>
        <v>3666</v>
      </c>
      <c r="E13" s="40">
        <f t="shared" si="0"/>
        <v>0.36816785486582043</v>
      </c>
      <c r="F13" s="40">
        <f t="shared" si="0"/>
        <v>0.22529498525073746</v>
      </c>
      <c r="G13" s="40">
        <f t="shared" si="1"/>
        <v>-0.42285894206549118</v>
      </c>
      <c r="H13" s="40">
        <f>+IF(OR(AND(E13=""),(G13="")),"",E13*G13)</f>
        <v>-0.15568306961108214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537</v>
      </c>
      <c r="D18" s="43">
        <f>SUM(D19:D64)</f>
        <v>1013</v>
      </c>
      <c r="E18" s="44">
        <f>+IF(C18=0,"",C18/C$18)</f>
        <v>1</v>
      </c>
      <c r="F18" s="44">
        <f>+IF(D18=0,"",D18/D$18)</f>
        <v>1</v>
      </c>
      <c r="G18" s="46">
        <f>+IF(OR(AND(D18=0),(C18=0)),"0",((D18-C18)/C18))</f>
        <v>0.88640595903165731</v>
      </c>
      <c r="H18" s="45">
        <f>+IF(OR(AND(E18=""),(G18="")),"",E18*G18)</f>
        <v>0.88640595903165731</v>
      </c>
    </row>
    <row r="19" spans="2:8" ht="15" x14ac:dyDescent="0.2">
      <c r="B19" s="3" t="s">
        <v>0</v>
      </c>
      <c r="C19" s="10">
        <v>0</v>
      </c>
      <c r="D19" s="10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10">
        <v>32</v>
      </c>
      <c r="D20" s="10">
        <v>16</v>
      </c>
      <c r="E20" s="8">
        <f t="shared" ref="E20:E64" si="2">+IF(C20=0,"",C20/C$18)</f>
        <v>5.9590316573556797E-2</v>
      </c>
      <c r="F20" s="8">
        <f t="shared" ref="F20:F64" si="3">+IF(D20=0,"",D20/D$18)</f>
        <v>1.5794669299111549E-2</v>
      </c>
      <c r="G20" s="13">
        <f t="shared" ref="G20:G64" si="4">+IF(OR(AND(D20=0),(C20=0)),"0",((D20-C20)/C20))</f>
        <v>-0.5</v>
      </c>
      <c r="H20" s="19">
        <f t="shared" ref="H20:H64" si="5">+IF(OR(AND(E20=""),(G20="")),"",E20*G20)</f>
        <v>-2.9795158286778398E-2</v>
      </c>
    </row>
    <row r="21" spans="2:8" ht="25.5" customHeight="1" x14ac:dyDescent="0.2">
      <c r="B21" s="3" t="s">
        <v>1</v>
      </c>
      <c r="C21" s="10">
        <v>2</v>
      </c>
      <c r="D21" s="10">
        <v>1</v>
      </c>
      <c r="E21" s="8">
        <f t="shared" si="2"/>
        <v>3.7243947858472998E-3</v>
      </c>
      <c r="F21" s="8">
        <f t="shared" si="3"/>
        <v>9.871668311944718E-4</v>
      </c>
      <c r="G21" s="13">
        <f t="shared" si="4"/>
        <v>-0.5</v>
      </c>
      <c r="H21" s="19">
        <f t="shared" si="5"/>
        <v>-1.8621973929236499E-3</v>
      </c>
    </row>
    <row r="22" spans="2:8" ht="30" x14ac:dyDescent="0.2">
      <c r="B22" s="3" t="s">
        <v>197</v>
      </c>
      <c r="C22" s="10">
        <v>1</v>
      </c>
      <c r="D22" s="10">
        <v>3</v>
      </c>
      <c r="E22" s="8">
        <f t="shared" si="2"/>
        <v>1.8621973929236499E-3</v>
      </c>
      <c r="F22" s="8">
        <f t="shared" si="3"/>
        <v>2.9615004935834156E-3</v>
      </c>
      <c r="G22" s="13">
        <f t="shared" si="4"/>
        <v>2</v>
      </c>
      <c r="H22" s="19">
        <f t="shared" si="5"/>
        <v>3.7243947858472998E-3</v>
      </c>
    </row>
    <row r="23" spans="2:8" ht="30" x14ac:dyDescent="0.2">
      <c r="B23" s="3" t="s">
        <v>198</v>
      </c>
      <c r="C23" s="10">
        <v>3</v>
      </c>
      <c r="D23" s="10">
        <v>1</v>
      </c>
      <c r="E23" s="8">
        <f t="shared" si="2"/>
        <v>5.5865921787709499E-3</v>
      </c>
      <c r="F23" s="8">
        <f t="shared" si="3"/>
        <v>9.871668311944718E-4</v>
      </c>
      <c r="G23" s="13">
        <f t="shared" si="4"/>
        <v>-0.66666666666666663</v>
      </c>
      <c r="H23" s="19">
        <f t="shared" si="5"/>
        <v>-3.7243947858472998E-3</v>
      </c>
    </row>
    <row r="24" spans="2:8" ht="37.5" customHeight="1" x14ac:dyDescent="0.2">
      <c r="B24" s="3" t="s">
        <v>199</v>
      </c>
      <c r="C24" s="10">
        <v>3</v>
      </c>
      <c r="D24" s="10">
        <v>2</v>
      </c>
      <c r="E24" s="8">
        <f t="shared" si="2"/>
        <v>5.5865921787709499E-3</v>
      </c>
      <c r="F24" s="8">
        <f t="shared" si="3"/>
        <v>1.9743336623889436E-3</v>
      </c>
      <c r="G24" s="13">
        <f t="shared" si="4"/>
        <v>-0.33333333333333331</v>
      </c>
      <c r="H24" s="19">
        <f t="shared" si="5"/>
        <v>-1.8621973929236499E-3</v>
      </c>
    </row>
    <row r="25" spans="2:8" ht="15" x14ac:dyDescent="0.2">
      <c r="B25" s="3" t="s">
        <v>2</v>
      </c>
      <c r="C25" s="10">
        <v>7</v>
      </c>
      <c r="D25" s="10">
        <v>4</v>
      </c>
      <c r="E25" s="8">
        <f t="shared" si="2"/>
        <v>1.3035381750465549E-2</v>
      </c>
      <c r="F25" s="8">
        <f t="shared" si="3"/>
        <v>3.9486673247778872E-3</v>
      </c>
      <c r="G25" s="13">
        <f t="shared" si="4"/>
        <v>-0.42857142857142855</v>
      </c>
      <c r="H25" s="19">
        <f t="shared" si="5"/>
        <v>-5.586592178770949E-3</v>
      </c>
    </row>
    <row r="26" spans="2:8" ht="15" x14ac:dyDescent="0.2">
      <c r="B26" s="3" t="s">
        <v>6</v>
      </c>
      <c r="C26" s="10">
        <v>10</v>
      </c>
      <c r="D26" s="10">
        <v>4</v>
      </c>
      <c r="E26" s="8">
        <f t="shared" si="2"/>
        <v>1.86219739292365E-2</v>
      </c>
      <c r="F26" s="8">
        <f t="shared" si="3"/>
        <v>3.9486673247778872E-3</v>
      </c>
      <c r="G26" s="13">
        <f t="shared" si="4"/>
        <v>-0.6</v>
      </c>
      <c r="H26" s="19">
        <f t="shared" si="5"/>
        <v>-1.11731843575419E-2</v>
      </c>
    </row>
    <row r="27" spans="2:8" ht="15" x14ac:dyDescent="0.2">
      <c r="B27" s="3" t="s">
        <v>3</v>
      </c>
      <c r="C27" s="10">
        <v>0</v>
      </c>
      <c r="D27" s="10">
        <v>0</v>
      </c>
      <c r="E27" s="8" t="str">
        <f t="shared" si="2"/>
        <v/>
      </c>
      <c r="F27" s="8" t="str">
        <f t="shared" si="3"/>
        <v/>
      </c>
      <c r="G27" s="13" t="str">
        <f t="shared" si="4"/>
        <v>0</v>
      </c>
      <c r="H27" s="19" t="str">
        <f t="shared" si="5"/>
        <v/>
      </c>
    </row>
    <row r="28" spans="2:8" ht="15" x14ac:dyDescent="0.2">
      <c r="B28" s="3" t="s">
        <v>5</v>
      </c>
      <c r="C28" s="10">
        <v>21</v>
      </c>
      <c r="D28" s="10">
        <v>10</v>
      </c>
      <c r="E28" s="8">
        <f t="shared" si="2"/>
        <v>3.9106145251396648E-2</v>
      </c>
      <c r="F28" s="8">
        <f t="shared" si="3"/>
        <v>9.8716683119447184E-3</v>
      </c>
      <c r="G28" s="13">
        <f t="shared" si="4"/>
        <v>-0.52380952380952384</v>
      </c>
      <c r="H28" s="19">
        <f t="shared" si="5"/>
        <v>-2.0484171322160152E-2</v>
      </c>
    </row>
    <row r="29" spans="2:8" ht="15" x14ac:dyDescent="0.2">
      <c r="B29" s="3" t="s">
        <v>200</v>
      </c>
      <c r="C29" s="10">
        <v>0</v>
      </c>
      <c r="D29" s="10">
        <v>1</v>
      </c>
      <c r="E29" s="8" t="str">
        <f t="shared" si="2"/>
        <v/>
      </c>
      <c r="F29" s="8">
        <f t="shared" si="3"/>
        <v>9.871668311944718E-4</v>
      </c>
      <c r="G29" s="13" t="str">
        <f t="shared" si="4"/>
        <v>0</v>
      </c>
      <c r="H29" s="19" t="str">
        <f t="shared" si="5"/>
        <v/>
      </c>
    </row>
    <row r="30" spans="2:8" ht="15" x14ac:dyDescent="0.2">
      <c r="B30" s="3" t="s">
        <v>201</v>
      </c>
      <c r="C30" s="10">
        <v>2</v>
      </c>
      <c r="D30" s="10">
        <v>1</v>
      </c>
      <c r="E30" s="8">
        <f t="shared" si="2"/>
        <v>3.7243947858472998E-3</v>
      </c>
      <c r="F30" s="8">
        <f t="shared" si="3"/>
        <v>9.871668311944718E-4</v>
      </c>
      <c r="G30" s="13">
        <f t="shared" si="4"/>
        <v>-0.5</v>
      </c>
      <c r="H30" s="19">
        <f t="shared" si="5"/>
        <v>-1.8621973929236499E-3</v>
      </c>
    </row>
    <row r="31" spans="2:8" ht="15" x14ac:dyDescent="0.2">
      <c r="B31" s="3" t="s">
        <v>4</v>
      </c>
      <c r="C31" s="10">
        <v>0</v>
      </c>
      <c r="D31" s="10">
        <v>0</v>
      </c>
      <c r="E31" s="8" t="str">
        <f t="shared" si="2"/>
        <v/>
      </c>
      <c r="F31" s="8" t="str">
        <f t="shared" si="3"/>
        <v/>
      </c>
      <c r="G31" s="13" t="str">
        <f t="shared" si="4"/>
        <v>0</v>
      </c>
      <c r="H31" s="19" t="str">
        <f t="shared" si="5"/>
        <v/>
      </c>
    </row>
    <row r="32" spans="2:8" ht="15" x14ac:dyDescent="0.2">
      <c r="B32" s="3" t="s">
        <v>7</v>
      </c>
      <c r="C32" s="10">
        <v>1</v>
      </c>
      <c r="D32" s="10">
        <v>2</v>
      </c>
      <c r="E32" s="8">
        <f t="shared" si="2"/>
        <v>1.8621973929236499E-3</v>
      </c>
      <c r="F32" s="8">
        <f t="shared" si="3"/>
        <v>1.9743336623889436E-3</v>
      </c>
      <c r="G32" s="13">
        <f t="shared" si="4"/>
        <v>1</v>
      </c>
      <c r="H32" s="19">
        <f t="shared" si="5"/>
        <v>1.8621973929236499E-3</v>
      </c>
    </row>
    <row r="33" spans="2:8" ht="15" x14ac:dyDescent="0.2">
      <c r="B33" s="3" t="s">
        <v>202</v>
      </c>
      <c r="C33" s="10">
        <v>1</v>
      </c>
      <c r="D33" s="10">
        <v>0</v>
      </c>
      <c r="E33" s="8">
        <f t="shared" si="2"/>
        <v>1.8621973929236499E-3</v>
      </c>
      <c r="F33" s="8" t="str">
        <f t="shared" si="3"/>
        <v/>
      </c>
      <c r="G33" s="13" t="str">
        <f t="shared" si="4"/>
        <v>0</v>
      </c>
      <c r="H33" s="19">
        <f t="shared" si="5"/>
        <v>0</v>
      </c>
    </row>
    <row r="34" spans="2:8" ht="15" x14ac:dyDescent="0.2">
      <c r="B34" s="3" t="s">
        <v>203</v>
      </c>
      <c r="C34" s="10">
        <v>6</v>
      </c>
      <c r="D34" s="10">
        <v>1</v>
      </c>
      <c r="E34" s="8">
        <f t="shared" si="2"/>
        <v>1.11731843575419E-2</v>
      </c>
      <c r="F34" s="8">
        <f t="shared" si="3"/>
        <v>9.871668311944718E-4</v>
      </c>
      <c r="G34" s="13">
        <f t="shared" si="4"/>
        <v>-0.83333333333333337</v>
      </c>
      <c r="H34" s="19">
        <f t="shared" si="5"/>
        <v>-9.3109869646182501E-3</v>
      </c>
    </row>
    <row r="35" spans="2:8" ht="15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9" t="str">
        <f t="shared" si="5"/>
        <v/>
      </c>
    </row>
    <row r="36" spans="2:8" ht="15" x14ac:dyDescent="0.2">
      <c r="B36" s="3" t="s">
        <v>205</v>
      </c>
      <c r="C36" s="10">
        <v>1</v>
      </c>
      <c r="D36" s="10">
        <v>4</v>
      </c>
      <c r="E36" s="8">
        <f t="shared" si="2"/>
        <v>1.8621973929236499E-3</v>
      </c>
      <c r="F36" s="8">
        <f t="shared" si="3"/>
        <v>3.9486673247778872E-3</v>
      </c>
      <c r="G36" s="13">
        <f t="shared" si="4"/>
        <v>3</v>
      </c>
      <c r="H36" s="19">
        <f t="shared" si="5"/>
        <v>5.5865921787709499E-3</v>
      </c>
    </row>
    <row r="37" spans="2:8" ht="15" x14ac:dyDescent="0.2">
      <c r="B37" s="3" t="s">
        <v>8</v>
      </c>
      <c r="C37" s="10">
        <v>18</v>
      </c>
      <c r="D37" s="10">
        <v>37</v>
      </c>
      <c r="E37" s="8">
        <f t="shared" si="2"/>
        <v>3.3519553072625698E-2</v>
      </c>
      <c r="F37" s="8">
        <f t="shared" si="3"/>
        <v>3.6525172754195458E-2</v>
      </c>
      <c r="G37" s="13">
        <f t="shared" si="4"/>
        <v>1.0555555555555556</v>
      </c>
      <c r="H37" s="19">
        <f t="shared" si="5"/>
        <v>3.5381750465549346E-2</v>
      </c>
    </row>
    <row r="38" spans="2:8" ht="15" x14ac:dyDescent="0.2">
      <c r="B38" s="3" t="s">
        <v>206</v>
      </c>
      <c r="C38" s="10">
        <v>2</v>
      </c>
      <c r="D38" s="10">
        <v>1</v>
      </c>
      <c r="E38" s="8">
        <f t="shared" si="2"/>
        <v>3.7243947858472998E-3</v>
      </c>
      <c r="F38" s="8">
        <f t="shared" si="3"/>
        <v>9.871668311944718E-4</v>
      </c>
      <c r="G38" s="13">
        <f t="shared" si="4"/>
        <v>-0.5</v>
      </c>
      <c r="H38" s="19">
        <f t="shared" si="5"/>
        <v>-1.8621973929236499E-3</v>
      </c>
    </row>
    <row r="39" spans="2:8" ht="15" x14ac:dyDescent="0.2">
      <c r="B39" s="3" t="s">
        <v>207</v>
      </c>
      <c r="C39" s="10">
        <v>0</v>
      </c>
      <c r="D39" s="10">
        <v>1</v>
      </c>
      <c r="E39" s="8" t="str">
        <f t="shared" si="2"/>
        <v/>
      </c>
      <c r="F39" s="8">
        <f t="shared" si="3"/>
        <v>9.871668311944718E-4</v>
      </c>
      <c r="G39" s="13" t="str">
        <f t="shared" si="4"/>
        <v>0</v>
      </c>
      <c r="H39" s="19" t="str">
        <f t="shared" si="5"/>
        <v/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9" t="str">
        <f t="shared" si="5"/>
        <v/>
      </c>
    </row>
    <row r="41" spans="2:8" ht="15" x14ac:dyDescent="0.2">
      <c r="B41" s="3" t="s">
        <v>209</v>
      </c>
      <c r="C41" s="10">
        <v>1</v>
      </c>
      <c r="D41" s="10">
        <v>0</v>
      </c>
      <c r="E41" s="8">
        <f t="shared" si="2"/>
        <v>1.8621973929236499E-3</v>
      </c>
      <c r="F41" s="8" t="str">
        <f t="shared" si="3"/>
        <v/>
      </c>
      <c r="G41" s="13" t="str">
        <f t="shared" si="4"/>
        <v>0</v>
      </c>
      <c r="H41" s="19">
        <f t="shared" si="5"/>
        <v>0</v>
      </c>
    </row>
    <row r="42" spans="2:8" ht="15" x14ac:dyDescent="0.2">
      <c r="B42" s="3" t="s">
        <v>210</v>
      </c>
      <c r="C42" s="10">
        <v>5</v>
      </c>
      <c r="D42" s="10">
        <v>2</v>
      </c>
      <c r="E42" s="8">
        <f t="shared" si="2"/>
        <v>9.3109869646182501E-3</v>
      </c>
      <c r="F42" s="8">
        <f t="shared" si="3"/>
        <v>1.9743336623889436E-3</v>
      </c>
      <c r="G42" s="13">
        <f t="shared" si="4"/>
        <v>-0.6</v>
      </c>
      <c r="H42" s="19">
        <f t="shared" si="5"/>
        <v>-5.5865921787709499E-3</v>
      </c>
    </row>
    <row r="43" spans="2:8" ht="15" x14ac:dyDescent="0.2">
      <c r="B43" s="3" t="s">
        <v>211</v>
      </c>
      <c r="C43" s="10">
        <v>3</v>
      </c>
      <c r="D43" s="10">
        <v>15</v>
      </c>
      <c r="E43" s="8">
        <f t="shared" si="2"/>
        <v>5.5865921787709499E-3</v>
      </c>
      <c r="F43" s="8">
        <f t="shared" si="3"/>
        <v>1.4807502467917079E-2</v>
      </c>
      <c r="G43" s="13">
        <f t="shared" si="4"/>
        <v>4</v>
      </c>
      <c r="H43" s="19">
        <f t="shared" si="5"/>
        <v>2.23463687150838E-2</v>
      </c>
    </row>
    <row r="44" spans="2:8" ht="15" x14ac:dyDescent="0.2">
      <c r="B44" s="3" t="s">
        <v>9</v>
      </c>
      <c r="C44" s="10">
        <v>1</v>
      </c>
      <c r="D44" s="10">
        <v>0</v>
      </c>
      <c r="E44" s="8">
        <f t="shared" si="2"/>
        <v>1.8621973929236499E-3</v>
      </c>
      <c r="F44" s="8" t="str">
        <f t="shared" si="3"/>
        <v/>
      </c>
      <c r="G44" s="13" t="str">
        <f t="shared" si="4"/>
        <v>0</v>
      </c>
      <c r="H44" s="19">
        <f t="shared" si="5"/>
        <v>0</v>
      </c>
    </row>
    <row r="45" spans="2:8" ht="15" x14ac:dyDescent="0.2">
      <c r="B45" s="3" t="s">
        <v>212</v>
      </c>
      <c r="C45" s="10">
        <v>0</v>
      </c>
      <c r="D45" s="10">
        <v>1</v>
      </c>
      <c r="E45" s="8" t="str">
        <f t="shared" si="2"/>
        <v/>
      </c>
      <c r="F45" s="8">
        <f t="shared" si="3"/>
        <v>9.871668311944718E-4</v>
      </c>
      <c r="G45" s="13" t="str">
        <f t="shared" si="4"/>
        <v>0</v>
      </c>
      <c r="H45" s="19" t="str">
        <f t="shared" si="5"/>
        <v/>
      </c>
    </row>
    <row r="46" spans="2:8" ht="15" x14ac:dyDescent="0.2">
      <c r="B46" s="3" t="s">
        <v>213</v>
      </c>
      <c r="C46" s="10">
        <v>2</v>
      </c>
      <c r="D46" s="10">
        <v>0</v>
      </c>
      <c r="E46" s="8">
        <f t="shared" si="2"/>
        <v>3.7243947858472998E-3</v>
      </c>
      <c r="F46" s="8" t="str">
        <f t="shared" si="3"/>
        <v/>
      </c>
      <c r="G46" s="13" t="str">
        <f t="shared" si="4"/>
        <v>0</v>
      </c>
      <c r="H46" s="19">
        <f t="shared" si="5"/>
        <v>0</v>
      </c>
    </row>
    <row r="47" spans="2:8" ht="15" x14ac:dyDescent="0.2">
      <c r="B47" s="3" t="s">
        <v>10</v>
      </c>
      <c r="C47" s="10">
        <v>1</v>
      </c>
      <c r="D47" s="10">
        <v>4</v>
      </c>
      <c r="E47" s="8">
        <f t="shared" si="2"/>
        <v>1.8621973929236499E-3</v>
      </c>
      <c r="F47" s="8">
        <f t="shared" si="3"/>
        <v>3.9486673247778872E-3</v>
      </c>
      <c r="G47" s="13">
        <f t="shared" si="4"/>
        <v>3</v>
      </c>
      <c r="H47" s="19">
        <f t="shared" si="5"/>
        <v>5.5865921787709499E-3</v>
      </c>
    </row>
    <row r="48" spans="2:8" ht="15" x14ac:dyDescent="0.2">
      <c r="B48" s="3" t="s">
        <v>11</v>
      </c>
      <c r="C48" s="10">
        <v>22</v>
      </c>
      <c r="D48" s="10">
        <v>13</v>
      </c>
      <c r="E48" s="8">
        <f t="shared" si="2"/>
        <v>4.0968342644320296E-2</v>
      </c>
      <c r="F48" s="8">
        <f t="shared" si="3"/>
        <v>1.2833168805528134E-2</v>
      </c>
      <c r="G48" s="13">
        <f t="shared" si="4"/>
        <v>-0.40909090909090912</v>
      </c>
      <c r="H48" s="19">
        <f t="shared" si="5"/>
        <v>-1.6759776536312849E-2</v>
      </c>
    </row>
    <row r="49" spans="2:8" ht="15" x14ac:dyDescent="0.2">
      <c r="B49" s="3" t="s">
        <v>16</v>
      </c>
      <c r="C49" s="10">
        <v>0</v>
      </c>
      <c r="D49" s="10">
        <v>0</v>
      </c>
      <c r="E49" s="8" t="str">
        <f t="shared" si="2"/>
        <v/>
      </c>
      <c r="F49" s="8" t="str">
        <f t="shared" si="3"/>
        <v/>
      </c>
      <c r="G49" s="13" t="str">
        <f t="shared" si="4"/>
        <v>0</v>
      </c>
      <c r="H49" s="19" t="str">
        <f t="shared" si="5"/>
        <v/>
      </c>
    </row>
    <row r="50" spans="2:8" ht="15" x14ac:dyDescent="0.2">
      <c r="B50" s="3" t="s">
        <v>15</v>
      </c>
      <c r="C50" s="10">
        <v>362</v>
      </c>
      <c r="D50" s="10">
        <v>863</v>
      </c>
      <c r="E50" s="8">
        <f t="shared" si="2"/>
        <v>0.67411545623836122</v>
      </c>
      <c r="F50" s="8">
        <f t="shared" si="3"/>
        <v>0.85192497532082923</v>
      </c>
      <c r="G50" s="13">
        <f t="shared" si="4"/>
        <v>1.3839779005524862</v>
      </c>
      <c r="H50" s="19">
        <f t="shared" si="5"/>
        <v>0.93296089385474856</v>
      </c>
    </row>
    <row r="51" spans="2:8" ht="15" x14ac:dyDescent="0.2">
      <c r="B51" s="3" t="s">
        <v>13</v>
      </c>
      <c r="C51" s="10">
        <v>0</v>
      </c>
      <c r="D51" s="10">
        <v>1</v>
      </c>
      <c r="E51" s="8" t="str">
        <f t="shared" si="2"/>
        <v/>
      </c>
      <c r="F51" s="8">
        <f t="shared" si="3"/>
        <v>9.871668311944718E-4</v>
      </c>
      <c r="G51" s="13" t="str">
        <f t="shared" si="4"/>
        <v>0</v>
      </c>
      <c r="H51" s="19" t="str">
        <f t="shared" si="5"/>
        <v/>
      </c>
    </row>
    <row r="52" spans="2:8" ht="15" x14ac:dyDescent="0.2">
      <c r="B52" s="3" t="s">
        <v>14</v>
      </c>
      <c r="C52" s="10">
        <v>1</v>
      </c>
      <c r="D52" s="10">
        <v>2</v>
      </c>
      <c r="E52" s="8">
        <f t="shared" si="2"/>
        <v>1.8621973929236499E-3</v>
      </c>
      <c r="F52" s="8">
        <f t="shared" si="3"/>
        <v>1.9743336623889436E-3</v>
      </c>
      <c r="G52" s="13">
        <f t="shared" si="4"/>
        <v>1</v>
      </c>
      <c r="H52" s="19">
        <f t="shared" si="5"/>
        <v>1.8621973929236499E-3</v>
      </c>
    </row>
    <row r="53" spans="2:8" ht="15" x14ac:dyDescent="0.2">
      <c r="B53" s="3" t="s">
        <v>12</v>
      </c>
      <c r="C53" s="10">
        <v>0</v>
      </c>
      <c r="D53" s="10">
        <v>1</v>
      </c>
      <c r="E53" s="8" t="str">
        <f t="shared" si="2"/>
        <v/>
      </c>
      <c r="F53" s="8">
        <f t="shared" si="3"/>
        <v>9.871668311944718E-4</v>
      </c>
      <c r="G53" s="13" t="str">
        <f t="shared" si="4"/>
        <v>0</v>
      </c>
      <c r="H53" s="19" t="str">
        <f t="shared" si="5"/>
        <v/>
      </c>
    </row>
    <row r="54" spans="2:8" ht="15" x14ac:dyDescent="0.2">
      <c r="B54" s="3" t="s">
        <v>214</v>
      </c>
      <c r="C54" s="10">
        <v>0</v>
      </c>
      <c r="D54" s="10">
        <v>1</v>
      </c>
      <c r="E54" s="8" t="str">
        <f t="shared" si="2"/>
        <v/>
      </c>
      <c r="F54" s="8">
        <f t="shared" si="3"/>
        <v>9.871668311944718E-4</v>
      </c>
      <c r="G54" s="13" t="str">
        <f t="shared" si="4"/>
        <v>0</v>
      </c>
      <c r="H54" s="19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9" t="str">
        <f t="shared" si="5"/>
        <v/>
      </c>
    </row>
    <row r="56" spans="2:8" ht="15" x14ac:dyDescent="0.2">
      <c r="B56" s="3" t="s">
        <v>18</v>
      </c>
      <c r="C56" s="10">
        <v>0</v>
      </c>
      <c r="D56" s="10">
        <v>1</v>
      </c>
      <c r="E56" s="8" t="str">
        <f t="shared" si="2"/>
        <v/>
      </c>
      <c r="F56" s="8">
        <f t="shared" si="3"/>
        <v>9.871668311944718E-4</v>
      </c>
      <c r="G56" s="13" t="str">
        <f t="shared" si="4"/>
        <v>0</v>
      </c>
      <c r="H56" s="19" t="str">
        <f t="shared" si="5"/>
        <v/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9" t="str">
        <f t="shared" si="5"/>
        <v/>
      </c>
    </row>
    <row r="58" spans="2:8" ht="15" x14ac:dyDescent="0.2">
      <c r="B58" s="3" t="s">
        <v>216</v>
      </c>
      <c r="C58" s="10">
        <v>10</v>
      </c>
      <c r="D58" s="10">
        <v>7</v>
      </c>
      <c r="E58" s="8">
        <f t="shared" si="2"/>
        <v>1.86219739292365E-2</v>
      </c>
      <c r="F58" s="8">
        <f t="shared" si="3"/>
        <v>6.9101678183613032E-3</v>
      </c>
      <c r="G58" s="13">
        <f t="shared" si="4"/>
        <v>-0.3</v>
      </c>
      <c r="H58" s="19">
        <f t="shared" si="5"/>
        <v>-5.5865921787709499E-3</v>
      </c>
    </row>
    <row r="59" spans="2:8" ht="15" x14ac:dyDescent="0.2">
      <c r="B59" s="3" t="s">
        <v>217</v>
      </c>
      <c r="C59" s="10">
        <v>1</v>
      </c>
      <c r="D59" s="10">
        <v>0</v>
      </c>
      <c r="E59" s="8">
        <f t="shared" si="2"/>
        <v>1.8621973929236499E-3</v>
      </c>
      <c r="F59" s="8" t="str">
        <f t="shared" si="3"/>
        <v/>
      </c>
      <c r="G59" s="13" t="str">
        <f t="shared" si="4"/>
        <v>0</v>
      </c>
      <c r="H59" s="19">
        <f t="shared" si="5"/>
        <v>0</v>
      </c>
    </row>
    <row r="60" spans="2:8" ht="15" x14ac:dyDescent="0.2">
      <c r="B60" s="3" t="s">
        <v>218</v>
      </c>
      <c r="C60" s="10">
        <v>7</v>
      </c>
      <c r="D60" s="10">
        <v>4</v>
      </c>
      <c r="E60" s="8">
        <f t="shared" si="2"/>
        <v>1.3035381750465549E-2</v>
      </c>
      <c r="F60" s="8">
        <f t="shared" si="3"/>
        <v>3.9486673247778872E-3</v>
      </c>
      <c r="G60" s="13">
        <f t="shared" si="4"/>
        <v>-0.42857142857142855</v>
      </c>
      <c r="H60" s="19">
        <f t="shared" si="5"/>
        <v>-5.586592178770949E-3</v>
      </c>
    </row>
    <row r="61" spans="2:8" ht="15" x14ac:dyDescent="0.2">
      <c r="B61" s="3" t="s">
        <v>219</v>
      </c>
      <c r="C61" s="10">
        <v>3</v>
      </c>
      <c r="D61" s="10">
        <v>3</v>
      </c>
      <c r="E61" s="8">
        <f t="shared" si="2"/>
        <v>5.5865921787709499E-3</v>
      </c>
      <c r="F61" s="8">
        <f t="shared" si="3"/>
        <v>2.9615004935834156E-3</v>
      </c>
      <c r="G61" s="13">
        <f t="shared" si="4"/>
        <v>0</v>
      </c>
      <c r="H61" s="19">
        <f t="shared" si="5"/>
        <v>0</v>
      </c>
    </row>
    <row r="62" spans="2:8" ht="15" x14ac:dyDescent="0.2">
      <c r="B62" s="3" t="s">
        <v>19</v>
      </c>
      <c r="C62" s="10">
        <v>1</v>
      </c>
      <c r="D62" s="10">
        <v>1</v>
      </c>
      <c r="E62" s="8">
        <f t="shared" si="2"/>
        <v>1.8621973929236499E-3</v>
      </c>
      <c r="F62" s="8">
        <f t="shared" si="3"/>
        <v>9.871668311944718E-4</v>
      </c>
      <c r="G62" s="13">
        <f t="shared" si="4"/>
        <v>0</v>
      </c>
      <c r="H62" s="19">
        <f t="shared" si="5"/>
        <v>0</v>
      </c>
    </row>
    <row r="63" spans="2:8" ht="15" x14ac:dyDescent="0.2">
      <c r="B63" s="3" t="s">
        <v>220</v>
      </c>
      <c r="C63" s="10">
        <v>5</v>
      </c>
      <c r="D63" s="10">
        <v>1</v>
      </c>
      <c r="E63" s="8">
        <f t="shared" si="2"/>
        <v>9.3109869646182501E-3</v>
      </c>
      <c r="F63" s="8">
        <f t="shared" si="3"/>
        <v>9.871668311944718E-4</v>
      </c>
      <c r="G63" s="13">
        <f t="shared" si="4"/>
        <v>-0.8</v>
      </c>
      <c r="H63" s="19">
        <f t="shared" si="5"/>
        <v>-7.4487895716946004E-3</v>
      </c>
    </row>
    <row r="64" spans="2:8" ht="13.5" customHeight="1" x14ac:dyDescent="0.2">
      <c r="B64" s="3" t="s">
        <v>221</v>
      </c>
      <c r="C64" s="10">
        <v>2</v>
      </c>
      <c r="D64" s="10">
        <v>4</v>
      </c>
      <c r="E64" s="8">
        <f t="shared" si="2"/>
        <v>3.7243947858472998E-3</v>
      </c>
      <c r="F64" s="8">
        <f t="shared" si="3"/>
        <v>3.9486673247778872E-3</v>
      </c>
      <c r="G64" s="13">
        <f t="shared" si="4"/>
        <v>1</v>
      </c>
      <c r="H64" s="19">
        <f t="shared" si="5"/>
        <v>3.7243947858472998E-3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1900</v>
      </c>
      <c r="D70" s="47">
        <f>SUM(D71:D145)</f>
        <v>2081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9.5263157894736841E-2</v>
      </c>
      <c r="H70" s="45">
        <f>+IF(OR(AND(E70=""),(G70="")),"",E70*G70)</f>
        <v>9.5263157894736841E-2</v>
      </c>
    </row>
    <row r="71" spans="2:8" ht="15" x14ac:dyDescent="0.2">
      <c r="B71" s="3" t="s">
        <v>20</v>
      </c>
      <c r="C71" s="10">
        <v>55</v>
      </c>
      <c r="D71" s="10">
        <v>57</v>
      </c>
      <c r="E71" s="12">
        <f>+IF(C71=0,"",C71/C$70)</f>
        <v>2.8947368421052631E-2</v>
      </c>
      <c r="F71" s="12">
        <f>+IF(D71=0,"",D71/D$70)</f>
        <v>2.7390677558865931E-2</v>
      </c>
      <c r="G71" s="13">
        <f>+IF(OR(AND(D71=0),(C71=0)),"0",((D71-C71)/C71))</f>
        <v>3.6363636363636362E-2</v>
      </c>
      <c r="H71" s="19">
        <f>+IF(OR(AND(E71=""),(G71="")),"",E71*G71)</f>
        <v>1.0526315789473684E-3</v>
      </c>
    </row>
    <row r="72" spans="2:8" ht="15" x14ac:dyDescent="0.2">
      <c r="B72" s="3" t="s">
        <v>21</v>
      </c>
      <c r="C72" s="10">
        <v>5</v>
      </c>
      <c r="D72" s="10">
        <v>7</v>
      </c>
      <c r="E72" s="12">
        <f t="shared" ref="E72:E135" si="6">+IF(C72=0,"",C72/C$70)</f>
        <v>2.631578947368421E-3</v>
      </c>
      <c r="F72" s="12">
        <f t="shared" ref="F72:F135" si="7">+IF(D72=0,"",D72/D$70)</f>
        <v>3.363767419509851E-3</v>
      </c>
      <c r="G72" s="13">
        <f t="shared" ref="G72:G135" si="8">+IF(OR(AND(D72=0),(C72=0)),"0",((D72-C72)/C72))</f>
        <v>0.4</v>
      </c>
      <c r="H72" s="19">
        <f t="shared" ref="H72:H135" si="9">+IF(OR(AND(E72=""),(G72="")),"",E72*G72)</f>
        <v>1.0526315789473684E-3</v>
      </c>
    </row>
    <row r="73" spans="2:8" ht="15" x14ac:dyDescent="0.2">
      <c r="B73" s="3" t="s">
        <v>22</v>
      </c>
      <c r="C73" s="10">
        <v>97</v>
      </c>
      <c r="D73" s="10">
        <v>98</v>
      </c>
      <c r="E73" s="12">
        <f t="shared" si="6"/>
        <v>5.105263157894737E-2</v>
      </c>
      <c r="F73" s="12">
        <f t="shared" si="7"/>
        <v>4.7092743873137916E-2</v>
      </c>
      <c r="G73" s="13">
        <f t="shared" si="8"/>
        <v>1.0309278350515464E-2</v>
      </c>
      <c r="H73" s="19">
        <f t="shared" si="9"/>
        <v>5.263157894736842E-4</v>
      </c>
    </row>
    <row r="74" spans="2:8" ht="15" x14ac:dyDescent="0.2">
      <c r="B74" s="3" t="s">
        <v>222</v>
      </c>
      <c r="C74" s="10">
        <v>90</v>
      </c>
      <c r="D74" s="10">
        <v>284</v>
      </c>
      <c r="E74" s="12">
        <f t="shared" si="6"/>
        <v>4.736842105263158E-2</v>
      </c>
      <c r="F74" s="12">
        <f t="shared" si="7"/>
        <v>0.13647284959154252</v>
      </c>
      <c r="G74" s="13">
        <f t="shared" si="8"/>
        <v>2.1555555555555554</v>
      </c>
      <c r="H74" s="19">
        <f t="shared" si="9"/>
        <v>0.10210526315789474</v>
      </c>
    </row>
    <row r="75" spans="2:8" ht="15" x14ac:dyDescent="0.2">
      <c r="B75" s="3" t="s">
        <v>23</v>
      </c>
      <c r="C75" s="10">
        <v>1</v>
      </c>
      <c r="D75" s="10">
        <v>1</v>
      </c>
      <c r="E75" s="12">
        <f t="shared" si="6"/>
        <v>5.263157894736842E-4</v>
      </c>
      <c r="F75" s="12">
        <f t="shared" si="7"/>
        <v>4.8053820278712159E-4</v>
      </c>
      <c r="G75" s="13">
        <f t="shared" si="8"/>
        <v>0</v>
      </c>
      <c r="H75" s="19">
        <f t="shared" si="9"/>
        <v>0</v>
      </c>
    </row>
    <row r="76" spans="2:8" ht="15" x14ac:dyDescent="0.2">
      <c r="B76" s="3" t="s">
        <v>223</v>
      </c>
      <c r="C76" s="10">
        <v>2</v>
      </c>
      <c r="D76" s="10">
        <v>2</v>
      </c>
      <c r="E76" s="12">
        <f t="shared" si="6"/>
        <v>1.0526315789473684E-3</v>
      </c>
      <c r="F76" s="12">
        <f t="shared" si="7"/>
        <v>9.6107640557424319E-4</v>
      </c>
      <c r="G76" s="13">
        <f t="shared" si="8"/>
        <v>0</v>
      </c>
      <c r="H76" s="19">
        <f t="shared" si="9"/>
        <v>0</v>
      </c>
    </row>
    <row r="77" spans="2:8" ht="15" x14ac:dyDescent="0.2">
      <c r="B77" s="3" t="s">
        <v>224</v>
      </c>
      <c r="C77" s="10">
        <v>13</v>
      </c>
      <c r="D77" s="10">
        <v>3</v>
      </c>
      <c r="E77" s="12">
        <f t="shared" si="6"/>
        <v>6.842105263157895E-3</v>
      </c>
      <c r="F77" s="12">
        <f t="shared" si="7"/>
        <v>1.4416146083613647E-3</v>
      </c>
      <c r="G77" s="13">
        <f t="shared" si="8"/>
        <v>-0.76923076923076927</v>
      </c>
      <c r="H77" s="19">
        <f t="shared" si="9"/>
        <v>-5.2631578947368429E-3</v>
      </c>
    </row>
    <row r="78" spans="2:8" ht="15" x14ac:dyDescent="0.2">
      <c r="B78" s="3" t="s">
        <v>225</v>
      </c>
      <c r="C78" s="10">
        <v>1</v>
      </c>
      <c r="D78" s="10">
        <v>0</v>
      </c>
      <c r="E78" s="12">
        <f t="shared" si="6"/>
        <v>5.263157894736842E-4</v>
      </c>
      <c r="F78" s="12" t="str">
        <f t="shared" si="7"/>
        <v/>
      </c>
      <c r="G78" s="13" t="str">
        <f t="shared" si="8"/>
        <v>0</v>
      </c>
      <c r="H78" s="19">
        <f t="shared" si="9"/>
        <v>0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9" t="str">
        <f t="shared" si="9"/>
        <v/>
      </c>
    </row>
    <row r="80" spans="2:8" ht="15" x14ac:dyDescent="0.2">
      <c r="B80" s="3" t="s">
        <v>227</v>
      </c>
      <c r="C80" s="10">
        <v>28</v>
      </c>
      <c r="D80" s="10">
        <v>23</v>
      </c>
      <c r="E80" s="12">
        <f t="shared" si="6"/>
        <v>1.4736842105263158E-2</v>
      </c>
      <c r="F80" s="12">
        <f t="shared" si="7"/>
        <v>1.1052378664103796E-2</v>
      </c>
      <c r="G80" s="13">
        <f t="shared" si="8"/>
        <v>-0.17857142857142858</v>
      </c>
      <c r="H80" s="19">
        <f t="shared" si="9"/>
        <v>-2.631578947368421E-3</v>
      </c>
    </row>
    <row r="81" spans="2:8" ht="15" x14ac:dyDescent="0.2">
      <c r="B81" s="3" t="s">
        <v>24</v>
      </c>
      <c r="C81" s="10">
        <v>24</v>
      </c>
      <c r="D81" s="10">
        <v>17</v>
      </c>
      <c r="E81" s="12">
        <f t="shared" si="6"/>
        <v>1.2631578947368421E-2</v>
      </c>
      <c r="F81" s="12">
        <f t="shared" si="7"/>
        <v>8.1691494473810668E-3</v>
      </c>
      <c r="G81" s="13">
        <f t="shared" si="8"/>
        <v>-0.29166666666666669</v>
      </c>
      <c r="H81" s="19">
        <f t="shared" si="9"/>
        <v>-3.6842105263157898E-3</v>
      </c>
    </row>
    <row r="82" spans="2:8" ht="15" x14ac:dyDescent="0.2">
      <c r="B82" s="3" t="s">
        <v>228</v>
      </c>
      <c r="C82" s="10">
        <v>57</v>
      </c>
      <c r="D82" s="10">
        <v>251</v>
      </c>
      <c r="E82" s="12">
        <f t="shared" si="6"/>
        <v>0.03</v>
      </c>
      <c r="F82" s="12">
        <f t="shared" si="7"/>
        <v>0.12061508889956751</v>
      </c>
      <c r="G82" s="13">
        <f t="shared" si="8"/>
        <v>3.4035087719298245</v>
      </c>
      <c r="H82" s="19">
        <f t="shared" si="9"/>
        <v>0.10210526315789473</v>
      </c>
    </row>
    <row r="83" spans="2:8" ht="15" x14ac:dyDescent="0.2">
      <c r="B83" s="3" t="s">
        <v>229</v>
      </c>
      <c r="C83" s="10">
        <v>63</v>
      </c>
      <c r="D83" s="10">
        <v>36</v>
      </c>
      <c r="E83" s="12">
        <f t="shared" si="6"/>
        <v>3.3157894736842108E-2</v>
      </c>
      <c r="F83" s="12">
        <f t="shared" si="7"/>
        <v>1.7299375300336376E-2</v>
      </c>
      <c r="G83" s="13">
        <f t="shared" si="8"/>
        <v>-0.42857142857142855</v>
      </c>
      <c r="H83" s="19">
        <f t="shared" si="9"/>
        <v>-1.4210526315789474E-2</v>
      </c>
    </row>
    <row r="84" spans="2:8" ht="15" x14ac:dyDescent="0.2">
      <c r="B84" s="3" t="s">
        <v>230</v>
      </c>
      <c r="C84" s="10">
        <v>4</v>
      </c>
      <c r="D84" s="10">
        <v>1</v>
      </c>
      <c r="E84" s="12">
        <f t="shared" si="6"/>
        <v>2.1052631578947368E-3</v>
      </c>
      <c r="F84" s="12">
        <f t="shared" si="7"/>
        <v>4.8053820278712159E-4</v>
      </c>
      <c r="G84" s="13">
        <f t="shared" si="8"/>
        <v>-0.75</v>
      </c>
      <c r="H84" s="19">
        <f t="shared" si="9"/>
        <v>-1.5789473684210526E-3</v>
      </c>
    </row>
    <row r="85" spans="2:8" ht="15" x14ac:dyDescent="0.2">
      <c r="B85" s="3" t="s">
        <v>28</v>
      </c>
      <c r="C85" s="10">
        <v>13</v>
      </c>
      <c r="D85" s="10">
        <v>2</v>
      </c>
      <c r="E85" s="12">
        <f t="shared" si="6"/>
        <v>6.842105263157895E-3</v>
      </c>
      <c r="F85" s="12">
        <f t="shared" si="7"/>
        <v>9.6107640557424319E-4</v>
      </c>
      <c r="G85" s="13">
        <f t="shared" si="8"/>
        <v>-0.84615384615384615</v>
      </c>
      <c r="H85" s="19">
        <f t="shared" si="9"/>
        <v>-5.7894736842105266E-3</v>
      </c>
    </row>
    <row r="86" spans="2:8" ht="15" x14ac:dyDescent="0.2">
      <c r="B86" s="3" t="s">
        <v>231</v>
      </c>
      <c r="C86" s="10">
        <v>47</v>
      </c>
      <c r="D86" s="10">
        <v>24</v>
      </c>
      <c r="E86" s="12">
        <f t="shared" si="6"/>
        <v>2.4736842105263158E-2</v>
      </c>
      <c r="F86" s="12">
        <f t="shared" si="7"/>
        <v>1.1532916866890917E-2</v>
      </c>
      <c r="G86" s="13">
        <f t="shared" si="8"/>
        <v>-0.48936170212765956</v>
      </c>
      <c r="H86" s="19">
        <f t="shared" si="9"/>
        <v>-1.2105263157894737E-2</v>
      </c>
    </row>
    <row r="87" spans="2:8" ht="15" x14ac:dyDescent="0.2">
      <c r="B87" s="3" t="s">
        <v>232</v>
      </c>
      <c r="C87" s="10">
        <v>5</v>
      </c>
      <c r="D87" s="10">
        <v>2</v>
      </c>
      <c r="E87" s="12">
        <f t="shared" si="6"/>
        <v>2.631578947368421E-3</v>
      </c>
      <c r="F87" s="12">
        <f t="shared" si="7"/>
        <v>9.6107640557424319E-4</v>
      </c>
      <c r="G87" s="13">
        <f t="shared" si="8"/>
        <v>-0.6</v>
      </c>
      <c r="H87" s="19">
        <f t="shared" si="9"/>
        <v>-1.5789473684210526E-3</v>
      </c>
    </row>
    <row r="88" spans="2:8" ht="15" x14ac:dyDescent="0.2">
      <c r="B88" s="3" t="s">
        <v>233</v>
      </c>
      <c r="C88" s="10">
        <v>59</v>
      </c>
      <c r="D88" s="10">
        <v>27</v>
      </c>
      <c r="E88" s="12">
        <f t="shared" si="6"/>
        <v>3.105263157894737E-2</v>
      </c>
      <c r="F88" s="12">
        <f t="shared" si="7"/>
        <v>1.2974531475252283E-2</v>
      </c>
      <c r="G88" s="13">
        <f t="shared" si="8"/>
        <v>-0.5423728813559322</v>
      </c>
      <c r="H88" s="19">
        <f t="shared" si="9"/>
        <v>-1.6842105263157894E-2</v>
      </c>
    </row>
    <row r="89" spans="2:8" ht="15" x14ac:dyDescent="0.2">
      <c r="B89" s="3" t="s">
        <v>26</v>
      </c>
      <c r="C89" s="10">
        <v>2</v>
      </c>
      <c r="D89" s="10">
        <v>3</v>
      </c>
      <c r="E89" s="12">
        <f t="shared" si="6"/>
        <v>1.0526315789473684E-3</v>
      </c>
      <c r="F89" s="12">
        <f t="shared" si="7"/>
        <v>1.4416146083613647E-3</v>
      </c>
      <c r="G89" s="13">
        <f t="shared" si="8"/>
        <v>0.5</v>
      </c>
      <c r="H89" s="19">
        <f t="shared" si="9"/>
        <v>5.263157894736842E-4</v>
      </c>
    </row>
    <row r="90" spans="2:8" ht="15" x14ac:dyDescent="0.2">
      <c r="B90" s="3" t="s">
        <v>29</v>
      </c>
      <c r="C90" s="10">
        <v>3</v>
      </c>
      <c r="D90" s="10">
        <v>2</v>
      </c>
      <c r="E90" s="12">
        <f t="shared" si="6"/>
        <v>1.5789473684210526E-3</v>
      </c>
      <c r="F90" s="12">
        <f t="shared" si="7"/>
        <v>9.6107640557424319E-4</v>
      </c>
      <c r="G90" s="13">
        <f t="shared" si="8"/>
        <v>-0.33333333333333331</v>
      </c>
      <c r="H90" s="19">
        <f t="shared" si="9"/>
        <v>-5.263157894736842E-4</v>
      </c>
    </row>
    <row r="91" spans="2:8" ht="15" x14ac:dyDescent="0.2">
      <c r="B91" s="3" t="s">
        <v>234</v>
      </c>
      <c r="C91" s="10">
        <v>0</v>
      </c>
      <c r="D91" s="10">
        <v>0</v>
      </c>
      <c r="E91" s="12" t="str">
        <f t="shared" si="6"/>
        <v/>
      </c>
      <c r="F91" s="12" t="str">
        <f t="shared" si="7"/>
        <v/>
      </c>
      <c r="G91" s="13" t="str">
        <f t="shared" si="8"/>
        <v>0</v>
      </c>
      <c r="H91" s="19" t="str">
        <f t="shared" si="9"/>
        <v/>
      </c>
    </row>
    <row r="92" spans="2:8" ht="15" x14ac:dyDescent="0.2">
      <c r="B92" s="3" t="s">
        <v>235</v>
      </c>
      <c r="C92" s="10">
        <v>41</v>
      </c>
      <c r="D92" s="10">
        <v>32</v>
      </c>
      <c r="E92" s="12">
        <f t="shared" si="6"/>
        <v>2.1578947368421052E-2</v>
      </c>
      <c r="F92" s="12">
        <f t="shared" si="7"/>
        <v>1.5377222489187891E-2</v>
      </c>
      <c r="G92" s="13">
        <f t="shared" si="8"/>
        <v>-0.21951219512195122</v>
      </c>
      <c r="H92" s="19">
        <f t="shared" si="9"/>
        <v>-4.7368421052631574E-3</v>
      </c>
    </row>
    <row r="93" spans="2:8" ht="15" x14ac:dyDescent="0.2">
      <c r="B93" s="3" t="s">
        <v>468</v>
      </c>
      <c r="C93" s="10">
        <v>71</v>
      </c>
      <c r="D93" s="10">
        <v>68</v>
      </c>
      <c r="E93" s="12">
        <f t="shared" si="6"/>
        <v>3.7368421052631579E-2</v>
      </c>
      <c r="F93" s="12">
        <f t="shared" si="7"/>
        <v>3.2676597789524267E-2</v>
      </c>
      <c r="G93" s="13">
        <f t="shared" si="8"/>
        <v>-4.2253521126760563E-2</v>
      </c>
      <c r="H93" s="19">
        <f t="shared" si="9"/>
        <v>-1.5789473684210526E-3</v>
      </c>
    </row>
    <row r="94" spans="2:8" ht="15" x14ac:dyDescent="0.2">
      <c r="B94" s="3" t="s">
        <v>25</v>
      </c>
      <c r="C94" s="10">
        <v>12</v>
      </c>
      <c r="D94" s="10">
        <v>5</v>
      </c>
      <c r="E94" s="12">
        <f t="shared" si="6"/>
        <v>6.3157894736842104E-3</v>
      </c>
      <c r="F94" s="12">
        <f t="shared" si="7"/>
        <v>2.4026910139356081E-3</v>
      </c>
      <c r="G94" s="13">
        <f t="shared" si="8"/>
        <v>-0.58333333333333337</v>
      </c>
      <c r="H94" s="19">
        <f t="shared" si="9"/>
        <v>-3.6842105263157898E-3</v>
      </c>
    </row>
    <row r="95" spans="2:8" ht="15" x14ac:dyDescent="0.2">
      <c r="B95" s="3" t="s">
        <v>27</v>
      </c>
      <c r="C95" s="10">
        <v>2</v>
      </c>
      <c r="D95" s="10">
        <v>4</v>
      </c>
      <c r="E95" s="12">
        <f t="shared" si="6"/>
        <v>1.0526315789473684E-3</v>
      </c>
      <c r="F95" s="12">
        <f t="shared" si="7"/>
        <v>1.9221528111484864E-3</v>
      </c>
      <c r="G95" s="13">
        <f t="shared" si="8"/>
        <v>1</v>
      </c>
      <c r="H95" s="19">
        <f t="shared" si="9"/>
        <v>1.0526315789473684E-3</v>
      </c>
    </row>
    <row r="96" spans="2:8" ht="15" x14ac:dyDescent="0.2">
      <c r="B96" s="3" t="s">
        <v>236</v>
      </c>
      <c r="C96" s="10">
        <v>4</v>
      </c>
      <c r="D96" s="10">
        <v>1</v>
      </c>
      <c r="E96" s="12">
        <f t="shared" si="6"/>
        <v>2.1052631578947368E-3</v>
      </c>
      <c r="F96" s="12">
        <f t="shared" si="7"/>
        <v>4.8053820278712159E-4</v>
      </c>
      <c r="G96" s="13">
        <f t="shared" si="8"/>
        <v>-0.75</v>
      </c>
      <c r="H96" s="19">
        <f t="shared" si="9"/>
        <v>-1.5789473684210526E-3</v>
      </c>
    </row>
    <row r="97" spans="2:8" ht="15" x14ac:dyDescent="0.2">
      <c r="B97" s="3" t="s">
        <v>237</v>
      </c>
      <c r="C97" s="10">
        <v>0</v>
      </c>
      <c r="D97" s="10">
        <v>0</v>
      </c>
      <c r="E97" s="12" t="str">
        <f t="shared" si="6"/>
        <v/>
      </c>
      <c r="F97" s="12" t="str">
        <f t="shared" si="7"/>
        <v/>
      </c>
      <c r="G97" s="13" t="str">
        <f t="shared" si="8"/>
        <v>0</v>
      </c>
      <c r="H97" s="19" t="str">
        <f t="shared" si="9"/>
        <v/>
      </c>
    </row>
    <row r="98" spans="2:8" ht="15" x14ac:dyDescent="0.2">
      <c r="B98" s="3" t="s">
        <v>238</v>
      </c>
      <c r="C98" s="10">
        <v>39</v>
      </c>
      <c r="D98" s="10">
        <v>34</v>
      </c>
      <c r="E98" s="12">
        <f t="shared" si="6"/>
        <v>2.0526315789473684E-2</v>
      </c>
      <c r="F98" s="12">
        <f t="shared" si="7"/>
        <v>1.6338298894762134E-2</v>
      </c>
      <c r="G98" s="13">
        <f t="shared" si="8"/>
        <v>-0.12820512820512819</v>
      </c>
      <c r="H98" s="19">
        <f t="shared" si="9"/>
        <v>-2.631578947368421E-3</v>
      </c>
    </row>
    <row r="99" spans="2:8" ht="15" x14ac:dyDescent="0.2">
      <c r="B99" s="3" t="s">
        <v>239</v>
      </c>
      <c r="C99" s="10">
        <v>22</v>
      </c>
      <c r="D99" s="10">
        <v>31</v>
      </c>
      <c r="E99" s="12">
        <f t="shared" si="6"/>
        <v>1.1578947368421053E-2</v>
      </c>
      <c r="F99" s="12">
        <f t="shared" si="7"/>
        <v>1.4896684286400768E-2</v>
      </c>
      <c r="G99" s="13">
        <f t="shared" si="8"/>
        <v>0.40909090909090912</v>
      </c>
      <c r="H99" s="19">
        <f t="shared" si="9"/>
        <v>4.7368421052631582E-3</v>
      </c>
    </row>
    <row r="100" spans="2:8" ht="15" x14ac:dyDescent="0.2">
      <c r="B100" s="3" t="s">
        <v>240</v>
      </c>
      <c r="C100" s="10">
        <v>22</v>
      </c>
      <c r="D100" s="10">
        <v>11</v>
      </c>
      <c r="E100" s="12">
        <f t="shared" si="6"/>
        <v>1.1578947368421053E-2</v>
      </c>
      <c r="F100" s="12">
        <f t="shared" si="7"/>
        <v>5.2859202306583374E-3</v>
      </c>
      <c r="G100" s="13">
        <f t="shared" si="8"/>
        <v>-0.5</v>
      </c>
      <c r="H100" s="19">
        <f t="shared" si="9"/>
        <v>-5.7894736842105266E-3</v>
      </c>
    </row>
    <row r="101" spans="2:8" ht="15" x14ac:dyDescent="0.2">
      <c r="B101" s="3" t="s">
        <v>241</v>
      </c>
      <c r="C101" s="10">
        <v>3</v>
      </c>
      <c r="D101" s="10">
        <v>2</v>
      </c>
      <c r="E101" s="12">
        <f t="shared" si="6"/>
        <v>1.5789473684210526E-3</v>
      </c>
      <c r="F101" s="12">
        <f t="shared" si="7"/>
        <v>9.6107640557424319E-4</v>
      </c>
      <c r="G101" s="13">
        <f t="shared" si="8"/>
        <v>-0.33333333333333331</v>
      </c>
      <c r="H101" s="19">
        <f t="shared" si="9"/>
        <v>-5.263157894736842E-4</v>
      </c>
    </row>
    <row r="102" spans="2:8" ht="15" x14ac:dyDescent="0.2">
      <c r="B102" s="3" t="s">
        <v>242</v>
      </c>
      <c r="C102" s="10">
        <v>12</v>
      </c>
      <c r="D102" s="10">
        <v>16</v>
      </c>
      <c r="E102" s="12">
        <f t="shared" si="6"/>
        <v>6.3157894736842104E-3</v>
      </c>
      <c r="F102" s="12">
        <f t="shared" si="7"/>
        <v>7.6886112445939455E-3</v>
      </c>
      <c r="G102" s="13">
        <f t="shared" si="8"/>
        <v>0.33333333333333331</v>
      </c>
      <c r="H102" s="19">
        <f t="shared" si="9"/>
        <v>2.1052631578947368E-3</v>
      </c>
    </row>
    <row r="103" spans="2:8" ht="15" x14ac:dyDescent="0.2">
      <c r="B103" s="3" t="s">
        <v>243</v>
      </c>
      <c r="C103" s="10">
        <v>28</v>
      </c>
      <c r="D103" s="10">
        <v>32</v>
      </c>
      <c r="E103" s="12">
        <f t="shared" si="6"/>
        <v>1.4736842105263158E-2</v>
      </c>
      <c r="F103" s="12">
        <f t="shared" si="7"/>
        <v>1.5377222489187891E-2</v>
      </c>
      <c r="G103" s="13">
        <f t="shared" si="8"/>
        <v>0.14285714285714285</v>
      </c>
      <c r="H103" s="19">
        <f t="shared" si="9"/>
        <v>2.1052631578947368E-3</v>
      </c>
    </row>
    <row r="104" spans="2:8" ht="15" x14ac:dyDescent="0.2">
      <c r="B104" s="3" t="s">
        <v>34</v>
      </c>
      <c r="C104" s="10">
        <v>5</v>
      </c>
      <c r="D104" s="10">
        <v>9</v>
      </c>
      <c r="E104" s="12">
        <f t="shared" si="6"/>
        <v>2.631578947368421E-3</v>
      </c>
      <c r="F104" s="12">
        <f t="shared" si="7"/>
        <v>4.324843825084094E-3</v>
      </c>
      <c r="G104" s="13">
        <f t="shared" si="8"/>
        <v>0.8</v>
      </c>
      <c r="H104" s="19">
        <f t="shared" si="9"/>
        <v>2.1052631578947368E-3</v>
      </c>
    </row>
    <row r="105" spans="2:8" ht="15" x14ac:dyDescent="0.2">
      <c r="B105" s="3" t="s">
        <v>244</v>
      </c>
      <c r="C105" s="10">
        <v>0</v>
      </c>
      <c r="D105" s="10">
        <v>1</v>
      </c>
      <c r="E105" s="12" t="str">
        <f t="shared" si="6"/>
        <v/>
      </c>
      <c r="F105" s="12">
        <f t="shared" si="7"/>
        <v>4.8053820278712159E-4</v>
      </c>
      <c r="G105" s="13" t="str">
        <f t="shared" si="8"/>
        <v>0</v>
      </c>
      <c r="H105" s="19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9" t="str">
        <f t="shared" si="9"/>
        <v/>
      </c>
    </row>
    <row r="107" spans="2:8" ht="15" x14ac:dyDescent="0.2">
      <c r="B107" s="3" t="s">
        <v>246</v>
      </c>
      <c r="C107" s="10">
        <v>17</v>
      </c>
      <c r="D107" s="10">
        <v>9</v>
      </c>
      <c r="E107" s="12">
        <f t="shared" si="6"/>
        <v>8.9473684210526309E-3</v>
      </c>
      <c r="F107" s="12">
        <f t="shared" si="7"/>
        <v>4.324843825084094E-3</v>
      </c>
      <c r="G107" s="13">
        <f t="shared" si="8"/>
        <v>-0.47058823529411764</v>
      </c>
      <c r="H107" s="19">
        <f t="shared" si="9"/>
        <v>-4.2105263157894736E-3</v>
      </c>
    </row>
    <row r="108" spans="2:8" ht="15" x14ac:dyDescent="0.2">
      <c r="B108" s="3" t="s">
        <v>31</v>
      </c>
      <c r="C108" s="10">
        <v>2</v>
      </c>
      <c r="D108" s="10">
        <v>1</v>
      </c>
      <c r="E108" s="12">
        <f t="shared" si="6"/>
        <v>1.0526315789473684E-3</v>
      </c>
      <c r="F108" s="12">
        <f t="shared" si="7"/>
        <v>4.8053820278712159E-4</v>
      </c>
      <c r="G108" s="13">
        <f t="shared" si="8"/>
        <v>-0.5</v>
      </c>
      <c r="H108" s="19">
        <f t="shared" si="9"/>
        <v>-5.263157894736842E-4</v>
      </c>
    </row>
    <row r="109" spans="2:8" ht="15" x14ac:dyDescent="0.2">
      <c r="B109" s="3" t="s">
        <v>247</v>
      </c>
      <c r="C109" s="10">
        <v>18</v>
      </c>
      <c r="D109" s="10">
        <v>10</v>
      </c>
      <c r="E109" s="12">
        <f t="shared" si="6"/>
        <v>9.4736842105263164E-3</v>
      </c>
      <c r="F109" s="12">
        <f t="shared" si="7"/>
        <v>4.8053820278712162E-3</v>
      </c>
      <c r="G109" s="13">
        <f t="shared" si="8"/>
        <v>-0.44444444444444442</v>
      </c>
      <c r="H109" s="19">
        <f t="shared" si="9"/>
        <v>-4.2105263157894736E-3</v>
      </c>
    </row>
    <row r="110" spans="2:8" ht="15" x14ac:dyDescent="0.2">
      <c r="B110" s="3" t="s">
        <v>32</v>
      </c>
      <c r="C110" s="10">
        <v>93</v>
      </c>
      <c r="D110" s="10">
        <v>28</v>
      </c>
      <c r="E110" s="12">
        <f t="shared" si="6"/>
        <v>4.8947368421052628E-2</v>
      </c>
      <c r="F110" s="12">
        <f t="shared" si="7"/>
        <v>1.3455069678039404E-2</v>
      </c>
      <c r="G110" s="13">
        <f t="shared" si="8"/>
        <v>-0.69892473118279574</v>
      </c>
      <c r="H110" s="19">
        <f t="shared" si="9"/>
        <v>-3.4210526315789476E-2</v>
      </c>
    </row>
    <row r="111" spans="2:8" ht="15" x14ac:dyDescent="0.2">
      <c r="B111" s="3" t="s">
        <v>30</v>
      </c>
      <c r="C111" s="10">
        <v>1</v>
      </c>
      <c r="D111" s="10">
        <v>1</v>
      </c>
      <c r="E111" s="12">
        <f t="shared" si="6"/>
        <v>5.263157894736842E-4</v>
      </c>
      <c r="F111" s="12">
        <f t="shared" si="7"/>
        <v>4.8053820278712159E-4</v>
      </c>
      <c r="G111" s="13">
        <f t="shared" si="8"/>
        <v>0</v>
      </c>
      <c r="H111" s="19">
        <f t="shared" si="9"/>
        <v>0</v>
      </c>
    </row>
    <row r="112" spans="2:8" ht="15" x14ac:dyDescent="0.2">
      <c r="B112" s="3" t="s">
        <v>33</v>
      </c>
      <c r="C112" s="10">
        <v>57</v>
      </c>
      <c r="D112" s="10">
        <v>64</v>
      </c>
      <c r="E112" s="12">
        <f t="shared" si="6"/>
        <v>0.03</v>
      </c>
      <c r="F112" s="12">
        <f t="shared" si="7"/>
        <v>3.0754444978375782E-2</v>
      </c>
      <c r="G112" s="13">
        <f t="shared" si="8"/>
        <v>0.12280701754385964</v>
      </c>
      <c r="H112" s="19">
        <f t="shared" si="9"/>
        <v>3.684210526315789E-3</v>
      </c>
    </row>
    <row r="113" spans="2:8" ht="15" x14ac:dyDescent="0.2">
      <c r="B113" s="3" t="s">
        <v>248</v>
      </c>
      <c r="C113" s="10">
        <v>64</v>
      </c>
      <c r="D113" s="10">
        <v>42</v>
      </c>
      <c r="E113" s="12">
        <f t="shared" si="6"/>
        <v>3.3684210526315789E-2</v>
      </c>
      <c r="F113" s="12">
        <f t="shared" si="7"/>
        <v>2.0182604517059107E-2</v>
      </c>
      <c r="G113" s="13">
        <f t="shared" si="8"/>
        <v>-0.34375</v>
      </c>
      <c r="H113" s="19">
        <f t="shared" si="9"/>
        <v>-1.1578947368421053E-2</v>
      </c>
    </row>
    <row r="114" spans="2:8" ht="15" x14ac:dyDescent="0.2">
      <c r="B114" s="3" t="s">
        <v>38</v>
      </c>
      <c r="C114" s="10">
        <v>1</v>
      </c>
      <c r="D114" s="10">
        <v>1</v>
      </c>
      <c r="E114" s="12">
        <f t="shared" si="6"/>
        <v>5.263157894736842E-4</v>
      </c>
      <c r="F114" s="12">
        <f t="shared" si="7"/>
        <v>4.8053820278712159E-4</v>
      </c>
      <c r="G114" s="13">
        <f t="shared" si="8"/>
        <v>0</v>
      </c>
      <c r="H114" s="19">
        <f t="shared" si="9"/>
        <v>0</v>
      </c>
    </row>
    <row r="115" spans="2:8" ht="15" x14ac:dyDescent="0.2">
      <c r="B115" s="3" t="s">
        <v>40</v>
      </c>
      <c r="C115" s="10">
        <v>72</v>
      </c>
      <c r="D115" s="10">
        <v>66</v>
      </c>
      <c r="E115" s="12">
        <f t="shared" si="6"/>
        <v>3.7894736842105266E-2</v>
      </c>
      <c r="F115" s="12">
        <f t="shared" si="7"/>
        <v>3.1715521383950021E-2</v>
      </c>
      <c r="G115" s="13">
        <f t="shared" si="8"/>
        <v>-8.3333333333333329E-2</v>
      </c>
      <c r="H115" s="19">
        <f t="shared" si="9"/>
        <v>-3.1578947368421052E-3</v>
      </c>
    </row>
    <row r="116" spans="2:8" ht="15" x14ac:dyDescent="0.2">
      <c r="B116" s="3" t="s">
        <v>249</v>
      </c>
      <c r="C116" s="10">
        <v>80</v>
      </c>
      <c r="D116" s="10">
        <v>67</v>
      </c>
      <c r="E116" s="12">
        <f t="shared" si="6"/>
        <v>4.2105263157894736E-2</v>
      </c>
      <c r="F116" s="12">
        <f t="shared" si="7"/>
        <v>3.2196059586737144E-2</v>
      </c>
      <c r="G116" s="13">
        <f t="shared" si="8"/>
        <v>-0.16250000000000001</v>
      </c>
      <c r="H116" s="19">
        <f t="shared" si="9"/>
        <v>-6.842105263157895E-3</v>
      </c>
    </row>
    <row r="117" spans="2:8" ht="15" x14ac:dyDescent="0.2">
      <c r="B117" s="3" t="s">
        <v>250</v>
      </c>
      <c r="C117" s="10">
        <v>1</v>
      </c>
      <c r="D117" s="10">
        <v>1</v>
      </c>
      <c r="E117" s="12">
        <f t="shared" si="6"/>
        <v>5.263157894736842E-4</v>
      </c>
      <c r="F117" s="12">
        <f t="shared" si="7"/>
        <v>4.8053820278712159E-4</v>
      </c>
      <c r="G117" s="13">
        <f t="shared" si="8"/>
        <v>0</v>
      </c>
      <c r="H117" s="19">
        <f t="shared" si="9"/>
        <v>0</v>
      </c>
    </row>
    <row r="118" spans="2:8" ht="15" x14ac:dyDescent="0.2">
      <c r="B118" s="3" t="s">
        <v>251</v>
      </c>
      <c r="C118" s="10">
        <v>133</v>
      </c>
      <c r="D118" s="10">
        <v>63</v>
      </c>
      <c r="E118" s="12">
        <f t="shared" si="6"/>
        <v>7.0000000000000007E-2</v>
      </c>
      <c r="F118" s="12">
        <f t="shared" si="7"/>
        <v>3.0273906775588659E-2</v>
      </c>
      <c r="G118" s="13">
        <f t="shared" si="8"/>
        <v>-0.52631578947368418</v>
      </c>
      <c r="H118" s="19">
        <f t="shared" si="9"/>
        <v>-3.6842105263157898E-2</v>
      </c>
    </row>
    <row r="119" spans="2:8" ht="15" x14ac:dyDescent="0.2">
      <c r="B119" s="3" t="s">
        <v>252</v>
      </c>
      <c r="C119" s="10">
        <v>107</v>
      </c>
      <c r="D119" s="10">
        <v>176</v>
      </c>
      <c r="E119" s="12">
        <f t="shared" si="6"/>
        <v>5.6315789473684208E-2</v>
      </c>
      <c r="F119" s="12">
        <f t="shared" si="7"/>
        <v>8.4574723690533399E-2</v>
      </c>
      <c r="G119" s="13">
        <f t="shared" si="8"/>
        <v>0.64485981308411211</v>
      </c>
      <c r="H119" s="19">
        <f t="shared" si="9"/>
        <v>3.6315789473684204E-2</v>
      </c>
    </row>
    <row r="120" spans="2:8" ht="15" x14ac:dyDescent="0.2">
      <c r="B120" s="3" t="s">
        <v>253</v>
      </c>
      <c r="C120" s="10">
        <v>81</v>
      </c>
      <c r="D120" s="10">
        <v>99</v>
      </c>
      <c r="E120" s="12">
        <f t="shared" si="6"/>
        <v>4.2631578947368423E-2</v>
      </c>
      <c r="F120" s="12">
        <f t="shared" si="7"/>
        <v>4.7573282075925039E-2</v>
      </c>
      <c r="G120" s="13">
        <f t="shared" si="8"/>
        <v>0.22222222222222221</v>
      </c>
      <c r="H120" s="19">
        <f t="shared" si="9"/>
        <v>9.4736842105263164E-3</v>
      </c>
    </row>
    <row r="121" spans="2:8" ht="15" x14ac:dyDescent="0.2">
      <c r="B121" s="3" t="s">
        <v>35</v>
      </c>
      <c r="C121" s="10">
        <v>54</v>
      </c>
      <c r="D121" s="10">
        <v>74</v>
      </c>
      <c r="E121" s="12">
        <f t="shared" si="6"/>
        <v>2.8421052631578948E-2</v>
      </c>
      <c r="F121" s="12">
        <f t="shared" si="7"/>
        <v>3.5559827006246998E-2</v>
      </c>
      <c r="G121" s="13">
        <f t="shared" si="8"/>
        <v>0.37037037037037035</v>
      </c>
      <c r="H121" s="19">
        <f t="shared" si="9"/>
        <v>1.0526315789473684E-2</v>
      </c>
    </row>
    <row r="122" spans="2:8" ht="15" x14ac:dyDescent="0.2">
      <c r="B122" s="3" t="s">
        <v>39</v>
      </c>
      <c r="C122" s="10">
        <v>4</v>
      </c>
      <c r="D122" s="10">
        <v>3</v>
      </c>
      <c r="E122" s="12">
        <f t="shared" si="6"/>
        <v>2.1052631578947368E-3</v>
      </c>
      <c r="F122" s="12">
        <f t="shared" si="7"/>
        <v>1.4416146083613647E-3</v>
      </c>
      <c r="G122" s="13">
        <f t="shared" si="8"/>
        <v>-0.25</v>
      </c>
      <c r="H122" s="19">
        <f t="shared" si="9"/>
        <v>-5.263157894736842E-4</v>
      </c>
    </row>
    <row r="123" spans="2:8" ht="15" x14ac:dyDescent="0.2">
      <c r="B123" s="3" t="s">
        <v>37</v>
      </c>
      <c r="C123" s="10">
        <v>16</v>
      </c>
      <c r="D123" s="10">
        <v>13</v>
      </c>
      <c r="E123" s="12">
        <f t="shared" si="6"/>
        <v>8.4210526315789472E-3</v>
      </c>
      <c r="F123" s="12">
        <f t="shared" si="7"/>
        <v>6.2469966362325808E-3</v>
      </c>
      <c r="G123" s="13">
        <f t="shared" si="8"/>
        <v>-0.1875</v>
      </c>
      <c r="H123" s="19">
        <f t="shared" si="9"/>
        <v>-1.5789473684210526E-3</v>
      </c>
    </row>
    <row r="124" spans="2:8" ht="15" x14ac:dyDescent="0.2">
      <c r="B124" s="3" t="s">
        <v>36</v>
      </c>
      <c r="C124" s="10">
        <v>9</v>
      </c>
      <c r="D124" s="10">
        <v>3</v>
      </c>
      <c r="E124" s="12">
        <f t="shared" si="6"/>
        <v>4.7368421052631582E-3</v>
      </c>
      <c r="F124" s="12">
        <f t="shared" si="7"/>
        <v>1.4416146083613647E-3</v>
      </c>
      <c r="G124" s="13">
        <f t="shared" si="8"/>
        <v>-0.66666666666666663</v>
      </c>
      <c r="H124" s="19">
        <f t="shared" si="9"/>
        <v>-3.1578947368421052E-3</v>
      </c>
    </row>
    <row r="125" spans="2:8" ht="15" x14ac:dyDescent="0.2">
      <c r="B125" s="3" t="s">
        <v>254</v>
      </c>
      <c r="C125" s="10">
        <v>31</v>
      </c>
      <c r="D125" s="10">
        <v>14</v>
      </c>
      <c r="E125" s="12">
        <f t="shared" si="6"/>
        <v>1.6315789473684211E-2</v>
      </c>
      <c r="F125" s="12">
        <f t="shared" si="7"/>
        <v>6.7275348390197021E-3</v>
      </c>
      <c r="G125" s="13">
        <f t="shared" si="8"/>
        <v>-0.54838709677419351</v>
      </c>
      <c r="H125" s="19">
        <f t="shared" si="9"/>
        <v>-8.9473684210526309E-3</v>
      </c>
    </row>
    <row r="126" spans="2:8" ht="15" x14ac:dyDescent="0.2">
      <c r="B126" s="3" t="s">
        <v>255</v>
      </c>
      <c r="C126" s="10">
        <v>18</v>
      </c>
      <c r="D126" s="10">
        <v>12</v>
      </c>
      <c r="E126" s="12">
        <f t="shared" si="6"/>
        <v>9.4736842105263164E-3</v>
      </c>
      <c r="F126" s="12">
        <f t="shared" si="7"/>
        <v>5.7664584334454587E-3</v>
      </c>
      <c r="G126" s="13">
        <f t="shared" si="8"/>
        <v>-0.33333333333333331</v>
      </c>
      <c r="H126" s="19">
        <f t="shared" si="9"/>
        <v>-3.1578947368421052E-3</v>
      </c>
    </row>
    <row r="127" spans="2:8" ht="15" x14ac:dyDescent="0.2">
      <c r="B127" s="3" t="s">
        <v>256</v>
      </c>
      <c r="C127" s="10">
        <v>20</v>
      </c>
      <c r="D127" s="10">
        <v>16</v>
      </c>
      <c r="E127" s="12">
        <f t="shared" si="6"/>
        <v>1.0526315789473684E-2</v>
      </c>
      <c r="F127" s="12">
        <f t="shared" si="7"/>
        <v>7.6886112445939455E-3</v>
      </c>
      <c r="G127" s="13">
        <f t="shared" si="8"/>
        <v>-0.2</v>
      </c>
      <c r="H127" s="19">
        <f t="shared" si="9"/>
        <v>-2.1052631578947368E-3</v>
      </c>
    </row>
    <row r="128" spans="2:8" ht="15" x14ac:dyDescent="0.2">
      <c r="B128" s="3" t="s">
        <v>257</v>
      </c>
      <c r="C128" s="10">
        <v>2</v>
      </c>
      <c r="D128" s="10">
        <v>2</v>
      </c>
      <c r="E128" s="12">
        <f t="shared" si="6"/>
        <v>1.0526315789473684E-3</v>
      </c>
      <c r="F128" s="12">
        <f t="shared" si="7"/>
        <v>9.6107640557424319E-4</v>
      </c>
      <c r="G128" s="13">
        <f t="shared" si="8"/>
        <v>0</v>
      </c>
      <c r="H128" s="19">
        <f t="shared" si="9"/>
        <v>0</v>
      </c>
    </row>
    <row r="129" spans="2:8" ht="30" x14ac:dyDescent="0.2">
      <c r="B129" s="3" t="s">
        <v>258</v>
      </c>
      <c r="C129" s="10">
        <v>9</v>
      </c>
      <c r="D129" s="10">
        <v>80</v>
      </c>
      <c r="E129" s="12">
        <f t="shared" si="6"/>
        <v>4.7368421052631582E-3</v>
      </c>
      <c r="F129" s="12">
        <f t="shared" si="7"/>
        <v>3.8443056222969729E-2</v>
      </c>
      <c r="G129" s="13">
        <f t="shared" si="8"/>
        <v>7.8888888888888893</v>
      </c>
      <c r="H129" s="19">
        <f t="shared" si="9"/>
        <v>3.7368421052631585E-2</v>
      </c>
    </row>
    <row r="130" spans="2:8" ht="15" x14ac:dyDescent="0.2">
      <c r="B130" s="3" t="s">
        <v>259</v>
      </c>
      <c r="C130" s="10">
        <v>4</v>
      </c>
      <c r="D130" s="10">
        <v>1</v>
      </c>
      <c r="E130" s="12">
        <f t="shared" si="6"/>
        <v>2.1052631578947368E-3</v>
      </c>
      <c r="F130" s="12">
        <f t="shared" si="7"/>
        <v>4.8053820278712159E-4</v>
      </c>
      <c r="G130" s="13">
        <f t="shared" si="8"/>
        <v>-0.75</v>
      </c>
      <c r="H130" s="19">
        <f t="shared" si="9"/>
        <v>-1.5789473684210526E-3</v>
      </c>
    </row>
    <row r="131" spans="2:8" ht="30" x14ac:dyDescent="0.2">
      <c r="B131" s="3" t="s">
        <v>260</v>
      </c>
      <c r="C131" s="10">
        <v>17</v>
      </c>
      <c r="D131" s="10">
        <v>66</v>
      </c>
      <c r="E131" s="12">
        <f t="shared" si="6"/>
        <v>8.9473684210526309E-3</v>
      </c>
      <c r="F131" s="12">
        <f t="shared" si="7"/>
        <v>3.1715521383950021E-2</v>
      </c>
      <c r="G131" s="13">
        <f t="shared" si="8"/>
        <v>2.8823529411764706</v>
      </c>
      <c r="H131" s="19">
        <f t="shared" si="9"/>
        <v>2.5789473684210525E-2</v>
      </c>
    </row>
    <row r="132" spans="2:8" ht="15" x14ac:dyDescent="0.2">
      <c r="B132" s="3" t="s">
        <v>50</v>
      </c>
      <c r="C132" s="10">
        <v>37</v>
      </c>
      <c r="D132" s="10">
        <v>1</v>
      </c>
      <c r="E132" s="12">
        <f t="shared" si="6"/>
        <v>1.9473684210526317E-2</v>
      </c>
      <c r="F132" s="12">
        <f t="shared" si="7"/>
        <v>4.8053820278712159E-4</v>
      </c>
      <c r="G132" s="13">
        <f t="shared" si="8"/>
        <v>-0.97297297297297303</v>
      </c>
      <c r="H132" s="19">
        <f t="shared" si="9"/>
        <v>-1.8947368421052633E-2</v>
      </c>
    </row>
    <row r="133" spans="2:8" ht="15" x14ac:dyDescent="0.2">
      <c r="B133" s="3" t="s">
        <v>45</v>
      </c>
      <c r="C133" s="10">
        <v>0</v>
      </c>
      <c r="D133" s="10">
        <v>1</v>
      </c>
      <c r="E133" s="12" t="str">
        <f t="shared" si="6"/>
        <v/>
      </c>
      <c r="F133" s="12">
        <f t="shared" si="7"/>
        <v>4.8053820278712159E-4</v>
      </c>
      <c r="G133" s="13" t="str">
        <f t="shared" si="8"/>
        <v>0</v>
      </c>
      <c r="H133" s="19" t="str">
        <f t="shared" si="9"/>
        <v/>
      </c>
    </row>
    <row r="134" spans="2:8" ht="15" x14ac:dyDescent="0.2">
      <c r="B134" s="3" t="s">
        <v>42</v>
      </c>
      <c r="C134" s="10">
        <v>69</v>
      </c>
      <c r="D134" s="10">
        <v>30</v>
      </c>
      <c r="E134" s="12">
        <f t="shared" si="6"/>
        <v>3.6315789473684211E-2</v>
      </c>
      <c r="F134" s="12">
        <f t="shared" si="7"/>
        <v>1.4416146083613647E-2</v>
      </c>
      <c r="G134" s="13">
        <f t="shared" si="8"/>
        <v>-0.56521739130434778</v>
      </c>
      <c r="H134" s="19">
        <f t="shared" si="9"/>
        <v>-2.0526315789473684E-2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9" t="str">
        <f t="shared" si="9"/>
        <v/>
      </c>
    </row>
    <row r="136" spans="2:8" ht="15" x14ac:dyDescent="0.2">
      <c r="B136" s="3" t="s">
        <v>44</v>
      </c>
      <c r="C136" s="10">
        <v>3</v>
      </c>
      <c r="D136" s="10">
        <v>1</v>
      </c>
      <c r="E136" s="12">
        <f t="shared" ref="E136:E145" si="10">+IF(C136=0,"",C136/C$70)</f>
        <v>1.5789473684210526E-3</v>
      </c>
      <c r="F136" s="12">
        <f t="shared" ref="F136:F145" si="11">+IF(D136=0,"",D136/D$70)</f>
        <v>4.8053820278712159E-4</v>
      </c>
      <c r="G136" s="13">
        <f t="shared" ref="G136:G145" si="12">+IF(OR(AND(D136=0),(C136=0)),"0",((D136-C136)/C136))</f>
        <v>-0.66666666666666663</v>
      </c>
      <c r="H136" s="19">
        <f t="shared" ref="H136:H145" si="13">+IF(OR(AND(E136=""),(G136="")),"",E136*G136)</f>
        <v>-1.0526315789473684E-3</v>
      </c>
    </row>
    <row r="137" spans="2:8" ht="15" x14ac:dyDescent="0.2">
      <c r="B137" s="3" t="s">
        <v>41</v>
      </c>
      <c r="C137" s="10">
        <v>23</v>
      </c>
      <c r="D137" s="10">
        <v>26</v>
      </c>
      <c r="E137" s="12">
        <f t="shared" si="10"/>
        <v>1.2105263157894737E-2</v>
      </c>
      <c r="F137" s="12">
        <f t="shared" si="11"/>
        <v>1.2493993272465162E-2</v>
      </c>
      <c r="G137" s="13">
        <f t="shared" si="12"/>
        <v>0.13043478260869565</v>
      </c>
      <c r="H137" s="19">
        <f t="shared" si="13"/>
        <v>1.5789473684210526E-3</v>
      </c>
    </row>
    <row r="138" spans="2:8" ht="15" x14ac:dyDescent="0.2">
      <c r="B138" s="3" t="s">
        <v>261</v>
      </c>
      <c r="C138" s="10">
        <v>0</v>
      </c>
      <c r="D138" s="10">
        <v>1</v>
      </c>
      <c r="E138" s="12" t="str">
        <f t="shared" si="10"/>
        <v/>
      </c>
      <c r="F138" s="12">
        <f t="shared" si="11"/>
        <v>4.8053820278712159E-4</v>
      </c>
      <c r="G138" s="13" t="str">
        <f t="shared" si="12"/>
        <v>0</v>
      </c>
      <c r="H138" s="19" t="str">
        <f t="shared" si="13"/>
        <v/>
      </c>
    </row>
    <row r="139" spans="2:8" ht="15" x14ac:dyDescent="0.2">
      <c r="B139" s="3" t="s">
        <v>262</v>
      </c>
      <c r="C139" s="10">
        <v>5</v>
      </c>
      <c r="D139" s="10">
        <v>4</v>
      </c>
      <c r="E139" s="12">
        <f t="shared" si="10"/>
        <v>2.631578947368421E-3</v>
      </c>
      <c r="F139" s="12">
        <f t="shared" si="11"/>
        <v>1.9221528111484864E-3</v>
      </c>
      <c r="G139" s="13">
        <f t="shared" si="12"/>
        <v>-0.2</v>
      </c>
      <c r="H139" s="19">
        <f t="shared" si="13"/>
        <v>-5.263157894736842E-4</v>
      </c>
    </row>
    <row r="140" spans="2:8" ht="30" x14ac:dyDescent="0.2">
      <c r="B140" s="3" t="s">
        <v>263</v>
      </c>
      <c r="C140" s="10">
        <v>4</v>
      </c>
      <c r="D140" s="10">
        <v>2</v>
      </c>
      <c r="E140" s="12">
        <f t="shared" si="10"/>
        <v>2.1052631578947368E-3</v>
      </c>
      <c r="F140" s="12">
        <f t="shared" si="11"/>
        <v>9.6107640557424319E-4</v>
      </c>
      <c r="G140" s="13">
        <f t="shared" si="12"/>
        <v>-0.5</v>
      </c>
      <c r="H140" s="19">
        <f t="shared" si="13"/>
        <v>-1.0526315789473684E-3</v>
      </c>
    </row>
    <row r="141" spans="2:8" ht="15" x14ac:dyDescent="0.2">
      <c r="B141" s="3" t="s">
        <v>48</v>
      </c>
      <c r="C141" s="10">
        <v>2</v>
      </c>
      <c r="D141" s="10">
        <v>3</v>
      </c>
      <c r="E141" s="12">
        <f t="shared" si="10"/>
        <v>1.0526315789473684E-3</v>
      </c>
      <c r="F141" s="12">
        <f t="shared" si="11"/>
        <v>1.4416146083613647E-3</v>
      </c>
      <c r="G141" s="13">
        <f t="shared" si="12"/>
        <v>0.5</v>
      </c>
      <c r="H141" s="19">
        <f t="shared" si="13"/>
        <v>5.263157894736842E-4</v>
      </c>
    </row>
    <row r="142" spans="2:8" ht="15" x14ac:dyDescent="0.2">
      <c r="B142" s="3" t="s">
        <v>264</v>
      </c>
      <c r="C142" s="10">
        <v>3</v>
      </c>
      <c r="D142" s="10">
        <v>6</v>
      </c>
      <c r="E142" s="12">
        <f t="shared" si="10"/>
        <v>1.5789473684210526E-3</v>
      </c>
      <c r="F142" s="12">
        <f t="shared" si="11"/>
        <v>2.8832292167227293E-3</v>
      </c>
      <c r="G142" s="13">
        <f t="shared" si="12"/>
        <v>1</v>
      </c>
      <c r="H142" s="19">
        <f t="shared" si="13"/>
        <v>1.5789473684210526E-3</v>
      </c>
    </row>
    <row r="143" spans="2:8" ht="15" x14ac:dyDescent="0.2">
      <c r="B143" s="3" t="s">
        <v>49</v>
      </c>
      <c r="C143" s="10">
        <v>5</v>
      </c>
      <c r="D143" s="10">
        <v>5</v>
      </c>
      <c r="E143" s="12">
        <f t="shared" si="10"/>
        <v>2.631578947368421E-3</v>
      </c>
      <c r="F143" s="12">
        <f t="shared" si="11"/>
        <v>2.4026910139356081E-3</v>
      </c>
      <c r="G143" s="13">
        <f t="shared" si="12"/>
        <v>0</v>
      </c>
      <c r="H143" s="19">
        <f t="shared" si="13"/>
        <v>0</v>
      </c>
    </row>
    <row r="144" spans="2:8" ht="15" x14ac:dyDescent="0.2">
      <c r="B144" s="3" t="s">
        <v>46</v>
      </c>
      <c r="C144" s="10">
        <v>4</v>
      </c>
      <c r="D144" s="10">
        <v>0</v>
      </c>
      <c r="E144" s="12">
        <f t="shared" si="10"/>
        <v>2.1052631578947368E-3</v>
      </c>
      <c r="F144" s="12" t="str">
        <f t="shared" si="11"/>
        <v/>
      </c>
      <c r="G144" s="13" t="str">
        <f t="shared" si="12"/>
        <v>0</v>
      </c>
      <c r="H144" s="19">
        <f t="shared" si="13"/>
        <v>0</v>
      </c>
    </row>
    <row r="145" spans="2:8" ht="13.5" customHeight="1" x14ac:dyDescent="0.2">
      <c r="B145" s="3" t="s">
        <v>47</v>
      </c>
      <c r="C145" s="10">
        <v>4</v>
      </c>
      <c r="D145" s="10">
        <v>3</v>
      </c>
      <c r="E145" s="12">
        <f t="shared" si="10"/>
        <v>2.1052631578947368E-3</v>
      </c>
      <c r="F145" s="12">
        <f t="shared" si="11"/>
        <v>1.4416146083613647E-3</v>
      </c>
      <c r="G145" s="13">
        <f t="shared" si="12"/>
        <v>-0.25</v>
      </c>
      <c r="H145" s="19">
        <f t="shared" si="13"/>
        <v>-5.263157894736842E-4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3815</v>
      </c>
      <c r="D151" s="47">
        <f>SUM(D152:D288)</f>
        <v>2510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-0.34207077326343382</v>
      </c>
      <c r="H151" s="45">
        <f>+IF(OR(AND(E151=""),(G151="")),"",E151*G151)</f>
        <v>-0.34207077326343382</v>
      </c>
    </row>
    <row r="152" spans="2:8" ht="15" x14ac:dyDescent="0.2">
      <c r="B152" s="4" t="s">
        <v>54</v>
      </c>
      <c r="C152" s="10">
        <v>15</v>
      </c>
      <c r="D152" s="10">
        <v>18</v>
      </c>
      <c r="E152" s="12">
        <f>+IF(C152=0,"",C152/C$151)</f>
        <v>3.9318479685452159E-3</v>
      </c>
      <c r="F152" s="12">
        <f>+IF(D152=0,"",D152/D$151)</f>
        <v>7.1713147410358566E-3</v>
      </c>
      <c r="G152" s="13">
        <f>+IF(OR(AND(D152=0),(C152=0)),"0",((D152-C152)/C152))</f>
        <v>0.2</v>
      </c>
      <c r="H152" s="19">
        <f>+IF(OR(AND(E152=""),(G152="")),"",E152*G152)</f>
        <v>7.8636959370904317E-4</v>
      </c>
    </row>
    <row r="153" spans="2:8" ht="15" x14ac:dyDescent="0.2">
      <c r="B153" s="4" t="s">
        <v>58</v>
      </c>
      <c r="C153" s="10">
        <v>3</v>
      </c>
      <c r="D153" s="10">
        <v>1</v>
      </c>
      <c r="E153" s="12">
        <f t="shared" ref="E153:E216" si="14">+IF(C153=0,"",C153/C$151)</f>
        <v>7.8636959370904328E-4</v>
      </c>
      <c r="F153" s="12">
        <f t="shared" ref="F153:F216" si="15">+IF(D153=0,"",D153/D$151)</f>
        <v>3.9840637450199205E-4</v>
      </c>
      <c r="G153" s="13">
        <f t="shared" ref="G153:G216" si="16">+IF(OR(AND(D153=0),(C153=0)),"0",((D153-C153)/C153))</f>
        <v>-0.66666666666666663</v>
      </c>
      <c r="H153" s="19">
        <f t="shared" ref="H153:H216" si="17">+IF(OR(AND(E153=""),(G153="")),"",E153*G153)</f>
        <v>-5.2424639580602882E-4</v>
      </c>
    </row>
    <row r="154" spans="2:8" ht="15" x14ac:dyDescent="0.2">
      <c r="B154" s="4" t="s">
        <v>265</v>
      </c>
      <c r="C154" s="10">
        <v>5</v>
      </c>
      <c r="D154" s="10">
        <v>2</v>
      </c>
      <c r="E154" s="12">
        <f t="shared" si="14"/>
        <v>1.3106159895150721E-3</v>
      </c>
      <c r="F154" s="12">
        <f t="shared" si="15"/>
        <v>7.9681274900398409E-4</v>
      </c>
      <c r="G154" s="13">
        <f t="shared" si="16"/>
        <v>-0.6</v>
      </c>
      <c r="H154" s="19">
        <f t="shared" si="17"/>
        <v>-7.8636959370904328E-4</v>
      </c>
    </row>
    <row r="155" spans="2:8" ht="15" x14ac:dyDescent="0.2">
      <c r="B155" s="4" t="s">
        <v>266</v>
      </c>
      <c r="C155" s="10">
        <v>0</v>
      </c>
      <c r="D155" s="10">
        <v>1</v>
      </c>
      <c r="E155" s="12" t="str">
        <f t="shared" si="14"/>
        <v/>
      </c>
      <c r="F155" s="12">
        <f t="shared" si="15"/>
        <v>3.9840637450199205E-4</v>
      </c>
      <c r="G155" s="13" t="str">
        <f t="shared" si="16"/>
        <v>0</v>
      </c>
      <c r="H155" s="19" t="str">
        <f t="shared" si="17"/>
        <v/>
      </c>
    </row>
    <row r="156" spans="2:8" ht="15" x14ac:dyDescent="0.2">
      <c r="B156" s="4" t="s">
        <v>267</v>
      </c>
      <c r="C156" s="10">
        <v>22</v>
      </c>
      <c r="D156" s="10">
        <v>15</v>
      </c>
      <c r="E156" s="12">
        <f t="shared" si="14"/>
        <v>5.7667103538663169E-3</v>
      </c>
      <c r="F156" s="12">
        <f t="shared" si="15"/>
        <v>5.9760956175298804E-3</v>
      </c>
      <c r="G156" s="13">
        <f t="shared" si="16"/>
        <v>-0.31818181818181818</v>
      </c>
      <c r="H156" s="19">
        <f t="shared" si="17"/>
        <v>-1.8348623853211008E-3</v>
      </c>
    </row>
    <row r="157" spans="2:8" ht="15" x14ac:dyDescent="0.2">
      <c r="B157" s="4" t="s">
        <v>53</v>
      </c>
      <c r="C157" s="10">
        <v>121</v>
      </c>
      <c r="D157" s="10">
        <v>102</v>
      </c>
      <c r="E157" s="12">
        <f t="shared" si="14"/>
        <v>3.1716906946264743E-2</v>
      </c>
      <c r="F157" s="12">
        <f t="shared" si="15"/>
        <v>4.0637450199203187E-2</v>
      </c>
      <c r="G157" s="13">
        <f t="shared" si="16"/>
        <v>-0.15702479338842976</v>
      </c>
      <c r="H157" s="19">
        <f t="shared" si="17"/>
        <v>-4.9803407601572737E-3</v>
      </c>
    </row>
    <row r="158" spans="2:8" ht="15" x14ac:dyDescent="0.2">
      <c r="B158" s="4" t="s">
        <v>59</v>
      </c>
      <c r="C158" s="10">
        <v>0</v>
      </c>
      <c r="D158" s="10">
        <v>2</v>
      </c>
      <c r="E158" s="12" t="str">
        <f t="shared" si="14"/>
        <v/>
      </c>
      <c r="F158" s="12">
        <f t="shared" si="15"/>
        <v>7.9681274900398409E-4</v>
      </c>
      <c r="G158" s="13" t="str">
        <f t="shared" si="16"/>
        <v>0</v>
      </c>
      <c r="H158" s="19" t="str">
        <f t="shared" si="17"/>
        <v/>
      </c>
    </row>
    <row r="159" spans="2:8" ht="15" x14ac:dyDescent="0.2">
      <c r="B159" s="4" t="s">
        <v>268</v>
      </c>
      <c r="C159" s="10">
        <v>4</v>
      </c>
      <c r="D159" s="10">
        <v>11</v>
      </c>
      <c r="E159" s="12">
        <f t="shared" si="14"/>
        <v>1.0484927916120576E-3</v>
      </c>
      <c r="F159" s="12">
        <f t="shared" si="15"/>
        <v>4.3824701195219126E-3</v>
      </c>
      <c r="G159" s="13">
        <f t="shared" si="16"/>
        <v>1.75</v>
      </c>
      <c r="H159" s="19">
        <f t="shared" si="17"/>
        <v>1.8348623853211008E-3</v>
      </c>
    </row>
    <row r="160" spans="2:8" ht="15" x14ac:dyDescent="0.2">
      <c r="B160" s="4" t="s">
        <v>55</v>
      </c>
      <c r="C160" s="10">
        <v>0</v>
      </c>
      <c r="D160" s="10">
        <v>1</v>
      </c>
      <c r="E160" s="12" t="str">
        <f t="shared" si="14"/>
        <v/>
      </c>
      <c r="F160" s="12">
        <f t="shared" si="15"/>
        <v>3.9840637450199205E-4</v>
      </c>
      <c r="G160" s="13" t="str">
        <f t="shared" si="16"/>
        <v>0</v>
      </c>
      <c r="H160" s="19" t="str">
        <f t="shared" si="17"/>
        <v/>
      </c>
    </row>
    <row r="161" spans="2:8" ht="15" x14ac:dyDescent="0.2">
      <c r="B161" s="4" t="s">
        <v>51</v>
      </c>
      <c r="C161" s="10">
        <v>1</v>
      </c>
      <c r="D161" s="10">
        <v>1</v>
      </c>
      <c r="E161" s="12">
        <f t="shared" si="14"/>
        <v>2.6212319790301441E-4</v>
      </c>
      <c r="F161" s="12">
        <f t="shared" si="15"/>
        <v>3.9840637450199205E-4</v>
      </c>
      <c r="G161" s="13">
        <f t="shared" si="16"/>
        <v>0</v>
      </c>
      <c r="H161" s="19">
        <f t="shared" si="17"/>
        <v>0</v>
      </c>
    </row>
    <row r="162" spans="2:8" ht="15" x14ac:dyDescent="0.2">
      <c r="B162" s="4" t="s">
        <v>269</v>
      </c>
      <c r="C162" s="10">
        <v>0</v>
      </c>
      <c r="D162" s="10">
        <v>1</v>
      </c>
      <c r="E162" s="12" t="str">
        <f t="shared" si="14"/>
        <v/>
      </c>
      <c r="F162" s="12">
        <f t="shared" si="15"/>
        <v>3.9840637450199205E-4</v>
      </c>
      <c r="G162" s="13" t="str">
        <f t="shared" si="16"/>
        <v>0</v>
      </c>
      <c r="H162" s="19" t="str">
        <f t="shared" si="17"/>
        <v/>
      </c>
    </row>
    <row r="163" spans="2:8" ht="15" x14ac:dyDescent="0.2">
      <c r="B163" s="4" t="s">
        <v>61</v>
      </c>
      <c r="C163" s="10">
        <v>5</v>
      </c>
      <c r="D163" s="10">
        <v>5</v>
      </c>
      <c r="E163" s="12">
        <f t="shared" si="14"/>
        <v>1.3106159895150721E-3</v>
      </c>
      <c r="F163" s="12">
        <f t="shared" si="15"/>
        <v>1.9920318725099601E-3</v>
      </c>
      <c r="G163" s="13">
        <f t="shared" si="16"/>
        <v>0</v>
      </c>
      <c r="H163" s="19">
        <f t="shared" si="17"/>
        <v>0</v>
      </c>
    </row>
    <row r="164" spans="2:8" ht="15" x14ac:dyDescent="0.2">
      <c r="B164" s="4" t="s">
        <v>56</v>
      </c>
      <c r="C164" s="10">
        <v>13</v>
      </c>
      <c r="D164" s="10">
        <v>3</v>
      </c>
      <c r="E164" s="12">
        <f t="shared" si="14"/>
        <v>3.4076015727391874E-3</v>
      </c>
      <c r="F164" s="12">
        <f t="shared" si="15"/>
        <v>1.195219123505976E-3</v>
      </c>
      <c r="G164" s="13">
        <f t="shared" si="16"/>
        <v>-0.76923076923076927</v>
      </c>
      <c r="H164" s="19">
        <f t="shared" si="17"/>
        <v>-2.6212319790301442E-3</v>
      </c>
    </row>
    <row r="165" spans="2:8" ht="15" x14ac:dyDescent="0.2">
      <c r="B165" s="4" t="s">
        <v>57</v>
      </c>
      <c r="C165" s="10">
        <v>55</v>
      </c>
      <c r="D165" s="10">
        <v>28</v>
      </c>
      <c r="E165" s="12">
        <f t="shared" si="14"/>
        <v>1.4416775884665793E-2</v>
      </c>
      <c r="F165" s="12">
        <f t="shared" si="15"/>
        <v>1.1155378486055778E-2</v>
      </c>
      <c r="G165" s="13">
        <f t="shared" si="16"/>
        <v>-0.49090909090909091</v>
      </c>
      <c r="H165" s="19">
        <f t="shared" si="17"/>
        <v>-7.0773263433813894E-3</v>
      </c>
    </row>
    <row r="166" spans="2:8" ht="15" x14ac:dyDescent="0.2">
      <c r="B166" s="4" t="s">
        <v>270</v>
      </c>
      <c r="C166" s="10">
        <v>9</v>
      </c>
      <c r="D166" s="10">
        <v>5</v>
      </c>
      <c r="E166" s="12">
        <f t="shared" si="14"/>
        <v>2.3591087811271299E-3</v>
      </c>
      <c r="F166" s="12">
        <f t="shared" si="15"/>
        <v>1.9920318725099601E-3</v>
      </c>
      <c r="G166" s="13">
        <f t="shared" si="16"/>
        <v>-0.44444444444444442</v>
      </c>
      <c r="H166" s="19">
        <f t="shared" si="17"/>
        <v>-1.0484927916120576E-3</v>
      </c>
    </row>
    <row r="167" spans="2:8" ht="15" x14ac:dyDescent="0.2">
      <c r="B167" s="4" t="s">
        <v>52</v>
      </c>
      <c r="C167" s="10">
        <v>0</v>
      </c>
      <c r="D167" s="10">
        <v>2</v>
      </c>
      <c r="E167" s="12" t="str">
        <f t="shared" si="14"/>
        <v/>
      </c>
      <c r="F167" s="12">
        <f t="shared" si="15"/>
        <v>7.9681274900398409E-4</v>
      </c>
      <c r="G167" s="13" t="str">
        <f t="shared" si="16"/>
        <v>0</v>
      </c>
      <c r="H167" s="19" t="str">
        <f t="shared" si="17"/>
        <v/>
      </c>
    </row>
    <row r="168" spans="2:8" ht="15" x14ac:dyDescent="0.2">
      <c r="B168" s="4" t="s">
        <v>60</v>
      </c>
      <c r="C168" s="10">
        <v>2</v>
      </c>
      <c r="D168" s="10">
        <v>0</v>
      </c>
      <c r="E168" s="12">
        <f t="shared" si="14"/>
        <v>5.2424639580602882E-4</v>
      </c>
      <c r="F168" s="12" t="str">
        <f t="shared" si="15"/>
        <v/>
      </c>
      <c r="G168" s="13" t="str">
        <f t="shared" si="16"/>
        <v>0</v>
      </c>
      <c r="H168" s="19">
        <f t="shared" si="17"/>
        <v>0</v>
      </c>
    </row>
    <row r="169" spans="2:8" ht="15" x14ac:dyDescent="0.2">
      <c r="B169" s="4" t="s">
        <v>271</v>
      </c>
      <c r="C169" s="10">
        <v>23</v>
      </c>
      <c r="D169" s="10">
        <v>39</v>
      </c>
      <c r="E169" s="12">
        <f t="shared" si="14"/>
        <v>6.0288335517693315E-3</v>
      </c>
      <c r="F169" s="12">
        <f t="shared" si="15"/>
        <v>1.5537848605577689E-2</v>
      </c>
      <c r="G169" s="13">
        <f t="shared" si="16"/>
        <v>0.69565217391304346</v>
      </c>
      <c r="H169" s="19">
        <f t="shared" si="17"/>
        <v>4.1939711664482305E-3</v>
      </c>
    </row>
    <row r="170" spans="2:8" ht="15" x14ac:dyDescent="0.2">
      <c r="B170" s="4" t="s">
        <v>272</v>
      </c>
      <c r="C170" s="10">
        <v>1</v>
      </c>
      <c r="D170" s="10">
        <v>1</v>
      </c>
      <c r="E170" s="12">
        <f t="shared" si="14"/>
        <v>2.6212319790301441E-4</v>
      </c>
      <c r="F170" s="12">
        <f t="shared" si="15"/>
        <v>3.9840637450199205E-4</v>
      </c>
      <c r="G170" s="13">
        <f t="shared" si="16"/>
        <v>0</v>
      </c>
      <c r="H170" s="19">
        <f t="shared" si="17"/>
        <v>0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9" t="str">
        <f t="shared" si="17"/>
        <v/>
      </c>
    </row>
    <row r="172" spans="2:8" ht="15" x14ac:dyDescent="0.2">
      <c r="B172" s="4" t="s">
        <v>274</v>
      </c>
      <c r="C172" s="10">
        <v>2</v>
      </c>
      <c r="D172" s="10">
        <v>0</v>
      </c>
      <c r="E172" s="12">
        <f t="shared" si="14"/>
        <v>5.2424639580602882E-4</v>
      </c>
      <c r="F172" s="12" t="str">
        <f t="shared" si="15"/>
        <v/>
      </c>
      <c r="G172" s="13" t="str">
        <f t="shared" si="16"/>
        <v>0</v>
      </c>
      <c r="H172" s="19">
        <f t="shared" si="17"/>
        <v>0</v>
      </c>
    </row>
    <row r="173" spans="2:8" ht="15" x14ac:dyDescent="0.2">
      <c r="B173" s="4" t="s">
        <v>275</v>
      </c>
      <c r="C173" s="10">
        <v>30</v>
      </c>
      <c r="D173" s="10">
        <v>151</v>
      </c>
      <c r="E173" s="12">
        <f t="shared" si="14"/>
        <v>7.8636959370904317E-3</v>
      </c>
      <c r="F173" s="12">
        <f t="shared" si="15"/>
        <v>6.0159362549800796E-2</v>
      </c>
      <c r="G173" s="13">
        <f t="shared" si="16"/>
        <v>4.0333333333333332</v>
      </c>
      <c r="H173" s="19">
        <f t="shared" si="17"/>
        <v>3.1716906946264743E-2</v>
      </c>
    </row>
    <row r="174" spans="2:8" ht="15" x14ac:dyDescent="0.2">
      <c r="B174" s="4" t="s">
        <v>276</v>
      </c>
      <c r="C174" s="10">
        <v>9</v>
      </c>
      <c r="D174" s="10">
        <v>38</v>
      </c>
      <c r="E174" s="12">
        <f t="shared" si="14"/>
        <v>2.3591087811271299E-3</v>
      </c>
      <c r="F174" s="12">
        <f t="shared" si="15"/>
        <v>1.5139442231075698E-2</v>
      </c>
      <c r="G174" s="13">
        <f t="shared" si="16"/>
        <v>3.2222222222222223</v>
      </c>
      <c r="H174" s="19">
        <f t="shared" si="17"/>
        <v>7.6015727391874188E-3</v>
      </c>
    </row>
    <row r="175" spans="2:8" ht="15" x14ac:dyDescent="0.2">
      <c r="B175" s="4" t="s">
        <v>277</v>
      </c>
      <c r="C175" s="10">
        <v>6</v>
      </c>
      <c r="D175" s="10">
        <v>3</v>
      </c>
      <c r="E175" s="12">
        <f t="shared" si="14"/>
        <v>1.5727391874180866E-3</v>
      </c>
      <c r="F175" s="12">
        <f t="shared" si="15"/>
        <v>1.195219123505976E-3</v>
      </c>
      <c r="G175" s="13">
        <f t="shared" si="16"/>
        <v>-0.5</v>
      </c>
      <c r="H175" s="19">
        <f t="shared" si="17"/>
        <v>-7.8636959370904328E-4</v>
      </c>
    </row>
    <row r="176" spans="2:8" ht="15" x14ac:dyDescent="0.2">
      <c r="B176" s="4" t="s">
        <v>278</v>
      </c>
      <c r="C176" s="10">
        <v>37</v>
      </c>
      <c r="D176" s="10">
        <v>92</v>
      </c>
      <c r="E176" s="12">
        <f t="shared" si="14"/>
        <v>9.6985583224115327E-3</v>
      </c>
      <c r="F176" s="12">
        <f t="shared" si="15"/>
        <v>3.6653386454183264E-2</v>
      </c>
      <c r="G176" s="13">
        <f t="shared" si="16"/>
        <v>1.4864864864864864</v>
      </c>
      <c r="H176" s="19">
        <f t="shared" si="17"/>
        <v>1.4416775884665792E-2</v>
      </c>
    </row>
    <row r="177" spans="2:8" ht="15" x14ac:dyDescent="0.2">
      <c r="B177" s="4" t="s">
        <v>279</v>
      </c>
      <c r="C177" s="10">
        <v>15</v>
      </c>
      <c r="D177" s="10">
        <v>20</v>
      </c>
      <c r="E177" s="12">
        <f t="shared" si="14"/>
        <v>3.9318479685452159E-3</v>
      </c>
      <c r="F177" s="12">
        <f t="shared" si="15"/>
        <v>7.9681274900398405E-3</v>
      </c>
      <c r="G177" s="13">
        <f t="shared" si="16"/>
        <v>0.33333333333333331</v>
      </c>
      <c r="H177" s="19">
        <f t="shared" si="17"/>
        <v>1.3106159895150719E-3</v>
      </c>
    </row>
    <row r="178" spans="2:8" ht="15" x14ac:dyDescent="0.2">
      <c r="B178" s="4" t="s">
        <v>280</v>
      </c>
      <c r="C178" s="10">
        <v>59</v>
      </c>
      <c r="D178" s="10">
        <v>37</v>
      </c>
      <c r="E178" s="12">
        <f t="shared" si="14"/>
        <v>1.546526867627785E-2</v>
      </c>
      <c r="F178" s="12">
        <f t="shared" si="15"/>
        <v>1.4741035856573706E-2</v>
      </c>
      <c r="G178" s="13">
        <f t="shared" si="16"/>
        <v>-0.3728813559322034</v>
      </c>
      <c r="H178" s="19">
        <f t="shared" si="17"/>
        <v>-5.7667103538663169E-3</v>
      </c>
    </row>
    <row r="179" spans="2:8" ht="15" x14ac:dyDescent="0.2">
      <c r="B179" s="4" t="s">
        <v>281</v>
      </c>
      <c r="C179" s="10">
        <v>17</v>
      </c>
      <c r="D179" s="10">
        <v>7</v>
      </c>
      <c r="E179" s="12">
        <f t="shared" si="14"/>
        <v>4.4560943643512452E-3</v>
      </c>
      <c r="F179" s="12">
        <f t="shared" si="15"/>
        <v>2.7888446215139444E-3</v>
      </c>
      <c r="G179" s="13">
        <f t="shared" si="16"/>
        <v>-0.58823529411764708</v>
      </c>
      <c r="H179" s="19">
        <f t="shared" si="17"/>
        <v>-2.6212319790301442E-3</v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9" t="str">
        <f t="shared" si="17"/>
        <v/>
      </c>
    </row>
    <row r="181" spans="2:8" ht="15" x14ac:dyDescent="0.2">
      <c r="B181" s="4" t="s">
        <v>283</v>
      </c>
      <c r="C181" s="10">
        <v>1</v>
      </c>
      <c r="D181" s="10">
        <v>1</v>
      </c>
      <c r="E181" s="12">
        <f t="shared" si="14"/>
        <v>2.6212319790301441E-4</v>
      </c>
      <c r="F181" s="12">
        <f t="shared" si="15"/>
        <v>3.9840637450199205E-4</v>
      </c>
      <c r="G181" s="13">
        <f t="shared" si="16"/>
        <v>0</v>
      </c>
      <c r="H181" s="19">
        <f t="shared" si="17"/>
        <v>0</v>
      </c>
    </row>
    <row r="182" spans="2:8" ht="15" x14ac:dyDescent="0.2">
      <c r="B182" s="4" t="s">
        <v>284</v>
      </c>
      <c r="C182" s="10">
        <v>30</v>
      </c>
      <c r="D182" s="10">
        <v>3</v>
      </c>
      <c r="E182" s="12">
        <f t="shared" si="14"/>
        <v>7.8636959370904317E-3</v>
      </c>
      <c r="F182" s="12">
        <f t="shared" si="15"/>
        <v>1.195219123505976E-3</v>
      </c>
      <c r="G182" s="13">
        <f t="shared" si="16"/>
        <v>-0.9</v>
      </c>
      <c r="H182" s="19">
        <f t="shared" si="17"/>
        <v>-7.0773263433813885E-3</v>
      </c>
    </row>
    <row r="183" spans="2:8" ht="15" x14ac:dyDescent="0.2">
      <c r="B183" s="4" t="s">
        <v>285</v>
      </c>
      <c r="C183" s="10">
        <v>9</v>
      </c>
      <c r="D183" s="10">
        <v>3</v>
      </c>
      <c r="E183" s="12">
        <f t="shared" si="14"/>
        <v>2.3591087811271299E-3</v>
      </c>
      <c r="F183" s="12">
        <f t="shared" si="15"/>
        <v>1.195219123505976E-3</v>
      </c>
      <c r="G183" s="13">
        <f t="shared" si="16"/>
        <v>-0.66666666666666663</v>
      </c>
      <c r="H183" s="19">
        <f t="shared" si="17"/>
        <v>-1.5727391874180866E-3</v>
      </c>
    </row>
    <row r="184" spans="2:8" ht="15" x14ac:dyDescent="0.2">
      <c r="B184" s="4" t="s">
        <v>286</v>
      </c>
      <c r="C184" s="10">
        <v>3</v>
      </c>
      <c r="D184" s="10">
        <v>0</v>
      </c>
      <c r="E184" s="12">
        <f t="shared" si="14"/>
        <v>7.8636959370904328E-4</v>
      </c>
      <c r="F184" s="12" t="str">
        <f t="shared" si="15"/>
        <v/>
      </c>
      <c r="G184" s="13" t="str">
        <f t="shared" si="16"/>
        <v>0</v>
      </c>
      <c r="H184" s="19">
        <f t="shared" si="17"/>
        <v>0</v>
      </c>
    </row>
    <row r="185" spans="2:8" ht="15" x14ac:dyDescent="0.2">
      <c r="B185" s="4" t="s">
        <v>62</v>
      </c>
      <c r="C185" s="10">
        <v>1</v>
      </c>
      <c r="D185" s="10">
        <v>0</v>
      </c>
      <c r="E185" s="12">
        <f t="shared" si="14"/>
        <v>2.6212319790301441E-4</v>
      </c>
      <c r="F185" s="12" t="str">
        <f t="shared" si="15"/>
        <v/>
      </c>
      <c r="G185" s="13" t="str">
        <f t="shared" si="16"/>
        <v>0</v>
      </c>
      <c r="H185" s="19">
        <f t="shared" si="17"/>
        <v>0</v>
      </c>
    </row>
    <row r="186" spans="2:8" ht="15" x14ac:dyDescent="0.2">
      <c r="B186" s="4" t="s">
        <v>63</v>
      </c>
      <c r="C186" s="10">
        <v>147</v>
      </c>
      <c r="D186" s="10">
        <v>41</v>
      </c>
      <c r="E186" s="12">
        <f t="shared" si="14"/>
        <v>3.8532110091743121E-2</v>
      </c>
      <c r="F186" s="12">
        <f t="shared" si="15"/>
        <v>1.6334661354581673E-2</v>
      </c>
      <c r="G186" s="13">
        <f t="shared" si="16"/>
        <v>-0.72108843537414968</v>
      </c>
      <c r="H186" s="19">
        <f t="shared" si="17"/>
        <v>-2.7785058977719532E-2</v>
      </c>
    </row>
    <row r="187" spans="2:8" ht="15" x14ac:dyDescent="0.2">
      <c r="B187" s="4" t="s">
        <v>287</v>
      </c>
      <c r="C187" s="10">
        <v>3</v>
      </c>
      <c r="D187" s="10">
        <v>5</v>
      </c>
      <c r="E187" s="12">
        <f t="shared" si="14"/>
        <v>7.8636959370904328E-4</v>
      </c>
      <c r="F187" s="12">
        <f t="shared" si="15"/>
        <v>1.9920318725099601E-3</v>
      </c>
      <c r="G187" s="13">
        <f t="shared" si="16"/>
        <v>0.66666666666666663</v>
      </c>
      <c r="H187" s="19">
        <f t="shared" si="17"/>
        <v>5.2424639580602882E-4</v>
      </c>
    </row>
    <row r="188" spans="2:8" ht="15" x14ac:dyDescent="0.2">
      <c r="B188" s="4" t="s">
        <v>288</v>
      </c>
      <c r="C188" s="10">
        <v>1</v>
      </c>
      <c r="D188" s="10">
        <v>0</v>
      </c>
      <c r="E188" s="12">
        <f t="shared" si="14"/>
        <v>2.6212319790301441E-4</v>
      </c>
      <c r="F188" s="12" t="str">
        <f t="shared" si="15"/>
        <v/>
      </c>
      <c r="G188" s="13" t="str">
        <f t="shared" si="16"/>
        <v>0</v>
      </c>
      <c r="H188" s="19">
        <f t="shared" si="17"/>
        <v>0</v>
      </c>
    </row>
    <row r="189" spans="2:8" ht="15" x14ac:dyDescent="0.2">
      <c r="B189" s="4" t="s">
        <v>289</v>
      </c>
      <c r="C189" s="10">
        <v>10</v>
      </c>
      <c r="D189" s="10">
        <v>13</v>
      </c>
      <c r="E189" s="12">
        <f t="shared" si="14"/>
        <v>2.6212319790301442E-3</v>
      </c>
      <c r="F189" s="12">
        <f t="shared" si="15"/>
        <v>5.1792828685258965E-3</v>
      </c>
      <c r="G189" s="13">
        <f t="shared" si="16"/>
        <v>0.3</v>
      </c>
      <c r="H189" s="19">
        <f t="shared" si="17"/>
        <v>7.8636959370904328E-4</v>
      </c>
    </row>
    <row r="190" spans="2:8" ht="15" x14ac:dyDescent="0.2">
      <c r="B190" s="4" t="s">
        <v>65</v>
      </c>
      <c r="C190" s="10">
        <v>2</v>
      </c>
      <c r="D190" s="10">
        <v>1</v>
      </c>
      <c r="E190" s="12">
        <f t="shared" si="14"/>
        <v>5.2424639580602882E-4</v>
      </c>
      <c r="F190" s="12">
        <f t="shared" si="15"/>
        <v>3.9840637450199205E-4</v>
      </c>
      <c r="G190" s="13">
        <f t="shared" si="16"/>
        <v>-0.5</v>
      </c>
      <c r="H190" s="19">
        <f t="shared" si="17"/>
        <v>-2.6212319790301441E-4</v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9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9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9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9" t="str">
        <f t="shared" si="17"/>
        <v/>
      </c>
    </row>
    <row r="195" spans="2:8" ht="15" x14ac:dyDescent="0.2">
      <c r="B195" s="4" t="s">
        <v>469</v>
      </c>
      <c r="C195" s="10">
        <v>1</v>
      </c>
      <c r="D195" s="10">
        <v>1</v>
      </c>
      <c r="E195" s="12">
        <f t="shared" si="14"/>
        <v>2.6212319790301441E-4</v>
      </c>
      <c r="F195" s="12">
        <f t="shared" si="15"/>
        <v>3.9840637450199205E-4</v>
      </c>
      <c r="G195" s="13">
        <f t="shared" si="16"/>
        <v>0</v>
      </c>
      <c r="H195" s="19">
        <f t="shared" si="17"/>
        <v>0</v>
      </c>
    </row>
    <row r="196" spans="2:8" ht="15" x14ac:dyDescent="0.2">
      <c r="B196" s="4" t="s">
        <v>293</v>
      </c>
      <c r="C196" s="10">
        <v>371</v>
      </c>
      <c r="D196" s="10">
        <v>662</v>
      </c>
      <c r="E196" s="12">
        <f t="shared" si="14"/>
        <v>9.7247706422018354E-2</v>
      </c>
      <c r="F196" s="12">
        <f t="shared" si="15"/>
        <v>0.26374501992031874</v>
      </c>
      <c r="G196" s="13">
        <f t="shared" si="16"/>
        <v>0.78436657681940702</v>
      </c>
      <c r="H196" s="19">
        <f t="shared" si="17"/>
        <v>7.6277850589777207E-2</v>
      </c>
    </row>
    <row r="197" spans="2:8" ht="15" x14ac:dyDescent="0.2">
      <c r="B197" s="4" t="s">
        <v>294</v>
      </c>
      <c r="C197" s="10">
        <v>0</v>
      </c>
      <c r="D197" s="10">
        <v>1</v>
      </c>
      <c r="E197" s="12" t="str">
        <f t="shared" si="14"/>
        <v/>
      </c>
      <c r="F197" s="12">
        <f t="shared" si="15"/>
        <v>3.9840637450199205E-4</v>
      </c>
      <c r="G197" s="13" t="str">
        <f t="shared" si="16"/>
        <v>0</v>
      </c>
      <c r="H197" s="19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1</v>
      </c>
      <c r="E198" s="12" t="str">
        <f t="shared" si="14"/>
        <v/>
      </c>
      <c r="F198" s="12">
        <f t="shared" si="15"/>
        <v>3.9840637450199205E-4</v>
      </c>
      <c r="G198" s="13" t="str">
        <f t="shared" si="16"/>
        <v>0</v>
      </c>
      <c r="H198" s="19" t="str">
        <f t="shared" si="17"/>
        <v/>
      </c>
    </row>
    <row r="199" spans="2:8" ht="15" x14ac:dyDescent="0.2">
      <c r="B199" s="4" t="s">
        <v>296</v>
      </c>
      <c r="C199" s="10">
        <v>2</v>
      </c>
      <c r="D199" s="10">
        <v>0</v>
      </c>
      <c r="E199" s="12">
        <f t="shared" si="14"/>
        <v>5.2424639580602882E-4</v>
      </c>
      <c r="F199" s="12" t="str">
        <f t="shared" si="15"/>
        <v/>
      </c>
      <c r="G199" s="13" t="str">
        <f t="shared" si="16"/>
        <v>0</v>
      </c>
      <c r="H199" s="19">
        <f t="shared" si="17"/>
        <v>0</v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9" t="str">
        <f t="shared" si="17"/>
        <v/>
      </c>
    </row>
    <row r="201" spans="2:8" ht="15" x14ac:dyDescent="0.2">
      <c r="B201" s="4" t="s">
        <v>298</v>
      </c>
      <c r="C201" s="10">
        <v>0</v>
      </c>
      <c r="D201" s="10">
        <v>4</v>
      </c>
      <c r="E201" s="12" t="str">
        <f t="shared" si="14"/>
        <v/>
      </c>
      <c r="F201" s="12">
        <f t="shared" si="15"/>
        <v>1.5936254980079682E-3</v>
      </c>
      <c r="G201" s="13" t="str">
        <f t="shared" si="16"/>
        <v>0</v>
      </c>
      <c r="H201" s="19" t="str">
        <f t="shared" si="17"/>
        <v/>
      </c>
    </row>
    <row r="202" spans="2:8" ht="15" x14ac:dyDescent="0.2">
      <c r="B202" s="4" t="s">
        <v>299</v>
      </c>
      <c r="C202" s="10">
        <v>2</v>
      </c>
      <c r="D202" s="10">
        <v>1</v>
      </c>
      <c r="E202" s="12">
        <f t="shared" si="14"/>
        <v>5.2424639580602882E-4</v>
      </c>
      <c r="F202" s="12">
        <f t="shared" si="15"/>
        <v>3.9840637450199205E-4</v>
      </c>
      <c r="G202" s="13">
        <f t="shared" si="16"/>
        <v>-0.5</v>
      </c>
      <c r="H202" s="19">
        <f t="shared" si="17"/>
        <v>-2.6212319790301441E-4</v>
      </c>
    </row>
    <row r="203" spans="2:8" ht="15" x14ac:dyDescent="0.2">
      <c r="B203" s="4" t="s">
        <v>67</v>
      </c>
      <c r="C203" s="10">
        <v>12</v>
      </c>
      <c r="D203" s="10">
        <v>13</v>
      </c>
      <c r="E203" s="12">
        <f t="shared" si="14"/>
        <v>3.1454783748361731E-3</v>
      </c>
      <c r="F203" s="12">
        <f t="shared" si="15"/>
        <v>5.1792828685258965E-3</v>
      </c>
      <c r="G203" s="13">
        <f t="shared" si="16"/>
        <v>8.3333333333333329E-2</v>
      </c>
      <c r="H203" s="19">
        <f t="shared" si="17"/>
        <v>2.6212319790301441E-4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9" t="str">
        <f t="shared" si="17"/>
        <v/>
      </c>
    </row>
    <row r="205" spans="2:8" ht="15" x14ac:dyDescent="0.2">
      <c r="B205" s="4" t="s">
        <v>66</v>
      </c>
      <c r="C205" s="10">
        <v>3</v>
      </c>
      <c r="D205" s="10">
        <v>3</v>
      </c>
      <c r="E205" s="12">
        <f t="shared" si="14"/>
        <v>7.8636959370904328E-4</v>
      </c>
      <c r="F205" s="12">
        <f t="shared" si="15"/>
        <v>1.195219123505976E-3</v>
      </c>
      <c r="G205" s="13">
        <f t="shared" si="16"/>
        <v>0</v>
      </c>
      <c r="H205" s="19">
        <f t="shared" si="17"/>
        <v>0</v>
      </c>
    </row>
    <row r="206" spans="2:8" ht="15" x14ac:dyDescent="0.2">
      <c r="B206" s="4" t="s">
        <v>301</v>
      </c>
      <c r="C206" s="10">
        <v>8</v>
      </c>
      <c r="D206" s="10">
        <v>4</v>
      </c>
      <c r="E206" s="12">
        <f t="shared" si="14"/>
        <v>2.0969855832241153E-3</v>
      </c>
      <c r="F206" s="12">
        <f t="shared" si="15"/>
        <v>1.5936254980079682E-3</v>
      </c>
      <c r="G206" s="13">
        <f t="shared" si="16"/>
        <v>-0.5</v>
      </c>
      <c r="H206" s="19">
        <f t="shared" si="17"/>
        <v>-1.0484927916120576E-3</v>
      </c>
    </row>
    <row r="207" spans="2:8" ht="15" x14ac:dyDescent="0.2">
      <c r="B207" s="4" t="s">
        <v>470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9" t="str">
        <f t="shared" si="17"/>
        <v/>
      </c>
    </row>
    <row r="208" spans="2:8" ht="15" x14ac:dyDescent="0.2">
      <c r="B208" s="4" t="s">
        <v>72</v>
      </c>
      <c r="C208" s="10">
        <v>33</v>
      </c>
      <c r="D208" s="10">
        <v>17</v>
      </c>
      <c r="E208" s="12">
        <f t="shared" si="14"/>
        <v>8.6500655307994757E-3</v>
      </c>
      <c r="F208" s="12">
        <f t="shared" si="15"/>
        <v>6.7729083665338643E-3</v>
      </c>
      <c r="G208" s="13">
        <f t="shared" si="16"/>
        <v>-0.48484848484848486</v>
      </c>
      <c r="H208" s="19">
        <f t="shared" si="17"/>
        <v>-4.1939711664482305E-3</v>
      </c>
    </row>
    <row r="209" spans="2:8" ht="15" x14ac:dyDescent="0.2">
      <c r="B209" s="4" t="s">
        <v>71</v>
      </c>
      <c r="C209" s="10">
        <v>1</v>
      </c>
      <c r="D209" s="10">
        <v>5</v>
      </c>
      <c r="E209" s="12">
        <f t="shared" si="14"/>
        <v>2.6212319790301441E-4</v>
      </c>
      <c r="F209" s="12">
        <f t="shared" si="15"/>
        <v>1.9920318725099601E-3</v>
      </c>
      <c r="G209" s="13">
        <f t="shared" si="16"/>
        <v>4</v>
      </c>
      <c r="H209" s="19">
        <f t="shared" si="17"/>
        <v>1.0484927916120576E-3</v>
      </c>
    </row>
    <row r="210" spans="2:8" ht="15" x14ac:dyDescent="0.2">
      <c r="B210" s="4" t="s">
        <v>73</v>
      </c>
      <c r="C210" s="10">
        <v>1</v>
      </c>
      <c r="D210" s="10">
        <v>0</v>
      </c>
      <c r="E210" s="12">
        <f t="shared" si="14"/>
        <v>2.6212319790301441E-4</v>
      </c>
      <c r="F210" s="12" t="str">
        <f t="shared" si="15"/>
        <v/>
      </c>
      <c r="G210" s="13" t="str">
        <f t="shared" si="16"/>
        <v>0</v>
      </c>
      <c r="H210" s="19">
        <f t="shared" si="17"/>
        <v>0</v>
      </c>
    </row>
    <row r="211" spans="2:8" ht="15" x14ac:dyDescent="0.2">
      <c r="B211" s="4" t="s">
        <v>69</v>
      </c>
      <c r="C211" s="10">
        <v>3</v>
      </c>
      <c r="D211" s="10">
        <v>2</v>
      </c>
      <c r="E211" s="12">
        <f t="shared" si="14"/>
        <v>7.8636959370904328E-4</v>
      </c>
      <c r="F211" s="12">
        <f t="shared" si="15"/>
        <v>7.9681274900398409E-4</v>
      </c>
      <c r="G211" s="13">
        <f t="shared" si="16"/>
        <v>-0.33333333333333331</v>
      </c>
      <c r="H211" s="19">
        <f t="shared" si="17"/>
        <v>-2.6212319790301441E-4</v>
      </c>
    </row>
    <row r="212" spans="2:8" ht="15" x14ac:dyDescent="0.2">
      <c r="B212" s="4" t="s">
        <v>68</v>
      </c>
      <c r="C212" s="10">
        <v>1</v>
      </c>
      <c r="D212" s="10">
        <v>1</v>
      </c>
      <c r="E212" s="12">
        <f t="shared" si="14"/>
        <v>2.6212319790301441E-4</v>
      </c>
      <c r="F212" s="12">
        <f t="shared" si="15"/>
        <v>3.9840637450199205E-4</v>
      </c>
      <c r="G212" s="13">
        <f t="shared" si="16"/>
        <v>0</v>
      </c>
      <c r="H212" s="19">
        <f t="shared" si="17"/>
        <v>0</v>
      </c>
    </row>
    <row r="213" spans="2:8" ht="15" x14ac:dyDescent="0.2">
      <c r="B213" s="4" t="s">
        <v>302</v>
      </c>
      <c r="C213" s="10">
        <v>7</v>
      </c>
      <c r="D213" s="10">
        <v>6</v>
      </c>
      <c r="E213" s="12">
        <f t="shared" si="14"/>
        <v>1.834862385321101E-3</v>
      </c>
      <c r="F213" s="12">
        <f t="shared" si="15"/>
        <v>2.3904382470119521E-3</v>
      </c>
      <c r="G213" s="13">
        <f t="shared" si="16"/>
        <v>-0.14285714285714285</v>
      </c>
      <c r="H213" s="19">
        <f t="shared" si="17"/>
        <v>-2.6212319790301441E-4</v>
      </c>
    </row>
    <row r="214" spans="2:8" ht="15" x14ac:dyDescent="0.2">
      <c r="B214" s="4" t="s">
        <v>70</v>
      </c>
      <c r="C214" s="10">
        <v>8</v>
      </c>
      <c r="D214" s="10">
        <v>10</v>
      </c>
      <c r="E214" s="12">
        <f t="shared" si="14"/>
        <v>2.0969855832241153E-3</v>
      </c>
      <c r="F214" s="12">
        <f t="shared" si="15"/>
        <v>3.9840637450199202E-3</v>
      </c>
      <c r="G214" s="13">
        <f t="shared" si="16"/>
        <v>0.25</v>
      </c>
      <c r="H214" s="19">
        <f t="shared" si="17"/>
        <v>5.2424639580602882E-4</v>
      </c>
    </row>
    <row r="215" spans="2:8" ht="15" x14ac:dyDescent="0.2">
      <c r="B215" s="4" t="s">
        <v>303</v>
      </c>
      <c r="C215" s="10">
        <v>0</v>
      </c>
      <c r="D215" s="10">
        <v>1</v>
      </c>
      <c r="E215" s="12" t="str">
        <f t="shared" si="14"/>
        <v/>
      </c>
      <c r="F215" s="12">
        <f t="shared" si="15"/>
        <v>3.9840637450199205E-4</v>
      </c>
      <c r="G215" s="13" t="str">
        <f t="shared" si="16"/>
        <v>0</v>
      </c>
      <c r="H215" s="19" t="str">
        <f t="shared" si="17"/>
        <v/>
      </c>
    </row>
    <row r="216" spans="2:8" ht="15" x14ac:dyDescent="0.2">
      <c r="B216" s="4" t="s">
        <v>304</v>
      </c>
      <c r="C216" s="10">
        <v>7</v>
      </c>
      <c r="D216" s="10">
        <v>4</v>
      </c>
      <c r="E216" s="12">
        <f t="shared" si="14"/>
        <v>1.834862385321101E-3</v>
      </c>
      <c r="F216" s="12">
        <f t="shared" si="15"/>
        <v>1.5936254980079682E-3</v>
      </c>
      <c r="G216" s="13">
        <f t="shared" si="16"/>
        <v>-0.42857142857142855</v>
      </c>
      <c r="H216" s="19">
        <f t="shared" si="17"/>
        <v>-7.8636959370904328E-4</v>
      </c>
    </row>
    <row r="217" spans="2:8" ht="15" x14ac:dyDescent="0.2">
      <c r="B217" s="4" t="s">
        <v>471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9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5</v>
      </c>
      <c r="D218" s="10">
        <v>5</v>
      </c>
      <c r="E218" s="12">
        <f t="shared" si="18"/>
        <v>1.3106159895150721E-3</v>
      </c>
      <c r="F218" s="12">
        <f t="shared" si="19"/>
        <v>1.9920318725099601E-3</v>
      </c>
      <c r="G218" s="13">
        <f t="shared" si="20"/>
        <v>0</v>
      </c>
      <c r="H218" s="19">
        <f t="shared" si="21"/>
        <v>0</v>
      </c>
    </row>
    <row r="219" spans="2:8" ht="15" x14ac:dyDescent="0.2">
      <c r="B219" s="4" t="s">
        <v>306</v>
      </c>
      <c r="C219" s="10">
        <v>4</v>
      </c>
      <c r="D219" s="10">
        <v>1</v>
      </c>
      <c r="E219" s="12">
        <f t="shared" si="18"/>
        <v>1.0484927916120576E-3</v>
      </c>
      <c r="F219" s="12">
        <f t="shared" si="19"/>
        <v>3.9840637450199205E-4</v>
      </c>
      <c r="G219" s="13">
        <f t="shared" si="20"/>
        <v>-0.75</v>
      </c>
      <c r="H219" s="19">
        <f t="shared" si="21"/>
        <v>-7.8636959370904317E-4</v>
      </c>
    </row>
    <row r="220" spans="2:8" ht="15" x14ac:dyDescent="0.2">
      <c r="B220" s="4" t="s">
        <v>307</v>
      </c>
      <c r="C220" s="10">
        <v>0</v>
      </c>
      <c r="D220" s="10">
        <v>1</v>
      </c>
      <c r="E220" s="12" t="str">
        <f t="shared" si="18"/>
        <v/>
      </c>
      <c r="F220" s="12">
        <f t="shared" si="19"/>
        <v>3.9840637450199205E-4</v>
      </c>
      <c r="G220" s="13" t="str">
        <f t="shared" si="20"/>
        <v>0</v>
      </c>
      <c r="H220" s="19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9" t="str">
        <f t="shared" si="21"/>
        <v/>
      </c>
    </row>
    <row r="222" spans="2:8" ht="15" x14ac:dyDescent="0.2">
      <c r="B222" s="4" t="s">
        <v>309</v>
      </c>
      <c r="C222" s="10">
        <v>4</v>
      </c>
      <c r="D222" s="10">
        <v>2</v>
      </c>
      <c r="E222" s="12">
        <f t="shared" si="18"/>
        <v>1.0484927916120576E-3</v>
      </c>
      <c r="F222" s="12">
        <f t="shared" si="19"/>
        <v>7.9681274900398409E-4</v>
      </c>
      <c r="G222" s="13">
        <f t="shared" si="20"/>
        <v>-0.5</v>
      </c>
      <c r="H222" s="19">
        <f t="shared" si="21"/>
        <v>-5.2424639580602882E-4</v>
      </c>
    </row>
    <row r="223" spans="2:8" ht="15" x14ac:dyDescent="0.2">
      <c r="B223" s="4" t="s">
        <v>472</v>
      </c>
      <c r="C223" s="10">
        <v>1</v>
      </c>
      <c r="D223" s="10">
        <v>1</v>
      </c>
      <c r="E223" s="12">
        <f t="shared" si="18"/>
        <v>2.6212319790301441E-4</v>
      </c>
      <c r="F223" s="12">
        <f t="shared" si="19"/>
        <v>3.9840637450199205E-4</v>
      </c>
      <c r="G223" s="13">
        <f t="shared" si="20"/>
        <v>0</v>
      </c>
      <c r="H223" s="19">
        <f t="shared" si="21"/>
        <v>0</v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1</v>
      </c>
      <c r="D226" s="10">
        <v>2</v>
      </c>
      <c r="E226" s="12">
        <f t="shared" si="18"/>
        <v>2.6212319790301441E-4</v>
      </c>
      <c r="F226" s="12">
        <f t="shared" si="19"/>
        <v>7.9681274900398409E-4</v>
      </c>
      <c r="G226" s="13">
        <f t="shared" si="20"/>
        <v>1</v>
      </c>
      <c r="H226" s="19">
        <f t="shared" si="21"/>
        <v>2.6212319790301441E-4</v>
      </c>
    </row>
    <row r="227" spans="2:8" ht="15" x14ac:dyDescent="0.2">
      <c r="B227" s="4" t="s">
        <v>475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9" t="str">
        <f t="shared" si="21"/>
        <v/>
      </c>
    </row>
    <row r="228" spans="2:8" ht="15" x14ac:dyDescent="0.2">
      <c r="B228" s="4" t="s">
        <v>76</v>
      </c>
      <c r="C228" s="10">
        <v>2</v>
      </c>
      <c r="D228" s="10">
        <v>6</v>
      </c>
      <c r="E228" s="12">
        <f t="shared" si="18"/>
        <v>5.2424639580602882E-4</v>
      </c>
      <c r="F228" s="12">
        <f t="shared" si="19"/>
        <v>2.3904382470119521E-3</v>
      </c>
      <c r="G228" s="13">
        <f t="shared" si="20"/>
        <v>2</v>
      </c>
      <c r="H228" s="19">
        <f t="shared" si="21"/>
        <v>1.0484927916120576E-3</v>
      </c>
    </row>
    <row r="229" spans="2:8" ht="15" x14ac:dyDescent="0.2">
      <c r="B229" s="4" t="s">
        <v>311</v>
      </c>
      <c r="C229" s="10">
        <v>27</v>
      </c>
      <c r="D229" s="10">
        <v>44</v>
      </c>
      <c r="E229" s="12">
        <f t="shared" si="18"/>
        <v>7.0773263433813894E-3</v>
      </c>
      <c r="F229" s="12">
        <f t="shared" si="19"/>
        <v>1.752988047808765E-2</v>
      </c>
      <c r="G229" s="13">
        <f t="shared" si="20"/>
        <v>0.62962962962962965</v>
      </c>
      <c r="H229" s="19">
        <f t="shared" si="21"/>
        <v>4.4560943643512452E-3</v>
      </c>
    </row>
    <row r="230" spans="2:8" ht="15" x14ac:dyDescent="0.2">
      <c r="B230" s="4" t="s">
        <v>312</v>
      </c>
      <c r="C230" s="10">
        <v>0</v>
      </c>
      <c r="D230" s="10">
        <v>0</v>
      </c>
      <c r="E230" s="12" t="str">
        <f t="shared" si="18"/>
        <v/>
      </c>
      <c r="F230" s="12" t="str">
        <f t="shared" si="19"/>
        <v/>
      </c>
      <c r="G230" s="13" t="str">
        <f t="shared" si="20"/>
        <v>0</v>
      </c>
      <c r="H230" s="19" t="str">
        <f t="shared" si="21"/>
        <v/>
      </c>
    </row>
    <row r="231" spans="2:8" ht="15" x14ac:dyDescent="0.2">
      <c r="B231" s="4" t="s">
        <v>313</v>
      </c>
      <c r="C231" s="10">
        <v>3</v>
      </c>
      <c r="D231" s="10">
        <v>1</v>
      </c>
      <c r="E231" s="12">
        <f t="shared" si="18"/>
        <v>7.8636959370904328E-4</v>
      </c>
      <c r="F231" s="12">
        <f t="shared" si="19"/>
        <v>3.9840637450199205E-4</v>
      </c>
      <c r="G231" s="13">
        <f t="shared" si="20"/>
        <v>-0.66666666666666663</v>
      </c>
      <c r="H231" s="19">
        <f t="shared" si="21"/>
        <v>-5.2424639580602882E-4</v>
      </c>
    </row>
    <row r="232" spans="2:8" ht="15" x14ac:dyDescent="0.2">
      <c r="B232" s="4" t="s">
        <v>77</v>
      </c>
      <c r="C232" s="10">
        <v>51</v>
      </c>
      <c r="D232" s="10">
        <v>40</v>
      </c>
      <c r="E232" s="12">
        <f t="shared" si="18"/>
        <v>1.3368283093053735E-2</v>
      </c>
      <c r="F232" s="12">
        <f t="shared" si="19"/>
        <v>1.5936254980079681E-2</v>
      </c>
      <c r="G232" s="13">
        <f t="shared" si="20"/>
        <v>-0.21568627450980393</v>
      </c>
      <c r="H232" s="19">
        <f t="shared" si="21"/>
        <v>-2.8833551769331584E-3</v>
      </c>
    </row>
    <row r="233" spans="2:8" ht="15" x14ac:dyDescent="0.2">
      <c r="B233" s="4" t="s">
        <v>74</v>
      </c>
      <c r="C233" s="10">
        <v>0</v>
      </c>
      <c r="D233" s="10">
        <v>0</v>
      </c>
      <c r="E233" s="12" t="str">
        <f t="shared" si="18"/>
        <v/>
      </c>
      <c r="F233" s="12" t="str">
        <f t="shared" si="19"/>
        <v/>
      </c>
      <c r="G233" s="13" t="str">
        <f t="shared" si="20"/>
        <v>0</v>
      </c>
      <c r="H233" s="19" t="str">
        <f t="shared" si="21"/>
        <v/>
      </c>
    </row>
    <row r="234" spans="2:8" ht="15" x14ac:dyDescent="0.2">
      <c r="B234" s="4" t="s">
        <v>75</v>
      </c>
      <c r="C234" s="10">
        <v>5</v>
      </c>
      <c r="D234" s="10">
        <v>1</v>
      </c>
      <c r="E234" s="12">
        <f t="shared" si="18"/>
        <v>1.3106159895150721E-3</v>
      </c>
      <c r="F234" s="12">
        <f t="shared" si="19"/>
        <v>3.9840637450199205E-4</v>
      </c>
      <c r="G234" s="13">
        <f t="shared" si="20"/>
        <v>-0.8</v>
      </c>
      <c r="H234" s="19">
        <f t="shared" si="21"/>
        <v>-1.0484927916120576E-3</v>
      </c>
    </row>
    <row r="235" spans="2:8" ht="15" x14ac:dyDescent="0.2">
      <c r="B235" s="4" t="s">
        <v>314</v>
      </c>
      <c r="C235" s="10">
        <v>35</v>
      </c>
      <c r="D235" s="10">
        <v>30</v>
      </c>
      <c r="E235" s="12">
        <f t="shared" si="18"/>
        <v>9.1743119266055051E-3</v>
      </c>
      <c r="F235" s="12">
        <f t="shared" si="19"/>
        <v>1.1952191235059761E-2</v>
      </c>
      <c r="G235" s="13">
        <f t="shared" si="20"/>
        <v>-0.14285714285714285</v>
      </c>
      <c r="H235" s="19">
        <f t="shared" si="21"/>
        <v>-1.3106159895150721E-3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9" t="str">
        <f t="shared" si="21"/>
        <v/>
      </c>
    </row>
    <row r="237" spans="2:8" ht="15" x14ac:dyDescent="0.2">
      <c r="B237" s="4" t="s">
        <v>80</v>
      </c>
      <c r="C237" s="10">
        <v>4</v>
      </c>
      <c r="D237" s="10">
        <v>9</v>
      </c>
      <c r="E237" s="12">
        <f t="shared" si="18"/>
        <v>1.0484927916120576E-3</v>
      </c>
      <c r="F237" s="12">
        <f t="shared" si="19"/>
        <v>3.5856573705179283E-3</v>
      </c>
      <c r="G237" s="13">
        <f t="shared" si="20"/>
        <v>1.25</v>
      </c>
      <c r="H237" s="19">
        <f t="shared" si="21"/>
        <v>1.3106159895150721E-3</v>
      </c>
    </row>
    <row r="238" spans="2:8" ht="15" x14ac:dyDescent="0.2">
      <c r="B238" s="4" t="s">
        <v>85</v>
      </c>
      <c r="C238" s="10">
        <v>63</v>
      </c>
      <c r="D238" s="10">
        <v>47</v>
      </c>
      <c r="E238" s="12">
        <f t="shared" si="18"/>
        <v>1.6513761467889909E-2</v>
      </c>
      <c r="F238" s="12">
        <f t="shared" si="19"/>
        <v>1.8725099601593624E-2</v>
      </c>
      <c r="G238" s="13">
        <f t="shared" si="20"/>
        <v>-0.25396825396825395</v>
      </c>
      <c r="H238" s="19">
        <f t="shared" si="21"/>
        <v>-4.1939711664482305E-3</v>
      </c>
    </row>
    <row r="239" spans="2:8" ht="15" x14ac:dyDescent="0.2">
      <c r="B239" s="4" t="s">
        <v>81</v>
      </c>
      <c r="C239" s="10">
        <v>10</v>
      </c>
      <c r="D239" s="10">
        <v>5</v>
      </c>
      <c r="E239" s="12">
        <f t="shared" si="18"/>
        <v>2.6212319790301442E-3</v>
      </c>
      <c r="F239" s="12">
        <f t="shared" si="19"/>
        <v>1.9920318725099601E-3</v>
      </c>
      <c r="G239" s="13">
        <f t="shared" si="20"/>
        <v>-0.5</v>
      </c>
      <c r="H239" s="19">
        <f t="shared" si="21"/>
        <v>-1.3106159895150721E-3</v>
      </c>
    </row>
    <row r="240" spans="2:8" ht="15" x14ac:dyDescent="0.2">
      <c r="B240" s="4" t="s">
        <v>316</v>
      </c>
      <c r="C240" s="10">
        <v>0</v>
      </c>
      <c r="D240" s="10">
        <v>2</v>
      </c>
      <c r="E240" s="12" t="str">
        <f t="shared" si="18"/>
        <v/>
      </c>
      <c r="F240" s="12">
        <f t="shared" si="19"/>
        <v>7.9681274900398409E-4</v>
      </c>
      <c r="G240" s="13" t="str">
        <f t="shared" si="20"/>
        <v>0</v>
      </c>
      <c r="H240" s="19" t="str">
        <f t="shared" si="21"/>
        <v/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9" t="str">
        <f t="shared" si="21"/>
        <v/>
      </c>
    </row>
    <row r="242" spans="2:8" ht="15" x14ac:dyDescent="0.2">
      <c r="B242" s="4" t="s">
        <v>83</v>
      </c>
      <c r="C242" s="10">
        <v>2</v>
      </c>
      <c r="D242" s="10">
        <v>0</v>
      </c>
      <c r="E242" s="12">
        <f t="shared" si="18"/>
        <v>5.2424639580602882E-4</v>
      </c>
      <c r="F242" s="12" t="str">
        <f t="shared" si="19"/>
        <v/>
      </c>
      <c r="G242" s="13" t="str">
        <f t="shared" si="20"/>
        <v>0</v>
      </c>
      <c r="H242" s="19">
        <f t="shared" si="21"/>
        <v>0</v>
      </c>
    </row>
    <row r="243" spans="2:8" ht="15" x14ac:dyDescent="0.2">
      <c r="B243" s="4" t="s">
        <v>317</v>
      </c>
      <c r="C243" s="10">
        <v>2</v>
      </c>
      <c r="D243" s="10">
        <v>2</v>
      </c>
      <c r="E243" s="12">
        <f t="shared" si="18"/>
        <v>5.2424639580602882E-4</v>
      </c>
      <c r="F243" s="12">
        <f t="shared" si="19"/>
        <v>7.9681274900398409E-4</v>
      </c>
      <c r="G243" s="13">
        <f t="shared" si="20"/>
        <v>0</v>
      </c>
      <c r="H243" s="19">
        <f t="shared" si="21"/>
        <v>0</v>
      </c>
    </row>
    <row r="244" spans="2:8" ht="15" x14ac:dyDescent="0.2">
      <c r="B244" s="4" t="s">
        <v>79</v>
      </c>
      <c r="C244" s="10">
        <v>12</v>
      </c>
      <c r="D244" s="10">
        <v>8</v>
      </c>
      <c r="E244" s="12">
        <f t="shared" si="18"/>
        <v>3.1454783748361731E-3</v>
      </c>
      <c r="F244" s="12">
        <f t="shared" si="19"/>
        <v>3.1872509960159364E-3</v>
      </c>
      <c r="G244" s="13">
        <f t="shared" si="20"/>
        <v>-0.33333333333333331</v>
      </c>
      <c r="H244" s="19">
        <f t="shared" si="21"/>
        <v>-1.0484927916120576E-3</v>
      </c>
    </row>
    <row r="245" spans="2:8" ht="15" x14ac:dyDescent="0.2">
      <c r="B245" s="4" t="s">
        <v>84</v>
      </c>
      <c r="C245" s="10">
        <v>0</v>
      </c>
      <c r="D245" s="10">
        <v>4</v>
      </c>
      <c r="E245" s="12" t="str">
        <f t="shared" si="18"/>
        <v/>
      </c>
      <c r="F245" s="12">
        <f t="shared" si="19"/>
        <v>1.5936254980079682E-3</v>
      </c>
      <c r="G245" s="13" t="str">
        <f t="shared" si="20"/>
        <v>0</v>
      </c>
      <c r="H245" s="19" t="str">
        <f t="shared" si="21"/>
        <v/>
      </c>
    </row>
    <row r="246" spans="2:8" ht="15" x14ac:dyDescent="0.2">
      <c r="B246" s="4" t="s">
        <v>318</v>
      </c>
      <c r="C246" s="10">
        <v>0</v>
      </c>
      <c r="D246" s="10">
        <v>0</v>
      </c>
      <c r="E246" s="12" t="str">
        <f t="shared" si="18"/>
        <v/>
      </c>
      <c r="F246" s="12" t="str">
        <f t="shared" si="19"/>
        <v/>
      </c>
      <c r="G246" s="13" t="str">
        <f t="shared" si="20"/>
        <v>0</v>
      </c>
      <c r="H246" s="19" t="str">
        <f t="shared" si="21"/>
        <v/>
      </c>
    </row>
    <row r="247" spans="2:8" ht="15" x14ac:dyDescent="0.2">
      <c r="B247" s="4" t="s">
        <v>319</v>
      </c>
      <c r="C247" s="10">
        <v>9</v>
      </c>
      <c r="D247" s="10">
        <v>37</v>
      </c>
      <c r="E247" s="12">
        <f t="shared" si="18"/>
        <v>2.3591087811271299E-3</v>
      </c>
      <c r="F247" s="12">
        <f t="shared" si="19"/>
        <v>1.4741035856573706E-2</v>
      </c>
      <c r="G247" s="13">
        <f t="shared" si="20"/>
        <v>3.1111111111111112</v>
      </c>
      <c r="H247" s="19">
        <f t="shared" si="21"/>
        <v>7.3394495412844041E-3</v>
      </c>
    </row>
    <row r="248" spans="2:8" ht="15" x14ac:dyDescent="0.2">
      <c r="B248" s="4" t="s">
        <v>86</v>
      </c>
      <c r="C248" s="10">
        <v>30</v>
      </c>
      <c r="D248" s="10">
        <v>4</v>
      </c>
      <c r="E248" s="12">
        <f t="shared" si="18"/>
        <v>7.8636959370904317E-3</v>
      </c>
      <c r="F248" s="12">
        <f t="shared" si="19"/>
        <v>1.5936254980079682E-3</v>
      </c>
      <c r="G248" s="13">
        <f t="shared" si="20"/>
        <v>-0.8666666666666667</v>
      </c>
      <c r="H248" s="19">
        <f t="shared" si="21"/>
        <v>-6.8152031454783747E-3</v>
      </c>
    </row>
    <row r="249" spans="2:8" ht="15" x14ac:dyDescent="0.2">
      <c r="B249" s="4" t="s">
        <v>87</v>
      </c>
      <c r="C249" s="10">
        <v>49</v>
      </c>
      <c r="D249" s="10">
        <v>27</v>
      </c>
      <c r="E249" s="12">
        <f t="shared" si="18"/>
        <v>1.2844036697247707E-2</v>
      </c>
      <c r="F249" s="12">
        <f t="shared" si="19"/>
        <v>1.0756972111553785E-2</v>
      </c>
      <c r="G249" s="13">
        <f t="shared" si="20"/>
        <v>-0.44897959183673469</v>
      </c>
      <c r="H249" s="19">
        <f t="shared" si="21"/>
        <v>-5.7667103538663177E-3</v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9" t="str">
        <f t="shared" si="21"/>
        <v/>
      </c>
    </row>
    <row r="251" spans="2:8" ht="15" x14ac:dyDescent="0.2">
      <c r="B251" s="4" t="s">
        <v>320</v>
      </c>
      <c r="C251" s="10">
        <v>1</v>
      </c>
      <c r="D251" s="10">
        <v>1</v>
      </c>
      <c r="E251" s="12">
        <f t="shared" si="18"/>
        <v>2.6212319790301441E-4</v>
      </c>
      <c r="F251" s="12">
        <f t="shared" si="19"/>
        <v>3.9840637450199205E-4</v>
      </c>
      <c r="G251" s="13">
        <f t="shared" si="20"/>
        <v>0</v>
      </c>
      <c r="H251" s="19">
        <f t="shared" si="21"/>
        <v>0</v>
      </c>
    </row>
    <row r="252" spans="2:8" ht="15" x14ac:dyDescent="0.2">
      <c r="B252" s="4" t="s">
        <v>321</v>
      </c>
      <c r="C252" s="10">
        <v>0</v>
      </c>
      <c r="D252" s="10">
        <v>0</v>
      </c>
      <c r="E252" s="12" t="str">
        <f t="shared" si="18"/>
        <v/>
      </c>
      <c r="F252" s="12" t="str">
        <f t="shared" si="19"/>
        <v/>
      </c>
      <c r="G252" s="13" t="str">
        <f t="shared" si="20"/>
        <v>0</v>
      </c>
      <c r="H252" s="19" t="str">
        <f t="shared" si="21"/>
        <v/>
      </c>
    </row>
    <row r="253" spans="2:8" ht="15" x14ac:dyDescent="0.2">
      <c r="B253" s="4" t="s">
        <v>322</v>
      </c>
      <c r="C253" s="10">
        <v>45</v>
      </c>
      <c r="D253" s="10">
        <v>256</v>
      </c>
      <c r="E253" s="12">
        <f t="shared" si="18"/>
        <v>1.1795543905635648E-2</v>
      </c>
      <c r="F253" s="12">
        <f t="shared" si="19"/>
        <v>0.10199203187250996</v>
      </c>
      <c r="G253" s="13">
        <f t="shared" si="20"/>
        <v>4.6888888888888891</v>
      </c>
      <c r="H253" s="19">
        <f t="shared" si="21"/>
        <v>5.530799475753604E-2</v>
      </c>
    </row>
    <row r="254" spans="2:8" ht="15" x14ac:dyDescent="0.2">
      <c r="B254" s="4" t="s">
        <v>323</v>
      </c>
      <c r="C254" s="10">
        <v>2</v>
      </c>
      <c r="D254" s="10">
        <v>45</v>
      </c>
      <c r="E254" s="12">
        <f t="shared" si="18"/>
        <v>5.2424639580602882E-4</v>
      </c>
      <c r="F254" s="12">
        <f t="shared" si="19"/>
        <v>1.7928286852589643E-2</v>
      </c>
      <c r="G254" s="13">
        <f t="shared" si="20"/>
        <v>21.5</v>
      </c>
      <c r="H254" s="19">
        <f t="shared" si="21"/>
        <v>1.1271297509829619E-2</v>
      </c>
    </row>
    <row r="255" spans="2:8" ht="15" x14ac:dyDescent="0.2">
      <c r="B255" s="4" t="s">
        <v>324</v>
      </c>
      <c r="C255" s="10">
        <v>1</v>
      </c>
      <c r="D255" s="10">
        <v>0</v>
      </c>
      <c r="E255" s="12">
        <f t="shared" si="18"/>
        <v>2.6212319790301441E-4</v>
      </c>
      <c r="F255" s="12" t="str">
        <f t="shared" si="19"/>
        <v/>
      </c>
      <c r="G255" s="13" t="str">
        <f t="shared" si="20"/>
        <v>0</v>
      </c>
      <c r="H255" s="19">
        <f t="shared" si="21"/>
        <v>0</v>
      </c>
    </row>
    <row r="256" spans="2:8" ht="15" x14ac:dyDescent="0.2">
      <c r="B256" s="4" t="s">
        <v>88</v>
      </c>
      <c r="C256" s="10">
        <v>2233</v>
      </c>
      <c r="D256" s="10">
        <v>445</v>
      </c>
      <c r="E256" s="12">
        <f t="shared" si="18"/>
        <v>0.58532110091743117</v>
      </c>
      <c r="F256" s="12">
        <f t="shared" si="19"/>
        <v>0.17729083665338646</v>
      </c>
      <c r="G256" s="13">
        <f t="shared" si="20"/>
        <v>-0.80071652485445588</v>
      </c>
      <c r="H256" s="19">
        <f t="shared" si="21"/>
        <v>-0.46867627785058974</v>
      </c>
    </row>
    <row r="257" spans="2:8" ht="15" x14ac:dyDescent="0.2">
      <c r="B257" s="4" t="s">
        <v>325</v>
      </c>
      <c r="C257" s="10">
        <v>6</v>
      </c>
      <c r="D257" s="10">
        <v>2</v>
      </c>
      <c r="E257" s="12">
        <f t="shared" si="18"/>
        <v>1.5727391874180866E-3</v>
      </c>
      <c r="F257" s="12">
        <f t="shared" si="19"/>
        <v>7.9681274900398409E-4</v>
      </c>
      <c r="G257" s="13">
        <f t="shared" si="20"/>
        <v>-0.66666666666666663</v>
      </c>
      <c r="H257" s="19">
        <f t="shared" si="21"/>
        <v>-1.0484927916120576E-3</v>
      </c>
    </row>
    <row r="258" spans="2:8" ht="15" x14ac:dyDescent="0.2">
      <c r="B258" s="4" t="s">
        <v>326</v>
      </c>
      <c r="C258" s="10">
        <v>1</v>
      </c>
      <c r="D258" s="10">
        <v>25</v>
      </c>
      <c r="E258" s="12">
        <f t="shared" si="18"/>
        <v>2.6212319790301441E-4</v>
      </c>
      <c r="F258" s="12">
        <f t="shared" si="19"/>
        <v>9.9601593625498006E-3</v>
      </c>
      <c r="G258" s="13">
        <f t="shared" si="20"/>
        <v>24</v>
      </c>
      <c r="H258" s="19">
        <f t="shared" si="21"/>
        <v>6.2909567496723454E-3</v>
      </c>
    </row>
    <row r="259" spans="2:8" ht="15" x14ac:dyDescent="0.2">
      <c r="B259" s="4" t="s">
        <v>327</v>
      </c>
      <c r="C259" s="10">
        <v>19</v>
      </c>
      <c r="D259" s="10">
        <v>2</v>
      </c>
      <c r="E259" s="12">
        <f t="shared" si="18"/>
        <v>4.9803407601572737E-3</v>
      </c>
      <c r="F259" s="12">
        <f t="shared" si="19"/>
        <v>7.9681274900398409E-4</v>
      </c>
      <c r="G259" s="13">
        <f t="shared" si="20"/>
        <v>-0.89473684210526316</v>
      </c>
      <c r="H259" s="19">
        <f t="shared" si="21"/>
        <v>-4.4560943643512452E-3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9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9" t="str">
        <f t="shared" si="21"/>
        <v/>
      </c>
    </row>
    <row r="262" spans="2:8" ht="15" x14ac:dyDescent="0.2">
      <c r="B262" s="4" t="s">
        <v>90</v>
      </c>
      <c r="C262" s="10">
        <v>5</v>
      </c>
      <c r="D262" s="10">
        <v>5</v>
      </c>
      <c r="E262" s="12">
        <f t="shared" si="18"/>
        <v>1.3106159895150721E-3</v>
      </c>
      <c r="F262" s="12">
        <f t="shared" si="19"/>
        <v>1.9920318725099601E-3</v>
      </c>
      <c r="G262" s="13">
        <f t="shared" si="20"/>
        <v>0</v>
      </c>
      <c r="H262" s="19">
        <f t="shared" si="21"/>
        <v>0</v>
      </c>
    </row>
    <row r="263" spans="2:8" ht="15" x14ac:dyDescent="0.2">
      <c r="B263" s="4" t="s">
        <v>329</v>
      </c>
      <c r="C263" s="10">
        <v>2</v>
      </c>
      <c r="D263" s="10">
        <v>0</v>
      </c>
      <c r="E263" s="12">
        <f t="shared" si="18"/>
        <v>5.2424639580602882E-4</v>
      </c>
      <c r="F263" s="12" t="str">
        <f t="shared" si="19"/>
        <v/>
      </c>
      <c r="G263" s="13" t="str">
        <f t="shared" si="20"/>
        <v>0</v>
      </c>
      <c r="H263" s="19">
        <f t="shared" si="21"/>
        <v>0</v>
      </c>
    </row>
    <row r="264" spans="2:8" ht="30" x14ac:dyDescent="0.2">
      <c r="B264" s="4" t="s">
        <v>330</v>
      </c>
      <c r="C264" s="10">
        <v>1</v>
      </c>
      <c r="D264" s="10">
        <v>0</v>
      </c>
      <c r="E264" s="12">
        <f t="shared" si="18"/>
        <v>2.6212319790301441E-4</v>
      </c>
      <c r="F264" s="12" t="str">
        <f t="shared" si="19"/>
        <v/>
      </c>
      <c r="G264" s="13" t="str">
        <f t="shared" si="20"/>
        <v>0</v>
      </c>
      <c r="H264" s="19">
        <f t="shared" si="21"/>
        <v>0</v>
      </c>
    </row>
    <row r="265" spans="2:8" ht="15" x14ac:dyDescent="0.2">
      <c r="B265" s="4" t="s">
        <v>331</v>
      </c>
      <c r="C265" s="10">
        <v>1</v>
      </c>
      <c r="D265" s="10">
        <v>0</v>
      </c>
      <c r="E265" s="12">
        <f t="shared" si="18"/>
        <v>2.6212319790301441E-4</v>
      </c>
      <c r="F265" s="12" t="str">
        <f t="shared" si="19"/>
        <v/>
      </c>
      <c r="G265" s="13" t="str">
        <f t="shared" si="20"/>
        <v>0</v>
      </c>
      <c r="H265" s="19">
        <f t="shared" si="21"/>
        <v>0</v>
      </c>
    </row>
    <row r="266" spans="2:8" ht="15" x14ac:dyDescent="0.2">
      <c r="B266" s="4" t="s">
        <v>332</v>
      </c>
      <c r="C266" s="10">
        <v>6</v>
      </c>
      <c r="D266" s="10">
        <v>3</v>
      </c>
      <c r="E266" s="12">
        <f t="shared" si="18"/>
        <v>1.5727391874180866E-3</v>
      </c>
      <c r="F266" s="12">
        <f t="shared" si="19"/>
        <v>1.195219123505976E-3</v>
      </c>
      <c r="G266" s="13">
        <f t="shared" si="20"/>
        <v>-0.5</v>
      </c>
      <c r="H266" s="19">
        <f t="shared" si="21"/>
        <v>-7.8636959370904328E-4</v>
      </c>
    </row>
    <row r="267" spans="2:8" ht="15" x14ac:dyDescent="0.2">
      <c r="B267" s="4" t="s">
        <v>333</v>
      </c>
      <c r="C267" s="10">
        <v>3</v>
      </c>
      <c r="D267" s="10">
        <v>0</v>
      </c>
      <c r="E267" s="12">
        <f t="shared" si="18"/>
        <v>7.8636959370904328E-4</v>
      </c>
      <c r="F267" s="12" t="str">
        <f t="shared" si="19"/>
        <v/>
      </c>
      <c r="G267" s="13" t="str">
        <f t="shared" si="20"/>
        <v>0</v>
      </c>
      <c r="H267" s="19">
        <f t="shared" si="21"/>
        <v>0</v>
      </c>
    </row>
    <row r="268" spans="2:8" ht="30" x14ac:dyDescent="0.2">
      <c r="B268" s="4" t="s">
        <v>334</v>
      </c>
      <c r="C268" s="10">
        <v>15</v>
      </c>
      <c r="D268" s="10">
        <v>16</v>
      </c>
      <c r="E268" s="12">
        <f t="shared" si="18"/>
        <v>3.9318479685452159E-3</v>
      </c>
      <c r="F268" s="12">
        <f t="shared" si="19"/>
        <v>6.3745019920318727E-3</v>
      </c>
      <c r="G268" s="13">
        <f t="shared" si="20"/>
        <v>6.6666666666666666E-2</v>
      </c>
      <c r="H268" s="19">
        <f t="shared" si="21"/>
        <v>2.6212319790301441E-4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9" t="str">
        <f t="shared" si="21"/>
        <v/>
      </c>
    </row>
    <row r="270" spans="2:8" ht="15" x14ac:dyDescent="0.2">
      <c r="B270" s="4" t="s">
        <v>336</v>
      </c>
      <c r="C270" s="10">
        <v>2</v>
      </c>
      <c r="D270" s="10">
        <v>0</v>
      </c>
      <c r="E270" s="12">
        <f t="shared" si="18"/>
        <v>5.2424639580602882E-4</v>
      </c>
      <c r="F270" s="12" t="str">
        <f t="shared" si="19"/>
        <v/>
      </c>
      <c r="G270" s="13" t="str">
        <f t="shared" si="20"/>
        <v>0</v>
      </c>
      <c r="H270" s="19">
        <f t="shared" si="21"/>
        <v>0</v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9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8"/>
        <v/>
      </c>
      <c r="F272" s="12" t="str">
        <f t="shared" si="19"/>
        <v/>
      </c>
      <c r="G272" s="13" t="str">
        <f t="shared" si="20"/>
        <v>0</v>
      </c>
      <c r="H272" s="19" t="str">
        <f t="shared" si="21"/>
        <v/>
      </c>
    </row>
    <row r="273" spans="2:8" ht="15" x14ac:dyDescent="0.2">
      <c r="B273" s="4" t="s">
        <v>91</v>
      </c>
      <c r="C273" s="10">
        <v>9</v>
      </c>
      <c r="D273" s="10">
        <v>35</v>
      </c>
      <c r="E273" s="12">
        <f t="shared" si="18"/>
        <v>2.3591087811271299E-3</v>
      </c>
      <c r="F273" s="12">
        <f t="shared" si="19"/>
        <v>1.3944223107569721E-2</v>
      </c>
      <c r="G273" s="13">
        <f t="shared" si="20"/>
        <v>2.8888888888888888</v>
      </c>
      <c r="H273" s="19">
        <f t="shared" si="21"/>
        <v>6.8152031454783756E-3</v>
      </c>
    </row>
    <row r="274" spans="2:8" ht="15" x14ac:dyDescent="0.2">
      <c r="B274" s="4" t="s">
        <v>338</v>
      </c>
      <c r="C274" s="10">
        <v>4</v>
      </c>
      <c r="D274" s="10">
        <v>2</v>
      </c>
      <c r="E274" s="12">
        <f t="shared" si="18"/>
        <v>1.0484927916120576E-3</v>
      </c>
      <c r="F274" s="12">
        <f t="shared" si="19"/>
        <v>7.9681274900398409E-4</v>
      </c>
      <c r="G274" s="13">
        <f t="shared" si="20"/>
        <v>-0.5</v>
      </c>
      <c r="H274" s="19">
        <f t="shared" si="21"/>
        <v>-5.2424639580602882E-4</v>
      </c>
    </row>
    <row r="275" spans="2:8" ht="15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9" t="str">
        <f t="shared" si="21"/>
        <v/>
      </c>
    </row>
    <row r="276" spans="2:8" ht="15" x14ac:dyDescent="0.2">
      <c r="B276" s="4" t="s">
        <v>92</v>
      </c>
      <c r="C276" s="10">
        <v>2</v>
      </c>
      <c r="D276" s="10">
        <v>1</v>
      </c>
      <c r="E276" s="12">
        <f t="shared" si="18"/>
        <v>5.2424639580602882E-4</v>
      </c>
      <c r="F276" s="12">
        <f t="shared" si="19"/>
        <v>3.9840637450199205E-4</v>
      </c>
      <c r="G276" s="13">
        <f t="shared" si="20"/>
        <v>-0.5</v>
      </c>
      <c r="H276" s="19">
        <f t="shared" si="21"/>
        <v>-2.6212319790301441E-4</v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9" t="str">
        <f t="shared" si="21"/>
        <v/>
      </c>
    </row>
    <row r="278" spans="2:8" ht="15" x14ac:dyDescent="0.2">
      <c r="B278" s="4" t="s">
        <v>341</v>
      </c>
      <c r="C278" s="10">
        <v>1</v>
      </c>
      <c r="D278" s="10">
        <v>0</v>
      </c>
      <c r="E278" s="12">
        <f t="shared" si="18"/>
        <v>2.6212319790301441E-4</v>
      </c>
      <c r="F278" s="12" t="str">
        <f t="shared" si="19"/>
        <v/>
      </c>
      <c r="G278" s="13" t="str">
        <f t="shared" si="20"/>
        <v>0</v>
      </c>
      <c r="H278" s="19">
        <f t="shared" si="21"/>
        <v>0</v>
      </c>
    </row>
    <row r="279" spans="2:8" ht="15" x14ac:dyDescent="0.2">
      <c r="B279" s="4" t="s">
        <v>342</v>
      </c>
      <c r="C279" s="10">
        <v>9</v>
      </c>
      <c r="D279" s="10">
        <v>0</v>
      </c>
      <c r="E279" s="12">
        <f t="shared" si="18"/>
        <v>2.3591087811271299E-3</v>
      </c>
      <c r="F279" s="12" t="str">
        <f t="shared" si="19"/>
        <v/>
      </c>
      <c r="G279" s="13" t="str">
        <f t="shared" si="20"/>
        <v>0</v>
      </c>
      <c r="H279" s="19">
        <f t="shared" si="21"/>
        <v>0</v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9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9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1</v>
      </c>
      <c r="D282" s="10">
        <v>4</v>
      </c>
      <c r="E282" s="12">
        <f t="shared" si="22"/>
        <v>2.6212319790301441E-4</v>
      </c>
      <c r="F282" s="12">
        <f t="shared" si="23"/>
        <v>1.5936254980079682E-3</v>
      </c>
      <c r="G282" s="13">
        <f t="shared" si="24"/>
        <v>3</v>
      </c>
      <c r="H282" s="19">
        <f t="shared" si="25"/>
        <v>7.8636959370904317E-4</v>
      </c>
    </row>
    <row r="283" spans="2:8" ht="15" x14ac:dyDescent="0.2">
      <c r="B283" s="4" t="s">
        <v>346</v>
      </c>
      <c r="C283" s="10">
        <v>1</v>
      </c>
      <c r="D283" s="10">
        <v>0</v>
      </c>
      <c r="E283" s="12">
        <f t="shared" si="22"/>
        <v>2.6212319790301441E-4</v>
      </c>
      <c r="F283" s="12" t="str">
        <f t="shared" si="23"/>
        <v/>
      </c>
      <c r="G283" s="13" t="str">
        <f t="shared" si="24"/>
        <v>0</v>
      </c>
      <c r="H283" s="19">
        <f t="shared" si="25"/>
        <v>0</v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9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9" t="str">
        <f t="shared" si="25"/>
        <v/>
      </c>
    </row>
    <row r="286" spans="2:8" ht="25.5" customHeight="1" x14ac:dyDescent="0.2">
      <c r="B286" s="4" t="s">
        <v>348</v>
      </c>
      <c r="C286" s="10">
        <v>2</v>
      </c>
      <c r="D286" s="10">
        <v>0</v>
      </c>
      <c r="E286" s="12">
        <f t="shared" si="22"/>
        <v>5.2424639580602882E-4</v>
      </c>
      <c r="F286" s="12" t="str">
        <f t="shared" si="23"/>
        <v/>
      </c>
      <c r="G286" s="13" t="str">
        <f t="shared" si="24"/>
        <v>0</v>
      </c>
      <c r="H286" s="19">
        <f t="shared" si="25"/>
        <v>0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9" t="str">
        <f t="shared" si="25"/>
        <v/>
      </c>
    </row>
    <row r="288" spans="2:8" ht="15" x14ac:dyDescent="0.2">
      <c r="B288" s="4" t="s">
        <v>350</v>
      </c>
      <c r="C288" s="10">
        <v>3</v>
      </c>
      <c r="D288" s="10">
        <v>0</v>
      </c>
      <c r="E288" s="12">
        <f t="shared" si="22"/>
        <v>7.8636959370904328E-4</v>
      </c>
      <c r="F288" s="12" t="str">
        <f t="shared" si="23"/>
        <v/>
      </c>
      <c r="G288" s="13" t="str">
        <f t="shared" si="24"/>
        <v>0</v>
      </c>
      <c r="H288" s="19">
        <f t="shared" si="25"/>
        <v>0</v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6" customFormat="1" ht="26.25" customHeight="1" x14ac:dyDescent="0.2">
      <c r="B291" s="27"/>
      <c r="C291" s="23"/>
      <c r="D291" s="23"/>
      <c r="E291" s="23"/>
      <c r="F291" s="23"/>
      <c r="H291" s="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4649</v>
      </c>
      <c r="D294" s="47">
        <f>SUM(D295:D499)</f>
        <v>7002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0.50613035061303502</v>
      </c>
      <c r="H294" s="45">
        <f>+IF(OR(AND(E294=""),(G294="")),"",E294*G294)</f>
        <v>0.50613035061303502</v>
      </c>
    </row>
    <row r="295" spans="2:8" ht="15" x14ac:dyDescent="0.2">
      <c r="B295" s="3" t="s">
        <v>100</v>
      </c>
      <c r="C295" s="10">
        <v>204</v>
      </c>
      <c r="D295" s="10">
        <v>190</v>
      </c>
      <c r="E295" s="12">
        <f>+IF(C295=0,"",C295/C$294)</f>
        <v>4.3880404388040438E-2</v>
      </c>
      <c r="F295" s="12">
        <f>+IF(D295=0,"",D295/D$294)</f>
        <v>2.7135104255926877E-2</v>
      </c>
      <c r="G295" s="13">
        <f>+IF(OR(AND(D295=0),(C295=0)),"0",((D295-C295)/C295))</f>
        <v>-6.8627450980392163E-2</v>
      </c>
      <c r="H295" s="19">
        <f>+IF(OR(AND(E295=""),(G295="")),"",E295*G295)</f>
        <v>-3.0114003011400305E-3</v>
      </c>
    </row>
    <row r="296" spans="2:8" ht="15" x14ac:dyDescent="0.2">
      <c r="B296" s="3" t="s">
        <v>113</v>
      </c>
      <c r="C296" s="10">
        <v>49</v>
      </c>
      <c r="D296" s="10">
        <v>109</v>
      </c>
      <c r="E296" s="12">
        <f t="shared" ref="E296:E359" si="26">+IF(C296=0,"",C296/C$294)</f>
        <v>1.0539901053990105E-2</v>
      </c>
      <c r="F296" s="12">
        <f t="shared" ref="F296:F359" si="27">+IF(D296=0,"",D296/D$294)</f>
        <v>1.5566980862610682E-2</v>
      </c>
      <c r="G296" s="13">
        <f t="shared" ref="G296:G359" si="28">+IF(OR(AND(D296=0),(C296=0)),"0",((D296-C296)/C296))</f>
        <v>1.2244897959183674</v>
      </c>
      <c r="H296" s="19">
        <f t="shared" ref="H296:H359" si="29">+IF(OR(AND(E296=""),(G296="")),"",E296*G296)</f>
        <v>1.2906001290600129E-2</v>
      </c>
    </row>
    <row r="297" spans="2:8" ht="15" x14ac:dyDescent="0.2">
      <c r="B297" s="3" t="s">
        <v>104</v>
      </c>
      <c r="C297" s="10">
        <v>23</v>
      </c>
      <c r="D297" s="10">
        <v>17</v>
      </c>
      <c r="E297" s="12">
        <f t="shared" si="26"/>
        <v>4.9473004947300494E-3</v>
      </c>
      <c r="F297" s="12">
        <f t="shared" si="27"/>
        <v>2.42787774921451E-3</v>
      </c>
      <c r="G297" s="13">
        <f t="shared" si="28"/>
        <v>-0.2608695652173913</v>
      </c>
      <c r="H297" s="19">
        <f t="shared" si="29"/>
        <v>-1.2906001290600129E-3</v>
      </c>
    </row>
    <row r="298" spans="2:8" ht="15" x14ac:dyDescent="0.2">
      <c r="B298" s="3" t="s">
        <v>95</v>
      </c>
      <c r="C298" s="10">
        <v>14</v>
      </c>
      <c r="D298" s="10">
        <v>90</v>
      </c>
      <c r="E298" s="12">
        <f t="shared" si="26"/>
        <v>3.01140030114003E-3</v>
      </c>
      <c r="F298" s="12">
        <f t="shared" si="27"/>
        <v>1.2853470437017995E-2</v>
      </c>
      <c r="G298" s="13">
        <f t="shared" si="28"/>
        <v>5.4285714285714288</v>
      </c>
      <c r="H298" s="19">
        <f t="shared" si="29"/>
        <v>1.6347601634760164E-2</v>
      </c>
    </row>
    <row r="299" spans="2:8" ht="15" x14ac:dyDescent="0.2">
      <c r="B299" s="3" t="s">
        <v>112</v>
      </c>
      <c r="C299" s="10">
        <v>1</v>
      </c>
      <c r="D299" s="10">
        <v>0</v>
      </c>
      <c r="E299" s="12">
        <f t="shared" si="26"/>
        <v>2.1510002151000216E-4</v>
      </c>
      <c r="F299" s="12" t="str">
        <f t="shared" si="27"/>
        <v/>
      </c>
      <c r="G299" s="13" t="str">
        <f t="shared" si="28"/>
        <v>0</v>
      </c>
      <c r="H299" s="19">
        <f t="shared" si="29"/>
        <v>0</v>
      </c>
    </row>
    <row r="300" spans="2:8" ht="15" x14ac:dyDescent="0.2">
      <c r="B300" s="3" t="s">
        <v>111</v>
      </c>
      <c r="C300" s="10">
        <v>1</v>
      </c>
      <c r="D300" s="10">
        <v>1</v>
      </c>
      <c r="E300" s="12">
        <f t="shared" si="26"/>
        <v>2.1510002151000216E-4</v>
      </c>
      <c r="F300" s="12">
        <f t="shared" si="27"/>
        <v>1.4281633818908883E-4</v>
      </c>
      <c r="G300" s="13">
        <f t="shared" si="28"/>
        <v>0</v>
      </c>
      <c r="H300" s="19">
        <f t="shared" si="29"/>
        <v>0</v>
      </c>
    </row>
    <row r="301" spans="2:8" ht="15" x14ac:dyDescent="0.2">
      <c r="B301" s="3" t="s">
        <v>105</v>
      </c>
      <c r="C301" s="10">
        <v>251</v>
      </c>
      <c r="D301" s="10">
        <v>170</v>
      </c>
      <c r="E301" s="12">
        <f t="shared" si="26"/>
        <v>5.3990105399010536E-2</v>
      </c>
      <c r="F301" s="12">
        <f t="shared" si="27"/>
        <v>2.42787774921451E-2</v>
      </c>
      <c r="G301" s="13">
        <f t="shared" si="28"/>
        <v>-0.32270916334661354</v>
      </c>
      <c r="H301" s="19">
        <f t="shared" si="29"/>
        <v>-1.7423101742310172E-2</v>
      </c>
    </row>
    <row r="302" spans="2:8" ht="15" x14ac:dyDescent="0.2">
      <c r="B302" s="3" t="s">
        <v>109</v>
      </c>
      <c r="C302" s="10">
        <v>15</v>
      </c>
      <c r="D302" s="10">
        <v>7</v>
      </c>
      <c r="E302" s="12">
        <f t="shared" si="26"/>
        <v>3.2265003226500323E-3</v>
      </c>
      <c r="F302" s="12">
        <f t="shared" si="27"/>
        <v>9.9971436732362189E-4</v>
      </c>
      <c r="G302" s="13">
        <f t="shared" si="28"/>
        <v>-0.53333333333333333</v>
      </c>
      <c r="H302" s="19">
        <f t="shared" si="29"/>
        <v>-1.7208001720800173E-3</v>
      </c>
    </row>
    <row r="303" spans="2:8" ht="15" x14ac:dyDescent="0.2">
      <c r="B303" s="3" t="s">
        <v>108</v>
      </c>
      <c r="C303" s="10">
        <v>58</v>
      </c>
      <c r="D303" s="10">
        <v>2</v>
      </c>
      <c r="E303" s="12">
        <f t="shared" si="26"/>
        <v>1.2475801247580125E-2</v>
      </c>
      <c r="F303" s="12">
        <f t="shared" si="27"/>
        <v>2.8563267637817766E-4</v>
      </c>
      <c r="G303" s="13">
        <f t="shared" si="28"/>
        <v>-0.96551724137931039</v>
      </c>
      <c r="H303" s="19">
        <f t="shared" si="29"/>
        <v>-1.204560120456012E-2</v>
      </c>
    </row>
    <row r="304" spans="2:8" ht="15" x14ac:dyDescent="0.2">
      <c r="B304" s="3" t="s">
        <v>107</v>
      </c>
      <c r="C304" s="10">
        <v>9</v>
      </c>
      <c r="D304" s="10">
        <v>17</v>
      </c>
      <c r="E304" s="12">
        <f t="shared" si="26"/>
        <v>1.9359001935900194E-3</v>
      </c>
      <c r="F304" s="12">
        <f t="shared" si="27"/>
        <v>2.42787774921451E-3</v>
      </c>
      <c r="G304" s="13">
        <f t="shared" si="28"/>
        <v>0.88888888888888884</v>
      </c>
      <c r="H304" s="19">
        <f t="shared" si="29"/>
        <v>1.7208001720800171E-3</v>
      </c>
    </row>
    <row r="305" spans="2:8" ht="15" x14ac:dyDescent="0.2">
      <c r="B305" s="3" t="s">
        <v>351</v>
      </c>
      <c r="C305" s="10">
        <v>4</v>
      </c>
      <c r="D305" s="10">
        <v>2</v>
      </c>
      <c r="E305" s="12">
        <f t="shared" si="26"/>
        <v>8.6040008604000866E-4</v>
      </c>
      <c r="F305" s="12">
        <f t="shared" si="27"/>
        <v>2.8563267637817766E-4</v>
      </c>
      <c r="G305" s="13">
        <f t="shared" si="28"/>
        <v>-0.5</v>
      </c>
      <c r="H305" s="19">
        <f t="shared" si="29"/>
        <v>-4.3020004302000433E-4</v>
      </c>
    </row>
    <row r="306" spans="2:8" ht="15" x14ac:dyDescent="0.2">
      <c r="B306" s="3" t="s">
        <v>566</v>
      </c>
      <c r="C306" s="10">
        <v>1</v>
      </c>
      <c r="D306" s="10">
        <v>0</v>
      </c>
      <c r="E306" s="12">
        <f t="shared" si="26"/>
        <v>2.1510002151000216E-4</v>
      </c>
      <c r="F306" s="12" t="str">
        <f t="shared" si="27"/>
        <v/>
      </c>
      <c r="G306" s="13" t="str">
        <f t="shared" si="28"/>
        <v>0</v>
      </c>
      <c r="H306" s="19">
        <f t="shared" si="29"/>
        <v>0</v>
      </c>
    </row>
    <row r="307" spans="2:8" ht="15" x14ac:dyDescent="0.2">
      <c r="B307" s="3" t="s">
        <v>110</v>
      </c>
      <c r="C307" s="10">
        <v>147</v>
      </c>
      <c r="D307" s="10">
        <v>212</v>
      </c>
      <c r="E307" s="12">
        <f t="shared" si="26"/>
        <v>3.1619703161970318E-2</v>
      </c>
      <c r="F307" s="12">
        <f t="shared" si="27"/>
        <v>3.0277063696086834E-2</v>
      </c>
      <c r="G307" s="13">
        <f t="shared" si="28"/>
        <v>0.44217687074829931</v>
      </c>
      <c r="H307" s="19">
        <f t="shared" si="29"/>
        <v>1.398150139815014E-2</v>
      </c>
    </row>
    <row r="308" spans="2:8" ht="15" x14ac:dyDescent="0.2">
      <c r="B308" s="3" t="s">
        <v>99</v>
      </c>
      <c r="C308" s="10">
        <v>0</v>
      </c>
      <c r="D308" s="10">
        <v>3</v>
      </c>
      <c r="E308" s="12" t="str">
        <f t="shared" si="26"/>
        <v/>
      </c>
      <c r="F308" s="12">
        <f t="shared" si="27"/>
        <v>4.2844901456726652E-4</v>
      </c>
      <c r="G308" s="13" t="str">
        <f t="shared" si="28"/>
        <v>0</v>
      </c>
      <c r="H308" s="19" t="str">
        <f t="shared" si="29"/>
        <v/>
      </c>
    </row>
    <row r="309" spans="2:8" ht="15" x14ac:dyDescent="0.2">
      <c r="B309" s="3" t="s">
        <v>96</v>
      </c>
      <c r="C309" s="10">
        <v>1</v>
      </c>
      <c r="D309" s="10">
        <v>3</v>
      </c>
      <c r="E309" s="12">
        <f t="shared" si="26"/>
        <v>2.1510002151000216E-4</v>
      </c>
      <c r="F309" s="12">
        <f t="shared" si="27"/>
        <v>4.2844901456726652E-4</v>
      </c>
      <c r="G309" s="13">
        <f t="shared" si="28"/>
        <v>2</v>
      </c>
      <c r="H309" s="19">
        <f t="shared" si="29"/>
        <v>4.3020004302000433E-4</v>
      </c>
    </row>
    <row r="310" spans="2:8" ht="15" x14ac:dyDescent="0.2">
      <c r="B310" s="3" t="s">
        <v>106</v>
      </c>
      <c r="C310" s="10">
        <v>124</v>
      </c>
      <c r="D310" s="10">
        <v>59</v>
      </c>
      <c r="E310" s="12">
        <f t="shared" si="26"/>
        <v>2.6672402667240268E-2</v>
      </c>
      <c r="F310" s="12">
        <f t="shared" si="27"/>
        <v>8.4261639531562418E-3</v>
      </c>
      <c r="G310" s="13">
        <f t="shared" si="28"/>
        <v>-0.52419354838709675</v>
      </c>
      <c r="H310" s="19">
        <f t="shared" si="29"/>
        <v>-1.398150139815014E-2</v>
      </c>
    </row>
    <row r="311" spans="2:8" ht="15" x14ac:dyDescent="0.2">
      <c r="B311" s="3" t="s">
        <v>102</v>
      </c>
      <c r="C311" s="10">
        <v>20</v>
      </c>
      <c r="D311" s="10">
        <v>24</v>
      </c>
      <c r="E311" s="12">
        <f t="shared" si="26"/>
        <v>4.3020004302000434E-3</v>
      </c>
      <c r="F311" s="12">
        <f t="shared" si="27"/>
        <v>3.4275921165381321E-3</v>
      </c>
      <c r="G311" s="13">
        <f t="shared" si="28"/>
        <v>0.2</v>
      </c>
      <c r="H311" s="19">
        <f t="shared" si="29"/>
        <v>8.6040008604000877E-4</v>
      </c>
    </row>
    <row r="312" spans="2:8" ht="15" x14ac:dyDescent="0.2">
      <c r="B312" s="3" t="s">
        <v>97</v>
      </c>
      <c r="C312" s="10">
        <v>1</v>
      </c>
      <c r="D312" s="10">
        <v>2</v>
      </c>
      <c r="E312" s="12">
        <f t="shared" si="26"/>
        <v>2.1510002151000216E-4</v>
      </c>
      <c r="F312" s="12">
        <f t="shared" si="27"/>
        <v>2.8563267637817766E-4</v>
      </c>
      <c r="G312" s="13">
        <f t="shared" si="28"/>
        <v>1</v>
      </c>
      <c r="H312" s="19">
        <f t="shared" si="29"/>
        <v>2.1510002151000216E-4</v>
      </c>
    </row>
    <row r="313" spans="2:8" ht="15" x14ac:dyDescent="0.2">
      <c r="B313" s="3" t="s">
        <v>352</v>
      </c>
      <c r="C313" s="10">
        <v>2</v>
      </c>
      <c r="D313" s="10">
        <v>0</v>
      </c>
      <c r="E313" s="12">
        <f t="shared" si="26"/>
        <v>4.3020004302000433E-4</v>
      </c>
      <c r="F313" s="12" t="str">
        <f t="shared" si="27"/>
        <v/>
      </c>
      <c r="G313" s="13" t="str">
        <f t="shared" si="28"/>
        <v>0</v>
      </c>
      <c r="H313" s="19">
        <f t="shared" si="29"/>
        <v>0</v>
      </c>
    </row>
    <row r="314" spans="2:8" ht="15" x14ac:dyDescent="0.2">
      <c r="B314" s="3" t="s">
        <v>353</v>
      </c>
      <c r="C314" s="10">
        <v>80</v>
      </c>
      <c r="D314" s="10">
        <v>97</v>
      </c>
      <c r="E314" s="12">
        <f t="shared" si="26"/>
        <v>1.7208001720800174E-2</v>
      </c>
      <c r="F314" s="12">
        <f t="shared" si="27"/>
        <v>1.3853184804341617E-2</v>
      </c>
      <c r="G314" s="13">
        <f t="shared" si="28"/>
        <v>0.21249999999999999</v>
      </c>
      <c r="H314" s="19">
        <f t="shared" si="29"/>
        <v>3.6567003656700369E-3</v>
      </c>
    </row>
    <row r="315" spans="2:8" ht="15" x14ac:dyDescent="0.2">
      <c r="B315" s="3" t="s">
        <v>354</v>
      </c>
      <c r="C315" s="10">
        <v>53</v>
      </c>
      <c r="D315" s="10">
        <v>70</v>
      </c>
      <c r="E315" s="12">
        <f t="shared" si="26"/>
        <v>1.1400301140030114E-2</v>
      </c>
      <c r="F315" s="12">
        <f t="shared" si="27"/>
        <v>9.9971436732362185E-3</v>
      </c>
      <c r="G315" s="13">
        <f t="shared" si="28"/>
        <v>0.32075471698113206</v>
      </c>
      <c r="H315" s="19">
        <f t="shared" si="29"/>
        <v>3.6567003656700365E-3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9" t="str">
        <f t="shared" si="29"/>
        <v/>
      </c>
    </row>
    <row r="317" spans="2:8" ht="15" x14ac:dyDescent="0.2">
      <c r="B317" s="3" t="s">
        <v>103</v>
      </c>
      <c r="C317" s="10">
        <v>20</v>
      </c>
      <c r="D317" s="10">
        <v>28</v>
      </c>
      <c r="E317" s="12">
        <f t="shared" si="26"/>
        <v>4.3020004302000434E-3</v>
      </c>
      <c r="F317" s="12">
        <f t="shared" si="27"/>
        <v>3.9988574692944876E-3</v>
      </c>
      <c r="G317" s="13">
        <f t="shared" si="28"/>
        <v>0.4</v>
      </c>
      <c r="H317" s="19">
        <f t="shared" si="29"/>
        <v>1.7208001720800175E-3</v>
      </c>
    </row>
    <row r="318" spans="2:8" ht="15" x14ac:dyDescent="0.2">
      <c r="B318" s="3" t="s">
        <v>355</v>
      </c>
      <c r="C318" s="10">
        <v>57</v>
      </c>
      <c r="D318" s="10">
        <v>68</v>
      </c>
      <c r="E318" s="12">
        <f t="shared" si="26"/>
        <v>1.2260701226070123E-2</v>
      </c>
      <c r="F318" s="12">
        <f t="shared" si="27"/>
        <v>9.7115109968580401E-3</v>
      </c>
      <c r="G318" s="13">
        <f t="shared" si="28"/>
        <v>0.19298245614035087</v>
      </c>
      <c r="H318" s="19">
        <f t="shared" si="29"/>
        <v>2.3661002366100236E-3</v>
      </c>
    </row>
    <row r="319" spans="2:8" ht="15" x14ac:dyDescent="0.2">
      <c r="B319" s="3" t="s">
        <v>115</v>
      </c>
      <c r="C319" s="10">
        <v>9</v>
      </c>
      <c r="D319" s="10">
        <v>7</v>
      </c>
      <c r="E319" s="12">
        <f t="shared" si="26"/>
        <v>1.9359001935900194E-3</v>
      </c>
      <c r="F319" s="12">
        <f t="shared" si="27"/>
        <v>9.9971436732362189E-4</v>
      </c>
      <c r="G319" s="13">
        <f t="shared" si="28"/>
        <v>-0.22222222222222221</v>
      </c>
      <c r="H319" s="19">
        <f t="shared" si="29"/>
        <v>-4.3020004302000427E-4</v>
      </c>
    </row>
    <row r="320" spans="2:8" ht="15" x14ac:dyDescent="0.2">
      <c r="B320" s="3" t="s">
        <v>114</v>
      </c>
      <c r="C320" s="10">
        <v>1</v>
      </c>
      <c r="D320" s="10">
        <v>0</v>
      </c>
      <c r="E320" s="12">
        <f t="shared" si="26"/>
        <v>2.1510002151000216E-4</v>
      </c>
      <c r="F320" s="12" t="str">
        <f t="shared" si="27"/>
        <v/>
      </c>
      <c r="G320" s="13" t="str">
        <f t="shared" si="28"/>
        <v>0</v>
      </c>
      <c r="H320" s="19">
        <f t="shared" si="29"/>
        <v>0</v>
      </c>
    </row>
    <row r="321" spans="2:8" ht="15" x14ac:dyDescent="0.2">
      <c r="B321" s="3" t="s">
        <v>98</v>
      </c>
      <c r="C321" s="10">
        <v>3</v>
      </c>
      <c r="D321" s="10">
        <v>0</v>
      </c>
      <c r="E321" s="12">
        <f t="shared" si="26"/>
        <v>6.4530006453000647E-4</v>
      </c>
      <c r="F321" s="12" t="str">
        <f t="shared" si="27"/>
        <v/>
      </c>
      <c r="G321" s="13" t="str">
        <f t="shared" si="28"/>
        <v>0</v>
      </c>
      <c r="H321" s="19">
        <f t="shared" si="29"/>
        <v>0</v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9" t="str">
        <f t="shared" si="29"/>
        <v/>
      </c>
    </row>
    <row r="323" spans="2:8" ht="15" x14ac:dyDescent="0.2">
      <c r="B323" s="3" t="s">
        <v>476</v>
      </c>
      <c r="C323" s="10">
        <v>7</v>
      </c>
      <c r="D323" s="10">
        <v>5</v>
      </c>
      <c r="E323" s="12">
        <f t="shared" si="26"/>
        <v>1.505700150570015E-3</v>
      </c>
      <c r="F323" s="12">
        <f t="shared" si="27"/>
        <v>7.1408169094544418E-4</v>
      </c>
      <c r="G323" s="13">
        <f t="shared" si="28"/>
        <v>-0.2857142857142857</v>
      </c>
      <c r="H323" s="19">
        <f t="shared" si="29"/>
        <v>-4.3020004302000427E-4</v>
      </c>
    </row>
    <row r="324" spans="2:8" ht="15" x14ac:dyDescent="0.2">
      <c r="B324" s="3" t="s">
        <v>477</v>
      </c>
      <c r="C324" s="10">
        <v>0</v>
      </c>
      <c r="D324" s="10">
        <v>3</v>
      </c>
      <c r="E324" s="12" t="str">
        <f t="shared" si="26"/>
        <v/>
      </c>
      <c r="F324" s="12">
        <f t="shared" si="27"/>
        <v>4.2844901456726652E-4</v>
      </c>
      <c r="G324" s="13" t="str">
        <f t="shared" si="28"/>
        <v>0</v>
      </c>
      <c r="H324" s="19" t="str">
        <f t="shared" si="29"/>
        <v/>
      </c>
    </row>
    <row r="325" spans="2:8" ht="15" x14ac:dyDescent="0.2">
      <c r="B325" s="3" t="s">
        <v>478</v>
      </c>
      <c r="C325" s="10">
        <v>2</v>
      </c>
      <c r="D325" s="10">
        <v>0</v>
      </c>
      <c r="E325" s="12">
        <f t="shared" si="26"/>
        <v>4.3020004302000433E-4</v>
      </c>
      <c r="F325" s="12" t="str">
        <f t="shared" si="27"/>
        <v/>
      </c>
      <c r="G325" s="13" t="str">
        <f t="shared" si="28"/>
        <v>0</v>
      </c>
      <c r="H325" s="19">
        <f t="shared" si="29"/>
        <v>0</v>
      </c>
    </row>
    <row r="326" spans="2:8" ht="15" x14ac:dyDescent="0.2">
      <c r="B326" s="3" t="s">
        <v>357</v>
      </c>
      <c r="C326" s="10">
        <v>238</v>
      </c>
      <c r="D326" s="10">
        <v>268</v>
      </c>
      <c r="E326" s="12">
        <f t="shared" si="26"/>
        <v>5.1193805119380514E-2</v>
      </c>
      <c r="F326" s="12">
        <f t="shared" si="27"/>
        <v>3.8274778634675807E-2</v>
      </c>
      <c r="G326" s="13">
        <f t="shared" si="28"/>
        <v>0.12605042016806722</v>
      </c>
      <c r="H326" s="19">
        <f t="shared" si="29"/>
        <v>6.4530006453000647E-3</v>
      </c>
    </row>
    <row r="327" spans="2:8" ht="15" x14ac:dyDescent="0.2">
      <c r="B327" s="3" t="s">
        <v>358</v>
      </c>
      <c r="C327" s="10">
        <v>20</v>
      </c>
      <c r="D327" s="10">
        <v>44</v>
      </c>
      <c r="E327" s="12">
        <f t="shared" si="26"/>
        <v>4.3020004302000434E-3</v>
      </c>
      <c r="F327" s="12">
        <f t="shared" si="27"/>
        <v>6.2839188803199084E-3</v>
      </c>
      <c r="G327" s="13">
        <f t="shared" si="28"/>
        <v>1.2</v>
      </c>
      <c r="H327" s="19">
        <f t="shared" si="29"/>
        <v>5.1624005162400517E-3</v>
      </c>
    </row>
    <row r="328" spans="2:8" ht="15" x14ac:dyDescent="0.2">
      <c r="B328" s="3" t="s">
        <v>116</v>
      </c>
      <c r="C328" s="10">
        <v>9</v>
      </c>
      <c r="D328" s="10">
        <v>4</v>
      </c>
      <c r="E328" s="12">
        <f t="shared" si="26"/>
        <v>1.9359001935900194E-3</v>
      </c>
      <c r="F328" s="12">
        <f t="shared" si="27"/>
        <v>5.7126535275635532E-4</v>
      </c>
      <c r="G328" s="13">
        <f t="shared" si="28"/>
        <v>-0.55555555555555558</v>
      </c>
      <c r="H328" s="19">
        <f t="shared" si="29"/>
        <v>-1.0755001075500108E-3</v>
      </c>
    </row>
    <row r="329" spans="2:8" ht="15" x14ac:dyDescent="0.2">
      <c r="B329" s="3" t="s">
        <v>359</v>
      </c>
      <c r="C329" s="10">
        <v>7</v>
      </c>
      <c r="D329" s="10">
        <v>16</v>
      </c>
      <c r="E329" s="12">
        <f t="shared" si="26"/>
        <v>1.505700150570015E-3</v>
      </c>
      <c r="F329" s="12">
        <f t="shared" si="27"/>
        <v>2.2850614110254213E-3</v>
      </c>
      <c r="G329" s="13">
        <f t="shared" si="28"/>
        <v>1.2857142857142858</v>
      </c>
      <c r="H329" s="19">
        <f t="shared" si="29"/>
        <v>1.9359001935900194E-3</v>
      </c>
    </row>
    <row r="330" spans="2:8" ht="15" x14ac:dyDescent="0.2">
      <c r="B330" s="3" t="s">
        <v>360</v>
      </c>
      <c r="C330" s="10">
        <v>27</v>
      </c>
      <c r="D330" s="10">
        <v>73</v>
      </c>
      <c r="E330" s="12">
        <f t="shared" si="26"/>
        <v>5.8077005807700578E-3</v>
      </c>
      <c r="F330" s="12">
        <f t="shared" si="27"/>
        <v>1.0425592687803485E-2</v>
      </c>
      <c r="G330" s="13">
        <f t="shared" si="28"/>
        <v>1.7037037037037037</v>
      </c>
      <c r="H330" s="19">
        <f t="shared" si="29"/>
        <v>9.8946009894600988E-3</v>
      </c>
    </row>
    <row r="331" spans="2:8" ht="15" x14ac:dyDescent="0.2">
      <c r="B331" s="3" t="s">
        <v>117</v>
      </c>
      <c r="C331" s="10">
        <v>0</v>
      </c>
      <c r="D331" s="10">
        <v>1</v>
      </c>
      <c r="E331" s="12" t="str">
        <f t="shared" si="26"/>
        <v/>
      </c>
      <c r="F331" s="12">
        <f t="shared" si="27"/>
        <v>1.4281633818908883E-4</v>
      </c>
      <c r="G331" s="13" t="str">
        <f t="shared" si="28"/>
        <v>0</v>
      </c>
      <c r="H331" s="19" t="str">
        <f t="shared" si="29"/>
        <v/>
      </c>
    </row>
    <row r="332" spans="2:8" ht="15" x14ac:dyDescent="0.2">
      <c r="B332" s="3" t="s">
        <v>361</v>
      </c>
      <c r="C332" s="10">
        <v>868</v>
      </c>
      <c r="D332" s="10">
        <v>951</v>
      </c>
      <c r="E332" s="12">
        <f t="shared" si="26"/>
        <v>0.18670681867068187</v>
      </c>
      <c r="F332" s="12">
        <f t="shared" si="27"/>
        <v>0.13581833761782347</v>
      </c>
      <c r="G332" s="13">
        <f t="shared" si="28"/>
        <v>9.5622119815668205E-2</v>
      </c>
      <c r="H332" s="19">
        <f t="shared" si="29"/>
        <v>1.7853301785330178E-2</v>
      </c>
    </row>
    <row r="333" spans="2:8" ht="15" x14ac:dyDescent="0.2">
      <c r="B333" s="3" t="s">
        <v>130</v>
      </c>
      <c r="C333" s="10">
        <v>522</v>
      </c>
      <c r="D333" s="10">
        <v>1407</v>
      </c>
      <c r="E333" s="12">
        <f t="shared" si="26"/>
        <v>0.11228221122822113</v>
      </c>
      <c r="F333" s="12">
        <f t="shared" si="27"/>
        <v>0.20094258783204799</v>
      </c>
      <c r="G333" s="13">
        <f t="shared" si="28"/>
        <v>1.6954022988505748</v>
      </c>
      <c r="H333" s="19">
        <f t="shared" si="29"/>
        <v>0.19036351903635193</v>
      </c>
    </row>
    <row r="334" spans="2:8" ht="15" x14ac:dyDescent="0.2">
      <c r="B334" s="3" t="s">
        <v>119</v>
      </c>
      <c r="C334" s="10">
        <v>95</v>
      </c>
      <c r="D334" s="10">
        <v>685</v>
      </c>
      <c r="E334" s="12">
        <f t="shared" si="26"/>
        <v>2.0434502043450205E-2</v>
      </c>
      <c r="F334" s="12">
        <f t="shared" si="27"/>
        <v>9.7829191659525847E-2</v>
      </c>
      <c r="G334" s="13">
        <f t="shared" si="28"/>
        <v>6.2105263157894735</v>
      </c>
      <c r="H334" s="19">
        <f t="shared" si="29"/>
        <v>0.12690901269090127</v>
      </c>
    </row>
    <row r="335" spans="2:8" ht="15" x14ac:dyDescent="0.2">
      <c r="B335" s="3" t="s">
        <v>128</v>
      </c>
      <c r="C335" s="10">
        <v>79</v>
      </c>
      <c r="D335" s="10">
        <v>618</v>
      </c>
      <c r="E335" s="12">
        <f t="shared" si="26"/>
        <v>1.6992901699290169E-2</v>
      </c>
      <c r="F335" s="12">
        <f t="shared" si="27"/>
        <v>8.8260497000856891E-2</v>
      </c>
      <c r="G335" s="13">
        <f t="shared" si="28"/>
        <v>6.8227848101265822</v>
      </c>
      <c r="H335" s="19">
        <f t="shared" si="29"/>
        <v>0.11593891159389115</v>
      </c>
    </row>
    <row r="336" spans="2:8" ht="15" x14ac:dyDescent="0.2">
      <c r="B336" s="3" t="s">
        <v>132</v>
      </c>
      <c r="C336" s="10">
        <v>0</v>
      </c>
      <c r="D336" s="10">
        <v>1</v>
      </c>
      <c r="E336" s="12" t="str">
        <f t="shared" si="26"/>
        <v/>
      </c>
      <c r="F336" s="12">
        <f t="shared" si="27"/>
        <v>1.4281633818908883E-4</v>
      </c>
      <c r="G336" s="13" t="str">
        <f t="shared" si="28"/>
        <v>0</v>
      </c>
      <c r="H336" s="19" t="str">
        <f t="shared" si="29"/>
        <v/>
      </c>
    </row>
    <row r="337" spans="2:8" ht="15" x14ac:dyDescent="0.2">
      <c r="B337" s="3" t="s">
        <v>133</v>
      </c>
      <c r="C337" s="10">
        <v>2</v>
      </c>
      <c r="D337" s="10">
        <v>8</v>
      </c>
      <c r="E337" s="12">
        <f t="shared" si="26"/>
        <v>4.3020004302000433E-4</v>
      </c>
      <c r="F337" s="12">
        <f t="shared" si="27"/>
        <v>1.1425307055127106E-3</v>
      </c>
      <c r="G337" s="13">
        <f t="shared" si="28"/>
        <v>3</v>
      </c>
      <c r="H337" s="19">
        <f t="shared" si="29"/>
        <v>1.2906001290600129E-3</v>
      </c>
    </row>
    <row r="338" spans="2:8" ht="15" x14ac:dyDescent="0.2">
      <c r="B338" s="3" t="s">
        <v>362</v>
      </c>
      <c r="C338" s="10">
        <v>1</v>
      </c>
      <c r="D338" s="10">
        <v>1</v>
      </c>
      <c r="E338" s="12">
        <f t="shared" si="26"/>
        <v>2.1510002151000216E-4</v>
      </c>
      <c r="F338" s="12">
        <f t="shared" si="27"/>
        <v>1.4281633818908883E-4</v>
      </c>
      <c r="G338" s="13">
        <f t="shared" si="28"/>
        <v>0</v>
      </c>
      <c r="H338" s="19">
        <f t="shared" si="29"/>
        <v>0</v>
      </c>
    </row>
    <row r="339" spans="2:8" ht="15" x14ac:dyDescent="0.2">
      <c r="B339" s="3" t="s">
        <v>363</v>
      </c>
      <c r="C339" s="10">
        <v>27</v>
      </c>
      <c r="D339" s="10">
        <v>25</v>
      </c>
      <c r="E339" s="12">
        <f t="shared" si="26"/>
        <v>5.8077005807700578E-3</v>
      </c>
      <c r="F339" s="12">
        <f t="shared" si="27"/>
        <v>3.5704084547272209E-3</v>
      </c>
      <c r="G339" s="13">
        <f t="shared" si="28"/>
        <v>-7.407407407407407E-2</v>
      </c>
      <c r="H339" s="19">
        <f t="shared" si="29"/>
        <v>-4.3020004302000427E-4</v>
      </c>
    </row>
    <row r="340" spans="2:8" ht="15" x14ac:dyDescent="0.2">
      <c r="B340" s="3" t="s">
        <v>364</v>
      </c>
      <c r="C340" s="10">
        <v>0</v>
      </c>
      <c r="D340" s="10">
        <v>0</v>
      </c>
      <c r="E340" s="12" t="str">
        <f t="shared" si="26"/>
        <v/>
      </c>
      <c r="F340" s="12" t="str">
        <f t="shared" si="27"/>
        <v/>
      </c>
      <c r="G340" s="13" t="str">
        <f t="shared" si="28"/>
        <v>0</v>
      </c>
      <c r="H340" s="19" t="str">
        <f t="shared" si="29"/>
        <v/>
      </c>
    </row>
    <row r="341" spans="2:8" ht="15" x14ac:dyDescent="0.2">
      <c r="B341" s="3" t="s">
        <v>118</v>
      </c>
      <c r="C341" s="10">
        <v>1</v>
      </c>
      <c r="D341" s="10">
        <v>1</v>
      </c>
      <c r="E341" s="12">
        <f t="shared" si="26"/>
        <v>2.1510002151000216E-4</v>
      </c>
      <c r="F341" s="12">
        <f t="shared" si="27"/>
        <v>1.4281633818908883E-4</v>
      </c>
      <c r="G341" s="13">
        <f t="shared" si="28"/>
        <v>0</v>
      </c>
      <c r="H341" s="19">
        <f t="shared" si="29"/>
        <v>0</v>
      </c>
    </row>
    <row r="342" spans="2:8" ht="15" x14ac:dyDescent="0.2">
      <c r="B342" s="3" t="s">
        <v>365</v>
      </c>
      <c r="C342" s="10">
        <v>2</v>
      </c>
      <c r="D342" s="10">
        <v>0</v>
      </c>
      <c r="E342" s="12">
        <f t="shared" si="26"/>
        <v>4.3020004302000433E-4</v>
      </c>
      <c r="F342" s="12" t="str">
        <f t="shared" si="27"/>
        <v/>
      </c>
      <c r="G342" s="13" t="str">
        <f t="shared" si="28"/>
        <v>0</v>
      </c>
      <c r="H342" s="19">
        <f t="shared" si="29"/>
        <v>0</v>
      </c>
    </row>
    <row r="343" spans="2:8" ht="15" x14ac:dyDescent="0.2">
      <c r="B343" s="3" t="s">
        <v>129</v>
      </c>
      <c r="C343" s="10">
        <v>5</v>
      </c>
      <c r="D343" s="10">
        <v>1</v>
      </c>
      <c r="E343" s="12">
        <f t="shared" si="26"/>
        <v>1.0755001075500108E-3</v>
      </c>
      <c r="F343" s="12">
        <f t="shared" si="27"/>
        <v>1.4281633818908883E-4</v>
      </c>
      <c r="G343" s="13">
        <f t="shared" si="28"/>
        <v>-0.8</v>
      </c>
      <c r="H343" s="19">
        <f t="shared" si="29"/>
        <v>-8.6040008604000877E-4</v>
      </c>
    </row>
    <row r="344" spans="2:8" ht="15" x14ac:dyDescent="0.2">
      <c r="B344" s="3" t="s">
        <v>131</v>
      </c>
      <c r="C344" s="10">
        <v>52</v>
      </c>
      <c r="D344" s="10">
        <v>114</v>
      </c>
      <c r="E344" s="12">
        <f t="shared" si="26"/>
        <v>1.1185201118520113E-2</v>
      </c>
      <c r="F344" s="12">
        <f t="shared" si="27"/>
        <v>1.6281062553556127E-2</v>
      </c>
      <c r="G344" s="13">
        <f t="shared" si="28"/>
        <v>1.1923076923076923</v>
      </c>
      <c r="H344" s="19">
        <f t="shared" si="29"/>
        <v>1.3336201333620134E-2</v>
      </c>
    </row>
    <row r="345" spans="2:8" ht="15" x14ac:dyDescent="0.2">
      <c r="B345" s="3" t="s">
        <v>366</v>
      </c>
      <c r="C345" s="10">
        <v>50</v>
      </c>
      <c r="D345" s="10">
        <v>72</v>
      </c>
      <c r="E345" s="12">
        <f t="shared" si="26"/>
        <v>1.0755001075500108E-2</v>
      </c>
      <c r="F345" s="12">
        <f t="shared" si="27"/>
        <v>1.0282776349614395E-2</v>
      </c>
      <c r="G345" s="13">
        <f t="shared" si="28"/>
        <v>0.44</v>
      </c>
      <c r="H345" s="19">
        <f t="shared" si="29"/>
        <v>4.732200473220048E-3</v>
      </c>
    </row>
    <row r="346" spans="2:8" ht="15" x14ac:dyDescent="0.2">
      <c r="B346" s="3" t="s">
        <v>122</v>
      </c>
      <c r="C346" s="10">
        <v>3</v>
      </c>
      <c r="D346" s="10">
        <v>5</v>
      </c>
      <c r="E346" s="12">
        <f t="shared" si="26"/>
        <v>6.4530006453000647E-4</v>
      </c>
      <c r="F346" s="12">
        <f t="shared" si="27"/>
        <v>7.1408169094544418E-4</v>
      </c>
      <c r="G346" s="13">
        <f t="shared" si="28"/>
        <v>0.66666666666666663</v>
      </c>
      <c r="H346" s="19">
        <f t="shared" si="29"/>
        <v>4.3020004302000427E-4</v>
      </c>
    </row>
    <row r="347" spans="2:8" ht="15" x14ac:dyDescent="0.2">
      <c r="B347" s="3" t="s">
        <v>121</v>
      </c>
      <c r="C347" s="10">
        <v>12</v>
      </c>
      <c r="D347" s="10">
        <v>51</v>
      </c>
      <c r="E347" s="12">
        <f t="shared" si="26"/>
        <v>2.5812002581200259E-3</v>
      </c>
      <c r="F347" s="12">
        <f t="shared" si="27"/>
        <v>7.2836332476435301E-3</v>
      </c>
      <c r="G347" s="13">
        <f t="shared" si="28"/>
        <v>3.25</v>
      </c>
      <c r="H347" s="19">
        <f t="shared" si="29"/>
        <v>8.3889008388900836E-3</v>
      </c>
    </row>
    <row r="348" spans="2:8" ht="15" x14ac:dyDescent="0.2">
      <c r="B348" s="3" t="s">
        <v>367</v>
      </c>
      <c r="C348" s="10">
        <v>1</v>
      </c>
      <c r="D348" s="10">
        <v>0</v>
      </c>
      <c r="E348" s="12">
        <f t="shared" si="26"/>
        <v>2.1510002151000216E-4</v>
      </c>
      <c r="F348" s="12" t="str">
        <f t="shared" si="27"/>
        <v/>
      </c>
      <c r="G348" s="13" t="str">
        <f t="shared" si="28"/>
        <v>0</v>
      </c>
      <c r="H348" s="19">
        <f t="shared" si="29"/>
        <v>0</v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9" t="str">
        <f t="shared" si="29"/>
        <v/>
      </c>
    </row>
    <row r="350" spans="2:8" ht="15" x14ac:dyDescent="0.2">
      <c r="B350" s="3" t="s">
        <v>369</v>
      </c>
      <c r="C350" s="10">
        <v>57</v>
      </c>
      <c r="D350" s="10">
        <v>45</v>
      </c>
      <c r="E350" s="12">
        <f t="shared" si="26"/>
        <v>1.2260701226070123E-2</v>
      </c>
      <c r="F350" s="12">
        <f t="shared" si="27"/>
        <v>6.4267352185089976E-3</v>
      </c>
      <c r="G350" s="13">
        <f t="shared" si="28"/>
        <v>-0.21052631578947367</v>
      </c>
      <c r="H350" s="19">
        <f t="shared" si="29"/>
        <v>-2.5812002581200259E-3</v>
      </c>
    </row>
    <row r="351" spans="2:8" ht="15" x14ac:dyDescent="0.2">
      <c r="B351" s="3" t="s">
        <v>120</v>
      </c>
      <c r="C351" s="10">
        <v>5</v>
      </c>
      <c r="D351" s="10">
        <v>2</v>
      </c>
      <c r="E351" s="12">
        <f t="shared" si="26"/>
        <v>1.0755001075500108E-3</v>
      </c>
      <c r="F351" s="12">
        <f t="shared" si="27"/>
        <v>2.8563267637817766E-4</v>
      </c>
      <c r="G351" s="13">
        <f t="shared" si="28"/>
        <v>-0.6</v>
      </c>
      <c r="H351" s="19">
        <f t="shared" si="29"/>
        <v>-6.4530006453000647E-4</v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9" t="str">
        <f t="shared" si="29"/>
        <v/>
      </c>
    </row>
    <row r="353" spans="2:8" ht="15" x14ac:dyDescent="0.2">
      <c r="B353" s="3" t="s">
        <v>125</v>
      </c>
      <c r="C353" s="10">
        <v>1</v>
      </c>
      <c r="D353" s="10">
        <v>1</v>
      </c>
      <c r="E353" s="12">
        <f t="shared" si="26"/>
        <v>2.1510002151000216E-4</v>
      </c>
      <c r="F353" s="12">
        <f t="shared" si="27"/>
        <v>1.4281633818908883E-4</v>
      </c>
      <c r="G353" s="13">
        <f t="shared" si="28"/>
        <v>0</v>
      </c>
      <c r="H353" s="19">
        <f t="shared" si="29"/>
        <v>0</v>
      </c>
    </row>
    <row r="354" spans="2:8" ht="15" x14ac:dyDescent="0.2">
      <c r="B354" s="3" t="s">
        <v>124</v>
      </c>
      <c r="C354" s="10">
        <v>96</v>
      </c>
      <c r="D354" s="10">
        <v>86</v>
      </c>
      <c r="E354" s="12">
        <f t="shared" si="26"/>
        <v>2.0649602064960207E-2</v>
      </c>
      <c r="F354" s="12">
        <f t="shared" si="27"/>
        <v>1.228220508426164E-2</v>
      </c>
      <c r="G354" s="13">
        <f t="shared" si="28"/>
        <v>-0.10416666666666667</v>
      </c>
      <c r="H354" s="19">
        <f t="shared" si="29"/>
        <v>-2.1510002151000217E-3</v>
      </c>
    </row>
    <row r="355" spans="2:8" ht="15" x14ac:dyDescent="0.2">
      <c r="B355" s="3" t="s">
        <v>126</v>
      </c>
      <c r="C355" s="10">
        <v>0</v>
      </c>
      <c r="D355" s="10">
        <v>1</v>
      </c>
      <c r="E355" s="12" t="str">
        <f t="shared" si="26"/>
        <v/>
      </c>
      <c r="F355" s="12">
        <f t="shared" si="27"/>
        <v>1.4281633818908883E-4</v>
      </c>
      <c r="G355" s="13" t="str">
        <f t="shared" si="28"/>
        <v>0</v>
      </c>
      <c r="H355" s="19" t="str">
        <f t="shared" si="29"/>
        <v/>
      </c>
    </row>
    <row r="356" spans="2:8" ht="15" x14ac:dyDescent="0.2">
      <c r="B356" s="3" t="s">
        <v>371</v>
      </c>
      <c r="C356" s="10">
        <v>16</v>
      </c>
      <c r="D356" s="10">
        <v>54</v>
      </c>
      <c r="E356" s="12">
        <f t="shared" si="26"/>
        <v>3.4416003441600346E-3</v>
      </c>
      <c r="F356" s="12">
        <f t="shared" si="27"/>
        <v>7.7120822622107968E-3</v>
      </c>
      <c r="G356" s="13">
        <f t="shared" si="28"/>
        <v>2.375</v>
      </c>
      <c r="H356" s="19">
        <f t="shared" si="29"/>
        <v>8.1738008173800822E-3</v>
      </c>
    </row>
    <row r="357" spans="2:8" ht="15" x14ac:dyDescent="0.2">
      <c r="B357" s="3" t="s">
        <v>372</v>
      </c>
      <c r="C357" s="10">
        <v>70</v>
      </c>
      <c r="D357" s="10">
        <v>56</v>
      </c>
      <c r="E357" s="12">
        <f t="shared" si="26"/>
        <v>1.5057001505700151E-2</v>
      </c>
      <c r="F357" s="12">
        <f t="shared" si="27"/>
        <v>7.9977149385889752E-3</v>
      </c>
      <c r="G357" s="13">
        <f t="shared" si="28"/>
        <v>-0.2</v>
      </c>
      <c r="H357" s="19">
        <f t="shared" si="29"/>
        <v>-3.0114003011400305E-3</v>
      </c>
    </row>
    <row r="358" spans="2:8" ht="15" x14ac:dyDescent="0.2">
      <c r="B358" s="3" t="s">
        <v>127</v>
      </c>
      <c r="C358" s="10">
        <v>83</v>
      </c>
      <c r="D358" s="10">
        <v>180</v>
      </c>
      <c r="E358" s="12">
        <f t="shared" si="26"/>
        <v>1.7853301785330178E-2</v>
      </c>
      <c r="F358" s="12">
        <f t="shared" si="27"/>
        <v>2.570694087403599E-2</v>
      </c>
      <c r="G358" s="13">
        <f t="shared" si="28"/>
        <v>1.1686746987951808</v>
      </c>
      <c r="H358" s="19">
        <f t="shared" si="29"/>
        <v>2.0864702086470208E-2</v>
      </c>
    </row>
    <row r="359" spans="2:8" ht="15" x14ac:dyDescent="0.2">
      <c r="B359" s="3" t="s">
        <v>123</v>
      </c>
      <c r="C359" s="10">
        <v>4</v>
      </c>
      <c r="D359" s="10">
        <v>1</v>
      </c>
      <c r="E359" s="12">
        <f t="shared" si="26"/>
        <v>8.6040008604000866E-4</v>
      </c>
      <c r="F359" s="12">
        <f t="shared" si="27"/>
        <v>1.4281633818908883E-4</v>
      </c>
      <c r="G359" s="13">
        <f t="shared" si="28"/>
        <v>-0.75</v>
      </c>
      <c r="H359" s="19">
        <f t="shared" si="29"/>
        <v>-6.4530006453000647E-4</v>
      </c>
    </row>
    <row r="360" spans="2:8" ht="15" x14ac:dyDescent="0.2">
      <c r="B360" s="3" t="s">
        <v>373</v>
      </c>
      <c r="C360" s="10">
        <v>8</v>
      </c>
      <c r="D360" s="10">
        <v>1</v>
      </c>
      <c r="E360" s="12">
        <f t="shared" ref="E360:E423" si="30">+IF(C360=0,"",C360/C$294)</f>
        <v>1.7208001720800173E-3</v>
      </c>
      <c r="F360" s="12">
        <f t="shared" ref="F360:F423" si="31">+IF(D360=0,"",D360/D$294)</f>
        <v>1.4281633818908883E-4</v>
      </c>
      <c r="G360" s="13">
        <f t="shared" ref="G360:G423" si="32">+IF(OR(AND(D360=0),(C360=0)),"0",((D360-C360)/C360))</f>
        <v>-0.875</v>
      </c>
      <c r="H360" s="19">
        <f t="shared" ref="H360:H423" si="33">+IF(OR(AND(E360=""),(G360="")),"",E360*G360)</f>
        <v>-1.5057001505700152E-3</v>
      </c>
    </row>
    <row r="361" spans="2:8" ht="15" x14ac:dyDescent="0.2">
      <c r="B361" s="3" t="s">
        <v>374</v>
      </c>
      <c r="C361" s="10">
        <v>1</v>
      </c>
      <c r="D361" s="10">
        <v>0</v>
      </c>
      <c r="E361" s="12">
        <f t="shared" si="30"/>
        <v>2.1510002151000216E-4</v>
      </c>
      <c r="F361" s="12" t="str">
        <f t="shared" si="31"/>
        <v/>
      </c>
      <c r="G361" s="13" t="str">
        <f t="shared" si="32"/>
        <v>0</v>
      </c>
      <c r="H361" s="19">
        <f t="shared" si="33"/>
        <v>0</v>
      </c>
    </row>
    <row r="362" spans="2:8" ht="15" x14ac:dyDescent="0.2">
      <c r="B362" s="3" t="s">
        <v>375</v>
      </c>
      <c r="C362" s="10">
        <v>0</v>
      </c>
      <c r="D362" s="10">
        <v>0</v>
      </c>
      <c r="E362" s="12" t="str">
        <f t="shared" si="30"/>
        <v/>
      </c>
      <c r="F362" s="12" t="str">
        <f t="shared" si="31"/>
        <v/>
      </c>
      <c r="G362" s="13" t="str">
        <f t="shared" si="32"/>
        <v>0</v>
      </c>
      <c r="H362" s="19" t="str">
        <f t="shared" si="33"/>
        <v/>
      </c>
    </row>
    <row r="363" spans="2:8" ht="15" x14ac:dyDescent="0.2">
      <c r="B363" s="3" t="s">
        <v>376</v>
      </c>
      <c r="C363" s="10">
        <v>12</v>
      </c>
      <c r="D363" s="10">
        <v>17</v>
      </c>
      <c r="E363" s="12">
        <f t="shared" si="30"/>
        <v>2.5812002581200259E-3</v>
      </c>
      <c r="F363" s="12">
        <f t="shared" si="31"/>
        <v>2.42787774921451E-3</v>
      </c>
      <c r="G363" s="13">
        <f t="shared" si="32"/>
        <v>0.41666666666666669</v>
      </c>
      <c r="H363" s="19">
        <f t="shared" si="33"/>
        <v>1.0755001075500108E-3</v>
      </c>
    </row>
    <row r="364" spans="2:8" ht="15" x14ac:dyDescent="0.2">
      <c r="B364" s="3" t="s">
        <v>377</v>
      </c>
      <c r="C364" s="10">
        <v>1</v>
      </c>
      <c r="D364" s="10">
        <v>0</v>
      </c>
      <c r="E364" s="12">
        <f t="shared" si="30"/>
        <v>2.1510002151000216E-4</v>
      </c>
      <c r="F364" s="12" t="str">
        <f t="shared" si="31"/>
        <v/>
      </c>
      <c r="G364" s="13" t="str">
        <f t="shared" si="32"/>
        <v>0</v>
      </c>
      <c r="H364" s="19">
        <f t="shared" si="33"/>
        <v>0</v>
      </c>
    </row>
    <row r="365" spans="2:8" ht="15" x14ac:dyDescent="0.2">
      <c r="B365" s="3" t="s">
        <v>378</v>
      </c>
      <c r="C365" s="10">
        <v>1</v>
      </c>
      <c r="D365" s="10">
        <v>6</v>
      </c>
      <c r="E365" s="12">
        <f t="shared" si="30"/>
        <v>2.1510002151000216E-4</v>
      </c>
      <c r="F365" s="12">
        <f t="shared" si="31"/>
        <v>8.5689802913453304E-4</v>
      </c>
      <c r="G365" s="13">
        <f t="shared" si="32"/>
        <v>5</v>
      </c>
      <c r="H365" s="19">
        <f t="shared" si="33"/>
        <v>1.0755001075500108E-3</v>
      </c>
    </row>
    <row r="366" spans="2:8" ht="15" x14ac:dyDescent="0.2">
      <c r="B366" s="3" t="s">
        <v>479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9" t="str">
        <f t="shared" si="33"/>
        <v/>
      </c>
    </row>
    <row r="367" spans="2:8" ht="15" x14ac:dyDescent="0.2">
      <c r="B367" s="3" t="s">
        <v>379</v>
      </c>
      <c r="C367" s="10">
        <v>2</v>
      </c>
      <c r="D367" s="10">
        <v>1</v>
      </c>
      <c r="E367" s="12">
        <f t="shared" si="30"/>
        <v>4.3020004302000433E-4</v>
      </c>
      <c r="F367" s="12">
        <f t="shared" si="31"/>
        <v>1.4281633818908883E-4</v>
      </c>
      <c r="G367" s="13">
        <f t="shared" si="32"/>
        <v>-0.5</v>
      </c>
      <c r="H367" s="19">
        <f t="shared" si="33"/>
        <v>-2.1510002151000216E-4</v>
      </c>
    </row>
    <row r="368" spans="2:8" ht="15" x14ac:dyDescent="0.2">
      <c r="B368" s="3" t="s">
        <v>380</v>
      </c>
      <c r="C368" s="10">
        <v>14</v>
      </c>
      <c r="D368" s="10">
        <v>3</v>
      </c>
      <c r="E368" s="12">
        <f t="shared" si="30"/>
        <v>3.01140030114003E-3</v>
      </c>
      <c r="F368" s="12">
        <f t="shared" si="31"/>
        <v>4.2844901456726652E-4</v>
      </c>
      <c r="G368" s="13">
        <f t="shared" si="32"/>
        <v>-0.7857142857142857</v>
      </c>
      <c r="H368" s="19">
        <f t="shared" si="33"/>
        <v>-2.3661002366100236E-3</v>
      </c>
    </row>
    <row r="369" spans="2:8" ht="15" x14ac:dyDescent="0.2">
      <c r="B369" s="3" t="s">
        <v>381</v>
      </c>
      <c r="C369" s="10">
        <v>22</v>
      </c>
      <c r="D369" s="10">
        <v>7</v>
      </c>
      <c r="E369" s="12">
        <f t="shared" si="30"/>
        <v>4.7322004732200471E-3</v>
      </c>
      <c r="F369" s="12">
        <f t="shared" si="31"/>
        <v>9.9971436732362189E-4</v>
      </c>
      <c r="G369" s="13">
        <f t="shared" si="32"/>
        <v>-0.68181818181818177</v>
      </c>
      <c r="H369" s="19">
        <f t="shared" si="33"/>
        <v>-3.2265003226500319E-3</v>
      </c>
    </row>
    <row r="370" spans="2:8" ht="15" x14ac:dyDescent="0.2">
      <c r="B370" s="3" t="s">
        <v>135</v>
      </c>
      <c r="C370" s="10">
        <v>30</v>
      </c>
      <c r="D370" s="10">
        <v>40</v>
      </c>
      <c r="E370" s="12">
        <f t="shared" si="30"/>
        <v>6.4530006453000647E-3</v>
      </c>
      <c r="F370" s="12">
        <f t="shared" si="31"/>
        <v>5.7126535275635534E-3</v>
      </c>
      <c r="G370" s="13">
        <f t="shared" si="32"/>
        <v>0.33333333333333331</v>
      </c>
      <c r="H370" s="19">
        <f t="shared" si="33"/>
        <v>2.1510002151000213E-3</v>
      </c>
    </row>
    <row r="371" spans="2:8" ht="15" x14ac:dyDescent="0.2">
      <c r="B371" s="3" t="s">
        <v>136</v>
      </c>
      <c r="C371" s="10">
        <v>1</v>
      </c>
      <c r="D371" s="10">
        <v>0</v>
      </c>
      <c r="E371" s="12">
        <f t="shared" si="30"/>
        <v>2.1510002151000216E-4</v>
      </c>
      <c r="F371" s="12" t="str">
        <f t="shared" si="31"/>
        <v/>
      </c>
      <c r="G371" s="13" t="str">
        <f t="shared" si="32"/>
        <v>0</v>
      </c>
      <c r="H371" s="19">
        <f t="shared" si="33"/>
        <v>0</v>
      </c>
    </row>
    <row r="372" spans="2:8" ht="15" x14ac:dyDescent="0.2">
      <c r="B372" s="3" t="s">
        <v>137</v>
      </c>
      <c r="C372" s="10">
        <v>46</v>
      </c>
      <c r="D372" s="10">
        <v>36</v>
      </c>
      <c r="E372" s="12">
        <f t="shared" si="30"/>
        <v>9.8946009894600988E-3</v>
      </c>
      <c r="F372" s="12">
        <f t="shared" si="31"/>
        <v>5.1413881748071976E-3</v>
      </c>
      <c r="G372" s="13">
        <f t="shared" si="32"/>
        <v>-0.21739130434782608</v>
      </c>
      <c r="H372" s="19">
        <f t="shared" si="33"/>
        <v>-2.1510002151000213E-3</v>
      </c>
    </row>
    <row r="373" spans="2:8" ht="15" x14ac:dyDescent="0.2">
      <c r="B373" s="3" t="s">
        <v>382</v>
      </c>
      <c r="C373" s="10">
        <v>0</v>
      </c>
      <c r="D373" s="10">
        <v>1</v>
      </c>
      <c r="E373" s="12" t="str">
        <f t="shared" si="30"/>
        <v/>
      </c>
      <c r="F373" s="12">
        <f t="shared" si="31"/>
        <v>1.4281633818908883E-4</v>
      </c>
      <c r="G373" s="13" t="str">
        <f t="shared" si="32"/>
        <v>0</v>
      </c>
      <c r="H373" s="19" t="str">
        <f t="shared" si="33"/>
        <v/>
      </c>
    </row>
    <row r="374" spans="2:8" ht="15" x14ac:dyDescent="0.2">
      <c r="B374" s="3" t="s">
        <v>134</v>
      </c>
      <c r="C374" s="10">
        <v>1</v>
      </c>
      <c r="D374" s="10">
        <v>0</v>
      </c>
      <c r="E374" s="12">
        <f t="shared" si="30"/>
        <v>2.1510002151000216E-4</v>
      </c>
      <c r="F374" s="12" t="str">
        <f t="shared" si="31"/>
        <v/>
      </c>
      <c r="G374" s="13" t="str">
        <f t="shared" si="32"/>
        <v>0</v>
      </c>
      <c r="H374" s="19">
        <f t="shared" si="33"/>
        <v>0</v>
      </c>
    </row>
    <row r="375" spans="2:8" ht="15" x14ac:dyDescent="0.2">
      <c r="B375" s="3" t="s">
        <v>383</v>
      </c>
      <c r="C375" s="10">
        <v>0</v>
      </c>
      <c r="D375" s="10">
        <v>3</v>
      </c>
      <c r="E375" s="12" t="str">
        <f t="shared" si="30"/>
        <v/>
      </c>
      <c r="F375" s="12">
        <f t="shared" si="31"/>
        <v>4.2844901456726652E-4</v>
      </c>
      <c r="G375" s="13" t="str">
        <f t="shared" si="32"/>
        <v>0</v>
      </c>
      <c r="H375" s="19" t="str">
        <f t="shared" si="33"/>
        <v/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9" t="str">
        <f t="shared" si="33"/>
        <v/>
      </c>
    </row>
    <row r="377" spans="2:8" ht="15" x14ac:dyDescent="0.2">
      <c r="B377" s="3" t="s">
        <v>150</v>
      </c>
      <c r="C377" s="10">
        <v>15</v>
      </c>
      <c r="D377" s="10">
        <v>4</v>
      </c>
      <c r="E377" s="12">
        <f t="shared" si="30"/>
        <v>3.2265003226500323E-3</v>
      </c>
      <c r="F377" s="12">
        <f t="shared" si="31"/>
        <v>5.7126535275635532E-4</v>
      </c>
      <c r="G377" s="13">
        <f t="shared" si="32"/>
        <v>-0.73333333333333328</v>
      </c>
      <c r="H377" s="19">
        <f t="shared" si="33"/>
        <v>-2.3661002366100236E-3</v>
      </c>
    </row>
    <row r="378" spans="2:8" ht="15" x14ac:dyDescent="0.2">
      <c r="B378" s="3" t="s">
        <v>149</v>
      </c>
      <c r="C378" s="10">
        <v>31</v>
      </c>
      <c r="D378" s="10">
        <v>20</v>
      </c>
      <c r="E378" s="12">
        <f t="shared" si="30"/>
        <v>6.668100666810067E-3</v>
      </c>
      <c r="F378" s="12">
        <f t="shared" si="31"/>
        <v>2.8563267637817767E-3</v>
      </c>
      <c r="G378" s="13">
        <f t="shared" si="32"/>
        <v>-0.35483870967741937</v>
      </c>
      <c r="H378" s="19">
        <f t="shared" si="33"/>
        <v>-2.366100236610024E-3</v>
      </c>
    </row>
    <row r="379" spans="2:8" ht="15" x14ac:dyDescent="0.2">
      <c r="B379" s="3" t="s">
        <v>384</v>
      </c>
      <c r="C379" s="10">
        <v>5</v>
      </c>
      <c r="D379" s="10">
        <v>6</v>
      </c>
      <c r="E379" s="12">
        <f t="shared" si="30"/>
        <v>1.0755001075500108E-3</v>
      </c>
      <c r="F379" s="12">
        <f t="shared" si="31"/>
        <v>8.5689802913453304E-4</v>
      </c>
      <c r="G379" s="13">
        <f t="shared" si="32"/>
        <v>0.2</v>
      </c>
      <c r="H379" s="19">
        <f t="shared" si="33"/>
        <v>2.1510002151000219E-4</v>
      </c>
    </row>
    <row r="380" spans="2:8" ht="15" x14ac:dyDescent="0.2">
      <c r="B380" s="3" t="s">
        <v>385</v>
      </c>
      <c r="C380" s="10">
        <v>5</v>
      </c>
      <c r="D380" s="10">
        <v>4</v>
      </c>
      <c r="E380" s="12">
        <f t="shared" si="30"/>
        <v>1.0755001075500108E-3</v>
      </c>
      <c r="F380" s="12">
        <f t="shared" si="31"/>
        <v>5.7126535275635532E-4</v>
      </c>
      <c r="G380" s="13">
        <f t="shared" si="32"/>
        <v>-0.2</v>
      </c>
      <c r="H380" s="19">
        <f t="shared" si="33"/>
        <v>-2.1510002151000219E-4</v>
      </c>
    </row>
    <row r="381" spans="2:8" ht="30" x14ac:dyDescent="0.2">
      <c r="B381" s="3" t="s">
        <v>386</v>
      </c>
      <c r="C381" s="10">
        <v>26</v>
      </c>
      <c r="D381" s="10">
        <v>1</v>
      </c>
      <c r="E381" s="12">
        <f t="shared" si="30"/>
        <v>5.5926005592600563E-3</v>
      </c>
      <c r="F381" s="12">
        <f t="shared" si="31"/>
        <v>1.4281633818908883E-4</v>
      </c>
      <c r="G381" s="13">
        <f t="shared" si="32"/>
        <v>-0.96153846153846156</v>
      </c>
      <c r="H381" s="19">
        <f t="shared" si="33"/>
        <v>-5.377500537750054E-3</v>
      </c>
    </row>
    <row r="382" spans="2:8" ht="15" x14ac:dyDescent="0.2">
      <c r="B382" s="3" t="s">
        <v>387</v>
      </c>
      <c r="C382" s="10">
        <v>3</v>
      </c>
      <c r="D382" s="10">
        <v>0</v>
      </c>
      <c r="E382" s="12">
        <f t="shared" si="30"/>
        <v>6.4530006453000647E-4</v>
      </c>
      <c r="F382" s="12" t="str">
        <f t="shared" si="31"/>
        <v/>
      </c>
      <c r="G382" s="13" t="str">
        <f t="shared" si="32"/>
        <v>0</v>
      </c>
      <c r="H382" s="19">
        <f t="shared" si="33"/>
        <v>0</v>
      </c>
    </row>
    <row r="383" spans="2:8" ht="15" x14ac:dyDescent="0.2">
      <c r="B383" s="3" t="s">
        <v>145</v>
      </c>
      <c r="C383" s="10">
        <v>2</v>
      </c>
      <c r="D383" s="10">
        <v>0</v>
      </c>
      <c r="E383" s="12">
        <f t="shared" si="30"/>
        <v>4.3020004302000433E-4</v>
      </c>
      <c r="F383" s="12" t="str">
        <f t="shared" si="31"/>
        <v/>
      </c>
      <c r="G383" s="13" t="str">
        <f t="shared" si="32"/>
        <v>0</v>
      </c>
      <c r="H383" s="19">
        <f t="shared" si="33"/>
        <v>0</v>
      </c>
    </row>
    <row r="384" spans="2:8" ht="15" x14ac:dyDescent="0.2">
      <c r="B384" s="3" t="s">
        <v>388</v>
      </c>
      <c r="C384" s="10">
        <v>1</v>
      </c>
      <c r="D384" s="10">
        <v>0</v>
      </c>
      <c r="E384" s="12">
        <f t="shared" si="30"/>
        <v>2.1510002151000216E-4</v>
      </c>
      <c r="F384" s="12" t="str">
        <f t="shared" si="31"/>
        <v/>
      </c>
      <c r="G384" s="13" t="str">
        <f t="shared" si="32"/>
        <v>0</v>
      </c>
      <c r="H384" s="19">
        <f t="shared" si="33"/>
        <v>0</v>
      </c>
    </row>
    <row r="385" spans="2:8" ht="15" x14ac:dyDescent="0.2">
      <c r="B385" s="3" t="s">
        <v>146</v>
      </c>
      <c r="C385" s="10">
        <v>5</v>
      </c>
      <c r="D385" s="10">
        <v>1</v>
      </c>
      <c r="E385" s="12">
        <f t="shared" si="30"/>
        <v>1.0755001075500108E-3</v>
      </c>
      <c r="F385" s="12">
        <f t="shared" si="31"/>
        <v>1.4281633818908883E-4</v>
      </c>
      <c r="G385" s="13">
        <f t="shared" si="32"/>
        <v>-0.8</v>
      </c>
      <c r="H385" s="19">
        <f t="shared" si="33"/>
        <v>-8.6040008604000877E-4</v>
      </c>
    </row>
    <row r="386" spans="2:8" ht="15" x14ac:dyDescent="0.2">
      <c r="B386" s="3" t="s">
        <v>480</v>
      </c>
      <c r="C386" s="10">
        <v>2</v>
      </c>
      <c r="D386" s="10">
        <v>0</v>
      </c>
      <c r="E386" s="12">
        <f t="shared" si="30"/>
        <v>4.3020004302000433E-4</v>
      </c>
      <c r="F386" s="12" t="str">
        <f t="shared" si="31"/>
        <v/>
      </c>
      <c r="G386" s="13" t="str">
        <f t="shared" si="32"/>
        <v>0</v>
      </c>
      <c r="H386" s="19">
        <f t="shared" si="33"/>
        <v>0</v>
      </c>
    </row>
    <row r="387" spans="2:8" ht="15" x14ac:dyDescent="0.2">
      <c r="B387" s="3" t="s">
        <v>144</v>
      </c>
      <c r="C387" s="10">
        <v>37</v>
      </c>
      <c r="D387" s="10">
        <v>45</v>
      </c>
      <c r="E387" s="12">
        <f t="shared" si="30"/>
        <v>7.958700795870079E-3</v>
      </c>
      <c r="F387" s="12">
        <f t="shared" si="31"/>
        <v>6.4267352185089976E-3</v>
      </c>
      <c r="G387" s="13">
        <f t="shared" si="32"/>
        <v>0.21621621621621623</v>
      </c>
      <c r="H387" s="19">
        <f t="shared" si="33"/>
        <v>1.7208001720800171E-3</v>
      </c>
    </row>
    <row r="388" spans="2:8" ht="15" x14ac:dyDescent="0.2">
      <c r="B388" s="3" t="s">
        <v>389</v>
      </c>
      <c r="C388" s="10">
        <v>115</v>
      </c>
      <c r="D388" s="10">
        <v>3</v>
      </c>
      <c r="E388" s="12">
        <f t="shared" si="30"/>
        <v>2.4736502473650248E-2</v>
      </c>
      <c r="F388" s="12">
        <f t="shared" si="31"/>
        <v>4.2844901456726652E-4</v>
      </c>
      <c r="G388" s="13">
        <f t="shared" si="32"/>
        <v>-0.97391304347826091</v>
      </c>
      <c r="H388" s="19">
        <f t="shared" si="33"/>
        <v>-2.4091202409120244E-2</v>
      </c>
    </row>
    <row r="389" spans="2:8" ht="15" x14ac:dyDescent="0.2">
      <c r="B389" s="3" t="s">
        <v>143</v>
      </c>
      <c r="C389" s="10">
        <v>3</v>
      </c>
      <c r="D389" s="10">
        <v>2</v>
      </c>
      <c r="E389" s="12">
        <f t="shared" si="30"/>
        <v>6.4530006453000647E-4</v>
      </c>
      <c r="F389" s="12">
        <f t="shared" si="31"/>
        <v>2.8563267637817766E-4</v>
      </c>
      <c r="G389" s="13">
        <f t="shared" si="32"/>
        <v>-0.33333333333333331</v>
      </c>
      <c r="H389" s="19">
        <f t="shared" si="33"/>
        <v>-2.1510002151000214E-4</v>
      </c>
    </row>
    <row r="390" spans="2:8" ht="15" x14ac:dyDescent="0.2">
      <c r="B390" s="3" t="s">
        <v>481</v>
      </c>
      <c r="C390" s="10">
        <v>0</v>
      </c>
      <c r="D390" s="10">
        <v>3</v>
      </c>
      <c r="E390" s="12" t="str">
        <f t="shared" si="30"/>
        <v/>
      </c>
      <c r="F390" s="12">
        <f t="shared" si="31"/>
        <v>4.2844901456726652E-4</v>
      </c>
      <c r="G390" s="13" t="str">
        <f t="shared" si="32"/>
        <v>0</v>
      </c>
      <c r="H390" s="19" t="str">
        <f t="shared" si="33"/>
        <v/>
      </c>
    </row>
    <row r="391" spans="2:8" ht="15" x14ac:dyDescent="0.2">
      <c r="B391" s="3" t="s">
        <v>153</v>
      </c>
      <c r="C391" s="10">
        <v>3</v>
      </c>
      <c r="D391" s="10">
        <v>1</v>
      </c>
      <c r="E391" s="12">
        <f t="shared" si="30"/>
        <v>6.4530006453000647E-4</v>
      </c>
      <c r="F391" s="12">
        <f t="shared" si="31"/>
        <v>1.4281633818908883E-4</v>
      </c>
      <c r="G391" s="13">
        <f t="shared" si="32"/>
        <v>-0.66666666666666663</v>
      </c>
      <c r="H391" s="19">
        <f t="shared" si="33"/>
        <v>-4.3020004302000427E-4</v>
      </c>
    </row>
    <row r="392" spans="2:8" ht="15" x14ac:dyDescent="0.2">
      <c r="B392" s="3" t="s">
        <v>140</v>
      </c>
      <c r="C392" s="10">
        <v>12</v>
      </c>
      <c r="D392" s="10">
        <v>13</v>
      </c>
      <c r="E392" s="12">
        <f t="shared" si="30"/>
        <v>2.5812002581200259E-3</v>
      </c>
      <c r="F392" s="12">
        <f t="shared" si="31"/>
        <v>1.8566123964581548E-3</v>
      </c>
      <c r="G392" s="13">
        <f t="shared" si="32"/>
        <v>8.3333333333333329E-2</v>
      </c>
      <c r="H392" s="19">
        <f t="shared" si="33"/>
        <v>2.1510002151000214E-4</v>
      </c>
    </row>
    <row r="393" spans="2:8" ht="15" x14ac:dyDescent="0.2">
      <c r="B393" s="3" t="s">
        <v>390</v>
      </c>
      <c r="C393" s="10">
        <v>39</v>
      </c>
      <c r="D393" s="10">
        <v>77</v>
      </c>
      <c r="E393" s="12">
        <f t="shared" si="30"/>
        <v>8.3889008388900836E-3</v>
      </c>
      <c r="F393" s="12">
        <f t="shared" si="31"/>
        <v>1.099685804055984E-2</v>
      </c>
      <c r="G393" s="13">
        <f t="shared" si="32"/>
        <v>0.97435897435897434</v>
      </c>
      <c r="H393" s="19">
        <f t="shared" si="33"/>
        <v>8.1738008173800804E-3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9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0</v>
      </c>
      <c r="E395" s="12" t="str">
        <f t="shared" si="30"/>
        <v/>
      </c>
      <c r="F395" s="12" t="str">
        <f t="shared" si="31"/>
        <v/>
      </c>
      <c r="G395" s="13" t="str">
        <f t="shared" si="32"/>
        <v>0</v>
      </c>
      <c r="H395" s="19" t="str">
        <f t="shared" si="33"/>
        <v/>
      </c>
    </row>
    <row r="396" spans="2:8" ht="15" x14ac:dyDescent="0.2">
      <c r="B396" s="3" t="s">
        <v>151</v>
      </c>
      <c r="C396" s="10">
        <v>1</v>
      </c>
      <c r="D396" s="10">
        <v>0</v>
      </c>
      <c r="E396" s="12">
        <f t="shared" si="30"/>
        <v>2.1510002151000216E-4</v>
      </c>
      <c r="F396" s="12" t="str">
        <f t="shared" si="31"/>
        <v/>
      </c>
      <c r="G396" s="13" t="str">
        <f t="shared" si="32"/>
        <v>0</v>
      </c>
      <c r="H396" s="19">
        <f t="shared" si="33"/>
        <v>0</v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9" t="str">
        <f t="shared" si="33"/>
        <v/>
      </c>
    </row>
    <row r="398" spans="2:8" ht="15" x14ac:dyDescent="0.2">
      <c r="B398" s="3" t="s">
        <v>142</v>
      </c>
      <c r="C398" s="10">
        <v>3</v>
      </c>
      <c r="D398" s="10">
        <v>0</v>
      </c>
      <c r="E398" s="12">
        <f t="shared" si="30"/>
        <v>6.4530006453000647E-4</v>
      </c>
      <c r="F398" s="12" t="str">
        <f t="shared" si="31"/>
        <v/>
      </c>
      <c r="G398" s="13" t="str">
        <f t="shared" si="32"/>
        <v>0</v>
      </c>
      <c r="H398" s="19">
        <f t="shared" si="33"/>
        <v>0</v>
      </c>
    </row>
    <row r="399" spans="2:8" ht="15" x14ac:dyDescent="0.2">
      <c r="B399" s="3" t="s">
        <v>148</v>
      </c>
      <c r="C399" s="10">
        <v>1</v>
      </c>
      <c r="D399" s="10">
        <v>0</v>
      </c>
      <c r="E399" s="12">
        <f t="shared" si="30"/>
        <v>2.1510002151000216E-4</v>
      </c>
      <c r="F399" s="12" t="str">
        <f t="shared" si="31"/>
        <v/>
      </c>
      <c r="G399" s="13" t="str">
        <f t="shared" si="32"/>
        <v>0</v>
      </c>
      <c r="H399" s="19">
        <f t="shared" si="33"/>
        <v>0</v>
      </c>
    </row>
    <row r="400" spans="2:8" ht="15" x14ac:dyDescent="0.2">
      <c r="B400" s="3" t="s">
        <v>152</v>
      </c>
      <c r="C400" s="10">
        <v>0</v>
      </c>
      <c r="D400" s="10">
        <v>2</v>
      </c>
      <c r="E400" s="12" t="str">
        <f t="shared" si="30"/>
        <v/>
      </c>
      <c r="F400" s="12">
        <f t="shared" si="31"/>
        <v>2.8563267637817766E-4</v>
      </c>
      <c r="G400" s="13" t="str">
        <f t="shared" si="32"/>
        <v>0</v>
      </c>
      <c r="H400" s="19" t="str">
        <f t="shared" si="33"/>
        <v/>
      </c>
    </row>
    <row r="401" spans="2:8" ht="15" x14ac:dyDescent="0.2">
      <c r="B401" s="3" t="s">
        <v>392</v>
      </c>
      <c r="C401" s="10">
        <v>80</v>
      </c>
      <c r="D401" s="10">
        <v>79</v>
      </c>
      <c r="E401" s="12">
        <f t="shared" si="30"/>
        <v>1.7208001720800174E-2</v>
      </c>
      <c r="F401" s="12">
        <f t="shared" si="31"/>
        <v>1.1282490716938019E-2</v>
      </c>
      <c r="G401" s="13">
        <f t="shared" si="32"/>
        <v>-1.2500000000000001E-2</v>
      </c>
      <c r="H401" s="19">
        <f t="shared" si="33"/>
        <v>-2.1510002151000219E-4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9" t="str">
        <f t="shared" si="33"/>
        <v/>
      </c>
    </row>
    <row r="403" spans="2:8" ht="15" x14ac:dyDescent="0.2">
      <c r="B403" s="3" t="s">
        <v>394</v>
      </c>
      <c r="C403" s="10">
        <v>8</v>
      </c>
      <c r="D403" s="10">
        <v>9</v>
      </c>
      <c r="E403" s="12">
        <f t="shared" si="30"/>
        <v>1.7208001720800173E-3</v>
      </c>
      <c r="F403" s="12">
        <f t="shared" si="31"/>
        <v>1.2853470437017994E-3</v>
      </c>
      <c r="G403" s="13">
        <f t="shared" si="32"/>
        <v>0.125</v>
      </c>
      <c r="H403" s="19">
        <f t="shared" si="33"/>
        <v>2.1510002151000216E-4</v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9" t="str">
        <f t="shared" si="33"/>
        <v/>
      </c>
    </row>
    <row r="405" spans="2:8" ht="15" x14ac:dyDescent="0.2">
      <c r="B405" s="3" t="s">
        <v>396</v>
      </c>
      <c r="C405" s="10">
        <v>0</v>
      </c>
      <c r="D405" s="10">
        <v>1</v>
      </c>
      <c r="E405" s="12" t="str">
        <f t="shared" si="30"/>
        <v/>
      </c>
      <c r="F405" s="12">
        <f t="shared" si="31"/>
        <v>1.4281633818908883E-4</v>
      </c>
      <c r="G405" s="13" t="str">
        <f t="shared" si="32"/>
        <v>0</v>
      </c>
      <c r="H405" s="19" t="str">
        <f t="shared" si="33"/>
        <v/>
      </c>
    </row>
    <row r="406" spans="2:8" ht="15" x14ac:dyDescent="0.2">
      <c r="B406" s="3" t="s">
        <v>397</v>
      </c>
      <c r="C406" s="10">
        <v>26</v>
      </c>
      <c r="D406" s="10">
        <v>49</v>
      </c>
      <c r="E406" s="12">
        <f t="shared" si="30"/>
        <v>5.5926005592600563E-3</v>
      </c>
      <c r="F406" s="12">
        <f t="shared" si="31"/>
        <v>6.9980005712653526E-3</v>
      </c>
      <c r="G406" s="13">
        <f t="shared" si="32"/>
        <v>0.88461538461538458</v>
      </c>
      <c r="H406" s="19">
        <f t="shared" si="33"/>
        <v>4.9473004947300494E-3</v>
      </c>
    </row>
    <row r="407" spans="2:8" ht="15" x14ac:dyDescent="0.2">
      <c r="B407" s="3" t="s">
        <v>398</v>
      </c>
      <c r="C407" s="10">
        <v>0</v>
      </c>
      <c r="D407" s="10">
        <v>3</v>
      </c>
      <c r="E407" s="12" t="str">
        <f t="shared" si="30"/>
        <v/>
      </c>
      <c r="F407" s="12">
        <f t="shared" si="31"/>
        <v>4.2844901456726652E-4</v>
      </c>
      <c r="G407" s="13" t="str">
        <f t="shared" si="32"/>
        <v>0</v>
      </c>
      <c r="H407" s="19" t="str">
        <f t="shared" si="33"/>
        <v/>
      </c>
    </row>
    <row r="408" spans="2:8" ht="15" x14ac:dyDescent="0.2">
      <c r="B408" s="3" t="s">
        <v>399</v>
      </c>
      <c r="C408" s="10">
        <v>31</v>
      </c>
      <c r="D408" s="10">
        <v>98</v>
      </c>
      <c r="E408" s="12">
        <f t="shared" si="30"/>
        <v>6.668100666810067E-3</v>
      </c>
      <c r="F408" s="12">
        <f t="shared" si="31"/>
        <v>1.3996001142530705E-2</v>
      </c>
      <c r="G408" s="13">
        <f t="shared" si="32"/>
        <v>2.161290322580645</v>
      </c>
      <c r="H408" s="19">
        <f t="shared" si="33"/>
        <v>1.4411701441170145E-2</v>
      </c>
    </row>
    <row r="409" spans="2:8" ht="15" x14ac:dyDescent="0.2">
      <c r="B409" s="3" t="s">
        <v>139</v>
      </c>
      <c r="C409" s="10">
        <v>0</v>
      </c>
      <c r="D409" s="10">
        <v>1</v>
      </c>
      <c r="E409" s="12" t="str">
        <f t="shared" si="30"/>
        <v/>
      </c>
      <c r="F409" s="12">
        <f t="shared" si="31"/>
        <v>1.4281633818908883E-4</v>
      </c>
      <c r="G409" s="13" t="str">
        <f t="shared" si="32"/>
        <v>0</v>
      </c>
      <c r="H409" s="19" t="str">
        <f t="shared" si="33"/>
        <v/>
      </c>
    </row>
    <row r="410" spans="2:8" ht="15" x14ac:dyDescent="0.2">
      <c r="B410" s="3" t="s">
        <v>400</v>
      </c>
      <c r="C410" s="10">
        <v>1</v>
      </c>
      <c r="D410" s="10">
        <v>2</v>
      </c>
      <c r="E410" s="12">
        <f t="shared" si="30"/>
        <v>2.1510002151000216E-4</v>
      </c>
      <c r="F410" s="12">
        <f t="shared" si="31"/>
        <v>2.8563267637817766E-4</v>
      </c>
      <c r="G410" s="13">
        <f t="shared" si="32"/>
        <v>1</v>
      </c>
      <c r="H410" s="19">
        <f t="shared" si="33"/>
        <v>2.1510002151000216E-4</v>
      </c>
    </row>
    <row r="411" spans="2:8" ht="15" x14ac:dyDescent="0.2">
      <c r="B411" s="3" t="s">
        <v>401</v>
      </c>
      <c r="C411" s="10">
        <v>23</v>
      </c>
      <c r="D411" s="10">
        <v>5</v>
      </c>
      <c r="E411" s="12">
        <f t="shared" si="30"/>
        <v>4.9473004947300494E-3</v>
      </c>
      <c r="F411" s="12">
        <f t="shared" si="31"/>
        <v>7.1408169094544418E-4</v>
      </c>
      <c r="G411" s="13">
        <f t="shared" si="32"/>
        <v>-0.78260869565217395</v>
      </c>
      <c r="H411" s="19">
        <f t="shared" si="33"/>
        <v>-3.8718003871800388E-3</v>
      </c>
    </row>
    <row r="412" spans="2:8" ht="15" x14ac:dyDescent="0.2">
      <c r="B412" s="3" t="s">
        <v>402</v>
      </c>
      <c r="C412" s="10">
        <v>26</v>
      </c>
      <c r="D412" s="10">
        <v>28</v>
      </c>
      <c r="E412" s="12">
        <f t="shared" si="30"/>
        <v>5.5926005592600563E-3</v>
      </c>
      <c r="F412" s="12">
        <f t="shared" si="31"/>
        <v>3.9988574692944876E-3</v>
      </c>
      <c r="G412" s="13">
        <f t="shared" si="32"/>
        <v>7.6923076923076927E-2</v>
      </c>
      <c r="H412" s="19">
        <f t="shared" si="33"/>
        <v>4.3020004302000438E-4</v>
      </c>
    </row>
    <row r="413" spans="2:8" ht="15" x14ac:dyDescent="0.2">
      <c r="B413" s="3" t="s">
        <v>403</v>
      </c>
      <c r="C413" s="10">
        <v>0</v>
      </c>
      <c r="D413" s="10">
        <v>0</v>
      </c>
      <c r="E413" s="12" t="str">
        <f t="shared" si="30"/>
        <v/>
      </c>
      <c r="F413" s="12" t="str">
        <f t="shared" si="31"/>
        <v/>
      </c>
      <c r="G413" s="13" t="str">
        <f t="shared" si="32"/>
        <v>0</v>
      </c>
      <c r="H413" s="19" t="str">
        <f t="shared" si="33"/>
        <v/>
      </c>
    </row>
    <row r="414" spans="2:8" ht="15" x14ac:dyDescent="0.2">
      <c r="B414" s="3" t="s">
        <v>404</v>
      </c>
      <c r="C414" s="10">
        <v>1</v>
      </c>
      <c r="D414" s="10">
        <v>1</v>
      </c>
      <c r="E414" s="12">
        <f t="shared" si="30"/>
        <v>2.1510002151000216E-4</v>
      </c>
      <c r="F414" s="12">
        <f t="shared" si="31"/>
        <v>1.4281633818908883E-4</v>
      </c>
      <c r="G414" s="13">
        <f t="shared" si="32"/>
        <v>0</v>
      </c>
      <c r="H414" s="19">
        <f t="shared" si="33"/>
        <v>0</v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9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2</v>
      </c>
      <c r="E416" s="12" t="str">
        <f t="shared" si="30"/>
        <v/>
      </c>
      <c r="F416" s="12">
        <f t="shared" si="31"/>
        <v>2.8563267637817766E-4</v>
      </c>
      <c r="G416" s="13" t="str">
        <f t="shared" si="32"/>
        <v>0</v>
      </c>
      <c r="H416" s="19" t="str">
        <f t="shared" si="33"/>
        <v/>
      </c>
    </row>
    <row r="417" spans="2:8" ht="15" x14ac:dyDescent="0.2">
      <c r="B417" s="3" t="s">
        <v>165</v>
      </c>
      <c r="C417" s="10">
        <v>2</v>
      </c>
      <c r="D417" s="10">
        <v>0</v>
      </c>
      <c r="E417" s="12">
        <f t="shared" si="30"/>
        <v>4.3020004302000433E-4</v>
      </c>
      <c r="F417" s="12" t="str">
        <f t="shared" si="31"/>
        <v/>
      </c>
      <c r="G417" s="13" t="str">
        <f t="shared" si="32"/>
        <v>0</v>
      </c>
      <c r="H417" s="19">
        <f t="shared" si="33"/>
        <v>0</v>
      </c>
    </row>
    <row r="418" spans="2:8" ht="15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9" t="str">
        <f t="shared" si="33"/>
        <v/>
      </c>
    </row>
    <row r="419" spans="2:8" ht="15" x14ac:dyDescent="0.2">
      <c r="B419" s="3" t="s">
        <v>407</v>
      </c>
      <c r="C419" s="10">
        <v>2</v>
      </c>
      <c r="D419" s="10">
        <v>1</v>
      </c>
      <c r="E419" s="12">
        <f t="shared" si="30"/>
        <v>4.3020004302000433E-4</v>
      </c>
      <c r="F419" s="12">
        <f t="shared" si="31"/>
        <v>1.4281633818908883E-4</v>
      </c>
      <c r="G419" s="13">
        <f t="shared" si="32"/>
        <v>-0.5</v>
      </c>
      <c r="H419" s="19">
        <f t="shared" si="33"/>
        <v>-2.1510002151000216E-4</v>
      </c>
    </row>
    <row r="420" spans="2:8" ht="15" x14ac:dyDescent="0.2">
      <c r="B420" s="3" t="s">
        <v>408</v>
      </c>
      <c r="C420" s="10">
        <v>15</v>
      </c>
      <c r="D420" s="10">
        <v>4</v>
      </c>
      <c r="E420" s="12">
        <f t="shared" si="30"/>
        <v>3.2265003226500323E-3</v>
      </c>
      <c r="F420" s="12">
        <f t="shared" si="31"/>
        <v>5.7126535275635532E-4</v>
      </c>
      <c r="G420" s="13">
        <f t="shared" si="32"/>
        <v>-0.73333333333333328</v>
      </c>
      <c r="H420" s="19">
        <f t="shared" si="33"/>
        <v>-2.3661002366100236E-3</v>
      </c>
    </row>
    <row r="421" spans="2:8" ht="30" x14ac:dyDescent="0.2">
      <c r="B421" s="3" t="s">
        <v>409</v>
      </c>
      <c r="C421" s="10">
        <v>1</v>
      </c>
      <c r="D421" s="10">
        <v>1</v>
      </c>
      <c r="E421" s="12">
        <f t="shared" si="30"/>
        <v>2.1510002151000216E-4</v>
      </c>
      <c r="F421" s="12">
        <f t="shared" si="31"/>
        <v>1.4281633818908883E-4</v>
      </c>
      <c r="G421" s="13">
        <f t="shared" si="32"/>
        <v>0</v>
      </c>
      <c r="H421" s="19">
        <f t="shared" si="33"/>
        <v>0</v>
      </c>
    </row>
    <row r="422" spans="2:8" ht="15" x14ac:dyDescent="0.2">
      <c r="B422" s="3" t="s">
        <v>163</v>
      </c>
      <c r="C422" s="10">
        <v>0</v>
      </c>
      <c r="D422" s="10">
        <v>5</v>
      </c>
      <c r="E422" s="12" t="str">
        <f t="shared" si="30"/>
        <v/>
      </c>
      <c r="F422" s="12">
        <f t="shared" si="31"/>
        <v>7.1408169094544418E-4</v>
      </c>
      <c r="G422" s="13" t="str">
        <f t="shared" si="32"/>
        <v>0</v>
      </c>
      <c r="H422" s="19" t="str">
        <f t="shared" si="33"/>
        <v/>
      </c>
    </row>
    <row r="423" spans="2:8" ht="15" x14ac:dyDescent="0.2">
      <c r="B423" s="3" t="s">
        <v>410</v>
      </c>
      <c r="C423" s="10">
        <v>1</v>
      </c>
      <c r="D423" s="10">
        <v>1</v>
      </c>
      <c r="E423" s="12">
        <f t="shared" si="30"/>
        <v>2.1510002151000216E-4</v>
      </c>
      <c r="F423" s="12">
        <f t="shared" si="31"/>
        <v>1.4281633818908883E-4</v>
      </c>
      <c r="G423" s="13">
        <f t="shared" si="32"/>
        <v>0</v>
      </c>
      <c r="H423" s="19">
        <f t="shared" si="33"/>
        <v>0</v>
      </c>
    </row>
    <row r="424" spans="2:8" ht="15" x14ac:dyDescent="0.2">
      <c r="B424" s="3" t="s">
        <v>411</v>
      </c>
      <c r="C424" s="10">
        <v>2</v>
      </c>
      <c r="D424" s="10">
        <v>0</v>
      </c>
      <c r="E424" s="12">
        <f t="shared" ref="E424:E487" si="34">+IF(C424=0,"",C424/C$294)</f>
        <v>4.3020004302000433E-4</v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9">
        <f t="shared" ref="H424:H487" si="37">+IF(OR(AND(E424=""),(G424="")),"",E424*G424)</f>
        <v>0</v>
      </c>
    </row>
    <row r="425" spans="2:8" ht="15" x14ac:dyDescent="0.2">
      <c r="B425" s="3" t="s">
        <v>412</v>
      </c>
      <c r="C425" s="10">
        <v>1</v>
      </c>
      <c r="D425" s="10">
        <v>0</v>
      </c>
      <c r="E425" s="12">
        <f t="shared" si="34"/>
        <v>2.1510002151000216E-4</v>
      </c>
      <c r="F425" s="12" t="str">
        <f t="shared" si="35"/>
        <v/>
      </c>
      <c r="G425" s="13" t="str">
        <f t="shared" si="36"/>
        <v>0</v>
      </c>
      <c r="H425" s="19">
        <f t="shared" si="37"/>
        <v>0</v>
      </c>
    </row>
    <row r="426" spans="2:8" ht="15" x14ac:dyDescent="0.2">
      <c r="B426" s="3" t="s">
        <v>413</v>
      </c>
      <c r="C426" s="10">
        <v>2</v>
      </c>
      <c r="D426" s="10">
        <v>0</v>
      </c>
      <c r="E426" s="12">
        <f t="shared" si="34"/>
        <v>4.3020004302000433E-4</v>
      </c>
      <c r="F426" s="12" t="str">
        <f t="shared" si="35"/>
        <v/>
      </c>
      <c r="G426" s="13" t="str">
        <f t="shared" si="36"/>
        <v>0</v>
      </c>
      <c r="H426" s="19">
        <f t="shared" si="37"/>
        <v>0</v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9" t="str">
        <f t="shared" si="37"/>
        <v/>
      </c>
    </row>
    <row r="428" spans="2:8" ht="15" x14ac:dyDescent="0.2">
      <c r="B428" s="3" t="s">
        <v>414</v>
      </c>
      <c r="C428" s="10">
        <v>3</v>
      </c>
      <c r="D428" s="10">
        <v>1</v>
      </c>
      <c r="E428" s="12">
        <f t="shared" si="34"/>
        <v>6.4530006453000647E-4</v>
      </c>
      <c r="F428" s="12">
        <f t="shared" si="35"/>
        <v>1.4281633818908883E-4</v>
      </c>
      <c r="G428" s="13">
        <f t="shared" si="36"/>
        <v>-0.66666666666666663</v>
      </c>
      <c r="H428" s="19">
        <f t="shared" si="37"/>
        <v>-4.3020004302000427E-4</v>
      </c>
    </row>
    <row r="429" spans="2:8" ht="15" x14ac:dyDescent="0.2">
      <c r="B429" s="3" t="s">
        <v>415</v>
      </c>
      <c r="C429" s="10">
        <v>2</v>
      </c>
      <c r="D429" s="10">
        <v>2</v>
      </c>
      <c r="E429" s="12">
        <f t="shared" si="34"/>
        <v>4.3020004302000433E-4</v>
      </c>
      <c r="F429" s="12">
        <f t="shared" si="35"/>
        <v>2.8563267637817766E-4</v>
      </c>
      <c r="G429" s="13">
        <f t="shared" si="36"/>
        <v>0</v>
      </c>
      <c r="H429" s="19">
        <f t="shared" si="37"/>
        <v>0</v>
      </c>
    </row>
    <row r="430" spans="2:8" ht="15" x14ac:dyDescent="0.2">
      <c r="B430" s="3" t="s">
        <v>416</v>
      </c>
      <c r="C430" s="10">
        <v>0</v>
      </c>
      <c r="D430" s="10">
        <v>12</v>
      </c>
      <c r="E430" s="12" t="str">
        <f t="shared" si="34"/>
        <v/>
      </c>
      <c r="F430" s="12">
        <f t="shared" si="35"/>
        <v>1.7137960582690661E-3</v>
      </c>
      <c r="G430" s="13" t="str">
        <f t="shared" si="36"/>
        <v>0</v>
      </c>
      <c r="H430" s="19" t="str">
        <f t="shared" si="37"/>
        <v/>
      </c>
    </row>
    <row r="431" spans="2:8" ht="15" x14ac:dyDescent="0.2">
      <c r="B431" s="3" t="s">
        <v>169</v>
      </c>
      <c r="C431" s="10">
        <v>1</v>
      </c>
      <c r="D431" s="10">
        <v>0</v>
      </c>
      <c r="E431" s="12">
        <f t="shared" si="34"/>
        <v>2.1510002151000216E-4</v>
      </c>
      <c r="F431" s="12" t="str">
        <f t="shared" si="35"/>
        <v/>
      </c>
      <c r="G431" s="13" t="str">
        <f t="shared" si="36"/>
        <v>0</v>
      </c>
      <c r="H431" s="19">
        <f t="shared" si="37"/>
        <v>0</v>
      </c>
    </row>
    <row r="432" spans="2:8" ht="15" x14ac:dyDescent="0.2">
      <c r="B432" s="3" t="s">
        <v>417</v>
      </c>
      <c r="C432" s="10">
        <v>13</v>
      </c>
      <c r="D432" s="10">
        <v>46</v>
      </c>
      <c r="E432" s="12">
        <f t="shared" si="34"/>
        <v>2.7963002796300282E-3</v>
      </c>
      <c r="F432" s="12">
        <f t="shared" si="35"/>
        <v>6.5695515566980859E-3</v>
      </c>
      <c r="G432" s="13">
        <f t="shared" si="36"/>
        <v>2.5384615384615383</v>
      </c>
      <c r="H432" s="19">
        <f t="shared" si="37"/>
        <v>7.0983007098300707E-3</v>
      </c>
    </row>
    <row r="433" spans="2:8" ht="15" x14ac:dyDescent="0.2">
      <c r="B433" s="3" t="s">
        <v>162</v>
      </c>
      <c r="C433" s="10">
        <v>6</v>
      </c>
      <c r="D433" s="10">
        <v>42</v>
      </c>
      <c r="E433" s="12">
        <f t="shared" si="34"/>
        <v>1.2906001290600129E-3</v>
      </c>
      <c r="F433" s="12">
        <f t="shared" si="35"/>
        <v>5.9982862039417309E-3</v>
      </c>
      <c r="G433" s="13">
        <f t="shared" si="36"/>
        <v>6</v>
      </c>
      <c r="H433" s="19">
        <f t="shared" si="37"/>
        <v>7.7436007743600776E-3</v>
      </c>
    </row>
    <row r="434" spans="2:8" ht="30" x14ac:dyDescent="0.2">
      <c r="B434" s="3" t="s">
        <v>418</v>
      </c>
      <c r="C434" s="10">
        <v>7</v>
      </c>
      <c r="D434" s="10">
        <v>3</v>
      </c>
      <c r="E434" s="12">
        <f t="shared" si="34"/>
        <v>1.505700150570015E-3</v>
      </c>
      <c r="F434" s="12">
        <f t="shared" si="35"/>
        <v>4.2844901456726652E-4</v>
      </c>
      <c r="G434" s="13">
        <f t="shared" si="36"/>
        <v>-0.5714285714285714</v>
      </c>
      <c r="H434" s="19">
        <f t="shared" si="37"/>
        <v>-8.6040008604000855E-4</v>
      </c>
    </row>
    <row r="435" spans="2:8" ht="15" x14ac:dyDescent="0.2">
      <c r="B435" s="3" t="s">
        <v>164</v>
      </c>
      <c r="C435" s="10">
        <v>5</v>
      </c>
      <c r="D435" s="10">
        <v>1</v>
      </c>
      <c r="E435" s="12">
        <f t="shared" si="34"/>
        <v>1.0755001075500108E-3</v>
      </c>
      <c r="F435" s="12">
        <f t="shared" si="35"/>
        <v>1.4281633818908883E-4</v>
      </c>
      <c r="G435" s="13">
        <f t="shared" si="36"/>
        <v>-0.8</v>
      </c>
      <c r="H435" s="19">
        <f t="shared" si="37"/>
        <v>-8.6040008604000877E-4</v>
      </c>
    </row>
    <row r="436" spans="2:8" ht="30" x14ac:dyDescent="0.2">
      <c r="B436" s="3" t="s">
        <v>419</v>
      </c>
      <c r="C436" s="10">
        <v>1</v>
      </c>
      <c r="D436" s="10">
        <v>0</v>
      </c>
      <c r="E436" s="12">
        <f t="shared" si="34"/>
        <v>2.1510002151000216E-4</v>
      </c>
      <c r="F436" s="12" t="str">
        <f t="shared" si="35"/>
        <v/>
      </c>
      <c r="G436" s="13" t="str">
        <f t="shared" si="36"/>
        <v>0</v>
      </c>
      <c r="H436" s="19">
        <f t="shared" si="37"/>
        <v>0</v>
      </c>
    </row>
    <row r="437" spans="2:8" ht="30" x14ac:dyDescent="0.2">
      <c r="B437" s="3" t="s">
        <v>420</v>
      </c>
      <c r="C437" s="10">
        <v>100</v>
      </c>
      <c r="D437" s="10">
        <v>20</v>
      </c>
      <c r="E437" s="12">
        <f t="shared" si="34"/>
        <v>2.1510002151000216E-2</v>
      </c>
      <c r="F437" s="12">
        <f t="shared" si="35"/>
        <v>2.8563267637817767E-3</v>
      </c>
      <c r="G437" s="13">
        <f t="shared" si="36"/>
        <v>-0.8</v>
      </c>
      <c r="H437" s="19">
        <f t="shared" si="37"/>
        <v>-1.7208001720800174E-2</v>
      </c>
    </row>
    <row r="438" spans="2:8" ht="15" x14ac:dyDescent="0.2">
      <c r="B438" s="3" t="s">
        <v>155</v>
      </c>
      <c r="C438" s="10">
        <v>0</v>
      </c>
      <c r="D438" s="10">
        <v>3</v>
      </c>
      <c r="E438" s="12" t="str">
        <f t="shared" si="34"/>
        <v/>
      </c>
      <c r="F438" s="12">
        <f t="shared" si="35"/>
        <v>4.2844901456726652E-4</v>
      </c>
      <c r="G438" s="13" t="str">
        <f t="shared" si="36"/>
        <v>0</v>
      </c>
      <c r="H438" s="19" t="str">
        <f t="shared" si="37"/>
        <v/>
      </c>
    </row>
    <row r="439" spans="2:8" ht="15" x14ac:dyDescent="0.2">
      <c r="B439" s="3" t="s">
        <v>154</v>
      </c>
      <c r="C439" s="10">
        <v>0</v>
      </c>
      <c r="D439" s="10">
        <v>2</v>
      </c>
      <c r="E439" s="12" t="str">
        <f t="shared" si="34"/>
        <v/>
      </c>
      <c r="F439" s="12">
        <f t="shared" si="35"/>
        <v>2.8563267637817766E-4</v>
      </c>
      <c r="G439" s="13" t="str">
        <f t="shared" si="36"/>
        <v>0</v>
      </c>
      <c r="H439" s="19" t="str">
        <f t="shared" si="37"/>
        <v/>
      </c>
    </row>
    <row r="440" spans="2:8" ht="15" x14ac:dyDescent="0.2">
      <c r="B440" s="3" t="s">
        <v>421</v>
      </c>
      <c r="C440" s="10">
        <v>1</v>
      </c>
      <c r="D440" s="10">
        <v>1</v>
      </c>
      <c r="E440" s="12">
        <f t="shared" si="34"/>
        <v>2.1510002151000216E-4</v>
      </c>
      <c r="F440" s="12">
        <f t="shared" si="35"/>
        <v>1.4281633818908883E-4</v>
      </c>
      <c r="G440" s="13">
        <f t="shared" si="36"/>
        <v>0</v>
      </c>
      <c r="H440" s="19">
        <f t="shared" si="37"/>
        <v>0</v>
      </c>
    </row>
    <row r="441" spans="2:8" ht="30" x14ac:dyDescent="0.2">
      <c r="B441" s="3" t="s">
        <v>159</v>
      </c>
      <c r="C441" s="10">
        <v>6</v>
      </c>
      <c r="D441" s="10">
        <v>7</v>
      </c>
      <c r="E441" s="12">
        <f t="shared" si="34"/>
        <v>1.2906001290600129E-3</v>
      </c>
      <c r="F441" s="12">
        <f t="shared" si="35"/>
        <v>9.9971436732362189E-4</v>
      </c>
      <c r="G441" s="13">
        <f t="shared" si="36"/>
        <v>0.16666666666666666</v>
      </c>
      <c r="H441" s="19">
        <f t="shared" si="37"/>
        <v>2.1510002151000214E-4</v>
      </c>
    </row>
    <row r="442" spans="2:8" ht="15" x14ac:dyDescent="0.2">
      <c r="B442" s="3" t="s">
        <v>422</v>
      </c>
      <c r="C442" s="10">
        <v>7</v>
      </c>
      <c r="D442" s="10">
        <v>5</v>
      </c>
      <c r="E442" s="12">
        <f t="shared" si="34"/>
        <v>1.505700150570015E-3</v>
      </c>
      <c r="F442" s="12">
        <f t="shared" si="35"/>
        <v>7.1408169094544418E-4</v>
      </c>
      <c r="G442" s="13">
        <f t="shared" si="36"/>
        <v>-0.2857142857142857</v>
      </c>
      <c r="H442" s="19">
        <f t="shared" si="37"/>
        <v>-4.3020004302000427E-4</v>
      </c>
    </row>
    <row r="443" spans="2:8" ht="15" x14ac:dyDescent="0.2">
      <c r="B443" s="3" t="s">
        <v>423</v>
      </c>
      <c r="C443" s="10">
        <v>2</v>
      </c>
      <c r="D443" s="10">
        <v>1</v>
      </c>
      <c r="E443" s="12">
        <f t="shared" si="34"/>
        <v>4.3020004302000433E-4</v>
      </c>
      <c r="F443" s="12">
        <f t="shared" si="35"/>
        <v>1.4281633818908883E-4</v>
      </c>
      <c r="G443" s="13">
        <f t="shared" si="36"/>
        <v>-0.5</v>
      </c>
      <c r="H443" s="19">
        <f t="shared" si="37"/>
        <v>-2.1510002151000216E-4</v>
      </c>
    </row>
    <row r="444" spans="2:8" ht="15" x14ac:dyDescent="0.2">
      <c r="B444" s="3" t="s">
        <v>424</v>
      </c>
      <c r="C444" s="10">
        <v>3</v>
      </c>
      <c r="D444" s="10">
        <v>0</v>
      </c>
      <c r="E444" s="12">
        <f t="shared" si="34"/>
        <v>6.4530006453000647E-4</v>
      </c>
      <c r="F444" s="12" t="str">
        <f t="shared" si="35"/>
        <v/>
      </c>
      <c r="G444" s="13" t="str">
        <f t="shared" si="36"/>
        <v>0</v>
      </c>
      <c r="H444" s="19">
        <f t="shared" si="37"/>
        <v>0</v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9" t="str">
        <f t="shared" si="37"/>
        <v/>
      </c>
    </row>
    <row r="446" spans="2:8" ht="15" x14ac:dyDescent="0.2">
      <c r="B446" s="3" t="s">
        <v>426</v>
      </c>
      <c r="C446" s="10">
        <v>3</v>
      </c>
      <c r="D446" s="10">
        <v>1</v>
      </c>
      <c r="E446" s="12">
        <f t="shared" si="34"/>
        <v>6.4530006453000647E-4</v>
      </c>
      <c r="F446" s="12">
        <f t="shared" si="35"/>
        <v>1.4281633818908883E-4</v>
      </c>
      <c r="G446" s="13">
        <f t="shared" si="36"/>
        <v>-0.66666666666666663</v>
      </c>
      <c r="H446" s="19">
        <f t="shared" si="37"/>
        <v>-4.3020004302000427E-4</v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9" t="str">
        <f t="shared" si="37"/>
        <v/>
      </c>
    </row>
    <row r="448" spans="2:8" ht="15" x14ac:dyDescent="0.2">
      <c r="B448" s="3" t="s">
        <v>428</v>
      </c>
      <c r="C448" s="10">
        <v>2</v>
      </c>
      <c r="D448" s="10">
        <v>0</v>
      </c>
      <c r="E448" s="12">
        <f t="shared" si="34"/>
        <v>4.3020004302000433E-4</v>
      </c>
      <c r="F448" s="12" t="str">
        <f t="shared" si="35"/>
        <v/>
      </c>
      <c r="G448" s="13" t="str">
        <f t="shared" si="36"/>
        <v>0</v>
      </c>
      <c r="H448" s="19">
        <f t="shared" si="37"/>
        <v>0</v>
      </c>
    </row>
    <row r="449" spans="2:8" ht="30" x14ac:dyDescent="0.2">
      <c r="B449" s="3" t="s">
        <v>429</v>
      </c>
      <c r="C449" s="10">
        <v>4</v>
      </c>
      <c r="D449" s="10">
        <v>0</v>
      </c>
      <c r="E449" s="12">
        <f t="shared" si="34"/>
        <v>8.6040008604000866E-4</v>
      </c>
      <c r="F449" s="12" t="str">
        <f t="shared" si="35"/>
        <v/>
      </c>
      <c r="G449" s="13" t="str">
        <f t="shared" si="36"/>
        <v>0</v>
      </c>
      <c r="H449" s="19">
        <f t="shared" si="37"/>
        <v>0</v>
      </c>
    </row>
    <row r="450" spans="2:8" ht="15" x14ac:dyDescent="0.2">
      <c r="B450" s="3" t="s">
        <v>430</v>
      </c>
      <c r="C450" s="10">
        <v>1</v>
      </c>
      <c r="D450" s="10">
        <v>2</v>
      </c>
      <c r="E450" s="12">
        <f t="shared" si="34"/>
        <v>2.1510002151000216E-4</v>
      </c>
      <c r="F450" s="12">
        <f t="shared" si="35"/>
        <v>2.8563267637817766E-4</v>
      </c>
      <c r="G450" s="13">
        <f t="shared" si="36"/>
        <v>1</v>
      </c>
      <c r="H450" s="19">
        <f t="shared" si="37"/>
        <v>2.1510002151000216E-4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9" t="str">
        <f t="shared" si="37"/>
        <v/>
      </c>
    </row>
    <row r="452" spans="2:8" ht="30" x14ac:dyDescent="0.2">
      <c r="B452" s="3" t="s">
        <v>431</v>
      </c>
      <c r="C452" s="10">
        <v>3</v>
      </c>
      <c r="D452" s="10">
        <v>1</v>
      </c>
      <c r="E452" s="12">
        <f t="shared" si="34"/>
        <v>6.4530006453000647E-4</v>
      </c>
      <c r="F452" s="12">
        <f t="shared" si="35"/>
        <v>1.4281633818908883E-4</v>
      </c>
      <c r="G452" s="13">
        <f t="shared" si="36"/>
        <v>-0.66666666666666663</v>
      </c>
      <c r="H452" s="19">
        <f t="shared" si="37"/>
        <v>-4.3020004302000427E-4</v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9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1</v>
      </c>
      <c r="E454" s="12" t="str">
        <f t="shared" si="34"/>
        <v/>
      </c>
      <c r="F454" s="12">
        <f t="shared" si="35"/>
        <v>1.4281633818908883E-4</v>
      </c>
      <c r="G454" s="13" t="str">
        <f t="shared" si="36"/>
        <v>0</v>
      </c>
      <c r="H454" s="19" t="str">
        <f t="shared" si="37"/>
        <v/>
      </c>
    </row>
    <row r="455" spans="2:8" ht="15" x14ac:dyDescent="0.2">
      <c r="B455" s="3" t="s">
        <v>158</v>
      </c>
      <c r="C455" s="10">
        <v>1</v>
      </c>
      <c r="D455" s="10">
        <v>1</v>
      </c>
      <c r="E455" s="12">
        <f t="shared" si="34"/>
        <v>2.1510002151000216E-4</v>
      </c>
      <c r="F455" s="12">
        <f t="shared" si="35"/>
        <v>1.4281633818908883E-4</v>
      </c>
      <c r="G455" s="13">
        <f t="shared" si="36"/>
        <v>0</v>
      </c>
      <c r="H455" s="19">
        <f t="shared" si="37"/>
        <v>0</v>
      </c>
    </row>
    <row r="456" spans="2:8" ht="15" x14ac:dyDescent="0.2">
      <c r="B456" s="3" t="s">
        <v>432</v>
      </c>
      <c r="C456" s="10">
        <v>4</v>
      </c>
      <c r="D456" s="10">
        <v>2</v>
      </c>
      <c r="E456" s="12">
        <f t="shared" si="34"/>
        <v>8.6040008604000866E-4</v>
      </c>
      <c r="F456" s="12">
        <f t="shared" si="35"/>
        <v>2.8563267637817766E-4</v>
      </c>
      <c r="G456" s="13">
        <f t="shared" si="36"/>
        <v>-0.5</v>
      </c>
      <c r="H456" s="19">
        <f t="shared" si="37"/>
        <v>-4.3020004302000433E-4</v>
      </c>
    </row>
    <row r="457" spans="2:8" ht="15" x14ac:dyDescent="0.2">
      <c r="B457" s="3" t="s">
        <v>433</v>
      </c>
      <c r="C457" s="10">
        <v>1</v>
      </c>
      <c r="D457" s="10">
        <v>0</v>
      </c>
      <c r="E457" s="12">
        <f t="shared" si="34"/>
        <v>2.1510002151000216E-4</v>
      </c>
      <c r="F457" s="12" t="str">
        <f t="shared" si="35"/>
        <v/>
      </c>
      <c r="G457" s="13" t="str">
        <f t="shared" si="36"/>
        <v>0</v>
      </c>
      <c r="H457" s="19">
        <f t="shared" si="37"/>
        <v>0</v>
      </c>
    </row>
    <row r="458" spans="2:8" ht="15" x14ac:dyDescent="0.2">
      <c r="B458" s="3" t="s">
        <v>168</v>
      </c>
      <c r="C458" s="10">
        <v>1</v>
      </c>
      <c r="D458" s="10">
        <v>2</v>
      </c>
      <c r="E458" s="12">
        <f t="shared" si="34"/>
        <v>2.1510002151000216E-4</v>
      </c>
      <c r="F458" s="12">
        <f t="shared" si="35"/>
        <v>2.8563267637817766E-4</v>
      </c>
      <c r="G458" s="13">
        <f t="shared" si="36"/>
        <v>1</v>
      </c>
      <c r="H458" s="19">
        <f t="shared" si="37"/>
        <v>2.1510002151000216E-4</v>
      </c>
    </row>
    <row r="459" spans="2:8" ht="15" x14ac:dyDescent="0.2">
      <c r="B459" s="3" t="s">
        <v>161</v>
      </c>
      <c r="C459" s="10">
        <v>0</v>
      </c>
      <c r="D459" s="10">
        <v>3</v>
      </c>
      <c r="E459" s="12" t="str">
        <f t="shared" si="34"/>
        <v/>
      </c>
      <c r="F459" s="12">
        <f t="shared" si="35"/>
        <v>4.2844901456726652E-4</v>
      </c>
      <c r="G459" s="13" t="str">
        <f t="shared" si="36"/>
        <v>0</v>
      </c>
      <c r="H459" s="19" t="str">
        <f t="shared" si="37"/>
        <v/>
      </c>
    </row>
    <row r="460" spans="2:8" ht="15" x14ac:dyDescent="0.2">
      <c r="B460" s="3" t="s">
        <v>176</v>
      </c>
      <c r="C460" s="10">
        <v>28</v>
      </c>
      <c r="D460" s="10">
        <v>36</v>
      </c>
      <c r="E460" s="12">
        <f t="shared" si="34"/>
        <v>6.0228006022800601E-3</v>
      </c>
      <c r="F460" s="12">
        <f t="shared" si="35"/>
        <v>5.1413881748071976E-3</v>
      </c>
      <c r="G460" s="13">
        <f t="shared" si="36"/>
        <v>0.2857142857142857</v>
      </c>
      <c r="H460" s="19">
        <f t="shared" si="37"/>
        <v>1.7208001720800171E-3</v>
      </c>
    </row>
    <row r="461" spans="2:8" ht="30" x14ac:dyDescent="0.2">
      <c r="B461" s="3" t="s">
        <v>173</v>
      </c>
      <c r="C461" s="10">
        <v>1</v>
      </c>
      <c r="D461" s="10">
        <v>0</v>
      </c>
      <c r="E461" s="12">
        <f t="shared" si="34"/>
        <v>2.1510002151000216E-4</v>
      </c>
      <c r="F461" s="12" t="str">
        <f t="shared" si="35"/>
        <v/>
      </c>
      <c r="G461" s="13" t="str">
        <f t="shared" si="36"/>
        <v>0</v>
      </c>
      <c r="H461" s="19">
        <f t="shared" si="37"/>
        <v>0</v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9" t="str">
        <f t="shared" si="37"/>
        <v/>
      </c>
    </row>
    <row r="463" spans="2:8" ht="15" x14ac:dyDescent="0.2">
      <c r="B463" s="3" t="s">
        <v>482</v>
      </c>
      <c r="C463" s="10">
        <v>20</v>
      </c>
      <c r="D463" s="10">
        <v>53</v>
      </c>
      <c r="E463" s="12">
        <f t="shared" si="34"/>
        <v>4.3020004302000434E-3</v>
      </c>
      <c r="F463" s="12">
        <f t="shared" si="35"/>
        <v>7.5692659240217085E-3</v>
      </c>
      <c r="G463" s="13">
        <f t="shared" si="36"/>
        <v>1.65</v>
      </c>
      <c r="H463" s="19">
        <f t="shared" si="37"/>
        <v>7.0983007098300716E-3</v>
      </c>
    </row>
    <row r="464" spans="2:8" ht="15" x14ac:dyDescent="0.2">
      <c r="B464" s="3" t="s">
        <v>483</v>
      </c>
      <c r="C464" s="10">
        <v>18</v>
      </c>
      <c r="D464" s="10">
        <v>4</v>
      </c>
      <c r="E464" s="12">
        <f t="shared" si="34"/>
        <v>3.8718003871800388E-3</v>
      </c>
      <c r="F464" s="12">
        <f t="shared" si="35"/>
        <v>5.7126535275635532E-4</v>
      </c>
      <c r="G464" s="13">
        <f t="shared" si="36"/>
        <v>-0.77777777777777779</v>
      </c>
      <c r="H464" s="19">
        <f t="shared" si="37"/>
        <v>-3.01140030114003E-3</v>
      </c>
    </row>
    <row r="465" spans="2:8" ht="15" x14ac:dyDescent="0.2">
      <c r="B465" s="3" t="s">
        <v>183</v>
      </c>
      <c r="C465" s="10">
        <v>0</v>
      </c>
      <c r="D465" s="10">
        <v>1</v>
      </c>
      <c r="E465" s="12" t="str">
        <f t="shared" si="34"/>
        <v/>
      </c>
      <c r="F465" s="12">
        <f t="shared" si="35"/>
        <v>1.4281633818908883E-4</v>
      </c>
      <c r="G465" s="13" t="str">
        <f t="shared" si="36"/>
        <v>0</v>
      </c>
      <c r="H465" s="19" t="str">
        <f t="shared" si="37"/>
        <v/>
      </c>
    </row>
    <row r="466" spans="2:8" ht="15" x14ac:dyDescent="0.2">
      <c r="B466" s="3" t="s">
        <v>178</v>
      </c>
      <c r="C466" s="10">
        <v>1</v>
      </c>
      <c r="D466" s="10">
        <v>0</v>
      </c>
      <c r="E466" s="12">
        <f t="shared" si="34"/>
        <v>2.1510002151000216E-4</v>
      </c>
      <c r="F466" s="12" t="str">
        <f t="shared" si="35"/>
        <v/>
      </c>
      <c r="G466" s="13" t="str">
        <f t="shared" si="36"/>
        <v>0</v>
      </c>
      <c r="H466" s="19">
        <f t="shared" si="37"/>
        <v>0</v>
      </c>
    </row>
    <row r="467" spans="2:8" ht="15" x14ac:dyDescent="0.2">
      <c r="B467" s="3" t="s">
        <v>484</v>
      </c>
      <c r="C467" s="10">
        <v>18</v>
      </c>
      <c r="D467" s="10">
        <v>7</v>
      </c>
      <c r="E467" s="12">
        <f t="shared" si="34"/>
        <v>3.8718003871800388E-3</v>
      </c>
      <c r="F467" s="12">
        <f t="shared" si="35"/>
        <v>9.9971436732362189E-4</v>
      </c>
      <c r="G467" s="13">
        <f t="shared" si="36"/>
        <v>-0.61111111111111116</v>
      </c>
      <c r="H467" s="19">
        <f t="shared" si="37"/>
        <v>-2.366100236610024E-3</v>
      </c>
    </row>
    <row r="468" spans="2:8" ht="15" x14ac:dyDescent="0.2">
      <c r="B468" s="3" t="s">
        <v>182</v>
      </c>
      <c r="C468" s="10">
        <v>8</v>
      </c>
      <c r="D468" s="10">
        <v>9</v>
      </c>
      <c r="E468" s="12">
        <f t="shared" si="34"/>
        <v>1.7208001720800173E-3</v>
      </c>
      <c r="F468" s="12">
        <f t="shared" si="35"/>
        <v>1.2853470437017994E-3</v>
      </c>
      <c r="G468" s="13">
        <f t="shared" si="36"/>
        <v>0.125</v>
      </c>
      <c r="H468" s="19">
        <f t="shared" si="37"/>
        <v>2.1510002151000216E-4</v>
      </c>
    </row>
    <row r="469" spans="2:8" ht="15" x14ac:dyDescent="0.2">
      <c r="B469" s="3" t="s">
        <v>175</v>
      </c>
      <c r="C469" s="10">
        <v>1</v>
      </c>
      <c r="D469" s="10">
        <v>0</v>
      </c>
      <c r="E469" s="12">
        <f t="shared" si="34"/>
        <v>2.1510002151000216E-4</v>
      </c>
      <c r="F469" s="12" t="str">
        <f t="shared" si="35"/>
        <v/>
      </c>
      <c r="G469" s="13" t="str">
        <f t="shared" si="36"/>
        <v>0</v>
      </c>
      <c r="H469" s="19">
        <f t="shared" si="37"/>
        <v>0</v>
      </c>
    </row>
    <row r="470" spans="2:8" ht="15" x14ac:dyDescent="0.2">
      <c r="B470" s="3" t="s">
        <v>434</v>
      </c>
      <c r="C470" s="10">
        <v>1</v>
      </c>
      <c r="D470" s="10">
        <v>0</v>
      </c>
      <c r="E470" s="12">
        <f t="shared" si="34"/>
        <v>2.1510002151000216E-4</v>
      </c>
      <c r="F470" s="12" t="str">
        <f t="shared" si="35"/>
        <v/>
      </c>
      <c r="G470" s="13" t="str">
        <f t="shared" si="36"/>
        <v>0</v>
      </c>
      <c r="H470" s="19">
        <f t="shared" si="37"/>
        <v>0</v>
      </c>
    </row>
    <row r="471" spans="2:8" ht="15" x14ac:dyDescent="0.2">
      <c r="B471" s="3" t="s">
        <v>170</v>
      </c>
      <c r="C471" s="10">
        <v>0</v>
      </c>
      <c r="D471" s="10">
        <v>1</v>
      </c>
      <c r="E471" s="12" t="str">
        <f t="shared" si="34"/>
        <v/>
      </c>
      <c r="F471" s="12">
        <f t="shared" si="35"/>
        <v>1.4281633818908883E-4</v>
      </c>
      <c r="G471" s="13" t="str">
        <f t="shared" si="36"/>
        <v>0</v>
      </c>
      <c r="H471" s="19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9" t="str">
        <f t="shared" si="37"/>
        <v/>
      </c>
    </row>
    <row r="473" spans="2:8" ht="15" x14ac:dyDescent="0.2">
      <c r="B473" s="3" t="s">
        <v>435</v>
      </c>
      <c r="C473" s="10">
        <v>1</v>
      </c>
      <c r="D473" s="10">
        <v>0</v>
      </c>
      <c r="E473" s="12">
        <f t="shared" si="34"/>
        <v>2.1510002151000216E-4</v>
      </c>
      <c r="F473" s="12" t="str">
        <f t="shared" si="35"/>
        <v/>
      </c>
      <c r="G473" s="13" t="str">
        <f t="shared" si="36"/>
        <v>0</v>
      </c>
      <c r="H473" s="19">
        <f t="shared" si="37"/>
        <v>0</v>
      </c>
    </row>
    <row r="474" spans="2:8" ht="15" x14ac:dyDescent="0.2">
      <c r="B474" s="3" t="s">
        <v>436</v>
      </c>
      <c r="C474" s="10">
        <v>0</v>
      </c>
      <c r="D474" s="10">
        <v>1</v>
      </c>
      <c r="E474" s="12" t="str">
        <f t="shared" si="34"/>
        <v/>
      </c>
      <c r="F474" s="12">
        <f t="shared" si="35"/>
        <v>1.4281633818908883E-4</v>
      </c>
      <c r="G474" s="13" t="str">
        <f t="shared" si="36"/>
        <v>0</v>
      </c>
      <c r="H474" s="19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9" t="str">
        <f t="shared" si="37"/>
        <v/>
      </c>
    </row>
    <row r="476" spans="2:8" ht="30" x14ac:dyDescent="0.2">
      <c r="B476" s="3" t="s">
        <v>438</v>
      </c>
      <c r="C476" s="10">
        <v>0</v>
      </c>
      <c r="D476" s="10">
        <v>2</v>
      </c>
      <c r="E476" s="12" t="str">
        <f t="shared" si="34"/>
        <v/>
      </c>
      <c r="F476" s="12">
        <f t="shared" si="35"/>
        <v>2.8563267637817766E-4</v>
      </c>
      <c r="G476" s="13" t="str">
        <f t="shared" si="36"/>
        <v>0</v>
      </c>
      <c r="H476" s="19" t="str">
        <f t="shared" si="37"/>
        <v/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9" t="str">
        <f t="shared" si="37"/>
        <v/>
      </c>
    </row>
    <row r="478" spans="2:8" ht="15" x14ac:dyDescent="0.2">
      <c r="B478" s="3" t="s">
        <v>439</v>
      </c>
      <c r="C478" s="10">
        <v>8</v>
      </c>
      <c r="D478" s="10">
        <v>2</v>
      </c>
      <c r="E478" s="12">
        <f t="shared" si="34"/>
        <v>1.7208001720800173E-3</v>
      </c>
      <c r="F478" s="12">
        <f t="shared" si="35"/>
        <v>2.8563267637817766E-4</v>
      </c>
      <c r="G478" s="13">
        <f t="shared" si="36"/>
        <v>-0.75</v>
      </c>
      <c r="H478" s="19">
        <f t="shared" si="37"/>
        <v>-1.2906001290600129E-3</v>
      </c>
    </row>
    <row r="479" spans="2:8" ht="15" x14ac:dyDescent="0.2">
      <c r="B479" s="3" t="s">
        <v>440</v>
      </c>
      <c r="C479" s="10">
        <v>1</v>
      </c>
      <c r="D479" s="10">
        <v>0</v>
      </c>
      <c r="E479" s="12">
        <f t="shared" si="34"/>
        <v>2.1510002151000216E-4</v>
      </c>
      <c r="F479" s="12" t="str">
        <f t="shared" si="35"/>
        <v/>
      </c>
      <c r="G479" s="13" t="str">
        <f t="shared" si="36"/>
        <v>0</v>
      </c>
      <c r="H479" s="19">
        <f t="shared" si="37"/>
        <v>0</v>
      </c>
    </row>
    <row r="480" spans="2:8" ht="15" x14ac:dyDescent="0.2">
      <c r="B480" s="3" t="s">
        <v>441</v>
      </c>
      <c r="C480" s="10">
        <v>9</v>
      </c>
      <c r="D480" s="10">
        <v>1</v>
      </c>
      <c r="E480" s="12">
        <f t="shared" si="34"/>
        <v>1.9359001935900194E-3</v>
      </c>
      <c r="F480" s="12">
        <f t="shared" si="35"/>
        <v>1.4281633818908883E-4</v>
      </c>
      <c r="G480" s="13">
        <f t="shared" si="36"/>
        <v>-0.88888888888888884</v>
      </c>
      <c r="H480" s="19">
        <f t="shared" si="37"/>
        <v>-1.7208001720800171E-3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9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9" t="str">
        <f t="shared" si="37"/>
        <v/>
      </c>
    </row>
    <row r="483" spans="2:8" ht="15" x14ac:dyDescent="0.2">
      <c r="B483" s="3" t="s">
        <v>442</v>
      </c>
      <c r="C483" s="10">
        <v>13</v>
      </c>
      <c r="D483" s="10">
        <v>25</v>
      </c>
      <c r="E483" s="12">
        <f t="shared" si="34"/>
        <v>2.7963002796300282E-3</v>
      </c>
      <c r="F483" s="12">
        <f t="shared" si="35"/>
        <v>3.5704084547272209E-3</v>
      </c>
      <c r="G483" s="13">
        <f t="shared" si="36"/>
        <v>0.92307692307692313</v>
      </c>
      <c r="H483" s="19">
        <f t="shared" si="37"/>
        <v>2.5812002581200263E-3</v>
      </c>
    </row>
    <row r="484" spans="2:8" ht="30" x14ac:dyDescent="0.2">
      <c r="B484" s="3" t="s">
        <v>184</v>
      </c>
      <c r="C484" s="10">
        <v>35</v>
      </c>
      <c r="D484" s="10">
        <v>13</v>
      </c>
      <c r="E484" s="12">
        <f t="shared" si="34"/>
        <v>7.5285007528500753E-3</v>
      </c>
      <c r="F484" s="12">
        <f t="shared" si="35"/>
        <v>1.8566123964581548E-3</v>
      </c>
      <c r="G484" s="13">
        <f t="shared" si="36"/>
        <v>-0.62857142857142856</v>
      </c>
      <c r="H484" s="19">
        <f t="shared" si="37"/>
        <v>-4.7322004732200471E-3</v>
      </c>
    </row>
    <row r="485" spans="2:8" ht="15" x14ac:dyDescent="0.2">
      <c r="B485" s="3" t="s">
        <v>443</v>
      </c>
      <c r="C485" s="10">
        <v>73</v>
      </c>
      <c r="D485" s="10">
        <v>77</v>
      </c>
      <c r="E485" s="12">
        <f t="shared" si="34"/>
        <v>1.5702301570230157E-2</v>
      </c>
      <c r="F485" s="12">
        <f t="shared" si="35"/>
        <v>1.099685804055984E-2</v>
      </c>
      <c r="G485" s="13">
        <f t="shared" si="36"/>
        <v>5.4794520547945202E-2</v>
      </c>
      <c r="H485" s="19">
        <f t="shared" si="37"/>
        <v>8.6040008604000855E-4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9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1</v>
      </c>
      <c r="E487" s="12" t="str">
        <f t="shared" si="34"/>
        <v/>
      </c>
      <c r="F487" s="12">
        <f t="shared" si="35"/>
        <v>1.4281633818908883E-4</v>
      </c>
      <c r="G487" s="13" t="str">
        <f t="shared" si="36"/>
        <v>0</v>
      </c>
      <c r="H487" s="19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9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3</v>
      </c>
      <c r="D489" s="10">
        <v>0</v>
      </c>
      <c r="E489" s="12">
        <f t="shared" si="38"/>
        <v>6.4530006453000647E-4</v>
      </c>
      <c r="F489" s="12" t="str">
        <f t="shared" si="39"/>
        <v/>
      </c>
      <c r="G489" s="13" t="str">
        <f t="shared" si="40"/>
        <v>0</v>
      </c>
      <c r="H489" s="19">
        <f t="shared" si="41"/>
        <v>0</v>
      </c>
    </row>
    <row r="490" spans="2:8" ht="25.5" customHeight="1" x14ac:dyDescent="0.2">
      <c r="B490" s="3" t="s">
        <v>172</v>
      </c>
      <c r="C490" s="10">
        <v>1</v>
      </c>
      <c r="D490" s="10">
        <v>0</v>
      </c>
      <c r="E490" s="12">
        <f t="shared" si="38"/>
        <v>2.1510002151000216E-4</v>
      </c>
      <c r="F490" s="12" t="str">
        <f t="shared" si="39"/>
        <v/>
      </c>
      <c r="G490" s="13" t="str">
        <f t="shared" si="40"/>
        <v>0</v>
      </c>
      <c r="H490" s="19">
        <f t="shared" si="41"/>
        <v>0</v>
      </c>
    </row>
    <row r="491" spans="2:8" ht="13.5" customHeight="1" x14ac:dyDescent="0.2">
      <c r="B491" s="3" t="s">
        <v>180</v>
      </c>
      <c r="C491" s="10">
        <v>26</v>
      </c>
      <c r="D491" s="10">
        <v>50</v>
      </c>
      <c r="E491" s="12">
        <f t="shared" si="38"/>
        <v>5.5926005592600563E-3</v>
      </c>
      <c r="F491" s="12">
        <f t="shared" si="39"/>
        <v>7.1408169094544418E-3</v>
      </c>
      <c r="G491" s="13">
        <f t="shared" si="40"/>
        <v>0.92307692307692313</v>
      </c>
      <c r="H491" s="19">
        <f t="shared" si="41"/>
        <v>5.1624005162400526E-3</v>
      </c>
    </row>
    <row r="492" spans="2:8" ht="15" x14ac:dyDescent="0.2">
      <c r="B492" s="3" t="s">
        <v>485</v>
      </c>
      <c r="C492" s="10">
        <v>1</v>
      </c>
      <c r="D492" s="10">
        <v>1</v>
      </c>
      <c r="E492" s="12">
        <f t="shared" si="38"/>
        <v>2.1510002151000216E-4</v>
      </c>
      <c r="F492" s="12">
        <f t="shared" si="39"/>
        <v>1.4281633818908883E-4</v>
      </c>
      <c r="G492" s="13">
        <f t="shared" si="40"/>
        <v>0</v>
      </c>
      <c r="H492" s="19">
        <f t="shared" si="41"/>
        <v>0</v>
      </c>
    </row>
    <row r="493" spans="2:8" ht="15" x14ac:dyDescent="0.2">
      <c r="B493" s="3" t="s">
        <v>447</v>
      </c>
      <c r="C493" s="10">
        <v>2</v>
      </c>
      <c r="D493" s="10">
        <v>4</v>
      </c>
      <c r="E493" s="12">
        <f t="shared" si="38"/>
        <v>4.3020004302000433E-4</v>
      </c>
      <c r="F493" s="12">
        <f t="shared" si="39"/>
        <v>5.7126535275635532E-4</v>
      </c>
      <c r="G493" s="13">
        <f t="shared" si="40"/>
        <v>1</v>
      </c>
      <c r="H493" s="19">
        <f t="shared" si="41"/>
        <v>4.3020004302000433E-4</v>
      </c>
    </row>
    <row r="494" spans="2:8" ht="15" x14ac:dyDescent="0.2">
      <c r="B494" s="3" t="s">
        <v>448</v>
      </c>
      <c r="C494" s="10">
        <v>0</v>
      </c>
      <c r="D494" s="10">
        <v>1</v>
      </c>
      <c r="E494" s="12" t="str">
        <f t="shared" si="38"/>
        <v/>
      </c>
      <c r="F494" s="12">
        <f t="shared" si="39"/>
        <v>1.4281633818908883E-4</v>
      </c>
      <c r="G494" s="13" t="str">
        <f t="shared" si="40"/>
        <v>0</v>
      </c>
      <c r="H494" s="19" t="str">
        <f t="shared" si="41"/>
        <v/>
      </c>
    </row>
    <row r="495" spans="2:8" ht="13.5" customHeight="1" x14ac:dyDescent="0.2">
      <c r="B495" s="3" t="s">
        <v>449</v>
      </c>
      <c r="C495" s="10">
        <v>1</v>
      </c>
      <c r="D495" s="10">
        <v>3</v>
      </c>
      <c r="E495" s="12">
        <f t="shared" si="38"/>
        <v>2.1510002151000216E-4</v>
      </c>
      <c r="F495" s="12">
        <f t="shared" si="39"/>
        <v>4.2844901456726652E-4</v>
      </c>
      <c r="G495" s="13">
        <f t="shared" si="40"/>
        <v>2</v>
      </c>
      <c r="H495" s="19">
        <f t="shared" si="41"/>
        <v>4.3020004302000433E-4</v>
      </c>
    </row>
    <row r="496" spans="2:8" s="16" customFormat="1" ht="26.25" customHeight="1" x14ac:dyDescent="0.2">
      <c r="B496" s="3" t="s">
        <v>450</v>
      </c>
      <c r="C496" s="10">
        <v>1</v>
      </c>
      <c r="D496" s="10">
        <v>0</v>
      </c>
      <c r="E496" s="12">
        <f t="shared" si="38"/>
        <v>2.1510002151000216E-4</v>
      </c>
      <c r="F496" s="12" t="str">
        <f t="shared" si="39"/>
        <v/>
      </c>
      <c r="G496" s="13" t="str">
        <f t="shared" si="40"/>
        <v>0</v>
      </c>
      <c r="H496" s="19">
        <f t="shared" si="41"/>
        <v>0</v>
      </c>
    </row>
    <row r="497" spans="2:8" ht="15" x14ac:dyDescent="0.2">
      <c r="B497" s="3" t="s">
        <v>451</v>
      </c>
      <c r="C497" s="10">
        <v>20</v>
      </c>
      <c r="D497" s="10">
        <v>5</v>
      </c>
      <c r="E497" s="12">
        <f t="shared" si="38"/>
        <v>4.3020004302000434E-3</v>
      </c>
      <c r="F497" s="12">
        <f t="shared" si="39"/>
        <v>7.1408169094544418E-4</v>
      </c>
      <c r="G497" s="13">
        <f t="shared" si="40"/>
        <v>-0.75</v>
      </c>
      <c r="H497" s="19">
        <f t="shared" si="41"/>
        <v>-3.2265003226500328E-3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9" t="str">
        <f t="shared" si="41"/>
        <v/>
      </c>
    </row>
    <row r="499" spans="2:8" ht="15" x14ac:dyDescent="0.2">
      <c r="B499" s="3" t="s">
        <v>453</v>
      </c>
      <c r="C499" s="10">
        <v>1</v>
      </c>
      <c r="D499" s="10">
        <v>1</v>
      </c>
      <c r="E499" s="12">
        <f t="shared" si="38"/>
        <v>2.1510002151000216E-4</v>
      </c>
      <c r="F499" s="12">
        <f t="shared" si="39"/>
        <v>1.4281633818908883E-4</v>
      </c>
      <c r="G499" s="13">
        <f t="shared" si="40"/>
        <v>0</v>
      </c>
      <c r="H499" s="19">
        <f t="shared" si="41"/>
        <v>0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5"/>
      <c r="C502" s="20"/>
      <c r="D502" s="20"/>
      <c r="E502" s="20"/>
      <c r="F502" s="20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ht="12.7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2.75" customHeight="1" x14ac:dyDescent="0.2">
      <c r="B505" s="48" t="s">
        <v>496</v>
      </c>
      <c r="C505" s="47">
        <f>SUM(C506:C530)</f>
        <v>6352</v>
      </c>
      <c r="D505" s="47">
        <f>SUM(D506:D530)</f>
        <v>3666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-0.42285894206549118</v>
      </c>
      <c r="H505" s="45">
        <f>+IF(OR(AND(E505=""),(G505="")),"",E505*G505)</f>
        <v>-0.42285894206549118</v>
      </c>
    </row>
    <row r="506" spans="2:8" ht="15" x14ac:dyDescent="0.2">
      <c r="B506" s="3" t="s">
        <v>454</v>
      </c>
      <c r="C506" s="10">
        <v>5</v>
      </c>
      <c r="D506" s="10">
        <v>0</v>
      </c>
      <c r="E506" s="12">
        <f>+IF(C506=0,"",C506/C$505)</f>
        <v>7.8715365239294714E-4</v>
      </c>
      <c r="F506" s="12" t="str">
        <f>+IF(D506=0,"",D506/D$505)</f>
        <v/>
      </c>
      <c r="G506" s="13" t="str">
        <f>+IF(OR(AND(D506=0),(C506=0)),"0",((D506-C506)/C506))</f>
        <v>0</v>
      </c>
      <c r="H506" s="19">
        <f>+IF(OR(AND(E506=""),(G506="")),"",E506*G506)</f>
        <v>0</v>
      </c>
    </row>
    <row r="507" spans="2:8" ht="15" x14ac:dyDescent="0.2">
      <c r="B507" s="3" t="s">
        <v>187</v>
      </c>
      <c r="C507" s="10">
        <v>148</v>
      </c>
      <c r="D507" s="10">
        <v>129</v>
      </c>
      <c r="E507" s="12">
        <f t="shared" ref="E507:E529" si="42">+IF(C507=0,"",C507/C$505)</f>
        <v>2.3299748110831235E-2</v>
      </c>
      <c r="F507" s="12">
        <f t="shared" ref="F507:F529" si="43">+IF(D507=0,"",D507/D$505)</f>
        <v>3.5188216039279872E-2</v>
      </c>
      <c r="G507" s="13">
        <f t="shared" ref="G507:G529" si="44">+IF(OR(AND(D507=0),(C507=0)),"0",((D507-C507)/C507))</f>
        <v>-0.12837837837837837</v>
      </c>
      <c r="H507" s="19">
        <f t="shared" ref="H507:H530" si="45">+IF(OR(AND(E507=""),(G507="")),"",E507*G507)</f>
        <v>-2.991183879093199E-3</v>
      </c>
    </row>
    <row r="508" spans="2:8" ht="15" x14ac:dyDescent="0.2">
      <c r="B508" s="3" t="s">
        <v>455</v>
      </c>
      <c r="C508" s="10">
        <v>260</v>
      </c>
      <c r="D508" s="10">
        <v>326</v>
      </c>
      <c r="E508" s="12">
        <f t="shared" si="42"/>
        <v>4.0931989924433247E-2</v>
      </c>
      <c r="F508" s="12">
        <f t="shared" si="43"/>
        <v>8.8925259138025098E-2</v>
      </c>
      <c r="G508" s="13">
        <f t="shared" si="44"/>
        <v>0.25384615384615383</v>
      </c>
      <c r="H508" s="19">
        <f t="shared" si="45"/>
        <v>1.0390428211586901E-2</v>
      </c>
    </row>
    <row r="509" spans="2:8" ht="15" x14ac:dyDescent="0.2">
      <c r="B509" s="3" t="s">
        <v>456</v>
      </c>
      <c r="C509" s="10">
        <v>2294</v>
      </c>
      <c r="D509" s="10">
        <v>1082</v>
      </c>
      <c r="E509" s="12">
        <f t="shared" si="42"/>
        <v>0.36114609571788414</v>
      </c>
      <c r="F509" s="12">
        <f t="shared" si="43"/>
        <v>0.29514457174031644</v>
      </c>
      <c r="G509" s="13">
        <f t="shared" si="44"/>
        <v>-0.52833478639930254</v>
      </c>
      <c r="H509" s="19">
        <f t="shared" si="45"/>
        <v>-0.19080604534005038</v>
      </c>
    </row>
    <row r="510" spans="2:8" ht="15" x14ac:dyDescent="0.2">
      <c r="B510" s="3" t="s">
        <v>188</v>
      </c>
      <c r="C510" s="10">
        <v>5</v>
      </c>
      <c r="D510" s="10">
        <v>5</v>
      </c>
      <c r="E510" s="12">
        <f t="shared" si="42"/>
        <v>7.8715365239294714E-4</v>
      </c>
      <c r="F510" s="12">
        <f t="shared" si="43"/>
        <v>1.363884342607747E-3</v>
      </c>
      <c r="G510" s="13">
        <f t="shared" si="44"/>
        <v>0</v>
      </c>
      <c r="H510" s="19">
        <f t="shared" si="45"/>
        <v>0</v>
      </c>
    </row>
    <row r="511" spans="2:8" ht="15" x14ac:dyDescent="0.2">
      <c r="B511" s="3" t="s">
        <v>186</v>
      </c>
      <c r="C511" s="10">
        <v>3</v>
      </c>
      <c r="D511" s="10">
        <v>5</v>
      </c>
      <c r="E511" s="12">
        <f t="shared" si="42"/>
        <v>4.7229219143576825E-4</v>
      </c>
      <c r="F511" s="12">
        <f t="shared" si="43"/>
        <v>1.363884342607747E-3</v>
      </c>
      <c r="G511" s="13">
        <f t="shared" si="44"/>
        <v>0.66666666666666663</v>
      </c>
      <c r="H511" s="19">
        <f t="shared" si="45"/>
        <v>3.1486146095717883E-4</v>
      </c>
    </row>
    <row r="512" spans="2:8" ht="15" x14ac:dyDescent="0.2">
      <c r="B512" s="3" t="s">
        <v>189</v>
      </c>
      <c r="C512" s="10">
        <v>3</v>
      </c>
      <c r="D512" s="10">
        <v>0</v>
      </c>
      <c r="E512" s="12">
        <f t="shared" si="42"/>
        <v>4.7229219143576825E-4</v>
      </c>
      <c r="F512" s="12" t="str">
        <f t="shared" si="43"/>
        <v/>
      </c>
      <c r="G512" s="13" t="str">
        <f t="shared" si="44"/>
        <v>0</v>
      </c>
      <c r="H512" s="19">
        <f t="shared" si="45"/>
        <v>0</v>
      </c>
    </row>
    <row r="513" spans="2:8" ht="15" x14ac:dyDescent="0.2">
      <c r="B513" s="3" t="s">
        <v>457</v>
      </c>
      <c r="C513" s="10">
        <v>231</v>
      </c>
      <c r="D513" s="10">
        <v>3</v>
      </c>
      <c r="E513" s="12">
        <f t="shared" si="42"/>
        <v>3.6366498740554157E-2</v>
      </c>
      <c r="F513" s="12">
        <f t="shared" si="43"/>
        <v>8.1833060556464816E-4</v>
      </c>
      <c r="G513" s="13">
        <f t="shared" si="44"/>
        <v>-0.98701298701298701</v>
      </c>
      <c r="H513" s="19">
        <f t="shared" si="45"/>
        <v>-3.5894206549118388E-2</v>
      </c>
    </row>
    <row r="514" spans="2:8" ht="15" x14ac:dyDescent="0.2">
      <c r="B514" s="3" t="s">
        <v>458</v>
      </c>
      <c r="C514" s="10">
        <v>1</v>
      </c>
      <c r="D514" s="10">
        <v>5</v>
      </c>
      <c r="E514" s="12">
        <f t="shared" si="42"/>
        <v>1.5743073047858942E-4</v>
      </c>
      <c r="F514" s="12">
        <f t="shared" si="43"/>
        <v>1.363884342607747E-3</v>
      </c>
      <c r="G514" s="13">
        <f t="shared" si="44"/>
        <v>4</v>
      </c>
      <c r="H514" s="19">
        <f t="shared" si="45"/>
        <v>6.2972292191435767E-4</v>
      </c>
    </row>
    <row r="515" spans="2:8" ht="15" x14ac:dyDescent="0.2">
      <c r="B515" s="3" t="s">
        <v>486</v>
      </c>
      <c r="C515" s="10">
        <v>5</v>
      </c>
      <c r="D515" s="10">
        <v>6</v>
      </c>
      <c r="E515" s="12">
        <f t="shared" si="42"/>
        <v>7.8715365239294714E-4</v>
      </c>
      <c r="F515" s="12">
        <f t="shared" si="43"/>
        <v>1.6366612111292963E-3</v>
      </c>
      <c r="G515" s="13">
        <f t="shared" si="44"/>
        <v>0.2</v>
      </c>
      <c r="H515" s="19">
        <f t="shared" si="45"/>
        <v>1.5743073047858944E-4</v>
      </c>
    </row>
    <row r="516" spans="2:8" ht="15" x14ac:dyDescent="0.2">
      <c r="B516" s="3" t="s">
        <v>459</v>
      </c>
      <c r="C516" s="10">
        <v>4</v>
      </c>
      <c r="D516" s="10">
        <v>2</v>
      </c>
      <c r="E516" s="12">
        <f t="shared" si="42"/>
        <v>6.2972292191435767E-4</v>
      </c>
      <c r="F516" s="12">
        <f t="shared" si="43"/>
        <v>5.455537370430987E-4</v>
      </c>
      <c r="G516" s="13">
        <f t="shared" si="44"/>
        <v>-0.5</v>
      </c>
      <c r="H516" s="19">
        <f t="shared" si="45"/>
        <v>-3.1486146095717883E-4</v>
      </c>
    </row>
    <row r="517" spans="2:8" ht="15" x14ac:dyDescent="0.2">
      <c r="B517" s="3" t="s">
        <v>460</v>
      </c>
      <c r="C517" s="10">
        <v>4</v>
      </c>
      <c r="D517" s="10">
        <v>3</v>
      </c>
      <c r="E517" s="12">
        <f t="shared" si="42"/>
        <v>6.2972292191435767E-4</v>
      </c>
      <c r="F517" s="12">
        <f t="shared" si="43"/>
        <v>8.1833060556464816E-4</v>
      </c>
      <c r="G517" s="13">
        <f t="shared" si="44"/>
        <v>-0.25</v>
      </c>
      <c r="H517" s="19">
        <f t="shared" si="45"/>
        <v>-1.5743073047858942E-4</v>
      </c>
    </row>
    <row r="518" spans="2:8" ht="15" x14ac:dyDescent="0.2">
      <c r="B518" s="3" t="s">
        <v>190</v>
      </c>
      <c r="C518" s="10">
        <v>115</v>
      </c>
      <c r="D518" s="10">
        <v>10</v>
      </c>
      <c r="E518" s="12">
        <f t="shared" si="42"/>
        <v>1.8104534005037785E-2</v>
      </c>
      <c r="F518" s="12">
        <f t="shared" si="43"/>
        <v>2.7277686852154939E-3</v>
      </c>
      <c r="G518" s="13">
        <f t="shared" si="44"/>
        <v>-0.91304347826086951</v>
      </c>
      <c r="H518" s="19">
        <f t="shared" si="45"/>
        <v>-1.653022670025189E-2</v>
      </c>
    </row>
    <row r="519" spans="2:8" ht="15" x14ac:dyDescent="0.2">
      <c r="B519" s="3" t="s">
        <v>192</v>
      </c>
      <c r="C519" s="10">
        <v>8</v>
      </c>
      <c r="D519" s="10">
        <v>8</v>
      </c>
      <c r="E519" s="12">
        <f t="shared" si="42"/>
        <v>1.2594458438287153E-3</v>
      </c>
      <c r="F519" s="12">
        <f t="shared" si="43"/>
        <v>2.1822149481723948E-3</v>
      </c>
      <c r="G519" s="13">
        <f t="shared" si="44"/>
        <v>0</v>
      </c>
      <c r="H519" s="19">
        <f t="shared" si="45"/>
        <v>0</v>
      </c>
    </row>
    <row r="520" spans="2:8" ht="13.5" customHeight="1" x14ac:dyDescent="0.2">
      <c r="B520" s="3" t="s">
        <v>191</v>
      </c>
      <c r="C520" s="10">
        <v>5</v>
      </c>
      <c r="D520" s="10">
        <v>0</v>
      </c>
      <c r="E520" s="12">
        <f t="shared" si="42"/>
        <v>7.8715365239294714E-4</v>
      </c>
      <c r="F520" s="12" t="str">
        <f t="shared" si="43"/>
        <v/>
      </c>
      <c r="G520" s="13" t="str">
        <f t="shared" si="44"/>
        <v>0</v>
      </c>
      <c r="H520" s="19">
        <f t="shared" si="45"/>
        <v>0</v>
      </c>
    </row>
    <row r="521" spans="2:8" ht="13.5" customHeight="1" x14ac:dyDescent="0.2">
      <c r="B521" s="3" t="s">
        <v>461</v>
      </c>
      <c r="C521" s="10">
        <v>86</v>
      </c>
      <c r="D521" s="10">
        <v>109</v>
      </c>
      <c r="E521" s="12">
        <f t="shared" si="42"/>
        <v>1.3539042821158691E-2</v>
      </c>
      <c r="F521" s="12">
        <f t="shared" si="43"/>
        <v>2.9732678668848881E-2</v>
      </c>
      <c r="G521" s="13">
        <f t="shared" si="44"/>
        <v>0.26744186046511625</v>
      </c>
      <c r="H521" s="19">
        <f t="shared" si="45"/>
        <v>3.6209068010075564E-3</v>
      </c>
    </row>
    <row r="522" spans="2:8" ht="25.5" customHeight="1" x14ac:dyDescent="0.2">
      <c r="B522" s="3" t="s">
        <v>193</v>
      </c>
      <c r="C522" s="10">
        <v>1079</v>
      </c>
      <c r="D522" s="10">
        <v>170</v>
      </c>
      <c r="E522" s="12">
        <f t="shared" si="42"/>
        <v>0.16986775818639799</v>
      </c>
      <c r="F522" s="12">
        <f t="shared" si="43"/>
        <v>4.6372067648663397E-2</v>
      </c>
      <c r="G522" s="13">
        <f t="shared" si="44"/>
        <v>-0.84244670991658943</v>
      </c>
      <c r="H522" s="19">
        <f t="shared" si="45"/>
        <v>-0.14310453400503778</v>
      </c>
    </row>
    <row r="523" spans="2:8" ht="13.5" customHeight="1" x14ac:dyDescent="0.2">
      <c r="B523" s="3" t="s">
        <v>462</v>
      </c>
      <c r="C523" s="10">
        <v>10</v>
      </c>
      <c r="D523" s="10">
        <v>61</v>
      </c>
      <c r="E523" s="12">
        <f t="shared" si="42"/>
        <v>1.5743073047858943E-3</v>
      </c>
      <c r="F523" s="12">
        <f t="shared" si="43"/>
        <v>1.6639388979814512E-2</v>
      </c>
      <c r="G523" s="13">
        <f t="shared" si="44"/>
        <v>5.0999999999999996</v>
      </c>
      <c r="H523" s="19">
        <f t="shared" si="45"/>
        <v>8.0289672544080603E-3</v>
      </c>
    </row>
    <row r="524" spans="2:8" ht="12" customHeight="1" x14ac:dyDescent="0.2">
      <c r="B524" s="3" t="s">
        <v>194</v>
      </c>
      <c r="C524" s="10">
        <v>10</v>
      </c>
      <c r="D524" s="10">
        <v>11</v>
      </c>
      <c r="E524" s="12">
        <f t="shared" si="42"/>
        <v>1.5743073047858943E-3</v>
      </c>
      <c r="F524" s="12">
        <f t="shared" si="43"/>
        <v>3.0005455537370431E-3</v>
      </c>
      <c r="G524" s="13">
        <f t="shared" si="44"/>
        <v>0.1</v>
      </c>
      <c r="H524" s="19">
        <f t="shared" si="45"/>
        <v>1.5743073047858944E-4</v>
      </c>
    </row>
    <row r="525" spans="2:8" ht="13.5" customHeight="1" x14ac:dyDescent="0.2">
      <c r="B525" s="3" t="s">
        <v>195</v>
      </c>
      <c r="C525" s="10">
        <v>3</v>
      </c>
      <c r="D525" s="10">
        <v>2</v>
      </c>
      <c r="E525" s="12">
        <f t="shared" si="42"/>
        <v>4.7229219143576825E-4</v>
      </c>
      <c r="F525" s="12">
        <f t="shared" si="43"/>
        <v>5.455537370430987E-4</v>
      </c>
      <c r="G525" s="13">
        <f t="shared" si="44"/>
        <v>-0.33333333333333331</v>
      </c>
      <c r="H525" s="19">
        <f t="shared" si="45"/>
        <v>-1.5743073047858942E-4</v>
      </c>
    </row>
    <row r="526" spans="2:8" ht="13.5" customHeight="1" x14ac:dyDescent="0.2">
      <c r="B526" s="3" t="s">
        <v>463</v>
      </c>
      <c r="C526" s="10">
        <v>16</v>
      </c>
      <c r="D526" s="10">
        <v>15</v>
      </c>
      <c r="E526" s="12">
        <f t="shared" si="42"/>
        <v>2.5188916876574307E-3</v>
      </c>
      <c r="F526" s="12">
        <f t="shared" si="43"/>
        <v>4.0916530278232409E-3</v>
      </c>
      <c r="G526" s="13">
        <f t="shared" si="44"/>
        <v>-6.25E-2</v>
      </c>
      <c r="H526" s="19">
        <f t="shared" si="45"/>
        <v>-1.5743073047858942E-4</v>
      </c>
    </row>
    <row r="527" spans="2:8" ht="15" x14ac:dyDescent="0.2">
      <c r="B527" s="3" t="s">
        <v>464</v>
      </c>
      <c r="C527" s="10">
        <v>2</v>
      </c>
      <c r="D527" s="10">
        <v>0</v>
      </c>
      <c r="E527" s="12">
        <f t="shared" si="42"/>
        <v>3.1486146095717883E-4</v>
      </c>
      <c r="F527" s="12" t="str">
        <f t="shared" si="43"/>
        <v/>
      </c>
      <c r="G527" s="13" t="str">
        <f t="shared" si="44"/>
        <v>0</v>
      </c>
      <c r="H527" s="19">
        <f t="shared" si="45"/>
        <v>0</v>
      </c>
    </row>
    <row r="528" spans="2:8" ht="30" x14ac:dyDescent="0.2">
      <c r="B528" s="3" t="s">
        <v>465</v>
      </c>
      <c r="C528" s="10">
        <v>1</v>
      </c>
      <c r="D528" s="10">
        <v>3</v>
      </c>
      <c r="E528" s="12">
        <f t="shared" si="42"/>
        <v>1.5743073047858942E-4</v>
      </c>
      <c r="F528" s="12">
        <f t="shared" si="43"/>
        <v>8.1833060556464816E-4</v>
      </c>
      <c r="G528" s="13">
        <f t="shared" si="44"/>
        <v>2</v>
      </c>
      <c r="H528" s="19">
        <f t="shared" si="45"/>
        <v>3.1486146095717883E-4</v>
      </c>
    </row>
    <row r="529" spans="2:8" ht="15" x14ac:dyDescent="0.2">
      <c r="B529" s="3" t="s">
        <v>466</v>
      </c>
      <c r="C529" s="10">
        <v>92</v>
      </c>
      <c r="D529" s="10">
        <v>346</v>
      </c>
      <c r="E529" s="12">
        <f t="shared" si="42"/>
        <v>1.4483627204030227E-2</v>
      </c>
      <c r="F529" s="12">
        <f t="shared" si="43"/>
        <v>9.4380796508456086E-2</v>
      </c>
      <c r="G529" s="13">
        <f t="shared" si="44"/>
        <v>2.7608695652173911</v>
      </c>
      <c r="H529" s="19">
        <f t="shared" si="45"/>
        <v>3.9987405541561709E-2</v>
      </c>
    </row>
    <row r="530" spans="2:8" ht="15" x14ac:dyDescent="0.2">
      <c r="B530" s="3" t="s">
        <v>467</v>
      </c>
      <c r="C530" s="10">
        <v>1962</v>
      </c>
      <c r="D530" s="10">
        <v>1365</v>
      </c>
      <c r="E530" s="12">
        <f>+IF(C530=0,"",C530/C$505)</f>
        <v>0.30887909319899243</v>
      </c>
      <c r="F530" s="12">
        <f>+IF(D530=0,"",D530/D$505)</f>
        <v>0.37234042553191488</v>
      </c>
      <c r="G530" s="13">
        <f>+IF(OR(AND(D530=0),(C530=0)),"0",((D530-C530)/C530))</f>
        <v>-0.30428134556574926</v>
      </c>
      <c r="H530" s="19">
        <f t="shared" si="45"/>
        <v>-9.3986146095717885E-2</v>
      </c>
    </row>
    <row r="531" spans="2:8" x14ac:dyDescent="0.2">
      <c r="B531" s="53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1" t="s">
        <v>543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518</v>
      </c>
      <c r="C8" s="36">
        <f>+C18+C70+C151+C294+C505</f>
        <v>26609</v>
      </c>
      <c r="D8" s="36">
        <f>+D18+D70+D151+D294+D505</f>
        <v>28532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7.2268781239430271E-2</v>
      </c>
      <c r="H8" s="55">
        <f>+E8*G8</f>
        <v>7.2268781239430271E-2</v>
      </c>
    </row>
    <row r="9" spans="2:8" ht="20.100000000000001" customHeight="1" x14ac:dyDescent="0.2">
      <c r="B9" s="38" t="s">
        <v>492</v>
      </c>
      <c r="C9" s="39">
        <f>+C18</f>
        <v>570</v>
      </c>
      <c r="D9" s="39">
        <f>+D18</f>
        <v>991</v>
      </c>
      <c r="E9" s="40">
        <f t="shared" si="0"/>
        <v>2.1421323612311624E-2</v>
      </c>
      <c r="F9" s="40">
        <f t="shared" si="0"/>
        <v>3.4732931445394646E-2</v>
      </c>
      <c r="G9" s="40">
        <f t="shared" si="1"/>
        <v>0.73859649122807014</v>
      </c>
      <c r="H9" s="40">
        <f>+IF(OR(AND(E9=""),(G9="")),"",E9*G9)</f>
        <v>1.5821714457514374E-2</v>
      </c>
    </row>
    <row r="10" spans="2:8" ht="20.100000000000001" customHeight="1" x14ac:dyDescent="0.2">
      <c r="B10" s="38" t="s">
        <v>493</v>
      </c>
      <c r="C10" s="41">
        <f>+C70</f>
        <v>3914</v>
      </c>
      <c r="D10" s="41">
        <f>+D70</f>
        <v>3894</v>
      </c>
      <c r="E10" s="40">
        <f t="shared" si="0"/>
        <v>0.14709308880453981</v>
      </c>
      <c r="F10" s="40">
        <f t="shared" si="0"/>
        <v>0.13647834010935089</v>
      </c>
      <c r="G10" s="40">
        <f t="shared" si="1"/>
        <v>-5.1098620337250893E-3</v>
      </c>
      <c r="H10" s="40">
        <f>+IF(OR(AND(E10=""),(G10="")),"",E10*G10)</f>
        <v>-7.5162538990567092E-4</v>
      </c>
    </row>
    <row r="11" spans="2:8" ht="20.100000000000001" customHeight="1" x14ac:dyDescent="0.2">
      <c r="B11" s="38" t="s">
        <v>494</v>
      </c>
      <c r="C11" s="41">
        <f>+C151</f>
        <v>7021</v>
      </c>
      <c r="D11" s="41">
        <f>+D151</f>
        <v>6436</v>
      </c>
      <c r="E11" s="40">
        <f t="shared" si="0"/>
        <v>0.26385809312638581</v>
      </c>
      <c r="F11" s="40">
        <f t="shared" si="0"/>
        <v>0.22557128837796159</v>
      </c>
      <c r="G11" s="40">
        <f t="shared" si="1"/>
        <v>-8.3321464178891899E-2</v>
      </c>
      <c r="H11" s="40">
        <f>+IF(OR(AND(E11=""),(G11="")),"",E11*G11)</f>
        <v>-2.1985042654740879E-2</v>
      </c>
    </row>
    <row r="12" spans="2:8" ht="20.100000000000001" customHeight="1" x14ac:dyDescent="0.2">
      <c r="B12" s="38" t="s">
        <v>495</v>
      </c>
      <c r="C12" s="41">
        <f>+C294</f>
        <v>11678</v>
      </c>
      <c r="D12" s="41">
        <f>+D294</f>
        <v>14190</v>
      </c>
      <c r="E12" s="40">
        <f t="shared" si="0"/>
        <v>0.43887406516592131</v>
      </c>
      <c r="F12" s="40">
        <f t="shared" si="0"/>
        <v>0.49733632412729567</v>
      </c>
      <c r="G12" s="40">
        <f t="shared" si="1"/>
        <v>0.21510532625449563</v>
      </c>
      <c r="H12" s="40">
        <f>+IF(OR(AND(E12=""),(G12="")),"",E12*G12)</f>
        <v>9.4404148972152283E-2</v>
      </c>
    </row>
    <row r="13" spans="2:8" ht="20.100000000000001" customHeight="1" x14ac:dyDescent="0.2">
      <c r="B13" s="38" t="s">
        <v>496</v>
      </c>
      <c r="C13" s="41">
        <f>+C505</f>
        <v>3426</v>
      </c>
      <c r="D13" s="41">
        <f>+D505</f>
        <v>3021</v>
      </c>
      <c r="E13" s="40">
        <f t="shared" si="0"/>
        <v>0.12875342929084144</v>
      </c>
      <c r="F13" s="40">
        <f t="shared" si="0"/>
        <v>0.1058811159399972</v>
      </c>
      <c r="G13" s="40">
        <f t="shared" si="1"/>
        <v>-0.11821366024518389</v>
      </c>
      <c r="H13" s="40">
        <f>+IF(OR(AND(E13=""),(G13="")),"",E13*G13)</f>
        <v>-1.5220414145589837E-2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570</v>
      </c>
      <c r="D18" s="43">
        <f>SUM(D19:D64)</f>
        <v>991</v>
      </c>
      <c r="E18" s="44">
        <f>+IF(C18=0,"",C18/C$18)</f>
        <v>1</v>
      </c>
      <c r="F18" s="44">
        <f>+IF(D18=0,"",D18/D$18)</f>
        <v>1</v>
      </c>
      <c r="G18" s="44">
        <f>+IF(OR(AND(D18=0),(C18=0)),"0",((D18-C18)/C18))</f>
        <v>0.73859649122807014</v>
      </c>
      <c r="H18" s="45">
        <f>+IF(OR(AND(E18=""),(G18="")),"",E18*G18)</f>
        <v>0.73859649122807014</v>
      </c>
    </row>
    <row r="19" spans="2:8" ht="15" x14ac:dyDescent="0.2">
      <c r="B19" s="3" t="s">
        <v>0</v>
      </c>
      <c r="C19" s="10">
        <v>0</v>
      </c>
      <c r="D19" s="10">
        <v>1</v>
      </c>
      <c r="E19" s="8" t="str">
        <f>+IF(C19=0,"",C19/C$18)</f>
        <v/>
      </c>
      <c r="F19" s="8">
        <f>+IF(D19=0,"",D19/D$18)</f>
        <v>1.0090817356205853E-3</v>
      </c>
      <c r="G19" s="9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10">
        <v>36</v>
      </c>
      <c r="D20" s="10">
        <v>17</v>
      </c>
      <c r="E20" s="8">
        <f t="shared" ref="E20:E64" si="2">+IF(C20=0,"",C20/C$18)</f>
        <v>6.3157894736842107E-2</v>
      </c>
      <c r="F20" s="8">
        <f t="shared" ref="F20:F64" si="3">+IF(D20=0,"",D20/D$18)</f>
        <v>1.7154389505549948E-2</v>
      </c>
      <c r="G20" s="9">
        <f t="shared" ref="G20:G64" si="4">+IF(OR(AND(D20=0),(C20=0)),"0",((D20-C20)/C20))</f>
        <v>-0.52777777777777779</v>
      </c>
      <c r="H20" s="19">
        <f t="shared" ref="H20:H64" si="5">+IF(OR(AND(E20=""),(G20="")),"",E20*G20)</f>
        <v>-3.3333333333333333E-2</v>
      </c>
    </row>
    <row r="21" spans="2:8" ht="25.5" customHeight="1" x14ac:dyDescent="0.2">
      <c r="B21" s="3" t="s">
        <v>1</v>
      </c>
      <c r="C21" s="10">
        <v>2</v>
      </c>
      <c r="D21" s="10">
        <v>4</v>
      </c>
      <c r="E21" s="8">
        <f t="shared" si="2"/>
        <v>3.5087719298245615E-3</v>
      </c>
      <c r="F21" s="8">
        <f t="shared" si="3"/>
        <v>4.0363269424823411E-3</v>
      </c>
      <c r="G21" s="9">
        <f t="shared" si="4"/>
        <v>1</v>
      </c>
      <c r="H21" s="19">
        <f t="shared" si="5"/>
        <v>3.5087719298245615E-3</v>
      </c>
    </row>
    <row r="22" spans="2:8" ht="30" x14ac:dyDescent="0.2">
      <c r="B22" s="3" t="s">
        <v>197</v>
      </c>
      <c r="C22" s="10">
        <v>6</v>
      </c>
      <c r="D22" s="10">
        <v>45</v>
      </c>
      <c r="E22" s="8">
        <f t="shared" si="2"/>
        <v>1.0526315789473684E-2</v>
      </c>
      <c r="F22" s="8">
        <f t="shared" si="3"/>
        <v>4.5408678102926335E-2</v>
      </c>
      <c r="G22" s="9">
        <f t="shared" si="4"/>
        <v>6.5</v>
      </c>
      <c r="H22" s="19">
        <f t="shared" si="5"/>
        <v>6.8421052631578952E-2</v>
      </c>
    </row>
    <row r="23" spans="2:8" ht="30" x14ac:dyDescent="0.2">
      <c r="B23" s="3" t="s">
        <v>198</v>
      </c>
      <c r="C23" s="10">
        <v>12</v>
      </c>
      <c r="D23" s="10">
        <v>6</v>
      </c>
      <c r="E23" s="8">
        <f t="shared" si="2"/>
        <v>2.1052631578947368E-2</v>
      </c>
      <c r="F23" s="8">
        <f t="shared" si="3"/>
        <v>6.0544904137235112E-3</v>
      </c>
      <c r="G23" s="9">
        <f t="shared" si="4"/>
        <v>-0.5</v>
      </c>
      <c r="H23" s="19">
        <f t="shared" si="5"/>
        <v>-1.0526315789473684E-2</v>
      </c>
    </row>
    <row r="24" spans="2:8" ht="37.5" customHeight="1" x14ac:dyDescent="0.2">
      <c r="B24" s="3" t="s">
        <v>199</v>
      </c>
      <c r="C24" s="10">
        <v>2</v>
      </c>
      <c r="D24" s="10">
        <v>0</v>
      </c>
      <c r="E24" s="8">
        <f t="shared" si="2"/>
        <v>3.5087719298245615E-3</v>
      </c>
      <c r="F24" s="8" t="str">
        <f t="shared" si="3"/>
        <v/>
      </c>
      <c r="G24" s="9" t="str">
        <f t="shared" si="4"/>
        <v>0</v>
      </c>
      <c r="H24" s="19">
        <f t="shared" si="5"/>
        <v>0</v>
      </c>
    </row>
    <row r="25" spans="2:8" ht="15" x14ac:dyDescent="0.2">
      <c r="B25" s="3" t="s">
        <v>2</v>
      </c>
      <c r="C25" s="10">
        <v>3</v>
      </c>
      <c r="D25" s="10">
        <v>2</v>
      </c>
      <c r="E25" s="8">
        <f t="shared" si="2"/>
        <v>5.263157894736842E-3</v>
      </c>
      <c r="F25" s="8">
        <f t="shared" si="3"/>
        <v>2.0181634712411706E-3</v>
      </c>
      <c r="G25" s="9">
        <f t="shared" si="4"/>
        <v>-0.33333333333333331</v>
      </c>
      <c r="H25" s="19">
        <f t="shared" si="5"/>
        <v>-1.7543859649122805E-3</v>
      </c>
    </row>
    <row r="26" spans="2:8" ht="15" x14ac:dyDescent="0.2">
      <c r="B26" s="3" t="s">
        <v>6</v>
      </c>
      <c r="C26" s="10">
        <v>19</v>
      </c>
      <c r="D26" s="10">
        <v>17</v>
      </c>
      <c r="E26" s="8">
        <f t="shared" si="2"/>
        <v>3.3333333333333333E-2</v>
      </c>
      <c r="F26" s="8">
        <f t="shared" si="3"/>
        <v>1.7154389505549948E-2</v>
      </c>
      <c r="G26" s="9">
        <f t="shared" si="4"/>
        <v>-0.10526315789473684</v>
      </c>
      <c r="H26" s="19">
        <f t="shared" si="5"/>
        <v>-3.508771929824561E-3</v>
      </c>
    </row>
    <row r="27" spans="2:8" ht="15" x14ac:dyDescent="0.2">
      <c r="B27" s="3" t="s">
        <v>3</v>
      </c>
      <c r="C27" s="10">
        <v>2</v>
      </c>
      <c r="D27" s="10">
        <v>2</v>
      </c>
      <c r="E27" s="8">
        <f t="shared" si="2"/>
        <v>3.5087719298245615E-3</v>
      </c>
      <c r="F27" s="8">
        <f t="shared" si="3"/>
        <v>2.0181634712411706E-3</v>
      </c>
      <c r="G27" s="9">
        <f t="shared" si="4"/>
        <v>0</v>
      </c>
      <c r="H27" s="19">
        <f t="shared" si="5"/>
        <v>0</v>
      </c>
    </row>
    <row r="28" spans="2:8" ht="15" x14ac:dyDescent="0.2">
      <c r="B28" s="3" t="s">
        <v>5</v>
      </c>
      <c r="C28" s="10">
        <v>25</v>
      </c>
      <c r="D28" s="10">
        <v>21</v>
      </c>
      <c r="E28" s="8">
        <f t="shared" si="2"/>
        <v>4.3859649122807015E-2</v>
      </c>
      <c r="F28" s="8">
        <f t="shared" si="3"/>
        <v>2.119071644803229E-2</v>
      </c>
      <c r="G28" s="9">
        <f t="shared" si="4"/>
        <v>-0.16</v>
      </c>
      <c r="H28" s="19">
        <f t="shared" si="5"/>
        <v>-7.0175438596491229E-3</v>
      </c>
    </row>
    <row r="29" spans="2:8" ht="15" x14ac:dyDescent="0.2">
      <c r="B29" s="3" t="s">
        <v>200</v>
      </c>
      <c r="C29" s="10">
        <v>0</v>
      </c>
      <c r="D29" s="10">
        <v>1</v>
      </c>
      <c r="E29" s="8" t="str">
        <f t="shared" si="2"/>
        <v/>
      </c>
      <c r="F29" s="8">
        <f t="shared" si="3"/>
        <v>1.0090817356205853E-3</v>
      </c>
      <c r="G29" s="9" t="str">
        <f t="shared" si="4"/>
        <v>0</v>
      </c>
      <c r="H29" s="19" t="str">
        <f t="shared" si="5"/>
        <v/>
      </c>
    </row>
    <row r="30" spans="2:8" ht="15" x14ac:dyDescent="0.2">
      <c r="B30" s="3" t="s">
        <v>201</v>
      </c>
      <c r="C30" s="10">
        <v>3</v>
      </c>
      <c r="D30" s="10">
        <v>2</v>
      </c>
      <c r="E30" s="8">
        <f t="shared" si="2"/>
        <v>5.263157894736842E-3</v>
      </c>
      <c r="F30" s="8">
        <f t="shared" si="3"/>
        <v>2.0181634712411706E-3</v>
      </c>
      <c r="G30" s="9">
        <f t="shared" si="4"/>
        <v>-0.33333333333333331</v>
      </c>
      <c r="H30" s="19">
        <f t="shared" si="5"/>
        <v>-1.7543859649122805E-3</v>
      </c>
    </row>
    <row r="31" spans="2:8" ht="15" x14ac:dyDescent="0.2">
      <c r="B31" s="3" t="s">
        <v>4</v>
      </c>
      <c r="C31" s="10">
        <v>3</v>
      </c>
      <c r="D31" s="10">
        <v>0</v>
      </c>
      <c r="E31" s="8">
        <f t="shared" si="2"/>
        <v>5.263157894736842E-3</v>
      </c>
      <c r="F31" s="8" t="str">
        <f t="shared" si="3"/>
        <v/>
      </c>
      <c r="G31" s="9" t="str">
        <f t="shared" si="4"/>
        <v>0</v>
      </c>
      <c r="H31" s="19">
        <f t="shared" si="5"/>
        <v>0</v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9" t="str">
        <f t="shared" si="4"/>
        <v>0</v>
      </c>
      <c r="H32" s="19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1</v>
      </c>
      <c r="E33" s="8" t="str">
        <f t="shared" si="2"/>
        <v/>
      </c>
      <c r="F33" s="8">
        <f t="shared" si="3"/>
        <v>1.0090817356205853E-3</v>
      </c>
      <c r="G33" s="9" t="str">
        <f t="shared" si="4"/>
        <v>0</v>
      </c>
      <c r="H33" s="19" t="str">
        <f t="shared" si="5"/>
        <v/>
      </c>
    </row>
    <row r="34" spans="2:8" ht="15" x14ac:dyDescent="0.2">
      <c r="B34" s="3" t="s">
        <v>203</v>
      </c>
      <c r="C34" s="10">
        <v>4</v>
      </c>
      <c r="D34" s="10">
        <v>22</v>
      </c>
      <c r="E34" s="8">
        <f t="shared" si="2"/>
        <v>7.0175438596491229E-3</v>
      </c>
      <c r="F34" s="8">
        <f t="shared" si="3"/>
        <v>2.2199798183652877E-2</v>
      </c>
      <c r="G34" s="9">
        <f t="shared" si="4"/>
        <v>4.5</v>
      </c>
      <c r="H34" s="19">
        <f t="shared" si="5"/>
        <v>3.1578947368421054E-2</v>
      </c>
    </row>
    <row r="35" spans="2:8" ht="15" x14ac:dyDescent="0.2">
      <c r="B35" s="3" t="s">
        <v>204</v>
      </c>
      <c r="C35" s="10">
        <v>1</v>
      </c>
      <c r="D35" s="10">
        <v>1</v>
      </c>
      <c r="E35" s="8">
        <f t="shared" si="2"/>
        <v>1.7543859649122807E-3</v>
      </c>
      <c r="F35" s="8">
        <f t="shared" si="3"/>
        <v>1.0090817356205853E-3</v>
      </c>
      <c r="G35" s="9">
        <f t="shared" si="4"/>
        <v>0</v>
      </c>
      <c r="H35" s="19">
        <f t="shared" si="5"/>
        <v>0</v>
      </c>
    </row>
    <row r="36" spans="2:8" ht="15" x14ac:dyDescent="0.2">
      <c r="B36" s="3" t="s">
        <v>205</v>
      </c>
      <c r="C36" s="10">
        <v>1</v>
      </c>
      <c r="D36" s="10">
        <v>5</v>
      </c>
      <c r="E36" s="8">
        <f t="shared" si="2"/>
        <v>1.7543859649122807E-3</v>
      </c>
      <c r="F36" s="8">
        <f t="shared" si="3"/>
        <v>5.0454086781029266E-3</v>
      </c>
      <c r="G36" s="9">
        <f t="shared" si="4"/>
        <v>4</v>
      </c>
      <c r="H36" s="19">
        <f t="shared" si="5"/>
        <v>7.0175438596491229E-3</v>
      </c>
    </row>
    <row r="37" spans="2:8" ht="15" x14ac:dyDescent="0.2">
      <c r="B37" s="3" t="s">
        <v>8</v>
      </c>
      <c r="C37" s="10">
        <v>5</v>
      </c>
      <c r="D37" s="10">
        <v>3</v>
      </c>
      <c r="E37" s="8">
        <f t="shared" si="2"/>
        <v>8.771929824561403E-3</v>
      </c>
      <c r="F37" s="8">
        <f t="shared" si="3"/>
        <v>3.0272452068617556E-3</v>
      </c>
      <c r="G37" s="9">
        <f t="shared" si="4"/>
        <v>-0.4</v>
      </c>
      <c r="H37" s="19">
        <f t="shared" si="5"/>
        <v>-3.5087719298245615E-3</v>
      </c>
    </row>
    <row r="38" spans="2:8" ht="15" x14ac:dyDescent="0.2">
      <c r="B38" s="3" t="s">
        <v>206</v>
      </c>
      <c r="C38" s="10">
        <v>1</v>
      </c>
      <c r="D38" s="10">
        <v>0</v>
      </c>
      <c r="E38" s="8">
        <f t="shared" si="2"/>
        <v>1.7543859649122807E-3</v>
      </c>
      <c r="F38" s="8" t="str">
        <f t="shared" si="3"/>
        <v/>
      </c>
      <c r="G38" s="9" t="str">
        <f t="shared" si="4"/>
        <v>0</v>
      </c>
      <c r="H38" s="19">
        <f t="shared" si="5"/>
        <v>0</v>
      </c>
    </row>
    <row r="39" spans="2:8" ht="15" x14ac:dyDescent="0.2">
      <c r="B39" s="3" t="s">
        <v>207</v>
      </c>
      <c r="C39" s="10">
        <v>5</v>
      </c>
      <c r="D39" s="10">
        <v>6</v>
      </c>
      <c r="E39" s="8">
        <f t="shared" si="2"/>
        <v>8.771929824561403E-3</v>
      </c>
      <c r="F39" s="8">
        <f t="shared" si="3"/>
        <v>6.0544904137235112E-3</v>
      </c>
      <c r="G39" s="9">
        <f t="shared" si="4"/>
        <v>0.2</v>
      </c>
      <c r="H39" s="19">
        <f t="shared" si="5"/>
        <v>1.7543859649122807E-3</v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9" t="str">
        <f t="shared" si="4"/>
        <v>0</v>
      </c>
      <c r="H40" s="19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9" t="str">
        <f t="shared" si="4"/>
        <v>0</v>
      </c>
      <c r="H41" s="19" t="str">
        <f t="shared" si="5"/>
        <v/>
      </c>
    </row>
    <row r="42" spans="2:8" ht="15" x14ac:dyDescent="0.2">
      <c r="B42" s="3" t="s">
        <v>210</v>
      </c>
      <c r="C42" s="10">
        <v>7</v>
      </c>
      <c r="D42" s="10">
        <v>92</v>
      </c>
      <c r="E42" s="8">
        <f t="shared" si="2"/>
        <v>1.2280701754385965E-2</v>
      </c>
      <c r="F42" s="8">
        <f t="shared" si="3"/>
        <v>9.2835519677093845E-2</v>
      </c>
      <c r="G42" s="9">
        <f t="shared" si="4"/>
        <v>12.142857142857142</v>
      </c>
      <c r="H42" s="19">
        <f t="shared" si="5"/>
        <v>0.14912280701754385</v>
      </c>
    </row>
    <row r="43" spans="2:8" ht="15" x14ac:dyDescent="0.2">
      <c r="B43" s="3" t="s">
        <v>211</v>
      </c>
      <c r="C43" s="10">
        <v>3</v>
      </c>
      <c r="D43" s="10">
        <v>4</v>
      </c>
      <c r="E43" s="8">
        <f t="shared" si="2"/>
        <v>5.263157894736842E-3</v>
      </c>
      <c r="F43" s="8">
        <f t="shared" si="3"/>
        <v>4.0363269424823411E-3</v>
      </c>
      <c r="G43" s="9">
        <f t="shared" si="4"/>
        <v>0.33333333333333331</v>
      </c>
      <c r="H43" s="19">
        <f t="shared" si="5"/>
        <v>1.7543859649122805E-3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9" t="str">
        <f t="shared" si="4"/>
        <v>0</v>
      </c>
      <c r="H44" s="19" t="str">
        <f t="shared" si="5"/>
        <v/>
      </c>
    </row>
    <row r="45" spans="2:8" ht="15" x14ac:dyDescent="0.2">
      <c r="B45" s="3" t="s">
        <v>212</v>
      </c>
      <c r="C45" s="10">
        <v>1</v>
      </c>
      <c r="D45" s="10">
        <v>2</v>
      </c>
      <c r="E45" s="8">
        <f t="shared" si="2"/>
        <v>1.7543859649122807E-3</v>
      </c>
      <c r="F45" s="8">
        <f t="shared" si="3"/>
        <v>2.0181634712411706E-3</v>
      </c>
      <c r="G45" s="9">
        <f t="shared" si="4"/>
        <v>1</v>
      </c>
      <c r="H45" s="19">
        <f t="shared" si="5"/>
        <v>1.7543859649122807E-3</v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9" t="str">
        <f t="shared" si="4"/>
        <v>0</v>
      </c>
      <c r="H46" s="19" t="str">
        <f t="shared" si="5"/>
        <v/>
      </c>
    </row>
    <row r="47" spans="2:8" ht="15" x14ac:dyDescent="0.2">
      <c r="B47" s="3" t="s">
        <v>10</v>
      </c>
      <c r="C47" s="10">
        <v>1</v>
      </c>
      <c r="D47" s="10">
        <v>0</v>
      </c>
      <c r="E47" s="8">
        <f t="shared" si="2"/>
        <v>1.7543859649122807E-3</v>
      </c>
      <c r="F47" s="8" t="str">
        <f t="shared" si="3"/>
        <v/>
      </c>
      <c r="G47" s="9" t="str">
        <f t="shared" si="4"/>
        <v>0</v>
      </c>
      <c r="H47" s="19">
        <f t="shared" si="5"/>
        <v>0</v>
      </c>
    </row>
    <row r="48" spans="2:8" ht="15" x14ac:dyDescent="0.2">
      <c r="B48" s="3" t="s">
        <v>11</v>
      </c>
      <c r="C48" s="10">
        <v>210</v>
      </c>
      <c r="D48" s="10">
        <v>571</v>
      </c>
      <c r="E48" s="8">
        <f t="shared" si="2"/>
        <v>0.36842105263157893</v>
      </c>
      <c r="F48" s="8">
        <f t="shared" si="3"/>
        <v>0.57618567103935414</v>
      </c>
      <c r="G48" s="9">
        <f t="shared" si="4"/>
        <v>1.7190476190476192</v>
      </c>
      <c r="H48" s="19">
        <f t="shared" si="5"/>
        <v>0.6333333333333333</v>
      </c>
    </row>
    <row r="49" spans="2:8" ht="15" x14ac:dyDescent="0.2">
      <c r="B49" s="3" t="s">
        <v>16</v>
      </c>
      <c r="C49" s="10">
        <v>2</v>
      </c>
      <c r="D49" s="10">
        <v>3</v>
      </c>
      <c r="E49" s="8">
        <f t="shared" si="2"/>
        <v>3.5087719298245615E-3</v>
      </c>
      <c r="F49" s="8">
        <f t="shared" si="3"/>
        <v>3.0272452068617556E-3</v>
      </c>
      <c r="G49" s="9">
        <f t="shared" si="4"/>
        <v>0.5</v>
      </c>
      <c r="H49" s="19">
        <f t="shared" si="5"/>
        <v>1.7543859649122807E-3</v>
      </c>
    </row>
    <row r="50" spans="2:8" ht="15" x14ac:dyDescent="0.2">
      <c r="B50" s="3" t="s">
        <v>15</v>
      </c>
      <c r="C50" s="10">
        <v>171</v>
      </c>
      <c r="D50" s="10">
        <v>101</v>
      </c>
      <c r="E50" s="8">
        <f t="shared" si="2"/>
        <v>0.3</v>
      </c>
      <c r="F50" s="8">
        <f t="shared" si="3"/>
        <v>0.10191725529767912</v>
      </c>
      <c r="G50" s="9">
        <f t="shared" si="4"/>
        <v>-0.40935672514619881</v>
      </c>
      <c r="H50" s="19">
        <f t="shared" si="5"/>
        <v>-0.12280701754385964</v>
      </c>
    </row>
    <row r="51" spans="2:8" ht="15" x14ac:dyDescent="0.2">
      <c r="B51" s="3" t="s">
        <v>13</v>
      </c>
      <c r="C51" s="10">
        <v>1</v>
      </c>
      <c r="D51" s="10">
        <v>4</v>
      </c>
      <c r="E51" s="8">
        <f t="shared" si="2"/>
        <v>1.7543859649122807E-3</v>
      </c>
      <c r="F51" s="8">
        <f t="shared" si="3"/>
        <v>4.0363269424823411E-3</v>
      </c>
      <c r="G51" s="9">
        <f t="shared" si="4"/>
        <v>3</v>
      </c>
      <c r="H51" s="19">
        <f t="shared" si="5"/>
        <v>5.263157894736842E-3</v>
      </c>
    </row>
    <row r="52" spans="2:8" ht="15" x14ac:dyDescent="0.2">
      <c r="B52" s="3" t="s">
        <v>14</v>
      </c>
      <c r="C52" s="10">
        <v>4</v>
      </c>
      <c r="D52" s="10">
        <v>5</v>
      </c>
      <c r="E52" s="8">
        <f t="shared" si="2"/>
        <v>7.0175438596491229E-3</v>
      </c>
      <c r="F52" s="8">
        <f t="shared" si="3"/>
        <v>5.0454086781029266E-3</v>
      </c>
      <c r="G52" s="9">
        <f t="shared" si="4"/>
        <v>0.25</v>
      </c>
      <c r="H52" s="19">
        <f t="shared" si="5"/>
        <v>1.7543859649122807E-3</v>
      </c>
    </row>
    <row r="53" spans="2:8" ht="15" x14ac:dyDescent="0.2">
      <c r="B53" s="3" t="s">
        <v>12</v>
      </c>
      <c r="C53" s="10">
        <v>0</v>
      </c>
      <c r="D53" s="10">
        <v>1</v>
      </c>
      <c r="E53" s="8" t="str">
        <f t="shared" si="2"/>
        <v/>
      </c>
      <c r="F53" s="8">
        <f t="shared" si="3"/>
        <v>1.0090817356205853E-3</v>
      </c>
      <c r="G53" s="9" t="str">
        <f t="shared" si="4"/>
        <v>0</v>
      </c>
      <c r="H53" s="19" t="str">
        <f t="shared" si="5"/>
        <v/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9" t="str">
        <f t="shared" si="4"/>
        <v>0</v>
      </c>
      <c r="H54" s="19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1</v>
      </c>
      <c r="E55" s="8" t="str">
        <f t="shared" si="2"/>
        <v/>
      </c>
      <c r="F55" s="8">
        <f t="shared" si="3"/>
        <v>1.0090817356205853E-3</v>
      </c>
      <c r="G55" s="9" t="str">
        <f t="shared" si="4"/>
        <v>0</v>
      </c>
      <c r="H55" s="19" t="str">
        <f t="shared" si="5"/>
        <v/>
      </c>
    </row>
    <row r="56" spans="2:8" ht="15" x14ac:dyDescent="0.2">
      <c r="B56" s="3" t="s">
        <v>18</v>
      </c>
      <c r="C56" s="10">
        <v>2</v>
      </c>
      <c r="D56" s="10">
        <v>16</v>
      </c>
      <c r="E56" s="8">
        <f t="shared" si="2"/>
        <v>3.5087719298245615E-3</v>
      </c>
      <c r="F56" s="8">
        <f t="shared" si="3"/>
        <v>1.6145307769929364E-2</v>
      </c>
      <c r="G56" s="9">
        <f t="shared" si="4"/>
        <v>7</v>
      </c>
      <c r="H56" s="19">
        <f t="shared" si="5"/>
        <v>2.456140350877193E-2</v>
      </c>
    </row>
    <row r="57" spans="2:8" ht="15" x14ac:dyDescent="0.2">
      <c r="B57" s="3" t="s">
        <v>215</v>
      </c>
      <c r="C57" s="10">
        <v>1</v>
      </c>
      <c r="D57" s="10">
        <v>0</v>
      </c>
      <c r="E57" s="8">
        <f t="shared" si="2"/>
        <v>1.7543859649122807E-3</v>
      </c>
      <c r="F57" s="8" t="str">
        <f t="shared" si="3"/>
        <v/>
      </c>
      <c r="G57" s="9" t="str">
        <f t="shared" si="4"/>
        <v>0</v>
      </c>
      <c r="H57" s="19">
        <f t="shared" si="5"/>
        <v>0</v>
      </c>
    </row>
    <row r="58" spans="2:8" ht="15" x14ac:dyDescent="0.2">
      <c r="B58" s="3" t="s">
        <v>216</v>
      </c>
      <c r="C58" s="10">
        <v>8</v>
      </c>
      <c r="D58" s="10">
        <v>13</v>
      </c>
      <c r="E58" s="8">
        <f t="shared" si="2"/>
        <v>1.4035087719298246E-2</v>
      </c>
      <c r="F58" s="8">
        <f t="shared" si="3"/>
        <v>1.3118062563067608E-2</v>
      </c>
      <c r="G58" s="9">
        <f t="shared" si="4"/>
        <v>0.625</v>
      </c>
      <c r="H58" s="19">
        <f t="shared" si="5"/>
        <v>8.771929824561403E-3</v>
      </c>
    </row>
    <row r="59" spans="2:8" ht="15" x14ac:dyDescent="0.2">
      <c r="B59" s="3" t="s">
        <v>217</v>
      </c>
      <c r="C59" s="10">
        <v>1</v>
      </c>
      <c r="D59" s="10">
        <v>0</v>
      </c>
      <c r="E59" s="8">
        <f t="shared" si="2"/>
        <v>1.7543859649122807E-3</v>
      </c>
      <c r="F59" s="8" t="str">
        <f t="shared" si="3"/>
        <v/>
      </c>
      <c r="G59" s="9" t="str">
        <f t="shared" si="4"/>
        <v>0</v>
      </c>
      <c r="H59" s="19">
        <f t="shared" si="5"/>
        <v>0</v>
      </c>
    </row>
    <row r="60" spans="2:8" ht="15" x14ac:dyDescent="0.2">
      <c r="B60" s="3" t="s">
        <v>218</v>
      </c>
      <c r="C60" s="10">
        <v>10</v>
      </c>
      <c r="D60" s="10">
        <v>11</v>
      </c>
      <c r="E60" s="8">
        <f t="shared" si="2"/>
        <v>1.7543859649122806E-2</v>
      </c>
      <c r="F60" s="8">
        <f t="shared" si="3"/>
        <v>1.1099899091826439E-2</v>
      </c>
      <c r="G60" s="9">
        <f t="shared" si="4"/>
        <v>0.1</v>
      </c>
      <c r="H60" s="19">
        <f t="shared" si="5"/>
        <v>1.7543859649122807E-3</v>
      </c>
    </row>
    <row r="61" spans="2:8" ht="15" x14ac:dyDescent="0.2">
      <c r="B61" s="3" t="s">
        <v>219</v>
      </c>
      <c r="C61" s="10">
        <v>5</v>
      </c>
      <c r="D61" s="10">
        <v>1</v>
      </c>
      <c r="E61" s="8">
        <f t="shared" si="2"/>
        <v>8.771929824561403E-3</v>
      </c>
      <c r="F61" s="8">
        <f t="shared" si="3"/>
        <v>1.0090817356205853E-3</v>
      </c>
      <c r="G61" s="9">
        <f t="shared" si="4"/>
        <v>-0.8</v>
      </c>
      <c r="H61" s="19">
        <f t="shared" si="5"/>
        <v>-7.0175438596491229E-3</v>
      </c>
    </row>
    <row r="62" spans="2:8" ht="15" x14ac:dyDescent="0.2">
      <c r="B62" s="3" t="s">
        <v>19</v>
      </c>
      <c r="C62" s="10">
        <v>1</v>
      </c>
      <c r="D62" s="10">
        <v>0</v>
      </c>
      <c r="E62" s="8">
        <f t="shared" si="2"/>
        <v>1.7543859649122807E-3</v>
      </c>
      <c r="F62" s="8" t="str">
        <f t="shared" si="3"/>
        <v/>
      </c>
      <c r="G62" s="9" t="str">
        <f t="shared" si="4"/>
        <v>0</v>
      </c>
      <c r="H62" s="19">
        <f t="shared" si="5"/>
        <v>0</v>
      </c>
    </row>
    <row r="63" spans="2:8" ht="15" x14ac:dyDescent="0.2">
      <c r="B63" s="3" t="s">
        <v>220</v>
      </c>
      <c r="C63" s="10">
        <v>0</v>
      </c>
      <c r="D63" s="10">
        <v>4</v>
      </c>
      <c r="E63" s="8" t="str">
        <f t="shared" si="2"/>
        <v/>
      </c>
      <c r="F63" s="8">
        <f t="shared" si="3"/>
        <v>4.0363269424823411E-3</v>
      </c>
      <c r="G63" s="9" t="str">
        <f t="shared" si="4"/>
        <v>0</v>
      </c>
      <c r="H63" s="19" t="str">
        <f t="shared" si="5"/>
        <v/>
      </c>
    </row>
    <row r="64" spans="2:8" ht="13.5" customHeight="1" x14ac:dyDescent="0.2">
      <c r="B64" s="3" t="s">
        <v>221</v>
      </c>
      <c r="C64" s="10">
        <v>12</v>
      </c>
      <c r="D64" s="10">
        <v>6</v>
      </c>
      <c r="E64" s="8">
        <f t="shared" si="2"/>
        <v>2.1052631578947368E-2</v>
      </c>
      <c r="F64" s="8">
        <f t="shared" si="3"/>
        <v>6.0544904137235112E-3</v>
      </c>
      <c r="G64" s="9">
        <f t="shared" si="4"/>
        <v>-0.5</v>
      </c>
      <c r="H64" s="19">
        <f t="shared" si="5"/>
        <v>-1.0526315789473684E-2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3914</v>
      </c>
      <c r="D70" s="47">
        <f>SUM(D71:D145)</f>
        <v>3894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-5.1098620337250893E-3</v>
      </c>
      <c r="H70" s="45">
        <f>+IF(OR(AND(E70=""),(G70="")),"",E70*G70)</f>
        <v>-5.1098620337250893E-3</v>
      </c>
    </row>
    <row r="71" spans="2:8" ht="15" x14ac:dyDescent="0.2">
      <c r="B71" s="3" t="s">
        <v>20</v>
      </c>
      <c r="C71" s="10">
        <v>93</v>
      </c>
      <c r="D71" s="10">
        <v>60</v>
      </c>
      <c r="E71" s="12">
        <f>+IF(C71=0,"",C71/C$70)</f>
        <v>2.3760858456821667E-2</v>
      </c>
      <c r="F71" s="12">
        <f>+IF(D71=0,"",D71/D$70)</f>
        <v>1.5408320493066256E-2</v>
      </c>
      <c r="G71" s="13">
        <f>+IF(OR(AND(D71=0),(C71=0)),"0",((D71-C71)/C71))</f>
        <v>-0.35483870967741937</v>
      </c>
      <c r="H71" s="19">
        <f>+IF(OR(AND(E71=""),(G71="")),"",E71*G71)</f>
        <v>-8.4312723556463978E-3</v>
      </c>
    </row>
    <row r="72" spans="2:8" ht="15" x14ac:dyDescent="0.2">
      <c r="B72" s="3" t="s">
        <v>21</v>
      </c>
      <c r="C72" s="10">
        <v>10</v>
      </c>
      <c r="D72" s="10">
        <v>4</v>
      </c>
      <c r="E72" s="12">
        <f t="shared" ref="E72:E135" si="6">+IF(C72=0,"",C72/C$70)</f>
        <v>2.5549310168625446E-3</v>
      </c>
      <c r="F72" s="12">
        <f t="shared" ref="F72:F135" si="7">+IF(D72=0,"",D72/D$70)</f>
        <v>1.0272213662044171E-3</v>
      </c>
      <c r="G72" s="13">
        <f t="shared" ref="G72:G135" si="8">+IF(OR(AND(D72=0),(C72=0)),"0",((D72-C72)/C72))</f>
        <v>-0.6</v>
      </c>
      <c r="H72" s="19">
        <f t="shared" ref="H72:H135" si="9">+IF(OR(AND(E72=""),(G72="")),"",E72*G72)</f>
        <v>-1.5329586101175267E-3</v>
      </c>
    </row>
    <row r="73" spans="2:8" ht="15" x14ac:dyDescent="0.2">
      <c r="B73" s="3" t="s">
        <v>22</v>
      </c>
      <c r="C73" s="10">
        <v>1132</v>
      </c>
      <c r="D73" s="10">
        <v>881</v>
      </c>
      <c r="E73" s="12">
        <f t="shared" si="6"/>
        <v>0.28921819110884006</v>
      </c>
      <c r="F73" s="12">
        <f t="shared" si="7"/>
        <v>0.22624550590652284</v>
      </c>
      <c r="G73" s="13">
        <f t="shared" si="8"/>
        <v>-0.22173144876325088</v>
      </c>
      <c r="H73" s="19">
        <f t="shared" si="9"/>
        <v>-6.4128768523249877E-2</v>
      </c>
    </row>
    <row r="74" spans="2:8" ht="15" x14ac:dyDescent="0.2">
      <c r="B74" s="3" t="s">
        <v>222</v>
      </c>
      <c r="C74" s="10">
        <v>141</v>
      </c>
      <c r="D74" s="10">
        <v>93</v>
      </c>
      <c r="E74" s="12">
        <f t="shared" si="6"/>
        <v>3.6024527337761882E-2</v>
      </c>
      <c r="F74" s="12">
        <f t="shared" si="7"/>
        <v>2.3882896764252697E-2</v>
      </c>
      <c r="G74" s="13">
        <f t="shared" si="8"/>
        <v>-0.34042553191489361</v>
      </c>
      <c r="H74" s="19">
        <f t="shared" si="9"/>
        <v>-1.2263668880940215E-2</v>
      </c>
    </row>
    <row r="75" spans="2:8" ht="15" x14ac:dyDescent="0.2">
      <c r="B75" s="3" t="s">
        <v>23</v>
      </c>
      <c r="C75" s="10">
        <v>3</v>
      </c>
      <c r="D75" s="10">
        <v>2</v>
      </c>
      <c r="E75" s="12">
        <f t="shared" si="6"/>
        <v>7.6647930505876344E-4</v>
      </c>
      <c r="F75" s="12">
        <f t="shared" si="7"/>
        <v>5.1361068310220854E-4</v>
      </c>
      <c r="G75" s="13">
        <f t="shared" si="8"/>
        <v>-0.33333333333333331</v>
      </c>
      <c r="H75" s="19">
        <f t="shared" si="9"/>
        <v>-2.5549310168625444E-4</v>
      </c>
    </row>
    <row r="76" spans="2:8" ht="15" x14ac:dyDescent="0.2">
      <c r="B76" s="3" t="s">
        <v>223</v>
      </c>
      <c r="C76" s="10">
        <v>2</v>
      </c>
      <c r="D76" s="10">
        <v>3</v>
      </c>
      <c r="E76" s="12">
        <f t="shared" si="6"/>
        <v>5.1098620337250899E-4</v>
      </c>
      <c r="F76" s="12">
        <f t="shared" si="7"/>
        <v>7.7041602465331282E-4</v>
      </c>
      <c r="G76" s="13">
        <f t="shared" si="8"/>
        <v>0.5</v>
      </c>
      <c r="H76" s="19">
        <f t="shared" si="9"/>
        <v>2.554931016862545E-4</v>
      </c>
    </row>
    <row r="77" spans="2:8" ht="15" x14ac:dyDescent="0.2">
      <c r="B77" s="3" t="s">
        <v>224</v>
      </c>
      <c r="C77" s="10">
        <v>2</v>
      </c>
      <c r="D77" s="10">
        <v>11</v>
      </c>
      <c r="E77" s="12">
        <f t="shared" si="6"/>
        <v>5.1098620337250899E-4</v>
      </c>
      <c r="F77" s="12">
        <f t="shared" si="7"/>
        <v>2.8248587570621469E-3</v>
      </c>
      <c r="G77" s="13">
        <f t="shared" si="8"/>
        <v>4.5</v>
      </c>
      <c r="H77" s="19">
        <f t="shared" si="9"/>
        <v>2.2994379151762903E-3</v>
      </c>
    </row>
    <row r="78" spans="2:8" ht="15" x14ac:dyDescent="0.2">
      <c r="B78" s="3" t="s">
        <v>225</v>
      </c>
      <c r="C78" s="10">
        <v>4</v>
      </c>
      <c r="D78" s="10">
        <v>6</v>
      </c>
      <c r="E78" s="12">
        <f t="shared" si="6"/>
        <v>1.021972406745018E-3</v>
      </c>
      <c r="F78" s="12">
        <f t="shared" si="7"/>
        <v>1.5408320493066256E-3</v>
      </c>
      <c r="G78" s="13">
        <f t="shared" si="8"/>
        <v>0.5</v>
      </c>
      <c r="H78" s="19">
        <f t="shared" si="9"/>
        <v>5.1098620337250899E-4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9" t="str">
        <f t="shared" si="9"/>
        <v/>
      </c>
    </row>
    <row r="80" spans="2:8" ht="15" x14ac:dyDescent="0.2">
      <c r="B80" s="3" t="s">
        <v>227</v>
      </c>
      <c r="C80" s="10">
        <v>87</v>
      </c>
      <c r="D80" s="10">
        <v>56</v>
      </c>
      <c r="E80" s="12">
        <f t="shared" si="6"/>
        <v>2.222789984670414E-2</v>
      </c>
      <c r="F80" s="12">
        <f t="shared" si="7"/>
        <v>1.4381099126861838E-2</v>
      </c>
      <c r="G80" s="13">
        <f t="shared" si="8"/>
        <v>-0.35632183908045978</v>
      </c>
      <c r="H80" s="19">
        <f t="shared" si="9"/>
        <v>-7.9202861522738883E-3</v>
      </c>
    </row>
    <row r="81" spans="2:8" ht="15" x14ac:dyDescent="0.2">
      <c r="B81" s="3" t="s">
        <v>24</v>
      </c>
      <c r="C81" s="10">
        <v>0</v>
      </c>
      <c r="D81" s="10">
        <v>1</v>
      </c>
      <c r="E81" s="12" t="str">
        <f t="shared" si="6"/>
        <v/>
      </c>
      <c r="F81" s="12">
        <f t="shared" si="7"/>
        <v>2.5680534155110427E-4</v>
      </c>
      <c r="G81" s="13" t="str">
        <f t="shared" si="8"/>
        <v>0</v>
      </c>
      <c r="H81" s="19" t="str">
        <f t="shared" si="9"/>
        <v/>
      </c>
    </row>
    <row r="82" spans="2:8" ht="15" x14ac:dyDescent="0.2">
      <c r="B82" s="3" t="s">
        <v>228</v>
      </c>
      <c r="C82" s="10">
        <v>29</v>
      </c>
      <c r="D82" s="10">
        <v>40</v>
      </c>
      <c r="E82" s="12">
        <f t="shared" si="6"/>
        <v>7.4092999489013796E-3</v>
      </c>
      <c r="F82" s="12">
        <f t="shared" si="7"/>
        <v>1.027221366204417E-2</v>
      </c>
      <c r="G82" s="13">
        <f t="shared" si="8"/>
        <v>0.37931034482758619</v>
      </c>
      <c r="H82" s="19">
        <f t="shared" si="9"/>
        <v>2.810424118548799E-3</v>
      </c>
    </row>
    <row r="83" spans="2:8" ht="15" x14ac:dyDescent="0.2">
      <c r="B83" s="3" t="s">
        <v>229</v>
      </c>
      <c r="C83" s="10">
        <v>14</v>
      </c>
      <c r="D83" s="10">
        <v>41</v>
      </c>
      <c r="E83" s="12">
        <f t="shared" si="6"/>
        <v>3.5769034236075624E-3</v>
      </c>
      <c r="F83" s="12">
        <f t="shared" si="7"/>
        <v>1.0529019003595274E-2</v>
      </c>
      <c r="G83" s="13">
        <f t="shared" si="8"/>
        <v>1.9285714285714286</v>
      </c>
      <c r="H83" s="19">
        <f t="shared" si="9"/>
        <v>6.8983137455288701E-3</v>
      </c>
    </row>
    <row r="84" spans="2:8" ht="15" x14ac:dyDescent="0.2">
      <c r="B84" s="3" t="s">
        <v>230</v>
      </c>
      <c r="C84" s="10">
        <v>14</v>
      </c>
      <c r="D84" s="10">
        <v>9</v>
      </c>
      <c r="E84" s="12">
        <f t="shared" si="6"/>
        <v>3.5769034236075624E-3</v>
      </c>
      <c r="F84" s="12">
        <f t="shared" si="7"/>
        <v>2.3112480739599386E-3</v>
      </c>
      <c r="G84" s="13">
        <f t="shared" si="8"/>
        <v>-0.35714285714285715</v>
      </c>
      <c r="H84" s="19">
        <f t="shared" si="9"/>
        <v>-1.2774655084312723E-3</v>
      </c>
    </row>
    <row r="85" spans="2:8" ht="15" x14ac:dyDescent="0.2">
      <c r="B85" s="3" t="s">
        <v>28</v>
      </c>
      <c r="C85" s="10">
        <v>6</v>
      </c>
      <c r="D85" s="10">
        <v>4</v>
      </c>
      <c r="E85" s="12">
        <f t="shared" si="6"/>
        <v>1.5329586101175269E-3</v>
      </c>
      <c r="F85" s="12">
        <f t="shared" si="7"/>
        <v>1.0272213662044171E-3</v>
      </c>
      <c r="G85" s="13">
        <f t="shared" si="8"/>
        <v>-0.33333333333333331</v>
      </c>
      <c r="H85" s="19">
        <f t="shared" si="9"/>
        <v>-5.1098620337250889E-4</v>
      </c>
    </row>
    <row r="86" spans="2:8" ht="15" x14ac:dyDescent="0.2">
      <c r="B86" s="3" t="s">
        <v>231</v>
      </c>
      <c r="C86" s="10">
        <v>41</v>
      </c>
      <c r="D86" s="10">
        <v>22</v>
      </c>
      <c r="E86" s="12">
        <f t="shared" si="6"/>
        <v>1.0475217169136432E-2</v>
      </c>
      <c r="F86" s="12">
        <f t="shared" si="7"/>
        <v>5.6497175141242938E-3</v>
      </c>
      <c r="G86" s="13">
        <f t="shared" si="8"/>
        <v>-0.46341463414634149</v>
      </c>
      <c r="H86" s="19">
        <f t="shared" si="9"/>
        <v>-4.8543689320388345E-3</v>
      </c>
    </row>
    <row r="87" spans="2:8" ht="15" x14ac:dyDescent="0.2">
      <c r="B87" s="3" t="s">
        <v>232</v>
      </c>
      <c r="C87" s="10">
        <v>4</v>
      </c>
      <c r="D87" s="10">
        <v>8</v>
      </c>
      <c r="E87" s="12">
        <f t="shared" si="6"/>
        <v>1.021972406745018E-3</v>
      </c>
      <c r="F87" s="12">
        <f t="shared" si="7"/>
        <v>2.0544427324088342E-3</v>
      </c>
      <c r="G87" s="13">
        <f t="shared" si="8"/>
        <v>1</v>
      </c>
      <c r="H87" s="19">
        <f t="shared" si="9"/>
        <v>1.021972406745018E-3</v>
      </c>
    </row>
    <row r="88" spans="2:8" ht="15" x14ac:dyDescent="0.2">
      <c r="B88" s="3" t="s">
        <v>233</v>
      </c>
      <c r="C88" s="10">
        <v>63</v>
      </c>
      <c r="D88" s="10">
        <v>39</v>
      </c>
      <c r="E88" s="12">
        <f t="shared" si="6"/>
        <v>1.6096065406234032E-2</v>
      </c>
      <c r="F88" s="12">
        <f t="shared" si="7"/>
        <v>1.0015408320493066E-2</v>
      </c>
      <c r="G88" s="13">
        <f t="shared" si="8"/>
        <v>-0.38095238095238093</v>
      </c>
      <c r="H88" s="19">
        <f t="shared" si="9"/>
        <v>-6.1318344404701075E-3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9" t="str">
        <f t="shared" si="9"/>
        <v/>
      </c>
    </row>
    <row r="90" spans="2:8" ht="15" x14ac:dyDescent="0.2">
      <c r="B90" s="3" t="s">
        <v>29</v>
      </c>
      <c r="C90" s="10">
        <v>38</v>
      </c>
      <c r="D90" s="10">
        <v>35</v>
      </c>
      <c r="E90" s="12">
        <f t="shared" si="6"/>
        <v>9.7087378640776691E-3</v>
      </c>
      <c r="F90" s="12">
        <f t="shared" si="7"/>
        <v>8.9881869542886485E-3</v>
      </c>
      <c r="G90" s="13">
        <f t="shared" si="8"/>
        <v>-7.8947368421052627E-2</v>
      </c>
      <c r="H90" s="19">
        <f t="shared" si="9"/>
        <v>-7.6647930505876333E-4</v>
      </c>
    </row>
    <row r="91" spans="2:8" ht="15" x14ac:dyDescent="0.2">
      <c r="B91" s="3" t="s">
        <v>234</v>
      </c>
      <c r="C91" s="10">
        <v>0</v>
      </c>
      <c r="D91" s="10">
        <v>0</v>
      </c>
      <c r="E91" s="12" t="str">
        <f t="shared" si="6"/>
        <v/>
      </c>
      <c r="F91" s="12" t="str">
        <f t="shared" si="7"/>
        <v/>
      </c>
      <c r="G91" s="13" t="str">
        <f t="shared" si="8"/>
        <v>0</v>
      </c>
      <c r="H91" s="19" t="str">
        <f t="shared" si="9"/>
        <v/>
      </c>
    </row>
    <row r="92" spans="2:8" ht="15" x14ac:dyDescent="0.2">
      <c r="B92" s="3" t="s">
        <v>235</v>
      </c>
      <c r="C92" s="10">
        <v>58</v>
      </c>
      <c r="D92" s="10">
        <v>43</v>
      </c>
      <c r="E92" s="12">
        <f t="shared" si="6"/>
        <v>1.4818599897802759E-2</v>
      </c>
      <c r="F92" s="12">
        <f t="shared" si="7"/>
        <v>1.1042629686697484E-2</v>
      </c>
      <c r="G92" s="13">
        <f t="shared" si="8"/>
        <v>-0.25862068965517243</v>
      </c>
      <c r="H92" s="19">
        <f t="shared" si="9"/>
        <v>-3.8323965252938172E-3</v>
      </c>
    </row>
    <row r="93" spans="2:8" ht="15" x14ac:dyDescent="0.2">
      <c r="B93" s="3" t="s">
        <v>468</v>
      </c>
      <c r="C93" s="10">
        <v>78</v>
      </c>
      <c r="D93" s="10">
        <v>64</v>
      </c>
      <c r="E93" s="12">
        <f t="shared" si="6"/>
        <v>1.9928461931527849E-2</v>
      </c>
      <c r="F93" s="12">
        <f t="shared" si="7"/>
        <v>1.6435541859270673E-2</v>
      </c>
      <c r="G93" s="13">
        <f t="shared" si="8"/>
        <v>-0.17948717948717949</v>
      </c>
      <c r="H93" s="19">
        <f t="shared" si="9"/>
        <v>-3.5769034236075629E-3</v>
      </c>
    </row>
    <row r="94" spans="2:8" ht="15" x14ac:dyDescent="0.2">
      <c r="B94" s="3" t="s">
        <v>25</v>
      </c>
      <c r="C94" s="10">
        <v>17</v>
      </c>
      <c r="D94" s="10">
        <v>8</v>
      </c>
      <c r="E94" s="12">
        <f t="shared" si="6"/>
        <v>4.3433827286663259E-3</v>
      </c>
      <c r="F94" s="12">
        <f t="shared" si="7"/>
        <v>2.0544427324088342E-3</v>
      </c>
      <c r="G94" s="13">
        <f t="shared" si="8"/>
        <v>-0.52941176470588236</v>
      </c>
      <c r="H94" s="19">
        <f t="shared" si="9"/>
        <v>-2.2994379151762903E-3</v>
      </c>
    </row>
    <row r="95" spans="2:8" ht="15" x14ac:dyDescent="0.2">
      <c r="B95" s="3" t="s">
        <v>27</v>
      </c>
      <c r="C95" s="10">
        <v>8</v>
      </c>
      <c r="D95" s="10">
        <v>7</v>
      </c>
      <c r="E95" s="12">
        <f t="shared" si="6"/>
        <v>2.043944813490036E-3</v>
      </c>
      <c r="F95" s="12">
        <f t="shared" si="7"/>
        <v>1.7976373908577298E-3</v>
      </c>
      <c r="G95" s="13">
        <f t="shared" si="8"/>
        <v>-0.125</v>
      </c>
      <c r="H95" s="19">
        <f t="shared" si="9"/>
        <v>-2.554931016862545E-4</v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9" t="str">
        <f t="shared" si="9"/>
        <v/>
      </c>
    </row>
    <row r="97" spans="2:8" ht="15" x14ac:dyDescent="0.2">
      <c r="B97" s="3" t="s">
        <v>237</v>
      </c>
      <c r="C97" s="10">
        <v>1</v>
      </c>
      <c r="D97" s="10">
        <v>2</v>
      </c>
      <c r="E97" s="12">
        <f t="shared" si="6"/>
        <v>2.554931016862545E-4</v>
      </c>
      <c r="F97" s="12">
        <f t="shared" si="7"/>
        <v>5.1361068310220854E-4</v>
      </c>
      <c r="G97" s="13">
        <f t="shared" si="8"/>
        <v>1</v>
      </c>
      <c r="H97" s="19">
        <f t="shared" si="9"/>
        <v>2.554931016862545E-4</v>
      </c>
    </row>
    <row r="98" spans="2:8" ht="15" x14ac:dyDescent="0.2">
      <c r="B98" s="3" t="s">
        <v>238</v>
      </c>
      <c r="C98" s="10">
        <v>780</v>
      </c>
      <c r="D98" s="10">
        <v>542</v>
      </c>
      <c r="E98" s="12">
        <f t="shared" si="6"/>
        <v>0.19928461931527849</v>
      </c>
      <c r="F98" s="12">
        <f t="shared" si="7"/>
        <v>0.1391884951206985</v>
      </c>
      <c r="G98" s="13">
        <f t="shared" si="8"/>
        <v>-0.30512820512820515</v>
      </c>
      <c r="H98" s="19">
        <f t="shared" si="9"/>
        <v>-6.0807358201328571E-2</v>
      </c>
    </row>
    <row r="99" spans="2:8" ht="15" x14ac:dyDescent="0.2">
      <c r="B99" s="3" t="s">
        <v>239</v>
      </c>
      <c r="C99" s="10">
        <v>55</v>
      </c>
      <c r="D99" s="10">
        <v>324</v>
      </c>
      <c r="E99" s="12">
        <f t="shared" si="6"/>
        <v>1.4052120592743996E-2</v>
      </c>
      <c r="F99" s="12">
        <f t="shared" si="7"/>
        <v>8.3204930662557783E-2</v>
      </c>
      <c r="G99" s="13">
        <f t="shared" si="8"/>
        <v>4.8909090909090907</v>
      </c>
      <c r="H99" s="19">
        <f t="shared" si="9"/>
        <v>6.8727644353602443E-2</v>
      </c>
    </row>
    <row r="100" spans="2:8" ht="15" x14ac:dyDescent="0.2">
      <c r="B100" s="3" t="s">
        <v>240</v>
      </c>
      <c r="C100" s="10">
        <v>29</v>
      </c>
      <c r="D100" s="10">
        <v>33</v>
      </c>
      <c r="E100" s="12">
        <f t="shared" si="6"/>
        <v>7.4092999489013796E-3</v>
      </c>
      <c r="F100" s="12">
        <f t="shared" si="7"/>
        <v>8.4745762711864406E-3</v>
      </c>
      <c r="G100" s="13">
        <f t="shared" si="8"/>
        <v>0.13793103448275862</v>
      </c>
      <c r="H100" s="19">
        <f t="shared" si="9"/>
        <v>1.0219724067450178E-3</v>
      </c>
    </row>
    <row r="101" spans="2:8" ht="15" x14ac:dyDescent="0.2">
      <c r="B101" s="3" t="s">
        <v>241</v>
      </c>
      <c r="C101" s="10">
        <v>6</v>
      </c>
      <c r="D101" s="10">
        <v>13</v>
      </c>
      <c r="E101" s="12">
        <f t="shared" si="6"/>
        <v>1.5329586101175269E-3</v>
      </c>
      <c r="F101" s="12">
        <f t="shared" si="7"/>
        <v>3.3384694401643552E-3</v>
      </c>
      <c r="G101" s="13">
        <f t="shared" si="8"/>
        <v>1.1666666666666667</v>
      </c>
      <c r="H101" s="19">
        <f t="shared" si="9"/>
        <v>1.7884517118037814E-3</v>
      </c>
    </row>
    <row r="102" spans="2:8" ht="15" x14ac:dyDescent="0.2">
      <c r="B102" s="3" t="s">
        <v>242</v>
      </c>
      <c r="C102" s="10">
        <v>10</v>
      </c>
      <c r="D102" s="10">
        <v>2</v>
      </c>
      <c r="E102" s="12">
        <f t="shared" si="6"/>
        <v>2.5549310168625446E-3</v>
      </c>
      <c r="F102" s="12">
        <f t="shared" si="7"/>
        <v>5.1361068310220854E-4</v>
      </c>
      <c r="G102" s="13">
        <f t="shared" si="8"/>
        <v>-0.8</v>
      </c>
      <c r="H102" s="19">
        <f t="shared" si="9"/>
        <v>-2.043944813490036E-3</v>
      </c>
    </row>
    <row r="103" spans="2:8" ht="15" x14ac:dyDescent="0.2">
      <c r="B103" s="3" t="s">
        <v>243</v>
      </c>
      <c r="C103" s="10">
        <v>8</v>
      </c>
      <c r="D103" s="10">
        <v>7</v>
      </c>
      <c r="E103" s="12">
        <f t="shared" si="6"/>
        <v>2.043944813490036E-3</v>
      </c>
      <c r="F103" s="12">
        <f t="shared" si="7"/>
        <v>1.7976373908577298E-3</v>
      </c>
      <c r="G103" s="13">
        <f t="shared" si="8"/>
        <v>-0.125</v>
      </c>
      <c r="H103" s="19">
        <f t="shared" si="9"/>
        <v>-2.554931016862545E-4</v>
      </c>
    </row>
    <row r="104" spans="2:8" ht="15" x14ac:dyDescent="0.2">
      <c r="B104" s="3" t="s">
        <v>34</v>
      </c>
      <c r="C104" s="10">
        <v>11</v>
      </c>
      <c r="D104" s="10">
        <v>7</v>
      </c>
      <c r="E104" s="12">
        <f t="shared" si="6"/>
        <v>2.810424118548799E-3</v>
      </c>
      <c r="F104" s="12">
        <f t="shared" si="7"/>
        <v>1.7976373908577298E-3</v>
      </c>
      <c r="G104" s="13">
        <f t="shared" si="8"/>
        <v>-0.36363636363636365</v>
      </c>
      <c r="H104" s="19">
        <f t="shared" si="9"/>
        <v>-1.0219724067450178E-3</v>
      </c>
    </row>
    <row r="105" spans="2:8" ht="15" x14ac:dyDescent="0.2">
      <c r="B105" s="3" t="s">
        <v>244</v>
      </c>
      <c r="C105" s="10">
        <v>2</v>
      </c>
      <c r="D105" s="10">
        <v>1</v>
      </c>
      <c r="E105" s="12">
        <f t="shared" si="6"/>
        <v>5.1098620337250899E-4</v>
      </c>
      <c r="F105" s="12">
        <f t="shared" si="7"/>
        <v>2.5680534155110427E-4</v>
      </c>
      <c r="G105" s="13">
        <f t="shared" si="8"/>
        <v>-0.5</v>
      </c>
      <c r="H105" s="19">
        <f t="shared" si="9"/>
        <v>-2.554931016862545E-4</v>
      </c>
    </row>
    <row r="106" spans="2:8" ht="30" x14ac:dyDescent="0.2">
      <c r="B106" s="3" t="s">
        <v>245</v>
      </c>
      <c r="C106" s="10">
        <v>1</v>
      </c>
      <c r="D106" s="10">
        <v>0</v>
      </c>
      <c r="E106" s="12">
        <f t="shared" si="6"/>
        <v>2.554931016862545E-4</v>
      </c>
      <c r="F106" s="12" t="str">
        <f t="shared" si="7"/>
        <v/>
      </c>
      <c r="G106" s="13" t="str">
        <f t="shared" si="8"/>
        <v>0</v>
      </c>
      <c r="H106" s="19">
        <f t="shared" si="9"/>
        <v>0</v>
      </c>
    </row>
    <row r="107" spans="2:8" ht="15" x14ac:dyDescent="0.2">
      <c r="B107" s="3" t="s">
        <v>246</v>
      </c>
      <c r="C107" s="10">
        <v>22</v>
      </c>
      <c r="D107" s="10">
        <v>13</v>
      </c>
      <c r="E107" s="12">
        <f t="shared" si="6"/>
        <v>5.620848237097598E-3</v>
      </c>
      <c r="F107" s="12">
        <f t="shared" si="7"/>
        <v>3.3384694401643552E-3</v>
      </c>
      <c r="G107" s="13">
        <f t="shared" si="8"/>
        <v>-0.40909090909090912</v>
      </c>
      <c r="H107" s="19">
        <f t="shared" si="9"/>
        <v>-2.2994379151762903E-3</v>
      </c>
    </row>
    <row r="108" spans="2:8" ht="15" x14ac:dyDescent="0.2">
      <c r="B108" s="3" t="s">
        <v>31</v>
      </c>
      <c r="C108" s="10">
        <v>1</v>
      </c>
      <c r="D108" s="10">
        <v>29</v>
      </c>
      <c r="E108" s="12">
        <f t="shared" si="6"/>
        <v>2.554931016862545E-4</v>
      </c>
      <c r="F108" s="12">
        <f t="shared" si="7"/>
        <v>7.447354904982024E-3</v>
      </c>
      <c r="G108" s="13">
        <f t="shared" si="8"/>
        <v>28</v>
      </c>
      <c r="H108" s="19">
        <f t="shared" si="9"/>
        <v>7.1538068472151257E-3</v>
      </c>
    </row>
    <row r="109" spans="2:8" ht="15" x14ac:dyDescent="0.2">
      <c r="B109" s="3" t="s">
        <v>247</v>
      </c>
      <c r="C109" s="10">
        <v>4</v>
      </c>
      <c r="D109" s="10">
        <v>3</v>
      </c>
      <c r="E109" s="12">
        <f t="shared" si="6"/>
        <v>1.021972406745018E-3</v>
      </c>
      <c r="F109" s="12">
        <f t="shared" si="7"/>
        <v>7.7041602465331282E-4</v>
      </c>
      <c r="G109" s="13">
        <f t="shared" si="8"/>
        <v>-0.25</v>
      </c>
      <c r="H109" s="19">
        <f t="shared" si="9"/>
        <v>-2.554931016862545E-4</v>
      </c>
    </row>
    <row r="110" spans="2:8" ht="15" x14ac:dyDescent="0.2">
      <c r="B110" s="3" t="s">
        <v>32</v>
      </c>
      <c r="C110" s="10">
        <v>29</v>
      </c>
      <c r="D110" s="10">
        <v>8</v>
      </c>
      <c r="E110" s="12">
        <f t="shared" si="6"/>
        <v>7.4092999489013796E-3</v>
      </c>
      <c r="F110" s="12">
        <f t="shared" si="7"/>
        <v>2.0544427324088342E-3</v>
      </c>
      <c r="G110" s="13">
        <f t="shared" si="8"/>
        <v>-0.72413793103448276</v>
      </c>
      <c r="H110" s="19">
        <f t="shared" si="9"/>
        <v>-5.3653551354113441E-3</v>
      </c>
    </row>
    <row r="111" spans="2:8" ht="15" x14ac:dyDescent="0.2">
      <c r="B111" s="3" t="s">
        <v>30</v>
      </c>
      <c r="C111" s="10">
        <v>8</v>
      </c>
      <c r="D111" s="10">
        <v>2</v>
      </c>
      <c r="E111" s="12">
        <f t="shared" si="6"/>
        <v>2.043944813490036E-3</v>
      </c>
      <c r="F111" s="12">
        <f t="shared" si="7"/>
        <v>5.1361068310220854E-4</v>
      </c>
      <c r="G111" s="13">
        <f t="shared" si="8"/>
        <v>-0.75</v>
      </c>
      <c r="H111" s="19">
        <f t="shared" si="9"/>
        <v>-1.5329586101175269E-3</v>
      </c>
    </row>
    <row r="112" spans="2:8" ht="15" x14ac:dyDescent="0.2">
      <c r="B112" s="3" t="s">
        <v>33</v>
      </c>
      <c r="C112" s="10">
        <v>93</v>
      </c>
      <c r="D112" s="10">
        <v>47</v>
      </c>
      <c r="E112" s="12">
        <f t="shared" si="6"/>
        <v>2.3760858456821667E-2</v>
      </c>
      <c r="F112" s="12">
        <f t="shared" si="7"/>
        <v>1.2069851052901901E-2</v>
      </c>
      <c r="G112" s="13">
        <f t="shared" si="8"/>
        <v>-0.4946236559139785</v>
      </c>
      <c r="H112" s="19">
        <f t="shared" si="9"/>
        <v>-1.1752682677567705E-2</v>
      </c>
    </row>
    <row r="113" spans="2:8" ht="15" x14ac:dyDescent="0.2">
      <c r="B113" s="3" t="s">
        <v>248</v>
      </c>
      <c r="C113" s="10">
        <v>48</v>
      </c>
      <c r="D113" s="10">
        <v>29</v>
      </c>
      <c r="E113" s="12">
        <f t="shared" si="6"/>
        <v>1.2263668880940215E-2</v>
      </c>
      <c r="F113" s="12">
        <f t="shared" si="7"/>
        <v>7.447354904982024E-3</v>
      </c>
      <c r="G113" s="13">
        <f t="shared" si="8"/>
        <v>-0.39583333333333331</v>
      </c>
      <c r="H113" s="19">
        <f t="shared" si="9"/>
        <v>-4.8543689320388345E-3</v>
      </c>
    </row>
    <row r="114" spans="2:8" ht="15" x14ac:dyDescent="0.2">
      <c r="B114" s="3" t="s">
        <v>38</v>
      </c>
      <c r="C114" s="10">
        <v>1</v>
      </c>
      <c r="D114" s="10">
        <v>0</v>
      </c>
      <c r="E114" s="12">
        <f t="shared" si="6"/>
        <v>2.554931016862545E-4</v>
      </c>
      <c r="F114" s="12" t="str">
        <f t="shared" si="7"/>
        <v/>
      </c>
      <c r="G114" s="13" t="str">
        <f t="shared" si="8"/>
        <v>0</v>
      </c>
      <c r="H114" s="19">
        <f t="shared" si="9"/>
        <v>0</v>
      </c>
    </row>
    <row r="115" spans="2:8" ht="15" x14ac:dyDescent="0.2">
      <c r="B115" s="3" t="s">
        <v>40</v>
      </c>
      <c r="C115" s="10">
        <v>141</v>
      </c>
      <c r="D115" s="10">
        <v>144</v>
      </c>
      <c r="E115" s="12">
        <f t="shared" si="6"/>
        <v>3.6024527337761882E-2</v>
      </c>
      <c r="F115" s="12">
        <f t="shared" si="7"/>
        <v>3.6979969183359017E-2</v>
      </c>
      <c r="G115" s="13">
        <f t="shared" si="8"/>
        <v>2.1276595744680851E-2</v>
      </c>
      <c r="H115" s="19">
        <f t="shared" si="9"/>
        <v>7.6647930505876344E-4</v>
      </c>
    </row>
    <row r="116" spans="2:8" ht="15" x14ac:dyDescent="0.2">
      <c r="B116" s="3" t="s">
        <v>249</v>
      </c>
      <c r="C116" s="10">
        <v>47</v>
      </c>
      <c r="D116" s="10">
        <v>35</v>
      </c>
      <c r="E116" s="12">
        <f t="shared" si="6"/>
        <v>1.2008175779253959E-2</v>
      </c>
      <c r="F116" s="12">
        <f t="shared" si="7"/>
        <v>8.9881869542886485E-3</v>
      </c>
      <c r="G116" s="13">
        <f t="shared" si="8"/>
        <v>-0.25531914893617019</v>
      </c>
      <c r="H116" s="19">
        <f t="shared" si="9"/>
        <v>-3.0659172202350533E-3</v>
      </c>
    </row>
    <row r="117" spans="2:8" ht="15" x14ac:dyDescent="0.2">
      <c r="B117" s="3" t="s">
        <v>250</v>
      </c>
      <c r="C117" s="10">
        <v>0</v>
      </c>
      <c r="D117" s="10">
        <v>1</v>
      </c>
      <c r="E117" s="12" t="str">
        <f t="shared" si="6"/>
        <v/>
      </c>
      <c r="F117" s="12">
        <f t="shared" si="7"/>
        <v>2.5680534155110427E-4</v>
      </c>
      <c r="G117" s="13" t="str">
        <f t="shared" si="8"/>
        <v>0</v>
      </c>
      <c r="H117" s="19" t="str">
        <f t="shared" si="9"/>
        <v/>
      </c>
    </row>
    <row r="118" spans="2:8" ht="15" x14ac:dyDescent="0.2">
      <c r="B118" s="3" t="s">
        <v>251</v>
      </c>
      <c r="C118" s="10">
        <v>208</v>
      </c>
      <c r="D118" s="10">
        <v>668</v>
      </c>
      <c r="E118" s="12">
        <f t="shared" si="6"/>
        <v>5.3142565150740929E-2</v>
      </c>
      <c r="F118" s="12">
        <f t="shared" si="7"/>
        <v>0.17154596815613765</v>
      </c>
      <c r="G118" s="13">
        <f t="shared" si="8"/>
        <v>2.2115384615384617</v>
      </c>
      <c r="H118" s="19">
        <f t="shared" si="9"/>
        <v>0.11752682677567707</v>
      </c>
    </row>
    <row r="119" spans="2:8" ht="15" x14ac:dyDescent="0.2">
      <c r="B119" s="3" t="s">
        <v>252</v>
      </c>
      <c r="C119" s="10">
        <v>96</v>
      </c>
      <c r="D119" s="10">
        <v>35</v>
      </c>
      <c r="E119" s="12">
        <f t="shared" si="6"/>
        <v>2.452733776188043E-2</v>
      </c>
      <c r="F119" s="12">
        <f t="shared" si="7"/>
        <v>8.9881869542886485E-3</v>
      </c>
      <c r="G119" s="13">
        <f t="shared" si="8"/>
        <v>-0.63541666666666663</v>
      </c>
      <c r="H119" s="19">
        <f t="shared" si="9"/>
        <v>-1.5585079202861523E-2</v>
      </c>
    </row>
    <row r="120" spans="2:8" ht="15" x14ac:dyDescent="0.2">
      <c r="B120" s="3" t="s">
        <v>253</v>
      </c>
      <c r="C120" s="10">
        <v>102</v>
      </c>
      <c r="D120" s="10">
        <v>43</v>
      </c>
      <c r="E120" s="12">
        <f t="shared" si="6"/>
        <v>2.6060296371997957E-2</v>
      </c>
      <c r="F120" s="12">
        <f t="shared" si="7"/>
        <v>1.1042629686697484E-2</v>
      </c>
      <c r="G120" s="13">
        <f t="shared" si="8"/>
        <v>-0.57843137254901966</v>
      </c>
      <c r="H120" s="19">
        <f t="shared" si="9"/>
        <v>-1.5074092999489015E-2</v>
      </c>
    </row>
    <row r="121" spans="2:8" ht="15" x14ac:dyDescent="0.2">
      <c r="B121" s="3" t="s">
        <v>35</v>
      </c>
      <c r="C121" s="10">
        <v>37</v>
      </c>
      <c r="D121" s="10">
        <v>11</v>
      </c>
      <c r="E121" s="12">
        <f t="shared" si="6"/>
        <v>9.4532447623914152E-3</v>
      </c>
      <c r="F121" s="12">
        <f t="shared" si="7"/>
        <v>2.8248587570621469E-3</v>
      </c>
      <c r="G121" s="13">
        <f t="shared" si="8"/>
        <v>-0.70270270270270274</v>
      </c>
      <c r="H121" s="19">
        <f t="shared" si="9"/>
        <v>-6.6428206438426162E-3</v>
      </c>
    </row>
    <row r="122" spans="2:8" ht="15" x14ac:dyDescent="0.2">
      <c r="B122" s="3" t="s">
        <v>39</v>
      </c>
      <c r="C122" s="10">
        <v>10</v>
      </c>
      <c r="D122" s="10">
        <v>0</v>
      </c>
      <c r="E122" s="12">
        <f t="shared" si="6"/>
        <v>2.5549310168625446E-3</v>
      </c>
      <c r="F122" s="12" t="str">
        <f t="shared" si="7"/>
        <v/>
      </c>
      <c r="G122" s="13" t="str">
        <f t="shared" si="8"/>
        <v>0</v>
      </c>
      <c r="H122" s="19">
        <f t="shared" si="9"/>
        <v>0</v>
      </c>
    </row>
    <row r="123" spans="2:8" ht="15" x14ac:dyDescent="0.2">
      <c r="B123" s="3" t="s">
        <v>37</v>
      </c>
      <c r="C123" s="10">
        <v>8</v>
      </c>
      <c r="D123" s="10">
        <v>38</v>
      </c>
      <c r="E123" s="12">
        <f t="shared" si="6"/>
        <v>2.043944813490036E-3</v>
      </c>
      <c r="F123" s="12">
        <f t="shared" si="7"/>
        <v>9.7586029789419621E-3</v>
      </c>
      <c r="G123" s="13">
        <f t="shared" si="8"/>
        <v>3.75</v>
      </c>
      <c r="H123" s="19">
        <f t="shared" si="9"/>
        <v>7.6647930505876352E-3</v>
      </c>
    </row>
    <row r="124" spans="2:8" ht="15" x14ac:dyDescent="0.2">
      <c r="B124" s="3" t="s">
        <v>36</v>
      </c>
      <c r="C124" s="10">
        <v>4</v>
      </c>
      <c r="D124" s="10">
        <v>8</v>
      </c>
      <c r="E124" s="12">
        <f t="shared" si="6"/>
        <v>1.021972406745018E-3</v>
      </c>
      <c r="F124" s="12">
        <f t="shared" si="7"/>
        <v>2.0544427324088342E-3</v>
      </c>
      <c r="G124" s="13">
        <f t="shared" si="8"/>
        <v>1</v>
      </c>
      <c r="H124" s="19">
        <f t="shared" si="9"/>
        <v>1.021972406745018E-3</v>
      </c>
    </row>
    <row r="125" spans="2:8" ht="15" x14ac:dyDescent="0.2">
      <c r="B125" s="3" t="s">
        <v>254</v>
      </c>
      <c r="C125" s="10">
        <v>10</v>
      </c>
      <c r="D125" s="10">
        <v>5</v>
      </c>
      <c r="E125" s="12">
        <f t="shared" si="6"/>
        <v>2.5549310168625446E-3</v>
      </c>
      <c r="F125" s="12">
        <f t="shared" si="7"/>
        <v>1.2840267077555213E-3</v>
      </c>
      <c r="G125" s="13">
        <f t="shared" si="8"/>
        <v>-0.5</v>
      </c>
      <c r="H125" s="19">
        <f t="shared" si="9"/>
        <v>-1.2774655084312723E-3</v>
      </c>
    </row>
    <row r="126" spans="2:8" ht="15" x14ac:dyDescent="0.2">
      <c r="B126" s="3" t="s">
        <v>255</v>
      </c>
      <c r="C126" s="10">
        <v>0</v>
      </c>
      <c r="D126" s="10">
        <v>0</v>
      </c>
      <c r="E126" s="12" t="str">
        <f t="shared" si="6"/>
        <v/>
      </c>
      <c r="F126" s="12" t="str">
        <f t="shared" si="7"/>
        <v/>
      </c>
      <c r="G126" s="13" t="str">
        <f t="shared" si="8"/>
        <v>0</v>
      </c>
      <c r="H126" s="19" t="str">
        <f t="shared" si="9"/>
        <v/>
      </c>
    </row>
    <row r="127" spans="2:8" ht="15" x14ac:dyDescent="0.2">
      <c r="B127" s="3" t="s">
        <v>256</v>
      </c>
      <c r="C127" s="10">
        <v>30</v>
      </c>
      <c r="D127" s="10">
        <v>13</v>
      </c>
      <c r="E127" s="12">
        <f t="shared" si="6"/>
        <v>7.6647930505876344E-3</v>
      </c>
      <c r="F127" s="12">
        <f t="shared" si="7"/>
        <v>3.3384694401643552E-3</v>
      </c>
      <c r="G127" s="13">
        <f t="shared" si="8"/>
        <v>-0.56666666666666665</v>
      </c>
      <c r="H127" s="19">
        <f t="shared" si="9"/>
        <v>-4.3433827286663259E-3</v>
      </c>
    </row>
    <row r="128" spans="2:8" ht="15" x14ac:dyDescent="0.2">
      <c r="B128" s="3" t="s">
        <v>257</v>
      </c>
      <c r="C128" s="10">
        <v>9</v>
      </c>
      <c r="D128" s="10">
        <v>2</v>
      </c>
      <c r="E128" s="12">
        <f t="shared" si="6"/>
        <v>2.2994379151762903E-3</v>
      </c>
      <c r="F128" s="12">
        <f t="shared" si="7"/>
        <v>5.1361068310220854E-4</v>
      </c>
      <c r="G128" s="13">
        <f t="shared" si="8"/>
        <v>-0.77777777777777779</v>
      </c>
      <c r="H128" s="19">
        <f t="shared" si="9"/>
        <v>-1.7884517118037814E-3</v>
      </c>
    </row>
    <row r="129" spans="2:8" ht="30" x14ac:dyDescent="0.2">
      <c r="B129" s="3" t="s">
        <v>258</v>
      </c>
      <c r="C129" s="10">
        <v>10</v>
      </c>
      <c r="D129" s="10">
        <v>17</v>
      </c>
      <c r="E129" s="12">
        <f t="shared" si="6"/>
        <v>2.5549310168625446E-3</v>
      </c>
      <c r="F129" s="12">
        <f t="shared" si="7"/>
        <v>4.3656908063687723E-3</v>
      </c>
      <c r="G129" s="13">
        <f t="shared" si="8"/>
        <v>0.7</v>
      </c>
      <c r="H129" s="19">
        <f t="shared" si="9"/>
        <v>1.7884517118037812E-3</v>
      </c>
    </row>
    <row r="130" spans="2:8" ht="15" x14ac:dyDescent="0.2">
      <c r="B130" s="3" t="s">
        <v>259</v>
      </c>
      <c r="C130" s="10">
        <v>5</v>
      </c>
      <c r="D130" s="10">
        <v>2</v>
      </c>
      <c r="E130" s="12">
        <f t="shared" si="6"/>
        <v>1.2774655084312723E-3</v>
      </c>
      <c r="F130" s="12">
        <f t="shared" si="7"/>
        <v>5.1361068310220854E-4</v>
      </c>
      <c r="G130" s="13">
        <f t="shared" si="8"/>
        <v>-0.6</v>
      </c>
      <c r="H130" s="19">
        <f t="shared" si="9"/>
        <v>-7.6647930505876333E-4</v>
      </c>
    </row>
    <row r="131" spans="2:8" ht="30" x14ac:dyDescent="0.2">
      <c r="B131" s="3" t="s">
        <v>260</v>
      </c>
      <c r="C131" s="10">
        <v>179</v>
      </c>
      <c r="D131" s="10">
        <v>323</v>
      </c>
      <c r="E131" s="12">
        <f t="shared" si="6"/>
        <v>4.5733265201839547E-2</v>
      </c>
      <c r="F131" s="12">
        <f t="shared" si="7"/>
        <v>8.2948125321006677E-2</v>
      </c>
      <c r="G131" s="13">
        <f t="shared" si="8"/>
        <v>0.8044692737430168</v>
      </c>
      <c r="H131" s="19">
        <f t="shared" si="9"/>
        <v>3.6791006642820645E-2</v>
      </c>
    </row>
    <row r="132" spans="2:8" ht="15" x14ac:dyDescent="0.2">
      <c r="B132" s="3" t="s">
        <v>50</v>
      </c>
      <c r="C132" s="10">
        <v>6</v>
      </c>
      <c r="D132" s="10">
        <v>2</v>
      </c>
      <c r="E132" s="12">
        <f t="shared" si="6"/>
        <v>1.5329586101175269E-3</v>
      </c>
      <c r="F132" s="12">
        <f t="shared" si="7"/>
        <v>5.1361068310220854E-4</v>
      </c>
      <c r="G132" s="13">
        <f t="shared" si="8"/>
        <v>-0.66666666666666663</v>
      </c>
      <c r="H132" s="19">
        <f t="shared" si="9"/>
        <v>-1.0219724067450178E-3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9" t="str">
        <f t="shared" si="9"/>
        <v/>
      </c>
    </row>
    <row r="134" spans="2:8" ht="15" x14ac:dyDescent="0.2">
      <c r="B134" s="3" t="s">
        <v>42</v>
      </c>
      <c r="C134" s="10">
        <v>24</v>
      </c>
      <c r="D134" s="10">
        <v>19</v>
      </c>
      <c r="E134" s="12">
        <f t="shared" si="6"/>
        <v>6.1318344404701075E-3</v>
      </c>
      <c r="F134" s="12">
        <f t="shared" si="7"/>
        <v>4.8793014894709811E-3</v>
      </c>
      <c r="G134" s="13">
        <f t="shared" si="8"/>
        <v>-0.20833333333333334</v>
      </c>
      <c r="H134" s="19">
        <f t="shared" si="9"/>
        <v>-1.2774655084312725E-3</v>
      </c>
    </row>
    <row r="135" spans="2:8" ht="15" x14ac:dyDescent="0.2">
      <c r="B135" s="3" t="s">
        <v>43</v>
      </c>
      <c r="C135" s="10">
        <v>0</v>
      </c>
      <c r="D135" s="10">
        <v>1</v>
      </c>
      <c r="E135" s="12" t="str">
        <f t="shared" si="6"/>
        <v/>
      </c>
      <c r="F135" s="12">
        <f t="shared" si="7"/>
        <v>2.5680534155110427E-4</v>
      </c>
      <c r="G135" s="13" t="str">
        <f t="shared" si="8"/>
        <v>0</v>
      </c>
      <c r="H135" s="19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9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12</v>
      </c>
      <c r="D137" s="10">
        <v>13</v>
      </c>
      <c r="E137" s="12">
        <f t="shared" si="10"/>
        <v>3.0659172202350538E-3</v>
      </c>
      <c r="F137" s="12">
        <f t="shared" si="11"/>
        <v>3.3384694401643552E-3</v>
      </c>
      <c r="G137" s="13">
        <f t="shared" si="12"/>
        <v>8.3333333333333329E-2</v>
      </c>
      <c r="H137" s="19">
        <f t="shared" si="13"/>
        <v>2.5549310168625444E-4</v>
      </c>
    </row>
    <row r="138" spans="2:8" ht="15" x14ac:dyDescent="0.2">
      <c r="B138" s="3" t="s">
        <v>261</v>
      </c>
      <c r="C138" s="10">
        <v>0</v>
      </c>
      <c r="D138" s="10">
        <v>1</v>
      </c>
      <c r="E138" s="12" t="str">
        <f t="shared" si="10"/>
        <v/>
      </c>
      <c r="F138" s="12">
        <f t="shared" si="11"/>
        <v>2.5680534155110427E-4</v>
      </c>
      <c r="G138" s="13" t="str">
        <f t="shared" si="12"/>
        <v>0</v>
      </c>
      <c r="H138" s="19" t="str">
        <f t="shared" si="13"/>
        <v/>
      </c>
    </row>
    <row r="139" spans="2:8" ht="15" x14ac:dyDescent="0.2">
      <c r="B139" s="3" t="s">
        <v>262</v>
      </c>
      <c r="C139" s="10">
        <v>5</v>
      </c>
      <c r="D139" s="10">
        <v>3</v>
      </c>
      <c r="E139" s="12">
        <f t="shared" si="10"/>
        <v>1.2774655084312723E-3</v>
      </c>
      <c r="F139" s="12">
        <f t="shared" si="11"/>
        <v>7.7041602465331282E-4</v>
      </c>
      <c r="G139" s="13">
        <f t="shared" si="12"/>
        <v>-0.4</v>
      </c>
      <c r="H139" s="19">
        <f t="shared" si="13"/>
        <v>-5.1098620337250899E-4</v>
      </c>
    </row>
    <row r="140" spans="2:8" ht="30" x14ac:dyDescent="0.2">
      <c r="B140" s="3" t="s">
        <v>263</v>
      </c>
      <c r="C140" s="10">
        <v>2</v>
      </c>
      <c r="D140" s="10">
        <v>1</v>
      </c>
      <c r="E140" s="12">
        <f t="shared" si="10"/>
        <v>5.1098620337250899E-4</v>
      </c>
      <c r="F140" s="12">
        <f t="shared" si="11"/>
        <v>2.5680534155110427E-4</v>
      </c>
      <c r="G140" s="13">
        <f t="shared" si="12"/>
        <v>-0.5</v>
      </c>
      <c r="H140" s="19">
        <f t="shared" si="13"/>
        <v>-2.554931016862545E-4</v>
      </c>
    </row>
    <row r="141" spans="2:8" ht="15" x14ac:dyDescent="0.2">
      <c r="B141" s="3" t="s">
        <v>48</v>
      </c>
      <c r="C141" s="10">
        <v>0</v>
      </c>
      <c r="D141" s="10">
        <v>1</v>
      </c>
      <c r="E141" s="12" t="str">
        <f t="shared" si="10"/>
        <v/>
      </c>
      <c r="F141" s="12">
        <f t="shared" si="11"/>
        <v>2.5680534155110427E-4</v>
      </c>
      <c r="G141" s="13" t="str">
        <f t="shared" si="12"/>
        <v>0</v>
      </c>
      <c r="H141" s="19" t="str">
        <f t="shared" si="13"/>
        <v/>
      </c>
    </row>
    <row r="142" spans="2:8" ht="15" x14ac:dyDescent="0.2">
      <c r="B142" s="3" t="s">
        <v>264</v>
      </c>
      <c r="C142" s="10">
        <v>7</v>
      </c>
      <c r="D142" s="10">
        <v>1</v>
      </c>
      <c r="E142" s="12">
        <f t="shared" si="10"/>
        <v>1.7884517118037812E-3</v>
      </c>
      <c r="F142" s="12">
        <f t="shared" si="11"/>
        <v>2.5680534155110427E-4</v>
      </c>
      <c r="G142" s="13">
        <f t="shared" si="12"/>
        <v>-0.8571428571428571</v>
      </c>
      <c r="H142" s="19">
        <f t="shared" si="13"/>
        <v>-1.5329586101175267E-3</v>
      </c>
    </row>
    <row r="143" spans="2:8" ht="15" x14ac:dyDescent="0.2">
      <c r="B143" s="3" t="s">
        <v>49</v>
      </c>
      <c r="C143" s="10">
        <v>4</v>
      </c>
      <c r="D143" s="10">
        <v>2</v>
      </c>
      <c r="E143" s="12">
        <f t="shared" si="10"/>
        <v>1.021972406745018E-3</v>
      </c>
      <c r="F143" s="12">
        <f t="shared" si="11"/>
        <v>5.1361068310220854E-4</v>
      </c>
      <c r="G143" s="13">
        <f t="shared" si="12"/>
        <v>-0.5</v>
      </c>
      <c r="H143" s="19">
        <f t="shared" si="13"/>
        <v>-5.1098620337250899E-4</v>
      </c>
    </row>
    <row r="144" spans="2:8" ht="15" x14ac:dyDescent="0.2">
      <c r="B144" s="3" t="s">
        <v>46</v>
      </c>
      <c r="C144" s="10">
        <v>3</v>
      </c>
      <c r="D144" s="10">
        <v>2</v>
      </c>
      <c r="E144" s="12">
        <f t="shared" si="10"/>
        <v>7.6647930505876344E-4</v>
      </c>
      <c r="F144" s="12">
        <f t="shared" si="11"/>
        <v>5.1361068310220854E-4</v>
      </c>
      <c r="G144" s="13">
        <f t="shared" si="12"/>
        <v>-0.33333333333333331</v>
      </c>
      <c r="H144" s="19">
        <f t="shared" si="13"/>
        <v>-2.5549310168625444E-4</v>
      </c>
    </row>
    <row r="145" spans="2:8" ht="13.5" customHeight="1" x14ac:dyDescent="0.2">
      <c r="B145" s="3" t="s">
        <v>47</v>
      </c>
      <c r="C145" s="10">
        <v>2</v>
      </c>
      <c r="D145" s="10">
        <v>4</v>
      </c>
      <c r="E145" s="12">
        <f t="shared" si="10"/>
        <v>5.1098620337250899E-4</v>
      </c>
      <c r="F145" s="12">
        <f t="shared" si="11"/>
        <v>1.0272213662044171E-3</v>
      </c>
      <c r="G145" s="13">
        <f t="shared" si="12"/>
        <v>1</v>
      </c>
      <c r="H145" s="19">
        <f t="shared" si="13"/>
        <v>5.1098620337250899E-4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7021</v>
      </c>
      <c r="D151" s="47">
        <f>SUM(D152:D288)</f>
        <v>6436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-8.3321464178891899E-2</v>
      </c>
      <c r="H151" s="45">
        <f>+IF(OR(AND(E151=""),(G151="")),"",E151*G151)</f>
        <v>-8.3321464178891899E-2</v>
      </c>
    </row>
    <row r="152" spans="2:8" ht="15" x14ac:dyDescent="0.2">
      <c r="B152" s="4" t="s">
        <v>54</v>
      </c>
      <c r="C152" s="10">
        <v>14</v>
      </c>
      <c r="D152" s="10">
        <v>8</v>
      </c>
      <c r="E152" s="12">
        <f>+IF(C152=0,"",C152/C$151)</f>
        <v>1.9940179461615153E-3</v>
      </c>
      <c r="F152" s="12">
        <f>+IF(D152=0,"",D152/D$151)</f>
        <v>1.243008079552517E-3</v>
      </c>
      <c r="G152" s="13">
        <f>+IF(OR(AND(D152=0),(C152=0)),"0",((D152-C152)/C152))</f>
        <v>-0.42857142857142855</v>
      </c>
      <c r="H152" s="19">
        <f>+IF(OR(AND(E152=""),(G152="")),"",E152*G152)</f>
        <v>-8.5457911978350652E-4</v>
      </c>
    </row>
    <row r="153" spans="2:8" ht="15" x14ac:dyDescent="0.2">
      <c r="B153" s="4" t="s">
        <v>58</v>
      </c>
      <c r="C153" s="10">
        <v>4</v>
      </c>
      <c r="D153" s="10">
        <v>0</v>
      </c>
      <c r="E153" s="12">
        <f t="shared" ref="E153:E216" si="14">+IF(C153=0,"",C153/C$151)</f>
        <v>5.6971941318900439E-4</v>
      </c>
      <c r="F153" s="12" t="str">
        <f t="shared" ref="F153:F216" si="15">+IF(D153=0,"",D153/D$151)</f>
        <v/>
      </c>
      <c r="G153" s="13" t="str">
        <f t="shared" ref="G153:G216" si="16">+IF(OR(AND(D153=0),(C153=0)),"0",((D153-C153)/C153))</f>
        <v>0</v>
      </c>
      <c r="H153" s="19">
        <f t="shared" ref="H153:H216" si="17">+IF(OR(AND(E153=""),(G153="")),"",E153*G153)</f>
        <v>0</v>
      </c>
    </row>
    <row r="154" spans="2:8" ht="15" x14ac:dyDescent="0.2">
      <c r="B154" s="4" t="s">
        <v>265</v>
      </c>
      <c r="C154" s="10">
        <v>3</v>
      </c>
      <c r="D154" s="10">
        <v>5</v>
      </c>
      <c r="E154" s="12">
        <f t="shared" si="14"/>
        <v>4.2728955989175332E-4</v>
      </c>
      <c r="F154" s="12">
        <f t="shared" si="15"/>
        <v>7.7688004972032321E-4</v>
      </c>
      <c r="G154" s="13">
        <f t="shared" si="16"/>
        <v>0.66666666666666663</v>
      </c>
      <c r="H154" s="19">
        <f t="shared" si="17"/>
        <v>2.8485970659450219E-4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9" t="str">
        <f t="shared" si="17"/>
        <v/>
      </c>
    </row>
    <row r="156" spans="2:8" ht="15" x14ac:dyDescent="0.2">
      <c r="B156" s="4" t="s">
        <v>267</v>
      </c>
      <c r="C156" s="10">
        <v>26</v>
      </c>
      <c r="D156" s="10">
        <v>28</v>
      </c>
      <c r="E156" s="12">
        <f t="shared" si="14"/>
        <v>3.7031761857285288E-3</v>
      </c>
      <c r="F156" s="12">
        <f t="shared" si="15"/>
        <v>4.3505282784338101E-3</v>
      </c>
      <c r="G156" s="13">
        <f t="shared" si="16"/>
        <v>7.6923076923076927E-2</v>
      </c>
      <c r="H156" s="19">
        <f t="shared" si="17"/>
        <v>2.8485970659450225E-4</v>
      </c>
    </row>
    <row r="157" spans="2:8" ht="15" x14ac:dyDescent="0.2">
      <c r="B157" s="4" t="s">
        <v>53</v>
      </c>
      <c r="C157" s="10">
        <v>126</v>
      </c>
      <c r="D157" s="10">
        <v>202</v>
      </c>
      <c r="E157" s="12">
        <f t="shared" si="14"/>
        <v>1.794616151545364E-2</v>
      </c>
      <c r="F157" s="12">
        <f t="shared" si="15"/>
        <v>3.1385954008701054E-2</v>
      </c>
      <c r="G157" s="13">
        <f t="shared" si="16"/>
        <v>0.60317460317460314</v>
      </c>
      <c r="H157" s="19">
        <f t="shared" si="17"/>
        <v>1.0824668850591085E-2</v>
      </c>
    </row>
    <row r="158" spans="2:8" ht="15" x14ac:dyDescent="0.2">
      <c r="B158" s="4" t="s">
        <v>59</v>
      </c>
      <c r="C158" s="10">
        <v>2</v>
      </c>
      <c r="D158" s="10">
        <v>1</v>
      </c>
      <c r="E158" s="12">
        <f t="shared" si="14"/>
        <v>2.8485970659450219E-4</v>
      </c>
      <c r="F158" s="12">
        <f t="shared" si="15"/>
        <v>1.5537600994406463E-4</v>
      </c>
      <c r="G158" s="13">
        <f t="shared" si="16"/>
        <v>-0.5</v>
      </c>
      <c r="H158" s="19">
        <f t="shared" si="17"/>
        <v>-1.424298532972511E-4</v>
      </c>
    </row>
    <row r="159" spans="2:8" ht="15" x14ac:dyDescent="0.2">
      <c r="B159" s="4" t="s">
        <v>268</v>
      </c>
      <c r="C159" s="10">
        <v>16</v>
      </c>
      <c r="D159" s="10">
        <v>13</v>
      </c>
      <c r="E159" s="12">
        <f t="shared" si="14"/>
        <v>2.2788776527560175E-3</v>
      </c>
      <c r="F159" s="12">
        <f t="shared" si="15"/>
        <v>2.0198881292728403E-3</v>
      </c>
      <c r="G159" s="13">
        <f t="shared" si="16"/>
        <v>-0.1875</v>
      </c>
      <c r="H159" s="19">
        <f t="shared" si="17"/>
        <v>-4.2728955989175326E-4</v>
      </c>
    </row>
    <row r="160" spans="2:8" ht="15" x14ac:dyDescent="0.2">
      <c r="B160" s="4" t="s">
        <v>55</v>
      </c>
      <c r="C160" s="10">
        <v>0</v>
      </c>
      <c r="D160" s="10">
        <v>4</v>
      </c>
      <c r="E160" s="12" t="str">
        <f t="shared" si="14"/>
        <v/>
      </c>
      <c r="F160" s="12">
        <f t="shared" si="15"/>
        <v>6.215040397762585E-4</v>
      </c>
      <c r="G160" s="13" t="str">
        <f t="shared" si="16"/>
        <v>0</v>
      </c>
      <c r="H160" s="19" t="str">
        <f t="shared" si="17"/>
        <v/>
      </c>
    </row>
    <row r="161" spans="2:8" ht="15" x14ac:dyDescent="0.2">
      <c r="B161" s="4" t="s">
        <v>51</v>
      </c>
      <c r="C161" s="10">
        <v>3</v>
      </c>
      <c r="D161" s="10">
        <v>1</v>
      </c>
      <c r="E161" s="12">
        <f t="shared" si="14"/>
        <v>4.2728955989175332E-4</v>
      </c>
      <c r="F161" s="12">
        <f t="shared" si="15"/>
        <v>1.5537600994406463E-4</v>
      </c>
      <c r="G161" s="13">
        <f t="shared" si="16"/>
        <v>-0.66666666666666663</v>
      </c>
      <c r="H161" s="19">
        <f t="shared" si="17"/>
        <v>-2.8485970659450219E-4</v>
      </c>
    </row>
    <row r="162" spans="2:8" ht="15" x14ac:dyDescent="0.2">
      <c r="B162" s="4" t="s">
        <v>269</v>
      </c>
      <c r="C162" s="10">
        <v>1</v>
      </c>
      <c r="D162" s="10">
        <v>1</v>
      </c>
      <c r="E162" s="12">
        <f t="shared" si="14"/>
        <v>1.424298532972511E-4</v>
      </c>
      <c r="F162" s="12">
        <f t="shared" si="15"/>
        <v>1.5537600994406463E-4</v>
      </c>
      <c r="G162" s="13">
        <f t="shared" si="16"/>
        <v>0</v>
      </c>
      <c r="H162" s="19">
        <f t="shared" si="17"/>
        <v>0</v>
      </c>
    </row>
    <row r="163" spans="2:8" ht="15" x14ac:dyDescent="0.2">
      <c r="B163" s="4" t="s">
        <v>61</v>
      </c>
      <c r="C163" s="10">
        <v>22</v>
      </c>
      <c r="D163" s="10">
        <v>5</v>
      </c>
      <c r="E163" s="12">
        <f t="shared" si="14"/>
        <v>3.1334567725395243E-3</v>
      </c>
      <c r="F163" s="12">
        <f t="shared" si="15"/>
        <v>7.7688004972032321E-4</v>
      </c>
      <c r="G163" s="13">
        <f t="shared" si="16"/>
        <v>-0.77272727272727271</v>
      </c>
      <c r="H163" s="19">
        <f t="shared" si="17"/>
        <v>-2.4213075060532689E-3</v>
      </c>
    </row>
    <row r="164" spans="2:8" ht="15" x14ac:dyDescent="0.2">
      <c r="B164" s="4" t="s">
        <v>56</v>
      </c>
      <c r="C164" s="10">
        <v>5</v>
      </c>
      <c r="D164" s="10">
        <v>46</v>
      </c>
      <c r="E164" s="12">
        <f t="shared" si="14"/>
        <v>7.1214926648625551E-4</v>
      </c>
      <c r="F164" s="12">
        <f t="shared" si="15"/>
        <v>7.1472964574269731E-3</v>
      </c>
      <c r="G164" s="13">
        <f t="shared" si="16"/>
        <v>8.1999999999999993</v>
      </c>
      <c r="H164" s="19">
        <f t="shared" si="17"/>
        <v>5.839623985187295E-3</v>
      </c>
    </row>
    <row r="165" spans="2:8" ht="15" x14ac:dyDescent="0.2">
      <c r="B165" s="4" t="s">
        <v>57</v>
      </c>
      <c r="C165" s="10">
        <v>36</v>
      </c>
      <c r="D165" s="10">
        <v>171</v>
      </c>
      <c r="E165" s="12">
        <f t="shared" si="14"/>
        <v>5.1274747187010396E-3</v>
      </c>
      <c r="F165" s="12">
        <f t="shared" si="15"/>
        <v>2.6569297700435052E-2</v>
      </c>
      <c r="G165" s="13">
        <f t="shared" si="16"/>
        <v>3.75</v>
      </c>
      <c r="H165" s="19">
        <f t="shared" si="17"/>
        <v>1.9228030195128899E-2</v>
      </c>
    </row>
    <row r="166" spans="2:8" ht="15" x14ac:dyDescent="0.2">
      <c r="B166" s="4" t="s">
        <v>270</v>
      </c>
      <c r="C166" s="10">
        <v>5</v>
      </c>
      <c r="D166" s="10">
        <v>8</v>
      </c>
      <c r="E166" s="12">
        <f t="shared" si="14"/>
        <v>7.1214926648625551E-4</v>
      </c>
      <c r="F166" s="12">
        <f t="shared" si="15"/>
        <v>1.243008079552517E-3</v>
      </c>
      <c r="G166" s="13">
        <f t="shared" si="16"/>
        <v>0.6</v>
      </c>
      <c r="H166" s="19">
        <f t="shared" si="17"/>
        <v>4.2728955989175332E-4</v>
      </c>
    </row>
    <row r="167" spans="2:8" ht="15" x14ac:dyDescent="0.2">
      <c r="B167" s="4" t="s">
        <v>52</v>
      </c>
      <c r="C167" s="10">
        <v>0</v>
      </c>
      <c r="D167" s="10">
        <v>81</v>
      </c>
      <c r="E167" s="12" t="str">
        <f t="shared" si="14"/>
        <v/>
      </c>
      <c r="F167" s="12">
        <f t="shared" si="15"/>
        <v>1.2585456805469235E-2</v>
      </c>
      <c r="G167" s="13" t="str">
        <f t="shared" si="16"/>
        <v>0</v>
      </c>
      <c r="H167" s="19" t="str">
        <f t="shared" si="17"/>
        <v/>
      </c>
    </row>
    <row r="168" spans="2:8" ht="15" x14ac:dyDescent="0.2">
      <c r="B168" s="4" t="s">
        <v>60</v>
      </c>
      <c r="C168" s="10">
        <v>3</v>
      </c>
      <c r="D168" s="10">
        <v>1</v>
      </c>
      <c r="E168" s="12">
        <f t="shared" si="14"/>
        <v>4.2728955989175332E-4</v>
      </c>
      <c r="F168" s="12">
        <f t="shared" si="15"/>
        <v>1.5537600994406463E-4</v>
      </c>
      <c r="G168" s="13">
        <f t="shared" si="16"/>
        <v>-0.66666666666666663</v>
      </c>
      <c r="H168" s="19">
        <f t="shared" si="17"/>
        <v>-2.8485970659450219E-4</v>
      </c>
    </row>
    <row r="169" spans="2:8" ht="15" x14ac:dyDescent="0.2">
      <c r="B169" s="4" t="s">
        <v>271</v>
      </c>
      <c r="C169" s="10">
        <v>33</v>
      </c>
      <c r="D169" s="10">
        <v>11</v>
      </c>
      <c r="E169" s="12">
        <f t="shared" si="14"/>
        <v>4.7001851588092869E-3</v>
      </c>
      <c r="F169" s="12">
        <f t="shared" si="15"/>
        <v>1.7091361093847109E-3</v>
      </c>
      <c r="G169" s="13">
        <f t="shared" si="16"/>
        <v>-0.66666666666666663</v>
      </c>
      <c r="H169" s="19">
        <f t="shared" si="17"/>
        <v>-3.1334567725395243E-3</v>
      </c>
    </row>
    <row r="170" spans="2:8" ht="15" x14ac:dyDescent="0.2">
      <c r="B170" s="4" t="s">
        <v>272</v>
      </c>
      <c r="C170" s="10">
        <v>28</v>
      </c>
      <c r="D170" s="10">
        <v>23</v>
      </c>
      <c r="E170" s="12">
        <f t="shared" si="14"/>
        <v>3.9880358923230306E-3</v>
      </c>
      <c r="F170" s="12">
        <f t="shared" si="15"/>
        <v>3.5736482287134865E-3</v>
      </c>
      <c r="G170" s="13">
        <f t="shared" si="16"/>
        <v>-0.17857142857142858</v>
      </c>
      <c r="H170" s="19">
        <f t="shared" si="17"/>
        <v>-7.1214926648625551E-4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9" t="str">
        <f t="shared" si="17"/>
        <v/>
      </c>
    </row>
    <row r="172" spans="2:8" ht="15" x14ac:dyDescent="0.2">
      <c r="B172" s="4" t="s">
        <v>274</v>
      </c>
      <c r="C172" s="10">
        <v>8</v>
      </c>
      <c r="D172" s="10">
        <v>14</v>
      </c>
      <c r="E172" s="12">
        <f t="shared" si="14"/>
        <v>1.1394388263780088E-3</v>
      </c>
      <c r="F172" s="12">
        <f t="shared" si="15"/>
        <v>2.175264139216905E-3</v>
      </c>
      <c r="G172" s="13">
        <f t="shared" si="16"/>
        <v>0.75</v>
      </c>
      <c r="H172" s="19">
        <f t="shared" si="17"/>
        <v>8.5457911978350652E-4</v>
      </c>
    </row>
    <row r="173" spans="2:8" ht="15" x14ac:dyDescent="0.2">
      <c r="B173" s="4" t="s">
        <v>275</v>
      </c>
      <c r="C173" s="10">
        <v>49</v>
      </c>
      <c r="D173" s="10">
        <v>148</v>
      </c>
      <c r="E173" s="12">
        <f t="shared" si="14"/>
        <v>6.979062811565304E-3</v>
      </c>
      <c r="F173" s="12">
        <f t="shared" si="15"/>
        <v>2.2995649471721565E-2</v>
      </c>
      <c r="G173" s="13">
        <f t="shared" si="16"/>
        <v>2.0204081632653059</v>
      </c>
      <c r="H173" s="19">
        <f t="shared" si="17"/>
        <v>1.4100555476427858E-2</v>
      </c>
    </row>
    <row r="174" spans="2:8" ht="15" x14ac:dyDescent="0.2">
      <c r="B174" s="4" t="s">
        <v>276</v>
      </c>
      <c r="C174" s="10">
        <v>32</v>
      </c>
      <c r="D174" s="10">
        <v>32</v>
      </c>
      <c r="E174" s="12">
        <f t="shared" si="14"/>
        <v>4.5577553055120351E-3</v>
      </c>
      <c r="F174" s="12">
        <f t="shared" si="15"/>
        <v>4.972032318210068E-3</v>
      </c>
      <c r="G174" s="13">
        <f t="shared" si="16"/>
        <v>0</v>
      </c>
      <c r="H174" s="19">
        <f t="shared" si="17"/>
        <v>0</v>
      </c>
    </row>
    <row r="175" spans="2:8" ht="15" x14ac:dyDescent="0.2">
      <c r="B175" s="4" t="s">
        <v>277</v>
      </c>
      <c r="C175" s="10">
        <v>9</v>
      </c>
      <c r="D175" s="10">
        <v>17</v>
      </c>
      <c r="E175" s="12">
        <f t="shared" si="14"/>
        <v>1.2818686796752599E-3</v>
      </c>
      <c r="F175" s="12">
        <f t="shared" si="15"/>
        <v>2.6413921690490987E-3</v>
      </c>
      <c r="G175" s="13">
        <f t="shared" si="16"/>
        <v>0.88888888888888884</v>
      </c>
      <c r="H175" s="19">
        <f t="shared" si="17"/>
        <v>1.1394388263780088E-3</v>
      </c>
    </row>
    <row r="176" spans="2:8" ht="15" x14ac:dyDescent="0.2">
      <c r="B176" s="4" t="s">
        <v>278</v>
      </c>
      <c r="C176" s="10">
        <v>53</v>
      </c>
      <c r="D176" s="10">
        <v>78</v>
      </c>
      <c r="E176" s="12">
        <f t="shared" si="14"/>
        <v>7.5487822247543085E-3</v>
      </c>
      <c r="F176" s="12">
        <f t="shared" si="15"/>
        <v>1.2119328775637041E-2</v>
      </c>
      <c r="G176" s="13">
        <f t="shared" si="16"/>
        <v>0.47169811320754718</v>
      </c>
      <c r="H176" s="19">
        <f t="shared" si="17"/>
        <v>3.5607463324312774E-3</v>
      </c>
    </row>
    <row r="177" spans="2:8" ht="15" x14ac:dyDescent="0.2">
      <c r="B177" s="4" t="s">
        <v>279</v>
      </c>
      <c r="C177" s="10">
        <v>85</v>
      </c>
      <c r="D177" s="10">
        <v>22</v>
      </c>
      <c r="E177" s="12">
        <f t="shared" si="14"/>
        <v>1.2106537530266344E-2</v>
      </c>
      <c r="F177" s="12">
        <f t="shared" si="15"/>
        <v>3.4182722187694218E-3</v>
      </c>
      <c r="G177" s="13">
        <f t="shared" si="16"/>
        <v>-0.74117647058823533</v>
      </c>
      <c r="H177" s="19">
        <f t="shared" si="17"/>
        <v>-8.9730807577268201E-3</v>
      </c>
    </row>
    <row r="178" spans="2:8" ht="15" x14ac:dyDescent="0.2">
      <c r="B178" s="4" t="s">
        <v>280</v>
      </c>
      <c r="C178" s="10">
        <v>38</v>
      </c>
      <c r="D178" s="10">
        <v>31</v>
      </c>
      <c r="E178" s="12">
        <f t="shared" si="14"/>
        <v>5.4123344252955423E-3</v>
      </c>
      <c r="F178" s="12">
        <f t="shared" si="15"/>
        <v>4.8166563082660038E-3</v>
      </c>
      <c r="G178" s="13">
        <f t="shared" si="16"/>
        <v>-0.18421052631578946</v>
      </c>
      <c r="H178" s="19">
        <f t="shared" si="17"/>
        <v>-9.9700897308075765E-4</v>
      </c>
    </row>
    <row r="179" spans="2:8" ht="15" x14ac:dyDescent="0.2">
      <c r="B179" s="4" t="s">
        <v>281</v>
      </c>
      <c r="C179" s="10">
        <v>4</v>
      </c>
      <c r="D179" s="10">
        <v>0</v>
      </c>
      <c r="E179" s="12">
        <f t="shared" si="14"/>
        <v>5.6971941318900439E-4</v>
      </c>
      <c r="F179" s="12" t="str">
        <f t="shared" si="15"/>
        <v/>
      </c>
      <c r="G179" s="13" t="str">
        <f t="shared" si="16"/>
        <v>0</v>
      </c>
      <c r="H179" s="19">
        <f t="shared" si="17"/>
        <v>0</v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9" t="str">
        <f t="shared" si="17"/>
        <v/>
      </c>
    </row>
    <row r="181" spans="2:8" ht="15" x14ac:dyDescent="0.2">
      <c r="B181" s="4" t="s">
        <v>283</v>
      </c>
      <c r="C181" s="10">
        <v>22</v>
      </c>
      <c r="D181" s="10">
        <v>0</v>
      </c>
      <c r="E181" s="12">
        <f t="shared" si="14"/>
        <v>3.1334567725395243E-3</v>
      </c>
      <c r="F181" s="12" t="str">
        <f t="shared" si="15"/>
        <v/>
      </c>
      <c r="G181" s="13" t="str">
        <f t="shared" si="16"/>
        <v>0</v>
      </c>
      <c r="H181" s="19">
        <f t="shared" si="17"/>
        <v>0</v>
      </c>
    </row>
    <row r="182" spans="2:8" ht="15" x14ac:dyDescent="0.2">
      <c r="B182" s="4" t="s">
        <v>284</v>
      </c>
      <c r="C182" s="10">
        <v>33</v>
      </c>
      <c r="D182" s="10">
        <v>7</v>
      </c>
      <c r="E182" s="12">
        <f t="shared" si="14"/>
        <v>4.7001851588092869E-3</v>
      </c>
      <c r="F182" s="12">
        <f t="shared" si="15"/>
        <v>1.0876320696084525E-3</v>
      </c>
      <c r="G182" s="13">
        <f t="shared" si="16"/>
        <v>-0.78787878787878785</v>
      </c>
      <c r="H182" s="19">
        <f t="shared" si="17"/>
        <v>-3.7031761857285288E-3</v>
      </c>
    </row>
    <row r="183" spans="2:8" ht="15" x14ac:dyDescent="0.2">
      <c r="B183" s="4" t="s">
        <v>285</v>
      </c>
      <c r="C183" s="10">
        <v>19</v>
      </c>
      <c r="D183" s="10">
        <v>13</v>
      </c>
      <c r="E183" s="12">
        <f t="shared" si="14"/>
        <v>2.7061672126477711E-3</v>
      </c>
      <c r="F183" s="12">
        <f t="shared" si="15"/>
        <v>2.0198881292728403E-3</v>
      </c>
      <c r="G183" s="13">
        <f t="shared" si="16"/>
        <v>-0.31578947368421051</v>
      </c>
      <c r="H183" s="19">
        <f t="shared" si="17"/>
        <v>-8.5457911978350663E-4</v>
      </c>
    </row>
    <row r="184" spans="2:8" ht="15" x14ac:dyDescent="0.2">
      <c r="B184" s="4" t="s">
        <v>286</v>
      </c>
      <c r="C184" s="10">
        <v>0</v>
      </c>
      <c r="D184" s="10">
        <v>1</v>
      </c>
      <c r="E184" s="12" t="str">
        <f t="shared" si="14"/>
        <v/>
      </c>
      <c r="F184" s="12">
        <f t="shared" si="15"/>
        <v>1.5537600994406463E-4</v>
      </c>
      <c r="G184" s="13" t="str">
        <f t="shared" si="16"/>
        <v>0</v>
      </c>
      <c r="H184" s="19" t="str">
        <f t="shared" si="17"/>
        <v/>
      </c>
    </row>
    <row r="185" spans="2:8" ht="15" x14ac:dyDescent="0.2">
      <c r="B185" s="4" t="s">
        <v>62</v>
      </c>
      <c r="C185" s="10">
        <v>1</v>
      </c>
      <c r="D185" s="10">
        <v>1</v>
      </c>
      <c r="E185" s="12">
        <f t="shared" si="14"/>
        <v>1.424298532972511E-4</v>
      </c>
      <c r="F185" s="12">
        <f t="shared" si="15"/>
        <v>1.5537600994406463E-4</v>
      </c>
      <c r="G185" s="13">
        <f t="shared" si="16"/>
        <v>0</v>
      </c>
      <c r="H185" s="19">
        <f t="shared" si="17"/>
        <v>0</v>
      </c>
    </row>
    <row r="186" spans="2:8" ht="15" x14ac:dyDescent="0.2">
      <c r="B186" s="4" t="s">
        <v>63</v>
      </c>
      <c r="C186" s="10">
        <v>571</v>
      </c>
      <c r="D186" s="10">
        <v>441</v>
      </c>
      <c r="E186" s="12">
        <f t="shared" si="14"/>
        <v>8.1327446232730374E-2</v>
      </c>
      <c r="F186" s="12">
        <f t="shared" si="15"/>
        <v>6.8520820385332498E-2</v>
      </c>
      <c r="G186" s="13">
        <f t="shared" si="16"/>
        <v>-0.22767075306479859</v>
      </c>
      <c r="H186" s="19">
        <f t="shared" si="17"/>
        <v>-1.851588092864264E-2</v>
      </c>
    </row>
    <row r="187" spans="2:8" ht="15" x14ac:dyDescent="0.2">
      <c r="B187" s="4" t="s">
        <v>287</v>
      </c>
      <c r="C187" s="10">
        <v>2</v>
      </c>
      <c r="D187" s="10">
        <v>0</v>
      </c>
      <c r="E187" s="12">
        <f t="shared" si="14"/>
        <v>2.8485970659450219E-4</v>
      </c>
      <c r="F187" s="12" t="str">
        <f t="shared" si="15"/>
        <v/>
      </c>
      <c r="G187" s="13" t="str">
        <f t="shared" si="16"/>
        <v>0</v>
      </c>
      <c r="H187" s="19">
        <f t="shared" si="17"/>
        <v>0</v>
      </c>
    </row>
    <row r="188" spans="2:8" ht="15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9" t="str">
        <f t="shared" si="17"/>
        <v/>
      </c>
    </row>
    <row r="189" spans="2:8" ht="15" x14ac:dyDescent="0.2">
      <c r="B189" s="4" t="s">
        <v>289</v>
      </c>
      <c r="C189" s="10">
        <v>111</v>
      </c>
      <c r="D189" s="10">
        <v>57</v>
      </c>
      <c r="E189" s="12">
        <f t="shared" si="14"/>
        <v>1.5809713715994874E-2</v>
      </c>
      <c r="F189" s="12">
        <f t="shared" si="15"/>
        <v>8.8564325668116835E-3</v>
      </c>
      <c r="G189" s="13">
        <f t="shared" si="16"/>
        <v>-0.48648648648648651</v>
      </c>
      <c r="H189" s="19">
        <f t="shared" si="17"/>
        <v>-7.6912120780515611E-3</v>
      </c>
    </row>
    <row r="190" spans="2:8" ht="15" x14ac:dyDescent="0.2">
      <c r="B190" s="4" t="s">
        <v>65</v>
      </c>
      <c r="C190" s="10">
        <v>0</v>
      </c>
      <c r="D190" s="10">
        <v>1</v>
      </c>
      <c r="E190" s="12" t="str">
        <f t="shared" si="14"/>
        <v/>
      </c>
      <c r="F190" s="12">
        <f t="shared" si="15"/>
        <v>1.5537600994406463E-4</v>
      </c>
      <c r="G190" s="13" t="str">
        <f t="shared" si="16"/>
        <v>0</v>
      </c>
      <c r="H190" s="19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9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9" t="str">
        <f t="shared" si="17"/>
        <v/>
      </c>
    </row>
    <row r="193" spans="2:8" ht="15" x14ac:dyDescent="0.2">
      <c r="B193" s="4" t="s">
        <v>291</v>
      </c>
      <c r="C193" s="10">
        <v>1</v>
      </c>
      <c r="D193" s="10">
        <v>2</v>
      </c>
      <c r="E193" s="12">
        <f t="shared" si="14"/>
        <v>1.424298532972511E-4</v>
      </c>
      <c r="F193" s="12">
        <f t="shared" si="15"/>
        <v>3.1075201988812925E-4</v>
      </c>
      <c r="G193" s="13">
        <f t="shared" si="16"/>
        <v>1</v>
      </c>
      <c r="H193" s="19">
        <f t="shared" si="17"/>
        <v>1.424298532972511E-4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9" t="str">
        <f t="shared" si="17"/>
        <v/>
      </c>
    </row>
    <row r="195" spans="2:8" ht="15" x14ac:dyDescent="0.2">
      <c r="B195" s="4" t="s">
        <v>469</v>
      </c>
      <c r="C195" s="10">
        <v>1</v>
      </c>
      <c r="D195" s="10">
        <v>1</v>
      </c>
      <c r="E195" s="12">
        <f t="shared" si="14"/>
        <v>1.424298532972511E-4</v>
      </c>
      <c r="F195" s="12">
        <f t="shared" si="15"/>
        <v>1.5537600994406463E-4</v>
      </c>
      <c r="G195" s="13">
        <f t="shared" si="16"/>
        <v>0</v>
      </c>
      <c r="H195" s="19">
        <f t="shared" si="17"/>
        <v>0</v>
      </c>
    </row>
    <row r="196" spans="2:8" ht="15" x14ac:dyDescent="0.2">
      <c r="B196" s="4" t="s">
        <v>293</v>
      </c>
      <c r="C196" s="10">
        <v>996</v>
      </c>
      <c r="D196" s="10">
        <v>1887</v>
      </c>
      <c r="E196" s="12">
        <f t="shared" si="14"/>
        <v>0.1418601338840621</v>
      </c>
      <c r="F196" s="12">
        <f t="shared" si="15"/>
        <v>0.29319453076444996</v>
      </c>
      <c r="G196" s="13">
        <f t="shared" si="16"/>
        <v>0.89457831325301207</v>
      </c>
      <c r="H196" s="19">
        <f t="shared" si="17"/>
        <v>0.12690499928785073</v>
      </c>
    </row>
    <row r="197" spans="2:8" ht="15" x14ac:dyDescent="0.2">
      <c r="B197" s="4" t="s">
        <v>294</v>
      </c>
      <c r="C197" s="10">
        <v>1</v>
      </c>
      <c r="D197" s="10">
        <v>2</v>
      </c>
      <c r="E197" s="12">
        <f t="shared" si="14"/>
        <v>1.424298532972511E-4</v>
      </c>
      <c r="F197" s="12">
        <f t="shared" si="15"/>
        <v>3.1075201988812925E-4</v>
      </c>
      <c r="G197" s="13">
        <f t="shared" si="16"/>
        <v>1</v>
      </c>
      <c r="H197" s="19">
        <f t="shared" si="17"/>
        <v>1.424298532972511E-4</v>
      </c>
    </row>
    <row r="198" spans="2:8" ht="15" x14ac:dyDescent="0.2">
      <c r="B198" s="4" t="s">
        <v>295</v>
      </c>
      <c r="C198" s="10">
        <v>0</v>
      </c>
      <c r="D198" s="10">
        <v>1</v>
      </c>
      <c r="E198" s="12" t="str">
        <f t="shared" si="14"/>
        <v/>
      </c>
      <c r="F198" s="12">
        <f t="shared" si="15"/>
        <v>1.5537600994406463E-4</v>
      </c>
      <c r="G198" s="13" t="str">
        <f t="shared" si="16"/>
        <v>0</v>
      </c>
      <c r="H198" s="19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9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2</v>
      </c>
      <c r="E200" s="12" t="str">
        <f t="shared" si="14"/>
        <v/>
      </c>
      <c r="F200" s="12">
        <f t="shared" si="15"/>
        <v>3.1075201988812925E-4</v>
      </c>
      <c r="G200" s="13" t="str">
        <f t="shared" si="16"/>
        <v>0</v>
      </c>
      <c r="H200" s="19" t="str">
        <f t="shared" si="17"/>
        <v/>
      </c>
    </row>
    <row r="201" spans="2:8" ht="15" x14ac:dyDescent="0.2">
      <c r="B201" s="4" t="s">
        <v>298</v>
      </c>
      <c r="C201" s="10">
        <v>8</v>
      </c>
      <c r="D201" s="10">
        <v>5</v>
      </c>
      <c r="E201" s="12">
        <f t="shared" si="14"/>
        <v>1.1394388263780088E-3</v>
      </c>
      <c r="F201" s="12">
        <f t="shared" si="15"/>
        <v>7.7688004972032321E-4</v>
      </c>
      <c r="G201" s="13">
        <f t="shared" si="16"/>
        <v>-0.375</v>
      </c>
      <c r="H201" s="19">
        <f t="shared" si="17"/>
        <v>-4.2728955989175326E-4</v>
      </c>
    </row>
    <row r="202" spans="2:8" ht="15" x14ac:dyDescent="0.2">
      <c r="B202" s="4" t="s">
        <v>299</v>
      </c>
      <c r="C202" s="10">
        <v>0</v>
      </c>
      <c r="D202" s="10">
        <v>0</v>
      </c>
      <c r="E202" s="12" t="str">
        <f t="shared" si="14"/>
        <v/>
      </c>
      <c r="F202" s="12" t="str">
        <f t="shared" si="15"/>
        <v/>
      </c>
      <c r="G202" s="13" t="str">
        <f t="shared" si="16"/>
        <v>0</v>
      </c>
      <c r="H202" s="19" t="str">
        <f t="shared" si="17"/>
        <v/>
      </c>
    </row>
    <row r="203" spans="2:8" ht="15" x14ac:dyDescent="0.2">
      <c r="B203" s="4" t="s">
        <v>67</v>
      </c>
      <c r="C203" s="10">
        <v>4</v>
      </c>
      <c r="D203" s="10">
        <v>2</v>
      </c>
      <c r="E203" s="12">
        <f t="shared" si="14"/>
        <v>5.6971941318900439E-4</v>
      </c>
      <c r="F203" s="12">
        <f t="shared" si="15"/>
        <v>3.1075201988812925E-4</v>
      </c>
      <c r="G203" s="13">
        <f t="shared" si="16"/>
        <v>-0.5</v>
      </c>
      <c r="H203" s="19">
        <f t="shared" si="17"/>
        <v>-2.8485970659450219E-4</v>
      </c>
    </row>
    <row r="204" spans="2:8" ht="15" x14ac:dyDescent="0.2">
      <c r="B204" s="4" t="s">
        <v>300</v>
      </c>
      <c r="C204" s="10">
        <v>0</v>
      </c>
      <c r="D204" s="10">
        <v>1</v>
      </c>
      <c r="E204" s="12" t="str">
        <f t="shared" si="14"/>
        <v/>
      </c>
      <c r="F204" s="12">
        <f t="shared" si="15"/>
        <v>1.5537600994406463E-4</v>
      </c>
      <c r="G204" s="13" t="str">
        <f t="shared" si="16"/>
        <v>0</v>
      </c>
      <c r="H204" s="19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5</v>
      </c>
      <c r="E205" s="12" t="str">
        <f t="shared" si="14"/>
        <v/>
      </c>
      <c r="F205" s="12">
        <f t="shared" si="15"/>
        <v>7.7688004972032321E-4</v>
      </c>
      <c r="G205" s="13" t="str">
        <f t="shared" si="16"/>
        <v>0</v>
      </c>
      <c r="H205" s="19" t="str">
        <f t="shared" si="17"/>
        <v/>
      </c>
    </row>
    <row r="206" spans="2:8" ht="15" x14ac:dyDescent="0.2">
      <c r="B206" s="4" t="s">
        <v>301</v>
      </c>
      <c r="C206" s="10">
        <v>1</v>
      </c>
      <c r="D206" s="10">
        <v>5</v>
      </c>
      <c r="E206" s="12">
        <f t="shared" si="14"/>
        <v>1.424298532972511E-4</v>
      </c>
      <c r="F206" s="12">
        <f t="shared" si="15"/>
        <v>7.7688004972032321E-4</v>
      </c>
      <c r="G206" s="13">
        <f t="shared" si="16"/>
        <v>4</v>
      </c>
      <c r="H206" s="19">
        <f t="shared" si="17"/>
        <v>5.6971941318900439E-4</v>
      </c>
    </row>
    <row r="207" spans="2:8" ht="15" x14ac:dyDescent="0.2">
      <c r="B207" s="4" t="s">
        <v>470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9" t="str">
        <f t="shared" si="17"/>
        <v/>
      </c>
    </row>
    <row r="208" spans="2:8" ht="15" x14ac:dyDescent="0.2">
      <c r="B208" s="4" t="s">
        <v>72</v>
      </c>
      <c r="C208" s="10">
        <v>392</v>
      </c>
      <c r="D208" s="10">
        <v>22</v>
      </c>
      <c r="E208" s="12">
        <f t="shared" si="14"/>
        <v>5.5832502492522432E-2</v>
      </c>
      <c r="F208" s="12">
        <f t="shared" si="15"/>
        <v>3.4182722187694218E-3</v>
      </c>
      <c r="G208" s="13">
        <f t="shared" si="16"/>
        <v>-0.94387755102040816</v>
      </c>
      <c r="H208" s="19">
        <f t="shared" si="17"/>
        <v>-5.2699045719982907E-2</v>
      </c>
    </row>
    <row r="209" spans="2:8" ht="15" x14ac:dyDescent="0.2">
      <c r="B209" s="4" t="s">
        <v>71</v>
      </c>
      <c r="C209" s="10">
        <v>7</v>
      </c>
      <c r="D209" s="10">
        <v>0</v>
      </c>
      <c r="E209" s="12">
        <f t="shared" si="14"/>
        <v>9.9700897308075765E-4</v>
      </c>
      <c r="F209" s="12" t="str">
        <f t="shared" si="15"/>
        <v/>
      </c>
      <c r="G209" s="13" t="str">
        <f t="shared" si="16"/>
        <v>0</v>
      </c>
      <c r="H209" s="19">
        <f t="shared" si="17"/>
        <v>0</v>
      </c>
    </row>
    <row r="210" spans="2:8" ht="15" x14ac:dyDescent="0.2">
      <c r="B210" s="4" t="s">
        <v>73</v>
      </c>
      <c r="C210" s="10">
        <v>2</v>
      </c>
      <c r="D210" s="10">
        <v>6</v>
      </c>
      <c r="E210" s="12">
        <f t="shared" si="14"/>
        <v>2.8485970659450219E-4</v>
      </c>
      <c r="F210" s="12">
        <f t="shared" si="15"/>
        <v>9.3225605966438781E-4</v>
      </c>
      <c r="G210" s="13">
        <f t="shared" si="16"/>
        <v>2</v>
      </c>
      <c r="H210" s="19">
        <f t="shared" si="17"/>
        <v>5.6971941318900439E-4</v>
      </c>
    </row>
    <row r="211" spans="2:8" ht="15" x14ac:dyDescent="0.2">
      <c r="B211" s="4" t="s">
        <v>69</v>
      </c>
      <c r="C211" s="10">
        <v>18</v>
      </c>
      <c r="D211" s="10">
        <v>6</v>
      </c>
      <c r="E211" s="12">
        <f t="shared" si="14"/>
        <v>2.5637373593505198E-3</v>
      </c>
      <c r="F211" s="12">
        <f t="shared" si="15"/>
        <v>9.3225605966438781E-4</v>
      </c>
      <c r="G211" s="13">
        <f t="shared" si="16"/>
        <v>-0.66666666666666663</v>
      </c>
      <c r="H211" s="19">
        <f t="shared" si="17"/>
        <v>-1.709158239567013E-3</v>
      </c>
    </row>
    <row r="212" spans="2:8" ht="15" x14ac:dyDescent="0.2">
      <c r="B212" s="4" t="s">
        <v>68</v>
      </c>
      <c r="C212" s="10">
        <v>0</v>
      </c>
      <c r="D212" s="10">
        <v>1</v>
      </c>
      <c r="E212" s="12" t="str">
        <f t="shared" si="14"/>
        <v/>
      </c>
      <c r="F212" s="12">
        <f t="shared" si="15"/>
        <v>1.5537600994406463E-4</v>
      </c>
      <c r="G212" s="13" t="str">
        <f t="shared" si="16"/>
        <v>0</v>
      </c>
      <c r="H212" s="19" t="str">
        <f t="shared" si="17"/>
        <v/>
      </c>
    </row>
    <row r="213" spans="2:8" ht="15" x14ac:dyDescent="0.2">
      <c r="B213" s="4" t="s">
        <v>302</v>
      </c>
      <c r="C213" s="10">
        <v>5</v>
      </c>
      <c r="D213" s="10">
        <v>4</v>
      </c>
      <c r="E213" s="12">
        <f t="shared" si="14"/>
        <v>7.1214926648625551E-4</v>
      </c>
      <c r="F213" s="12">
        <f t="shared" si="15"/>
        <v>6.215040397762585E-4</v>
      </c>
      <c r="G213" s="13">
        <f t="shared" si="16"/>
        <v>-0.2</v>
      </c>
      <c r="H213" s="19">
        <f t="shared" si="17"/>
        <v>-1.424298532972511E-4</v>
      </c>
    </row>
    <row r="214" spans="2:8" ht="15" x14ac:dyDescent="0.2">
      <c r="B214" s="4" t="s">
        <v>70</v>
      </c>
      <c r="C214" s="10">
        <v>24</v>
      </c>
      <c r="D214" s="10">
        <v>9</v>
      </c>
      <c r="E214" s="12">
        <f t="shared" si="14"/>
        <v>3.4183164791340265E-3</v>
      </c>
      <c r="F214" s="12">
        <f t="shared" si="15"/>
        <v>1.3983840894965817E-3</v>
      </c>
      <c r="G214" s="13">
        <f t="shared" si="16"/>
        <v>-0.625</v>
      </c>
      <c r="H214" s="19">
        <f t="shared" si="17"/>
        <v>-2.1364477994587666E-3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9" t="str">
        <f t="shared" si="17"/>
        <v/>
      </c>
    </row>
    <row r="216" spans="2:8" ht="15" x14ac:dyDescent="0.2">
      <c r="B216" s="4" t="s">
        <v>304</v>
      </c>
      <c r="C216" s="10">
        <v>0</v>
      </c>
      <c r="D216" s="10">
        <v>27</v>
      </c>
      <c r="E216" s="12" t="str">
        <f t="shared" si="14"/>
        <v/>
      </c>
      <c r="F216" s="12">
        <f t="shared" si="15"/>
        <v>4.1951522684897449E-3</v>
      </c>
      <c r="G216" s="13" t="str">
        <f t="shared" si="16"/>
        <v>0</v>
      </c>
      <c r="H216" s="19" t="str">
        <f t="shared" si="17"/>
        <v/>
      </c>
    </row>
    <row r="217" spans="2:8" ht="15" x14ac:dyDescent="0.2">
      <c r="B217" s="4" t="s">
        <v>471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9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2</v>
      </c>
      <c r="D218" s="10">
        <v>0</v>
      </c>
      <c r="E218" s="12">
        <f t="shared" si="18"/>
        <v>2.8485970659450219E-4</v>
      </c>
      <c r="F218" s="12" t="str">
        <f t="shared" si="19"/>
        <v/>
      </c>
      <c r="G218" s="13" t="str">
        <f t="shared" si="20"/>
        <v>0</v>
      </c>
      <c r="H218" s="19">
        <f t="shared" si="21"/>
        <v>0</v>
      </c>
    </row>
    <row r="219" spans="2:8" ht="15" x14ac:dyDescent="0.2">
      <c r="B219" s="4" t="s">
        <v>306</v>
      </c>
      <c r="C219" s="10">
        <v>3</v>
      </c>
      <c r="D219" s="10">
        <v>0</v>
      </c>
      <c r="E219" s="12">
        <f t="shared" si="18"/>
        <v>4.2728955989175332E-4</v>
      </c>
      <c r="F219" s="12" t="str">
        <f t="shared" si="19"/>
        <v/>
      </c>
      <c r="G219" s="13" t="str">
        <f t="shared" si="20"/>
        <v>0</v>
      </c>
      <c r="H219" s="19">
        <f t="shared" si="21"/>
        <v>0</v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9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9" t="str">
        <f t="shared" si="21"/>
        <v/>
      </c>
    </row>
    <row r="222" spans="2:8" ht="15" x14ac:dyDescent="0.2">
      <c r="B222" s="4" t="s">
        <v>309</v>
      </c>
      <c r="C222" s="10">
        <v>1</v>
      </c>
      <c r="D222" s="10">
        <v>1</v>
      </c>
      <c r="E222" s="12">
        <f t="shared" si="18"/>
        <v>1.424298532972511E-4</v>
      </c>
      <c r="F222" s="12">
        <f t="shared" si="19"/>
        <v>1.5537600994406463E-4</v>
      </c>
      <c r="G222" s="13">
        <f t="shared" si="20"/>
        <v>0</v>
      </c>
      <c r="H222" s="19">
        <f t="shared" si="21"/>
        <v>0</v>
      </c>
    </row>
    <row r="223" spans="2:8" ht="15" x14ac:dyDescent="0.2">
      <c r="B223" s="4" t="s">
        <v>472</v>
      </c>
      <c r="C223" s="10">
        <v>1</v>
      </c>
      <c r="D223" s="10">
        <v>4</v>
      </c>
      <c r="E223" s="12">
        <f t="shared" si="18"/>
        <v>1.424298532972511E-4</v>
      </c>
      <c r="F223" s="12">
        <f t="shared" si="19"/>
        <v>6.215040397762585E-4</v>
      </c>
      <c r="G223" s="13">
        <f t="shared" si="20"/>
        <v>3</v>
      </c>
      <c r="H223" s="19">
        <f t="shared" si="21"/>
        <v>4.2728955989175326E-4</v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5</v>
      </c>
      <c r="D226" s="10">
        <v>2</v>
      </c>
      <c r="E226" s="12">
        <f t="shared" si="18"/>
        <v>7.1214926648625551E-4</v>
      </c>
      <c r="F226" s="12">
        <f t="shared" si="19"/>
        <v>3.1075201988812925E-4</v>
      </c>
      <c r="G226" s="13">
        <f t="shared" si="20"/>
        <v>-0.6</v>
      </c>
      <c r="H226" s="19">
        <f t="shared" si="21"/>
        <v>-4.2728955989175332E-4</v>
      </c>
    </row>
    <row r="227" spans="2:8" ht="15" x14ac:dyDescent="0.2">
      <c r="B227" s="4" t="s">
        <v>475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9" t="str">
        <f t="shared" si="21"/>
        <v/>
      </c>
    </row>
    <row r="228" spans="2:8" ht="15" x14ac:dyDescent="0.2">
      <c r="B228" s="4" t="s">
        <v>76</v>
      </c>
      <c r="C228" s="10">
        <v>1</v>
      </c>
      <c r="D228" s="10">
        <v>2</v>
      </c>
      <c r="E228" s="12">
        <f t="shared" si="18"/>
        <v>1.424298532972511E-4</v>
      </c>
      <c r="F228" s="12">
        <f t="shared" si="19"/>
        <v>3.1075201988812925E-4</v>
      </c>
      <c r="G228" s="13">
        <f t="shared" si="20"/>
        <v>1</v>
      </c>
      <c r="H228" s="19">
        <f t="shared" si="21"/>
        <v>1.424298532972511E-4</v>
      </c>
    </row>
    <row r="229" spans="2:8" ht="15" x14ac:dyDescent="0.2">
      <c r="B229" s="4" t="s">
        <v>311</v>
      </c>
      <c r="C229" s="10">
        <v>22</v>
      </c>
      <c r="D229" s="10">
        <v>28</v>
      </c>
      <c r="E229" s="12">
        <f t="shared" si="18"/>
        <v>3.1334567725395243E-3</v>
      </c>
      <c r="F229" s="12">
        <f t="shared" si="19"/>
        <v>4.3505282784338101E-3</v>
      </c>
      <c r="G229" s="13">
        <f t="shared" si="20"/>
        <v>0.27272727272727271</v>
      </c>
      <c r="H229" s="19">
        <f t="shared" si="21"/>
        <v>8.5457911978350652E-4</v>
      </c>
    </row>
    <row r="230" spans="2:8" ht="15" x14ac:dyDescent="0.2">
      <c r="B230" s="4" t="s">
        <v>312</v>
      </c>
      <c r="C230" s="10">
        <v>0</v>
      </c>
      <c r="D230" s="10">
        <v>12</v>
      </c>
      <c r="E230" s="12" t="str">
        <f t="shared" si="18"/>
        <v/>
      </c>
      <c r="F230" s="12">
        <f t="shared" si="19"/>
        <v>1.8645121193287756E-3</v>
      </c>
      <c r="G230" s="13" t="str">
        <f t="shared" si="20"/>
        <v>0</v>
      </c>
      <c r="H230" s="19" t="str">
        <f t="shared" si="21"/>
        <v/>
      </c>
    </row>
    <row r="231" spans="2:8" ht="15" x14ac:dyDescent="0.2">
      <c r="B231" s="4" t="s">
        <v>313</v>
      </c>
      <c r="C231" s="10">
        <v>2</v>
      </c>
      <c r="D231" s="10">
        <v>14</v>
      </c>
      <c r="E231" s="12">
        <f t="shared" si="18"/>
        <v>2.8485970659450219E-4</v>
      </c>
      <c r="F231" s="12">
        <f t="shared" si="19"/>
        <v>2.175264139216905E-3</v>
      </c>
      <c r="G231" s="13">
        <f t="shared" si="20"/>
        <v>6</v>
      </c>
      <c r="H231" s="19">
        <f t="shared" si="21"/>
        <v>1.709158239567013E-3</v>
      </c>
    </row>
    <row r="232" spans="2:8" ht="15" x14ac:dyDescent="0.2">
      <c r="B232" s="4" t="s">
        <v>77</v>
      </c>
      <c r="C232" s="10">
        <v>646</v>
      </c>
      <c r="D232" s="10">
        <v>414</v>
      </c>
      <c r="E232" s="12">
        <f t="shared" si="18"/>
        <v>9.2009685230024216E-2</v>
      </c>
      <c r="F232" s="12">
        <f t="shared" si="19"/>
        <v>6.432566811684276E-2</v>
      </c>
      <c r="G232" s="13">
        <f t="shared" si="20"/>
        <v>-0.3591331269349845</v>
      </c>
      <c r="H232" s="19">
        <f t="shared" si="21"/>
        <v>-3.3043725964962259E-2</v>
      </c>
    </row>
    <row r="233" spans="2:8" ht="15" x14ac:dyDescent="0.2">
      <c r="B233" s="4" t="s">
        <v>74</v>
      </c>
      <c r="C233" s="10">
        <v>0</v>
      </c>
      <c r="D233" s="10">
        <v>22</v>
      </c>
      <c r="E233" s="12" t="str">
        <f t="shared" si="18"/>
        <v/>
      </c>
      <c r="F233" s="12">
        <f t="shared" si="19"/>
        <v>3.4182722187694218E-3</v>
      </c>
      <c r="G233" s="13" t="str">
        <f t="shared" si="20"/>
        <v>0</v>
      </c>
      <c r="H233" s="19" t="str">
        <f t="shared" si="21"/>
        <v/>
      </c>
    </row>
    <row r="234" spans="2:8" ht="15" x14ac:dyDescent="0.2">
      <c r="B234" s="4" t="s">
        <v>75</v>
      </c>
      <c r="C234" s="10">
        <v>2</v>
      </c>
      <c r="D234" s="10">
        <v>27</v>
      </c>
      <c r="E234" s="12">
        <f t="shared" si="18"/>
        <v>2.8485970659450219E-4</v>
      </c>
      <c r="F234" s="12">
        <f t="shared" si="19"/>
        <v>4.1951522684897449E-3</v>
      </c>
      <c r="G234" s="13">
        <f t="shared" si="20"/>
        <v>12.5</v>
      </c>
      <c r="H234" s="19">
        <f t="shared" si="21"/>
        <v>3.5607463324312774E-3</v>
      </c>
    </row>
    <row r="235" spans="2:8" ht="15" x14ac:dyDescent="0.2">
      <c r="B235" s="4" t="s">
        <v>314</v>
      </c>
      <c r="C235" s="10">
        <v>7</v>
      </c>
      <c r="D235" s="10">
        <v>9</v>
      </c>
      <c r="E235" s="12">
        <f t="shared" si="18"/>
        <v>9.9700897308075765E-4</v>
      </c>
      <c r="F235" s="12">
        <f t="shared" si="19"/>
        <v>1.3983840894965817E-3</v>
      </c>
      <c r="G235" s="13">
        <f t="shared" si="20"/>
        <v>0.2857142857142857</v>
      </c>
      <c r="H235" s="19">
        <f t="shared" si="21"/>
        <v>2.8485970659450219E-4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9" t="str">
        <f t="shared" si="21"/>
        <v/>
      </c>
    </row>
    <row r="237" spans="2:8" ht="15" x14ac:dyDescent="0.2">
      <c r="B237" s="4" t="s">
        <v>80</v>
      </c>
      <c r="C237" s="10">
        <v>10</v>
      </c>
      <c r="D237" s="10">
        <v>25</v>
      </c>
      <c r="E237" s="12">
        <f t="shared" si="18"/>
        <v>1.424298532972511E-3</v>
      </c>
      <c r="F237" s="12">
        <f t="shared" si="19"/>
        <v>3.8844002486016159E-3</v>
      </c>
      <c r="G237" s="13">
        <f t="shared" si="20"/>
        <v>1.5</v>
      </c>
      <c r="H237" s="19">
        <f t="shared" si="21"/>
        <v>2.1364477994587666E-3</v>
      </c>
    </row>
    <row r="238" spans="2:8" ht="15" x14ac:dyDescent="0.2">
      <c r="B238" s="4" t="s">
        <v>85</v>
      </c>
      <c r="C238" s="10">
        <v>64</v>
      </c>
      <c r="D238" s="10">
        <v>36</v>
      </c>
      <c r="E238" s="12">
        <f t="shared" si="18"/>
        <v>9.1155106110240702E-3</v>
      </c>
      <c r="F238" s="12">
        <f t="shared" si="19"/>
        <v>5.5935363579863269E-3</v>
      </c>
      <c r="G238" s="13">
        <f t="shared" si="20"/>
        <v>-0.4375</v>
      </c>
      <c r="H238" s="19">
        <f t="shared" si="21"/>
        <v>-3.9880358923230306E-3</v>
      </c>
    </row>
    <row r="239" spans="2:8" ht="15" x14ac:dyDescent="0.2">
      <c r="B239" s="4" t="s">
        <v>81</v>
      </c>
      <c r="C239" s="10">
        <v>9</v>
      </c>
      <c r="D239" s="10">
        <v>14</v>
      </c>
      <c r="E239" s="12">
        <f t="shared" si="18"/>
        <v>1.2818686796752599E-3</v>
      </c>
      <c r="F239" s="12">
        <f t="shared" si="19"/>
        <v>2.175264139216905E-3</v>
      </c>
      <c r="G239" s="13">
        <f t="shared" si="20"/>
        <v>0.55555555555555558</v>
      </c>
      <c r="H239" s="19">
        <f t="shared" si="21"/>
        <v>7.1214926648625551E-4</v>
      </c>
    </row>
    <row r="240" spans="2:8" ht="15" x14ac:dyDescent="0.2">
      <c r="B240" s="4" t="s">
        <v>316</v>
      </c>
      <c r="C240" s="10">
        <v>6</v>
      </c>
      <c r="D240" s="10">
        <v>2</v>
      </c>
      <c r="E240" s="12">
        <f t="shared" si="18"/>
        <v>8.5457911978350663E-4</v>
      </c>
      <c r="F240" s="12">
        <f t="shared" si="19"/>
        <v>3.1075201988812925E-4</v>
      </c>
      <c r="G240" s="13">
        <f t="shared" si="20"/>
        <v>-0.66666666666666663</v>
      </c>
      <c r="H240" s="19">
        <f t="shared" si="21"/>
        <v>-5.6971941318900439E-4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9" t="str">
        <f t="shared" si="21"/>
        <v/>
      </c>
    </row>
    <row r="242" spans="2:8" ht="15" x14ac:dyDescent="0.2">
      <c r="B242" s="4" t="s">
        <v>83</v>
      </c>
      <c r="C242" s="10">
        <v>2</v>
      </c>
      <c r="D242" s="10">
        <v>3</v>
      </c>
      <c r="E242" s="12">
        <f t="shared" si="18"/>
        <v>2.8485970659450219E-4</v>
      </c>
      <c r="F242" s="12">
        <f t="shared" si="19"/>
        <v>4.6612802983219391E-4</v>
      </c>
      <c r="G242" s="13">
        <f t="shared" si="20"/>
        <v>0.5</v>
      </c>
      <c r="H242" s="19">
        <f t="shared" si="21"/>
        <v>1.424298532972511E-4</v>
      </c>
    </row>
    <row r="243" spans="2:8" ht="15" x14ac:dyDescent="0.2">
      <c r="B243" s="4" t="s">
        <v>317</v>
      </c>
      <c r="C243" s="10">
        <v>3</v>
      </c>
      <c r="D243" s="10">
        <v>1</v>
      </c>
      <c r="E243" s="12">
        <f t="shared" si="18"/>
        <v>4.2728955989175332E-4</v>
      </c>
      <c r="F243" s="12">
        <f t="shared" si="19"/>
        <v>1.5537600994406463E-4</v>
      </c>
      <c r="G243" s="13">
        <f t="shared" si="20"/>
        <v>-0.66666666666666663</v>
      </c>
      <c r="H243" s="19">
        <f t="shared" si="21"/>
        <v>-2.8485970659450219E-4</v>
      </c>
    </row>
    <row r="244" spans="2:8" ht="15" x14ac:dyDescent="0.2">
      <c r="B244" s="4" t="s">
        <v>79</v>
      </c>
      <c r="C244" s="10">
        <v>16</v>
      </c>
      <c r="D244" s="10">
        <v>14</v>
      </c>
      <c r="E244" s="12">
        <f t="shared" si="18"/>
        <v>2.2788776527560175E-3</v>
      </c>
      <c r="F244" s="12">
        <f t="shared" si="19"/>
        <v>2.175264139216905E-3</v>
      </c>
      <c r="G244" s="13">
        <f t="shared" si="20"/>
        <v>-0.125</v>
      </c>
      <c r="H244" s="19">
        <f t="shared" si="21"/>
        <v>-2.8485970659450219E-4</v>
      </c>
    </row>
    <row r="245" spans="2:8" ht="15" x14ac:dyDescent="0.2">
      <c r="B245" s="4" t="s">
        <v>84</v>
      </c>
      <c r="C245" s="10">
        <v>1</v>
      </c>
      <c r="D245" s="10">
        <v>2</v>
      </c>
      <c r="E245" s="12">
        <f t="shared" si="18"/>
        <v>1.424298532972511E-4</v>
      </c>
      <c r="F245" s="12">
        <f t="shared" si="19"/>
        <v>3.1075201988812925E-4</v>
      </c>
      <c r="G245" s="13">
        <f t="shared" si="20"/>
        <v>1</v>
      </c>
      <c r="H245" s="19">
        <f t="shared" si="21"/>
        <v>1.424298532972511E-4</v>
      </c>
    </row>
    <row r="246" spans="2:8" ht="15" x14ac:dyDescent="0.2">
      <c r="B246" s="4" t="s">
        <v>318</v>
      </c>
      <c r="C246" s="10">
        <v>0</v>
      </c>
      <c r="D246" s="10">
        <v>1</v>
      </c>
      <c r="E246" s="12" t="str">
        <f t="shared" si="18"/>
        <v/>
      </c>
      <c r="F246" s="12">
        <f t="shared" si="19"/>
        <v>1.5537600994406463E-4</v>
      </c>
      <c r="G246" s="13" t="str">
        <f t="shared" si="20"/>
        <v>0</v>
      </c>
      <c r="H246" s="19" t="str">
        <f t="shared" si="21"/>
        <v/>
      </c>
    </row>
    <row r="247" spans="2:8" ht="15" x14ac:dyDescent="0.2">
      <c r="B247" s="4" t="s">
        <v>319</v>
      </c>
      <c r="C247" s="10">
        <v>69</v>
      </c>
      <c r="D247" s="10">
        <v>37</v>
      </c>
      <c r="E247" s="12">
        <f t="shared" si="18"/>
        <v>9.8276598775103256E-3</v>
      </c>
      <c r="F247" s="12">
        <f t="shared" si="19"/>
        <v>5.7489123679303911E-3</v>
      </c>
      <c r="G247" s="13">
        <f t="shared" si="20"/>
        <v>-0.46376811594202899</v>
      </c>
      <c r="H247" s="19">
        <f t="shared" si="21"/>
        <v>-4.5577553055120351E-3</v>
      </c>
    </row>
    <row r="248" spans="2:8" ht="15" x14ac:dyDescent="0.2">
      <c r="B248" s="4" t="s">
        <v>86</v>
      </c>
      <c r="C248" s="10">
        <v>8</v>
      </c>
      <c r="D248" s="10">
        <v>6</v>
      </c>
      <c r="E248" s="12">
        <f t="shared" si="18"/>
        <v>1.1394388263780088E-3</v>
      </c>
      <c r="F248" s="12">
        <f t="shared" si="19"/>
        <v>9.3225605966438781E-4</v>
      </c>
      <c r="G248" s="13">
        <f t="shared" si="20"/>
        <v>-0.25</v>
      </c>
      <c r="H248" s="19">
        <f t="shared" si="21"/>
        <v>-2.8485970659450219E-4</v>
      </c>
    </row>
    <row r="249" spans="2:8" ht="15" x14ac:dyDescent="0.2">
      <c r="B249" s="4" t="s">
        <v>87</v>
      </c>
      <c r="C249" s="10">
        <v>6</v>
      </c>
      <c r="D249" s="10">
        <v>37</v>
      </c>
      <c r="E249" s="12">
        <f t="shared" si="18"/>
        <v>8.5457911978350663E-4</v>
      </c>
      <c r="F249" s="12">
        <f t="shared" si="19"/>
        <v>5.7489123679303911E-3</v>
      </c>
      <c r="G249" s="13">
        <f t="shared" si="20"/>
        <v>5.166666666666667</v>
      </c>
      <c r="H249" s="19">
        <f t="shared" si="21"/>
        <v>4.4153254522147842E-3</v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9" t="str">
        <f t="shared" si="21"/>
        <v/>
      </c>
    </row>
    <row r="251" spans="2:8" ht="15" x14ac:dyDescent="0.2">
      <c r="B251" s="4" t="s">
        <v>320</v>
      </c>
      <c r="C251" s="10">
        <v>7</v>
      </c>
      <c r="D251" s="10">
        <v>11</v>
      </c>
      <c r="E251" s="12">
        <f t="shared" si="18"/>
        <v>9.9700897308075765E-4</v>
      </c>
      <c r="F251" s="12">
        <f t="shared" si="19"/>
        <v>1.7091361093847109E-3</v>
      </c>
      <c r="G251" s="13">
        <f t="shared" si="20"/>
        <v>0.5714285714285714</v>
      </c>
      <c r="H251" s="19">
        <f t="shared" si="21"/>
        <v>5.6971941318900439E-4</v>
      </c>
    </row>
    <row r="252" spans="2:8" ht="15" x14ac:dyDescent="0.2">
      <c r="B252" s="4" t="s">
        <v>321</v>
      </c>
      <c r="C252" s="10">
        <v>1</v>
      </c>
      <c r="D252" s="10">
        <v>9</v>
      </c>
      <c r="E252" s="12">
        <f t="shared" si="18"/>
        <v>1.424298532972511E-4</v>
      </c>
      <c r="F252" s="12">
        <f t="shared" si="19"/>
        <v>1.3983840894965817E-3</v>
      </c>
      <c r="G252" s="13">
        <f t="shared" si="20"/>
        <v>8</v>
      </c>
      <c r="H252" s="19">
        <f t="shared" si="21"/>
        <v>1.1394388263780088E-3</v>
      </c>
    </row>
    <row r="253" spans="2:8" ht="15" x14ac:dyDescent="0.2">
      <c r="B253" s="4" t="s">
        <v>322</v>
      </c>
      <c r="C253" s="10">
        <v>16</v>
      </c>
      <c r="D253" s="10">
        <v>21</v>
      </c>
      <c r="E253" s="12">
        <f t="shared" si="18"/>
        <v>2.2788776527560175E-3</v>
      </c>
      <c r="F253" s="12">
        <f t="shared" si="19"/>
        <v>3.2628962088253576E-3</v>
      </c>
      <c r="G253" s="13">
        <f t="shared" si="20"/>
        <v>0.3125</v>
      </c>
      <c r="H253" s="19">
        <f t="shared" si="21"/>
        <v>7.1214926648625551E-4</v>
      </c>
    </row>
    <row r="254" spans="2:8" ht="15" x14ac:dyDescent="0.2">
      <c r="B254" s="4" t="s">
        <v>323</v>
      </c>
      <c r="C254" s="10">
        <v>15</v>
      </c>
      <c r="D254" s="10">
        <v>9</v>
      </c>
      <c r="E254" s="12">
        <f t="shared" si="18"/>
        <v>2.1364477994587666E-3</v>
      </c>
      <c r="F254" s="12">
        <f t="shared" si="19"/>
        <v>1.3983840894965817E-3</v>
      </c>
      <c r="G254" s="13">
        <f t="shared" si="20"/>
        <v>-0.4</v>
      </c>
      <c r="H254" s="19">
        <f t="shared" si="21"/>
        <v>-8.5457911978350674E-4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9" t="str">
        <f t="shared" si="21"/>
        <v/>
      </c>
    </row>
    <row r="256" spans="2:8" ht="15" x14ac:dyDescent="0.2">
      <c r="B256" s="4" t="s">
        <v>88</v>
      </c>
      <c r="C256" s="10">
        <v>2891</v>
      </c>
      <c r="D256" s="10">
        <v>1993</v>
      </c>
      <c r="E256" s="12">
        <f t="shared" si="18"/>
        <v>0.41176470588235292</v>
      </c>
      <c r="F256" s="12">
        <f t="shared" si="19"/>
        <v>0.30966438781852085</v>
      </c>
      <c r="G256" s="13">
        <f t="shared" si="20"/>
        <v>-0.31061916291940506</v>
      </c>
      <c r="H256" s="19">
        <f t="shared" si="21"/>
        <v>-0.12790200826093148</v>
      </c>
    </row>
    <row r="257" spans="2:8" ht="15" x14ac:dyDescent="0.2">
      <c r="B257" s="4" t="s">
        <v>325</v>
      </c>
      <c r="C257" s="10">
        <v>1</v>
      </c>
      <c r="D257" s="10">
        <v>2</v>
      </c>
      <c r="E257" s="12">
        <f t="shared" si="18"/>
        <v>1.424298532972511E-4</v>
      </c>
      <c r="F257" s="12">
        <f t="shared" si="19"/>
        <v>3.1075201988812925E-4</v>
      </c>
      <c r="G257" s="13">
        <f t="shared" si="20"/>
        <v>1</v>
      </c>
      <c r="H257" s="19">
        <f t="shared" si="21"/>
        <v>1.424298532972511E-4</v>
      </c>
    </row>
    <row r="258" spans="2:8" ht="15" x14ac:dyDescent="0.2">
      <c r="B258" s="4" t="s">
        <v>326</v>
      </c>
      <c r="C258" s="10">
        <v>119</v>
      </c>
      <c r="D258" s="10">
        <v>57</v>
      </c>
      <c r="E258" s="12">
        <f t="shared" si="18"/>
        <v>1.6949152542372881E-2</v>
      </c>
      <c r="F258" s="12">
        <f t="shared" si="19"/>
        <v>8.8564325668116835E-3</v>
      </c>
      <c r="G258" s="13">
        <f t="shared" si="20"/>
        <v>-0.52100840336134457</v>
      </c>
      <c r="H258" s="19">
        <f t="shared" si="21"/>
        <v>-8.8306509044295683E-3</v>
      </c>
    </row>
    <row r="259" spans="2:8" ht="15" x14ac:dyDescent="0.2">
      <c r="B259" s="4" t="s">
        <v>327</v>
      </c>
      <c r="C259" s="10">
        <v>220</v>
      </c>
      <c r="D259" s="10">
        <v>113</v>
      </c>
      <c r="E259" s="12">
        <f t="shared" si="18"/>
        <v>3.1334567725395245E-2</v>
      </c>
      <c r="F259" s="12">
        <f t="shared" si="19"/>
        <v>1.7557489123679305E-2</v>
      </c>
      <c r="G259" s="13">
        <f t="shared" si="20"/>
        <v>-0.48636363636363639</v>
      </c>
      <c r="H259" s="19">
        <f t="shared" si="21"/>
        <v>-1.523999430280587E-2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9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9" t="str">
        <f t="shared" si="21"/>
        <v/>
      </c>
    </row>
    <row r="262" spans="2:8" ht="15" x14ac:dyDescent="0.2">
      <c r="B262" s="4" t="s">
        <v>90</v>
      </c>
      <c r="C262" s="10">
        <v>2</v>
      </c>
      <c r="D262" s="10">
        <v>2</v>
      </c>
      <c r="E262" s="12">
        <f t="shared" si="18"/>
        <v>2.8485970659450219E-4</v>
      </c>
      <c r="F262" s="12">
        <f t="shared" si="19"/>
        <v>3.1075201988812925E-4</v>
      </c>
      <c r="G262" s="13">
        <f t="shared" si="20"/>
        <v>0</v>
      </c>
      <c r="H262" s="19">
        <f t="shared" si="21"/>
        <v>0</v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9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9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9" t="str">
        <f t="shared" si="21"/>
        <v/>
      </c>
    </row>
    <row r="266" spans="2:8" ht="15" x14ac:dyDescent="0.2">
      <c r="B266" s="4" t="s">
        <v>332</v>
      </c>
      <c r="C266" s="10">
        <v>1</v>
      </c>
      <c r="D266" s="10">
        <v>4</v>
      </c>
      <c r="E266" s="12">
        <f t="shared" si="18"/>
        <v>1.424298532972511E-4</v>
      </c>
      <c r="F266" s="12">
        <f t="shared" si="19"/>
        <v>6.215040397762585E-4</v>
      </c>
      <c r="G266" s="13">
        <f t="shared" si="20"/>
        <v>3</v>
      </c>
      <c r="H266" s="19">
        <f t="shared" si="21"/>
        <v>4.2728955989175326E-4</v>
      </c>
    </row>
    <row r="267" spans="2:8" ht="15" x14ac:dyDescent="0.2">
      <c r="B267" s="4" t="s">
        <v>333</v>
      </c>
      <c r="C267" s="10">
        <v>1</v>
      </c>
      <c r="D267" s="10">
        <v>6</v>
      </c>
      <c r="E267" s="12">
        <f t="shared" si="18"/>
        <v>1.424298532972511E-4</v>
      </c>
      <c r="F267" s="12">
        <f t="shared" si="19"/>
        <v>9.3225605966438781E-4</v>
      </c>
      <c r="G267" s="13">
        <f t="shared" si="20"/>
        <v>5</v>
      </c>
      <c r="H267" s="19">
        <f t="shared" si="21"/>
        <v>7.1214926648625551E-4</v>
      </c>
    </row>
    <row r="268" spans="2:8" ht="30" x14ac:dyDescent="0.2">
      <c r="B268" s="4" t="s">
        <v>334</v>
      </c>
      <c r="C268" s="10">
        <v>6</v>
      </c>
      <c r="D268" s="10">
        <v>13</v>
      </c>
      <c r="E268" s="12">
        <f t="shared" si="18"/>
        <v>8.5457911978350663E-4</v>
      </c>
      <c r="F268" s="12">
        <f t="shared" si="19"/>
        <v>2.0198881292728403E-3</v>
      </c>
      <c r="G268" s="13">
        <f t="shared" si="20"/>
        <v>1.1666666666666667</v>
      </c>
      <c r="H268" s="19">
        <f t="shared" si="21"/>
        <v>9.9700897308075786E-4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9" t="str">
        <f t="shared" si="21"/>
        <v/>
      </c>
    </row>
    <row r="270" spans="2:8" ht="15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9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9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3</v>
      </c>
      <c r="E272" s="12" t="str">
        <f t="shared" si="18"/>
        <v/>
      </c>
      <c r="F272" s="12">
        <f t="shared" si="19"/>
        <v>4.6612802983219391E-4</v>
      </c>
      <c r="G272" s="13" t="str">
        <f t="shared" si="20"/>
        <v>0</v>
      </c>
      <c r="H272" s="19" t="str">
        <f t="shared" si="21"/>
        <v/>
      </c>
    </row>
    <row r="273" spans="2:8" ht="15" x14ac:dyDescent="0.2">
      <c r="B273" s="4" t="s">
        <v>91</v>
      </c>
      <c r="C273" s="10">
        <v>30</v>
      </c>
      <c r="D273" s="10">
        <v>9</v>
      </c>
      <c r="E273" s="12">
        <f t="shared" si="18"/>
        <v>4.2728955989175333E-3</v>
      </c>
      <c r="F273" s="12">
        <f t="shared" si="19"/>
        <v>1.3983840894965817E-3</v>
      </c>
      <c r="G273" s="13">
        <f t="shared" si="20"/>
        <v>-0.7</v>
      </c>
      <c r="H273" s="19">
        <f t="shared" si="21"/>
        <v>-2.9910269192422729E-3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9" t="str">
        <f t="shared" si="21"/>
        <v/>
      </c>
    </row>
    <row r="275" spans="2:8" ht="15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9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9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9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9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9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9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9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9" t="str">
        <f t="shared" si="25"/>
        <v/>
      </c>
    </row>
    <row r="283" spans="2:8" ht="15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9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9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1</v>
      </c>
      <c r="E285" s="12" t="str">
        <f t="shared" si="22"/>
        <v/>
      </c>
      <c r="F285" s="12">
        <f t="shared" si="23"/>
        <v>1.5537600994406463E-4</v>
      </c>
      <c r="G285" s="13" t="str">
        <f t="shared" si="24"/>
        <v>0</v>
      </c>
      <c r="H285" s="19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10</v>
      </c>
      <c r="E286" s="12" t="str">
        <f t="shared" si="22"/>
        <v/>
      </c>
      <c r="F286" s="12">
        <f t="shared" si="23"/>
        <v>1.5537600994406464E-3</v>
      </c>
      <c r="G286" s="13" t="str">
        <f t="shared" si="24"/>
        <v>0</v>
      </c>
      <c r="H286" s="19" t="str">
        <f t="shared" si="25"/>
        <v/>
      </c>
    </row>
    <row r="287" spans="2:8" ht="13.5" customHeight="1" x14ac:dyDescent="0.2">
      <c r="B287" s="4" t="s">
        <v>349</v>
      </c>
      <c r="C287" s="10">
        <v>1</v>
      </c>
      <c r="D287" s="10">
        <v>0</v>
      </c>
      <c r="E287" s="12">
        <f t="shared" si="22"/>
        <v>1.424298532972511E-4</v>
      </c>
      <c r="F287" s="12" t="str">
        <f t="shared" si="23"/>
        <v/>
      </c>
      <c r="G287" s="13" t="str">
        <f t="shared" si="24"/>
        <v>0</v>
      </c>
      <c r="H287" s="19">
        <f t="shared" si="25"/>
        <v>0</v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9" t="str">
        <f t="shared" si="25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6" customFormat="1" ht="26.25" customHeight="1" x14ac:dyDescent="0.2">
      <c r="B291" s="27"/>
      <c r="C291" s="23"/>
      <c r="D291" s="23"/>
      <c r="E291" s="23"/>
      <c r="F291" s="23"/>
      <c r="H291" s="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11678</v>
      </c>
      <c r="D294" s="47">
        <f>SUM(D295:D499)</f>
        <v>14190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0.21510532625449563</v>
      </c>
      <c r="H294" s="45">
        <f>+IF(OR(AND(E294=""),(G294="")),"",E294*G294)</f>
        <v>0.21510532625449563</v>
      </c>
    </row>
    <row r="295" spans="2:8" ht="15" x14ac:dyDescent="0.2">
      <c r="B295" s="3" t="s">
        <v>100</v>
      </c>
      <c r="C295" s="10">
        <v>300</v>
      </c>
      <c r="D295" s="10">
        <v>188</v>
      </c>
      <c r="E295" s="12">
        <f>+IF(C295=0,"",C295/C$294)</f>
        <v>2.5689330364788491E-2</v>
      </c>
      <c r="F295" s="12">
        <f>+IF(D295=0,"",D295/D$294)</f>
        <v>1.324876673713883E-2</v>
      </c>
      <c r="G295" s="13">
        <f>+IF(OR(AND(D295=0),(C295=0)),"0",((D295-C295)/C295))</f>
        <v>-0.37333333333333335</v>
      </c>
      <c r="H295" s="19">
        <f>+IF(OR(AND(E295=""),(G295="")),"",E295*G295)</f>
        <v>-9.5906833361877036E-3</v>
      </c>
    </row>
    <row r="296" spans="2:8" ht="15" x14ac:dyDescent="0.2">
      <c r="B296" s="3" t="s">
        <v>113</v>
      </c>
      <c r="C296" s="10">
        <v>15</v>
      </c>
      <c r="D296" s="10">
        <v>24</v>
      </c>
      <c r="E296" s="12">
        <f t="shared" ref="E296:E359" si="26">+IF(C296=0,"",C296/C$294)</f>
        <v>1.2844665182394246E-3</v>
      </c>
      <c r="F296" s="12">
        <f t="shared" ref="F296:F359" si="27">+IF(D296=0,"",D296/D$294)</f>
        <v>1.6913319238900633E-3</v>
      </c>
      <c r="G296" s="13">
        <f t="shared" ref="G296:G359" si="28">+IF(OR(AND(D296=0),(C296=0)),"0",((D296-C296)/C296))</f>
        <v>0.6</v>
      </c>
      <c r="H296" s="19">
        <f t="shared" ref="H296:H359" si="29">+IF(OR(AND(E296=""),(G296="")),"",E296*G296)</f>
        <v>7.7067991094365474E-4</v>
      </c>
    </row>
    <row r="297" spans="2:8" ht="15" x14ac:dyDescent="0.2">
      <c r="B297" s="3" t="s">
        <v>104</v>
      </c>
      <c r="C297" s="10">
        <v>26</v>
      </c>
      <c r="D297" s="10">
        <v>21</v>
      </c>
      <c r="E297" s="12">
        <f t="shared" si="26"/>
        <v>2.2264086316150025E-3</v>
      </c>
      <c r="F297" s="12">
        <f t="shared" si="27"/>
        <v>1.4799154334038055E-3</v>
      </c>
      <c r="G297" s="13">
        <f t="shared" si="28"/>
        <v>-0.19230769230769232</v>
      </c>
      <c r="H297" s="19">
        <f t="shared" si="29"/>
        <v>-4.2815550607980821E-4</v>
      </c>
    </row>
    <row r="298" spans="2:8" ht="15" x14ac:dyDescent="0.2">
      <c r="B298" s="3" t="s">
        <v>95</v>
      </c>
      <c r="C298" s="10">
        <v>2486</v>
      </c>
      <c r="D298" s="10">
        <v>2060</v>
      </c>
      <c r="E298" s="12">
        <f t="shared" si="26"/>
        <v>0.21287891762288064</v>
      </c>
      <c r="F298" s="12">
        <f t="shared" si="27"/>
        <v>0.14517265680056377</v>
      </c>
      <c r="G298" s="13">
        <f t="shared" si="28"/>
        <v>-0.17135961383748993</v>
      </c>
      <c r="H298" s="19">
        <f t="shared" si="29"/>
        <v>-3.6478849117999659E-2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9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2</v>
      </c>
      <c r="E300" s="12" t="str">
        <f t="shared" si="26"/>
        <v/>
      </c>
      <c r="F300" s="12">
        <f t="shared" si="27"/>
        <v>1.4094432699083862E-4</v>
      </c>
      <c r="G300" s="13" t="str">
        <f t="shared" si="28"/>
        <v>0</v>
      </c>
      <c r="H300" s="19" t="str">
        <f t="shared" si="29"/>
        <v/>
      </c>
    </row>
    <row r="301" spans="2:8" ht="15" x14ac:dyDescent="0.2">
      <c r="B301" s="3" t="s">
        <v>105</v>
      </c>
      <c r="C301" s="10">
        <v>298</v>
      </c>
      <c r="D301" s="10">
        <v>822</v>
      </c>
      <c r="E301" s="12">
        <f t="shared" si="26"/>
        <v>2.5518068162356567E-2</v>
      </c>
      <c r="F301" s="12">
        <f t="shared" si="27"/>
        <v>5.7928118393234675E-2</v>
      </c>
      <c r="G301" s="13">
        <f t="shared" si="28"/>
        <v>1.7583892617449663</v>
      </c>
      <c r="H301" s="19">
        <f t="shared" si="29"/>
        <v>4.4870697037163891E-2</v>
      </c>
    </row>
    <row r="302" spans="2:8" ht="15" x14ac:dyDescent="0.2">
      <c r="B302" s="3" t="s">
        <v>109</v>
      </c>
      <c r="C302" s="10">
        <v>11</v>
      </c>
      <c r="D302" s="10">
        <v>7</v>
      </c>
      <c r="E302" s="12">
        <f t="shared" si="26"/>
        <v>9.41942113375578E-4</v>
      </c>
      <c r="F302" s="12">
        <f t="shared" si="27"/>
        <v>4.9330514446793521E-4</v>
      </c>
      <c r="G302" s="13">
        <f t="shared" si="28"/>
        <v>-0.36363636363636365</v>
      </c>
      <c r="H302" s="19">
        <f t="shared" si="29"/>
        <v>-3.4252440486384658E-4</v>
      </c>
    </row>
    <row r="303" spans="2:8" ht="15" x14ac:dyDescent="0.2">
      <c r="B303" s="3" t="s">
        <v>108</v>
      </c>
      <c r="C303" s="10">
        <v>6</v>
      </c>
      <c r="D303" s="10">
        <v>7</v>
      </c>
      <c r="E303" s="12">
        <f t="shared" si="26"/>
        <v>5.1378660729576979E-4</v>
      </c>
      <c r="F303" s="12">
        <f t="shared" si="27"/>
        <v>4.9330514446793521E-4</v>
      </c>
      <c r="G303" s="13">
        <f t="shared" si="28"/>
        <v>0.16666666666666666</v>
      </c>
      <c r="H303" s="19">
        <f t="shared" si="29"/>
        <v>8.5631101215961631E-5</v>
      </c>
    </row>
    <row r="304" spans="2:8" ht="15" x14ac:dyDescent="0.2">
      <c r="B304" s="3" t="s">
        <v>107</v>
      </c>
      <c r="C304" s="10">
        <v>13</v>
      </c>
      <c r="D304" s="10">
        <v>30</v>
      </c>
      <c r="E304" s="12">
        <f t="shared" si="26"/>
        <v>1.1132043158075013E-3</v>
      </c>
      <c r="F304" s="12">
        <f t="shared" si="27"/>
        <v>2.1141649048625794E-3</v>
      </c>
      <c r="G304" s="13">
        <f t="shared" si="28"/>
        <v>1.3076923076923077</v>
      </c>
      <c r="H304" s="19">
        <f t="shared" si="29"/>
        <v>1.4557287206713478E-3</v>
      </c>
    </row>
    <row r="305" spans="2:8" ht="15" x14ac:dyDescent="0.2">
      <c r="B305" s="3" t="s">
        <v>351</v>
      </c>
      <c r="C305" s="10">
        <v>6</v>
      </c>
      <c r="D305" s="10">
        <v>21</v>
      </c>
      <c r="E305" s="12">
        <f t="shared" si="26"/>
        <v>5.1378660729576979E-4</v>
      </c>
      <c r="F305" s="12">
        <f t="shared" si="27"/>
        <v>1.4799154334038055E-3</v>
      </c>
      <c r="G305" s="13">
        <f t="shared" si="28"/>
        <v>2.5</v>
      </c>
      <c r="H305" s="19">
        <f t="shared" si="29"/>
        <v>1.2844665182394244E-3</v>
      </c>
    </row>
    <row r="306" spans="2:8" ht="15" x14ac:dyDescent="0.2">
      <c r="B306" s="3" t="s">
        <v>566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9" t="str">
        <f t="shared" si="29"/>
        <v/>
      </c>
    </row>
    <row r="307" spans="2:8" ht="15" x14ac:dyDescent="0.2">
      <c r="B307" s="3" t="s">
        <v>110</v>
      </c>
      <c r="C307" s="10">
        <v>79</v>
      </c>
      <c r="D307" s="10">
        <v>391</v>
      </c>
      <c r="E307" s="12">
        <f t="shared" si="26"/>
        <v>6.7648569960609695E-3</v>
      </c>
      <c r="F307" s="12">
        <f t="shared" si="27"/>
        <v>2.755461592670895E-2</v>
      </c>
      <c r="G307" s="13">
        <f t="shared" si="28"/>
        <v>3.9493670886075951</v>
      </c>
      <c r="H307" s="19">
        <f t="shared" si="29"/>
        <v>2.6716903579380034E-2</v>
      </c>
    </row>
    <row r="308" spans="2:8" ht="15" x14ac:dyDescent="0.2">
      <c r="B308" s="3" t="s">
        <v>99</v>
      </c>
      <c r="C308" s="10">
        <v>2</v>
      </c>
      <c r="D308" s="10">
        <v>3</v>
      </c>
      <c r="E308" s="12">
        <f t="shared" si="26"/>
        <v>1.7126220243192326E-4</v>
      </c>
      <c r="F308" s="12">
        <f t="shared" si="27"/>
        <v>2.1141649048625792E-4</v>
      </c>
      <c r="G308" s="13">
        <f t="shared" si="28"/>
        <v>0.5</v>
      </c>
      <c r="H308" s="19">
        <f t="shared" si="29"/>
        <v>8.5631101215961631E-5</v>
      </c>
    </row>
    <row r="309" spans="2:8" ht="15" x14ac:dyDescent="0.2">
      <c r="B309" s="3" t="s">
        <v>96</v>
      </c>
      <c r="C309" s="10">
        <v>2</v>
      </c>
      <c r="D309" s="10">
        <v>1</v>
      </c>
      <c r="E309" s="12">
        <f t="shared" si="26"/>
        <v>1.7126220243192326E-4</v>
      </c>
      <c r="F309" s="12">
        <f t="shared" si="27"/>
        <v>7.047216349541931E-5</v>
      </c>
      <c r="G309" s="13">
        <f t="shared" si="28"/>
        <v>-0.5</v>
      </c>
      <c r="H309" s="19">
        <f t="shared" si="29"/>
        <v>-8.5631101215961631E-5</v>
      </c>
    </row>
    <row r="310" spans="2:8" ht="15" x14ac:dyDescent="0.2">
      <c r="B310" s="3" t="s">
        <v>106</v>
      </c>
      <c r="C310" s="10">
        <v>86</v>
      </c>
      <c r="D310" s="10">
        <v>461</v>
      </c>
      <c r="E310" s="12">
        <f t="shared" si="26"/>
        <v>7.364274704572701E-3</v>
      </c>
      <c r="F310" s="12">
        <f t="shared" si="27"/>
        <v>3.24876673713883E-2</v>
      </c>
      <c r="G310" s="13">
        <f t="shared" si="28"/>
        <v>4.3604651162790695</v>
      </c>
      <c r="H310" s="19">
        <f t="shared" si="29"/>
        <v>3.2111662955985616E-2</v>
      </c>
    </row>
    <row r="311" spans="2:8" ht="15" x14ac:dyDescent="0.2">
      <c r="B311" s="3" t="s">
        <v>102</v>
      </c>
      <c r="C311" s="10">
        <v>39</v>
      </c>
      <c r="D311" s="10">
        <v>44</v>
      </c>
      <c r="E311" s="12">
        <f t="shared" si="26"/>
        <v>3.3396129474225038E-3</v>
      </c>
      <c r="F311" s="12">
        <f t="shared" si="27"/>
        <v>3.1007751937984496E-3</v>
      </c>
      <c r="G311" s="13">
        <f t="shared" si="28"/>
        <v>0.12820512820512819</v>
      </c>
      <c r="H311" s="19">
        <f t="shared" si="29"/>
        <v>4.2815550607980816E-4</v>
      </c>
    </row>
    <row r="312" spans="2:8" ht="15" x14ac:dyDescent="0.2">
      <c r="B312" s="3" t="s">
        <v>97</v>
      </c>
      <c r="C312" s="10">
        <v>2</v>
      </c>
      <c r="D312" s="10">
        <v>1</v>
      </c>
      <c r="E312" s="12">
        <f t="shared" si="26"/>
        <v>1.7126220243192326E-4</v>
      </c>
      <c r="F312" s="12">
        <f t="shared" si="27"/>
        <v>7.047216349541931E-5</v>
      </c>
      <c r="G312" s="13">
        <f t="shared" si="28"/>
        <v>-0.5</v>
      </c>
      <c r="H312" s="19">
        <f t="shared" si="29"/>
        <v>-8.5631101215961631E-5</v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9" t="str">
        <f t="shared" si="29"/>
        <v/>
      </c>
    </row>
    <row r="314" spans="2:8" ht="15" x14ac:dyDescent="0.2">
      <c r="B314" s="3" t="s">
        <v>353</v>
      </c>
      <c r="C314" s="10">
        <v>421</v>
      </c>
      <c r="D314" s="10">
        <v>515</v>
      </c>
      <c r="E314" s="12">
        <f t="shared" si="26"/>
        <v>3.605069361191985E-2</v>
      </c>
      <c r="F314" s="12">
        <f t="shared" si="27"/>
        <v>3.6293164200140941E-2</v>
      </c>
      <c r="G314" s="13">
        <f t="shared" si="28"/>
        <v>0.22327790973871733</v>
      </c>
      <c r="H314" s="19">
        <f t="shared" si="29"/>
        <v>8.0493235143003945E-3</v>
      </c>
    </row>
    <row r="315" spans="2:8" ht="15" x14ac:dyDescent="0.2">
      <c r="B315" s="3" t="s">
        <v>354</v>
      </c>
      <c r="C315" s="10">
        <v>408</v>
      </c>
      <c r="D315" s="10">
        <v>2932</v>
      </c>
      <c r="E315" s="12">
        <f t="shared" si="26"/>
        <v>3.4937489296112345E-2</v>
      </c>
      <c r="F315" s="12">
        <f t="shared" si="27"/>
        <v>0.20662438336856942</v>
      </c>
      <c r="G315" s="13">
        <f t="shared" si="28"/>
        <v>6.1862745098039218</v>
      </c>
      <c r="H315" s="19">
        <f t="shared" si="29"/>
        <v>0.21613289946908718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9" t="str">
        <f t="shared" si="29"/>
        <v/>
      </c>
    </row>
    <row r="317" spans="2:8" ht="15" x14ac:dyDescent="0.2">
      <c r="B317" s="3" t="s">
        <v>103</v>
      </c>
      <c r="C317" s="10">
        <v>17</v>
      </c>
      <c r="D317" s="10">
        <v>11</v>
      </c>
      <c r="E317" s="12">
        <f t="shared" si="26"/>
        <v>1.4557287206713478E-3</v>
      </c>
      <c r="F317" s="12">
        <f t="shared" si="27"/>
        <v>7.7519379844961239E-4</v>
      </c>
      <c r="G317" s="13">
        <f t="shared" si="28"/>
        <v>-0.35294117647058826</v>
      </c>
      <c r="H317" s="19">
        <f t="shared" si="29"/>
        <v>-5.1378660729576979E-4</v>
      </c>
    </row>
    <row r="318" spans="2:8" ht="15" x14ac:dyDescent="0.2">
      <c r="B318" s="3" t="s">
        <v>355</v>
      </c>
      <c r="C318" s="10">
        <v>64</v>
      </c>
      <c r="D318" s="10">
        <v>161</v>
      </c>
      <c r="E318" s="12">
        <f t="shared" si="26"/>
        <v>5.4803904778215444E-3</v>
      </c>
      <c r="F318" s="12">
        <f t="shared" si="27"/>
        <v>1.1346018322762509E-2</v>
      </c>
      <c r="G318" s="13">
        <f t="shared" si="28"/>
        <v>1.515625</v>
      </c>
      <c r="H318" s="19">
        <f t="shared" si="29"/>
        <v>8.3062168179482785E-3</v>
      </c>
    </row>
    <row r="319" spans="2:8" ht="15" x14ac:dyDescent="0.2">
      <c r="B319" s="3" t="s">
        <v>115</v>
      </c>
      <c r="C319" s="10">
        <v>15</v>
      </c>
      <c r="D319" s="10">
        <v>2</v>
      </c>
      <c r="E319" s="12">
        <f t="shared" si="26"/>
        <v>1.2844665182394246E-3</v>
      </c>
      <c r="F319" s="12">
        <f t="shared" si="27"/>
        <v>1.4094432699083862E-4</v>
      </c>
      <c r="G319" s="13">
        <f t="shared" si="28"/>
        <v>-0.8666666666666667</v>
      </c>
      <c r="H319" s="19">
        <f t="shared" si="29"/>
        <v>-1.1132043158075015E-3</v>
      </c>
    </row>
    <row r="320" spans="2:8" ht="15" x14ac:dyDescent="0.2">
      <c r="B320" s="3" t="s">
        <v>114</v>
      </c>
      <c r="C320" s="10">
        <v>3</v>
      </c>
      <c r="D320" s="10">
        <v>2</v>
      </c>
      <c r="E320" s="12">
        <f t="shared" si="26"/>
        <v>2.5689330364788489E-4</v>
      </c>
      <c r="F320" s="12">
        <f t="shared" si="27"/>
        <v>1.4094432699083862E-4</v>
      </c>
      <c r="G320" s="13">
        <f t="shared" si="28"/>
        <v>-0.33333333333333331</v>
      </c>
      <c r="H320" s="19">
        <f t="shared" si="29"/>
        <v>-8.5631101215961631E-5</v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9" t="str">
        <f t="shared" si="29"/>
        <v/>
      </c>
    </row>
    <row r="322" spans="2:8" ht="15" x14ac:dyDescent="0.2">
      <c r="B322" s="3" t="s">
        <v>356</v>
      </c>
      <c r="C322" s="10">
        <v>1</v>
      </c>
      <c r="D322" s="10">
        <v>0</v>
      </c>
      <c r="E322" s="12">
        <f t="shared" si="26"/>
        <v>8.5631101215961631E-5</v>
      </c>
      <c r="F322" s="12" t="str">
        <f t="shared" si="27"/>
        <v/>
      </c>
      <c r="G322" s="13" t="str">
        <f t="shared" si="28"/>
        <v>0</v>
      </c>
      <c r="H322" s="19">
        <f t="shared" si="29"/>
        <v>0</v>
      </c>
    </row>
    <row r="323" spans="2:8" ht="15" x14ac:dyDescent="0.2">
      <c r="B323" s="3" t="s">
        <v>476</v>
      </c>
      <c r="C323" s="10">
        <v>14</v>
      </c>
      <c r="D323" s="10">
        <v>13</v>
      </c>
      <c r="E323" s="12">
        <f t="shared" si="26"/>
        <v>1.1988354170234629E-3</v>
      </c>
      <c r="F323" s="12">
        <f t="shared" si="27"/>
        <v>9.1613812544045104E-4</v>
      </c>
      <c r="G323" s="13">
        <f t="shared" si="28"/>
        <v>-7.1428571428571425E-2</v>
      </c>
      <c r="H323" s="19">
        <f t="shared" si="29"/>
        <v>-8.5631101215961631E-5</v>
      </c>
    </row>
    <row r="324" spans="2:8" ht="15" x14ac:dyDescent="0.2">
      <c r="B324" s="3" t="s">
        <v>477</v>
      </c>
      <c r="C324" s="10">
        <v>10</v>
      </c>
      <c r="D324" s="10">
        <v>10</v>
      </c>
      <c r="E324" s="12">
        <f t="shared" si="26"/>
        <v>8.5631101215961642E-4</v>
      </c>
      <c r="F324" s="12">
        <f t="shared" si="27"/>
        <v>7.0472163495419312E-4</v>
      </c>
      <c r="G324" s="13">
        <f t="shared" si="28"/>
        <v>0</v>
      </c>
      <c r="H324" s="19">
        <f t="shared" si="29"/>
        <v>0</v>
      </c>
    </row>
    <row r="325" spans="2:8" ht="15" x14ac:dyDescent="0.2">
      <c r="B325" s="3" t="s">
        <v>478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9" t="str">
        <f t="shared" si="29"/>
        <v/>
      </c>
    </row>
    <row r="326" spans="2:8" ht="15" x14ac:dyDescent="0.2">
      <c r="B326" s="3" t="s">
        <v>357</v>
      </c>
      <c r="C326" s="10">
        <v>85</v>
      </c>
      <c r="D326" s="10">
        <v>44</v>
      </c>
      <c r="E326" s="12">
        <f t="shared" si="26"/>
        <v>7.2786436033567391E-3</v>
      </c>
      <c r="F326" s="12">
        <f t="shared" si="27"/>
        <v>3.1007751937984496E-3</v>
      </c>
      <c r="G326" s="13">
        <f t="shared" si="28"/>
        <v>-0.4823529411764706</v>
      </c>
      <c r="H326" s="19">
        <f t="shared" si="29"/>
        <v>-3.5108751498544272E-3</v>
      </c>
    </row>
    <row r="327" spans="2:8" ht="15" x14ac:dyDescent="0.2">
      <c r="B327" s="3" t="s">
        <v>358</v>
      </c>
      <c r="C327" s="10">
        <v>4</v>
      </c>
      <c r="D327" s="10">
        <v>6</v>
      </c>
      <c r="E327" s="12">
        <f t="shared" si="26"/>
        <v>3.4252440486384652E-4</v>
      </c>
      <c r="F327" s="12">
        <f t="shared" si="27"/>
        <v>4.2283298097251583E-4</v>
      </c>
      <c r="G327" s="13">
        <f t="shared" si="28"/>
        <v>0.5</v>
      </c>
      <c r="H327" s="19">
        <f t="shared" si="29"/>
        <v>1.7126220243192326E-4</v>
      </c>
    </row>
    <row r="328" spans="2:8" ht="15" x14ac:dyDescent="0.2">
      <c r="B328" s="3" t="s">
        <v>116</v>
      </c>
      <c r="C328" s="10">
        <v>17</v>
      </c>
      <c r="D328" s="10">
        <v>12</v>
      </c>
      <c r="E328" s="12">
        <f t="shared" si="26"/>
        <v>1.4557287206713478E-3</v>
      </c>
      <c r="F328" s="12">
        <f t="shared" si="27"/>
        <v>8.4566596194503166E-4</v>
      </c>
      <c r="G328" s="13">
        <f t="shared" si="28"/>
        <v>-0.29411764705882354</v>
      </c>
      <c r="H328" s="19">
        <f t="shared" si="29"/>
        <v>-4.2815550607980821E-4</v>
      </c>
    </row>
    <row r="329" spans="2:8" ht="15" x14ac:dyDescent="0.2">
      <c r="B329" s="3" t="s">
        <v>359</v>
      </c>
      <c r="C329" s="10">
        <v>7</v>
      </c>
      <c r="D329" s="10">
        <v>5</v>
      </c>
      <c r="E329" s="12">
        <f t="shared" si="26"/>
        <v>5.9941770851173147E-4</v>
      </c>
      <c r="F329" s="12">
        <f t="shared" si="27"/>
        <v>3.5236081747709656E-4</v>
      </c>
      <c r="G329" s="13">
        <f t="shared" si="28"/>
        <v>-0.2857142857142857</v>
      </c>
      <c r="H329" s="19">
        <f t="shared" si="29"/>
        <v>-1.7126220243192326E-4</v>
      </c>
    </row>
    <row r="330" spans="2:8" ht="15" x14ac:dyDescent="0.2">
      <c r="B330" s="3" t="s">
        <v>360</v>
      </c>
      <c r="C330" s="10">
        <v>23</v>
      </c>
      <c r="D330" s="10">
        <v>12</v>
      </c>
      <c r="E330" s="12">
        <f t="shared" si="26"/>
        <v>1.9695153279671177E-3</v>
      </c>
      <c r="F330" s="12">
        <f t="shared" si="27"/>
        <v>8.4566596194503166E-4</v>
      </c>
      <c r="G330" s="13">
        <f t="shared" si="28"/>
        <v>-0.47826086956521741</v>
      </c>
      <c r="H330" s="19">
        <f t="shared" si="29"/>
        <v>-9.41942113375578E-4</v>
      </c>
    </row>
    <row r="331" spans="2:8" ht="15" x14ac:dyDescent="0.2">
      <c r="B331" s="3" t="s">
        <v>117</v>
      </c>
      <c r="C331" s="10">
        <v>1</v>
      </c>
      <c r="D331" s="10">
        <v>2</v>
      </c>
      <c r="E331" s="12">
        <f t="shared" si="26"/>
        <v>8.5631101215961631E-5</v>
      </c>
      <c r="F331" s="12">
        <f t="shared" si="27"/>
        <v>1.4094432699083862E-4</v>
      </c>
      <c r="G331" s="13">
        <f t="shared" si="28"/>
        <v>1</v>
      </c>
      <c r="H331" s="19">
        <f t="shared" si="29"/>
        <v>8.5631101215961631E-5</v>
      </c>
    </row>
    <row r="332" spans="2:8" ht="15" x14ac:dyDescent="0.2">
      <c r="B332" s="3" t="s">
        <v>361</v>
      </c>
      <c r="C332" s="10">
        <v>451</v>
      </c>
      <c r="D332" s="10">
        <v>457</v>
      </c>
      <c r="E332" s="12">
        <f t="shared" si="26"/>
        <v>3.86196266483987E-2</v>
      </c>
      <c r="F332" s="12">
        <f t="shared" si="27"/>
        <v>3.2205778717406625E-2</v>
      </c>
      <c r="G332" s="13">
        <f t="shared" si="28"/>
        <v>1.3303769401330377E-2</v>
      </c>
      <c r="H332" s="19">
        <f t="shared" si="29"/>
        <v>5.137866072957699E-4</v>
      </c>
    </row>
    <row r="333" spans="2:8" ht="15" x14ac:dyDescent="0.2">
      <c r="B333" s="3" t="s">
        <v>130</v>
      </c>
      <c r="C333" s="10">
        <v>226</v>
      </c>
      <c r="D333" s="10">
        <v>113</v>
      </c>
      <c r="E333" s="12">
        <f t="shared" si="26"/>
        <v>1.9352628874807331E-2</v>
      </c>
      <c r="F333" s="12">
        <f t="shared" si="27"/>
        <v>7.9633544749823822E-3</v>
      </c>
      <c r="G333" s="13">
        <f t="shared" si="28"/>
        <v>-0.5</v>
      </c>
      <c r="H333" s="19">
        <f t="shared" si="29"/>
        <v>-9.6763144374036655E-3</v>
      </c>
    </row>
    <row r="334" spans="2:8" ht="15" x14ac:dyDescent="0.2">
      <c r="B334" s="3" t="s">
        <v>119</v>
      </c>
      <c r="C334" s="10">
        <v>577</v>
      </c>
      <c r="D334" s="10">
        <v>1007</v>
      </c>
      <c r="E334" s="12">
        <f t="shared" si="26"/>
        <v>4.9409145401609865E-2</v>
      </c>
      <c r="F334" s="12">
        <f t="shared" si="27"/>
        <v>7.0965468639887244E-2</v>
      </c>
      <c r="G334" s="13">
        <f t="shared" si="28"/>
        <v>0.74523396880415949</v>
      </c>
      <c r="H334" s="19">
        <f t="shared" si="29"/>
        <v>3.6821373522863507E-2</v>
      </c>
    </row>
    <row r="335" spans="2:8" ht="15" x14ac:dyDescent="0.2">
      <c r="B335" s="3" t="s">
        <v>128</v>
      </c>
      <c r="C335" s="10">
        <v>155</v>
      </c>
      <c r="D335" s="10">
        <v>47</v>
      </c>
      <c r="E335" s="12">
        <f t="shared" si="26"/>
        <v>1.3272820688474053E-2</v>
      </c>
      <c r="F335" s="12">
        <f t="shared" si="27"/>
        <v>3.3121916842847074E-3</v>
      </c>
      <c r="G335" s="13">
        <f t="shared" si="28"/>
        <v>-0.6967741935483871</v>
      </c>
      <c r="H335" s="19">
        <f t="shared" si="29"/>
        <v>-9.248158931323856E-3</v>
      </c>
    </row>
    <row r="336" spans="2:8" ht="15" x14ac:dyDescent="0.2">
      <c r="B336" s="3" t="s">
        <v>132</v>
      </c>
      <c r="C336" s="10">
        <v>2</v>
      </c>
      <c r="D336" s="10">
        <v>0</v>
      </c>
      <c r="E336" s="12">
        <f t="shared" si="26"/>
        <v>1.7126220243192326E-4</v>
      </c>
      <c r="F336" s="12" t="str">
        <f t="shared" si="27"/>
        <v/>
      </c>
      <c r="G336" s="13" t="str">
        <f t="shared" si="28"/>
        <v>0</v>
      </c>
      <c r="H336" s="19">
        <f t="shared" si="29"/>
        <v>0</v>
      </c>
    </row>
    <row r="337" spans="2:8" ht="15" x14ac:dyDescent="0.2">
      <c r="B337" s="3" t="s">
        <v>133</v>
      </c>
      <c r="C337" s="10">
        <v>0</v>
      </c>
      <c r="D337" s="10">
        <v>4</v>
      </c>
      <c r="E337" s="12" t="str">
        <f t="shared" si="26"/>
        <v/>
      </c>
      <c r="F337" s="12">
        <f t="shared" si="27"/>
        <v>2.8188865398167724E-4</v>
      </c>
      <c r="G337" s="13" t="str">
        <f t="shared" si="28"/>
        <v>0</v>
      </c>
      <c r="H337" s="19" t="str">
        <f t="shared" si="29"/>
        <v/>
      </c>
    </row>
    <row r="338" spans="2:8" ht="15" x14ac:dyDescent="0.2">
      <c r="B338" s="3" t="s">
        <v>362</v>
      </c>
      <c r="C338" s="10">
        <v>1</v>
      </c>
      <c r="D338" s="10">
        <v>4</v>
      </c>
      <c r="E338" s="12">
        <f t="shared" si="26"/>
        <v>8.5631101215961631E-5</v>
      </c>
      <c r="F338" s="12">
        <f t="shared" si="27"/>
        <v>2.8188865398167724E-4</v>
      </c>
      <c r="G338" s="13">
        <f t="shared" si="28"/>
        <v>3</v>
      </c>
      <c r="H338" s="19">
        <f t="shared" si="29"/>
        <v>2.5689330364788489E-4</v>
      </c>
    </row>
    <row r="339" spans="2:8" ht="15" x14ac:dyDescent="0.2">
      <c r="B339" s="3" t="s">
        <v>363</v>
      </c>
      <c r="C339" s="10">
        <v>13</v>
      </c>
      <c r="D339" s="10">
        <v>23</v>
      </c>
      <c r="E339" s="12">
        <f t="shared" si="26"/>
        <v>1.1132043158075013E-3</v>
      </c>
      <c r="F339" s="12">
        <f t="shared" si="27"/>
        <v>1.6208597603946441E-3</v>
      </c>
      <c r="G339" s="13">
        <f t="shared" si="28"/>
        <v>0.76923076923076927</v>
      </c>
      <c r="H339" s="19">
        <f t="shared" si="29"/>
        <v>8.5631101215961642E-4</v>
      </c>
    </row>
    <row r="340" spans="2:8" ht="15" x14ac:dyDescent="0.2">
      <c r="B340" s="3" t="s">
        <v>364</v>
      </c>
      <c r="C340" s="10">
        <v>20</v>
      </c>
      <c r="D340" s="10">
        <v>20</v>
      </c>
      <c r="E340" s="12">
        <f t="shared" si="26"/>
        <v>1.7126220243192328E-3</v>
      </c>
      <c r="F340" s="12">
        <f t="shared" si="27"/>
        <v>1.4094432699083862E-3</v>
      </c>
      <c r="G340" s="13">
        <f t="shared" si="28"/>
        <v>0</v>
      </c>
      <c r="H340" s="19">
        <f t="shared" si="29"/>
        <v>0</v>
      </c>
    </row>
    <row r="341" spans="2:8" ht="15" x14ac:dyDescent="0.2">
      <c r="B341" s="3" t="s">
        <v>118</v>
      </c>
      <c r="C341" s="10">
        <v>1</v>
      </c>
      <c r="D341" s="10">
        <v>2</v>
      </c>
      <c r="E341" s="12">
        <f t="shared" si="26"/>
        <v>8.5631101215961631E-5</v>
      </c>
      <c r="F341" s="12">
        <f t="shared" si="27"/>
        <v>1.4094432699083862E-4</v>
      </c>
      <c r="G341" s="13">
        <f t="shared" si="28"/>
        <v>1</v>
      </c>
      <c r="H341" s="19">
        <f t="shared" si="29"/>
        <v>8.5631101215961631E-5</v>
      </c>
    </row>
    <row r="342" spans="2:8" ht="15" x14ac:dyDescent="0.2">
      <c r="B342" s="3" t="s">
        <v>365</v>
      </c>
      <c r="C342" s="10">
        <v>0</v>
      </c>
      <c r="D342" s="10">
        <v>2</v>
      </c>
      <c r="E342" s="12" t="str">
        <f t="shared" si="26"/>
        <v/>
      </c>
      <c r="F342" s="12">
        <f t="shared" si="27"/>
        <v>1.4094432699083862E-4</v>
      </c>
      <c r="G342" s="13" t="str">
        <f t="shared" si="28"/>
        <v>0</v>
      </c>
      <c r="H342" s="19" t="str">
        <f t="shared" si="29"/>
        <v/>
      </c>
    </row>
    <row r="343" spans="2:8" ht="15" x14ac:dyDescent="0.2">
      <c r="B343" s="3" t="s">
        <v>129</v>
      </c>
      <c r="C343" s="10">
        <v>14</v>
      </c>
      <c r="D343" s="10">
        <v>8</v>
      </c>
      <c r="E343" s="12">
        <f t="shared" si="26"/>
        <v>1.1988354170234629E-3</v>
      </c>
      <c r="F343" s="12">
        <f t="shared" si="27"/>
        <v>5.6377730796335448E-4</v>
      </c>
      <c r="G343" s="13">
        <f t="shared" si="28"/>
        <v>-0.42857142857142855</v>
      </c>
      <c r="H343" s="19">
        <f t="shared" si="29"/>
        <v>-5.1378660729576979E-4</v>
      </c>
    </row>
    <row r="344" spans="2:8" ht="15" x14ac:dyDescent="0.2">
      <c r="B344" s="3" t="s">
        <v>131</v>
      </c>
      <c r="C344" s="10">
        <v>232</v>
      </c>
      <c r="D344" s="10">
        <v>48</v>
      </c>
      <c r="E344" s="12">
        <f t="shared" si="26"/>
        <v>1.9866415482103099E-2</v>
      </c>
      <c r="F344" s="12">
        <f t="shared" si="27"/>
        <v>3.3826638477801266E-3</v>
      </c>
      <c r="G344" s="13">
        <f t="shared" si="28"/>
        <v>-0.7931034482758621</v>
      </c>
      <c r="H344" s="19">
        <f t="shared" si="29"/>
        <v>-1.5756122623736941E-2</v>
      </c>
    </row>
    <row r="345" spans="2:8" ht="15" x14ac:dyDescent="0.2">
      <c r="B345" s="3" t="s">
        <v>366</v>
      </c>
      <c r="C345" s="10">
        <v>106</v>
      </c>
      <c r="D345" s="10">
        <v>147</v>
      </c>
      <c r="E345" s="12">
        <f t="shared" si="26"/>
        <v>9.0768967288919339E-3</v>
      </c>
      <c r="F345" s="12">
        <f t="shared" si="27"/>
        <v>1.0359408033826638E-2</v>
      </c>
      <c r="G345" s="13">
        <f t="shared" si="28"/>
        <v>0.3867924528301887</v>
      </c>
      <c r="H345" s="19">
        <f t="shared" si="29"/>
        <v>3.5108751498544276E-3</v>
      </c>
    </row>
    <row r="346" spans="2:8" ht="15" x14ac:dyDescent="0.2">
      <c r="B346" s="3" t="s">
        <v>122</v>
      </c>
      <c r="C346" s="10">
        <v>3</v>
      </c>
      <c r="D346" s="10">
        <v>4</v>
      </c>
      <c r="E346" s="12">
        <f t="shared" si="26"/>
        <v>2.5689330364788489E-4</v>
      </c>
      <c r="F346" s="12">
        <f t="shared" si="27"/>
        <v>2.8188865398167724E-4</v>
      </c>
      <c r="G346" s="13">
        <f t="shared" si="28"/>
        <v>0.33333333333333331</v>
      </c>
      <c r="H346" s="19">
        <f t="shared" si="29"/>
        <v>8.5631101215961631E-5</v>
      </c>
    </row>
    <row r="347" spans="2:8" ht="15" x14ac:dyDescent="0.2">
      <c r="B347" s="3" t="s">
        <v>121</v>
      </c>
      <c r="C347" s="10">
        <v>94</v>
      </c>
      <c r="D347" s="10">
        <v>10</v>
      </c>
      <c r="E347" s="12">
        <f t="shared" si="26"/>
        <v>8.0493235143003945E-3</v>
      </c>
      <c r="F347" s="12">
        <f t="shared" si="27"/>
        <v>7.0472163495419312E-4</v>
      </c>
      <c r="G347" s="13">
        <f t="shared" si="28"/>
        <v>-0.8936170212765957</v>
      </c>
      <c r="H347" s="19">
        <f t="shared" si="29"/>
        <v>-7.1930125021407781E-3</v>
      </c>
    </row>
    <row r="348" spans="2:8" ht="15" x14ac:dyDescent="0.2">
      <c r="B348" s="3" t="s">
        <v>367</v>
      </c>
      <c r="C348" s="10">
        <v>0</v>
      </c>
      <c r="D348" s="10">
        <v>1</v>
      </c>
      <c r="E348" s="12" t="str">
        <f t="shared" si="26"/>
        <v/>
      </c>
      <c r="F348" s="12">
        <f t="shared" si="27"/>
        <v>7.047216349541931E-5</v>
      </c>
      <c r="G348" s="13" t="str">
        <f t="shared" si="28"/>
        <v>0</v>
      </c>
      <c r="H348" s="19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9" t="str">
        <f t="shared" si="29"/>
        <v/>
      </c>
    </row>
    <row r="350" spans="2:8" ht="15" x14ac:dyDescent="0.2">
      <c r="B350" s="3" t="s">
        <v>369</v>
      </c>
      <c r="C350" s="10">
        <v>28</v>
      </c>
      <c r="D350" s="10">
        <v>3</v>
      </c>
      <c r="E350" s="12">
        <f t="shared" si="26"/>
        <v>2.3976708340469259E-3</v>
      </c>
      <c r="F350" s="12">
        <f t="shared" si="27"/>
        <v>2.1141649048625792E-4</v>
      </c>
      <c r="G350" s="13">
        <f t="shared" si="28"/>
        <v>-0.8928571428571429</v>
      </c>
      <c r="H350" s="19">
        <f t="shared" si="29"/>
        <v>-2.1407775303990411E-3</v>
      </c>
    </row>
    <row r="351" spans="2:8" ht="15" x14ac:dyDescent="0.2">
      <c r="B351" s="3" t="s">
        <v>120</v>
      </c>
      <c r="C351" s="10">
        <v>1</v>
      </c>
      <c r="D351" s="10">
        <v>1</v>
      </c>
      <c r="E351" s="12">
        <f t="shared" si="26"/>
        <v>8.5631101215961631E-5</v>
      </c>
      <c r="F351" s="12">
        <f t="shared" si="27"/>
        <v>7.047216349541931E-5</v>
      </c>
      <c r="G351" s="13">
        <f t="shared" si="28"/>
        <v>0</v>
      </c>
      <c r="H351" s="19">
        <f t="shared" si="29"/>
        <v>0</v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9" t="str">
        <f t="shared" si="29"/>
        <v/>
      </c>
    </row>
    <row r="353" spans="2:8" ht="15" x14ac:dyDescent="0.2">
      <c r="B353" s="3" t="s">
        <v>125</v>
      </c>
      <c r="C353" s="10">
        <v>0</v>
      </c>
      <c r="D353" s="10">
        <v>12</v>
      </c>
      <c r="E353" s="12" t="str">
        <f t="shared" si="26"/>
        <v/>
      </c>
      <c r="F353" s="12">
        <f t="shared" si="27"/>
        <v>8.4566596194503166E-4</v>
      </c>
      <c r="G353" s="13" t="str">
        <f t="shared" si="28"/>
        <v>0</v>
      </c>
      <c r="H353" s="19" t="str">
        <f t="shared" si="29"/>
        <v/>
      </c>
    </row>
    <row r="354" spans="2:8" ht="15" x14ac:dyDescent="0.2">
      <c r="B354" s="3" t="s">
        <v>124</v>
      </c>
      <c r="C354" s="10">
        <v>150</v>
      </c>
      <c r="D354" s="10">
        <v>56</v>
      </c>
      <c r="E354" s="12">
        <f t="shared" si="26"/>
        <v>1.2844665182394245E-2</v>
      </c>
      <c r="F354" s="12">
        <f t="shared" si="27"/>
        <v>3.9464411557434817E-3</v>
      </c>
      <c r="G354" s="13">
        <f t="shared" si="28"/>
        <v>-0.62666666666666671</v>
      </c>
      <c r="H354" s="19">
        <f t="shared" si="29"/>
        <v>-8.0493235143003945E-3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9" t="str">
        <f t="shared" si="29"/>
        <v/>
      </c>
    </row>
    <row r="356" spans="2:8" ht="15" x14ac:dyDescent="0.2">
      <c r="B356" s="3" t="s">
        <v>371</v>
      </c>
      <c r="C356" s="10">
        <v>316</v>
      </c>
      <c r="D356" s="10">
        <v>9</v>
      </c>
      <c r="E356" s="12">
        <f t="shared" si="26"/>
        <v>2.7059427984243878E-2</v>
      </c>
      <c r="F356" s="12">
        <f t="shared" si="27"/>
        <v>6.3424947145877375E-4</v>
      </c>
      <c r="G356" s="13">
        <f t="shared" si="28"/>
        <v>-0.97151898734177211</v>
      </c>
      <c r="H356" s="19">
        <f t="shared" si="29"/>
        <v>-2.6288748073300221E-2</v>
      </c>
    </row>
    <row r="357" spans="2:8" ht="15" x14ac:dyDescent="0.2">
      <c r="B357" s="3" t="s">
        <v>372</v>
      </c>
      <c r="C357" s="10">
        <v>3</v>
      </c>
      <c r="D357" s="10">
        <v>52</v>
      </c>
      <c r="E357" s="12">
        <f t="shared" si="26"/>
        <v>2.5689330364788489E-4</v>
      </c>
      <c r="F357" s="12">
        <f t="shared" si="27"/>
        <v>3.6645525017618042E-3</v>
      </c>
      <c r="G357" s="13">
        <f t="shared" si="28"/>
        <v>16.333333333333332</v>
      </c>
      <c r="H357" s="19">
        <f t="shared" si="29"/>
        <v>4.1959239595821193E-3</v>
      </c>
    </row>
    <row r="358" spans="2:8" ht="15" x14ac:dyDescent="0.2">
      <c r="B358" s="3" t="s">
        <v>127</v>
      </c>
      <c r="C358" s="10">
        <v>355</v>
      </c>
      <c r="D358" s="10">
        <v>136</v>
      </c>
      <c r="E358" s="12">
        <f t="shared" si="26"/>
        <v>3.0399040931666382E-2</v>
      </c>
      <c r="F358" s="12">
        <f t="shared" si="27"/>
        <v>9.5842142353770258E-3</v>
      </c>
      <c r="G358" s="13">
        <f t="shared" si="28"/>
        <v>-0.61690140845070418</v>
      </c>
      <c r="H358" s="19">
        <f t="shared" si="29"/>
        <v>-1.8753211166295598E-2</v>
      </c>
    </row>
    <row r="359" spans="2:8" ht="15" x14ac:dyDescent="0.2">
      <c r="B359" s="3" t="s">
        <v>123</v>
      </c>
      <c r="C359" s="10">
        <v>30</v>
      </c>
      <c r="D359" s="10">
        <v>122</v>
      </c>
      <c r="E359" s="12">
        <f t="shared" si="26"/>
        <v>2.5689330364788493E-3</v>
      </c>
      <c r="F359" s="12">
        <f t="shared" si="27"/>
        <v>8.5976039464411552E-3</v>
      </c>
      <c r="G359" s="13">
        <f t="shared" si="28"/>
        <v>3.0666666666666669</v>
      </c>
      <c r="H359" s="19">
        <f t="shared" si="29"/>
        <v>7.8780613118684725E-3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9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1</v>
      </c>
      <c r="D361" s="10">
        <v>2</v>
      </c>
      <c r="E361" s="12">
        <f t="shared" si="30"/>
        <v>8.5631101215961631E-5</v>
      </c>
      <c r="F361" s="12">
        <f t="shared" si="31"/>
        <v>1.4094432699083862E-4</v>
      </c>
      <c r="G361" s="13">
        <f t="shared" si="32"/>
        <v>1</v>
      </c>
      <c r="H361" s="19">
        <f t="shared" si="33"/>
        <v>8.5631101215961631E-5</v>
      </c>
    </row>
    <row r="362" spans="2:8" ht="15" x14ac:dyDescent="0.2">
      <c r="B362" s="3" t="s">
        <v>375</v>
      </c>
      <c r="C362" s="10">
        <v>1</v>
      </c>
      <c r="D362" s="10">
        <v>3</v>
      </c>
      <c r="E362" s="12">
        <f t="shared" si="30"/>
        <v>8.5631101215961631E-5</v>
      </c>
      <c r="F362" s="12">
        <f t="shared" si="31"/>
        <v>2.1141649048625792E-4</v>
      </c>
      <c r="G362" s="13">
        <f t="shared" si="32"/>
        <v>2</v>
      </c>
      <c r="H362" s="19">
        <f t="shared" si="33"/>
        <v>1.7126220243192326E-4</v>
      </c>
    </row>
    <row r="363" spans="2:8" ht="15" x14ac:dyDescent="0.2">
      <c r="B363" s="3" t="s">
        <v>376</v>
      </c>
      <c r="C363" s="10">
        <v>160</v>
      </c>
      <c r="D363" s="10">
        <v>59</v>
      </c>
      <c r="E363" s="12">
        <f t="shared" si="30"/>
        <v>1.3700976194553863E-2</v>
      </c>
      <c r="F363" s="12">
        <f t="shared" si="31"/>
        <v>4.157857646229739E-3</v>
      </c>
      <c r="G363" s="13">
        <f t="shared" si="32"/>
        <v>-0.63124999999999998</v>
      </c>
      <c r="H363" s="19">
        <f t="shared" si="33"/>
        <v>-8.6487412228121261E-3</v>
      </c>
    </row>
    <row r="364" spans="2:8" ht="15" x14ac:dyDescent="0.2">
      <c r="B364" s="3" t="s">
        <v>377</v>
      </c>
      <c r="C364" s="10">
        <v>5</v>
      </c>
      <c r="D364" s="10">
        <v>9</v>
      </c>
      <c r="E364" s="12">
        <f t="shared" si="30"/>
        <v>4.2815550607980821E-4</v>
      </c>
      <c r="F364" s="12">
        <f t="shared" si="31"/>
        <v>6.3424947145877375E-4</v>
      </c>
      <c r="G364" s="13">
        <f t="shared" si="32"/>
        <v>0.8</v>
      </c>
      <c r="H364" s="19">
        <f t="shared" si="33"/>
        <v>3.4252440486384658E-4</v>
      </c>
    </row>
    <row r="365" spans="2:8" ht="15" x14ac:dyDescent="0.2">
      <c r="B365" s="3" t="s">
        <v>378</v>
      </c>
      <c r="C365" s="10">
        <v>10</v>
      </c>
      <c r="D365" s="10">
        <v>6</v>
      </c>
      <c r="E365" s="12">
        <f t="shared" si="30"/>
        <v>8.5631101215961642E-4</v>
      </c>
      <c r="F365" s="12">
        <f t="shared" si="31"/>
        <v>4.2283298097251583E-4</v>
      </c>
      <c r="G365" s="13">
        <f t="shared" si="32"/>
        <v>-0.4</v>
      </c>
      <c r="H365" s="19">
        <f t="shared" si="33"/>
        <v>-3.4252440486384658E-4</v>
      </c>
    </row>
    <row r="366" spans="2:8" ht="15" x14ac:dyDescent="0.2">
      <c r="B366" s="3" t="s">
        <v>479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9" t="str">
        <f t="shared" si="33"/>
        <v/>
      </c>
    </row>
    <row r="367" spans="2:8" ht="15" x14ac:dyDescent="0.2">
      <c r="B367" s="3" t="s">
        <v>379</v>
      </c>
      <c r="C367" s="10">
        <v>1</v>
      </c>
      <c r="D367" s="10">
        <v>2</v>
      </c>
      <c r="E367" s="12">
        <f t="shared" si="30"/>
        <v>8.5631101215961631E-5</v>
      </c>
      <c r="F367" s="12">
        <f t="shared" si="31"/>
        <v>1.4094432699083862E-4</v>
      </c>
      <c r="G367" s="13">
        <f t="shared" si="32"/>
        <v>1</v>
      </c>
      <c r="H367" s="19">
        <f t="shared" si="33"/>
        <v>8.5631101215961631E-5</v>
      </c>
    </row>
    <row r="368" spans="2:8" ht="15" x14ac:dyDescent="0.2">
      <c r="B368" s="3" t="s">
        <v>380</v>
      </c>
      <c r="C368" s="10">
        <v>17</v>
      </c>
      <c r="D368" s="10">
        <v>18</v>
      </c>
      <c r="E368" s="12">
        <f t="shared" si="30"/>
        <v>1.4557287206713478E-3</v>
      </c>
      <c r="F368" s="12">
        <f t="shared" si="31"/>
        <v>1.2684989429175475E-3</v>
      </c>
      <c r="G368" s="13">
        <f t="shared" si="32"/>
        <v>5.8823529411764705E-2</v>
      </c>
      <c r="H368" s="19">
        <f t="shared" si="33"/>
        <v>8.5631101215961631E-5</v>
      </c>
    </row>
    <row r="369" spans="2:8" ht="15" x14ac:dyDescent="0.2">
      <c r="B369" s="3" t="s">
        <v>381</v>
      </c>
      <c r="C369" s="10">
        <v>25</v>
      </c>
      <c r="D369" s="10">
        <v>10</v>
      </c>
      <c r="E369" s="12">
        <f t="shared" si="30"/>
        <v>2.1407775303990411E-3</v>
      </c>
      <c r="F369" s="12">
        <f t="shared" si="31"/>
        <v>7.0472163495419312E-4</v>
      </c>
      <c r="G369" s="13">
        <f t="shared" si="32"/>
        <v>-0.6</v>
      </c>
      <c r="H369" s="19">
        <f t="shared" si="33"/>
        <v>-1.2844665182394246E-3</v>
      </c>
    </row>
    <row r="370" spans="2:8" ht="15" x14ac:dyDescent="0.2">
      <c r="B370" s="3" t="s">
        <v>135</v>
      </c>
      <c r="C370" s="10">
        <v>579</v>
      </c>
      <c r="D370" s="10">
        <v>363</v>
      </c>
      <c r="E370" s="12">
        <f t="shared" si="30"/>
        <v>4.9580407604041789E-2</v>
      </c>
      <c r="F370" s="12">
        <f t="shared" si="31"/>
        <v>2.5581395348837209E-2</v>
      </c>
      <c r="G370" s="13">
        <f t="shared" si="32"/>
        <v>-0.37305699481865284</v>
      </c>
      <c r="H370" s="19">
        <f t="shared" si="33"/>
        <v>-1.8496317862647712E-2</v>
      </c>
    </row>
    <row r="371" spans="2:8" ht="15" x14ac:dyDescent="0.2">
      <c r="B371" s="3" t="s">
        <v>136</v>
      </c>
      <c r="C371" s="10">
        <v>4</v>
      </c>
      <c r="D371" s="10">
        <v>17</v>
      </c>
      <c r="E371" s="12">
        <f t="shared" si="30"/>
        <v>3.4252440486384652E-4</v>
      </c>
      <c r="F371" s="12">
        <f t="shared" si="31"/>
        <v>1.1980267794221282E-3</v>
      </c>
      <c r="G371" s="13">
        <f t="shared" si="32"/>
        <v>3.25</v>
      </c>
      <c r="H371" s="19">
        <f t="shared" si="33"/>
        <v>1.1132043158075013E-3</v>
      </c>
    </row>
    <row r="372" spans="2:8" ht="15" x14ac:dyDescent="0.2">
      <c r="B372" s="3" t="s">
        <v>137</v>
      </c>
      <c r="C372" s="10">
        <v>33</v>
      </c>
      <c r="D372" s="10">
        <v>16</v>
      </c>
      <c r="E372" s="12">
        <f t="shared" si="30"/>
        <v>2.8258263401267341E-3</v>
      </c>
      <c r="F372" s="12">
        <f t="shared" si="31"/>
        <v>1.127554615926709E-3</v>
      </c>
      <c r="G372" s="13">
        <f t="shared" si="32"/>
        <v>-0.51515151515151514</v>
      </c>
      <c r="H372" s="19">
        <f t="shared" si="33"/>
        <v>-1.4557287206713478E-3</v>
      </c>
    </row>
    <row r="373" spans="2:8" ht="15" x14ac:dyDescent="0.2">
      <c r="B373" s="3" t="s">
        <v>382</v>
      </c>
      <c r="C373" s="10">
        <v>47</v>
      </c>
      <c r="D373" s="10">
        <v>55</v>
      </c>
      <c r="E373" s="12">
        <f t="shared" si="30"/>
        <v>4.0246617571501973E-3</v>
      </c>
      <c r="F373" s="12">
        <f t="shared" si="31"/>
        <v>3.875968992248062E-3</v>
      </c>
      <c r="G373" s="13">
        <f t="shared" si="32"/>
        <v>0.1702127659574468</v>
      </c>
      <c r="H373" s="19">
        <f t="shared" si="33"/>
        <v>6.8504880972769316E-4</v>
      </c>
    </row>
    <row r="374" spans="2:8" ht="15" x14ac:dyDescent="0.2">
      <c r="B374" s="3" t="s">
        <v>134</v>
      </c>
      <c r="C374" s="10">
        <v>1</v>
      </c>
      <c r="D374" s="10">
        <v>2</v>
      </c>
      <c r="E374" s="12">
        <f t="shared" si="30"/>
        <v>8.5631101215961631E-5</v>
      </c>
      <c r="F374" s="12">
        <f t="shared" si="31"/>
        <v>1.4094432699083862E-4</v>
      </c>
      <c r="G374" s="13">
        <f t="shared" si="32"/>
        <v>1</v>
      </c>
      <c r="H374" s="19">
        <f t="shared" si="33"/>
        <v>8.5631101215961631E-5</v>
      </c>
    </row>
    <row r="375" spans="2:8" ht="15" x14ac:dyDescent="0.2">
      <c r="B375" s="3" t="s">
        <v>383</v>
      </c>
      <c r="C375" s="10">
        <v>8</v>
      </c>
      <c r="D375" s="10">
        <v>7</v>
      </c>
      <c r="E375" s="12">
        <f t="shared" si="30"/>
        <v>6.8504880972769305E-4</v>
      </c>
      <c r="F375" s="12">
        <f t="shared" si="31"/>
        <v>4.9330514446793521E-4</v>
      </c>
      <c r="G375" s="13">
        <f t="shared" si="32"/>
        <v>-0.125</v>
      </c>
      <c r="H375" s="19">
        <f t="shared" si="33"/>
        <v>-8.5631101215961631E-5</v>
      </c>
    </row>
    <row r="376" spans="2:8" ht="15" x14ac:dyDescent="0.2">
      <c r="B376" s="3" t="s">
        <v>141</v>
      </c>
      <c r="C376" s="10">
        <v>1</v>
      </c>
      <c r="D376" s="10">
        <v>1</v>
      </c>
      <c r="E376" s="12">
        <f t="shared" si="30"/>
        <v>8.5631101215961631E-5</v>
      </c>
      <c r="F376" s="12">
        <f t="shared" si="31"/>
        <v>7.047216349541931E-5</v>
      </c>
      <c r="G376" s="13">
        <f t="shared" si="32"/>
        <v>0</v>
      </c>
      <c r="H376" s="19">
        <f t="shared" si="33"/>
        <v>0</v>
      </c>
    </row>
    <row r="377" spans="2:8" ht="15" x14ac:dyDescent="0.2">
      <c r="B377" s="3" t="s">
        <v>150</v>
      </c>
      <c r="C377" s="10">
        <v>4</v>
      </c>
      <c r="D377" s="10">
        <v>7</v>
      </c>
      <c r="E377" s="12">
        <f t="shared" si="30"/>
        <v>3.4252440486384652E-4</v>
      </c>
      <c r="F377" s="12">
        <f t="shared" si="31"/>
        <v>4.9330514446793521E-4</v>
      </c>
      <c r="G377" s="13">
        <f t="shared" si="32"/>
        <v>0.75</v>
      </c>
      <c r="H377" s="19">
        <f t="shared" si="33"/>
        <v>2.5689330364788489E-4</v>
      </c>
    </row>
    <row r="378" spans="2:8" ht="15" x14ac:dyDescent="0.2">
      <c r="B378" s="3" t="s">
        <v>149</v>
      </c>
      <c r="C378" s="10">
        <v>10</v>
      </c>
      <c r="D378" s="10">
        <v>52</v>
      </c>
      <c r="E378" s="12">
        <f t="shared" si="30"/>
        <v>8.5631101215961642E-4</v>
      </c>
      <c r="F378" s="12">
        <f t="shared" si="31"/>
        <v>3.6645525017618042E-3</v>
      </c>
      <c r="G378" s="13">
        <f t="shared" si="32"/>
        <v>4.2</v>
      </c>
      <c r="H378" s="19">
        <f t="shared" si="33"/>
        <v>3.5965062510703891E-3</v>
      </c>
    </row>
    <row r="379" spans="2:8" ht="15" x14ac:dyDescent="0.2">
      <c r="B379" s="3" t="s">
        <v>384</v>
      </c>
      <c r="C379" s="10">
        <v>2</v>
      </c>
      <c r="D379" s="10">
        <v>1</v>
      </c>
      <c r="E379" s="12">
        <f t="shared" si="30"/>
        <v>1.7126220243192326E-4</v>
      </c>
      <c r="F379" s="12">
        <f t="shared" si="31"/>
        <v>7.047216349541931E-5</v>
      </c>
      <c r="G379" s="13">
        <f t="shared" si="32"/>
        <v>-0.5</v>
      </c>
      <c r="H379" s="19">
        <f t="shared" si="33"/>
        <v>-8.5631101215961631E-5</v>
      </c>
    </row>
    <row r="380" spans="2:8" ht="15" x14ac:dyDescent="0.2">
      <c r="B380" s="3" t="s">
        <v>385</v>
      </c>
      <c r="C380" s="10">
        <v>4</v>
      </c>
      <c r="D380" s="10">
        <v>1</v>
      </c>
      <c r="E380" s="12">
        <f t="shared" si="30"/>
        <v>3.4252440486384652E-4</v>
      </c>
      <c r="F380" s="12">
        <f t="shared" si="31"/>
        <v>7.047216349541931E-5</v>
      </c>
      <c r="G380" s="13">
        <f t="shared" si="32"/>
        <v>-0.75</v>
      </c>
      <c r="H380" s="19">
        <f t="shared" si="33"/>
        <v>-2.5689330364788489E-4</v>
      </c>
    </row>
    <row r="381" spans="2:8" ht="30" x14ac:dyDescent="0.2">
      <c r="B381" s="3" t="s">
        <v>386</v>
      </c>
      <c r="C381" s="10">
        <v>1</v>
      </c>
      <c r="D381" s="10">
        <v>5</v>
      </c>
      <c r="E381" s="12">
        <f t="shared" si="30"/>
        <v>8.5631101215961631E-5</v>
      </c>
      <c r="F381" s="12">
        <f t="shared" si="31"/>
        <v>3.5236081747709656E-4</v>
      </c>
      <c r="G381" s="13">
        <f t="shared" si="32"/>
        <v>4</v>
      </c>
      <c r="H381" s="19">
        <f t="shared" si="33"/>
        <v>3.4252440486384652E-4</v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9" t="str">
        <f t="shared" si="33"/>
        <v/>
      </c>
    </row>
    <row r="383" spans="2:8" ht="15" x14ac:dyDescent="0.2">
      <c r="B383" s="3" t="s">
        <v>145</v>
      </c>
      <c r="C383" s="10">
        <v>1</v>
      </c>
      <c r="D383" s="10">
        <v>9</v>
      </c>
      <c r="E383" s="12">
        <f t="shared" si="30"/>
        <v>8.5631101215961631E-5</v>
      </c>
      <c r="F383" s="12">
        <f t="shared" si="31"/>
        <v>6.3424947145877375E-4</v>
      </c>
      <c r="G383" s="13">
        <f t="shared" si="32"/>
        <v>8</v>
      </c>
      <c r="H383" s="19">
        <f t="shared" si="33"/>
        <v>6.8504880972769305E-4</v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9" t="str">
        <f t="shared" si="33"/>
        <v/>
      </c>
    </row>
    <row r="385" spans="2:8" ht="15" x14ac:dyDescent="0.2">
      <c r="B385" s="3" t="s">
        <v>146</v>
      </c>
      <c r="C385" s="10">
        <v>3</v>
      </c>
      <c r="D385" s="10">
        <v>0</v>
      </c>
      <c r="E385" s="12">
        <f t="shared" si="30"/>
        <v>2.5689330364788489E-4</v>
      </c>
      <c r="F385" s="12" t="str">
        <f t="shared" si="31"/>
        <v/>
      </c>
      <c r="G385" s="13" t="str">
        <f t="shared" si="32"/>
        <v>0</v>
      </c>
      <c r="H385" s="19">
        <f t="shared" si="33"/>
        <v>0</v>
      </c>
    </row>
    <row r="386" spans="2:8" ht="15" x14ac:dyDescent="0.2">
      <c r="B386" s="3" t="s">
        <v>480</v>
      </c>
      <c r="C386" s="10">
        <v>0</v>
      </c>
      <c r="D386" s="10">
        <v>3</v>
      </c>
      <c r="E386" s="12" t="str">
        <f t="shared" si="30"/>
        <v/>
      </c>
      <c r="F386" s="12">
        <f t="shared" si="31"/>
        <v>2.1141649048625792E-4</v>
      </c>
      <c r="G386" s="13" t="str">
        <f t="shared" si="32"/>
        <v>0</v>
      </c>
      <c r="H386" s="19" t="str">
        <f t="shared" si="33"/>
        <v/>
      </c>
    </row>
    <row r="387" spans="2:8" ht="15" x14ac:dyDescent="0.2">
      <c r="B387" s="3" t="s">
        <v>144</v>
      </c>
      <c r="C387" s="10">
        <v>153</v>
      </c>
      <c r="D387" s="10">
        <v>279</v>
      </c>
      <c r="E387" s="12">
        <f t="shared" si="30"/>
        <v>1.3101558486042131E-2</v>
      </c>
      <c r="F387" s="12">
        <f t="shared" si="31"/>
        <v>1.9661733615221989E-2</v>
      </c>
      <c r="G387" s="13">
        <f t="shared" si="32"/>
        <v>0.82352941176470584</v>
      </c>
      <c r="H387" s="19">
        <f t="shared" si="33"/>
        <v>1.0789518753211167E-2</v>
      </c>
    </row>
    <row r="388" spans="2:8" ht="15" x14ac:dyDescent="0.2">
      <c r="B388" s="3" t="s">
        <v>389</v>
      </c>
      <c r="C388" s="10">
        <v>1</v>
      </c>
      <c r="D388" s="10">
        <v>2</v>
      </c>
      <c r="E388" s="12">
        <f t="shared" si="30"/>
        <v>8.5631101215961631E-5</v>
      </c>
      <c r="F388" s="12">
        <f t="shared" si="31"/>
        <v>1.4094432699083862E-4</v>
      </c>
      <c r="G388" s="13">
        <f t="shared" si="32"/>
        <v>1</v>
      </c>
      <c r="H388" s="19">
        <f t="shared" si="33"/>
        <v>8.5631101215961631E-5</v>
      </c>
    </row>
    <row r="389" spans="2:8" ht="15" x14ac:dyDescent="0.2">
      <c r="B389" s="3" t="s">
        <v>143</v>
      </c>
      <c r="C389" s="10">
        <v>1</v>
      </c>
      <c r="D389" s="10">
        <v>0</v>
      </c>
      <c r="E389" s="12">
        <f t="shared" si="30"/>
        <v>8.5631101215961631E-5</v>
      </c>
      <c r="F389" s="12" t="str">
        <f t="shared" si="31"/>
        <v/>
      </c>
      <c r="G389" s="13" t="str">
        <f t="shared" si="32"/>
        <v>0</v>
      </c>
      <c r="H389" s="19">
        <f t="shared" si="33"/>
        <v>0</v>
      </c>
    </row>
    <row r="390" spans="2:8" ht="15" x14ac:dyDescent="0.2">
      <c r="B390" s="3" t="s">
        <v>481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9" t="str">
        <f t="shared" si="33"/>
        <v/>
      </c>
    </row>
    <row r="391" spans="2:8" ht="15" x14ac:dyDescent="0.2">
      <c r="B391" s="3" t="s">
        <v>153</v>
      </c>
      <c r="C391" s="10">
        <v>5</v>
      </c>
      <c r="D391" s="10">
        <v>12</v>
      </c>
      <c r="E391" s="12">
        <f t="shared" si="30"/>
        <v>4.2815550607980821E-4</v>
      </c>
      <c r="F391" s="12">
        <f t="shared" si="31"/>
        <v>8.4566596194503166E-4</v>
      </c>
      <c r="G391" s="13">
        <f t="shared" si="32"/>
        <v>1.4</v>
      </c>
      <c r="H391" s="19">
        <f t="shared" si="33"/>
        <v>5.9941770851173147E-4</v>
      </c>
    </row>
    <row r="392" spans="2:8" ht="15" x14ac:dyDescent="0.2">
      <c r="B392" s="3" t="s">
        <v>140</v>
      </c>
      <c r="C392" s="10">
        <v>15</v>
      </c>
      <c r="D392" s="10">
        <v>5</v>
      </c>
      <c r="E392" s="12">
        <f t="shared" si="30"/>
        <v>1.2844665182394246E-3</v>
      </c>
      <c r="F392" s="12">
        <f t="shared" si="31"/>
        <v>3.5236081747709656E-4</v>
      </c>
      <c r="G392" s="13">
        <f t="shared" si="32"/>
        <v>-0.66666666666666663</v>
      </c>
      <c r="H392" s="19">
        <f t="shared" si="33"/>
        <v>-8.5631101215961642E-4</v>
      </c>
    </row>
    <row r="393" spans="2:8" ht="15" x14ac:dyDescent="0.2">
      <c r="B393" s="3" t="s">
        <v>390</v>
      </c>
      <c r="C393" s="10">
        <v>123</v>
      </c>
      <c r="D393" s="10">
        <v>84</v>
      </c>
      <c r="E393" s="12">
        <f t="shared" si="30"/>
        <v>1.0532625449563281E-2</v>
      </c>
      <c r="F393" s="12">
        <f t="shared" si="31"/>
        <v>5.9196617336152221E-3</v>
      </c>
      <c r="G393" s="13">
        <f t="shared" si="32"/>
        <v>-0.31707317073170732</v>
      </c>
      <c r="H393" s="19">
        <f t="shared" si="33"/>
        <v>-3.3396129474225038E-3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9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1</v>
      </c>
      <c r="E395" s="12" t="str">
        <f t="shared" si="30"/>
        <v/>
      </c>
      <c r="F395" s="12">
        <f t="shared" si="31"/>
        <v>7.047216349541931E-5</v>
      </c>
      <c r="G395" s="13" t="str">
        <f t="shared" si="32"/>
        <v>0</v>
      </c>
      <c r="H395" s="19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9" t="str">
        <f t="shared" si="33"/>
        <v/>
      </c>
    </row>
    <row r="397" spans="2:8" ht="15" x14ac:dyDescent="0.2">
      <c r="B397" s="3" t="s">
        <v>138</v>
      </c>
      <c r="C397" s="10">
        <v>1</v>
      </c>
      <c r="D397" s="10">
        <v>2</v>
      </c>
      <c r="E397" s="12">
        <f t="shared" si="30"/>
        <v>8.5631101215961631E-5</v>
      </c>
      <c r="F397" s="12">
        <f t="shared" si="31"/>
        <v>1.4094432699083862E-4</v>
      </c>
      <c r="G397" s="13">
        <f t="shared" si="32"/>
        <v>1</v>
      </c>
      <c r="H397" s="19">
        <f t="shared" si="33"/>
        <v>8.5631101215961631E-5</v>
      </c>
    </row>
    <row r="398" spans="2:8" ht="15" x14ac:dyDescent="0.2">
      <c r="B398" s="3" t="s">
        <v>142</v>
      </c>
      <c r="C398" s="10">
        <v>2</v>
      </c>
      <c r="D398" s="10">
        <v>0</v>
      </c>
      <c r="E398" s="12">
        <f t="shared" si="30"/>
        <v>1.7126220243192326E-4</v>
      </c>
      <c r="F398" s="12" t="str">
        <f t="shared" si="31"/>
        <v/>
      </c>
      <c r="G398" s="13" t="str">
        <f t="shared" si="32"/>
        <v>0</v>
      </c>
      <c r="H398" s="19">
        <f t="shared" si="33"/>
        <v>0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9" t="str">
        <f t="shared" si="33"/>
        <v/>
      </c>
    </row>
    <row r="400" spans="2:8" ht="15" x14ac:dyDescent="0.2">
      <c r="B400" s="3" t="s">
        <v>152</v>
      </c>
      <c r="C400" s="10">
        <v>1</v>
      </c>
      <c r="D400" s="10">
        <v>2</v>
      </c>
      <c r="E400" s="12">
        <f t="shared" si="30"/>
        <v>8.5631101215961631E-5</v>
      </c>
      <c r="F400" s="12">
        <f t="shared" si="31"/>
        <v>1.4094432699083862E-4</v>
      </c>
      <c r="G400" s="13">
        <f t="shared" si="32"/>
        <v>1</v>
      </c>
      <c r="H400" s="19">
        <f t="shared" si="33"/>
        <v>8.5631101215961631E-5</v>
      </c>
    </row>
    <row r="401" spans="2:8" ht="15" x14ac:dyDescent="0.2">
      <c r="B401" s="3" t="s">
        <v>392</v>
      </c>
      <c r="C401" s="10">
        <v>30</v>
      </c>
      <c r="D401" s="10">
        <v>24</v>
      </c>
      <c r="E401" s="12">
        <f t="shared" si="30"/>
        <v>2.5689330364788493E-3</v>
      </c>
      <c r="F401" s="12">
        <f t="shared" si="31"/>
        <v>1.6913319238900633E-3</v>
      </c>
      <c r="G401" s="13">
        <f t="shared" si="32"/>
        <v>-0.2</v>
      </c>
      <c r="H401" s="19">
        <f t="shared" si="33"/>
        <v>-5.137866072957699E-4</v>
      </c>
    </row>
    <row r="402" spans="2:8" ht="15" x14ac:dyDescent="0.2">
      <c r="B402" s="3" t="s">
        <v>393</v>
      </c>
      <c r="C402" s="10">
        <v>1</v>
      </c>
      <c r="D402" s="10">
        <v>0</v>
      </c>
      <c r="E402" s="12">
        <f t="shared" si="30"/>
        <v>8.5631101215961631E-5</v>
      </c>
      <c r="F402" s="12" t="str">
        <f t="shared" si="31"/>
        <v/>
      </c>
      <c r="G402" s="13" t="str">
        <f t="shared" si="32"/>
        <v>0</v>
      </c>
      <c r="H402" s="19">
        <f t="shared" si="33"/>
        <v>0</v>
      </c>
    </row>
    <row r="403" spans="2:8" ht="15" x14ac:dyDescent="0.2">
      <c r="B403" s="3" t="s">
        <v>394</v>
      </c>
      <c r="C403" s="10">
        <v>127</v>
      </c>
      <c r="D403" s="10">
        <v>513</v>
      </c>
      <c r="E403" s="12">
        <f t="shared" si="30"/>
        <v>1.0875149854427129E-2</v>
      </c>
      <c r="F403" s="12">
        <f t="shared" si="31"/>
        <v>3.6152219873150107E-2</v>
      </c>
      <c r="G403" s="13">
        <f t="shared" si="32"/>
        <v>3.0393700787401574</v>
      </c>
      <c r="H403" s="19">
        <f t="shared" si="33"/>
        <v>3.305360506936119E-2</v>
      </c>
    </row>
    <row r="404" spans="2:8" ht="15" x14ac:dyDescent="0.2">
      <c r="B404" s="3" t="s">
        <v>395</v>
      </c>
      <c r="C404" s="10">
        <v>1</v>
      </c>
      <c r="D404" s="10">
        <v>0</v>
      </c>
      <c r="E404" s="12">
        <f t="shared" si="30"/>
        <v>8.5631101215961631E-5</v>
      </c>
      <c r="F404" s="12" t="str">
        <f t="shared" si="31"/>
        <v/>
      </c>
      <c r="G404" s="13" t="str">
        <f t="shared" si="32"/>
        <v>0</v>
      </c>
      <c r="H404" s="19">
        <f t="shared" si="33"/>
        <v>0</v>
      </c>
    </row>
    <row r="405" spans="2:8" ht="15" x14ac:dyDescent="0.2">
      <c r="B405" s="3" t="s">
        <v>396</v>
      </c>
      <c r="C405" s="10">
        <v>4</v>
      </c>
      <c r="D405" s="10">
        <v>2</v>
      </c>
      <c r="E405" s="12">
        <f t="shared" si="30"/>
        <v>3.4252440486384652E-4</v>
      </c>
      <c r="F405" s="12">
        <f t="shared" si="31"/>
        <v>1.4094432699083862E-4</v>
      </c>
      <c r="G405" s="13">
        <f t="shared" si="32"/>
        <v>-0.5</v>
      </c>
      <c r="H405" s="19">
        <f t="shared" si="33"/>
        <v>-1.7126220243192326E-4</v>
      </c>
    </row>
    <row r="406" spans="2:8" ht="15" x14ac:dyDescent="0.2">
      <c r="B406" s="3" t="s">
        <v>397</v>
      </c>
      <c r="C406" s="10">
        <v>203</v>
      </c>
      <c r="D406" s="10">
        <v>66</v>
      </c>
      <c r="E406" s="12">
        <f t="shared" si="30"/>
        <v>1.7383113546840211E-2</v>
      </c>
      <c r="F406" s="12">
        <f t="shared" si="31"/>
        <v>4.6511627906976744E-3</v>
      </c>
      <c r="G406" s="13">
        <f t="shared" si="32"/>
        <v>-0.67487684729064035</v>
      </c>
      <c r="H406" s="19">
        <f t="shared" si="33"/>
        <v>-1.1731460866586742E-2</v>
      </c>
    </row>
    <row r="407" spans="2:8" ht="15" x14ac:dyDescent="0.2">
      <c r="B407" s="3" t="s">
        <v>398</v>
      </c>
      <c r="C407" s="10">
        <v>7</v>
      </c>
      <c r="D407" s="10">
        <v>6</v>
      </c>
      <c r="E407" s="12">
        <f t="shared" si="30"/>
        <v>5.9941770851173147E-4</v>
      </c>
      <c r="F407" s="12">
        <f t="shared" si="31"/>
        <v>4.2283298097251583E-4</v>
      </c>
      <c r="G407" s="13">
        <f t="shared" si="32"/>
        <v>-0.14285714285714285</v>
      </c>
      <c r="H407" s="19">
        <f t="shared" si="33"/>
        <v>-8.5631101215961631E-5</v>
      </c>
    </row>
    <row r="408" spans="2:8" ht="15" x14ac:dyDescent="0.2">
      <c r="B408" s="3" t="s">
        <v>399</v>
      </c>
      <c r="C408" s="10">
        <v>301</v>
      </c>
      <c r="D408" s="10">
        <v>128</v>
      </c>
      <c r="E408" s="12">
        <f t="shared" si="30"/>
        <v>2.5774961466004453E-2</v>
      </c>
      <c r="F408" s="12">
        <f t="shared" si="31"/>
        <v>9.0204369274136716E-3</v>
      </c>
      <c r="G408" s="13">
        <f t="shared" si="32"/>
        <v>-0.57475083056478404</v>
      </c>
      <c r="H408" s="19">
        <f t="shared" si="33"/>
        <v>-1.4814180510361362E-2</v>
      </c>
    </row>
    <row r="409" spans="2:8" ht="15" x14ac:dyDescent="0.2">
      <c r="B409" s="3" t="s">
        <v>139</v>
      </c>
      <c r="C409" s="10">
        <v>2</v>
      </c>
      <c r="D409" s="10">
        <v>3</v>
      </c>
      <c r="E409" s="12">
        <f t="shared" si="30"/>
        <v>1.7126220243192326E-4</v>
      </c>
      <c r="F409" s="12">
        <f t="shared" si="31"/>
        <v>2.1141649048625792E-4</v>
      </c>
      <c r="G409" s="13">
        <f t="shared" si="32"/>
        <v>0.5</v>
      </c>
      <c r="H409" s="19">
        <f t="shared" si="33"/>
        <v>8.5631101215961631E-5</v>
      </c>
    </row>
    <row r="410" spans="2:8" ht="15" x14ac:dyDescent="0.2">
      <c r="B410" s="3" t="s">
        <v>400</v>
      </c>
      <c r="C410" s="10">
        <v>0</v>
      </c>
      <c r="D410" s="10">
        <v>2</v>
      </c>
      <c r="E410" s="12" t="str">
        <f t="shared" si="30"/>
        <v/>
      </c>
      <c r="F410" s="12">
        <f t="shared" si="31"/>
        <v>1.4094432699083862E-4</v>
      </c>
      <c r="G410" s="13" t="str">
        <f t="shared" si="32"/>
        <v>0</v>
      </c>
      <c r="H410" s="19" t="str">
        <f t="shared" si="33"/>
        <v/>
      </c>
    </row>
    <row r="411" spans="2:8" ht="15" x14ac:dyDescent="0.2">
      <c r="B411" s="3" t="s">
        <v>401</v>
      </c>
      <c r="C411" s="10">
        <v>101</v>
      </c>
      <c r="D411" s="10">
        <v>13</v>
      </c>
      <c r="E411" s="12">
        <f t="shared" si="30"/>
        <v>8.6487412228121261E-3</v>
      </c>
      <c r="F411" s="12">
        <f t="shared" si="31"/>
        <v>9.1613812544045104E-4</v>
      </c>
      <c r="G411" s="13">
        <f t="shared" si="32"/>
        <v>-0.87128712871287128</v>
      </c>
      <c r="H411" s="19">
        <f t="shared" si="33"/>
        <v>-7.5355369070046248E-3</v>
      </c>
    </row>
    <row r="412" spans="2:8" ht="15" x14ac:dyDescent="0.2">
      <c r="B412" s="3" t="s">
        <v>402</v>
      </c>
      <c r="C412" s="10">
        <v>32</v>
      </c>
      <c r="D412" s="10">
        <v>31</v>
      </c>
      <c r="E412" s="12">
        <f t="shared" si="30"/>
        <v>2.7401952389107722E-3</v>
      </c>
      <c r="F412" s="12">
        <f t="shared" si="31"/>
        <v>2.1846370683579986E-3</v>
      </c>
      <c r="G412" s="13">
        <f t="shared" si="32"/>
        <v>-3.125E-2</v>
      </c>
      <c r="H412" s="19">
        <f t="shared" si="33"/>
        <v>-8.5631101215961631E-5</v>
      </c>
    </row>
    <row r="413" spans="2:8" ht="15" x14ac:dyDescent="0.2">
      <c r="B413" s="3" t="s">
        <v>403</v>
      </c>
      <c r="C413" s="10">
        <v>3</v>
      </c>
      <c r="D413" s="10">
        <v>0</v>
      </c>
      <c r="E413" s="12">
        <f t="shared" si="30"/>
        <v>2.5689330364788489E-4</v>
      </c>
      <c r="F413" s="12" t="str">
        <f t="shared" si="31"/>
        <v/>
      </c>
      <c r="G413" s="13" t="str">
        <f t="shared" si="32"/>
        <v>0</v>
      </c>
      <c r="H413" s="19">
        <f t="shared" si="33"/>
        <v>0</v>
      </c>
    </row>
    <row r="414" spans="2:8" ht="15" x14ac:dyDescent="0.2">
      <c r="B414" s="3" t="s">
        <v>404</v>
      </c>
      <c r="C414" s="10">
        <v>1</v>
      </c>
      <c r="D414" s="10">
        <v>0</v>
      </c>
      <c r="E414" s="12">
        <f t="shared" si="30"/>
        <v>8.5631101215961631E-5</v>
      </c>
      <c r="F414" s="12" t="str">
        <f t="shared" si="31"/>
        <v/>
      </c>
      <c r="G414" s="13" t="str">
        <f t="shared" si="32"/>
        <v>0</v>
      </c>
      <c r="H414" s="19">
        <f t="shared" si="33"/>
        <v>0</v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9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0"/>
        <v/>
      </c>
      <c r="F416" s="12" t="str">
        <f t="shared" si="31"/>
        <v/>
      </c>
      <c r="G416" s="13" t="str">
        <f t="shared" si="32"/>
        <v>0</v>
      </c>
      <c r="H416" s="19" t="str">
        <f t="shared" si="33"/>
        <v/>
      </c>
    </row>
    <row r="417" spans="2:8" ht="15" x14ac:dyDescent="0.2">
      <c r="B417" s="3" t="s">
        <v>165</v>
      </c>
      <c r="C417" s="10">
        <v>1</v>
      </c>
      <c r="D417" s="10">
        <v>7</v>
      </c>
      <c r="E417" s="12">
        <f t="shared" si="30"/>
        <v>8.5631101215961631E-5</v>
      </c>
      <c r="F417" s="12">
        <f t="shared" si="31"/>
        <v>4.9330514446793521E-4</v>
      </c>
      <c r="G417" s="13">
        <f t="shared" si="32"/>
        <v>6</v>
      </c>
      <c r="H417" s="19">
        <f t="shared" si="33"/>
        <v>5.1378660729576979E-4</v>
      </c>
    </row>
    <row r="418" spans="2:8" ht="15" x14ac:dyDescent="0.2">
      <c r="B418" s="3" t="s">
        <v>166</v>
      </c>
      <c r="C418" s="10">
        <v>0</v>
      </c>
      <c r="D418" s="10">
        <v>1</v>
      </c>
      <c r="E418" s="12" t="str">
        <f t="shared" si="30"/>
        <v/>
      </c>
      <c r="F418" s="12">
        <f t="shared" si="31"/>
        <v>7.047216349541931E-5</v>
      </c>
      <c r="G418" s="13" t="str">
        <f t="shared" si="32"/>
        <v>0</v>
      </c>
      <c r="H418" s="19" t="str">
        <f t="shared" si="33"/>
        <v/>
      </c>
    </row>
    <row r="419" spans="2:8" ht="15" x14ac:dyDescent="0.2">
      <c r="B419" s="3" t="s">
        <v>407</v>
      </c>
      <c r="C419" s="10">
        <v>30</v>
      </c>
      <c r="D419" s="10">
        <v>80</v>
      </c>
      <c r="E419" s="12">
        <f t="shared" si="30"/>
        <v>2.5689330364788493E-3</v>
      </c>
      <c r="F419" s="12">
        <f t="shared" si="31"/>
        <v>5.637773079633545E-3</v>
      </c>
      <c r="G419" s="13">
        <f t="shared" si="32"/>
        <v>1.6666666666666667</v>
      </c>
      <c r="H419" s="19">
        <f t="shared" si="33"/>
        <v>4.2815550607980821E-3</v>
      </c>
    </row>
    <row r="420" spans="2:8" ht="15" x14ac:dyDescent="0.2">
      <c r="B420" s="3" t="s">
        <v>408</v>
      </c>
      <c r="C420" s="10">
        <v>1</v>
      </c>
      <c r="D420" s="10">
        <v>0</v>
      </c>
      <c r="E420" s="12">
        <f t="shared" si="30"/>
        <v>8.5631101215961631E-5</v>
      </c>
      <c r="F420" s="12" t="str">
        <f t="shared" si="31"/>
        <v/>
      </c>
      <c r="G420" s="13" t="str">
        <f t="shared" si="32"/>
        <v>0</v>
      </c>
      <c r="H420" s="19">
        <f t="shared" si="33"/>
        <v>0</v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9" t="str">
        <f t="shared" si="33"/>
        <v/>
      </c>
    </row>
    <row r="422" spans="2:8" ht="15" x14ac:dyDescent="0.2">
      <c r="B422" s="3" t="s">
        <v>163</v>
      </c>
      <c r="C422" s="10">
        <v>9</v>
      </c>
      <c r="D422" s="10">
        <v>31</v>
      </c>
      <c r="E422" s="12">
        <f t="shared" si="30"/>
        <v>7.7067991094365474E-4</v>
      </c>
      <c r="F422" s="12">
        <f t="shared" si="31"/>
        <v>2.1846370683579986E-3</v>
      </c>
      <c r="G422" s="13">
        <f t="shared" si="32"/>
        <v>2.4444444444444446</v>
      </c>
      <c r="H422" s="19">
        <f t="shared" si="33"/>
        <v>1.8838842267511562E-3</v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9" t="str">
        <f t="shared" si="33"/>
        <v/>
      </c>
    </row>
    <row r="424" spans="2:8" ht="15" x14ac:dyDescent="0.2">
      <c r="B424" s="3" t="s">
        <v>411</v>
      </c>
      <c r="C424" s="10">
        <v>1</v>
      </c>
      <c r="D424" s="10">
        <v>0</v>
      </c>
      <c r="E424" s="12">
        <f t="shared" ref="E424:E487" si="34">+IF(C424=0,"",C424/C$294)</f>
        <v>8.5631101215961631E-5</v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9">
        <f t="shared" ref="H424:H487" si="37">+IF(OR(AND(E424=""),(G424="")),"",E424*G424)</f>
        <v>0</v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9" t="str">
        <f t="shared" si="37"/>
        <v/>
      </c>
    </row>
    <row r="426" spans="2:8" ht="15" x14ac:dyDescent="0.2">
      <c r="B426" s="3" t="s">
        <v>413</v>
      </c>
      <c r="C426" s="10">
        <v>3</v>
      </c>
      <c r="D426" s="10">
        <v>1</v>
      </c>
      <c r="E426" s="12">
        <f t="shared" si="34"/>
        <v>2.5689330364788489E-4</v>
      </c>
      <c r="F426" s="12">
        <f t="shared" si="35"/>
        <v>7.047216349541931E-5</v>
      </c>
      <c r="G426" s="13">
        <f t="shared" si="36"/>
        <v>-0.66666666666666663</v>
      </c>
      <c r="H426" s="19">
        <f t="shared" si="37"/>
        <v>-1.7126220243192326E-4</v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9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3</v>
      </c>
      <c r="E428" s="12" t="str">
        <f t="shared" si="34"/>
        <v/>
      </c>
      <c r="F428" s="12">
        <f t="shared" si="35"/>
        <v>2.1141649048625792E-4</v>
      </c>
      <c r="G428" s="13" t="str">
        <f t="shared" si="36"/>
        <v>0</v>
      </c>
      <c r="H428" s="19" t="str">
        <f t="shared" si="37"/>
        <v/>
      </c>
    </row>
    <row r="429" spans="2:8" ht="15" x14ac:dyDescent="0.2">
      <c r="B429" s="3" t="s">
        <v>415</v>
      </c>
      <c r="C429" s="10">
        <v>2</v>
      </c>
      <c r="D429" s="10">
        <v>2</v>
      </c>
      <c r="E429" s="12">
        <f t="shared" si="34"/>
        <v>1.7126220243192326E-4</v>
      </c>
      <c r="F429" s="12">
        <f t="shared" si="35"/>
        <v>1.4094432699083862E-4</v>
      </c>
      <c r="G429" s="13">
        <f t="shared" si="36"/>
        <v>0</v>
      </c>
      <c r="H429" s="19">
        <f t="shared" si="37"/>
        <v>0</v>
      </c>
    </row>
    <row r="430" spans="2:8" ht="15" x14ac:dyDescent="0.2">
      <c r="B430" s="3" t="s">
        <v>416</v>
      </c>
      <c r="C430" s="10">
        <v>2</v>
      </c>
      <c r="D430" s="10">
        <v>1</v>
      </c>
      <c r="E430" s="12">
        <f t="shared" si="34"/>
        <v>1.7126220243192326E-4</v>
      </c>
      <c r="F430" s="12">
        <f t="shared" si="35"/>
        <v>7.047216349541931E-5</v>
      </c>
      <c r="G430" s="13">
        <f t="shared" si="36"/>
        <v>-0.5</v>
      </c>
      <c r="H430" s="19">
        <f t="shared" si="37"/>
        <v>-8.5631101215961631E-5</v>
      </c>
    </row>
    <row r="431" spans="2:8" ht="15" x14ac:dyDescent="0.2">
      <c r="B431" s="3" t="s">
        <v>169</v>
      </c>
      <c r="C431" s="10">
        <v>1</v>
      </c>
      <c r="D431" s="10">
        <v>4</v>
      </c>
      <c r="E431" s="12">
        <f t="shared" si="34"/>
        <v>8.5631101215961631E-5</v>
      </c>
      <c r="F431" s="12">
        <f t="shared" si="35"/>
        <v>2.8188865398167724E-4</v>
      </c>
      <c r="G431" s="13">
        <f t="shared" si="36"/>
        <v>3</v>
      </c>
      <c r="H431" s="19">
        <f t="shared" si="37"/>
        <v>2.5689330364788489E-4</v>
      </c>
    </row>
    <row r="432" spans="2:8" ht="15" x14ac:dyDescent="0.2">
      <c r="B432" s="3" t="s">
        <v>417</v>
      </c>
      <c r="C432" s="10">
        <v>37</v>
      </c>
      <c r="D432" s="10">
        <v>50</v>
      </c>
      <c r="E432" s="12">
        <f t="shared" si="34"/>
        <v>3.1683507449905804E-3</v>
      </c>
      <c r="F432" s="12">
        <f t="shared" si="35"/>
        <v>3.5236081747709656E-3</v>
      </c>
      <c r="G432" s="13">
        <f t="shared" si="36"/>
        <v>0.35135135135135137</v>
      </c>
      <c r="H432" s="19">
        <f t="shared" si="37"/>
        <v>1.1132043158075013E-3</v>
      </c>
    </row>
    <row r="433" spans="2:8" ht="15" x14ac:dyDescent="0.2">
      <c r="B433" s="3" t="s">
        <v>162</v>
      </c>
      <c r="C433" s="10">
        <v>265</v>
      </c>
      <c r="D433" s="10">
        <v>264</v>
      </c>
      <c r="E433" s="12">
        <f t="shared" si="34"/>
        <v>2.2692241822229835E-2</v>
      </c>
      <c r="F433" s="12">
        <f t="shared" si="35"/>
        <v>1.8604651162790697E-2</v>
      </c>
      <c r="G433" s="13">
        <f t="shared" si="36"/>
        <v>-3.7735849056603774E-3</v>
      </c>
      <c r="H433" s="19">
        <f t="shared" si="37"/>
        <v>-8.5631101215961645E-5</v>
      </c>
    </row>
    <row r="434" spans="2:8" ht="30" x14ac:dyDescent="0.2">
      <c r="B434" s="3" t="s">
        <v>418</v>
      </c>
      <c r="C434" s="10">
        <v>99</v>
      </c>
      <c r="D434" s="10">
        <v>155</v>
      </c>
      <c r="E434" s="12">
        <f t="shared" si="34"/>
        <v>8.4774790203802023E-3</v>
      </c>
      <c r="F434" s="12">
        <f t="shared" si="35"/>
        <v>1.0923185341789992E-2</v>
      </c>
      <c r="G434" s="13">
        <f t="shared" si="36"/>
        <v>0.56565656565656564</v>
      </c>
      <c r="H434" s="19">
        <f t="shared" si="37"/>
        <v>4.7953416680938518E-3</v>
      </c>
    </row>
    <row r="435" spans="2:8" ht="15" x14ac:dyDescent="0.2">
      <c r="B435" s="3" t="s">
        <v>164</v>
      </c>
      <c r="C435" s="10">
        <v>4</v>
      </c>
      <c r="D435" s="10">
        <v>1</v>
      </c>
      <c r="E435" s="12">
        <f t="shared" si="34"/>
        <v>3.4252440486384652E-4</v>
      </c>
      <c r="F435" s="12">
        <f t="shared" si="35"/>
        <v>7.047216349541931E-5</v>
      </c>
      <c r="G435" s="13">
        <f t="shared" si="36"/>
        <v>-0.75</v>
      </c>
      <c r="H435" s="19">
        <f t="shared" si="37"/>
        <v>-2.5689330364788489E-4</v>
      </c>
    </row>
    <row r="436" spans="2:8" ht="30" x14ac:dyDescent="0.2">
      <c r="B436" s="3" t="s">
        <v>419</v>
      </c>
      <c r="C436" s="10">
        <v>20</v>
      </c>
      <c r="D436" s="10">
        <v>46</v>
      </c>
      <c r="E436" s="12">
        <f t="shared" si="34"/>
        <v>1.7126220243192328E-3</v>
      </c>
      <c r="F436" s="12">
        <f t="shared" si="35"/>
        <v>3.2417195207892881E-3</v>
      </c>
      <c r="G436" s="13">
        <f t="shared" si="36"/>
        <v>1.3</v>
      </c>
      <c r="H436" s="19">
        <f t="shared" si="37"/>
        <v>2.226408631615003E-3</v>
      </c>
    </row>
    <row r="437" spans="2:8" ht="30" x14ac:dyDescent="0.2">
      <c r="B437" s="3" t="s">
        <v>420</v>
      </c>
      <c r="C437" s="10">
        <v>571</v>
      </c>
      <c r="D437" s="10">
        <v>635</v>
      </c>
      <c r="E437" s="12">
        <f t="shared" si="34"/>
        <v>4.8895358794314094E-2</v>
      </c>
      <c r="F437" s="12">
        <f t="shared" si="35"/>
        <v>4.4749823819591264E-2</v>
      </c>
      <c r="G437" s="13">
        <f t="shared" si="36"/>
        <v>0.11208406304728546</v>
      </c>
      <c r="H437" s="19">
        <f t="shared" si="37"/>
        <v>5.4803904778215444E-3</v>
      </c>
    </row>
    <row r="438" spans="2:8" ht="15" x14ac:dyDescent="0.2">
      <c r="B438" s="3" t="s">
        <v>155</v>
      </c>
      <c r="C438" s="10">
        <v>0</v>
      </c>
      <c r="D438" s="10">
        <v>0</v>
      </c>
      <c r="E438" s="12" t="str">
        <f t="shared" si="34"/>
        <v/>
      </c>
      <c r="F438" s="12" t="str">
        <f t="shared" si="35"/>
        <v/>
      </c>
      <c r="G438" s="13" t="str">
        <f t="shared" si="36"/>
        <v>0</v>
      </c>
      <c r="H438" s="19" t="str">
        <f t="shared" si="37"/>
        <v/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9" t="str">
        <f t="shared" si="37"/>
        <v/>
      </c>
    </row>
    <row r="440" spans="2:8" ht="15" x14ac:dyDescent="0.2">
      <c r="B440" s="3" t="s">
        <v>421</v>
      </c>
      <c r="C440" s="10">
        <v>1</v>
      </c>
      <c r="D440" s="10">
        <v>0</v>
      </c>
      <c r="E440" s="12">
        <f t="shared" si="34"/>
        <v>8.5631101215961631E-5</v>
      </c>
      <c r="F440" s="12" t="str">
        <f t="shared" si="35"/>
        <v/>
      </c>
      <c r="G440" s="13" t="str">
        <f t="shared" si="36"/>
        <v>0</v>
      </c>
      <c r="H440" s="19">
        <f t="shared" si="37"/>
        <v>0</v>
      </c>
    </row>
    <row r="441" spans="2:8" ht="30" x14ac:dyDescent="0.2">
      <c r="B441" s="3" t="s">
        <v>159</v>
      </c>
      <c r="C441" s="10">
        <v>238</v>
      </c>
      <c r="D441" s="10">
        <v>197</v>
      </c>
      <c r="E441" s="12">
        <f t="shared" si="34"/>
        <v>2.038020208939887E-2</v>
      </c>
      <c r="F441" s="12">
        <f t="shared" si="35"/>
        <v>1.3883016208597604E-2</v>
      </c>
      <c r="G441" s="13">
        <f t="shared" si="36"/>
        <v>-0.17226890756302521</v>
      </c>
      <c r="H441" s="19">
        <f t="shared" si="37"/>
        <v>-3.5108751498544272E-3</v>
      </c>
    </row>
    <row r="442" spans="2:8" ht="15" x14ac:dyDescent="0.2">
      <c r="B442" s="3" t="s">
        <v>422</v>
      </c>
      <c r="C442" s="10">
        <v>1</v>
      </c>
      <c r="D442" s="10">
        <v>1</v>
      </c>
      <c r="E442" s="12">
        <f t="shared" si="34"/>
        <v>8.5631101215961631E-5</v>
      </c>
      <c r="F442" s="12">
        <f t="shared" si="35"/>
        <v>7.047216349541931E-5</v>
      </c>
      <c r="G442" s="13">
        <f t="shared" si="36"/>
        <v>0</v>
      </c>
      <c r="H442" s="19">
        <f t="shared" si="37"/>
        <v>0</v>
      </c>
    </row>
    <row r="443" spans="2:8" ht="15" x14ac:dyDescent="0.2">
      <c r="B443" s="3" t="s">
        <v>423</v>
      </c>
      <c r="C443" s="10">
        <v>1</v>
      </c>
      <c r="D443" s="10">
        <v>1</v>
      </c>
      <c r="E443" s="12">
        <f t="shared" si="34"/>
        <v>8.5631101215961631E-5</v>
      </c>
      <c r="F443" s="12">
        <f t="shared" si="35"/>
        <v>7.047216349541931E-5</v>
      </c>
      <c r="G443" s="13">
        <f t="shared" si="36"/>
        <v>0</v>
      </c>
      <c r="H443" s="19">
        <f t="shared" si="37"/>
        <v>0</v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9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9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1</v>
      </c>
      <c r="E446" s="12" t="str">
        <f t="shared" si="34"/>
        <v/>
      </c>
      <c r="F446" s="12">
        <f t="shared" si="35"/>
        <v>7.047216349541931E-5</v>
      </c>
      <c r="G446" s="13" t="str">
        <f t="shared" si="36"/>
        <v>0</v>
      </c>
      <c r="H446" s="19" t="str">
        <f t="shared" si="37"/>
        <v/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9" t="str">
        <f t="shared" si="37"/>
        <v/>
      </c>
    </row>
    <row r="448" spans="2:8" ht="15" x14ac:dyDescent="0.2">
      <c r="B448" s="3" t="s">
        <v>428</v>
      </c>
      <c r="C448" s="10">
        <v>2</v>
      </c>
      <c r="D448" s="10">
        <v>0</v>
      </c>
      <c r="E448" s="12">
        <f t="shared" si="34"/>
        <v>1.7126220243192326E-4</v>
      </c>
      <c r="F448" s="12" t="str">
        <f t="shared" si="35"/>
        <v/>
      </c>
      <c r="G448" s="13" t="str">
        <f t="shared" si="36"/>
        <v>0</v>
      </c>
      <c r="H448" s="19">
        <f t="shared" si="37"/>
        <v>0</v>
      </c>
    </row>
    <row r="449" spans="2:8" ht="30" x14ac:dyDescent="0.2">
      <c r="B449" s="3" t="s">
        <v>429</v>
      </c>
      <c r="C449" s="10">
        <v>5</v>
      </c>
      <c r="D449" s="10">
        <v>1</v>
      </c>
      <c r="E449" s="12">
        <f t="shared" si="34"/>
        <v>4.2815550607980821E-4</v>
      </c>
      <c r="F449" s="12">
        <f t="shared" si="35"/>
        <v>7.047216349541931E-5</v>
      </c>
      <c r="G449" s="13">
        <f t="shared" si="36"/>
        <v>-0.8</v>
      </c>
      <c r="H449" s="19">
        <f t="shared" si="37"/>
        <v>-3.4252440486384658E-4</v>
      </c>
    </row>
    <row r="450" spans="2:8" ht="15" x14ac:dyDescent="0.2">
      <c r="B450" s="3" t="s">
        <v>430</v>
      </c>
      <c r="C450" s="10">
        <v>3</v>
      </c>
      <c r="D450" s="10">
        <v>1</v>
      </c>
      <c r="E450" s="12">
        <f t="shared" si="34"/>
        <v>2.5689330364788489E-4</v>
      </c>
      <c r="F450" s="12">
        <f t="shared" si="35"/>
        <v>7.047216349541931E-5</v>
      </c>
      <c r="G450" s="13">
        <f t="shared" si="36"/>
        <v>-0.66666666666666663</v>
      </c>
      <c r="H450" s="19">
        <f t="shared" si="37"/>
        <v>-1.7126220243192326E-4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9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2</v>
      </c>
      <c r="E452" s="12" t="str">
        <f t="shared" si="34"/>
        <v/>
      </c>
      <c r="F452" s="12">
        <f t="shared" si="35"/>
        <v>1.4094432699083862E-4</v>
      </c>
      <c r="G452" s="13" t="str">
        <f t="shared" si="36"/>
        <v>0</v>
      </c>
      <c r="H452" s="19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9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9" t="str">
        <f t="shared" si="37"/>
        <v/>
      </c>
    </row>
    <row r="455" spans="2:8" ht="15" x14ac:dyDescent="0.2">
      <c r="B455" s="3" t="s">
        <v>158</v>
      </c>
      <c r="C455" s="10">
        <v>2</v>
      </c>
      <c r="D455" s="10">
        <v>0</v>
      </c>
      <c r="E455" s="12">
        <f t="shared" si="34"/>
        <v>1.7126220243192326E-4</v>
      </c>
      <c r="F455" s="12" t="str">
        <f t="shared" si="35"/>
        <v/>
      </c>
      <c r="G455" s="13" t="str">
        <f t="shared" si="36"/>
        <v>0</v>
      </c>
      <c r="H455" s="19">
        <f t="shared" si="37"/>
        <v>0</v>
      </c>
    </row>
    <row r="456" spans="2:8" ht="15" x14ac:dyDescent="0.2">
      <c r="B456" s="3" t="s">
        <v>432</v>
      </c>
      <c r="C456" s="10">
        <v>4</v>
      </c>
      <c r="D456" s="10">
        <v>1</v>
      </c>
      <c r="E456" s="12">
        <f t="shared" si="34"/>
        <v>3.4252440486384652E-4</v>
      </c>
      <c r="F456" s="12">
        <f t="shared" si="35"/>
        <v>7.047216349541931E-5</v>
      </c>
      <c r="G456" s="13">
        <f t="shared" si="36"/>
        <v>-0.75</v>
      </c>
      <c r="H456" s="19">
        <f t="shared" si="37"/>
        <v>-2.5689330364788489E-4</v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9" t="str">
        <f t="shared" si="37"/>
        <v/>
      </c>
    </row>
    <row r="458" spans="2:8" ht="15" x14ac:dyDescent="0.2">
      <c r="B458" s="3" t="s">
        <v>168</v>
      </c>
      <c r="C458" s="10">
        <v>2</v>
      </c>
      <c r="D458" s="10">
        <v>1</v>
      </c>
      <c r="E458" s="12">
        <f t="shared" si="34"/>
        <v>1.7126220243192326E-4</v>
      </c>
      <c r="F458" s="12">
        <f t="shared" si="35"/>
        <v>7.047216349541931E-5</v>
      </c>
      <c r="G458" s="13">
        <f t="shared" si="36"/>
        <v>-0.5</v>
      </c>
      <c r="H458" s="19">
        <f t="shared" si="37"/>
        <v>-8.5631101215961631E-5</v>
      </c>
    </row>
    <row r="459" spans="2:8" ht="15" x14ac:dyDescent="0.2">
      <c r="B459" s="3" t="s">
        <v>161</v>
      </c>
      <c r="C459" s="10">
        <v>2</v>
      </c>
      <c r="D459" s="10">
        <v>2</v>
      </c>
      <c r="E459" s="12">
        <f t="shared" si="34"/>
        <v>1.7126220243192326E-4</v>
      </c>
      <c r="F459" s="12">
        <f t="shared" si="35"/>
        <v>1.4094432699083862E-4</v>
      </c>
      <c r="G459" s="13">
        <f t="shared" si="36"/>
        <v>0</v>
      </c>
      <c r="H459" s="19">
        <f t="shared" si="37"/>
        <v>0</v>
      </c>
    </row>
    <row r="460" spans="2:8" ht="15" x14ac:dyDescent="0.2">
      <c r="B460" s="3" t="s">
        <v>176</v>
      </c>
      <c r="C460" s="10">
        <v>22</v>
      </c>
      <c r="D460" s="10">
        <v>3</v>
      </c>
      <c r="E460" s="12">
        <f t="shared" si="34"/>
        <v>1.883884226751156E-3</v>
      </c>
      <c r="F460" s="12">
        <f t="shared" si="35"/>
        <v>2.1141649048625792E-4</v>
      </c>
      <c r="G460" s="13">
        <f t="shared" si="36"/>
        <v>-0.86363636363636365</v>
      </c>
      <c r="H460" s="19">
        <f t="shared" si="37"/>
        <v>-1.6269909231032712E-3</v>
      </c>
    </row>
    <row r="461" spans="2:8" ht="30" x14ac:dyDescent="0.2">
      <c r="B461" s="3" t="s">
        <v>173</v>
      </c>
      <c r="C461" s="10">
        <v>0</v>
      </c>
      <c r="D461" s="10">
        <v>1</v>
      </c>
      <c r="E461" s="12" t="str">
        <f t="shared" si="34"/>
        <v/>
      </c>
      <c r="F461" s="12">
        <f t="shared" si="35"/>
        <v>7.047216349541931E-5</v>
      </c>
      <c r="G461" s="13" t="str">
        <f t="shared" si="36"/>
        <v>0</v>
      </c>
      <c r="H461" s="19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9" t="str">
        <f t="shared" si="37"/>
        <v/>
      </c>
    </row>
    <row r="463" spans="2:8" ht="15" x14ac:dyDescent="0.2">
      <c r="B463" s="3" t="s">
        <v>482</v>
      </c>
      <c r="C463" s="10">
        <v>46</v>
      </c>
      <c r="D463" s="10">
        <v>108</v>
      </c>
      <c r="E463" s="12">
        <f t="shared" si="34"/>
        <v>3.9390306559342354E-3</v>
      </c>
      <c r="F463" s="12">
        <f t="shared" si="35"/>
        <v>7.6109936575052854E-3</v>
      </c>
      <c r="G463" s="13">
        <f t="shared" si="36"/>
        <v>1.3478260869565217</v>
      </c>
      <c r="H463" s="19">
        <f t="shared" si="37"/>
        <v>5.3091282753896215E-3</v>
      </c>
    </row>
    <row r="464" spans="2:8" ht="15" x14ac:dyDescent="0.2">
      <c r="B464" s="3" t="s">
        <v>483</v>
      </c>
      <c r="C464" s="10">
        <v>99</v>
      </c>
      <c r="D464" s="10">
        <v>26</v>
      </c>
      <c r="E464" s="12">
        <f t="shared" si="34"/>
        <v>8.4774790203802023E-3</v>
      </c>
      <c r="F464" s="12">
        <f t="shared" si="35"/>
        <v>1.8322762508809021E-3</v>
      </c>
      <c r="G464" s="13">
        <f t="shared" si="36"/>
        <v>-0.73737373737373735</v>
      </c>
      <c r="H464" s="19">
        <f t="shared" si="37"/>
        <v>-6.2510703887651998E-3</v>
      </c>
    </row>
    <row r="465" spans="2:8" ht="15" x14ac:dyDescent="0.2">
      <c r="B465" s="3" t="s">
        <v>183</v>
      </c>
      <c r="C465" s="10">
        <v>2</v>
      </c>
      <c r="D465" s="10">
        <v>0</v>
      </c>
      <c r="E465" s="12">
        <f t="shared" si="34"/>
        <v>1.7126220243192326E-4</v>
      </c>
      <c r="F465" s="12" t="str">
        <f t="shared" si="35"/>
        <v/>
      </c>
      <c r="G465" s="13" t="str">
        <f t="shared" si="36"/>
        <v>0</v>
      </c>
      <c r="H465" s="19">
        <f t="shared" si="37"/>
        <v>0</v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9" t="str">
        <f t="shared" si="37"/>
        <v/>
      </c>
    </row>
    <row r="467" spans="2:8" ht="15" x14ac:dyDescent="0.2">
      <c r="B467" s="3" t="s">
        <v>484</v>
      </c>
      <c r="C467" s="10">
        <v>276</v>
      </c>
      <c r="D467" s="10">
        <v>55</v>
      </c>
      <c r="E467" s="12">
        <f t="shared" si="34"/>
        <v>2.3634183935605412E-2</v>
      </c>
      <c r="F467" s="12">
        <f t="shared" si="35"/>
        <v>3.875968992248062E-3</v>
      </c>
      <c r="G467" s="13">
        <f t="shared" si="36"/>
        <v>-0.80072463768115942</v>
      </c>
      <c r="H467" s="19">
        <f t="shared" si="37"/>
        <v>-1.8924473368727521E-2</v>
      </c>
    </row>
    <row r="468" spans="2:8" ht="15" x14ac:dyDescent="0.2">
      <c r="B468" s="3" t="s">
        <v>182</v>
      </c>
      <c r="C468" s="10">
        <v>23</v>
      </c>
      <c r="D468" s="10">
        <v>7</v>
      </c>
      <c r="E468" s="12">
        <f t="shared" si="34"/>
        <v>1.9695153279671177E-3</v>
      </c>
      <c r="F468" s="12">
        <f t="shared" si="35"/>
        <v>4.9330514446793521E-4</v>
      </c>
      <c r="G468" s="13">
        <f t="shared" si="36"/>
        <v>-0.69565217391304346</v>
      </c>
      <c r="H468" s="19">
        <f t="shared" si="37"/>
        <v>-1.3700976194553861E-3</v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9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1</v>
      </c>
      <c r="E470" s="12" t="str">
        <f t="shared" si="34"/>
        <v/>
      </c>
      <c r="F470" s="12">
        <f t="shared" si="35"/>
        <v>7.047216349541931E-5</v>
      </c>
      <c r="G470" s="13" t="str">
        <f t="shared" si="36"/>
        <v>0</v>
      </c>
      <c r="H470" s="19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9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9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3</v>
      </c>
      <c r="E473" s="12" t="str">
        <f t="shared" si="34"/>
        <v/>
      </c>
      <c r="F473" s="12">
        <f t="shared" si="35"/>
        <v>2.1141649048625792E-4</v>
      </c>
      <c r="G473" s="13" t="str">
        <f t="shared" si="36"/>
        <v>0</v>
      </c>
      <c r="H473" s="19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9" t="str">
        <f t="shared" si="37"/>
        <v/>
      </c>
    </row>
    <row r="475" spans="2:8" ht="15" x14ac:dyDescent="0.2">
      <c r="B475" s="3" t="s">
        <v>437</v>
      </c>
      <c r="C475" s="10">
        <v>1</v>
      </c>
      <c r="D475" s="10">
        <v>0</v>
      </c>
      <c r="E475" s="12">
        <f t="shared" si="34"/>
        <v>8.5631101215961631E-5</v>
      </c>
      <c r="F475" s="12" t="str">
        <f t="shared" si="35"/>
        <v/>
      </c>
      <c r="G475" s="13" t="str">
        <f t="shared" si="36"/>
        <v>0</v>
      </c>
      <c r="H475" s="19">
        <f t="shared" si="37"/>
        <v>0</v>
      </c>
    </row>
    <row r="476" spans="2:8" ht="30" x14ac:dyDescent="0.2">
      <c r="B476" s="3" t="s">
        <v>438</v>
      </c>
      <c r="C476" s="10">
        <v>1</v>
      </c>
      <c r="D476" s="10">
        <v>10</v>
      </c>
      <c r="E476" s="12">
        <f t="shared" si="34"/>
        <v>8.5631101215961631E-5</v>
      </c>
      <c r="F476" s="12">
        <f t="shared" si="35"/>
        <v>7.0472163495419312E-4</v>
      </c>
      <c r="G476" s="13">
        <f t="shared" si="36"/>
        <v>9</v>
      </c>
      <c r="H476" s="19">
        <f t="shared" si="37"/>
        <v>7.7067991094365474E-4</v>
      </c>
    </row>
    <row r="477" spans="2:8" ht="15" x14ac:dyDescent="0.2">
      <c r="B477" s="3" t="s">
        <v>181</v>
      </c>
      <c r="C477" s="10">
        <v>1</v>
      </c>
      <c r="D477" s="10">
        <v>0</v>
      </c>
      <c r="E477" s="12">
        <f t="shared" si="34"/>
        <v>8.5631101215961631E-5</v>
      </c>
      <c r="F477" s="12" t="str">
        <f t="shared" si="35"/>
        <v/>
      </c>
      <c r="G477" s="13" t="str">
        <f t="shared" si="36"/>
        <v>0</v>
      </c>
      <c r="H477" s="19">
        <f t="shared" si="37"/>
        <v>0</v>
      </c>
    </row>
    <row r="478" spans="2:8" ht="15" x14ac:dyDescent="0.2">
      <c r="B478" s="3" t="s">
        <v>439</v>
      </c>
      <c r="C478" s="10">
        <v>345</v>
      </c>
      <c r="D478" s="10">
        <v>282</v>
      </c>
      <c r="E478" s="12">
        <f t="shared" si="34"/>
        <v>2.9542729919506766E-2</v>
      </c>
      <c r="F478" s="12">
        <f t="shared" si="35"/>
        <v>1.9873150105708247E-2</v>
      </c>
      <c r="G478" s="13">
        <f t="shared" si="36"/>
        <v>-0.18260869565217391</v>
      </c>
      <c r="H478" s="19">
        <f t="shared" si="37"/>
        <v>-5.3947593766055834E-3</v>
      </c>
    </row>
    <row r="479" spans="2:8" ht="15" x14ac:dyDescent="0.2">
      <c r="B479" s="3" t="s">
        <v>440</v>
      </c>
      <c r="C479" s="10">
        <v>1</v>
      </c>
      <c r="D479" s="10">
        <v>4</v>
      </c>
      <c r="E479" s="12">
        <f t="shared" si="34"/>
        <v>8.5631101215961631E-5</v>
      </c>
      <c r="F479" s="12">
        <f t="shared" si="35"/>
        <v>2.8188865398167724E-4</v>
      </c>
      <c r="G479" s="13">
        <f t="shared" si="36"/>
        <v>3</v>
      </c>
      <c r="H479" s="19">
        <f t="shared" si="37"/>
        <v>2.5689330364788489E-4</v>
      </c>
    </row>
    <row r="480" spans="2:8" ht="15" x14ac:dyDescent="0.2">
      <c r="B480" s="3" t="s">
        <v>441</v>
      </c>
      <c r="C480" s="10">
        <v>8</v>
      </c>
      <c r="D480" s="10">
        <v>17</v>
      </c>
      <c r="E480" s="12">
        <f t="shared" si="34"/>
        <v>6.8504880972769305E-4</v>
      </c>
      <c r="F480" s="12">
        <f t="shared" si="35"/>
        <v>1.1980267794221282E-3</v>
      </c>
      <c r="G480" s="13">
        <f t="shared" si="36"/>
        <v>1.125</v>
      </c>
      <c r="H480" s="19">
        <f t="shared" si="37"/>
        <v>7.7067991094365474E-4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9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9" t="str">
        <f t="shared" si="37"/>
        <v/>
      </c>
    </row>
    <row r="483" spans="2:8" ht="15" x14ac:dyDescent="0.2">
      <c r="B483" s="3" t="s">
        <v>442</v>
      </c>
      <c r="C483" s="10">
        <v>84</v>
      </c>
      <c r="D483" s="10">
        <v>97</v>
      </c>
      <c r="E483" s="12">
        <f t="shared" si="34"/>
        <v>7.1930125021407772E-3</v>
      </c>
      <c r="F483" s="12">
        <f t="shared" si="35"/>
        <v>6.835799859055673E-3</v>
      </c>
      <c r="G483" s="13">
        <f t="shared" si="36"/>
        <v>0.15476190476190477</v>
      </c>
      <c r="H483" s="19">
        <f t="shared" si="37"/>
        <v>1.1132043158075013E-3</v>
      </c>
    </row>
    <row r="484" spans="2:8" ht="30" x14ac:dyDescent="0.2">
      <c r="B484" s="3" t="s">
        <v>184</v>
      </c>
      <c r="C484" s="10">
        <v>58</v>
      </c>
      <c r="D484" s="10">
        <v>8</v>
      </c>
      <c r="E484" s="12">
        <f t="shared" si="34"/>
        <v>4.9666038705257747E-3</v>
      </c>
      <c r="F484" s="12">
        <f t="shared" si="35"/>
        <v>5.6377730796335448E-4</v>
      </c>
      <c r="G484" s="13">
        <f t="shared" si="36"/>
        <v>-0.86206896551724133</v>
      </c>
      <c r="H484" s="19">
        <f t="shared" si="37"/>
        <v>-4.2815550607980812E-3</v>
      </c>
    </row>
    <row r="485" spans="2:8" ht="15" x14ac:dyDescent="0.2">
      <c r="B485" s="3" t="s">
        <v>443</v>
      </c>
      <c r="C485" s="10">
        <v>83</v>
      </c>
      <c r="D485" s="10">
        <v>87</v>
      </c>
      <c r="E485" s="12">
        <f t="shared" si="34"/>
        <v>7.1073814009248162E-3</v>
      </c>
      <c r="F485" s="12">
        <f t="shared" si="35"/>
        <v>6.1310782241014803E-3</v>
      </c>
      <c r="G485" s="13">
        <f t="shared" si="36"/>
        <v>4.8192771084337352E-2</v>
      </c>
      <c r="H485" s="19">
        <f t="shared" si="37"/>
        <v>3.4252440486384658E-4</v>
      </c>
    </row>
    <row r="486" spans="2:8" ht="15" x14ac:dyDescent="0.2">
      <c r="B486" s="3" t="s">
        <v>171</v>
      </c>
      <c r="C486" s="10">
        <v>19</v>
      </c>
      <c r="D486" s="10">
        <v>0</v>
      </c>
      <c r="E486" s="12">
        <f t="shared" si="34"/>
        <v>1.6269909231032712E-3</v>
      </c>
      <c r="F486" s="12" t="str">
        <f t="shared" si="35"/>
        <v/>
      </c>
      <c r="G486" s="13" t="str">
        <f t="shared" si="36"/>
        <v>0</v>
      </c>
      <c r="H486" s="19">
        <f t="shared" si="37"/>
        <v>0</v>
      </c>
    </row>
    <row r="487" spans="2:8" ht="15" x14ac:dyDescent="0.2">
      <c r="B487" s="3" t="s">
        <v>444</v>
      </c>
      <c r="C487" s="10">
        <v>3</v>
      </c>
      <c r="D487" s="10">
        <v>1</v>
      </c>
      <c r="E487" s="12">
        <f t="shared" si="34"/>
        <v>2.5689330364788489E-4</v>
      </c>
      <c r="F487" s="12">
        <f t="shared" si="35"/>
        <v>7.047216349541931E-5</v>
      </c>
      <c r="G487" s="13">
        <f t="shared" si="36"/>
        <v>-0.66666666666666663</v>
      </c>
      <c r="H487" s="19">
        <f t="shared" si="37"/>
        <v>-1.7126220243192326E-4</v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9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9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1</v>
      </c>
      <c r="E490" s="12" t="str">
        <f t="shared" si="38"/>
        <v/>
      </c>
      <c r="F490" s="12">
        <f t="shared" si="39"/>
        <v>7.047216349541931E-5</v>
      </c>
      <c r="G490" s="13" t="str">
        <f t="shared" si="40"/>
        <v>0</v>
      </c>
      <c r="H490" s="19" t="str">
        <f t="shared" si="41"/>
        <v/>
      </c>
    </row>
    <row r="491" spans="2:8" ht="13.5" customHeight="1" x14ac:dyDescent="0.2">
      <c r="B491" s="3" t="s">
        <v>180</v>
      </c>
      <c r="C491" s="10">
        <v>11</v>
      </c>
      <c r="D491" s="10">
        <v>21</v>
      </c>
      <c r="E491" s="12">
        <f t="shared" si="38"/>
        <v>9.41942113375578E-4</v>
      </c>
      <c r="F491" s="12">
        <f t="shared" si="39"/>
        <v>1.4799154334038055E-3</v>
      </c>
      <c r="G491" s="13">
        <f t="shared" si="40"/>
        <v>0.90909090909090906</v>
      </c>
      <c r="H491" s="19">
        <f t="shared" si="41"/>
        <v>8.5631101215961631E-4</v>
      </c>
    </row>
    <row r="492" spans="2:8" ht="15" x14ac:dyDescent="0.2">
      <c r="B492" s="3" t="s">
        <v>485</v>
      </c>
      <c r="C492" s="10">
        <v>3</v>
      </c>
      <c r="D492" s="10">
        <v>0</v>
      </c>
      <c r="E492" s="12">
        <f t="shared" si="38"/>
        <v>2.5689330364788489E-4</v>
      </c>
      <c r="F492" s="12" t="str">
        <f t="shared" si="39"/>
        <v/>
      </c>
      <c r="G492" s="13" t="str">
        <f t="shared" si="40"/>
        <v>0</v>
      </c>
      <c r="H492" s="19">
        <f t="shared" si="41"/>
        <v>0</v>
      </c>
    </row>
    <row r="493" spans="2:8" ht="15" x14ac:dyDescent="0.2">
      <c r="B493" s="3" t="s">
        <v>447</v>
      </c>
      <c r="C493" s="10">
        <v>1</v>
      </c>
      <c r="D493" s="10">
        <v>22</v>
      </c>
      <c r="E493" s="12">
        <f t="shared" si="38"/>
        <v>8.5631101215961631E-5</v>
      </c>
      <c r="F493" s="12">
        <f t="shared" si="39"/>
        <v>1.5503875968992248E-3</v>
      </c>
      <c r="G493" s="13">
        <f t="shared" si="40"/>
        <v>21</v>
      </c>
      <c r="H493" s="19">
        <f t="shared" si="41"/>
        <v>1.7982531255351943E-3</v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8"/>
        <v/>
      </c>
      <c r="F494" s="12" t="str">
        <f t="shared" si="39"/>
        <v/>
      </c>
      <c r="G494" s="13" t="str">
        <f t="shared" si="40"/>
        <v>0</v>
      </c>
      <c r="H494" s="19" t="str">
        <f t="shared" si="41"/>
        <v/>
      </c>
    </row>
    <row r="495" spans="2:8" ht="13.5" customHeight="1" x14ac:dyDescent="0.2">
      <c r="B495" s="3" t="s">
        <v>449</v>
      </c>
      <c r="C495" s="10">
        <v>0</v>
      </c>
      <c r="D495" s="10">
        <v>11</v>
      </c>
      <c r="E495" s="12" t="str">
        <f t="shared" si="38"/>
        <v/>
      </c>
      <c r="F495" s="12">
        <f t="shared" si="39"/>
        <v>7.7519379844961239E-4</v>
      </c>
      <c r="G495" s="13" t="str">
        <f t="shared" si="40"/>
        <v>0</v>
      </c>
      <c r="H495" s="19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9" t="str">
        <f t="shared" si="41"/>
        <v/>
      </c>
    </row>
    <row r="497" spans="2:8" ht="15" x14ac:dyDescent="0.2">
      <c r="B497" s="3" t="s">
        <v>451</v>
      </c>
      <c r="C497" s="10">
        <v>7</v>
      </c>
      <c r="D497" s="10">
        <v>5</v>
      </c>
      <c r="E497" s="12">
        <f t="shared" si="38"/>
        <v>5.9941770851173147E-4</v>
      </c>
      <c r="F497" s="12">
        <f t="shared" si="39"/>
        <v>3.5236081747709656E-4</v>
      </c>
      <c r="G497" s="13">
        <f t="shared" si="40"/>
        <v>-0.2857142857142857</v>
      </c>
      <c r="H497" s="19">
        <f t="shared" si="41"/>
        <v>-1.7126220243192326E-4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9" t="str">
        <f t="shared" si="41"/>
        <v/>
      </c>
    </row>
    <row r="499" spans="2:8" ht="15" x14ac:dyDescent="0.2">
      <c r="B499" s="3" t="s">
        <v>453</v>
      </c>
      <c r="C499" s="10">
        <v>5</v>
      </c>
      <c r="D499" s="10">
        <v>10</v>
      </c>
      <c r="E499" s="12">
        <f t="shared" si="38"/>
        <v>4.2815550607980821E-4</v>
      </c>
      <c r="F499" s="12">
        <f t="shared" si="39"/>
        <v>7.0472163495419312E-4</v>
      </c>
      <c r="G499" s="13">
        <f t="shared" si="40"/>
        <v>1</v>
      </c>
      <c r="H499" s="19">
        <f t="shared" si="41"/>
        <v>4.2815550607980821E-4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5"/>
      <c r="C502" s="20"/>
      <c r="D502" s="20"/>
      <c r="E502" s="20"/>
      <c r="F502" s="20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ht="12.7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2.75" customHeight="1" x14ac:dyDescent="0.2">
      <c r="B505" s="48" t="s">
        <v>496</v>
      </c>
      <c r="C505" s="47">
        <f>SUM(C506:C530)</f>
        <v>3426</v>
      </c>
      <c r="D505" s="47">
        <f>SUM(D506:D530)</f>
        <v>3021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-0.11821366024518389</v>
      </c>
      <c r="H505" s="45">
        <f>+IF(OR(AND(E505=""),(G505="")),"",E505*G505)</f>
        <v>-0.11821366024518389</v>
      </c>
    </row>
    <row r="506" spans="2:8" ht="15" x14ac:dyDescent="0.2">
      <c r="B506" s="3" t="s">
        <v>454</v>
      </c>
      <c r="C506" s="10">
        <v>21</v>
      </c>
      <c r="D506" s="10">
        <v>1</v>
      </c>
      <c r="E506" s="12">
        <f>+IF(C506=0,"",C506/C$505)</f>
        <v>6.1295971978984239E-3</v>
      </c>
      <c r="F506" s="12">
        <f>+IF(D506=0,"",D506/D$505)</f>
        <v>3.3101621979476995E-4</v>
      </c>
      <c r="G506" s="13">
        <f>+IF(OR(AND(D506=0),(C506=0)),"0",((D506-C506)/C506))</f>
        <v>-0.95238095238095233</v>
      </c>
      <c r="H506" s="19">
        <f>+IF(OR(AND(E506=""),(G506="")),"",E506*G506)</f>
        <v>-5.837711617046118E-3</v>
      </c>
    </row>
    <row r="507" spans="2:8" ht="15" x14ac:dyDescent="0.2">
      <c r="B507" s="3" t="s">
        <v>187</v>
      </c>
      <c r="C507" s="10">
        <v>53</v>
      </c>
      <c r="D507" s="10">
        <v>68</v>
      </c>
      <c r="E507" s="12">
        <f t="shared" ref="E507:E529" si="42">+IF(C507=0,"",C507/C$505)</f>
        <v>1.5469935785172213E-2</v>
      </c>
      <c r="F507" s="12">
        <f t="shared" ref="F507:F529" si="43">+IF(D507=0,"",D507/D$505)</f>
        <v>2.2509102946044357E-2</v>
      </c>
      <c r="G507" s="13">
        <f t="shared" ref="G507:G529" si="44">+IF(OR(AND(D507=0),(C507=0)),"0",((D507-C507)/C507))</f>
        <v>0.28301886792452829</v>
      </c>
      <c r="H507" s="19">
        <f t="shared" ref="H507:H530" si="45">+IF(OR(AND(E507=""),(G507="")),"",E507*G507)</f>
        <v>4.3782837127845885E-3</v>
      </c>
    </row>
    <row r="508" spans="2:8" ht="15" x14ac:dyDescent="0.2">
      <c r="B508" s="3" t="s">
        <v>455</v>
      </c>
      <c r="C508" s="10">
        <v>779</v>
      </c>
      <c r="D508" s="10">
        <v>691</v>
      </c>
      <c r="E508" s="12">
        <f t="shared" si="42"/>
        <v>0.22737886748394628</v>
      </c>
      <c r="F508" s="12">
        <f t="shared" si="43"/>
        <v>0.22873220787818604</v>
      </c>
      <c r="G508" s="13">
        <f t="shared" si="44"/>
        <v>-0.11296534017971759</v>
      </c>
      <c r="H508" s="19">
        <f t="shared" si="45"/>
        <v>-2.5685931115002919E-2</v>
      </c>
    </row>
    <row r="509" spans="2:8" ht="15" x14ac:dyDescent="0.2">
      <c r="B509" s="3" t="s">
        <v>456</v>
      </c>
      <c r="C509" s="10">
        <v>318</v>
      </c>
      <c r="D509" s="10">
        <v>552</v>
      </c>
      <c r="E509" s="12">
        <f t="shared" si="42"/>
        <v>9.2819614711033269E-2</v>
      </c>
      <c r="F509" s="12">
        <f t="shared" si="43"/>
        <v>0.18272095332671301</v>
      </c>
      <c r="G509" s="13">
        <f t="shared" si="44"/>
        <v>0.73584905660377353</v>
      </c>
      <c r="H509" s="19">
        <f t="shared" si="45"/>
        <v>6.8301225919439573E-2</v>
      </c>
    </row>
    <row r="510" spans="2:8" ht="15" x14ac:dyDescent="0.2">
      <c r="B510" s="3" t="s">
        <v>188</v>
      </c>
      <c r="C510" s="10">
        <v>17</v>
      </c>
      <c r="D510" s="10">
        <v>59</v>
      </c>
      <c r="E510" s="12">
        <f t="shared" si="42"/>
        <v>4.9620548744892003E-3</v>
      </c>
      <c r="F510" s="12">
        <f t="shared" si="43"/>
        <v>1.9529956967891428E-2</v>
      </c>
      <c r="G510" s="13">
        <f t="shared" si="44"/>
        <v>2.4705882352941178</v>
      </c>
      <c r="H510" s="19">
        <f t="shared" si="45"/>
        <v>1.2259194395796848E-2</v>
      </c>
    </row>
    <row r="511" spans="2:8" ht="15" x14ac:dyDescent="0.2">
      <c r="B511" s="3" t="s">
        <v>186</v>
      </c>
      <c r="C511" s="10">
        <v>10</v>
      </c>
      <c r="D511" s="10">
        <v>51</v>
      </c>
      <c r="E511" s="12">
        <f t="shared" si="42"/>
        <v>2.918855808523059E-3</v>
      </c>
      <c r="F511" s="12">
        <f t="shared" si="43"/>
        <v>1.6881827209533268E-2</v>
      </c>
      <c r="G511" s="13">
        <f t="shared" si="44"/>
        <v>4.0999999999999996</v>
      </c>
      <c r="H511" s="19">
        <f t="shared" si="45"/>
        <v>1.196730881494454E-2</v>
      </c>
    </row>
    <row r="512" spans="2:8" ht="15" x14ac:dyDescent="0.2">
      <c r="B512" s="3" t="s">
        <v>189</v>
      </c>
      <c r="C512" s="10">
        <v>2</v>
      </c>
      <c r="D512" s="10">
        <v>3</v>
      </c>
      <c r="E512" s="12">
        <f t="shared" si="42"/>
        <v>5.837711617046118E-4</v>
      </c>
      <c r="F512" s="12">
        <f t="shared" si="43"/>
        <v>9.930486593843098E-4</v>
      </c>
      <c r="G512" s="13">
        <f t="shared" si="44"/>
        <v>0.5</v>
      </c>
      <c r="H512" s="19">
        <f t="shared" si="45"/>
        <v>2.918855808523059E-4</v>
      </c>
    </row>
    <row r="513" spans="2:8" ht="15" x14ac:dyDescent="0.2">
      <c r="B513" s="3" t="s">
        <v>457</v>
      </c>
      <c r="C513" s="10">
        <v>0</v>
      </c>
      <c r="D513" s="10">
        <v>2</v>
      </c>
      <c r="E513" s="12" t="str">
        <f t="shared" si="42"/>
        <v/>
      </c>
      <c r="F513" s="12">
        <f t="shared" si="43"/>
        <v>6.6203243958953991E-4</v>
      </c>
      <c r="G513" s="13" t="str">
        <f t="shared" si="44"/>
        <v>0</v>
      </c>
      <c r="H513" s="19" t="str">
        <f t="shared" si="45"/>
        <v/>
      </c>
    </row>
    <row r="514" spans="2:8" ht="15" x14ac:dyDescent="0.2">
      <c r="B514" s="3" t="s">
        <v>458</v>
      </c>
      <c r="C514" s="10">
        <v>2</v>
      </c>
      <c r="D514" s="10">
        <v>0</v>
      </c>
      <c r="E514" s="12">
        <f t="shared" si="42"/>
        <v>5.837711617046118E-4</v>
      </c>
      <c r="F514" s="12" t="str">
        <f t="shared" si="43"/>
        <v/>
      </c>
      <c r="G514" s="13" t="str">
        <f t="shared" si="44"/>
        <v>0</v>
      </c>
      <c r="H514" s="19">
        <f t="shared" si="45"/>
        <v>0</v>
      </c>
    </row>
    <row r="515" spans="2:8" ht="15" x14ac:dyDescent="0.2">
      <c r="B515" s="3" t="s">
        <v>486</v>
      </c>
      <c r="C515" s="10">
        <v>11</v>
      </c>
      <c r="D515" s="10">
        <v>6</v>
      </c>
      <c r="E515" s="12">
        <f t="shared" si="42"/>
        <v>3.2107413893753649E-3</v>
      </c>
      <c r="F515" s="12">
        <f t="shared" si="43"/>
        <v>1.9860973187686196E-3</v>
      </c>
      <c r="G515" s="13">
        <f t="shared" si="44"/>
        <v>-0.45454545454545453</v>
      </c>
      <c r="H515" s="19">
        <f t="shared" si="45"/>
        <v>-1.4594279042615295E-3</v>
      </c>
    </row>
    <row r="516" spans="2:8" ht="15" x14ac:dyDescent="0.2">
      <c r="B516" s="3" t="s">
        <v>459</v>
      </c>
      <c r="C516" s="10">
        <v>3</v>
      </c>
      <c r="D516" s="10">
        <v>8</v>
      </c>
      <c r="E516" s="12">
        <f t="shared" si="42"/>
        <v>8.7565674255691769E-4</v>
      </c>
      <c r="F516" s="12">
        <f t="shared" si="43"/>
        <v>2.6481297583581596E-3</v>
      </c>
      <c r="G516" s="13">
        <f t="shared" si="44"/>
        <v>1.6666666666666667</v>
      </c>
      <c r="H516" s="19">
        <f t="shared" si="45"/>
        <v>1.4594279042615295E-3</v>
      </c>
    </row>
    <row r="517" spans="2:8" ht="15" x14ac:dyDescent="0.2">
      <c r="B517" s="3" t="s">
        <v>460</v>
      </c>
      <c r="C517" s="10">
        <v>14</v>
      </c>
      <c r="D517" s="10">
        <v>11</v>
      </c>
      <c r="E517" s="12">
        <f t="shared" si="42"/>
        <v>4.0863981319322826E-3</v>
      </c>
      <c r="F517" s="12">
        <f t="shared" si="43"/>
        <v>3.6411784177424692E-3</v>
      </c>
      <c r="G517" s="13">
        <f t="shared" si="44"/>
        <v>-0.21428571428571427</v>
      </c>
      <c r="H517" s="19">
        <f t="shared" si="45"/>
        <v>-8.7565674255691769E-4</v>
      </c>
    </row>
    <row r="518" spans="2:8" ht="15" x14ac:dyDescent="0.2">
      <c r="B518" s="3" t="s">
        <v>190</v>
      </c>
      <c r="C518" s="10">
        <v>358</v>
      </c>
      <c r="D518" s="10">
        <v>156</v>
      </c>
      <c r="E518" s="12">
        <f t="shared" si="42"/>
        <v>0.1044950379451255</v>
      </c>
      <c r="F518" s="12">
        <f t="shared" si="43"/>
        <v>5.1638530287984111E-2</v>
      </c>
      <c r="G518" s="13">
        <f t="shared" si="44"/>
        <v>-0.56424581005586594</v>
      </c>
      <c r="H518" s="19">
        <f t="shared" si="45"/>
        <v>-5.8960887332165791E-2</v>
      </c>
    </row>
    <row r="519" spans="2:8" ht="15" x14ac:dyDescent="0.2">
      <c r="B519" s="3" t="s">
        <v>192</v>
      </c>
      <c r="C519" s="10">
        <v>8</v>
      </c>
      <c r="D519" s="10">
        <v>1</v>
      </c>
      <c r="E519" s="12">
        <f t="shared" si="42"/>
        <v>2.3350846468184472E-3</v>
      </c>
      <c r="F519" s="12">
        <f t="shared" si="43"/>
        <v>3.3101621979476995E-4</v>
      </c>
      <c r="G519" s="13">
        <f t="shared" si="44"/>
        <v>-0.875</v>
      </c>
      <c r="H519" s="19">
        <f t="shared" si="45"/>
        <v>-2.0431990659661413E-3</v>
      </c>
    </row>
    <row r="520" spans="2:8" ht="13.5" customHeight="1" x14ac:dyDescent="0.2">
      <c r="B520" s="3" t="s">
        <v>191</v>
      </c>
      <c r="C520" s="10">
        <v>50</v>
      </c>
      <c r="D520" s="10">
        <v>59</v>
      </c>
      <c r="E520" s="12">
        <f t="shared" si="42"/>
        <v>1.4594279042615295E-2</v>
      </c>
      <c r="F520" s="12">
        <f t="shared" si="43"/>
        <v>1.9529956967891428E-2</v>
      </c>
      <c r="G520" s="13">
        <f t="shared" si="44"/>
        <v>0.18</v>
      </c>
      <c r="H520" s="19">
        <f t="shared" si="45"/>
        <v>2.6269702276707531E-3</v>
      </c>
    </row>
    <row r="521" spans="2:8" ht="13.5" customHeight="1" x14ac:dyDescent="0.2">
      <c r="B521" s="3" t="s">
        <v>461</v>
      </c>
      <c r="C521" s="10">
        <v>103</v>
      </c>
      <c r="D521" s="10">
        <v>120</v>
      </c>
      <c r="E521" s="12">
        <f t="shared" si="42"/>
        <v>3.0064214827787508E-2</v>
      </c>
      <c r="F521" s="12">
        <f t="shared" si="43"/>
        <v>3.9721946375372394E-2</v>
      </c>
      <c r="G521" s="13">
        <f t="shared" si="44"/>
        <v>0.1650485436893204</v>
      </c>
      <c r="H521" s="19">
        <f t="shared" si="45"/>
        <v>4.9620548744892003E-3</v>
      </c>
    </row>
    <row r="522" spans="2:8" ht="25.5" customHeight="1" x14ac:dyDescent="0.2">
      <c r="B522" s="3" t="s">
        <v>193</v>
      </c>
      <c r="C522" s="10">
        <v>1165</v>
      </c>
      <c r="D522" s="10">
        <v>628</v>
      </c>
      <c r="E522" s="12">
        <f t="shared" si="42"/>
        <v>0.34004670169293638</v>
      </c>
      <c r="F522" s="12">
        <f t="shared" si="43"/>
        <v>0.20787818603111552</v>
      </c>
      <c r="G522" s="13">
        <f t="shared" si="44"/>
        <v>-0.46094420600858371</v>
      </c>
      <c r="H522" s="19">
        <f t="shared" si="45"/>
        <v>-0.15674255691768829</v>
      </c>
    </row>
    <row r="523" spans="2:8" ht="13.5" customHeight="1" x14ac:dyDescent="0.2">
      <c r="B523" s="3" t="s">
        <v>462</v>
      </c>
      <c r="C523" s="10">
        <v>2</v>
      </c>
      <c r="D523" s="10">
        <v>158</v>
      </c>
      <c r="E523" s="12">
        <f t="shared" si="42"/>
        <v>5.837711617046118E-4</v>
      </c>
      <c r="F523" s="12">
        <f t="shared" si="43"/>
        <v>5.2300562727573649E-2</v>
      </c>
      <c r="G523" s="13">
        <f t="shared" si="44"/>
        <v>78</v>
      </c>
      <c r="H523" s="19">
        <f t="shared" si="45"/>
        <v>4.553415061295972E-2</v>
      </c>
    </row>
    <row r="524" spans="2:8" ht="12" customHeight="1" x14ac:dyDescent="0.2">
      <c r="B524" s="3" t="s">
        <v>194</v>
      </c>
      <c r="C524" s="10">
        <v>18</v>
      </c>
      <c r="D524" s="10">
        <v>46</v>
      </c>
      <c r="E524" s="12">
        <f t="shared" si="42"/>
        <v>5.2539404553415062E-3</v>
      </c>
      <c r="F524" s="12">
        <f t="shared" si="43"/>
        <v>1.5226746110559417E-2</v>
      </c>
      <c r="G524" s="13">
        <f t="shared" si="44"/>
        <v>1.5555555555555556</v>
      </c>
      <c r="H524" s="19">
        <f t="shared" si="45"/>
        <v>8.1727962638645651E-3</v>
      </c>
    </row>
    <row r="525" spans="2:8" ht="13.5" customHeight="1" x14ac:dyDescent="0.2">
      <c r="B525" s="3" t="s">
        <v>195</v>
      </c>
      <c r="C525" s="10">
        <v>3</v>
      </c>
      <c r="D525" s="10">
        <v>2</v>
      </c>
      <c r="E525" s="12">
        <f t="shared" si="42"/>
        <v>8.7565674255691769E-4</v>
      </c>
      <c r="F525" s="12">
        <f t="shared" si="43"/>
        <v>6.6203243958953991E-4</v>
      </c>
      <c r="G525" s="13">
        <f t="shared" si="44"/>
        <v>-0.33333333333333331</v>
      </c>
      <c r="H525" s="19">
        <f t="shared" si="45"/>
        <v>-2.918855808523059E-4</v>
      </c>
    </row>
    <row r="526" spans="2:8" ht="13.5" customHeight="1" x14ac:dyDescent="0.2">
      <c r="B526" s="3" t="s">
        <v>463</v>
      </c>
      <c r="C526" s="10">
        <v>16</v>
      </c>
      <c r="D526" s="10">
        <v>28</v>
      </c>
      <c r="E526" s="12">
        <f t="shared" si="42"/>
        <v>4.6701692936368944E-3</v>
      </c>
      <c r="F526" s="12">
        <f t="shared" si="43"/>
        <v>9.2684541542535585E-3</v>
      </c>
      <c r="G526" s="13">
        <f t="shared" si="44"/>
        <v>0.75</v>
      </c>
      <c r="H526" s="19">
        <f t="shared" si="45"/>
        <v>3.5026269702276708E-3</v>
      </c>
    </row>
    <row r="527" spans="2:8" ht="15" x14ac:dyDescent="0.2">
      <c r="B527" s="3" t="s">
        <v>464</v>
      </c>
      <c r="C527" s="10">
        <v>8</v>
      </c>
      <c r="D527" s="10">
        <v>2</v>
      </c>
      <c r="E527" s="12">
        <f t="shared" si="42"/>
        <v>2.3350846468184472E-3</v>
      </c>
      <c r="F527" s="12">
        <f t="shared" si="43"/>
        <v>6.6203243958953991E-4</v>
      </c>
      <c r="G527" s="13">
        <f t="shared" si="44"/>
        <v>-0.75</v>
      </c>
      <c r="H527" s="19">
        <f t="shared" si="45"/>
        <v>-1.7513134851138354E-3</v>
      </c>
    </row>
    <row r="528" spans="2:8" ht="30" x14ac:dyDescent="0.2">
      <c r="B528" s="3" t="s">
        <v>465</v>
      </c>
      <c r="C528" s="10">
        <v>0</v>
      </c>
      <c r="D528" s="10">
        <v>1</v>
      </c>
      <c r="E528" s="12" t="str">
        <f t="shared" si="42"/>
        <v/>
      </c>
      <c r="F528" s="12">
        <f t="shared" si="43"/>
        <v>3.3101621979476995E-4</v>
      </c>
      <c r="G528" s="13" t="str">
        <f t="shared" si="44"/>
        <v>0</v>
      </c>
      <c r="H528" s="19" t="str">
        <f t="shared" si="45"/>
        <v/>
      </c>
    </row>
    <row r="529" spans="2:8" ht="15" x14ac:dyDescent="0.2">
      <c r="B529" s="3" t="s">
        <v>466</v>
      </c>
      <c r="C529" s="10">
        <v>334</v>
      </c>
      <c r="D529" s="10">
        <v>254</v>
      </c>
      <c r="E529" s="12">
        <f t="shared" si="42"/>
        <v>9.7489784004670163E-2</v>
      </c>
      <c r="F529" s="12">
        <f t="shared" si="43"/>
        <v>8.407811982787157E-2</v>
      </c>
      <c r="G529" s="13">
        <f t="shared" si="44"/>
        <v>-0.23952095808383234</v>
      </c>
      <c r="H529" s="19">
        <f t="shared" si="45"/>
        <v>-2.3350846468184472E-2</v>
      </c>
    </row>
    <row r="530" spans="2:8" ht="15" x14ac:dyDescent="0.2">
      <c r="B530" s="3" t="s">
        <v>467</v>
      </c>
      <c r="C530" s="10">
        <v>131</v>
      </c>
      <c r="D530" s="10">
        <v>114</v>
      </c>
      <c r="E530" s="12">
        <f>+IF(C530=0,"",C530/C$505)</f>
        <v>3.8237011091652069E-2</v>
      </c>
      <c r="F530" s="12">
        <f>+IF(D530=0,"",D530/D$505)</f>
        <v>3.7735849056603772E-2</v>
      </c>
      <c r="G530" s="13">
        <f>+IF(OR(AND(D530=0),(C530=0)),"0",((D530-C530)/C530))</f>
        <v>-0.12977099236641221</v>
      </c>
      <c r="H530" s="19">
        <f t="shared" si="45"/>
        <v>-4.9620548744891994E-3</v>
      </c>
    </row>
    <row r="531" spans="2:8" x14ac:dyDescent="0.2">
      <c r="B531" s="53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6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1" t="s">
        <v>544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517</v>
      </c>
      <c r="C8" s="36">
        <f>+C18+C70+C151+C294+C505</f>
        <v>9978</v>
      </c>
      <c r="D8" s="36">
        <f>+D18+D70+D151+D294+D505</f>
        <v>9802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-1.7638805371818E-2</v>
      </c>
      <c r="H8" s="55">
        <f>+E8*G8</f>
        <v>-1.7638805371818E-2</v>
      </c>
    </row>
    <row r="9" spans="2:8" ht="20.100000000000001" customHeight="1" x14ac:dyDescent="0.2">
      <c r="B9" s="38" t="s">
        <v>492</v>
      </c>
      <c r="C9" s="39">
        <f>+C18</f>
        <v>36</v>
      </c>
      <c r="D9" s="39">
        <f>+D18</f>
        <v>40</v>
      </c>
      <c r="E9" s="40">
        <f t="shared" si="0"/>
        <v>3.6079374624173183E-3</v>
      </c>
      <c r="F9" s="40">
        <f t="shared" si="0"/>
        <v>4.0807998367680069E-3</v>
      </c>
      <c r="G9" s="40">
        <f t="shared" si="1"/>
        <v>0.1111111111111111</v>
      </c>
      <c r="H9" s="40">
        <f>+IF(OR(AND(E9=""),(G9="")),"",E9*G9)</f>
        <v>4.0088194026859092E-4</v>
      </c>
    </row>
    <row r="10" spans="2:8" ht="20.100000000000001" customHeight="1" x14ac:dyDescent="0.2">
      <c r="B10" s="38" t="s">
        <v>493</v>
      </c>
      <c r="C10" s="41">
        <f>+C70</f>
        <v>793</v>
      </c>
      <c r="D10" s="41">
        <f>+D70</f>
        <v>1035</v>
      </c>
      <c r="E10" s="40">
        <f t="shared" si="0"/>
        <v>7.9474844658248139E-2</v>
      </c>
      <c r="F10" s="40">
        <f t="shared" si="0"/>
        <v>0.10559069577637217</v>
      </c>
      <c r="G10" s="40">
        <f t="shared" si="1"/>
        <v>0.30517023959646911</v>
      </c>
      <c r="H10" s="40">
        <f>+IF(OR(AND(E10=""),(G10="")),"",E10*G10)</f>
        <v>2.4253357386249747E-2</v>
      </c>
    </row>
    <row r="11" spans="2:8" ht="20.100000000000001" customHeight="1" x14ac:dyDescent="0.2">
      <c r="B11" s="38" t="s">
        <v>494</v>
      </c>
      <c r="C11" s="41">
        <f>+C151</f>
        <v>1833</v>
      </c>
      <c r="D11" s="41">
        <f>+D151</f>
        <v>1905</v>
      </c>
      <c r="E11" s="40">
        <f t="shared" si="0"/>
        <v>0.18370414912808178</v>
      </c>
      <c r="F11" s="40">
        <f t="shared" si="0"/>
        <v>0.19434809222607632</v>
      </c>
      <c r="G11" s="40">
        <f t="shared" si="1"/>
        <v>3.927986906710311E-2</v>
      </c>
      <c r="H11" s="40">
        <f>+IF(OR(AND(E11=""),(G11="")),"",E11*G11)</f>
        <v>7.2158749248346366E-3</v>
      </c>
    </row>
    <row r="12" spans="2:8" ht="20.100000000000001" customHeight="1" x14ac:dyDescent="0.2">
      <c r="B12" s="38" t="s">
        <v>495</v>
      </c>
      <c r="C12" s="41">
        <f>+C294</f>
        <v>1051</v>
      </c>
      <c r="D12" s="41">
        <f>+D294</f>
        <v>2449</v>
      </c>
      <c r="E12" s="40">
        <f t="shared" si="0"/>
        <v>0.10533172980557226</v>
      </c>
      <c r="F12" s="40">
        <f t="shared" si="0"/>
        <v>0.24984697000612119</v>
      </c>
      <c r="G12" s="40">
        <f t="shared" si="1"/>
        <v>1.3301617507136061</v>
      </c>
      <c r="H12" s="40">
        <f>+IF(OR(AND(E12=""),(G12="")),"",E12*G12)</f>
        <v>0.14010823812387252</v>
      </c>
    </row>
    <row r="13" spans="2:8" ht="20.100000000000001" customHeight="1" x14ac:dyDescent="0.2">
      <c r="B13" s="38" t="s">
        <v>496</v>
      </c>
      <c r="C13" s="41">
        <f>+C505</f>
        <v>6265</v>
      </c>
      <c r="D13" s="41">
        <f>+D505</f>
        <v>4373</v>
      </c>
      <c r="E13" s="40">
        <f t="shared" si="0"/>
        <v>0.62788133894568054</v>
      </c>
      <c r="F13" s="40">
        <f t="shared" si="0"/>
        <v>0.44613344215466233</v>
      </c>
      <c r="G13" s="40">
        <f t="shared" si="1"/>
        <v>-0.3019952114924182</v>
      </c>
      <c r="H13" s="40">
        <f>+IF(OR(AND(E13=""),(G13="")),"",E13*G13)</f>
        <v>-0.18961715774704352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36</v>
      </c>
      <c r="D18" s="43">
        <f>SUM(D19:D64)</f>
        <v>40</v>
      </c>
      <c r="E18" s="44">
        <f>+IF(C18=0,"",C18/C$18)</f>
        <v>1</v>
      </c>
      <c r="F18" s="44">
        <f>+IF(D18=0,"",D18/D$18)</f>
        <v>1</v>
      </c>
      <c r="G18" s="46">
        <f>+IF(OR(AND(D18=0),(C18=0)),"0",((D18-C18)/C18))</f>
        <v>0.1111111111111111</v>
      </c>
      <c r="H18" s="45">
        <f>+IF(OR(AND(E18=""),(G18="")),"",E18*G18)</f>
        <v>0.1111111111111111</v>
      </c>
    </row>
    <row r="19" spans="2:8" ht="15" x14ac:dyDescent="0.2">
      <c r="B19" s="3" t="s">
        <v>0</v>
      </c>
      <c r="C19" s="10">
        <v>0</v>
      </c>
      <c r="D19" s="10">
        <v>1</v>
      </c>
      <c r="E19" s="8" t="str">
        <f>+IF(C19=0,"",C19/C$18)</f>
        <v/>
      </c>
      <c r="F19" s="8">
        <f>+IF(D19=0,"",D19/D$18)</f>
        <v>2.5000000000000001E-2</v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10">
        <v>5</v>
      </c>
      <c r="D20" s="10">
        <v>5</v>
      </c>
      <c r="E20" s="8">
        <f t="shared" ref="E20:E64" si="2">+IF(C20=0,"",C20/C$18)</f>
        <v>0.1388888888888889</v>
      </c>
      <c r="F20" s="8">
        <f t="shared" ref="F20:F64" si="3">+IF(D20=0,"",D20/D$18)</f>
        <v>0.125</v>
      </c>
      <c r="G20" s="13">
        <f t="shared" ref="G20:G64" si="4">+IF(OR(AND(D20=0),(C20=0)),"0",((D20-C20)/C20))</f>
        <v>0</v>
      </c>
      <c r="H20" s="19">
        <f t="shared" ref="H20:H64" si="5">+IF(OR(AND(E20=""),(G20="")),"",E20*G20)</f>
        <v>0</v>
      </c>
    </row>
    <row r="21" spans="2:8" ht="25.5" customHeight="1" x14ac:dyDescent="0.2">
      <c r="B21" s="3" t="s">
        <v>1</v>
      </c>
      <c r="C21" s="10">
        <v>0</v>
      </c>
      <c r="D21" s="10">
        <v>0</v>
      </c>
      <c r="E21" s="8" t="str">
        <f t="shared" si="2"/>
        <v/>
      </c>
      <c r="F21" s="8" t="str">
        <f t="shared" si="3"/>
        <v/>
      </c>
      <c r="G21" s="13" t="str">
        <f t="shared" si="4"/>
        <v>0</v>
      </c>
      <c r="H21" s="19" t="str">
        <f t="shared" si="5"/>
        <v/>
      </c>
    </row>
    <row r="22" spans="2:8" ht="30" x14ac:dyDescent="0.2">
      <c r="B22" s="3" t="s">
        <v>197</v>
      </c>
      <c r="C22" s="10">
        <v>1</v>
      </c>
      <c r="D22" s="10">
        <v>0</v>
      </c>
      <c r="E22" s="8">
        <f t="shared" si="2"/>
        <v>2.7777777777777776E-2</v>
      </c>
      <c r="F22" s="8" t="str">
        <f t="shared" si="3"/>
        <v/>
      </c>
      <c r="G22" s="13" t="str">
        <f t="shared" si="4"/>
        <v>0</v>
      </c>
      <c r="H22" s="19">
        <f t="shared" si="5"/>
        <v>0</v>
      </c>
    </row>
    <row r="23" spans="2:8" ht="30" x14ac:dyDescent="0.2">
      <c r="B23" s="3" t="s">
        <v>198</v>
      </c>
      <c r="C23" s="10">
        <v>2</v>
      </c>
      <c r="D23" s="10">
        <v>2</v>
      </c>
      <c r="E23" s="8">
        <f t="shared" si="2"/>
        <v>5.5555555555555552E-2</v>
      </c>
      <c r="F23" s="8">
        <f t="shared" si="3"/>
        <v>0.05</v>
      </c>
      <c r="G23" s="13">
        <f t="shared" si="4"/>
        <v>0</v>
      </c>
      <c r="H23" s="19">
        <f t="shared" si="5"/>
        <v>0</v>
      </c>
    </row>
    <row r="24" spans="2:8" ht="37.5" customHeight="1" x14ac:dyDescent="0.2">
      <c r="B24" s="3" t="s">
        <v>199</v>
      </c>
      <c r="C24" s="10">
        <v>0</v>
      </c>
      <c r="D24" s="10">
        <v>0</v>
      </c>
      <c r="E24" s="8" t="str">
        <f t="shared" si="2"/>
        <v/>
      </c>
      <c r="F24" s="8" t="str">
        <f t="shared" si="3"/>
        <v/>
      </c>
      <c r="G24" s="13" t="str">
        <f t="shared" si="4"/>
        <v>0</v>
      </c>
      <c r="H24" s="19" t="str">
        <f t="shared" si="5"/>
        <v/>
      </c>
    </row>
    <row r="25" spans="2:8" ht="15" x14ac:dyDescent="0.2">
      <c r="B25" s="3" t="s">
        <v>2</v>
      </c>
      <c r="C25" s="10">
        <v>2</v>
      </c>
      <c r="D25" s="10">
        <v>1</v>
      </c>
      <c r="E25" s="8">
        <f t="shared" si="2"/>
        <v>5.5555555555555552E-2</v>
      </c>
      <c r="F25" s="8">
        <f t="shared" si="3"/>
        <v>2.5000000000000001E-2</v>
      </c>
      <c r="G25" s="13">
        <f t="shared" si="4"/>
        <v>-0.5</v>
      </c>
      <c r="H25" s="19">
        <f t="shared" si="5"/>
        <v>-2.7777777777777776E-2</v>
      </c>
    </row>
    <row r="26" spans="2:8" ht="15" x14ac:dyDescent="0.2">
      <c r="B26" s="3" t="s">
        <v>6</v>
      </c>
      <c r="C26" s="10">
        <v>2</v>
      </c>
      <c r="D26" s="10">
        <v>1</v>
      </c>
      <c r="E26" s="8">
        <f t="shared" si="2"/>
        <v>5.5555555555555552E-2</v>
      </c>
      <c r="F26" s="8">
        <f t="shared" si="3"/>
        <v>2.5000000000000001E-2</v>
      </c>
      <c r="G26" s="13">
        <f t="shared" si="4"/>
        <v>-0.5</v>
      </c>
      <c r="H26" s="19">
        <f t="shared" si="5"/>
        <v>-2.7777777777777776E-2</v>
      </c>
    </row>
    <row r="27" spans="2:8" ht="15" x14ac:dyDescent="0.2">
      <c r="B27" s="3" t="s">
        <v>3</v>
      </c>
      <c r="C27" s="10">
        <v>0</v>
      </c>
      <c r="D27" s="10">
        <v>0</v>
      </c>
      <c r="E27" s="8" t="str">
        <f t="shared" si="2"/>
        <v/>
      </c>
      <c r="F27" s="8" t="str">
        <f t="shared" si="3"/>
        <v/>
      </c>
      <c r="G27" s="13" t="str">
        <f t="shared" si="4"/>
        <v>0</v>
      </c>
      <c r="H27" s="19" t="str">
        <f t="shared" si="5"/>
        <v/>
      </c>
    </row>
    <row r="28" spans="2:8" ht="15" x14ac:dyDescent="0.2">
      <c r="B28" s="3" t="s">
        <v>5</v>
      </c>
      <c r="C28" s="10">
        <v>5</v>
      </c>
      <c r="D28" s="10">
        <v>3</v>
      </c>
      <c r="E28" s="8">
        <f t="shared" si="2"/>
        <v>0.1388888888888889</v>
      </c>
      <c r="F28" s="8">
        <f t="shared" si="3"/>
        <v>7.4999999999999997E-2</v>
      </c>
      <c r="G28" s="13">
        <f t="shared" si="4"/>
        <v>-0.4</v>
      </c>
      <c r="H28" s="19">
        <f t="shared" si="5"/>
        <v>-5.5555555555555559E-2</v>
      </c>
    </row>
    <row r="29" spans="2:8" ht="15" x14ac:dyDescent="0.2">
      <c r="B29" s="3" t="s">
        <v>200</v>
      </c>
      <c r="C29" s="10">
        <v>1</v>
      </c>
      <c r="D29" s="10">
        <v>0</v>
      </c>
      <c r="E29" s="8">
        <f t="shared" si="2"/>
        <v>2.7777777777777776E-2</v>
      </c>
      <c r="F29" s="8" t="str">
        <f t="shared" si="3"/>
        <v/>
      </c>
      <c r="G29" s="13" t="str">
        <f t="shared" si="4"/>
        <v>0</v>
      </c>
      <c r="H29" s="19">
        <f t="shared" si="5"/>
        <v>0</v>
      </c>
    </row>
    <row r="30" spans="2:8" ht="15" x14ac:dyDescent="0.2">
      <c r="B30" s="3" t="s">
        <v>201</v>
      </c>
      <c r="C30" s="10">
        <v>0</v>
      </c>
      <c r="D30" s="10">
        <v>1</v>
      </c>
      <c r="E30" s="8" t="str">
        <f t="shared" si="2"/>
        <v/>
      </c>
      <c r="F30" s="8">
        <f t="shared" si="3"/>
        <v>2.5000000000000001E-2</v>
      </c>
      <c r="G30" s="13" t="str">
        <f t="shared" si="4"/>
        <v>0</v>
      </c>
      <c r="H30" s="19" t="str">
        <f t="shared" si="5"/>
        <v/>
      </c>
    </row>
    <row r="31" spans="2:8" ht="15" x14ac:dyDescent="0.2">
      <c r="B31" s="3" t="s">
        <v>4</v>
      </c>
      <c r="C31" s="10">
        <v>2</v>
      </c>
      <c r="D31" s="10">
        <v>1</v>
      </c>
      <c r="E31" s="8">
        <f t="shared" si="2"/>
        <v>5.5555555555555552E-2</v>
      </c>
      <c r="F31" s="8">
        <f t="shared" si="3"/>
        <v>2.5000000000000001E-2</v>
      </c>
      <c r="G31" s="13">
        <f t="shared" si="4"/>
        <v>-0.5</v>
      </c>
      <c r="H31" s="19">
        <f t="shared" si="5"/>
        <v>-2.7777777777777776E-2</v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9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9" t="str">
        <f t="shared" si="5"/>
        <v/>
      </c>
    </row>
    <row r="34" spans="2:8" ht="15" x14ac:dyDescent="0.2">
      <c r="B34" s="3" t="s">
        <v>203</v>
      </c>
      <c r="C34" s="10">
        <v>2</v>
      </c>
      <c r="D34" s="10">
        <v>0</v>
      </c>
      <c r="E34" s="8">
        <f t="shared" si="2"/>
        <v>5.5555555555555552E-2</v>
      </c>
      <c r="F34" s="8" t="str">
        <f t="shared" si="3"/>
        <v/>
      </c>
      <c r="G34" s="13" t="str">
        <f t="shared" si="4"/>
        <v>0</v>
      </c>
      <c r="H34" s="19">
        <f t="shared" si="5"/>
        <v>0</v>
      </c>
    </row>
    <row r="35" spans="2:8" ht="15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9" t="str">
        <f t="shared" si="5"/>
        <v/>
      </c>
    </row>
    <row r="36" spans="2:8" ht="15" x14ac:dyDescent="0.2">
      <c r="B36" s="3" t="s">
        <v>205</v>
      </c>
      <c r="C36" s="10">
        <v>1</v>
      </c>
      <c r="D36" s="10">
        <v>0</v>
      </c>
      <c r="E36" s="8">
        <f t="shared" si="2"/>
        <v>2.7777777777777776E-2</v>
      </c>
      <c r="F36" s="8" t="str">
        <f t="shared" si="3"/>
        <v/>
      </c>
      <c r="G36" s="13" t="str">
        <f t="shared" si="4"/>
        <v>0</v>
      </c>
      <c r="H36" s="19">
        <f t="shared" si="5"/>
        <v>0</v>
      </c>
    </row>
    <row r="37" spans="2:8" ht="15" x14ac:dyDescent="0.2">
      <c r="B37" s="3" t="s">
        <v>8</v>
      </c>
      <c r="C37" s="10">
        <v>0</v>
      </c>
      <c r="D37" s="10">
        <v>0</v>
      </c>
      <c r="E37" s="8" t="str">
        <f t="shared" si="2"/>
        <v/>
      </c>
      <c r="F37" s="8" t="str">
        <f t="shared" si="3"/>
        <v/>
      </c>
      <c r="G37" s="13" t="str">
        <f t="shared" si="4"/>
        <v>0</v>
      </c>
      <c r="H37" s="19" t="str">
        <f t="shared" si="5"/>
        <v/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9" t="str">
        <f t="shared" si="5"/>
        <v/>
      </c>
    </row>
    <row r="39" spans="2:8" ht="15" x14ac:dyDescent="0.2">
      <c r="B39" s="3" t="s">
        <v>207</v>
      </c>
      <c r="C39" s="10">
        <v>0</v>
      </c>
      <c r="D39" s="10">
        <v>0</v>
      </c>
      <c r="E39" s="8" t="str">
        <f t="shared" si="2"/>
        <v/>
      </c>
      <c r="F39" s="8" t="str">
        <f t="shared" si="3"/>
        <v/>
      </c>
      <c r="G39" s="13" t="str">
        <f t="shared" si="4"/>
        <v>0</v>
      </c>
      <c r="H39" s="19" t="str">
        <f t="shared" si="5"/>
        <v/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9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9" t="str">
        <f t="shared" si="5"/>
        <v/>
      </c>
    </row>
    <row r="42" spans="2:8" ht="15" x14ac:dyDescent="0.2">
      <c r="B42" s="3" t="s">
        <v>210</v>
      </c>
      <c r="C42" s="10">
        <v>2</v>
      </c>
      <c r="D42" s="10">
        <v>4</v>
      </c>
      <c r="E42" s="8">
        <f t="shared" si="2"/>
        <v>5.5555555555555552E-2</v>
      </c>
      <c r="F42" s="8">
        <f t="shared" si="3"/>
        <v>0.1</v>
      </c>
      <c r="G42" s="13">
        <f t="shared" si="4"/>
        <v>1</v>
      </c>
      <c r="H42" s="19">
        <f t="shared" si="5"/>
        <v>5.5555555555555552E-2</v>
      </c>
    </row>
    <row r="43" spans="2:8" ht="15" x14ac:dyDescent="0.2">
      <c r="B43" s="3" t="s">
        <v>211</v>
      </c>
      <c r="C43" s="10">
        <v>1</v>
      </c>
      <c r="D43" s="10">
        <v>2</v>
      </c>
      <c r="E43" s="8">
        <f t="shared" si="2"/>
        <v>2.7777777777777776E-2</v>
      </c>
      <c r="F43" s="8">
        <f t="shared" si="3"/>
        <v>0.05</v>
      </c>
      <c r="G43" s="13">
        <f t="shared" si="4"/>
        <v>1</v>
      </c>
      <c r="H43" s="19">
        <f t="shared" si="5"/>
        <v>2.7777777777777776E-2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9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9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9" t="str">
        <f t="shared" si="5"/>
        <v/>
      </c>
    </row>
    <row r="47" spans="2:8" ht="15" x14ac:dyDescent="0.2">
      <c r="B47" s="3" t="s">
        <v>10</v>
      </c>
      <c r="C47" s="10">
        <v>0</v>
      </c>
      <c r="D47" s="10">
        <v>1</v>
      </c>
      <c r="E47" s="8" t="str">
        <f t="shared" si="2"/>
        <v/>
      </c>
      <c r="F47" s="8">
        <f t="shared" si="3"/>
        <v>2.5000000000000001E-2</v>
      </c>
      <c r="G47" s="13" t="str">
        <f t="shared" si="4"/>
        <v>0</v>
      </c>
      <c r="H47" s="19" t="str">
        <f t="shared" si="5"/>
        <v/>
      </c>
    </row>
    <row r="48" spans="2:8" ht="15" x14ac:dyDescent="0.2">
      <c r="B48" s="3" t="s">
        <v>11</v>
      </c>
      <c r="C48" s="10">
        <v>2</v>
      </c>
      <c r="D48" s="10">
        <v>1</v>
      </c>
      <c r="E48" s="8">
        <f t="shared" si="2"/>
        <v>5.5555555555555552E-2</v>
      </c>
      <c r="F48" s="8">
        <f t="shared" si="3"/>
        <v>2.5000000000000001E-2</v>
      </c>
      <c r="G48" s="13">
        <f t="shared" si="4"/>
        <v>-0.5</v>
      </c>
      <c r="H48" s="19">
        <f t="shared" si="5"/>
        <v>-2.7777777777777776E-2</v>
      </c>
    </row>
    <row r="49" spans="2:8" ht="15" x14ac:dyDescent="0.2">
      <c r="B49" s="3" t="s">
        <v>16</v>
      </c>
      <c r="C49" s="10">
        <v>0</v>
      </c>
      <c r="D49" s="10">
        <v>0</v>
      </c>
      <c r="E49" s="8" t="str">
        <f t="shared" si="2"/>
        <v/>
      </c>
      <c r="F49" s="8" t="str">
        <f t="shared" si="3"/>
        <v/>
      </c>
      <c r="G49" s="13" t="str">
        <f t="shared" si="4"/>
        <v>0</v>
      </c>
      <c r="H49" s="19" t="str">
        <f t="shared" si="5"/>
        <v/>
      </c>
    </row>
    <row r="50" spans="2:8" ht="15" x14ac:dyDescent="0.2">
      <c r="B50" s="3" t="s">
        <v>15</v>
      </c>
      <c r="C50" s="10">
        <v>1</v>
      </c>
      <c r="D50" s="10">
        <v>9</v>
      </c>
      <c r="E50" s="8">
        <f t="shared" si="2"/>
        <v>2.7777777777777776E-2</v>
      </c>
      <c r="F50" s="8">
        <f t="shared" si="3"/>
        <v>0.22500000000000001</v>
      </c>
      <c r="G50" s="13">
        <f t="shared" si="4"/>
        <v>8</v>
      </c>
      <c r="H50" s="19">
        <f t="shared" si="5"/>
        <v>0.22222222222222221</v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9" t="str">
        <f t="shared" si="5"/>
        <v/>
      </c>
    </row>
    <row r="52" spans="2:8" ht="15" x14ac:dyDescent="0.2">
      <c r="B52" s="3" t="s">
        <v>14</v>
      </c>
      <c r="C52" s="10">
        <v>1</v>
      </c>
      <c r="D52" s="10">
        <v>1</v>
      </c>
      <c r="E52" s="8">
        <f t="shared" si="2"/>
        <v>2.7777777777777776E-2</v>
      </c>
      <c r="F52" s="8">
        <f t="shared" si="3"/>
        <v>2.5000000000000001E-2</v>
      </c>
      <c r="G52" s="13">
        <f t="shared" si="4"/>
        <v>0</v>
      </c>
      <c r="H52" s="19">
        <f t="shared" si="5"/>
        <v>0</v>
      </c>
    </row>
    <row r="53" spans="2:8" ht="15" x14ac:dyDescent="0.2">
      <c r="B53" s="3" t="s">
        <v>12</v>
      </c>
      <c r="C53" s="10">
        <v>0</v>
      </c>
      <c r="D53" s="10">
        <v>0</v>
      </c>
      <c r="E53" s="8" t="str">
        <f t="shared" si="2"/>
        <v/>
      </c>
      <c r="F53" s="8" t="str">
        <f t="shared" si="3"/>
        <v/>
      </c>
      <c r="G53" s="13" t="str">
        <f t="shared" si="4"/>
        <v>0</v>
      </c>
      <c r="H53" s="19" t="str">
        <f t="shared" si="5"/>
        <v/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9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9" t="str">
        <f t="shared" si="5"/>
        <v/>
      </c>
    </row>
    <row r="56" spans="2:8" ht="15" x14ac:dyDescent="0.2">
      <c r="B56" s="3" t="s">
        <v>18</v>
      </c>
      <c r="C56" s="10">
        <v>0</v>
      </c>
      <c r="D56" s="10">
        <v>0</v>
      </c>
      <c r="E56" s="8" t="str">
        <f t="shared" si="2"/>
        <v/>
      </c>
      <c r="F56" s="8" t="str">
        <f t="shared" si="3"/>
        <v/>
      </c>
      <c r="G56" s="13" t="str">
        <f t="shared" si="4"/>
        <v>0</v>
      </c>
      <c r="H56" s="19" t="str">
        <f t="shared" si="5"/>
        <v/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9" t="str">
        <f t="shared" si="5"/>
        <v/>
      </c>
    </row>
    <row r="58" spans="2:8" ht="15" x14ac:dyDescent="0.2">
      <c r="B58" s="3" t="s">
        <v>216</v>
      </c>
      <c r="C58" s="10">
        <v>1</v>
      </c>
      <c r="D58" s="10">
        <v>5</v>
      </c>
      <c r="E58" s="8">
        <f t="shared" si="2"/>
        <v>2.7777777777777776E-2</v>
      </c>
      <c r="F58" s="8">
        <f t="shared" si="3"/>
        <v>0.125</v>
      </c>
      <c r="G58" s="13">
        <f t="shared" si="4"/>
        <v>4</v>
      </c>
      <c r="H58" s="19">
        <f t="shared" si="5"/>
        <v>0.1111111111111111</v>
      </c>
    </row>
    <row r="59" spans="2:8" ht="15" x14ac:dyDescent="0.2">
      <c r="B59" s="3" t="s">
        <v>217</v>
      </c>
      <c r="C59" s="10">
        <v>0</v>
      </c>
      <c r="D59" s="10">
        <v>1</v>
      </c>
      <c r="E59" s="8" t="str">
        <f t="shared" si="2"/>
        <v/>
      </c>
      <c r="F59" s="8">
        <f t="shared" si="3"/>
        <v>2.5000000000000001E-2</v>
      </c>
      <c r="G59" s="13" t="str">
        <f t="shared" si="4"/>
        <v>0</v>
      </c>
      <c r="H59" s="19" t="str">
        <f t="shared" si="5"/>
        <v/>
      </c>
    </row>
    <row r="60" spans="2:8" ht="15" x14ac:dyDescent="0.2">
      <c r="B60" s="3" t="s">
        <v>218</v>
      </c>
      <c r="C60" s="10">
        <v>0</v>
      </c>
      <c r="D60" s="10">
        <v>0</v>
      </c>
      <c r="E60" s="8" t="str">
        <f t="shared" si="2"/>
        <v/>
      </c>
      <c r="F60" s="8" t="str">
        <f t="shared" si="3"/>
        <v/>
      </c>
      <c r="G60" s="13" t="str">
        <f t="shared" si="4"/>
        <v>0</v>
      </c>
      <c r="H60" s="19" t="str">
        <f t="shared" si="5"/>
        <v/>
      </c>
    </row>
    <row r="61" spans="2:8" ht="15" x14ac:dyDescent="0.2">
      <c r="B61" s="3" t="s">
        <v>219</v>
      </c>
      <c r="C61" s="10">
        <v>0</v>
      </c>
      <c r="D61" s="10">
        <v>0</v>
      </c>
      <c r="E61" s="8" t="str">
        <f t="shared" si="2"/>
        <v/>
      </c>
      <c r="F61" s="8" t="str">
        <f t="shared" si="3"/>
        <v/>
      </c>
      <c r="G61" s="13" t="str">
        <f t="shared" si="4"/>
        <v>0</v>
      </c>
      <c r="H61" s="19" t="str">
        <f t="shared" si="5"/>
        <v/>
      </c>
    </row>
    <row r="62" spans="2:8" ht="15" x14ac:dyDescent="0.2">
      <c r="B62" s="3" t="s">
        <v>19</v>
      </c>
      <c r="C62" s="10">
        <v>0</v>
      </c>
      <c r="D62" s="10">
        <v>0</v>
      </c>
      <c r="E62" s="8" t="str">
        <f t="shared" si="2"/>
        <v/>
      </c>
      <c r="F62" s="8" t="str">
        <f t="shared" si="3"/>
        <v/>
      </c>
      <c r="G62" s="13" t="str">
        <f t="shared" si="4"/>
        <v>0</v>
      </c>
      <c r="H62" s="19" t="str">
        <f t="shared" si="5"/>
        <v/>
      </c>
    </row>
    <row r="63" spans="2:8" ht="15" x14ac:dyDescent="0.2">
      <c r="B63" s="3" t="s">
        <v>220</v>
      </c>
      <c r="C63" s="10">
        <v>0</v>
      </c>
      <c r="D63" s="10">
        <v>0</v>
      </c>
      <c r="E63" s="8" t="str">
        <f t="shared" si="2"/>
        <v/>
      </c>
      <c r="F63" s="8" t="str">
        <f t="shared" si="3"/>
        <v/>
      </c>
      <c r="G63" s="13" t="str">
        <f t="shared" si="4"/>
        <v>0</v>
      </c>
      <c r="H63" s="19" t="str">
        <f t="shared" si="5"/>
        <v/>
      </c>
    </row>
    <row r="64" spans="2:8" ht="13.5" customHeight="1" x14ac:dyDescent="0.2">
      <c r="B64" s="3" t="s">
        <v>221</v>
      </c>
      <c r="C64" s="10">
        <v>5</v>
      </c>
      <c r="D64" s="10">
        <v>1</v>
      </c>
      <c r="E64" s="8">
        <f t="shared" si="2"/>
        <v>0.1388888888888889</v>
      </c>
      <c r="F64" s="8">
        <f t="shared" si="3"/>
        <v>2.5000000000000001E-2</v>
      </c>
      <c r="G64" s="13">
        <f t="shared" si="4"/>
        <v>-0.8</v>
      </c>
      <c r="H64" s="19">
        <f t="shared" si="5"/>
        <v>-0.11111111111111112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793</v>
      </c>
      <c r="D70" s="47">
        <f>SUM(D71:D145)</f>
        <v>1035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0.30517023959646911</v>
      </c>
      <c r="H70" s="45">
        <f>+IF(OR(AND(E70=""),(G70="")),"",E70*G70)</f>
        <v>0.30517023959646911</v>
      </c>
    </row>
    <row r="71" spans="2:8" ht="15" x14ac:dyDescent="0.2">
      <c r="B71" s="3" t="s">
        <v>20</v>
      </c>
      <c r="C71" s="10">
        <v>35</v>
      </c>
      <c r="D71" s="10">
        <v>65</v>
      </c>
      <c r="E71" s="12">
        <f>+IF(C71=0,"",C71/C$70)</f>
        <v>4.4136191677175286E-2</v>
      </c>
      <c r="F71" s="12">
        <f>+IF(D71=0,"",D71/D$70)</f>
        <v>6.280193236714976E-2</v>
      </c>
      <c r="G71" s="13">
        <f>+IF(OR(AND(D71=0),(C71=0)),"0",((D71-C71)/C71))</f>
        <v>0.8571428571428571</v>
      </c>
      <c r="H71" s="19">
        <f>+IF(OR(AND(E71=""),(G71="")),"",E71*G71)</f>
        <v>3.7831021437578813E-2</v>
      </c>
    </row>
    <row r="72" spans="2:8" ht="15" x14ac:dyDescent="0.2">
      <c r="B72" s="3" t="s">
        <v>21</v>
      </c>
      <c r="C72" s="10">
        <v>2</v>
      </c>
      <c r="D72" s="10">
        <v>0</v>
      </c>
      <c r="E72" s="12">
        <f t="shared" ref="E72:E135" si="6">+IF(C72=0,"",C72/C$70)</f>
        <v>2.5220680958385876E-3</v>
      </c>
      <c r="F72" s="12" t="str">
        <f t="shared" ref="F72:F135" si="7">+IF(D72=0,"",D72/D$70)</f>
        <v/>
      </c>
      <c r="G72" s="13" t="str">
        <f t="shared" ref="G72:G135" si="8">+IF(OR(AND(D72=0),(C72=0)),"0",((D72-C72)/C72))</f>
        <v>0</v>
      </c>
      <c r="H72" s="19">
        <f t="shared" ref="H72:H135" si="9">+IF(OR(AND(E72=""),(G72="")),"",E72*G72)</f>
        <v>0</v>
      </c>
    </row>
    <row r="73" spans="2:8" ht="15" x14ac:dyDescent="0.2">
      <c r="B73" s="3" t="s">
        <v>22</v>
      </c>
      <c r="C73" s="10">
        <v>6</v>
      </c>
      <c r="D73" s="10">
        <v>2</v>
      </c>
      <c r="E73" s="12">
        <f t="shared" si="6"/>
        <v>7.5662042875157629E-3</v>
      </c>
      <c r="F73" s="12">
        <f t="shared" si="7"/>
        <v>1.9323671497584541E-3</v>
      </c>
      <c r="G73" s="13">
        <f t="shared" si="8"/>
        <v>-0.66666666666666663</v>
      </c>
      <c r="H73" s="19">
        <f t="shared" si="9"/>
        <v>-5.0441361916771753E-3</v>
      </c>
    </row>
    <row r="74" spans="2:8" ht="15" x14ac:dyDescent="0.2">
      <c r="B74" s="3" t="s">
        <v>222</v>
      </c>
      <c r="C74" s="10">
        <v>34</v>
      </c>
      <c r="D74" s="10">
        <v>34</v>
      </c>
      <c r="E74" s="12">
        <f t="shared" si="6"/>
        <v>4.2875157629255992E-2</v>
      </c>
      <c r="F74" s="12">
        <f t="shared" si="7"/>
        <v>3.2850241545893721E-2</v>
      </c>
      <c r="G74" s="13">
        <f t="shared" si="8"/>
        <v>0</v>
      </c>
      <c r="H74" s="19">
        <f t="shared" si="9"/>
        <v>0</v>
      </c>
    </row>
    <row r="75" spans="2:8" ht="15" x14ac:dyDescent="0.2">
      <c r="B75" s="3" t="s">
        <v>23</v>
      </c>
      <c r="C75" s="10">
        <v>0</v>
      </c>
      <c r="D75" s="10">
        <v>0</v>
      </c>
      <c r="E75" s="12" t="str">
        <f t="shared" si="6"/>
        <v/>
      </c>
      <c r="F75" s="12" t="str">
        <f t="shared" si="7"/>
        <v/>
      </c>
      <c r="G75" s="13" t="str">
        <f t="shared" si="8"/>
        <v>0</v>
      </c>
      <c r="H75" s="19" t="str">
        <f t="shared" si="9"/>
        <v/>
      </c>
    </row>
    <row r="76" spans="2:8" ht="15" x14ac:dyDescent="0.2">
      <c r="B76" s="3" t="s">
        <v>223</v>
      </c>
      <c r="C76" s="10">
        <v>0</v>
      </c>
      <c r="D76" s="10">
        <v>0</v>
      </c>
      <c r="E76" s="12" t="str">
        <f t="shared" si="6"/>
        <v/>
      </c>
      <c r="F76" s="12" t="str">
        <f t="shared" si="7"/>
        <v/>
      </c>
      <c r="G76" s="13" t="str">
        <f t="shared" si="8"/>
        <v>0</v>
      </c>
      <c r="H76" s="19" t="str">
        <f t="shared" si="9"/>
        <v/>
      </c>
    </row>
    <row r="77" spans="2:8" ht="15" x14ac:dyDescent="0.2">
      <c r="B77" s="3" t="s">
        <v>224</v>
      </c>
      <c r="C77" s="10">
        <v>4</v>
      </c>
      <c r="D77" s="10">
        <v>3</v>
      </c>
      <c r="E77" s="12">
        <f t="shared" si="6"/>
        <v>5.0441361916771753E-3</v>
      </c>
      <c r="F77" s="12">
        <f t="shared" si="7"/>
        <v>2.8985507246376812E-3</v>
      </c>
      <c r="G77" s="13">
        <f t="shared" si="8"/>
        <v>-0.25</v>
      </c>
      <c r="H77" s="19">
        <f t="shared" si="9"/>
        <v>-1.2610340479192938E-3</v>
      </c>
    </row>
    <row r="78" spans="2:8" ht="15" x14ac:dyDescent="0.2">
      <c r="B78" s="3" t="s">
        <v>225</v>
      </c>
      <c r="C78" s="10">
        <v>1</v>
      </c>
      <c r="D78" s="10">
        <v>0</v>
      </c>
      <c r="E78" s="12">
        <f t="shared" si="6"/>
        <v>1.2610340479192938E-3</v>
      </c>
      <c r="F78" s="12" t="str">
        <f t="shared" si="7"/>
        <v/>
      </c>
      <c r="G78" s="13" t="str">
        <f t="shared" si="8"/>
        <v>0</v>
      </c>
      <c r="H78" s="19">
        <f t="shared" si="9"/>
        <v>0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9" t="str">
        <f t="shared" si="9"/>
        <v/>
      </c>
    </row>
    <row r="80" spans="2:8" ht="15" x14ac:dyDescent="0.2">
      <c r="B80" s="3" t="s">
        <v>227</v>
      </c>
      <c r="C80" s="10">
        <v>23</v>
      </c>
      <c r="D80" s="10">
        <v>19</v>
      </c>
      <c r="E80" s="12">
        <f t="shared" si="6"/>
        <v>2.9003783102143757E-2</v>
      </c>
      <c r="F80" s="12">
        <f t="shared" si="7"/>
        <v>1.8357487922705314E-2</v>
      </c>
      <c r="G80" s="13">
        <f t="shared" si="8"/>
        <v>-0.17391304347826086</v>
      </c>
      <c r="H80" s="19">
        <f t="shared" si="9"/>
        <v>-5.0441361916771753E-3</v>
      </c>
    </row>
    <row r="81" spans="2:8" ht="15" x14ac:dyDescent="0.2">
      <c r="B81" s="3" t="s">
        <v>24</v>
      </c>
      <c r="C81" s="10">
        <v>3</v>
      </c>
      <c r="D81" s="10">
        <v>8</v>
      </c>
      <c r="E81" s="12">
        <f t="shared" si="6"/>
        <v>3.7831021437578815E-3</v>
      </c>
      <c r="F81" s="12">
        <f t="shared" si="7"/>
        <v>7.7294685990338162E-3</v>
      </c>
      <c r="G81" s="13">
        <f t="shared" si="8"/>
        <v>1.6666666666666667</v>
      </c>
      <c r="H81" s="19">
        <f t="shared" si="9"/>
        <v>6.3051702395964691E-3</v>
      </c>
    </row>
    <row r="82" spans="2:8" ht="15" x14ac:dyDescent="0.2">
      <c r="B82" s="3" t="s">
        <v>228</v>
      </c>
      <c r="C82" s="10">
        <v>5</v>
      </c>
      <c r="D82" s="10">
        <v>17</v>
      </c>
      <c r="E82" s="12">
        <f t="shared" si="6"/>
        <v>6.3051702395964691E-3</v>
      </c>
      <c r="F82" s="12">
        <f t="shared" si="7"/>
        <v>1.6425120772946861E-2</v>
      </c>
      <c r="G82" s="13">
        <f t="shared" si="8"/>
        <v>2.4</v>
      </c>
      <c r="H82" s="19">
        <f t="shared" si="9"/>
        <v>1.5132408575031526E-2</v>
      </c>
    </row>
    <row r="83" spans="2:8" ht="15" x14ac:dyDescent="0.2">
      <c r="B83" s="3" t="s">
        <v>229</v>
      </c>
      <c r="C83" s="10">
        <v>21</v>
      </c>
      <c r="D83" s="10">
        <v>28</v>
      </c>
      <c r="E83" s="12">
        <f t="shared" si="6"/>
        <v>2.6481715006305171E-2</v>
      </c>
      <c r="F83" s="12">
        <f t="shared" si="7"/>
        <v>2.7053140096618359E-2</v>
      </c>
      <c r="G83" s="13">
        <f t="shared" si="8"/>
        <v>0.33333333333333331</v>
      </c>
      <c r="H83" s="19">
        <f t="shared" si="9"/>
        <v>8.8272383354350559E-3</v>
      </c>
    </row>
    <row r="84" spans="2:8" ht="15" x14ac:dyDescent="0.2">
      <c r="B84" s="3" t="s">
        <v>230</v>
      </c>
      <c r="C84" s="10">
        <v>1</v>
      </c>
      <c r="D84" s="10">
        <v>0</v>
      </c>
      <c r="E84" s="12">
        <f t="shared" si="6"/>
        <v>1.2610340479192938E-3</v>
      </c>
      <c r="F84" s="12" t="str">
        <f t="shared" si="7"/>
        <v/>
      </c>
      <c r="G84" s="13" t="str">
        <f t="shared" si="8"/>
        <v>0</v>
      </c>
      <c r="H84" s="19">
        <f t="shared" si="9"/>
        <v>0</v>
      </c>
    </row>
    <row r="85" spans="2:8" ht="15" x14ac:dyDescent="0.2">
      <c r="B85" s="3" t="s">
        <v>28</v>
      </c>
      <c r="C85" s="10">
        <v>0</v>
      </c>
      <c r="D85" s="10">
        <v>2</v>
      </c>
      <c r="E85" s="12" t="str">
        <f t="shared" si="6"/>
        <v/>
      </c>
      <c r="F85" s="12">
        <f t="shared" si="7"/>
        <v>1.9323671497584541E-3</v>
      </c>
      <c r="G85" s="13" t="str">
        <f t="shared" si="8"/>
        <v>0</v>
      </c>
      <c r="H85" s="19" t="str">
        <f t="shared" si="9"/>
        <v/>
      </c>
    </row>
    <row r="86" spans="2:8" ht="15" x14ac:dyDescent="0.2">
      <c r="B86" s="3" t="s">
        <v>231</v>
      </c>
      <c r="C86" s="10">
        <v>0</v>
      </c>
      <c r="D86" s="10">
        <v>8</v>
      </c>
      <c r="E86" s="12" t="str">
        <f t="shared" si="6"/>
        <v/>
      </c>
      <c r="F86" s="12">
        <f t="shared" si="7"/>
        <v>7.7294685990338162E-3</v>
      </c>
      <c r="G86" s="13" t="str">
        <f t="shared" si="8"/>
        <v>0</v>
      </c>
      <c r="H86" s="19" t="str">
        <f t="shared" si="9"/>
        <v/>
      </c>
    </row>
    <row r="87" spans="2:8" ht="15" x14ac:dyDescent="0.2">
      <c r="B87" s="3" t="s">
        <v>232</v>
      </c>
      <c r="C87" s="10">
        <v>0</v>
      </c>
      <c r="D87" s="10">
        <v>0</v>
      </c>
      <c r="E87" s="12" t="str">
        <f t="shared" si="6"/>
        <v/>
      </c>
      <c r="F87" s="12" t="str">
        <f t="shared" si="7"/>
        <v/>
      </c>
      <c r="G87" s="13" t="str">
        <f t="shared" si="8"/>
        <v>0</v>
      </c>
      <c r="H87" s="19" t="str">
        <f t="shared" si="9"/>
        <v/>
      </c>
    </row>
    <row r="88" spans="2:8" ht="15" x14ac:dyDescent="0.2">
      <c r="B88" s="3" t="s">
        <v>233</v>
      </c>
      <c r="C88" s="10">
        <v>1</v>
      </c>
      <c r="D88" s="10">
        <v>3</v>
      </c>
      <c r="E88" s="12">
        <f t="shared" si="6"/>
        <v>1.2610340479192938E-3</v>
      </c>
      <c r="F88" s="12">
        <f t="shared" si="7"/>
        <v>2.8985507246376812E-3</v>
      </c>
      <c r="G88" s="13">
        <f t="shared" si="8"/>
        <v>2</v>
      </c>
      <c r="H88" s="19">
        <f t="shared" si="9"/>
        <v>2.5220680958385876E-3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9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9" t="str">
        <f t="shared" si="9"/>
        <v/>
      </c>
    </row>
    <row r="91" spans="2:8" ht="15" x14ac:dyDescent="0.2">
      <c r="B91" s="3" t="s">
        <v>234</v>
      </c>
      <c r="C91" s="10">
        <v>0</v>
      </c>
      <c r="D91" s="10">
        <v>0</v>
      </c>
      <c r="E91" s="12" t="str">
        <f t="shared" si="6"/>
        <v/>
      </c>
      <c r="F91" s="12" t="str">
        <f t="shared" si="7"/>
        <v/>
      </c>
      <c r="G91" s="13" t="str">
        <f t="shared" si="8"/>
        <v>0</v>
      </c>
      <c r="H91" s="19" t="str">
        <f t="shared" si="9"/>
        <v/>
      </c>
    </row>
    <row r="92" spans="2:8" ht="15" x14ac:dyDescent="0.2">
      <c r="B92" s="3" t="s">
        <v>235</v>
      </c>
      <c r="C92" s="10">
        <v>14</v>
      </c>
      <c r="D92" s="10">
        <v>79</v>
      </c>
      <c r="E92" s="12">
        <f t="shared" si="6"/>
        <v>1.7654476670870115E-2</v>
      </c>
      <c r="F92" s="12">
        <f t="shared" si="7"/>
        <v>7.6328502415458938E-2</v>
      </c>
      <c r="G92" s="13">
        <f t="shared" si="8"/>
        <v>4.6428571428571432</v>
      </c>
      <c r="H92" s="19">
        <f t="shared" si="9"/>
        <v>8.196721311475412E-2</v>
      </c>
    </row>
    <row r="93" spans="2:8" ht="15" x14ac:dyDescent="0.2">
      <c r="B93" s="3" t="s">
        <v>468</v>
      </c>
      <c r="C93" s="10">
        <v>28</v>
      </c>
      <c r="D93" s="10">
        <v>93</v>
      </c>
      <c r="E93" s="12">
        <f t="shared" si="6"/>
        <v>3.530895334174023E-2</v>
      </c>
      <c r="F93" s="12">
        <f t="shared" si="7"/>
        <v>8.9855072463768115E-2</v>
      </c>
      <c r="G93" s="13">
        <f t="shared" si="8"/>
        <v>2.3214285714285716</v>
      </c>
      <c r="H93" s="19">
        <f t="shared" si="9"/>
        <v>8.196721311475412E-2</v>
      </c>
    </row>
    <row r="94" spans="2:8" ht="15" x14ac:dyDescent="0.2">
      <c r="B94" s="3" t="s">
        <v>25</v>
      </c>
      <c r="C94" s="10">
        <v>11</v>
      </c>
      <c r="D94" s="10">
        <v>10</v>
      </c>
      <c r="E94" s="12">
        <f t="shared" si="6"/>
        <v>1.3871374527112233E-2</v>
      </c>
      <c r="F94" s="12">
        <f t="shared" si="7"/>
        <v>9.6618357487922701E-3</v>
      </c>
      <c r="G94" s="13">
        <f t="shared" si="8"/>
        <v>-9.0909090909090912E-2</v>
      </c>
      <c r="H94" s="19">
        <f t="shared" si="9"/>
        <v>-1.261034047919294E-3</v>
      </c>
    </row>
    <row r="95" spans="2:8" ht="15" x14ac:dyDescent="0.2">
      <c r="B95" s="3" t="s">
        <v>27</v>
      </c>
      <c r="C95" s="10">
        <v>0</v>
      </c>
      <c r="D95" s="10">
        <v>0</v>
      </c>
      <c r="E95" s="12" t="str">
        <f t="shared" si="6"/>
        <v/>
      </c>
      <c r="F95" s="12" t="str">
        <f t="shared" si="7"/>
        <v/>
      </c>
      <c r="G95" s="13" t="str">
        <f t="shared" si="8"/>
        <v>0</v>
      </c>
      <c r="H95" s="19" t="str">
        <f t="shared" si="9"/>
        <v/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9" t="str">
        <f t="shared" si="9"/>
        <v/>
      </c>
    </row>
    <row r="97" spans="2:8" ht="15" x14ac:dyDescent="0.2">
      <c r="B97" s="3" t="s">
        <v>237</v>
      </c>
      <c r="C97" s="10">
        <v>0</v>
      </c>
      <c r="D97" s="10">
        <v>0</v>
      </c>
      <c r="E97" s="12" t="str">
        <f t="shared" si="6"/>
        <v/>
      </c>
      <c r="F97" s="12" t="str">
        <f t="shared" si="7"/>
        <v/>
      </c>
      <c r="G97" s="13" t="str">
        <f t="shared" si="8"/>
        <v>0</v>
      </c>
      <c r="H97" s="19" t="str">
        <f t="shared" si="9"/>
        <v/>
      </c>
    </row>
    <row r="98" spans="2:8" ht="15" x14ac:dyDescent="0.2">
      <c r="B98" s="3" t="s">
        <v>238</v>
      </c>
      <c r="C98" s="10">
        <v>4</v>
      </c>
      <c r="D98" s="10">
        <v>10</v>
      </c>
      <c r="E98" s="12">
        <f t="shared" si="6"/>
        <v>5.0441361916771753E-3</v>
      </c>
      <c r="F98" s="12">
        <f t="shared" si="7"/>
        <v>9.6618357487922701E-3</v>
      </c>
      <c r="G98" s="13">
        <f t="shared" si="8"/>
        <v>1.5</v>
      </c>
      <c r="H98" s="19">
        <f t="shared" si="9"/>
        <v>7.5662042875157629E-3</v>
      </c>
    </row>
    <row r="99" spans="2:8" ht="15" x14ac:dyDescent="0.2">
      <c r="B99" s="3" t="s">
        <v>239</v>
      </c>
      <c r="C99" s="10">
        <v>5</v>
      </c>
      <c r="D99" s="10">
        <v>6</v>
      </c>
      <c r="E99" s="12">
        <f t="shared" si="6"/>
        <v>6.3051702395964691E-3</v>
      </c>
      <c r="F99" s="12">
        <f t="shared" si="7"/>
        <v>5.7971014492753624E-3</v>
      </c>
      <c r="G99" s="13">
        <f t="shared" si="8"/>
        <v>0.2</v>
      </c>
      <c r="H99" s="19">
        <f t="shared" si="9"/>
        <v>1.2610340479192938E-3</v>
      </c>
    </row>
    <row r="100" spans="2:8" ht="15" x14ac:dyDescent="0.2">
      <c r="B100" s="3" t="s">
        <v>240</v>
      </c>
      <c r="C100" s="10">
        <v>1</v>
      </c>
      <c r="D100" s="10">
        <v>1</v>
      </c>
      <c r="E100" s="12">
        <f t="shared" si="6"/>
        <v>1.2610340479192938E-3</v>
      </c>
      <c r="F100" s="12">
        <f t="shared" si="7"/>
        <v>9.6618357487922703E-4</v>
      </c>
      <c r="G100" s="13">
        <f t="shared" si="8"/>
        <v>0</v>
      </c>
      <c r="H100" s="19">
        <f t="shared" si="9"/>
        <v>0</v>
      </c>
    </row>
    <row r="101" spans="2:8" ht="15" x14ac:dyDescent="0.2">
      <c r="B101" s="3" t="s">
        <v>241</v>
      </c>
      <c r="C101" s="10">
        <v>1</v>
      </c>
      <c r="D101" s="10">
        <v>1</v>
      </c>
      <c r="E101" s="12">
        <f t="shared" si="6"/>
        <v>1.2610340479192938E-3</v>
      </c>
      <c r="F101" s="12">
        <f t="shared" si="7"/>
        <v>9.6618357487922703E-4</v>
      </c>
      <c r="G101" s="13">
        <f t="shared" si="8"/>
        <v>0</v>
      </c>
      <c r="H101" s="19">
        <f t="shared" si="9"/>
        <v>0</v>
      </c>
    </row>
    <row r="102" spans="2:8" ht="15" x14ac:dyDescent="0.2">
      <c r="B102" s="3" t="s">
        <v>242</v>
      </c>
      <c r="C102" s="10">
        <v>2</v>
      </c>
      <c r="D102" s="10">
        <v>0</v>
      </c>
      <c r="E102" s="12">
        <f t="shared" si="6"/>
        <v>2.5220680958385876E-3</v>
      </c>
      <c r="F102" s="12" t="str">
        <f t="shared" si="7"/>
        <v/>
      </c>
      <c r="G102" s="13" t="str">
        <f t="shared" si="8"/>
        <v>0</v>
      </c>
      <c r="H102" s="19">
        <f t="shared" si="9"/>
        <v>0</v>
      </c>
    </row>
    <row r="103" spans="2:8" ht="15" x14ac:dyDescent="0.2">
      <c r="B103" s="3" t="s">
        <v>243</v>
      </c>
      <c r="C103" s="10">
        <v>1</v>
      </c>
      <c r="D103" s="10">
        <v>2</v>
      </c>
      <c r="E103" s="12">
        <f t="shared" si="6"/>
        <v>1.2610340479192938E-3</v>
      </c>
      <c r="F103" s="12">
        <f t="shared" si="7"/>
        <v>1.9323671497584541E-3</v>
      </c>
      <c r="G103" s="13">
        <f t="shared" si="8"/>
        <v>1</v>
      </c>
      <c r="H103" s="19">
        <f t="shared" si="9"/>
        <v>1.2610340479192938E-3</v>
      </c>
    </row>
    <row r="104" spans="2:8" ht="15" x14ac:dyDescent="0.2">
      <c r="B104" s="3" t="s">
        <v>34</v>
      </c>
      <c r="C104" s="10">
        <v>0</v>
      </c>
      <c r="D104" s="10">
        <v>0</v>
      </c>
      <c r="E104" s="12" t="str">
        <f t="shared" si="6"/>
        <v/>
      </c>
      <c r="F104" s="12" t="str">
        <f t="shared" si="7"/>
        <v/>
      </c>
      <c r="G104" s="13" t="str">
        <f t="shared" si="8"/>
        <v>0</v>
      </c>
      <c r="H104" s="19" t="str">
        <f t="shared" si="9"/>
        <v/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9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9" t="str">
        <f t="shared" si="9"/>
        <v/>
      </c>
    </row>
    <row r="107" spans="2:8" ht="15" x14ac:dyDescent="0.2">
      <c r="B107" s="3" t="s">
        <v>246</v>
      </c>
      <c r="C107" s="10">
        <v>1</v>
      </c>
      <c r="D107" s="10">
        <v>1</v>
      </c>
      <c r="E107" s="12">
        <f t="shared" si="6"/>
        <v>1.2610340479192938E-3</v>
      </c>
      <c r="F107" s="12">
        <f t="shared" si="7"/>
        <v>9.6618357487922703E-4</v>
      </c>
      <c r="G107" s="13">
        <f t="shared" si="8"/>
        <v>0</v>
      </c>
      <c r="H107" s="19">
        <f t="shared" si="9"/>
        <v>0</v>
      </c>
    </row>
    <row r="108" spans="2:8" ht="15" x14ac:dyDescent="0.2">
      <c r="B108" s="3" t="s">
        <v>31</v>
      </c>
      <c r="C108" s="10">
        <v>2</v>
      </c>
      <c r="D108" s="10">
        <v>0</v>
      </c>
      <c r="E108" s="12">
        <f t="shared" si="6"/>
        <v>2.5220680958385876E-3</v>
      </c>
      <c r="F108" s="12" t="str">
        <f t="shared" si="7"/>
        <v/>
      </c>
      <c r="G108" s="13" t="str">
        <f t="shared" si="8"/>
        <v>0</v>
      </c>
      <c r="H108" s="19">
        <f t="shared" si="9"/>
        <v>0</v>
      </c>
    </row>
    <row r="109" spans="2:8" ht="15" x14ac:dyDescent="0.2">
      <c r="B109" s="3" t="s">
        <v>247</v>
      </c>
      <c r="C109" s="10">
        <v>0</v>
      </c>
      <c r="D109" s="10">
        <v>0</v>
      </c>
      <c r="E109" s="12" t="str">
        <f t="shared" si="6"/>
        <v/>
      </c>
      <c r="F109" s="12" t="str">
        <f t="shared" si="7"/>
        <v/>
      </c>
      <c r="G109" s="13" t="str">
        <f t="shared" si="8"/>
        <v>0</v>
      </c>
      <c r="H109" s="19" t="str">
        <f t="shared" si="9"/>
        <v/>
      </c>
    </row>
    <row r="110" spans="2:8" ht="15" x14ac:dyDescent="0.2">
      <c r="B110" s="3" t="s">
        <v>32</v>
      </c>
      <c r="C110" s="10">
        <v>3</v>
      </c>
      <c r="D110" s="10">
        <v>0</v>
      </c>
      <c r="E110" s="12">
        <f t="shared" si="6"/>
        <v>3.7831021437578815E-3</v>
      </c>
      <c r="F110" s="12" t="str">
        <f t="shared" si="7"/>
        <v/>
      </c>
      <c r="G110" s="13" t="str">
        <f t="shared" si="8"/>
        <v>0</v>
      </c>
      <c r="H110" s="19">
        <f t="shared" si="9"/>
        <v>0</v>
      </c>
    </row>
    <row r="111" spans="2:8" ht="15" x14ac:dyDescent="0.2">
      <c r="B111" s="3" t="s">
        <v>30</v>
      </c>
      <c r="C111" s="10">
        <v>1</v>
      </c>
      <c r="D111" s="10">
        <v>0</v>
      </c>
      <c r="E111" s="12">
        <f t="shared" si="6"/>
        <v>1.2610340479192938E-3</v>
      </c>
      <c r="F111" s="12" t="str">
        <f t="shared" si="7"/>
        <v/>
      </c>
      <c r="G111" s="13" t="str">
        <f t="shared" si="8"/>
        <v>0</v>
      </c>
      <c r="H111" s="19">
        <f t="shared" si="9"/>
        <v>0</v>
      </c>
    </row>
    <row r="112" spans="2:8" ht="15" x14ac:dyDescent="0.2">
      <c r="B112" s="3" t="s">
        <v>33</v>
      </c>
      <c r="C112" s="10">
        <v>26</v>
      </c>
      <c r="D112" s="10">
        <v>19</v>
      </c>
      <c r="E112" s="12">
        <f t="shared" si="6"/>
        <v>3.2786885245901641E-2</v>
      </c>
      <c r="F112" s="12">
        <f t="shared" si="7"/>
        <v>1.8357487922705314E-2</v>
      </c>
      <c r="G112" s="13">
        <f t="shared" si="8"/>
        <v>-0.26923076923076922</v>
      </c>
      <c r="H112" s="19">
        <f t="shared" si="9"/>
        <v>-8.8272383354350576E-3</v>
      </c>
    </row>
    <row r="113" spans="2:8" ht="15" x14ac:dyDescent="0.2">
      <c r="B113" s="3" t="s">
        <v>248</v>
      </c>
      <c r="C113" s="10">
        <v>13</v>
      </c>
      <c r="D113" s="10">
        <v>6</v>
      </c>
      <c r="E113" s="12">
        <f t="shared" si="6"/>
        <v>1.6393442622950821E-2</v>
      </c>
      <c r="F113" s="12">
        <f t="shared" si="7"/>
        <v>5.7971014492753624E-3</v>
      </c>
      <c r="G113" s="13">
        <f t="shared" si="8"/>
        <v>-0.53846153846153844</v>
      </c>
      <c r="H113" s="19">
        <f t="shared" si="9"/>
        <v>-8.8272383354350576E-3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9" t="str">
        <f t="shared" si="9"/>
        <v/>
      </c>
    </row>
    <row r="115" spans="2:8" ht="15" x14ac:dyDescent="0.2">
      <c r="B115" s="3" t="s">
        <v>40</v>
      </c>
      <c r="C115" s="10">
        <v>46</v>
      </c>
      <c r="D115" s="10">
        <v>66</v>
      </c>
      <c r="E115" s="12">
        <f t="shared" si="6"/>
        <v>5.8007566204287514E-2</v>
      </c>
      <c r="F115" s="12">
        <f t="shared" si="7"/>
        <v>6.3768115942028983E-2</v>
      </c>
      <c r="G115" s="13">
        <f t="shared" si="8"/>
        <v>0.43478260869565216</v>
      </c>
      <c r="H115" s="19">
        <f t="shared" si="9"/>
        <v>2.5220680958385876E-2</v>
      </c>
    </row>
    <row r="116" spans="2:8" ht="15" x14ac:dyDescent="0.2">
      <c r="B116" s="3" t="s">
        <v>249</v>
      </c>
      <c r="C116" s="10">
        <v>34</v>
      </c>
      <c r="D116" s="10">
        <v>24</v>
      </c>
      <c r="E116" s="12">
        <f t="shared" si="6"/>
        <v>4.2875157629255992E-2</v>
      </c>
      <c r="F116" s="12">
        <f t="shared" si="7"/>
        <v>2.318840579710145E-2</v>
      </c>
      <c r="G116" s="13">
        <f t="shared" si="8"/>
        <v>-0.29411764705882354</v>
      </c>
      <c r="H116" s="19">
        <f t="shared" si="9"/>
        <v>-1.261034047919294E-2</v>
      </c>
    </row>
    <row r="117" spans="2:8" ht="15" x14ac:dyDescent="0.2">
      <c r="B117" s="3" t="s">
        <v>250</v>
      </c>
      <c r="C117" s="10">
        <v>0</v>
      </c>
      <c r="D117" s="10">
        <v>0</v>
      </c>
      <c r="E117" s="12" t="str">
        <f t="shared" si="6"/>
        <v/>
      </c>
      <c r="F117" s="12" t="str">
        <f t="shared" si="7"/>
        <v/>
      </c>
      <c r="G117" s="13" t="str">
        <f t="shared" si="8"/>
        <v>0</v>
      </c>
      <c r="H117" s="19" t="str">
        <f t="shared" si="9"/>
        <v/>
      </c>
    </row>
    <row r="118" spans="2:8" ht="15" x14ac:dyDescent="0.2">
      <c r="B118" s="3" t="s">
        <v>251</v>
      </c>
      <c r="C118" s="10">
        <v>56</v>
      </c>
      <c r="D118" s="10">
        <v>163</v>
      </c>
      <c r="E118" s="12">
        <f t="shared" si="6"/>
        <v>7.0617906683480461E-2</v>
      </c>
      <c r="F118" s="12">
        <f t="shared" si="7"/>
        <v>0.157487922705314</v>
      </c>
      <c r="G118" s="13">
        <f t="shared" si="8"/>
        <v>1.9107142857142858</v>
      </c>
      <c r="H118" s="19">
        <f t="shared" si="9"/>
        <v>0.13493064312736447</v>
      </c>
    </row>
    <row r="119" spans="2:8" ht="15" x14ac:dyDescent="0.2">
      <c r="B119" s="3" t="s">
        <v>252</v>
      </c>
      <c r="C119" s="10">
        <v>193</v>
      </c>
      <c r="D119" s="10">
        <v>213</v>
      </c>
      <c r="E119" s="12">
        <f t="shared" si="6"/>
        <v>0.24337957124842372</v>
      </c>
      <c r="F119" s="12">
        <f t="shared" si="7"/>
        <v>0.20579710144927535</v>
      </c>
      <c r="G119" s="13">
        <f t="shared" si="8"/>
        <v>0.10362694300518134</v>
      </c>
      <c r="H119" s="19">
        <f t="shared" si="9"/>
        <v>2.5220680958385876E-2</v>
      </c>
    </row>
    <row r="120" spans="2:8" ht="15" x14ac:dyDescent="0.2">
      <c r="B120" s="3" t="s">
        <v>253</v>
      </c>
      <c r="C120" s="10">
        <v>109</v>
      </c>
      <c r="D120" s="10">
        <v>71</v>
      </c>
      <c r="E120" s="12">
        <f t="shared" si="6"/>
        <v>0.13745271122320302</v>
      </c>
      <c r="F120" s="12">
        <f t="shared" si="7"/>
        <v>6.8599033816425126E-2</v>
      </c>
      <c r="G120" s="13">
        <f t="shared" si="8"/>
        <v>-0.34862385321100919</v>
      </c>
      <c r="H120" s="19">
        <f t="shared" si="9"/>
        <v>-4.7919293820933163E-2</v>
      </c>
    </row>
    <row r="121" spans="2:8" ht="15" x14ac:dyDescent="0.2">
      <c r="B121" s="3" t="s">
        <v>35</v>
      </c>
      <c r="C121" s="10">
        <v>17</v>
      </c>
      <c r="D121" s="10">
        <v>14</v>
      </c>
      <c r="E121" s="12">
        <f t="shared" si="6"/>
        <v>2.1437578814627996E-2</v>
      </c>
      <c r="F121" s="12">
        <f t="shared" si="7"/>
        <v>1.3526570048309179E-2</v>
      </c>
      <c r="G121" s="13">
        <f t="shared" si="8"/>
        <v>-0.17647058823529413</v>
      </c>
      <c r="H121" s="19">
        <f t="shared" si="9"/>
        <v>-3.7831021437578819E-3</v>
      </c>
    </row>
    <row r="122" spans="2:8" ht="15" x14ac:dyDescent="0.2">
      <c r="B122" s="3" t="s">
        <v>39</v>
      </c>
      <c r="C122" s="10">
        <v>2</v>
      </c>
      <c r="D122" s="10">
        <v>2</v>
      </c>
      <c r="E122" s="12">
        <f t="shared" si="6"/>
        <v>2.5220680958385876E-3</v>
      </c>
      <c r="F122" s="12">
        <f t="shared" si="7"/>
        <v>1.9323671497584541E-3</v>
      </c>
      <c r="G122" s="13">
        <f t="shared" si="8"/>
        <v>0</v>
      </c>
      <c r="H122" s="19">
        <f t="shared" si="9"/>
        <v>0</v>
      </c>
    </row>
    <row r="123" spans="2:8" ht="15" x14ac:dyDescent="0.2">
      <c r="B123" s="3" t="s">
        <v>37</v>
      </c>
      <c r="C123" s="10">
        <v>55</v>
      </c>
      <c r="D123" s="10">
        <v>40</v>
      </c>
      <c r="E123" s="12">
        <f t="shared" si="6"/>
        <v>6.9356872635561159E-2</v>
      </c>
      <c r="F123" s="12">
        <f t="shared" si="7"/>
        <v>3.864734299516908E-2</v>
      </c>
      <c r="G123" s="13">
        <f t="shared" si="8"/>
        <v>-0.27272727272727271</v>
      </c>
      <c r="H123" s="19">
        <f t="shared" si="9"/>
        <v>-1.8915510718789406E-2</v>
      </c>
    </row>
    <row r="124" spans="2:8" ht="15" x14ac:dyDescent="0.2">
      <c r="B124" s="3" t="s">
        <v>36</v>
      </c>
      <c r="C124" s="10">
        <v>0</v>
      </c>
      <c r="D124" s="10">
        <v>3</v>
      </c>
      <c r="E124" s="12" t="str">
        <f t="shared" si="6"/>
        <v/>
      </c>
      <c r="F124" s="12">
        <f t="shared" si="7"/>
        <v>2.8985507246376812E-3</v>
      </c>
      <c r="G124" s="13" t="str">
        <f t="shared" si="8"/>
        <v>0</v>
      </c>
      <c r="H124" s="19" t="str">
        <f t="shared" si="9"/>
        <v/>
      </c>
    </row>
    <row r="125" spans="2:8" ht="15" x14ac:dyDescent="0.2">
      <c r="B125" s="3" t="s">
        <v>254</v>
      </c>
      <c r="C125" s="10">
        <v>1</v>
      </c>
      <c r="D125" s="10">
        <v>2</v>
      </c>
      <c r="E125" s="12">
        <f t="shared" si="6"/>
        <v>1.2610340479192938E-3</v>
      </c>
      <c r="F125" s="12">
        <f t="shared" si="7"/>
        <v>1.9323671497584541E-3</v>
      </c>
      <c r="G125" s="13">
        <f t="shared" si="8"/>
        <v>1</v>
      </c>
      <c r="H125" s="19">
        <f t="shared" si="9"/>
        <v>1.2610340479192938E-3</v>
      </c>
    </row>
    <row r="126" spans="2:8" ht="15" x14ac:dyDescent="0.2">
      <c r="B126" s="3" t="s">
        <v>255</v>
      </c>
      <c r="C126" s="10">
        <v>1</v>
      </c>
      <c r="D126" s="10">
        <v>0</v>
      </c>
      <c r="E126" s="12">
        <f t="shared" si="6"/>
        <v>1.2610340479192938E-3</v>
      </c>
      <c r="F126" s="12" t="str">
        <f t="shared" si="7"/>
        <v/>
      </c>
      <c r="G126" s="13" t="str">
        <f t="shared" si="8"/>
        <v>0</v>
      </c>
      <c r="H126" s="19">
        <f t="shared" si="9"/>
        <v>0</v>
      </c>
    </row>
    <row r="127" spans="2:8" ht="15" x14ac:dyDescent="0.2">
      <c r="B127" s="3" t="s">
        <v>256</v>
      </c>
      <c r="C127" s="10">
        <v>2</v>
      </c>
      <c r="D127" s="10">
        <v>4</v>
      </c>
      <c r="E127" s="12">
        <f t="shared" si="6"/>
        <v>2.5220680958385876E-3</v>
      </c>
      <c r="F127" s="12">
        <f t="shared" si="7"/>
        <v>3.8647342995169081E-3</v>
      </c>
      <c r="G127" s="13">
        <f t="shared" si="8"/>
        <v>1</v>
      </c>
      <c r="H127" s="19">
        <f t="shared" si="9"/>
        <v>2.5220680958385876E-3</v>
      </c>
    </row>
    <row r="128" spans="2:8" ht="15" x14ac:dyDescent="0.2">
      <c r="B128" s="3" t="s">
        <v>257</v>
      </c>
      <c r="C128" s="10">
        <v>0</v>
      </c>
      <c r="D128" s="10">
        <v>0</v>
      </c>
      <c r="E128" s="12" t="str">
        <f t="shared" si="6"/>
        <v/>
      </c>
      <c r="F128" s="12" t="str">
        <f t="shared" si="7"/>
        <v/>
      </c>
      <c r="G128" s="13" t="str">
        <f t="shared" si="8"/>
        <v>0</v>
      </c>
      <c r="H128" s="19" t="str">
        <f t="shared" si="9"/>
        <v/>
      </c>
    </row>
    <row r="129" spans="2:8" ht="30" x14ac:dyDescent="0.2">
      <c r="B129" s="3" t="s">
        <v>258</v>
      </c>
      <c r="C129" s="10">
        <v>2</v>
      </c>
      <c r="D129" s="10">
        <v>0</v>
      </c>
      <c r="E129" s="12">
        <f t="shared" si="6"/>
        <v>2.5220680958385876E-3</v>
      </c>
      <c r="F129" s="12" t="str">
        <f t="shared" si="7"/>
        <v/>
      </c>
      <c r="G129" s="13" t="str">
        <f t="shared" si="8"/>
        <v>0</v>
      </c>
      <c r="H129" s="19">
        <f t="shared" si="9"/>
        <v>0</v>
      </c>
    </row>
    <row r="130" spans="2:8" ht="15" x14ac:dyDescent="0.2">
      <c r="B130" s="3" t="s">
        <v>259</v>
      </c>
      <c r="C130" s="10">
        <v>0</v>
      </c>
      <c r="D130" s="10">
        <v>0</v>
      </c>
      <c r="E130" s="12" t="str">
        <f t="shared" si="6"/>
        <v/>
      </c>
      <c r="F130" s="12" t="str">
        <f t="shared" si="7"/>
        <v/>
      </c>
      <c r="G130" s="13" t="str">
        <f t="shared" si="8"/>
        <v>0</v>
      </c>
      <c r="H130" s="19" t="str">
        <f t="shared" si="9"/>
        <v/>
      </c>
    </row>
    <row r="131" spans="2:8" ht="30" x14ac:dyDescent="0.2">
      <c r="B131" s="3" t="s">
        <v>260</v>
      </c>
      <c r="C131" s="10">
        <v>4</v>
      </c>
      <c r="D131" s="10">
        <v>2</v>
      </c>
      <c r="E131" s="12">
        <f t="shared" si="6"/>
        <v>5.0441361916771753E-3</v>
      </c>
      <c r="F131" s="12">
        <f t="shared" si="7"/>
        <v>1.9323671497584541E-3</v>
      </c>
      <c r="G131" s="13">
        <f t="shared" si="8"/>
        <v>-0.5</v>
      </c>
      <c r="H131" s="19">
        <f t="shared" si="9"/>
        <v>-2.5220680958385876E-3</v>
      </c>
    </row>
    <row r="132" spans="2:8" ht="15" x14ac:dyDescent="0.2">
      <c r="B132" s="3" t="s">
        <v>50</v>
      </c>
      <c r="C132" s="10">
        <v>0</v>
      </c>
      <c r="D132" s="10">
        <v>4</v>
      </c>
      <c r="E132" s="12" t="str">
        <f t="shared" si="6"/>
        <v/>
      </c>
      <c r="F132" s="12">
        <f t="shared" si="7"/>
        <v>3.8647342995169081E-3</v>
      </c>
      <c r="G132" s="13" t="str">
        <f t="shared" si="8"/>
        <v>0</v>
      </c>
      <c r="H132" s="19" t="str">
        <f t="shared" si="9"/>
        <v/>
      </c>
    </row>
    <row r="133" spans="2:8" ht="15" x14ac:dyDescent="0.2">
      <c r="B133" s="3" t="s">
        <v>45</v>
      </c>
      <c r="C133" s="10">
        <v>0</v>
      </c>
      <c r="D133" s="10">
        <v>1</v>
      </c>
      <c r="E133" s="12" t="str">
        <f t="shared" si="6"/>
        <v/>
      </c>
      <c r="F133" s="12">
        <f t="shared" si="7"/>
        <v>9.6618357487922703E-4</v>
      </c>
      <c r="G133" s="13" t="str">
        <f t="shared" si="8"/>
        <v>0</v>
      </c>
      <c r="H133" s="19" t="str">
        <f t="shared" si="9"/>
        <v/>
      </c>
    </row>
    <row r="134" spans="2:8" ht="15" x14ac:dyDescent="0.2">
      <c r="B134" s="3" t="s">
        <v>42</v>
      </c>
      <c r="C134" s="10">
        <v>20</v>
      </c>
      <c r="D134" s="10">
        <v>3</v>
      </c>
      <c r="E134" s="12">
        <f t="shared" si="6"/>
        <v>2.5220680958385876E-2</v>
      </c>
      <c r="F134" s="12">
        <f t="shared" si="7"/>
        <v>2.8985507246376812E-3</v>
      </c>
      <c r="G134" s="13">
        <f t="shared" si="8"/>
        <v>-0.85</v>
      </c>
      <c r="H134" s="19">
        <f t="shared" si="9"/>
        <v>-2.1437578814627996E-2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9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9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0</v>
      </c>
      <c r="D137" s="10">
        <v>1</v>
      </c>
      <c r="E137" s="12" t="str">
        <f t="shared" si="10"/>
        <v/>
      </c>
      <c r="F137" s="12">
        <f t="shared" si="11"/>
        <v>9.6618357487922703E-4</v>
      </c>
      <c r="G137" s="13" t="str">
        <f t="shared" si="12"/>
        <v>0</v>
      </c>
      <c r="H137" s="19" t="str">
        <f t="shared" si="13"/>
        <v/>
      </c>
    </row>
    <row r="138" spans="2:8" ht="15" x14ac:dyDescent="0.2">
      <c r="B138" s="3" t="s">
        <v>261</v>
      </c>
      <c r="C138" s="10">
        <v>1</v>
      </c>
      <c r="D138" s="10">
        <v>0</v>
      </c>
      <c r="E138" s="12">
        <f t="shared" si="10"/>
        <v>1.2610340479192938E-3</v>
      </c>
      <c r="F138" s="12" t="str">
        <f t="shared" si="11"/>
        <v/>
      </c>
      <c r="G138" s="13" t="str">
        <f t="shared" si="12"/>
        <v>0</v>
      </c>
      <c r="H138" s="19">
        <f t="shared" si="13"/>
        <v>0</v>
      </c>
    </row>
    <row r="139" spans="2:8" ht="15" x14ac:dyDescent="0.2">
      <c r="B139" s="3" t="s">
        <v>262</v>
      </c>
      <c r="C139" s="10">
        <v>0</v>
      </c>
      <c r="D139" s="10">
        <v>0</v>
      </c>
      <c r="E139" s="12" t="str">
        <f t="shared" si="10"/>
        <v/>
      </c>
      <c r="F139" s="12" t="str">
        <f t="shared" si="11"/>
        <v/>
      </c>
      <c r="G139" s="13" t="str">
        <f t="shared" si="12"/>
        <v>0</v>
      </c>
      <c r="H139" s="19" t="str">
        <f t="shared" si="13"/>
        <v/>
      </c>
    </row>
    <row r="140" spans="2:8" ht="30" x14ac:dyDescent="0.2">
      <c r="B140" s="3" t="s">
        <v>263</v>
      </c>
      <c r="C140" s="10">
        <v>0</v>
      </c>
      <c r="D140" s="10">
        <v>1</v>
      </c>
      <c r="E140" s="12" t="str">
        <f t="shared" si="10"/>
        <v/>
      </c>
      <c r="F140" s="12">
        <f t="shared" si="11"/>
        <v>9.6618357487922703E-4</v>
      </c>
      <c r="G140" s="13" t="str">
        <f t="shared" si="12"/>
        <v>0</v>
      </c>
      <c r="H140" s="19" t="str">
        <f t="shared" si="13"/>
        <v/>
      </c>
    </row>
    <row r="141" spans="2:8" ht="15" x14ac:dyDescent="0.2">
      <c r="B141" s="3" t="s">
        <v>48</v>
      </c>
      <c r="C141" s="10">
        <v>0</v>
      </c>
      <c r="D141" s="10">
        <v>2</v>
      </c>
      <c r="E141" s="12" t="str">
        <f t="shared" si="10"/>
        <v/>
      </c>
      <c r="F141" s="12">
        <f t="shared" si="11"/>
        <v>1.9323671497584541E-3</v>
      </c>
      <c r="G141" s="13" t="str">
        <f t="shared" si="12"/>
        <v>0</v>
      </c>
      <c r="H141" s="19" t="str">
        <f t="shared" si="13"/>
        <v/>
      </c>
    </row>
    <row r="142" spans="2:8" ht="15" x14ac:dyDescent="0.2">
      <c r="B142" s="3" t="s">
        <v>264</v>
      </c>
      <c r="C142" s="10">
        <v>0</v>
      </c>
      <c r="D142" s="10">
        <v>1</v>
      </c>
      <c r="E142" s="12" t="str">
        <f t="shared" si="10"/>
        <v/>
      </c>
      <c r="F142" s="12">
        <f t="shared" si="11"/>
        <v>9.6618357487922703E-4</v>
      </c>
      <c r="G142" s="13" t="str">
        <f t="shared" si="12"/>
        <v>0</v>
      </c>
      <c r="H142" s="19" t="str">
        <f t="shared" si="13"/>
        <v/>
      </c>
    </row>
    <row r="143" spans="2:8" ht="15" x14ac:dyDescent="0.2">
      <c r="B143" s="3" t="s">
        <v>49</v>
      </c>
      <c r="C143" s="10">
        <v>0</v>
      </c>
      <c r="D143" s="10">
        <v>1</v>
      </c>
      <c r="E143" s="12" t="str">
        <f t="shared" si="10"/>
        <v/>
      </c>
      <c r="F143" s="12">
        <f t="shared" si="11"/>
        <v>9.6618357487922703E-4</v>
      </c>
      <c r="G143" s="13" t="str">
        <f t="shared" si="12"/>
        <v>0</v>
      </c>
      <c r="H143" s="19" t="str">
        <f t="shared" si="13"/>
        <v/>
      </c>
    </row>
    <row r="144" spans="2:8" ht="15" x14ac:dyDescent="0.2">
      <c r="B144" s="3" t="s">
        <v>46</v>
      </c>
      <c r="C144" s="10">
        <v>0</v>
      </c>
      <c r="D144" s="10">
        <v>0</v>
      </c>
      <c r="E144" s="12" t="str">
        <f t="shared" si="10"/>
        <v/>
      </c>
      <c r="F144" s="12" t="str">
        <f t="shared" si="11"/>
        <v/>
      </c>
      <c r="G144" s="13" t="str">
        <f t="shared" si="12"/>
        <v>0</v>
      </c>
      <c r="H144" s="19" t="str">
        <f t="shared" si="13"/>
        <v/>
      </c>
    </row>
    <row r="145" spans="2:8" ht="13.5" customHeight="1" x14ac:dyDescent="0.2">
      <c r="B145" s="3" t="s">
        <v>47</v>
      </c>
      <c r="C145" s="10">
        <v>1</v>
      </c>
      <c r="D145" s="10">
        <v>0</v>
      </c>
      <c r="E145" s="12">
        <f t="shared" si="10"/>
        <v>1.2610340479192938E-3</v>
      </c>
      <c r="F145" s="12" t="str">
        <f t="shared" si="11"/>
        <v/>
      </c>
      <c r="G145" s="13" t="str">
        <f t="shared" si="12"/>
        <v>0</v>
      </c>
      <c r="H145" s="19">
        <f t="shared" si="13"/>
        <v>0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1833</v>
      </c>
      <c r="D151" s="47">
        <f>SUM(D152:D288)</f>
        <v>1905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3.927986906710311E-2</v>
      </c>
      <c r="H151" s="45">
        <f>+IF(OR(AND(E151=""),(G151="")),"",E151*G151)</f>
        <v>3.927986906710311E-2</v>
      </c>
    </row>
    <row r="152" spans="2:8" ht="15" x14ac:dyDescent="0.2">
      <c r="B152" s="4" t="s">
        <v>54</v>
      </c>
      <c r="C152" s="10">
        <v>5</v>
      </c>
      <c r="D152" s="10">
        <v>2</v>
      </c>
      <c r="E152" s="12">
        <f>+IF(C152=0,"",C152/C$151)</f>
        <v>2.7277686852154939E-3</v>
      </c>
      <c r="F152" s="12">
        <f>+IF(D152=0,"",D152/D$151)</f>
        <v>1.0498687664041995E-3</v>
      </c>
      <c r="G152" s="13">
        <f>+IF(OR(AND(D152=0),(C152=0)),"0",((D152-C152)/C152))</f>
        <v>-0.6</v>
      </c>
      <c r="H152" s="19">
        <f>+IF(OR(AND(E152=""),(G152="")),"",E152*G152)</f>
        <v>-1.6366612111292963E-3</v>
      </c>
    </row>
    <row r="153" spans="2:8" ht="15" x14ac:dyDescent="0.2">
      <c r="B153" s="4" t="s">
        <v>58</v>
      </c>
      <c r="C153" s="10">
        <v>1</v>
      </c>
      <c r="D153" s="10">
        <v>0</v>
      </c>
      <c r="E153" s="12">
        <f t="shared" ref="E153:E216" si="14">+IF(C153=0,"",C153/C$151)</f>
        <v>5.455537370430987E-4</v>
      </c>
      <c r="F153" s="12" t="str">
        <f t="shared" ref="F153:F216" si="15">+IF(D153=0,"",D153/D$151)</f>
        <v/>
      </c>
      <c r="G153" s="13" t="str">
        <f t="shared" ref="G153:G216" si="16">+IF(OR(AND(D153=0),(C153=0)),"0",((D153-C153)/C153))</f>
        <v>0</v>
      </c>
      <c r="H153" s="19">
        <f t="shared" ref="H153:H216" si="17">+IF(OR(AND(E153=""),(G153="")),"",E153*G153)</f>
        <v>0</v>
      </c>
    </row>
    <row r="154" spans="2:8" ht="15" x14ac:dyDescent="0.2">
      <c r="B154" s="4" t="s">
        <v>265</v>
      </c>
      <c r="C154" s="10">
        <v>1</v>
      </c>
      <c r="D154" s="10">
        <v>0</v>
      </c>
      <c r="E154" s="12">
        <f t="shared" si="14"/>
        <v>5.455537370430987E-4</v>
      </c>
      <c r="F154" s="12" t="str">
        <f t="shared" si="15"/>
        <v/>
      </c>
      <c r="G154" s="13" t="str">
        <f t="shared" si="16"/>
        <v>0</v>
      </c>
      <c r="H154" s="19">
        <f t="shared" si="17"/>
        <v>0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9" t="str">
        <f t="shared" si="17"/>
        <v/>
      </c>
    </row>
    <row r="156" spans="2:8" ht="15" x14ac:dyDescent="0.2">
      <c r="B156" s="4" t="s">
        <v>267</v>
      </c>
      <c r="C156" s="10">
        <v>1</v>
      </c>
      <c r="D156" s="10">
        <v>4</v>
      </c>
      <c r="E156" s="12">
        <f t="shared" si="14"/>
        <v>5.455537370430987E-4</v>
      </c>
      <c r="F156" s="12">
        <f t="shared" si="15"/>
        <v>2.0997375328083989E-3</v>
      </c>
      <c r="G156" s="13">
        <f t="shared" si="16"/>
        <v>3</v>
      </c>
      <c r="H156" s="19">
        <f t="shared" si="17"/>
        <v>1.6366612111292961E-3</v>
      </c>
    </row>
    <row r="157" spans="2:8" ht="15" x14ac:dyDescent="0.2">
      <c r="B157" s="4" t="s">
        <v>53</v>
      </c>
      <c r="C157" s="10">
        <v>35</v>
      </c>
      <c r="D157" s="10">
        <v>59</v>
      </c>
      <c r="E157" s="12">
        <f t="shared" si="14"/>
        <v>1.9094380796508457E-2</v>
      </c>
      <c r="F157" s="12">
        <f t="shared" si="15"/>
        <v>3.0971128608923884E-2</v>
      </c>
      <c r="G157" s="13">
        <f t="shared" si="16"/>
        <v>0.68571428571428572</v>
      </c>
      <c r="H157" s="19">
        <f t="shared" si="17"/>
        <v>1.3093289689034371E-2</v>
      </c>
    </row>
    <row r="158" spans="2:8" ht="15" x14ac:dyDescent="0.2">
      <c r="B158" s="4" t="s">
        <v>59</v>
      </c>
      <c r="C158" s="10">
        <v>0</v>
      </c>
      <c r="D158" s="10">
        <v>2</v>
      </c>
      <c r="E158" s="12" t="str">
        <f t="shared" si="14"/>
        <v/>
      </c>
      <c r="F158" s="12">
        <f t="shared" si="15"/>
        <v>1.0498687664041995E-3</v>
      </c>
      <c r="G158" s="13" t="str">
        <f t="shared" si="16"/>
        <v>0</v>
      </c>
      <c r="H158" s="19" t="str">
        <f t="shared" si="17"/>
        <v/>
      </c>
    </row>
    <row r="159" spans="2:8" ht="15" x14ac:dyDescent="0.2">
      <c r="B159" s="4" t="s">
        <v>268</v>
      </c>
      <c r="C159" s="10">
        <v>0</v>
      </c>
      <c r="D159" s="10">
        <v>1</v>
      </c>
      <c r="E159" s="12" t="str">
        <f t="shared" si="14"/>
        <v/>
      </c>
      <c r="F159" s="12">
        <f t="shared" si="15"/>
        <v>5.2493438320209973E-4</v>
      </c>
      <c r="G159" s="13" t="str">
        <f t="shared" si="16"/>
        <v>0</v>
      </c>
      <c r="H159" s="19" t="str">
        <f t="shared" si="17"/>
        <v/>
      </c>
    </row>
    <row r="160" spans="2:8" ht="15" x14ac:dyDescent="0.2">
      <c r="B160" s="4" t="s">
        <v>55</v>
      </c>
      <c r="C160" s="10">
        <v>0</v>
      </c>
      <c r="D160" s="10">
        <v>3</v>
      </c>
      <c r="E160" s="12" t="str">
        <f t="shared" si="14"/>
        <v/>
      </c>
      <c r="F160" s="12">
        <f t="shared" si="15"/>
        <v>1.5748031496062992E-3</v>
      </c>
      <c r="G160" s="13" t="str">
        <f t="shared" si="16"/>
        <v>0</v>
      </c>
      <c r="H160" s="19" t="str">
        <f t="shared" si="17"/>
        <v/>
      </c>
    </row>
    <row r="161" spans="2:8" ht="15" x14ac:dyDescent="0.2">
      <c r="B161" s="4" t="s">
        <v>51</v>
      </c>
      <c r="C161" s="10">
        <v>1</v>
      </c>
      <c r="D161" s="10">
        <v>4</v>
      </c>
      <c r="E161" s="12">
        <f t="shared" si="14"/>
        <v>5.455537370430987E-4</v>
      </c>
      <c r="F161" s="12">
        <f t="shared" si="15"/>
        <v>2.0997375328083989E-3</v>
      </c>
      <c r="G161" s="13">
        <f t="shared" si="16"/>
        <v>3</v>
      </c>
      <c r="H161" s="19">
        <f t="shared" si="17"/>
        <v>1.6366612111292961E-3</v>
      </c>
    </row>
    <row r="162" spans="2:8" ht="15" x14ac:dyDescent="0.2">
      <c r="B162" s="4" t="s">
        <v>269</v>
      </c>
      <c r="C162" s="10">
        <v>1</v>
      </c>
      <c r="D162" s="10">
        <v>0</v>
      </c>
      <c r="E162" s="12">
        <f t="shared" si="14"/>
        <v>5.455537370430987E-4</v>
      </c>
      <c r="F162" s="12" t="str">
        <f t="shared" si="15"/>
        <v/>
      </c>
      <c r="G162" s="13" t="str">
        <f t="shared" si="16"/>
        <v>0</v>
      </c>
      <c r="H162" s="19">
        <f t="shared" si="17"/>
        <v>0</v>
      </c>
    </row>
    <row r="163" spans="2:8" ht="15" x14ac:dyDescent="0.2">
      <c r="B163" s="4" t="s">
        <v>61</v>
      </c>
      <c r="C163" s="10">
        <v>0</v>
      </c>
      <c r="D163" s="10">
        <v>1</v>
      </c>
      <c r="E163" s="12" t="str">
        <f t="shared" si="14"/>
        <v/>
      </c>
      <c r="F163" s="12">
        <f t="shared" si="15"/>
        <v>5.2493438320209973E-4</v>
      </c>
      <c r="G163" s="13" t="str">
        <f t="shared" si="16"/>
        <v>0</v>
      </c>
      <c r="H163" s="19" t="str">
        <f t="shared" si="17"/>
        <v/>
      </c>
    </row>
    <row r="164" spans="2:8" ht="15" x14ac:dyDescent="0.2">
      <c r="B164" s="4" t="s">
        <v>56</v>
      </c>
      <c r="C164" s="10">
        <v>14</v>
      </c>
      <c r="D164" s="10">
        <v>0</v>
      </c>
      <c r="E164" s="12">
        <f t="shared" si="14"/>
        <v>7.6377523186033826E-3</v>
      </c>
      <c r="F164" s="12" t="str">
        <f t="shared" si="15"/>
        <v/>
      </c>
      <c r="G164" s="13" t="str">
        <f t="shared" si="16"/>
        <v>0</v>
      </c>
      <c r="H164" s="19">
        <f t="shared" si="17"/>
        <v>0</v>
      </c>
    </row>
    <row r="165" spans="2:8" ht="15" x14ac:dyDescent="0.2">
      <c r="B165" s="4" t="s">
        <v>57</v>
      </c>
      <c r="C165" s="10">
        <v>6</v>
      </c>
      <c r="D165" s="10">
        <v>42</v>
      </c>
      <c r="E165" s="12">
        <f t="shared" si="14"/>
        <v>3.2733224222585926E-3</v>
      </c>
      <c r="F165" s="12">
        <f t="shared" si="15"/>
        <v>2.2047244094488189E-2</v>
      </c>
      <c r="G165" s="13">
        <f t="shared" si="16"/>
        <v>6</v>
      </c>
      <c r="H165" s="19">
        <f t="shared" si="17"/>
        <v>1.9639934533551555E-2</v>
      </c>
    </row>
    <row r="166" spans="2:8" ht="15" x14ac:dyDescent="0.2">
      <c r="B166" s="4" t="s">
        <v>270</v>
      </c>
      <c r="C166" s="10">
        <v>0</v>
      </c>
      <c r="D166" s="10">
        <v>0</v>
      </c>
      <c r="E166" s="12" t="str">
        <f t="shared" si="14"/>
        <v/>
      </c>
      <c r="F166" s="12" t="str">
        <f t="shared" si="15"/>
        <v/>
      </c>
      <c r="G166" s="13" t="str">
        <f t="shared" si="16"/>
        <v>0</v>
      </c>
      <c r="H166" s="19" t="str">
        <f t="shared" si="17"/>
        <v/>
      </c>
    </row>
    <row r="167" spans="2:8" ht="15" x14ac:dyDescent="0.2">
      <c r="B167" s="4" t="s">
        <v>52</v>
      </c>
      <c r="C167" s="10">
        <v>0</v>
      </c>
      <c r="D167" s="10">
        <v>0</v>
      </c>
      <c r="E167" s="12" t="str">
        <f t="shared" si="14"/>
        <v/>
      </c>
      <c r="F167" s="12" t="str">
        <f t="shared" si="15"/>
        <v/>
      </c>
      <c r="G167" s="13" t="str">
        <f t="shared" si="16"/>
        <v>0</v>
      </c>
      <c r="H167" s="19" t="str">
        <f t="shared" si="17"/>
        <v/>
      </c>
    </row>
    <row r="168" spans="2:8" ht="15" x14ac:dyDescent="0.2">
      <c r="B168" s="4" t="s">
        <v>60</v>
      </c>
      <c r="C168" s="10">
        <v>1</v>
      </c>
      <c r="D168" s="10">
        <v>0</v>
      </c>
      <c r="E168" s="12">
        <f t="shared" si="14"/>
        <v>5.455537370430987E-4</v>
      </c>
      <c r="F168" s="12" t="str">
        <f t="shared" si="15"/>
        <v/>
      </c>
      <c r="G168" s="13" t="str">
        <f t="shared" si="16"/>
        <v>0</v>
      </c>
      <c r="H168" s="19">
        <f t="shared" si="17"/>
        <v>0</v>
      </c>
    </row>
    <row r="169" spans="2:8" ht="15" x14ac:dyDescent="0.2">
      <c r="B169" s="4" t="s">
        <v>271</v>
      </c>
      <c r="C169" s="10">
        <v>0</v>
      </c>
      <c r="D169" s="10">
        <v>0</v>
      </c>
      <c r="E169" s="12" t="str">
        <f t="shared" si="14"/>
        <v/>
      </c>
      <c r="F169" s="12" t="str">
        <f t="shared" si="15"/>
        <v/>
      </c>
      <c r="G169" s="13" t="str">
        <f t="shared" si="16"/>
        <v>0</v>
      </c>
      <c r="H169" s="19" t="str">
        <f t="shared" si="17"/>
        <v/>
      </c>
    </row>
    <row r="170" spans="2:8" ht="15" x14ac:dyDescent="0.2">
      <c r="B170" s="4" t="s">
        <v>272</v>
      </c>
      <c r="C170" s="10">
        <v>0</v>
      </c>
      <c r="D170" s="10">
        <v>3</v>
      </c>
      <c r="E170" s="12" t="str">
        <f t="shared" si="14"/>
        <v/>
      </c>
      <c r="F170" s="12">
        <f t="shared" si="15"/>
        <v>1.5748031496062992E-3</v>
      </c>
      <c r="G170" s="13" t="str">
        <f t="shared" si="16"/>
        <v>0</v>
      </c>
      <c r="H170" s="19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9" t="str">
        <f t="shared" si="17"/>
        <v/>
      </c>
    </row>
    <row r="172" spans="2:8" ht="15" x14ac:dyDescent="0.2">
      <c r="B172" s="4" t="s">
        <v>274</v>
      </c>
      <c r="C172" s="10">
        <v>4</v>
      </c>
      <c r="D172" s="10">
        <v>0</v>
      </c>
      <c r="E172" s="12">
        <f t="shared" si="14"/>
        <v>2.1822149481723948E-3</v>
      </c>
      <c r="F172" s="12" t="str">
        <f t="shared" si="15"/>
        <v/>
      </c>
      <c r="G172" s="13" t="str">
        <f t="shared" si="16"/>
        <v>0</v>
      </c>
      <c r="H172" s="19">
        <f t="shared" si="17"/>
        <v>0</v>
      </c>
    </row>
    <row r="173" spans="2:8" ht="15" x14ac:dyDescent="0.2">
      <c r="B173" s="4" t="s">
        <v>275</v>
      </c>
      <c r="C173" s="10">
        <v>4</v>
      </c>
      <c r="D173" s="10">
        <v>3</v>
      </c>
      <c r="E173" s="12">
        <f t="shared" si="14"/>
        <v>2.1822149481723948E-3</v>
      </c>
      <c r="F173" s="12">
        <f t="shared" si="15"/>
        <v>1.5748031496062992E-3</v>
      </c>
      <c r="G173" s="13">
        <f t="shared" si="16"/>
        <v>-0.25</v>
      </c>
      <c r="H173" s="19">
        <f t="shared" si="17"/>
        <v>-5.455537370430987E-4</v>
      </c>
    </row>
    <row r="174" spans="2:8" ht="15" x14ac:dyDescent="0.2">
      <c r="B174" s="4" t="s">
        <v>276</v>
      </c>
      <c r="C174" s="10">
        <v>5</v>
      </c>
      <c r="D174" s="10">
        <v>3</v>
      </c>
      <c r="E174" s="12">
        <f t="shared" si="14"/>
        <v>2.7277686852154939E-3</v>
      </c>
      <c r="F174" s="12">
        <f t="shared" si="15"/>
        <v>1.5748031496062992E-3</v>
      </c>
      <c r="G174" s="13">
        <f t="shared" si="16"/>
        <v>-0.4</v>
      </c>
      <c r="H174" s="19">
        <f t="shared" si="17"/>
        <v>-1.0911074740861976E-3</v>
      </c>
    </row>
    <row r="175" spans="2:8" ht="15" x14ac:dyDescent="0.2">
      <c r="B175" s="4" t="s">
        <v>277</v>
      </c>
      <c r="C175" s="10">
        <v>0</v>
      </c>
      <c r="D175" s="10">
        <v>1</v>
      </c>
      <c r="E175" s="12" t="str">
        <f t="shared" si="14"/>
        <v/>
      </c>
      <c r="F175" s="12">
        <f t="shared" si="15"/>
        <v>5.2493438320209973E-4</v>
      </c>
      <c r="G175" s="13" t="str">
        <f t="shared" si="16"/>
        <v>0</v>
      </c>
      <c r="H175" s="19" t="str">
        <f t="shared" si="17"/>
        <v/>
      </c>
    </row>
    <row r="176" spans="2:8" ht="15" x14ac:dyDescent="0.2">
      <c r="B176" s="4" t="s">
        <v>278</v>
      </c>
      <c r="C176" s="10">
        <v>1</v>
      </c>
      <c r="D176" s="10">
        <v>0</v>
      </c>
      <c r="E176" s="12">
        <f t="shared" si="14"/>
        <v>5.455537370430987E-4</v>
      </c>
      <c r="F176" s="12" t="str">
        <f t="shared" si="15"/>
        <v/>
      </c>
      <c r="G176" s="13" t="str">
        <f t="shared" si="16"/>
        <v>0</v>
      </c>
      <c r="H176" s="19">
        <f t="shared" si="17"/>
        <v>0</v>
      </c>
    </row>
    <row r="177" spans="2:8" ht="15" x14ac:dyDescent="0.2">
      <c r="B177" s="4" t="s">
        <v>279</v>
      </c>
      <c r="C177" s="10">
        <v>2</v>
      </c>
      <c r="D177" s="10">
        <v>1</v>
      </c>
      <c r="E177" s="12">
        <f t="shared" si="14"/>
        <v>1.0911074740861974E-3</v>
      </c>
      <c r="F177" s="12">
        <f t="shared" si="15"/>
        <v>5.2493438320209973E-4</v>
      </c>
      <c r="G177" s="13">
        <f t="shared" si="16"/>
        <v>-0.5</v>
      </c>
      <c r="H177" s="19">
        <f t="shared" si="17"/>
        <v>-5.455537370430987E-4</v>
      </c>
    </row>
    <row r="178" spans="2:8" ht="15" x14ac:dyDescent="0.2">
      <c r="B178" s="4" t="s">
        <v>280</v>
      </c>
      <c r="C178" s="10">
        <v>4</v>
      </c>
      <c r="D178" s="10">
        <v>4</v>
      </c>
      <c r="E178" s="12">
        <f t="shared" si="14"/>
        <v>2.1822149481723948E-3</v>
      </c>
      <c r="F178" s="12">
        <f t="shared" si="15"/>
        <v>2.0997375328083989E-3</v>
      </c>
      <c r="G178" s="13">
        <f t="shared" si="16"/>
        <v>0</v>
      </c>
      <c r="H178" s="19">
        <f t="shared" si="17"/>
        <v>0</v>
      </c>
    </row>
    <row r="179" spans="2:8" ht="15" x14ac:dyDescent="0.2">
      <c r="B179" s="4" t="s">
        <v>281</v>
      </c>
      <c r="C179" s="10">
        <v>0</v>
      </c>
      <c r="D179" s="10">
        <v>0</v>
      </c>
      <c r="E179" s="12" t="str">
        <f t="shared" si="14"/>
        <v/>
      </c>
      <c r="F179" s="12" t="str">
        <f t="shared" si="15"/>
        <v/>
      </c>
      <c r="G179" s="13" t="str">
        <f t="shared" si="16"/>
        <v>0</v>
      </c>
      <c r="H179" s="19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9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1</v>
      </c>
      <c r="E181" s="12" t="str">
        <f t="shared" si="14"/>
        <v/>
      </c>
      <c r="F181" s="12">
        <f t="shared" si="15"/>
        <v>5.2493438320209973E-4</v>
      </c>
      <c r="G181" s="13" t="str">
        <f t="shared" si="16"/>
        <v>0</v>
      </c>
      <c r="H181" s="19" t="str">
        <f t="shared" si="17"/>
        <v/>
      </c>
    </row>
    <row r="182" spans="2:8" ht="15" x14ac:dyDescent="0.2">
      <c r="B182" s="4" t="s">
        <v>284</v>
      </c>
      <c r="C182" s="10">
        <v>0</v>
      </c>
      <c r="D182" s="10">
        <v>2</v>
      </c>
      <c r="E182" s="12" t="str">
        <f t="shared" si="14"/>
        <v/>
      </c>
      <c r="F182" s="12">
        <f t="shared" si="15"/>
        <v>1.0498687664041995E-3</v>
      </c>
      <c r="G182" s="13" t="str">
        <f t="shared" si="16"/>
        <v>0</v>
      </c>
      <c r="H182" s="19" t="str">
        <f t="shared" si="17"/>
        <v/>
      </c>
    </row>
    <row r="183" spans="2:8" ht="15" x14ac:dyDescent="0.2">
      <c r="B183" s="4" t="s">
        <v>285</v>
      </c>
      <c r="C183" s="10">
        <v>2</v>
      </c>
      <c r="D183" s="10">
        <v>5</v>
      </c>
      <c r="E183" s="12">
        <f t="shared" si="14"/>
        <v>1.0911074740861974E-3</v>
      </c>
      <c r="F183" s="12">
        <f t="shared" si="15"/>
        <v>2.6246719160104987E-3</v>
      </c>
      <c r="G183" s="13">
        <f t="shared" si="16"/>
        <v>1.5</v>
      </c>
      <c r="H183" s="19">
        <f t="shared" si="17"/>
        <v>1.6366612111292961E-3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9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9" t="str">
        <f t="shared" si="17"/>
        <v/>
      </c>
    </row>
    <row r="186" spans="2:8" ht="15" x14ac:dyDescent="0.2">
      <c r="B186" s="4" t="s">
        <v>63</v>
      </c>
      <c r="C186" s="10">
        <v>2</v>
      </c>
      <c r="D186" s="10">
        <v>3</v>
      </c>
      <c r="E186" s="12">
        <f t="shared" si="14"/>
        <v>1.0911074740861974E-3</v>
      </c>
      <c r="F186" s="12">
        <f t="shared" si="15"/>
        <v>1.5748031496062992E-3</v>
      </c>
      <c r="G186" s="13">
        <f t="shared" si="16"/>
        <v>0.5</v>
      </c>
      <c r="H186" s="19">
        <f t="shared" si="17"/>
        <v>5.455537370430987E-4</v>
      </c>
    </row>
    <row r="187" spans="2:8" ht="15" x14ac:dyDescent="0.2">
      <c r="B187" s="4" t="s">
        <v>287</v>
      </c>
      <c r="C187" s="10">
        <v>2</v>
      </c>
      <c r="D187" s="10">
        <v>1</v>
      </c>
      <c r="E187" s="12">
        <f t="shared" si="14"/>
        <v>1.0911074740861974E-3</v>
      </c>
      <c r="F187" s="12">
        <f t="shared" si="15"/>
        <v>5.2493438320209973E-4</v>
      </c>
      <c r="G187" s="13">
        <f t="shared" si="16"/>
        <v>-0.5</v>
      </c>
      <c r="H187" s="19">
        <f t="shared" si="17"/>
        <v>-5.455537370430987E-4</v>
      </c>
    </row>
    <row r="188" spans="2:8" ht="15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9" t="str">
        <f t="shared" si="17"/>
        <v/>
      </c>
    </row>
    <row r="189" spans="2:8" ht="15" x14ac:dyDescent="0.2">
      <c r="B189" s="4" t="s">
        <v>289</v>
      </c>
      <c r="C189" s="10">
        <v>0</v>
      </c>
      <c r="D189" s="10">
        <v>1</v>
      </c>
      <c r="E189" s="12" t="str">
        <f t="shared" si="14"/>
        <v/>
      </c>
      <c r="F189" s="12">
        <f t="shared" si="15"/>
        <v>5.2493438320209973E-4</v>
      </c>
      <c r="G189" s="13" t="str">
        <f t="shared" si="16"/>
        <v>0</v>
      </c>
      <c r="H189" s="19" t="str">
        <f t="shared" si="17"/>
        <v/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9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9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9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9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9" t="str">
        <f t="shared" si="17"/>
        <v/>
      </c>
    </row>
    <row r="195" spans="2:8" ht="15" x14ac:dyDescent="0.2">
      <c r="B195" s="4" t="s">
        <v>469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9" t="str">
        <f t="shared" si="17"/>
        <v/>
      </c>
    </row>
    <row r="196" spans="2:8" ht="15" x14ac:dyDescent="0.2">
      <c r="B196" s="4" t="s">
        <v>293</v>
      </c>
      <c r="C196" s="10">
        <v>240</v>
      </c>
      <c r="D196" s="10">
        <v>97</v>
      </c>
      <c r="E196" s="12">
        <f t="shared" si="14"/>
        <v>0.13093289689034371</v>
      </c>
      <c r="F196" s="12">
        <f t="shared" si="15"/>
        <v>5.0918635170603674E-2</v>
      </c>
      <c r="G196" s="13">
        <f t="shared" si="16"/>
        <v>-0.59583333333333333</v>
      </c>
      <c r="H196" s="19">
        <f t="shared" si="17"/>
        <v>-7.8014184397163122E-2</v>
      </c>
    </row>
    <row r="197" spans="2:8" ht="15" x14ac:dyDescent="0.2">
      <c r="B197" s="4" t="s">
        <v>294</v>
      </c>
      <c r="C197" s="10">
        <v>0</v>
      </c>
      <c r="D197" s="10">
        <v>1</v>
      </c>
      <c r="E197" s="12" t="str">
        <f t="shared" si="14"/>
        <v/>
      </c>
      <c r="F197" s="12">
        <f t="shared" si="15"/>
        <v>5.2493438320209973E-4</v>
      </c>
      <c r="G197" s="13" t="str">
        <f t="shared" si="16"/>
        <v>0</v>
      </c>
      <c r="H197" s="19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9" t="str">
        <f t="shared" si="17"/>
        <v/>
      </c>
    </row>
    <row r="199" spans="2:8" ht="15" x14ac:dyDescent="0.2">
      <c r="B199" s="4" t="s">
        <v>296</v>
      </c>
      <c r="C199" s="10">
        <v>1</v>
      </c>
      <c r="D199" s="10">
        <v>0</v>
      </c>
      <c r="E199" s="12">
        <f t="shared" si="14"/>
        <v>5.455537370430987E-4</v>
      </c>
      <c r="F199" s="12" t="str">
        <f t="shared" si="15"/>
        <v/>
      </c>
      <c r="G199" s="13" t="str">
        <f t="shared" si="16"/>
        <v>0</v>
      </c>
      <c r="H199" s="19">
        <f t="shared" si="17"/>
        <v>0</v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9" t="str">
        <f t="shared" si="17"/>
        <v/>
      </c>
    </row>
    <row r="201" spans="2:8" ht="15" x14ac:dyDescent="0.2">
      <c r="B201" s="4" t="s">
        <v>298</v>
      </c>
      <c r="C201" s="10">
        <v>1</v>
      </c>
      <c r="D201" s="10">
        <v>0</v>
      </c>
      <c r="E201" s="12">
        <f t="shared" si="14"/>
        <v>5.455537370430987E-4</v>
      </c>
      <c r="F201" s="12" t="str">
        <f t="shared" si="15"/>
        <v/>
      </c>
      <c r="G201" s="13" t="str">
        <f t="shared" si="16"/>
        <v>0</v>
      </c>
      <c r="H201" s="19">
        <f t="shared" si="17"/>
        <v>0</v>
      </c>
    </row>
    <row r="202" spans="2:8" ht="15" x14ac:dyDescent="0.2">
      <c r="B202" s="4" t="s">
        <v>299</v>
      </c>
      <c r="C202" s="10">
        <v>2</v>
      </c>
      <c r="D202" s="10">
        <v>0</v>
      </c>
      <c r="E202" s="12">
        <f t="shared" si="14"/>
        <v>1.0911074740861974E-3</v>
      </c>
      <c r="F202" s="12" t="str">
        <f t="shared" si="15"/>
        <v/>
      </c>
      <c r="G202" s="13" t="str">
        <f t="shared" si="16"/>
        <v>0</v>
      </c>
      <c r="H202" s="19">
        <f t="shared" si="17"/>
        <v>0</v>
      </c>
    </row>
    <row r="203" spans="2:8" ht="15" x14ac:dyDescent="0.2">
      <c r="B203" s="4" t="s">
        <v>67</v>
      </c>
      <c r="C203" s="10">
        <v>9</v>
      </c>
      <c r="D203" s="10">
        <v>2</v>
      </c>
      <c r="E203" s="12">
        <f t="shared" si="14"/>
        <v>4.9099836333878887E-3</v>
      </c>
      <c r="F203" s="12">
        <f t="shared" si="15"/>
        <v>1.0498687664041995E-3</v>
      </c>
      <c r="G203" s="13">
        <f t="shared" si="16"/>
        <v>-0.77777777777777779</v>
      </c>
      <c r="H203" s="19">
        <f t="shared" si="17"/>
        <v>-3.8188761593016913E-3</v>
      </c>
    </row>
    <row r="204" spans="2:8" ht="15" x14ac:dyDescent="0.2">
      <c r="B204" s="4" t="s">
        <v>300</v>
      </c>
      <c r="C204" s="10">
        <v>1</v>
      </c>
      <c r="D204" s="10">
        <v>0</v>
      </c>
      <c r="E204" s="12">
        <f t="shared" si="14"/>
        <v>5.455537370430987E-4</v>
      </c>
      <c r="F204" s="12" t="str">
        <f t="shared" si="15"/>
        <v/>
      </c>
      <c r="G204" s="13" t="str">
        <f t="shared" si="16"/>
        <v>0</v>
      </c>
      <c r="H204" s="19">
        <f t="shared" si="17"/>
        <v>0</v>
      </c>
    </row>
    <row r="205" spans="2:8" ht="15" x14ac:dyDescent="0.2">
      <c r="B205" s="4" t="s">
        <v>66</v>
      </c>
      <c r="C205" s="10">
        <v>2</v>
      </c>
      <c r="D205" s="10">
        <v>2</v>
      </c>
      <c r="E205" s="12">
        <f t="shared" si="14"/>
        <v>1.0911074740861974E-3</v>
      </c>
      <c r="F205" s="12">
        <f t="shared" si="15"/>
        <v>1.0498687664041995E-3</v>
      </c>
      <c r="G205" s="13">
        <f t="shared" si="16"/>
        <v>0</v>
      </c>
      <c r="H205" s="19">
        <f t="shared" si="17"/>
        <v>0</v>
      </c>
    </row>
    <row r="206" spans="2:8" ht="15" x14ac:dyDescent="0.2">
      <c r="B206" s="4" t="s">
        <v>301</v>
      </c>
      <c r="C206" s="10">
        <v>0</v>
      </c>
      <c r="D206" s="10">
        <v>1</v>
      </c>
      <c r="E206" s="12" t="str">
        <f t="shared" si="14"/>
        <v/>
      </c>
      <c r="F206" s="12">
        <f t="shared" si="15"/>
        <v>5.2493438320209973E-4</v>
      </c>
      <c r="G206" s="13" t="str">
        <f t="shared" si="16"/>
        <v>0</v>
      </c>
      <c r="H206" s="19" t="str">
        <f t="shared" si="17"/>
        <v/>
      </c>
    </row>
    <row r="207" spans="2:8" ht="15" x14ac:dyDescent="0.2">
      <c r="B207" s="4" t="s">
        <v>470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9" t="str">
        <f t="shared" si="17"/>
        <v/>
      </c>
    </row>
    <row r="208" spans="2:8" ht="15" x14ac:dyDescent="0.2">
      <c r="B208" s="4" t="s">
        <v>72</v>
      </c>
      <c r="C208" s="10">
        <v>13</v>
      </c>
      <c r="D208" s="10">
        <v>43</v>
      </c>
      <c r="E208" s="12">
        <f t="shared" si="14"/>
        <v>7.0921985815602835E-3</v>
      </c>
      <c r="F208" s="12">
        <f t="shared" si="15"/>
        <v>2.2572178477690288E-2</v>
      </c>
      <c r="G208" s="13">
        <f t="shared" si="16"/>
        <v>2.3076923076923075</v>
      </c>
      <c r="H208" s="19">
        <f t="shared" si="17"/>
        <v>1.636661211129296E-2</v>
      </c>
    </row>
    <row r="209" spans="2:8" ht="15" x14ac:dyDescent="0.2">
      <c r="B209" s="4" t="s">
        <v>71</v>
      </c>
      <c r="C209" s="10">
        <v>5</v>
      </c>
      <c r="D209" s="10">
        <v>1</v>
      </c>
      <c r="E209" s="12">
        <f t="shared" si="14"/>
        <v>2.7277686852154939E-3</v>
      </c>
      <c r="F209" s="12">
        <f t="shared" si="15"/>
        <v>5.2493438320209973E-4</v>
      </c>
      <c r="G209" s="13">
        <f t="shared" si="16"/>
        <v>-0.8</v>
      </c>
      <c r="H209" s="19">
        <f t="shared" si="17"/>
        <v>-2.1822149481723952E-3</v>
      </c>
    </row>
    <row r="210" spans="2:8" ht="15" x14ac:dyDescent="0.2">
      <c r="B210" s="4" t="s">
        <v>73</v>
      </c>
      <c r="C210" s="10">
        <v>1</v>
      </c>
      <c r="D210" s="10">
        <v>1</v>
      </c>
      <c r="E210" s="12">
        <f t="shared" si="14"/>
        <v>5.455537370430987E-4</v>
      </c>
      <c r="F210" s="12">
        <f t="shared" si="15"/>
        <v>5.2493438320209973E-4</v>
      </c>
      <c r="G210" s="13">
        <f t="shared" si="16"/>
        <v>0</v>
      </c>
      <c r="H210" s="19">
        <f t="shared" si="17"/>
        <v>0</v>
      </c>
    </row>
    <row r="211" spans="2:8" ht="15" x14ac:dyDescent="0.2">
      <c r="B211" s="4" t="s">
        <v>69</v>
      </c>
      <c r="C211" s="10">
        <v>0</v>
      </c>
      <c r="D211" s="10">
        <v>6</v>
      </c>
      <c r="E211" s="12" t="str">
        <f t="shared" si="14"/>
        <v/>
      </c>
      <c r="F211" s="12">
        <f t="shared" si="15"/>
        <v>3.1496062992125984E-3</v>
      </c>
      <c r="G211" s="13" t="str">
        <f t="shared" si="16"/>
        <v>0</v>
      </c>
      <c r="H211" s="19" t="str">
        <f t="shared" si="17"/>
        <v/>
      </c>
    </row>
    <row r="212" spans="2:8" ht="15" x14ac:dyDescent="0.2">
      <c r="B212" s="4" t="s">
        <v>68</v>
      </c>
      <c r="C212" s="10">
        <v>1</v>
      </c>
      <c r="D212" s="10">
        <v>0</v>
      </c>
      <c r="E212" s="12">
        <f t="shared" si="14"/>
        <v>5.455537370430987E-4</v>
      </c>
      <c r="F212" s="12" t="str">
        <f t="shared" si="15"/>
        <v/>
      </c>
      <c r="G212" s="13" t="str">
        <f t="shared" si="16"/>
        <v>0</v>
      </c>
      <c r="H212" s="19">
        <f t="shared" si="17"/>
        <v>0</v>
      </c>
    </row>
    <row r="213" spans="2:8" ht="15" x14ac:dyDescent="0.2">
      <c r="B213" s="4" t="s">
        <v>302</v>
      </c>
      <c r="C213" s="10">
        <v>6</v>
      </c>
      <c r="D213" s="10">
        <v>6</v>
      </c>
      <c r="E213" s="12">
        <f t="shared" si="14"/>
        <v>3.2733224222585926E-3</v>
      </c>
      <c r="F213" s="12">
        <f t="shared" si="15"/>
        <v>3.1496062992125984E-3</v>
      </c>
      <c r="G213" s="13">
        <f t="shared" si="16"/>
        <v>0</v>
      </c>
      <c r="H213" s="19">
        <f t="shared" si="17"/>
        <v>0</v>
      </c>
    </row>
    <row r="214" spans="2:8" ht="15" x14ac:dyDescent="0.2">
      <c r="B214" s="4" t="s">
        <v>70</v>
      </c>
      <c r="C214" s="10">
        <v>6</v>
      </c>
      <c r="D214" s="10">
        <v>2</v>
      </c>
      <c r="E214" s="12">
        <f t="shared" si="14"/>
        <v>3.2733224222585926E-3</v>
      </c>
      <c r="F214" s="12">
        <f t="shared" si="15"/>
        <v>1.0498687664041995E-3</v>
      </c>
      <c r="G214" s="13">
        <f t="shared" si="16"/>
        <v>-0.66666666666666663</v>
      </c>
      <c r="H214" s="19">
        <f t="shared" si="17"/>
        <v>-2.1822149481723948E-3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9" t="str">
        <f t="shared" si="17"/>
        <v/>
      </c>
    </row>
    <row r="216" spans="2:8" ht="15" x14ac:dyDescent="0.2">
      <c r="B216" s="4" t="s">
        <v>304</v>
      </c>
      <c r="C216" s="10">
        <v>2</v>
      </c>
      <c r="D216" s="10">
        <v>2</v>
      </c>
      <c r="E216" s="12">
        <f t="shared" si="14"/>
        <v>1.0911074740861974E-3</v>
      </c>
      <c r="F216" s="12">
        <f t="shared" si="15"/>
        <v>1.0498687664041995E-3</v>
      </c>
      <c r="G216" s="13">
        <f t="shared" si="16"/>
        <v>0</v>
      </c>
      <c r="H216" s="19">
        <f t="shared" si="17"/>
        <v>0</v>
      </c>
    </row>
    <row r="217" spans="2:8" ht="15" x14ac:dyDescent="0.2">
      <c r="B217" s="4" t="s">
        <v>471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9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0</v>
      </c>
      <c r="D218" s="10">
        <v>2</v>
      </c>
      <c r="E218" s="12" t="str">
        <f t="shared" si="18"/>
        <v/>
      </c>
      <c r="F218" s="12">
        <f t="shared" si="19"/>
        <v>1.0498687664041995E-3</v>
      </c>
      <c r="G218" s="13" t="str">
        <f t="shared" si="20"/>
        <v>0</v>
      </c>
      <c r="H218" s="19" t="str">
        <f t="shared" si="21"/>
        <v/>
      </c>
    </row>
    <row r="219" spans="2:8" ht="15" x14ac:dyDescent="0.2">
      <c r="B219" s="4" t="s">
        <v>306</v>
      </c>
      <c r="C219" s="10">
        <v>0</v>
      </c>
      <c r="D219" s="10">
        <v>1</v>
      </c>
      <c r="E219" s="12" t="str">
        <f t="shared" si="18"/>
        <v/>
      </c>
      <c r="F219" s="12">
        <f t="shared" si="19"/>
        <v>5.2493438320209973E-4</v>
      </c>
      <c r="G219" s="13" t="str">
        <f t="shared" si="20"/>
        <v>0</v>
      </c>
      <c r="H219" s="19" t="str">
        <f t="shared" si="21"/>
        <v/>
      </c>
    </row>
    <row r="220" spans="2:8" ht="15" x14ac:dyDescent="0.2">
      <c r="B220" s="4" t="s">
        <v>307</v>
      </c>
      <c r="C220" s="10">
        <v>1</v>
      </c>
      <c r="D220" s="10">
        <v>0</v>
      </c>
      <c r="E220" s="12">
        <f t="shared" si="18"/>
        <v>5.455537370430987E-4</v>
      </c>
      <c r="F220" s="12" t="str">
        <f t="shared" si="19"/>
        <v/>
      </c>
      <c r="G220" s="13" t="str">
        <f t="shared" si="20"/>
        <v>0</v>
      </c>
      <c r="H220" s="19">
        <f t="shared" si="21"/>
        <v>0</v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9" t="str">
        <f t="shared" si="21"/>
        <v/>
      </c>
    </row>
    <row r="222" spans="2:8" ht="15" x14ac:dyDescent="0.2">
      <c r="B222" s="4" t="s">
        <v>309</v>
      </c>
      <c r="C222" s="10">
        <v>0</v>
      </c>
      <c r="D222" s="10">
        <v>0</v>
      </c>
      <c r="E222" s="12" t="str">
        <f t="shared" si="18"/>
        <v/>
      </c>
      <c r="F222" s="12" t="str">
        <f t="shared" si="19"/>
        <v/>
      </c>
      <c r="G222" s="13" t="str">
        <f t="shared" si="20"/>
        <v>0</v>
      </c>
      <c r="H222" s="19" t="str">
        <f t="shared" si="21"/>
        <v/>
      </c>
    </row>
    <row r="223" spans="2:8" ht="15" x14ac:dyDescent="0.2">
      <c r="B223" s="4" t="s">
        <v>472</v>
      </c>
      <c r="C223" s="10">
        <v>0</v>
      </c>
      <c r="D223" s="10">
        <v>0</v>
      </c>
      <c r="E223" s="12" t="str">
        <f t="shared" si="18"/>
        <v/>
      </c>
      <c r="F223" s="12" t="str">
        <f t="shared" si="19"/>
        <v/>
      </c>
      <c r="G223" s="13" t="str">
        <f t="shared" si="20"/>
        <v>0</v>
      </c>
      <c r="H223" s="19" t="str">
        <f t="shared" si="21"/>
        <v/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0</v>
      </c>
      <c r="D226" s="10">
        <v>1</v>
      </c>
      <c r="E226" s="12" t="str">
        <f t="shared" si="18"/>
        <v/>
      </c>
      <c r="F226" s="12">
        <f t="shared" si="19"/>
        <v>5.2493438320209973E-4</v>
      </c>
      <c r="G226" s="13" t="str">
        <f t="shared" si="20"/>
        <v>0</v>
      </c>
      <c r="H226" s="19" t="str">
        <f t="shared" si="21"/>
        <v/>
      </c>
    </row>
    <row r="227" spans="2:8" ht="15" x14ac:dyDescent="0.2">
      <c r="B227" s="4" t="s">
        <v>475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9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0</v>
      </c>
      <c r="E228" s="12" t="str">
        <f t="shared" si="18"/>
        <v/>
      </c>
      <c r="F228" s="12" t="str">
        <f t="shared" si="19"/>
        <v/>
      </c>
      <c r="G228" s="13" t="str">
        <f t="shared" si="20"/>
        <v>0</v>
      </c>
      <c r="H228" s="19" t="str">
        <f t="shared" si="21"/>
        <v/>
      </c>
    </row>
    <row r="229" spans="2:8" ht="15" x14ac:dyDescent="0.2">
      <c r="B229" s="4" t="s">
        <v>311</v>
      </c>
      <c r="C229" s="10">
        <v>1</v>
      </c>
      <c r="D229" s="10">
        <v>6</v>
      </c>
      <c r="E229" s="12">
        <f t="shared" si="18"/>
        <v>5.455537370430987E-4</v>
      </c>
      <c r="F229" s="12">
        <f t="shared" si="19"/>
        <v>3.1496062992125984E-3</v>
      </c>
      <c r="G229" s="13">
        <f t="shared" si="20"/>
        <v>5</v>
      </c>
      <c r="H229" s="19">
        <f t="shared" si="21"/>
        <v>2.7277686852154935E-3</v>
      </c>
    </row>
    <row r="230" spans="2:8" ht="15" x14ac:dyDescent="0.2">
      <c r="B230" s="4" t="s">
        <v>312</v>
      </c>
      <c r="C230" s="10">
        <v>0</v>
      </c>
      <c r="D230" s="10">
        <v>0</v>
      </c>
      <c r="E230" s="12" t="str">
        <f t="shared" si="18"/>
        <v/>
      </c>
      <c r="F230" s="12" t="str">
        <f t="shared" si="19"/>
        <v/>
      </c>
      <c r="G230" s="13" t="str">
        <f t="shared" si="20"/>
        <v>0</v>
      </c>
      <c r="H230" s="19" t="str">
        <f t="shared" si="21"/>
        <v/>
      </c>
    </row>
    <row r="231" spans="2:8" ht="15" x14ac:dyDescent="0.2">
      <c r="B231" s="4" t="s">
        <v>313</v>
      </c>
      <c r="C231" s="10">
        <v>1</v>
      </c>
      <c r="D231" s="10">
        <v>0</v>
      </c>
      <c r="E231" s="12">
        <f t="shared" si="18"/>
        <v>5.455537370430987E-4</v>
      </c>
      <c r="F231" s="12" t="str">
        <f t="shared" si="19"/>
        <v/>
      </c>
      <c r="G231" s="13" t="str">
        <f t="shared" si="20"/>
        <v>0</v>
      </c>
      <c r="H231" s="19">
        <f t="shared" si="21"/>
        <v>0</v>
      </c>
    </row>
    <row r="232" spans="2:8" ht="15" x14ac:dyDescent="0.2">
      <c r="B232" s="4" t="s">
        <v>77</v>
      </c>
      <c r="C232" s="10">
        <v>93</v>
      </c>
      <c r="D232" s="10">
        <v>56</v>
      </c>
      <c r="E232" s="12">
        <f t="shared" si="18"/>
        <v>5.0736497545008183E-2</v>
      </c>
      <c r="F232" s="12">
        <f t="shared" si="19"/>
        <v>2.9396325459317585E-2</v>
      </c>
      <c r="G232" s="13">
        <f t="shared" si="20"/>
        <v>-0.39784946236559138</v>
      </c>
      <c r="H232" s="19">
        <f t="shared" si="21"/>
        <v>-2.0185488270594652E-2</v>
      </c>
    </row>
    <row r="233" spans="2:8" ht="15" x14ac:dyDescent="0.2">
      <c r="B233" s="4" t="s">
        <v>74</v>
      </c>
      <c r="C233" s="10">
        <v>0</v>
      </c>
      <c r="D233" s="10">
        <v>0</v>
      </c>
      <c r="E233" s="12" t="str">
        <f t="shared" si="18"/>
        <v/>
      </c>
      <c r="F233" s="12" t="str">
        <f t="shared" si="19"/>
        <v/>
      </c>
      <c r="G233" s="13" t="str">
        <f t="shared" si="20"/>
        <v>0</v>
      </c>
      <c r="H233" s="19" t="str">
        <f t="shared" si="21"/>
        <v/>
      </c>
    </row>
    <row r="234" spans="2:8" ht="15" x14ac:dyDescent="0.2">
      <c r="B234" s="4" t="s">
        <v>75</v>
      </c>
      <c r="C234" s="10">
        <v>1</v>
      </c>
      <c r="D234" s="10">
        <v>1</v>
      </c>
      <c r="E234" s="12">
        <f t="shared" si="18"/>
        <v>5.455537370430987E-4</v>
      </c>
      <c r="F234" s="12">
        <f t="shared" si="19"/>
        <v>5.2493438320209973E-4</v>
      </c>
      <c r="G234" s="13">
        <f t="shared" si="20"/>
        <v>0</v>
      </c>
      <c r="H234" s="19">
        <f t="shared" si="21"/>
        <v>0</v>
      </c>
    </row>
    <row r="235" spans="2:8" ht="15" x14ac:dyDescent="0.2">
      <c r="B235" s="4" t="s">
        <v>314</v>
      </c>
      <c r="C235" s="10">
        <v>34</v>
      </c>
      <c r="D235" s="10">
        <v>24</v>
      </c>
      <c r="E235" s="12">
        <f t="shared" si="18"/>
        <v>1.8548827059465357E-2</v>
      </c>
      <c r="F235" s="12">
        <f t="shared" si="19"/>
        <v>1.2598425196850394E-2</v>
      </c>
      <c r="G235" s="13">
        <f t="shared" si="20"/>
        <v>-0.29411764705882354</v>
      </c>
      <c r="H235" s="19">
        <f t="shared" si="21"/>
        <v>-5.4555373704309879E-3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9" t="str">
        <f t="shared" si="21"/>
        <v/>
      </c>
    </row>
    <row r="237" spans="2:8" ht="15" x14ac:dyDescent="0.2">
      <c r="B237" s="4" t="s">
        <v>80</v>
      </c>
      <c r="C237" s="10">
        <v>1</v>
      </c>
      <c r="D237" s="10">
        <v>1</v>
      </c>
      <c r="E237" s="12">
        <f t="shared" si="18"/>
        <v>5.455537370430987E-4</v>
      </c>
      <c r="F237" s="12">
        <f t="shared" si="19"/>
        <v>5.2493438320209973E-4</v>
      </c>
      <c r="G237" s="13">
        <f t="shared" si="20"/>
        <v>0</v>
      </c>
      <c r="H237" s="19">
        <f t="shared" si="21"/>
        <v>0</v>
      </c>
    </row>
    <row r="238" spans="2:8" ht="15" x14ac:dyDescent="0.2">
      <c r="B238" s="4" t="s">
        <v>85</v>
      </c>
      <c r="C238" s="10">
        <v>9</v>
      </c>
      <c r="D238" s="10">
        <v>16</v>
      </c>
      <c r="E238" s="12">
        <f t="shared" si="18"/>
        <v>4.9099836333878887E-3</v>
      </c>
      <c r="F238" s="12">
        <f t="shared" si="19"/>
        <v>8.3989501312335957E-3</v>
      </c>
      <c r="G238" s="13">
        <f t="shared" si="20"/>
        <v>0.77777777777777779</v>
      </c>
      <c r="H238" s="19">
        <f t="shared" si="21"/>
        <v>3.8188761593016913E-3</v>
      </c>
    </row>
    <row r="239" spans="2:8" ht="15" x14ac:dyDescent="0.2">
      <c r="B239" s="4" t="s">
        <v>81</v>
      </c>
      <c r="C239" s="10">
        <v>0</v>
      </c>
      <c r="D239" s="10">
        <v>1</v>
      </c>
      <c r="E239" s="12" t="str">
        <f t="shared" si="18"/>
        <v/>
      </c>
      <c r="F239" s="12">
        <f t="shared" si="19"/>
        <v>5.2493438320209973E-4</v>
      </c>
      <c r="G239" s="13" t="str">
        <f t="shared" si="20"/>
        <v>0</v>
      </c>
      <c r="H239" s="19" t="str">
        <f t="shared" si="21"/>
        <v/>
      </c>
    </row>
    <row r="240" spans="2:8" ht="15" x14ac:dyDescent="0.2">
      <c r="B240" s="4" t="s">
        <v>316</v>
      </c>
      <c r="C240" s="10">
        <v>0</v>
      </c>
      <c r="D240" s="10">
        <v>0</v>
      </c>
      <c r="E240" s="12" t="str">
        <f t="shared" si="18"/>
        <v/>
      </c>
      <c r="F240" s="12" t="str">
        <f t="shared" si="19"/>
        <v/>
      </c>
      <c r="G240" s="13" t="str">
        <f t="shared" si="20"/>
        <v>0</v>
      </c>
      <c r="H240" s="19" t="str">
        <f t="shared" si="21"/>
        <v/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9" t="str">
        <f t="shared" si="21"/>
        <v/>
      </c>
    </row>
    <row r="242" spans="2:8" ht="15" x14ac:dyDescent="0.2">
      <c r="B242" s="4" t="s">
        <v>83</v>
      </c>
      <c r="C242" s="10">
        <v>0</v>
      </c>
      <c r="D242" s="10">
        <v>0</v>
      </c>
      <c r="E242" s="12" t="str">
        <f t="shared" si="18"/>
        <v/>
      </c>
      <c r="F242" s="12" t="str">
        <f t="shared" si="19"/>
        <v/>
      </c>
      <c r="G242" s="13" t="str">
        <f t="shared" si="20"/>
        <v>0</v>
      </c>
      <c r="H242" s="19" t="str">
        <f t="shared" si="21"/>
        <v/>
      </c>
    </row>
    <row r="243" spans="2:8" ht="15" x14ac:dyDescent="0.2">
      <c r="B243" s="4" t="s">
        <v>317</v>
      </c>
      <c r="C243" s="10">
        <v>1</v>
      </c>
      <c r="D243" s="10">
        <v>0</v>
      </c>
      <c r="E243" s="12">
        <f t="shared" si="18"/>
        <v>5.455537370430987E-4</v>
      </c>
      <c r="F243" s="12" t="str">
        <f t="shared" si="19"/>
        <v/>
      </c>
      <c r="G243" s="13" t="str">
        <f t="shared" si="20"/>
        <v>0</v>
      </c>
      <c r="H243" s="19">
        <f t="shared" si="21"/>
        <v>0</v>
      </c>
    </row>
    <row r="244" spans="2:8" ht="15" x14ac:dyDescent="0.2">
      <c r="B244" s="4" t="s">
        <v>79</v>
      </c>
      <c r="C244" s="10">
        <v>4</v>
      </c>
      <c r="D244" s="10">
        <v>0</v>
      </c>
      <c r="E244" s="12">
        <f t="shared" si="18"/>
        <v>2.1822149481723948E-3</v>
      </c>
      <c r="F244" s="12" t="str">
        <f t="shared" si="19"/>
        <v/>
      </c>
      <c r="G244" s="13" t="str">
        <f t="shared" si="20"/>
        <v>0</v>
      </c>
      <c r="H244" s="19">
        <f t="shared" si="21"/>
        <v>0</v>
      </c>
    </row>
    <row r="245" spans="2:8" ht="15" x14ac:dyDescent="0.2">
      <c r="B245" s="4" t="s">
        <v>84</v>
      </c>
      <c r="C245" s="10">
        <v>0</v>
      </c>
      <c r="D245" s="10">
        <v>0</v>
      </c>
      <c r="E245" s="12" t="str">
        <f t="shared" si="18"/>
        <v/>
      </c>
      <c r="F245" s="12" t="str">
        <f t="shared" si="19"/>
        <v/>
      </c>
      <c r="G245" s="13" t="str">
        <f t="shared" si="20"/>
        <v>0</v>
      </c>
      <c r="H245" s="19" t="str">
        <f t="shared" si="21"/>
        <v/>
      </c>
    </row>
    <row r="246" spans="2:8" ht="15" x14ac:dyDescent="0.2">
      <c r="B246" s="4" t="s">
        <v>318</v>
      </c>
      <c r="C246" s="10">
        <v>0</v>
      </c>
      <c r="D246" s="10">
        <v>0</v>
      </c>
      <c r="E246" s="12" t="str">
        <f t="shared" si="18"/>
        <v/>
      </c>
      <c r="F246" s="12" t="str">
        <f t="shared" si="19"/>
        <v/>
      </c>
      <c r="G246" s="13" t="str">
        <f t="shared" si="20"/>
        <v>0</v>
      </c>
      <c r="H246" s="19" t="str">
        <f t="shared" si="21"/>
        <v/>
      </c>
    </row>
    <row r="247" spans="2:8" ht="15" x14ac:dyDescent="0.2">
      <c r="B247" s="4" t="s">
        <v>319</v>
      </c>
      <c r="C247" s="10">
        <v>3</v>
      </c>
      <c r="D247" s="10">
        <v>5</v>
      </c>
      <c r="E247" s="12">
        <f t="shared" si="18"/>
        <v>1.6366612111292963E-3</v>
      </c>
      <c r="F247" s="12">
        <f t="shared" si="19"/>
        <v>2.6246719160104987E-3</v>
      </c>
      <c r="G247" s="13">
        <f t="shared" si="20"/>
        <v>0.66666666666666663</v>
      </c>
      <c r="H247" s="19">
        <f t="shared" si="21"/>
        <v>1.0911074740861974E-3</v>
      </c>
    </row>
    <row r="248" spans="2:8" ht="15" x14ac:dyDescent="0.2">
      <c r="B248" s="4" t="s">
        <v>86</v>
      </c>
      <c r="C248" s="10">
        <v>0</v>
      </c>
      <c r="D248" s="10">
        <v>6</v>
      </c>
      <c r="E248" s="12" t="str">
        <f t="shared" si="18"/>
        <v/>
      </c>
      <c r="F248" s="12">
        <f t="shared" si="19"/>
        <v>3.1496062992125984E-3</v>
      </c>
      <c r="G248" s="13" t="str">
        <f t="shared" si="20"/>
        <v>0</v>
      </c>
      <c r="H248" s="19" t="str">
        <f t="shared" si="21"/>
        <v/>
      </c>
    </row>
    <row r="249" spans="2:8" ht="15" x14ac:dyDescent="0.2">
      <c r="B249" s="4" t="s">
        <v>87</v>
      </c>
      <c r="C249" s="10">
        <v>5</v>
      </c>
      <c r="D249" s="10">
        <v>9</v>
      </c>
      <c r="E249" s="12">
        <f t="shared" si="18"/>
        <v>2.7277686852154939E-3</v>
      </c>
      <c r="F249" s="12">
        <f t="shared" si="19"/>
        <v>4.7244094488188976E-3</v>
      </c>
      <c r="G249" s="13">
        <f t="shared" si="20"/>
        <v>0.8</v>
      </c>
      <c r="H249" s="19">
        <f t="shared" si="21"/>
        <v>2.1822149481723952E-3</v>
      </c>
    </row>
    <row r="250" spans="2:8" ht="15" x14ac:dyDescent="0.2">
      <c r="B250" s="4" t="s">
        <v>82</v>
      </c>
      <c r="C250" s="10">
        <v>1</v>
      </c>
      <c r="D250" s="10">
        <v>0</v>
      </c>
      <c r="E250" s="12">
        <f t="shared" si="18"/>
        <v>5.455537370430987E-4</v>
      </c>
      <c r="F250" s="12" t="str">
        <f t="shared" si="19"/>
        <v/>
      </c>
      <c r="G250" s="13" t="str">
        <f t="shared" si="20"/>
        <v>0</v>
      </c>
      <c r="H250" s="19">
        <f t="shared" si="21"/>
        <v>0</v>
      </c>
    </row>
    <row r="251" spans="2:8" ht="15" x14ac:dyDescent="0.2">
      <c r="B251" s="4" t="s">
        <v>320</v>
      </c>
      <c r="C251" s="10">
        <v>0</v>
      </c>
      <c r="D251" s="10">
        <v>1</v>
      </c>
      <c r="E251" s="12" t="str">
        <f t="shared" si="18"/>
        <v/>
      </c>
      <c r="F251" s="12">
        <f t="shared" si="19"/>
        <v>5.2493438320209973E-4</v>
      </c>
      <c r="G251" s="13" t="str">
        <f t="shared" si="20"/>
        <v>0</v>
      </c>
      <c r="H251" s="19" t="str">
        <f t="shared" si="21"/>
        <v/>
      </c>
    </row>
    <row r="252" spans="2:8" ht="15" x14ac:dyDescent="0.2">
      <c r="B252" s="4" t="s">
        <v>321</v>
      </c>
      <c r="C252" s="10">
        <v>0</v>
      </c>
      <c r="D252" s="10">
        <v>0</v>
      </c>
      <c r="E252" s="12" t="str">
        <f t="shared" si="18"/>
        <v/>
      </c>
      <c r="F252" s="12" t="str">
        <f t="shared" si="19"/>
        <v/>
      </c>
      <c r="G252" s="13" t="str">
        <f t="shared" si="20"/>
        <v>0</v>
      </c>
      <c r="H252" s="19" t="str">
        <f t="shared" si="21"/>
        <v/>
      </c>
    </row>
    <row r="253" spans="2:8" ht="15" x14ac:dyDescent="0.2">
      <c r="B253" s="4" t="s">
        <v>322</v>
      </c>
      <c r="C253" s="10">
        <v>0</v>
      </c>
      <c r="D253" s="10">
        <v>2</v>
      </c>
      <c r="E253" s="12" t="str">
        <f t="shared" si="18"/>
        <v/>
      </c>
      <c r="F253" s="12">
        <f t="shared" si="19"/>
        <v>1.0498687664041995E-3</v>
      </c>
      <c r="G253" s="13" t="str">
        <f t="shared" si="20"/>
        <v>0</v>
      </c>
      <c r="H253" s="19" t="str">
        <f t="shared" si="21"/>
        <v/>
      </c>
    </row>
    <row r="254" spans="2:8" ht="15" x14ac:dyDescent="0.2">
      <c r="B254" s="4" t="s">
        <v>323</v>
      </c>
      <c r="C254" s="10">
        <v>0</v>
      </c>
      <c r="D254" s="10">
        <v>16</v>
      </c>
      <c r="E254" s="12" t="str">
        <f t="shared" si="18"/>
        <v/>
      </c>
      <c r="F254" s="12">
        <f t="shared" si="19"/>
        <v>8.3989501312335957E-3</v>
      </c>
      <c r="G254" s="13" t="str">
        <f t="shared" si="20"/>
        <v>0</v>
      </c>
      <c r="H254" s="19" t="str">
        <f t="shared" si="21"/>
        <v/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9" t="str">
        <f t="shared" si="21"/>
        <v/>
      </c>
    </row>
    <row r="256" spans="2:8" ht="15" x14ac:dyDescent="0.2">
      <c r="B256" s="4" t="s">
        <v>88</v>
      </c>
      <c r="C256" s="10">
        <v>1283</v>
      </c>
      <c r="D256" s="10">
        <v>1404</v>
      </c>
      <c r="E256" s="12">
        <f t="shared" si="18"/>
        <v>0.69994544462629571</v>
      </c>
      <c r="F256" s="12">
        <f t="shared" si="19"/>
        <v>0.73700787401574808</v>
      </c>
      <c r="G256" s="13">
        <f t="shared" si="20"/>
        <v>9.4310210444271236E-2</v>
      </c>
      <c r="H256" s="19">
        <f t="shared" si="21"/>
        <v>6.6012002182214952E-2</v>
      </c>
    </row>
    <row r="257" spans="2:8" ht="15" x14ac:dyDescent="0.2">
      <c r="B257" s="4" t="s">
        <v>325</v>
      </c>
      <c r="C257" s="10">
        <v>1</v>
      </c>
      <c r="D257" s="10">
        <v>10</v>
      </c>
      <c r="E257" s="12">
        <f t="shared" si="18"/>
        <v>5.455537370430987E-4</v>
      </c>
      <c r="F257" s="12">
        <f t="shared" si="19"/>
        <v>5.2493438320209973E-3</v>
      </c>
      <c r="G257" s="13">
        <f t="shared" si="20"/>
        <v>9</v>
      </c>
      <c r="H257" s="19">
        <f t="shared" si="21"/>
        <v>4.9099836333878887E-3</v>
      </c>
    </row>
    <row r="258" spans="2:8" ht="15" x14ac:dyDescent="0.2">
      <c r="B258" s="4" t="s">
        <v>326</v>
      </c>
      <c r="C258" s="10">
        <v>1</v>
      </c>
      <c r="D258" s="10">
        <v>3</v>
      </c>
      <c r="E258" s="12">
        <f t="shared" si="18"/>
        <v>5.455537370430987E-4</v>
      </c>
      <c r="F258" s="12">
        <f t="shared" si="19"/>
        <v>1.5748031496062992E-3</v>
      </c>
      <c r="G258" s="13">
        <f t="shared" si="20"/>
        <v>2</v>
      </c>
      <c r="H258" s="19">
        <f t="shared" si="21"/>
        <v>1.0911074740861974E-3</v>
      </c>
    </row>
    <row r="259" spans="2:8" ht="15" x14ac:dyDescent="0.2">
      <c r="B259" s="4" t="s">
        <v>327</v>
      </c>
      <c r="C259" s="10">
        <v>7</v>
      </c>
      <c r="D259" s="10">
        <v>15</v>
      </c>
      <c r="E259" s="12">
        <f t="shared" si="18"/>
        <v>3.8188761593016913E-3</v>
      </c>
      <c r="F259" s="12">
        <f t="shared" si="19"/>
        <v>7.874015748031496E-3</v>
      </c>
      <c r="G259" s="13">
        <f t="shared" si="20"/>
        <v>1.1428571428571428</v>
      </c>
      <c r="H259" s="19">
        <f t="shared" si="21"/>
        <v>4.3644298963447896E-3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9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9" t="str">
        <f t="shared" si="21"/>
        <v/>
      </c>
    </row>
    <row r="262" spans="2:8" ht="15" x14ac:dyDescent="0.2">
      <c r="B262" s="4" t="s">
        <v>90</v>
      </c>
      <c r="C262" s="10">
        <v>1</v>
      </c>
      <c r="D262" s="10">
        <v>0</v>
      </c>
      <c r="E262" s="12">
        <f t="shared" si="18"/>
        <v>5.455537370430987E-4</v>
      </c>
      <c r="F262" s="12" t="str">
        <f t="shared" si="19"/>
        <v/>
      </c>
      <c r="G262" s="13" t="str">
        <f t="shared" si="20"/>
        <v>0</v>
      </c>
      <c r="H262" s="19">
        <f t="shared" si="21"/>
        <v>0</v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9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9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9" t="str">
        <f t="shared" si="21"/>
        <v/>
      </c>
    </row>
    <row r="266" spans="2:8" ht="15" x14ac:dyDescent="0.2">
      <c r="B266" s="4" t="s">
        <v>332</v>
      </c>
      <c r="C266" s="10">
        <v>0</v>
      </c>
      <c r="D266" s="10">
        <v>1</v>
      </c>
      <c r="E266" s="12" t="str">
        <f t="shared" si="18"/>
        <v/>
      </c>
      <c r="F266" s="12">
        <f t="shared" si="19"/>
        <v>5.2493438320209973E-4</v>
      </c>
      <c r="G266" s="13" t="str">
        <f t="shared" si="20"/>
        <v>0</v>
      </c>
      <c r="H266" s="19" t="str">
        <f t="shared" si="21"/>
        <v/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9" t="str">
        <f t="shared" si="21"/>
        <v/>
      </c>
    </row>
    <row r="268" spans="2:8" ht="30" x14ac:dyDescent="0.2">
      <c r="B268" s="4" t="s">
        <v>334</v>
      </c>
      <c r="C268" s="10">
        <v>3</v>
      </c>
      <c r="D268" s="10">
        <v>13</v>
      </c>
      <c r="E268" s="12">
        <f t="shared" si="18"/>
        <v>1.6366612111292963E-3</v>
      </c>
      <c r="F268" s="12">
        <f t="shared" si="19"/>
        <v>6.8241469816272965E-3</v>
      </c>
      <c r="G268" s="13">
        <f t="shared" si="20"/>
        <v>3.3333333333333335</v>
      </c>
      <c r="H268" s="19">
        <f t="shared" si="21"/>
        <v>5.4555373704309879E-3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9" t="str">
        <f t="shared" si="21"/>
        <v/>
      </c>
    </row>
    <row r="270" spans="2:8" ht="15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9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9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8"/>
        <v/>
      </c>
      <c r="F272" s="12" t="str">
        <f t="shared" si="19"/>
        <v/>
      </c>
      <c r="G272" s="13" t="str">
        <f t="shared" si="20"/>
        <v>0</v>
      </c>
      <c r="H272" s="19" t="str">
        <f t="shared" si="21"/>
        <v/>
      </c>
    </row>
    <row r="273" spans="2:8" ht="15" x14ac:dyDescent="0.2">
      <c r="B273" s="4" t="s">
        <v>91</v>
      </c>
      <c r="C273" s="10">
        <v>0</v>
      </c>
      <c r="D273" s="10">
        <v>0</v>
      </c>
      <c r="E273" s="12" t="str">
        <f t="shared" si="18"/>
        <v/>
      </c>
      <c r="F273" s="12" t="str">
        <f t="shared" si="19"/>
        <v/>
      </c>
      <c r="G273" s="13" t="str">
        <f t="shared" si="20"/>
        <v>0</v>
      </c>
      <c r="H273" s="19" t="str">
        <f t="shared" si="21"/>
        <v/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9" t="str">
        <f t="shared" si="21"/>
        <v/>
      </c>
    </row>
    <row r="275" spans="2:8" ht="15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9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9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9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9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9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1</v>
      </c>
      <c r="E280" s="12" t="str">
        <f t="shared" si="18"/>
        <v/>
      </c>
      <c r="F280" s="12">
        <f t="shared" si="19"/>
        <v>5.2493438320209973E-4</v>
      </c>
      <c r="G280" s="13" t="str">
        <f t="shared" si="20"/>
        <v>0</v>
      </c>
      <c r="H280" s="19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9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9" t="str">
        <f t="shared" si="25"/>
        <v/>
      </c>
    </row>
    <row r="283" spans="2:8" ht="15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9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9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9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0</v>
      </c>
      <c r="E286" s="12" t="str">
        <f t="shared" si="22"/>
        <v/>
      </c>
      <c r="F286" s="12" t="str">
        <f t="shared" si="23"/>
        <v/>
      </c>
      <c r="G286" s="13" t="str">
        <f t="shared" si="24"/>
        <v>0</v>
      </c>
      <c r="H286" s="19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9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9" t="str">
        <f t="shared" si="25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6" customFormat="1" ht="26.25" customHeight="1" x14ac:dyDescent="0.2">
      <c r="B291" s="27"/>
      <c r="C291" s="23"/>
      <c r="D291" s="23"/>
      <c r="E291" s="23"/>
      <c r="F291" s="23"/>
      <c r="H291" s="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1051</v>
      </c>
      <c r="D294" s="47">
        <f>SUM(D295:D499)</f>
        <v>2449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1.3301617507136061</v>
      </c>
      <c r="H294" s="45">
        <f>+IF(OR(AND(E294=""),(G294="")),"",E294*G294)</f>
        <v>1.3301617507136061</v>
      </c>
    </row>
    <row r="295" spans="2:8" ht="15" x14ac:dyDescent="0.2">
      <c r="B295" s="3" t="s">
        <v>100</v>
      </c>
      <c r="C295" s="10">
        <v>64</v>
      </c>
      <c r="D295" s="10">
        <v>84</v>
      </c>
      <c r="E295" s="12">
        <f>+IF(C295=0,"",C295/C$294)</f>
        <v>6.0894386298763085E-2</v>
      </c>
      <c r="F295" s="12">
        <f>+IF(D295=0,"",D295/D$294)</f>
        <v>3.429971416904859E-2</v>
      </c>
      <c r="G295" s="13">
        <f>+IF(OR(AND(D295=0),(C295=0)),"0",((D295-C295)/C295))</f>
        <v>0.3125</v>
      </c>
      <c r="H295" s="19">
        <f>+IF(OR(AND(E295=""),(G295="")),"",E295*G295)</f>
        <v>1.9029495718363463E-2</v>
      </c>
    </row>
    <row r="296" spans="2:8" ht="15" x14ac:dyDescent="0.2">
      <c r="B296" s="3" t="s">
        <v>113</v>
      </c>
      <c r="C296" s="10">
        <v>11</v>
      </c>
      <c r="D296" s="10">
        <v>73</v>
      </c>
      <c r="E296" s="12">
        <f t="shared" ref="E296:E359" si="26">+IF(C296=0,"",C296/C$294)</f>
        <v>1.0466222645099905E-2</v>
      </c>
      <c r="F296" s="12">
        <f t="shared" ref="F296:F359" si="27">+IF(D296=0,"",D296/D$294)</f>
        <v>2.9808084932625562E-2</v>
      </c>
      <c r="G296" s="13">
        <f t="shared" ref="G296:G359" si="28">+IF(OR(AND(D296=0),(C296=0)),"0",((D296-C296)/C296))</f>
        <v>5.6363636363636367</v>
      </c>
      <c r="H296" s="19">
        <f t="shared" ref="H296:H359" si="29">+IF(OR(AND(E296=""),(G296="")),"",E296*G296)</f>
        <v>5.8991436726926742E-2</v>
      </c>
    </row>
    <row r="297" spans="2:8" ht="15" x14ac:dyDescent="0.2">
      <c r="B297" s="3" t="s">
        <v>104</v>
      </c>
      <c r="C297" s="10">
        <v>2</v>
      </c>
      <c r="D297" s="10">
        <v>1</v>
      </c>
      <c r="E297" s="12">
        <f t="shared" si="26"/>
        <v>1.9029495718363464E-3</v>
      </c>
      <c r="F297" s="12">
        <f t="shared" si="27"/>
        <v>4.0832993058391182E-4</v>
      </c>
      <c r="G297" s="13">
        <f t="shared" si="28"/>
        <v>-0.5</v>
      </c>
      <c r="H297" s="19">
        <f t="shared" si="29"/>
        <v>-9.5147478591817321E-4</v>
      </c>
    </row>
    <row r="298" spans="2:8" ht="15" x14ac:dyDescent="0.2">
      <c r="B298" s="3" t="s">
        <v>95</v>
      </c>
      <c r="C298" s="10">
        <v>10</v>
      </c>
      <c r="D298" s="10">
        <v>68</v>
      </c>
      <c r="E298" s="12">
        <f t="shared" si="26"/>
        <v>9.5147478591817315E-3</v>
      </c>
      <c r="F298" s="12">
        <f t="shared" si="27"/>
        <v>2.7766435279706004E-2</v>
      </c>
      <c r="G298" s="13">
        <f t="shared" si="28"/>
        <v>5.8</v>
      </c>
      <c r="H298" s="19">
        <f t="shared" si="29"/>
        <v>5.5185537583254042E-2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9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1</v>
      </c>
      <c r="E300" s="12" t="str">
        <f t="shared" si="26"/>
        <v/>
      </c>
      <c r="F300" s="12">
        <f t="shared" si="27"/>
        <v>4.0832993058391182E-4</v>
      </c>
      <c r="G300" s="13" t="str">
        <f t="shared" si="28"/>
        <v>0</v>
      </c>
      <c r="H300" s="19" t="str">
        <f t="shared" si="29"/>
        <v/>
      </c>
    </row>
    <row r="301" spans="2:8" ht="15" x14ac:dyDescent="0.2">
      <c r="B301" s="3" t="s">
        <v>105</v>
      </c>
      <c r="C301" s="10">
        <v>42</v>
      </c>
      <c r="D301" s="10">
        <v>110</v>
      </c>
      <c r="E301" s="12">
        <f t="shared" si="26"/>
        <v>3.9961941008563276E-2</v>
      </c>
      <c r="F301" s="12">
        <f t="shared" si="27"/>
        <v>4.4916292364230295E-2</v>
      </c>
      <c r="G301" s="13">
        <f t="shared" si="28"/>
        <v>1.6190476190476191</v>
      </c>
      <c r="H301" s="19">
        <f t="shared" si="29"/>
        <v>6.4700285442435779E-2</v>
      </c>
    </row>
    <row r="302" spans="2:8" ht="15" x14ac:dyDescent="0.2">
      <c r="B302" s="3" t="s">
        <v>109</v>
      </c>
      <c r="C302" s="10">
        <v>5</v>
      </c>
      <c r="D302" s="10">
        <v>2</v>
      </c>
      <c r="E302" s="12">
        <f t="shared" si="26"/>
        <v>4.7573739295908657E-3</v>
      </c>
      <c r="F302" s="12">
        <f t="shared" si="27"/>
        <v>8.1665986116782364E-4</v>
      </c>
      <c r="G302" s="13">
        <f t="shared" si="28"/>
        <v>-0.6</v>
      </c>
      <c r="H302" s="19">
        <f t="shared" si="29"/>
        <v>-2.8544243577545195E-3</v>
      </c>
    </row>
    <row r="303" spans="2:8" ht="15" x14ac:dyDescent="0.2">
      <c r="B303" s="3" t="s">
        <v>108</v>
      </c>
      <c r="C303" s="10">
        <v>0</v>
      </c>
      <c r="D303" s="10">
        <v>11</v>
      </c>
      <c r="E303" s="12" t="str">
        <f t="shared" si="26"/>
        <v/>
      </c>
      <c r="F303" s="12">
        <f t="shared" si="27"/>
        <v>4.49162923642303E-3</v>
      </c>
      <c r="G303" s="13" t="str">
        <f t="shared" si="28"/>
        <v>0</v>
      </c>
      <c r="H303" s="19" t="str">
        <f t="shared" si="29"/>
        <v/>
      </c>
    </row>
    <row r="304" spans="2:8" ht="15" x14ac:dyDescent="0.2">
      <c r="B304" s="3" t="s">
        <v>107</v>
      </c>
      <c r="C304" s="10">
        <v>3</v>
      </c>
      <c r="D304" s="10">
        <v>16</v>
      </c>
      <c r="E304" s="12">
        <f t="shared" si="26"/>
        <v>2.8544243577545195E-3</v>
      </c>
      <c r="F304" s="12">
        <f t="shared" si="27"/>
        <v>6.5332788893425892E-3</v>
      </c>
      <c r="G304" s="13">
        <f t="shared" si="28"/>
        <v>4.333333333333333</v>
      </c>
      <c r="H304" s="19">
        <f t="shared" si="29"/>
        <v>1.236917221693625E-2</v>
      </c>
    </row>
    <row r="305" spans="2:8" ht="15" x14ac:dyDescent="0.2">
      <c r="B305" s="3" t="s">
        <v>351</v>
      </c>
      <c r="C305" s="10">
        <v>0</v>
      </c>
      <c r="D305" s="10">
        <v>0</v>
      </c>
      <c r="E305" s="12" t="str">
        <f t="shared" si="26"/>
        <v/>
      </c>
      <c r="F305" s="12" t="str">
        <f t="shared" si="27"/>
        <v/>
      </c>
      <c r="G305" s="13" t="str">
        <f t="shared" si="28"/>
        <v>0</v>
      </c>
      <c r="H305" s="19" t="str">
        <f t="shared" si="29"/>
        <v/>
      </c>
    </row>
    <row r="306" spans="2:8" ht="15" x14ac:dyDescent="0.2">
      <c r="B306" s="3" t="s">
        <v>566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9" t="str">
        <f t="shared" si="29"/>
        <v/>
      </c>
    </row>
    <row r="307" spans="2:8" ht="15" x14ac:dyDescent="0.2">
      <c r="B307" s="3" t="s">
        <v>110</v>
      </c>
      <c r="C307" s="10">
        <v>44</v>
      </c>
      <c r="D307" s="10">
        <v>45</v>
      </c>
      <c r="E307" s="12">
        <f t="shared" si="26"/>
        <v>4.1864890580399619E-2</v>
      </c>
      <c r="F307" s="12">
        <f t="shared" si="27"/>
        <v>1.8374846876276031E-2</v>
      </c>
      <c r="G307" s="13">
        <f t="shared" si="28"/>
        <v>2.2727272727272728E-2</v>
      </c>
      <c r="H307" s="19">
        <f t="shared" si="29"/>
        <v>9.5147478591817321E-4</v>
      </c>
    </row>
    <row r="308" spans="2:8" ht="15" x14ac:dyDescent="0.2">
      <c r="B308" s="3" t="s">
        <v>99</v>
      </c>
      <c r="C308" s="10">
        <v>0</v>
      </c>
      <c r="D308" s="10">
        <v>1</v>
      </c>
      <c r="E308" s="12" t="str">
        <f t="shared" si="26"/>
        <v/>
      </c>
      <c r="F308" s="12">
        <f t="shared" si="27"/>
        <v>4.0832993058391182E-4</v>
      </c>
      <c r="G308" s="13" t="str">
        <f t="shared" si="28"/>
        <v>0</v>
      </c>
      <c r="H308" s="19" t="str">
        <f t="shared" si="29"/>
        <v/>
      </c>
    </row>
    <row r="309" spans="2:8" ht="15" x14ac:dyDescent="0.2">
      <c r="B309" s="3" t="s">
        <v>96</v>
      </c>
      <c r="C309" s="10">
        <v>0</v>
      </c>
      <c r="D309" s="10">
        <v>1</v>
      </c>
      <c r="E309" s="12" t="str">
        <f t="shared" si="26"/>
        <v/>
      </c>
      <c r="F309" s="12">
        <f t="shared" si="27"/>
        <v>4.0832993058391182E-4</v>
      </c>
      <c r="G309" s="13" t="str">
        <f t="shared" si="28"/>
        <v>0</v>
      </c>
      <c r="H309" s="19" t="str">
        <f t="shared" si="29"/>
        <v/>
      </c>
    </row>
    <row r="310" spans="2:8" ht="15" x14ac:dyDescent="0.2">
      <c r="B310" s="3" t="s">
        <v>106</v>
      </c>
      <c r="C310" s="10">
        <v>43</v>
      </c>
      <c r="D310" s="10">
        <v>112</v>
      </c>
      <c r="E310" s="12">
        <f t="shared" si="26"/>
        <v>4.0913415794481447E-2</v>
      </c>
      <c r="F310" s="12">
        <f t="shared" si="27"/>
        <v>4.5732952225398124E-2</v>
      </c>
      <c r="G310" s="13">
        <f t="shared" si="28"/>
        <v>1.6046511627906976</v>
      </c>
      <c r="H310" s="19">
        <f t="shared" si="29"/>
        <v>6.565176022835395E-2</v>
      </c>
    </row>
    <row r="311" spans="2:8" ht="15" x14ac:dyDescent="0.2">
      <c r="B311" s="3" t="s">
        <v>102</v>
      </c>
      <c r="C311" s="10">
        <v>4</v>
      </c>
      <c r="D311" s="10">
        <v>7</v>
      </c>
      <c r="E311" s="12">
        <f t="shared" si="26"/>
        <v>3.8058991436726928E-3</v>
      </c>
      <c r="F311" s="12">
        <f t="shared" si="27"/>
        <v>2.8583095140873828E-3</v>
      </c>
      <c r="G311" s="13">
        <f t="shared" si="28"/>
        <v>0.75</v>
      </c>
      <c r="H311" s="19">
        <f t="shared" si="29"/>
        <v>2.8544243577545195E-3</v>
      </c>
    </row>
    <row r="312" spans="2:8" ht="15" x14ac:dyDescent="0.2">
      <c r="B312" s="3" t="s">
        <v>97</v>
      </c>
      <c r="C312" s="10">
        <v>0</v>
      </c>
      <c r="D312" s="10">
        <v>0</v>
      </c>
      <c r="E312" s="12" t="str">
        <f t="shared" si="26"/>
        <v/>
      </c>
      <c r="F312" s="12" t="str">
        <f t="shared" si="27"/>
        <v/>
      </c>
      <c r="G312" s="13" t="str">
        <f t="shared" si="28"/>
        <v>0</v>
      </c>
      <c r="H312" s="19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9" t="str">
        <f t="shared" si="29"/>
        <v/>
      </c>
    </row>
    <row r="314" spans="2:8" ht="15" x14ac:dyDescent="0.2">
      <c r="B314" s="3" t="s">
        <v>353</v>
      </c>
      <c r="C314" s="10">
        <v>87</v>
      </c>
      <c r="D314" s="10">
        <v>272</v>
      </c>
      <c r="E314" s="12">
        <f t="shared" si="26"/>
        <v>8.2778306374881067E-2</v>
      </c>
      <c r="F314" s="12">
        <f t="shared" si="27"/>
        <v>0.11106574111882402</v>
      </c>
      <c r="G314" s="13">
        <f t="shared" si="28"/>
        <v>2.1264367816091956</v>
      </c>
      <c r="H314" s="19">
        <f t="shared" si="29"/>
        <v>0.17602283539486205</v>
      </c>
    </row>
    <row r="315" spans="2:8" ht="15" x14ac:dyDescent="0.2">
      <c r="B315" s="3" t="s">
        <v>354</v>
      </c>
      <c r="C315" s="10">
        <v>6</v>
      </c>
      <c r="D315" s="10">
        <v>4</v>
      </c>
      <c r="E315" s="12">
        <f t="shared" si="26"/>
        <v>5.708848715509039E-3</v>
      </c>
      <c r="F315" s="12">
        <f t="shared" si="27"/>
        <v>1.6333197223356473E-3</v>
      </c>
      <c r="G315" s="13">
        <f t="shared" si="28"/>
        <v>-0.33333333333333331</v>
      </c>
      <c r="H315" s="19">
        <f t="shared" si="29"/>
        <v>-1.9029495718363462E-3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9" t="str">
        <f t="shared" si="29"/>
        <v/>
      </c>
    </row>
    <row r="317" spans="2:8" ht="15" x14ac:dyDescent="0.2">
      <c r="B317" s="3" t="s">
        <v>103</v>
      </c>
      <c r="C317" s="10">
        <v>13</v>
      </c>
      <c r="D317" s="10">
        <v>1</v>
      </c>
      <c r="E317" s="12">
        <f t="shared" si="26"/>
        <v>1.2369172216936251E-2</v>
      </c>
      <c r="F317" s="12">
        <f t="shared" si="27"/>
        <v>4.0832993058391182E-4</v>
      </c>
      <c r="G317" s="13">
        <f t="shared" si="28"/>
        <v>-0.92307692307692313</v>
      </c>
      <c r="H317" s="19">
        <f t="shared" si="29"/>
        <v>-1.1417697431018078E-2</v>
      </c>
    </row>
    <row r="318" spans="2:8" ht="15" x14ac:dyDescent="0.2">
      <c r="B318" s="3" t="s">
        <v>355</v>
      </c>
      <c r="C318" s="10">
        <v>44</v>
      </c>
      <c r="D318" s="10">
        <v>12</v>
      </c>
      <c r="E318" s="12">
        <f t="shared" si="26"/>
        <v>4.1864890580399619E-2</v>
      </c>
      <c r="F318" s="12">
        <f t="shared" si="27"/>
        <v>4.8999591670069419E-3</v>
      </c>
      <c r="G318" s="13">
        <f t="shared" si="28"/>
        <v>-0.72727272727272729</v>
      </c>
      <c r="H318" s="19">
        <f t="shared" si="29"/>
        <v>-3.0447193149381543E-2</v>
      </c>
    </row>
    <row r="319" spans="2:8" ht="15" x14ac:dyDescent="0.2">
      <c r="B319" s="3" t="s">
        <v>115</v>
      </c>
      <c r="C319" s="10">
        <v>1</v>
      </c>
      <c r="D319" s="10">
        <v>1</v>
      </c>
      <c r="E319" s="12">
        <f t="shared" si="26"/>
        <v>9.5147478591817321E-4</v>
      </c>
      <c r="F319" s="12">
        <f t="shared" si="27"/>
        <v>4.0832993058391182E-4</v>
      </c>
      <c r="G319" s="13">
        <f t="shared" si="28"/>
        <v>0</v>
      </c>
      <c r="H319" s="19">
        <f t="shared" si="29"/>
        <v>0</v>
      </c>
    </row>
    <row r="320" spans="2:8" ht="15" x14ac:dyDescent="0.2">
      <c r="B320" s="3" t="s">
        <v>114</v>
      </c>
      <c r="C320" s="10">
        <v>0</v>
      </c>
      <c r="D320" s="10">
        <v>0</v>
      </c>
      <c r="E320" s="12" t="str">
        <f t="shared" si="26"/>
        <v/>
      </c>
      <c r="F320" s="12" t="str">
        <f t="shared" si="27"/>
        <v/>
      </c>
      <c r="G320" s="13" t="str">
        <f t="shared" si="28"/>
        <v>0</v>
      </c>
      <c r="H320" s="19" t="str">
        <f t="shared" si="29"/>
        <v/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9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9" t="str">
        <f t="shared" si="29"/>
        <v/>
      </c>
    </row>
    <row r="323" spans="2:8" ht="15" x14ac:dyDescent="0.2">
      <c r="B323" s="3" t="s">
        <v>476</v>
      </c>
      <c r="C323" s="10">
        <v>1</v>
      </c>
      <c r="D323" s="10">
        <v>3</v>
      </c>
      <c r="E323" s="12">
        <f t="shared" si="26"/>
        <v>9.5147478591817321E-4</v>
      </c>
      <c r="F323" s="12">
        <f t="shared" si="27"/>
        <v>1.2249897917517355E-3</v>
      </c>
      <c r="G323" s="13">
        <f t="shared" si="28"/>
        <v>2</v>
      </c>
      <c r="H323" s="19">
        <f t="shared" si="29"/>
        <v>1.9029495718363464E-3</v>
      </c>
    </row>
    <row r="324" spans="2:8" ht="15" x14ac:dyDescent="0.2">
      <c r="B324" s="3" t="s">
        <v>477</v>
      </c>
      <c r="C324" s="10">
        <v>2</v>
      </c>
      <c r="D324" s="10">
        <v>2</v>
      </c>
      <c r="E324" s="12">
        <f t="shared" si="26"/>
        <v>1.9029495718363464E-3</v>
      </c>
      <c r="F324" s="12">
        <f t="shared" si="27"/>
        <v>8.1665986116782364E-4</v>
      </c>
      <c r="G324" s="13">
        <f t="shared" si="28"/>
        <v>0</v>
      </c>
      <c r="H324" s="19">
        <f t="shared" si="29"/>
        <v>0</v>
      </c>
    </row>
    <row r="325" spans="2:8" ht="15" x14ac:dyDescent="0.2">
      <c r="B325" s="3" t="s">
        <v>478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9" t="str">
        <f t="shared" si="29"/>
        <v/>
      </c>
    </row>
    <row r="326" spans="2:8" ht="15" x14ac:dyDescent="0.2">
      <c r="B326" s="3" t="s">
        <v>357</v>
      </c>
      <c r="C326" s="10">
        <v>27</v>
      </c>
      <c r="D326" s="10">
        <v>62</v>
      </c>
      <c r="E326" s="12">
        <f t="shared" si="26"/>
        <v>2.5689819219790674E-2</v>
      </c>
      <c r="F326" s="12">
        <f t="shared" si="27"/>
        <v>2.5316455696202531E-2</v>
      </c>
      <c r="G326" s="13">
        <f t="shared" si="28"/>
        <v>1.2962962962962963</v>
      </c>
      <c r="H326" s="19">
        <f t="shared" si="29"/>
        <v>3.3301617507136061E-2</v>
      </c>
    </row>
    <row r="327" spans="2:8" ht="15" x14ac:dyDescent="0.2">
      <c r="B327" s="3" t="s">
        <v>358</v>
      </c>
      <c r="C327" s="10">
        <v>21</v>
      </c>
      <c r="D327" s="10">
        <v>11</v>
      </c>
      <c r="E327" s="12">
        <f t="shared" si="26"/>
        <v>1.9980970504281638E-2</v>
      </c>
      <c r="F327" s="12">
        <f t="shared" si="27"/>
        <v>4.49162923642303E-3</v>
      </c>
      <c r="G327" s="13">
        <f t="shared" si="28"/>
        <v>-0.47619047619047616</v>
      </c>
      <c r="H327" s="19">
        <f t="shared" si="29"/>
        <v>-9.5147478591817315E-3</v>
      </c>
    </row>
    <row r="328" spans="2:8" ht="15" x14ac:dyDescent="0.2">
      <c r="B328" s="3" t="s">
        <v>116</v>
      </c>
      <c r="C328" s="10">
        <v>5</v>
      </c>
      <c r="D328" s="10">
        <v>6</v>
      </c>
      <c r="E328" s="12">
        <f t="shared" si="26"/>
        <v>4.7573739295908657E-3</v>
      </c>
      <c r="F328" s="12">
        <f t="shared" si="27"/>
        <v>2.4499795835034709E-3</v>
      </c>
      <c r="G328" s="13">
        <f t="shared" si="28"/>
        <v>0.2</v>
      </c>
      <c r="H328" s="19">
        <f t="shared" si="29"/>
        <v>9.5147478591817321E-4</v>
      </c>
    </row>
    <row r="329" spans="2:8" ht="15" x14ac:dyDescent="0.2">
      <c r="B329" s="3" t="s">
        <v>359</v>
      </c>
      <c r="C329" s="10">
        <v>0</v>
      </c>
      <c r="D329" s="10">
        <v>1</v>
      </c>
      <c r="E329" s="12" t="str">
        <f t="shared" si="26"/>
        <v/>
      </c>
      <c r="F329" s="12">
        <f t="shared" si="27"/>
        <v>4.0832993058391182E-4</v>
      </c>
      <c r="G329" s="13" t="str">
        <f t="shared" si="28"/>
        <v>0</v>
      </c>
      <c r="H329" s="19" t="str">
        <f t="shared" si="29"/>
        <v/>
      </c>
    </row>
    <row r="330" spans="2:8" ht="15" x14ac:dyDescent="0.2">
      <c r="B330" s="3" t="s">
        <v>360</v>
      </c>
      <c r="C330" s="10">
        <v>6</v>
      </c>
      <c r="D330" s="10">
        <v>47</v>
      </c>
      <c r="E330" s="12">
        <f t="shared" si="26"/>
        <v>5.708848715509039E-3</v>
      </c>
      <c r="F330" s="12">
        <f t="shared" si="27"/>
        <v>1.9191506737443853E-2</v>
      </c>
      <c r="G330" s="13">
        <f t="shared" si="28"/>
        <v>6.833333333333333</v>
      </c>
      <c r="H330" s="19">
        <f t="shared" si="29"/>
        <v>3.9010466222645097E-2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9" t="str">
        <f t="shared" si="29"/>
        <v/>
      </c>
    </row>
    <row r="332" spans="2:8" ht="15" x14ac:dyDescent="0.2">
      <c r="B332" s="3" t="s">
        <v>361</v>
      </c>
      <c r="C332" s="10">
        <v>53</v>
      </c>
      <c r="D332" s="10">
        <v>282</v>
      </c>
      <c r="E332" s="12">
        <f t="shared" si="26"/>
        <v>5.0428163653663177E-2</v>
      </c>
      <c r="F332" s="12">
        <f t="shared" si="27"/>
        <v>0.11514904042466313</v>
      </c>
      <c r="G332" s="13">
        <f t="shared" si="28"/>
        <v>4.3207547169811322</v>
      </c>
      <c r="H332" s="19">
        <f t="shared" si="29"/>
        <v>0.21788772597526165</v>
      </c>
    </row>
    <row r="333" spans="2:8" ht="15" x14ac:dyDescent="0.2">
      <c r="B333" s="3" t="s">
        <v>130</v>
      </c>
      <c r="C333" s="10">
        <v>125</v>
      </c>
      <c r="D333" s="10">
        <v>239</v>
      </c>
      <c r="E333" s="12">
        <f t="shared" si="26"/>
        <v>0.11893434823977164</v>
      </c>
      <c r="F333" s="12">
        <f t="shared" si="27"/>
        <v>9.7590853409554923E-2</v>
      </c>
      <c r="G333" s="13">
        <f t="shared" si="28"/>
        <v>0.91200000000000003</v>
      </c>
      <c r="H333" s="19">
        <f t="shared" si="29"/>
        <v>0.10846812559467174</v>
      </c>
    </row>
    <row r="334" spans="2:8" ht="15" x14ac:dyDescent="0.2">
      <c r="B334" s="3" t="s">
        <v>119</v>
      </c>
      <c r="C334" s="10">
        <v>25</v>
      </c>
      <c r="D334" s="10">
        <v>146</v>
      </c>
      <c r="E334" s="12">
        <f t="shared" si="26"/>
        <v>2.3786869647954328E-2</v>
      </c>
      <c r="F334" s="12">
        <f t="shared" si="27"/>
        <v>5.9616169865251124E-2</v>
      </c>
      <c r="G334" s="13">
        <f t="shared" si="28"/>
        <v>4.84</v>
      </c>
      <c r="H334" s="19">
        <f t="shared" si="29"/>
        <v>0.11512844909609894</v>
      </c>
    </row>
    <row r="335" spans="2:8" ht="15" x14ac:dyDescent="0.2">
      <c r="B335" s="3" t="s">
        <v>128</v>
      </c>
      <c r="C335" s="10">
        <v>5</v>
      </c>
      <c r="D335" s="10">
        <v>17</v>
      </c>
      <c r="E335" s="12">
        <f t="shared" si="26"/>
        <v>4.7573739295908657E-3</v>
      </c>
      <c r="F335" s="12">
        <f t="shared" si="27"/>
        <v>6.941608819926501E-3</v>
      </c>
      <c r="G335" s="13">
        <f t="shared" si="28"/>
        <v>2.4</v>
      </c>
      <c r="H335" s="19">
        <f t="shared" si="29"/>
        <v>1.1417697431018078E-2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9" t="str">
        <f t="shared" si="29"/>
        <v/>
      </c>
    </row>
    <row r="337" spans="2:8" ht="15" x14ac:dyDescent="0.2">
      <c r="B337" s="3" t="s">
        <v>133</v>
      </c>
      <c r="C337" s="10">
        <v>46</v>
      </c>
      <c r="D337" s="10">
        <v>2</v>
      </c>
      <c r="E337" s="12">
        <f t="shared" si="26"/>
        <v>4.3767840152235969E-2</v>
      </c>
      <c r="F337" s="12">
        <f t="shared" si="27"/>
        <v>8.1665986116782364E-4</v>
      </c>
      <c r="G337" s="13">
        <f t="shared" si="28"/>
        <v>-0.95652173913043481</v>
      </c>
      <c r="H337" s="19">
        <f t="shared" si="29"/>
        <v>-4.1864890580399626E-2</v>
      </c>
    </row>
    <row r="338" spans="2:8" ht="15" x14ac:dyDescent="0.2">
      <c r="B338" s="3" t="s">
        <v>362</v>
      </c>
      <c r="C338" s="10">
        <v>7</v>
      </c>
      <c r="D338" s="10">
        <v>1</v>
      </c>
      <c r="E338" s="12">
        <f t="shared" si="26"/>
        <v>6.6603235014272124E-3</v>
      </c>
      <c r="F338" s="12">
        <f t="shared" si="27"/>
        <v>4.0832993058391182E-4</v>
      </c>
      <c r="G338" s="13">
        <f t="shared" si="28"/>
        <v>-0.8571428571428571</v>
      </c>
      <c r="H338" s="19">
        <f t="shared" si="29"/>
        <v>-5.708848715509039E-3</v>
      </c>
    </row>
    <row r="339" spans="2:8" ht="15" x14ac:dyDescent="0.2">
      <c r="B339" s="3" t="s">
        <v>363</v>
      </c>
      <c r="C339" s="10">
        <v>0</v>
      </c>
      <c r="D339" s="10">
        <v>3</v>
      </c>
      <c r="E339" s="12" t="str">
        <f t="shared" si="26"/>
        <v/>
      </c>
      <c r="F339" s="12">
        <f t="shared" si="27"/>
        <v>1.2249897917517355E-3</v>
      </c>
      <c r="G339" s="13" t="str">
        <f t="shared" si="28"/>
        <v>0</v>
      </c>
      <c r="H339" s="19" t="str">
        <f t="shared" si="29"/>
        <v/>
      </c>
    </row>
    <row r="340" spans="2:8" ht="15" x14ac:dyDescent="0.2">
      <c r="B340" s="3" t="s">
        <v>364</v>
      </c>
      <c r="C340" s="10">
        <v>2</v>
      </c>
      <c r="D340" s="10">
        <v>2</v>
      </c>
      <c r="E340" s="12">
        <f t="shared" si="26"/>
        <v>1.9029495718363464E-3</v>
      </c>
      <c r="F340" s="12">
        <f t="shared" si="27"/>
        <v>8.1665986116782364E-4</v>
      </c>
      <c r="G340" s="13">
        <f t="shared" si="28"/>
        <v>0</v>
      </c>
      <c r="H340" s="19">
        <f t="shared" si="29"/>
        <v>0</v>
      </c>
    </row>
    <row r="341" spans="2:8" ht="15" x14ac:dyDescent="0.2">
      <c r="B341" s="3" t="s">
        <v>118</v>
      </c>
      <c r="C341" s="10">
        <v>1</v>
      </c>
      <c r="D341" s="10">
        <v>1</v>
      </c>
      <c r="E341" s="12">
        <f t="shared" si="26"/>
        <v>9.5147478591817321E-4</v>
      </c>
      <c r="F341" s="12">
        <f t="shared" si="27"/>
        <v>4.0832993058391182E-4</v>
      </c>
      <c r="G341" s="13">
        <f t="shared" si="28"/>
        <v>0</v>
      </c>
      <c r="H341" s="19">
        <f t="shared" si="29"/>
        <v>0</v>
      </c>
    </row>
    <row r="342" spans="2:8" ht="15" x14ac:dyDescent="0.2">
      <c r="B342" s="3" t="s">
        <v>365</v>
      </c>
      <c r="C342" s="10">
        <v>1</v>
      </c>
      <c r="D342" s="10">
        <v>0</v>
      </c>
      <c r="E342" s="12">
        <f t="shared" si="26"/>
        <v>9.5147478591817321E-4</v>
      </c>
      <c r="F342" s="12" t="str">
        <f t="shared" si="27"/>
        <v/>
      </c>
      <c r="G342" s="13" t="str">
        <f t="shared" si="28"/>
        <v>0</v>
      </c>
      <c r="H342" s="19">
        <f t="shared" si="29"/>
        <v>0</v>
      </c>
    </row>
    <row r="343" spans="2:8" ht="15" x14ac:dyDescent="0.2">
      <c r="B343" s="3" t="s">
        <v>129</v>
      </c>
      <c r="C343" s="10">
        <v>0</v>
      </c>
      <c r="D343" s="10">
        <v>1</v>
      </c>
      <c r="E343" s="12" t="str">
        <f t="shared" si="26"/>
        <v/>
      </c>
      <c r="F343" s="12">
        <f t="shared" si="27"/>
        <v>4.0832993058391182E-4</v>
      </c>
      <c r="G343" s="13" t="str">
        <f t="shared" si="28"/>
        <v>0</v>
      </c>
      <c r="H343" s="19" t="str">
        <f t="shared" si="29"/>
        <v/>
      </c>
    </row>
    <row r="344" spans="2:8" ht="15" x14ac:dyDescent="0.2">
      <c r="B344" s="3" t="s">
        <v>131</v>
      </c>
      <c r="C344" s="10">
        <v>7</v>
      </c>
      <c r="D344" s="10">
        <v>20</v>
      </c>
      <c r="E344" s="12">
        <f t="shared" si="26"/>
        <v>6.6603235014272124E-3</v>
      </c>
      <c r="F344" s="12">
        <f t="shared" si="27"/>
        <v>8.1665986116782364E-3</v>
      </c>
      <c r="G344" s="13">
        <f t="shared" si="28"/>
        <v>1.8571428571428572</v>
      </c>
      <c r="H344" s="19">
        <f t="shared" si="29"/>
        <v>1.2369172216936251E-2</v>
      </c>
    </row>
    <row r="345" spans="2:8" ht="15" x14ac:dyDescent="0.2">
      <c r="B345" s="3" t="s">
        <v>366</v>
      </c>
      <c r="C345" s="10">
        <v>12</v>
      </c>
      <c r="D345" s="10">
        <v>15</v>
      </c>
      <c r="E345" s="12">
        <f t="shared" si="26"/>
        <v>1.1417697431018078E-2</v>
      </c>
      <c r="F345" s="12">
        <f t="shared" si="27"/>
        <v>6.1249489587586773E-3</v>
      </c>
      <c r="G345" s="13">
        <f t="shared" si="28"/>
        <v>0.25</v>
      </c>
      <c r="H345" s="19">
        <f t="shared" si="29"/>
        <v>2.8544243577545195E-3</v>
      </c>
    </row>
    <row r="346" spans="2:8" ht="15" x14ac:dyDescent="0.2">
      <c r="B346" s="3" t="s">
        <v>122</v>
      </c>
      <c r="C346" s="10">
        <v>0</v>
      </c>
      <c r="D346" s="10">
        <v>0</v>
      </c>
      <c r="E346" s="12" t="str">
        <f t="shared" si="26"/>
        <v/>
      </c>
      <c r="F346" s="12" t="str">
        <f t="shared" si="27"/>
        <v/>
      </c>
      <c r="G346" s="13" t="str">
        <f t="shared" si="28"/>
        <v>0</v>
      </c>
      <c r="H346" s="19" t="str">
        <f t="shared" si="29"/>
        <v/>
      </c>
    </row>
    <row r="347" spans="2:8" ht="15" x14ac:dyDescent="0.2">
      <c r="B347" s="3" t="s">
        <v>121</v>
      </c>
      <c r="C347" s="10">
        <v>32</v>
      </c>
      <c r="D347" s="10">
        <v>5</v>
      </c>
      <c r="E347" s="12">
        <f t="shared" si="26"/>
        <v>3.0447193149381543E-2</v>
      </c>
      <c r="F347" s="12">
        <f t="shared" si="27"/>
        <v>2.0416496529195591E-3</v>
      </c>
      <c r="G347" s="13">
        <f t="shared" si="28"/>
        <v>-0.84375</v>
      </c>
      <c r="H347" s="19">
        <f t="shared" si="29"/>
        <v>-2.5689819219790678E-2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9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9" t="str">
        <f t="shared" si="29"/>
        <v/>
      </c>
    </row>
    <row r="350" spans="2:8" ht="15" x14ac:dyDescent="0.2">
      <c r="B350" s="3" t="s">
        <v>369</v>
      </c>
      <c r="C350" s="10">
        <v>16</v>
      </c>
      <c r="D350" s="10">
        <v>24</v>
      </c>
      <c r="E350" s="12">
        <f t="shared" si="26"/>
        <v>1.5223596574690771E-2</v>
      </c>
      <c r="F350" s="12">
        <f t="shared" si="27"/>
        <v>9.7999183340138837E-3</v>
      </c>
      <c r="G350" s="13">
        <f t="shared" si="28"/>
        <v>0.5</v>
      </c>
      <c r="H350" s="19">
        <f t="shared" si="29"/>
        <v>7.6117982873453857E-3</v>
      </c>
    </row>
    <row r="351" spans="2:8" ht="15" x14ac:dyDescent="0.2">
      <c r="B351" s="3" t="s">
        <v>120</v>
      </c>
      <c r="C351" s="10">
        <v>0</v>
      </c>
      <c r="D351" s="10">
        <v>1</v>
      </c>
      <c r="E351" s="12" t="str">
        <f t="shared" si="26"/>
        <v/>
      </c>
      <c r="F351" s="12">
        <f t="shared" si="27"/>
        <v>4.0832993058391182E-4</v>
      </c>
      <c r="G351" s="13" t="str">
        <f t="shared" si="28"/>
        <v>0</v>
      </c>
      <c r="H351" s="19" t="str">
        <f t="shared" si="29"/>
        <v/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9" t="str">
        <f t="shared" si="29"/>
        <v/>
      </c>
    </row>
    <row r="353" spans="2:8" ht="15" x14ac:dyDescent="0.2">
      <c r="B353" s="3" t="s">
        <v>125</v>
      </c>
      <c r="C353" s="10">
        <v>24</v>
      </c>
      <c r="D353" s="10">
        <v>0</v>
      </c>
      <c r="E353" s="12">
        <f t="shared" si="26"/>
        <v>2.2835394862036156E-2</v>
      </c>
      <c r="F353" s="12" t="str">
        <f t="shared" si="27"/>
        <v/>
      </c>
      <c r="G353" s="13" t="str">
        <f t="shared" si="28"/>
        <v>0</v>
      </c>
      <c r="H353" s="19">
        <f t="shared" si="29"/>
        <v>0</v>
      </c>
    </row>
    <row r="354" spans="2:8" ht="15" x14ac:dyDescent="0.2">
      <c r="B354" s="3" t="s">
        <v>124</v>
      </c>
      <c r="C354" s="10">
        <v>69</v>
      </c>
      <c r="D354" s="10">
        <v>66</v>
      </c>
      <c r="E354" s="12">
        <f t="shared" si="26"/>
        <v>6.565176022835395E-2</v>
      </c>
      <c r="F354" s="12">
        <f t="shared" si="27"/>
        <v>2.6949775418538179E-2</v>
      </c>
      <c r="G354" s="13">
        <f t="shared" si="28"/>
        <v>-4.3478260869565216E-2</v>
      </c>
      <c r="H354" s="19">
        <f t="shared" si="29"/>
        <v>-2.8544243577545195E-3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9" t="str">
        <f t="shared" si="29"/>
        <v/>
      </c>
    </row>
    <row r="356" spans="2:8" ht="15" x14ac:dyDescent="0.2">
      <c r="B356" s="3" t="s">
        <v>371</v>
      </c>
      <c r="C356" s="10">
        <v>6</v>
      </c>
      <c r="D356" s="10">
        <v>2</v>
      </c>
      <c r="E356" s="12">
        <f t="shared" si="26"/>
        <v>5.708848715509039E-3</v>
      </c>
      <c r="F356" s="12">
        <f t="shared" si="27"/>
        <v>8.1665986116782364E-4</v>
      </c>
      <c r="G356" s="13">
        <f t="shared" si="28"/>
        <v>-0.66666666666666663</v>
      </c>
      <c r="H356" s="19">
        <f t="shared" si="29"/>
        <v>-3.8058991436726924E-3</v>
      </c>
    </row>
    <row r="357" spans="2:8" ht="15" x14ac:dyDescent="0.2">
      <c r="B357" s="3" t="s">
        <v>372</v>
      </c>
      <c r="C357" s="10">
        <v>18</v>
      </c>
      <c r="D357" s="10">
        <v>13</v>
      </c>
      <c r="E357" s="12">
        <f t="shared" si="26"/>
        <v>1.7126546146527116E-2</v>
      </c>
      <c r="F357" s="12">
        <f t="shared" si="27"/>
        <v>5.3082890975908537E-3</v>
      </c>
      <c r="G357" s="13">
        <f t="shared" si="28"/>
        <v>-0.27777777777777779</v>
      </c>
      <c r="H357" s="19">
        <f t="shared" si="29"/>
        <v>-4.7573739295908657E-3</v>
      </c>
    </row>
    <row r="358" spans="2:8" ht="15" x14ac:dyDescent="0.2">
      <c r="B358" s="3" t="s">
        <v>127</v>
      </c>
      <c r="C358" s="10">
        <v>36</v>
      </c>
      <c r="D358" s="10">
        <v>39</v>
      </c>
      <c r="E358" s="12">
        <f t="shared" si="26"/>
        <v>3.4253092293054233E-2</v>
      </c>
      <c r="F358" s="12">
        <f t="shared" si="27"/>
        <v>1.5924867292772562E-2</v>
      </c>
      <c r="G358" s="13">
        <f t="shared" si="28"/>
        <v>8.3333333333333329E-2</v>
      </c>
      <c r="H358" s="19">
        <f t="shared" si="29"/>
        <v>2.8544243577545191E-3</v>
      </c>
    </row>
    <row r="359" spans="2:8" ht="15" x14ac:dyDescent="0.2">
      <c r="B359" s="3" t="s">
        <v>123</v>
      </c>
      <c r="C359" s="10">
        <v>0</v>
      </c>
      <c r="D359" s="10">
        <v>0</v>
      </c>
      <c r="E359" s="12" t="str">
        <f t="shared" si="26"/>
        <v/>
      </c>
      <c r="F359" s="12" t="str">
        <f t="shared" si="27"/>
        <v/>
      </c>
      <c r="G359" s="13" t="str">
        <f t="shared" si="28"/>
        <v>0</v>
      </c>
      <c r="H359" s="19" t="str">
        <f t="shared" si="29"/>
        <v/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9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9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0</v>
      </c>
      <c r="E362" s="12" t="str">
        <f t="shared" si="30"/>
        <v/>
      </c>
      <c r="F362" s="12" t="str">
        <f t="shared" si="31"/>
        <v/>
      </c>
      <c r="G362" s="13" t="str">
        <f t="shared" si="32"/>
        <v>0</v>
      </c>
      <c r="H362" s="19" t="str">
        <f t="shared" si="33"/>
        <v/>
      </c>
    </row>
    <row r="363" spans="2:8" ht="15" x14ac:dyDescent="0.2">
      <c r="B363" s="3" t="s">
        <v>376</v>
      </c>
      <c r="C363" s="10">
        <v>1</v>
      </c>
      <c r="D363" s="10">
        <v>0</v>
      </c>
      <c r="E363" s="12">
        <f t="shared" si="30"/>
        <v>9.5147478591817321E-4</v>
      </c>
      <c r="F363" s="12" t="str">
        <f t="shared" si="31"/>
        <v/>
      </c>
      <c r="G363" s="13" t="str">
        <f t="shared" si="32"/>
        <v>0</v>
      </c>
      <c r="H363" s="19">
        <f t="shared" si="33"/>
        <v>0</v>
      </c>
    </row>
    <row r="364" spans="2:8" ht="15" x14ac:dyDescent="0.2">
      <c r="B364" s="3" t="s">
        <v>377</v>
      </c>
      <c r="C364" s="10">
        <v>0</v>
      </c>
      <c r="D364" s="10">
        <v>84</v>
      </c>
      <c r="E364" s="12" t="str">
        <f t="shared" si="30"/>
        <v/>
      </c>
      <c r="F364" s="12">
        <f t="shared" si="31"/>
        <v>3.429971416904859E-2</v>
      </c>
      <c r="G364" s="13" t="str">
        <f t="shared" si="32"/>
        <v>0</v>
      </c>
      <c r="H364" s="19" t="str">
        <f t="shared" si="33"/>
        <v/>
      </c>
    </row>
    <row r="365" spans="2:8" ht="15" x14ac:dyDescent="0.2">
      <c r="B365" s="3" t="s">
        <v>378</v>
      </c>
      <c r="C365" s="10">
        <v>9</v>
      </c>
      <c r="D365" s="10">
        <v>10</v>
      </c>
      <c r="E365" s="12">
        <f t="shared" si="30"/>
        <v>8.5632730732635581E-3</v>
      </c>
      <c r="F365" s="12">
        <f t="shared" si="31"/>
        <v>4.0832993058391182E-3</v>
      </c>
      <c r="G365" s="13">
        <f t="shared" si="32"/>
        <v>0.1111111111111111</v>
      </c>
      <c r="H365" s="19">
        <f t="shared" si="33"/>
        <v>9.514747859181731E-4</v>
      </c>
    </row>
    <row r="366" spans="2:8" ht="15" x14ac:dyDescent="0.2">
      <c r="B366" s="3" t="s">
        <v>479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9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3</v>
      </c>
      <c r="E367" s="12" t="str">
        <f t="shared" si="30"/>
        <v/>
      </c>
      <c r="F367" s="12">
        <f t="shared" si="31"/>
        <v>1.2249897917517355E-3</v>
      </c>
      <c r="G367" s="13" t="str">
        <f t="shared" si="32"/>
        <v>0</v>
      </c>
      <c r="H367" s="19" t="str">
        <f t="shared" si="33"/>
        <v/>
      </c>
    </row>
    <row r="368" spans="2:8" ht="15" x14ac:dyDescent="0.2">
      <c r="B368" s="3" t="s">
        <v>380</v>
      </c>
      <c r="C368" s="10">
        <v>0</v>
      </c>
      <c r="D368" s="10">
        <v>0</v>
      </c>
      <c r="E368" s="12" t="str">
        <f t="shared" si="30"/>
        <v/>
      </c>
      <c r="F368" s="12" t="str">
        <f t="shared" si="31"/>
        <v/>
      </c>
      <c r="G368" s="13" t="str">
        <f t="shared" si="32"/>
        <v>0</v>
      </c>
      <c r="H368" s="19" t="str">
        <f t="shared" si="33"/>
        <v/>
      </c>
    </row>
    <row r="369" spans="2:8" ht="15" x14ac:dyDescent="0.2">
      <c r="B369" s="3" t="s">
        <v>381</v>
      </c>
      <c r="C369" s="10">
        <v>2</v>
      </c>
      <c r="D369" s="10">
        <v>43</v>
      </c>
      <c r="E369" s="12">
        <f t="shared" si="30"/>
        <v>1.9029495718363464E-3</v>
      </c>
      <c r="F369" s="12">
        <f t="shared" si="31"/>
        <v>1.7558187015108206E-2</v>
      </c>
      <c r="G369" s="13">
        <f t="shared" si="32"/>
        <v>20.5</v>
      </c>
      <c r="H369" s="19">
        <f t="shared" si="33"/>
        <v>3.9010466222645104E-2</v>
      </c>
    </row>
    <row r="370" spans="2:8" ht="15" x14ac:dyDescent="0.2">
      <c r="B370" s="3" t="s">
        <v>135</v>
      </c>
      <c r="C370" s="10">
        <v>1</v>
      </c>
      <c r="D370" s="10">
        <v>9</v>
      </c>
      <c r="E370" s="12">
        <f t="shared" si="30"/>
        <v>9.5147478591817321E-4</v>
      </c>
      <c r="F370" s="12">
        <f t="shared" si="31"/>
        <v>3.6749693752552064E-3</v>
      </c>
      <c r="G370" s="13">
        <f t="shared" si="32"/>
        <v>8</v>
      </c>
      <c r="H370" s="19">
        <f t="shared" si="33"/>
        <v>7.6117982873453857E-3</v>
      </c>
    </row>
    <row r="371" spans="2:8" ht="15" x14ac:dyDescent="0.2">
      <c r="B371" s="3" t="s">
        <v>136</v>
      </c>
      <c r="C371" s="10">
        <v>0</v>
      </c>
      <c r="D371" s="10">
        <v>0</v>
      </c>
      <c r="E371" s="12" t="str">
        <f t="shared" si="30"/>
        <v/>
      </c>
      <c r="F371" s="12" t="str">
        <f t="shared" si="31"/>
        <v/>
      </c>
      <c r="G371" s="13" t="str">
        <f t="shared" si="32"/>
        <v>0</v>
      </c>
      <c r="H371" s="19" t="str">
        <f t="shared" si="33"/>
        <v/>
      </c>
    </row>
    <row r="372" spans="2:8" ht="15" x14ac:dyDescent="0.2">
      <c r="B372" s="3" t="s">
        <v>137</v>
      </c>
      <c r="C372" s="10">
        <v>4</v>
      </c>
      <c r="D372" s="10">
        <v>4</v>
      </c>
      <c r="E372" s="12">
        <f t="shared" si="30"/>
        <v>3.8058991436726928E-3</v>
      </c>
      <c r="F372" s="12">
        <f t="shared" si="31"/>
        <v>1.6333197223356473E-3</v>
      </c>
      <c r="G372" s="13">
        <f t="shared" si="32"/>
        <v>0</v>
      </c>
      <c r="H372" s="19">
        <f t="shared" si="33"/>
        <v>0</v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0"/>
        <v/>
      </c>
      <c r="F373" s="12" t="str">
        <f t="shared" si="31"/>
        <v/>
      </c>
      <c r="G373" s="13" t="str">
        <f t="shared" si="32"/>
        <v>0</v>
      </c>
      <c r="H373" s="19" t="str">
        <f t="shared" si="33"/>
        <v/>
      </c>
    </row>
    <row r="374" spans="2:8" ht="15" x14ac:dyDescent="0.2">
      <c r="B374" s="3" t="s">
        <v>134</v>
      </c>
      <c r="C374" s="10">
        <v>9</v>
      </c>
      <c r="D374" s="10">
        <v>84</v>
      </c>
      <c r="E374" s="12">
        <f t="shared" si="30"/>
        <v>8.5632730732635581E-3</v>
      </c>
      <c r="F374" s="12">
        <f t="shared" si="31"/>
        <v>3.429971416904859E-2</v>
      </c>
      <c r="G374" s="13">
        <f t="shared" si="32"/>
        <v>8.3333333333333339</v>
      </c>
      <c r="H374" s="19">
        <f t="shared" si="33"/>
        <v>7.1360608943862994E-2</v>
      </c>
    </row>
    <row r="375" spans="2:8" ht="15" x14ac:dyDescent="0.2">
      <c r="B375" s="3" t="s">
        <v>383</v>
      </c>
      <c r="C375" s="10">
        <v>1</v>
      </c>
      <c r="D375" s="10">
        <v>0</v>
      </c>
      <c r="E375" s="12">
        <f t="shared" si="30"/>
        <v>9.5147478591817321E-4</v>
      </c>
      <c r="F375" s="12" t="str">
        <f t="shared" si="31"/>
        <v/>
      </c>
      <c r="G375" s="13" t="str">
        <f t="shared" si="32"/>
        <v>0</v>
      </c>
      <c r="H375" s="19">
        <f t="shared" si="33"/>
        <v>0</v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9" t="str">
        <f t="shared" si="33"/>
        <v/>
      </c>
    </row>
    <row r="377" spans="2:8" ht="15" x14ac:dyDescent="0.2">
      <c r="B377" s="3" t="s">
        <v>150</v>
      </c>
      <c r="C377" s="10">
        <v>0</v>
      </c>
      <c r="D377" s="10">
        <v>0</v>
      </c>
      <c r="E377" s="12" t="str">
        <f t="shared" si="30"/>
        <v/>
      </c>
      <c r="F377" s="12" t="str">
        <f t="shared" si="31"/>
        <v/>
      </c>
      <c r="G377" s="13" t="str">
        <f t="shared" si="32"/>
        <v>0</v>
      </c>
      <c r="H377" s="19" t="str">
        <f t="shared" si="33"/>
        <v/>
      </c>
    </row>
    <row r="378" spans="2:8" ht="15" x14ac:dyDescent="0.2">
      <c r="B378" s="3" t="s">
        <v>149</v>
      </c>
      <c r="C378" s="10">
        <v>3</v>
      </c>
      <c r="D378" s="10">
        <v>25</v>
      </c>
      <c r="E378" s="12">
        <f t="shared" si="30"/>
        <v>2.8544243577545195E-3</v>
      </c>
      <c r="F378" s="12">
        <f t="shared" si="31"/>
        <v>1.0208248264597795E-2</v>
      </c>
      <c r="G378" s="13">
        <f t="shared" si="32"/>
        <v>7.333333333333333</v>
      </c>
      <c r="H378" s="19">
        <f t="shared" si="33"/>
        <v>2.093244529019981E-2</v>
      </c>
    </row>
    <row r="379" spans="2:8" ht="15" x14ac:dyDescent="0.2">
      <c r="B379" s="3" t="s">
        <v>384</v>
      </c>
      <c r="C379" s="10">
        <v>0</v>
      </c>
      <c r="D379" s="10">
        <v>2</v>
      </c>
      <c r="E379" s="12" t="str">
        <f t="shared" si="30"/>
        <v/>
      </c>
      <c r="F379" s="12">
        <f t="shared" si="31"/>
        <v>8.1665986116782364E-4</v>
      </c>
      <c r="G379" s="13" t="str">
        <f t="shared" si="32"/>
        <v>0</v>
      </c>
      <c r="H379" s="19" t="str">
        <f t="shared" si="33"/>
        <v/>
      </c>
    </row>
    <row r="380" spans="2:8" ht="15" x14ac:dyDescent="0.2">
      <c r="B380" s="3" t="s">
        <v>385</v>
      </c>
      <c r="C380" s="10">
        <v>2</v>
      </c>
      <c r="D380" s="10">
        <v>0</v>
      </c>
      <c r="E380" s="12">
        <f t="shared" si="30"/>
        <v>1.9029495718363464E-3</v>
      </c>
      <c r="F380" s="12" t="str">
        <f t="shared" si="31"/>
        <v/>
      </c>
      <c r="G380" s="13" t="str">
        <f t="shared" si="32"/>
        <v>0</v>
      </c>
      <c r="H380" s="19">
        <f t="shared" si="33"/>
        <v>0</v>
      </c>
    </row>
    <row r="381" spans="2:8" ht="30" x14ac:dyDescent="0.2">
      <c r="B381" s="3" t="s">
        <v>386</v>
      </c>
      <c r="C381" s="10">
        <v>0</v>
      </c>
      <c r="D381" s="10">
        <v>0</v>
      </c>
      <c r="E381" s="12" t="str">
        <f t="shared" si="30"/>
        <v/>
      </c>
      <c r="F381" s="12" t="str">
        <f t="shared" si="31"/>
        <v/>
      </c>
      <c r="G381" s="13" t="str">
        <f t="shared" si="32"/>
        <v>0</v>
      </c>
      <c r="H381" s="19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9" t="str">
        <f t="shared" si="33"/>
        <v/>
      </c>
    </row>
    <row r="383" spans="2:8" ht="15" x14ac:dyDescent="0.2">
      <c r="B383" s="3" t="s">
        <v>145</v>
      </c>
      <c r="C383" s="10">
        <v>0</v>
      </c>
      <c r="D383" s="10">
        <v>3</v>
      </c>
      <c r="E383" s="12" t="str">
        <f t="shared" si="30"/>
        <v/>
      </c>
      <c r="F383" s="12">
        <f t="shared" si="31"/>
        <v>1.2249897917517355E-3</v>
      </c>
      <c r="G383" s="13" t="str">
        <f t="shared" si="32"/>
        <v>0</v>
      </c>
      <c r="H383" s="19" t="str">
        <f t="shared" si="33"/>
        <v/>
      </c>
    </row>
    <row r="384" spans="2:8" ht="15" x14ac:dyDescent="0.2">
      <c r="B384" s="3" t="s">
        <v>388</v>
      </c>
      <c r="C384" s="10">
        <v>0</v>
      </c>
      <c r="D384" s="10">
        <v>1</v>
      </c>
      <c r="E384" s="12" t="str">
        <f t="shared" si="30"/>
        <v/>
      </c>
      <c r="F384" s="12">
        <f t="shared" si="31"/>
        <v>4.0832993058391182E-4</v>
      </c>
      <c r="G384" s="13" t="str">
        <f t="shared" si="32"/>
        <v>0</v>
      </c>
      <c r="H384" s="19" t="str">
        <f t="shared" si="33"/>
        <v/>
      </c>
    </row>
    <row r="385" spans="2:8" ht="15" x14ac:dyDescent="0.2">
      <c r="B385" s="3" t="s">
        <v>146</v>
      </c>
      <c r="C385" s="10">
        <v>0</v>
      </c>
      <c r="D385" s="10">
        <v>0</v>
      </c>
      <c r="E385" s="12" t="str">
        <f t="shared" si="30"/>
        <v/>
      </c>
      <c r="F385" s="12" t="str">
        <f t="shared" si="31"/>
        <v/>
      </c>
      <c r="G385" s="13" t="str">
        <f t="shared" si="32"/>
        <v>0</v>
      </c>
      <c r="H385" s="19" t="str">
        <f t="shared" si="33"/>
        <v/>
      </c>
    </row>
    <row r="386" spans="2:8" ht="15" x14ac:dyDescent="0.2">
      <c r="B386" s="3" t="s">
        <v>480</v>
      </c>
      <c r="C386" s="10">
        <v>1</v>
      </c>
      <c r="D386" s="10">
        <v>0</v>
      </c>
      <c r="E386" s="12">
        <f t="shared" si="30"/>
        <v>9.5147478591817321E-4</v>
      </c>
      <c r="F386" s="12" t="str">
        <f t="shared" si="31"/>
        <v/>
      </c>
      <c r="G386" s="13" t="str">
        <f t="shared" si="32"/>
        <v>0</v>
      </c>
      <c r="H386" s="19">
        <f t="shared" si="33"/>
        <v>0</v>
      </c>
    </row>
    <row r="387" spans="2:8" ht="15" x14ac:dyDescent="0.2">
      <c r="B387" s="3" t="s">
        <v>144</v>
      </c>
      <c r="C387" s="10">
        <v>0</v>
      </c>
      <c r="D387" s="10">
        <v>4</v>
      </c>
      <c r="E387" s="12" t="str">
        <f t="shared" si="30"/>
        <v/>
      </c>
      <c r="F387" s="12">
        <f t="shared" si="31"/>
        <v>1.6333197223356473E-3</v>
      </c>
      <c r="G387" s="13" t="str">
        <f t="shared" si="32"/>
        <v>0</v>
      </c>
      <c r="H387" s="19" t="str">
        <f t="shared" si="33"/>
        <v/>
      </c>
    </row>
    <row r="388" spans="2:8" ht="15" x14ac:dyDescent="0.2">
      <c r="B388" s="3" t="s">
        <v>389</v>
      </c>
      <c r="C388" s="10">
        <v>0</v>
      </c>
      <c r="D388" s="10">
        <v>1</v>
      </c>
      <c r="E388" s="12" t="str">
        <f t="shared" si="30"/>
        <v/>
      </c>
      <c r="F388" s="12">
        <f t="shared" si="31"/>
        <v>4.0832993058391182E-4</v>
      </c>
      <c r="G388" s="13" t="str">
        <f t="shared" si="32"/>
        <v>0</v>
      </c>
      <c r="H388" s="19" t="str">
        <f t="shared" si="33"/>
        <v/>
      </c>
    </row>
    <row r="389" spans="2:8" ht="15" x14ac:dyDescent="0.2">
      <c r="B389" s="3" t="s">
        <v>143</v>
      </c>
      <c r="C389" s="10">
        <v>0</v>
      </c>
      <c r="D389" s="10">
        <v>0</v>
      </c>
      <c r="E389" s="12" t="str">
        <f t="shared" si="30"/>
        <v/>
      </c>
      <c r="F389" s="12" t="str">
        <f t="shared" si="31"/>
        <v/>
      </c>
      <c r="G389" s="13" t="str">
        <f t="shared" si="32"/>
        <v>0</v>
      </c>
      <c r="H389" s="19" t="str">
        <f t="shared" si="33"/>
        <v/>
      </c>
    </row>
    <row r="390" spans="2:8" ht="15" x14ac:dyDescent="0.2">
      <c r="B390" s="3" t="s">
        <v>481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9" t="str">
        <f t="shared" si="33"/>
        <v/>
      </c>
    </row>
    <row r="391" spans="2:8" ht="15" x14ac:dyDescent="0.2">
      <c r="B391" s="3" t="s">
        <v>153</v>
      </c>
      <c r="C391" s="10">
        <v>3</v>
      </c>
      <c r="D391" s="10">
        <v>4</v>
      </c>
      <c r="E391" s="12">
        <f t="shared" si="30"/>
        <v>2.8544243577545195E-3</v>
      </c>
      <c r="F391" s="12">
        <f t="shared" si="31"/>
        <v>1.6333197223356473E-3</v>
      </c>
      <c r="G391" s="13">
        <f t="shared" si="32"/>
        <v>0.33333333333333331</v>
      </c>
      <c r="H391" s="19">
        <f t="shared" si="33"/>
        <v>9.514747859181731E-4</v>
      </c>
    </row>
    <row r="392" spans="2:8" ht="15" x14ac:dyDescent="0.2">
      <c r="B392" s="3" t="s">
        <v>140</v>
      </c>
      <c r="C392" s="10">
        <v>0</v>
      </c>
      <c r="D392" s="10">
        <v>4</v>
      </c>
      <c r="E392" s="12" t="str">
        <f t="shared" si="30"/>
        <v/>
      </c>
      <c r="F392" s="12">
        <f t="shared" si="31"/>
        <v>1.6333197223356473E-3</v>
      </c>
      <c r="G392" s="13" t="str">
        <f t="shared" si="32"/>
        <v>0</v>
      </c>
      <c r="H392" s="19" t="str">
        <f t="shared" si="33"/>
        <v/>
      </c>
    </row>
    <row r="393" spans="2:8" ht="15" x14ac:dyDescent="0.2">
      <c r="B393" s="3" t="s">
        <v>390</v>
      </c>
      <c r="C393" s="10">
        <v>18</v>
      </c>
      <c r="D393" s="10">
        <v>60</v>
      </c>
      <c r="E393" s="12">
        <f t="shared" si="30"/>
        <v>1.7126546146527116E-2</v>
      </c>
      <c r="F393" s="12">
        <f t="shared" si="31"/>
        <v>2.4499795835034709E-2</v>
      </c>
      <c r="G393" s="13">
        <f t="shared" si="32"/>
        <v>2.3333333333333335</v>
      </c>
      <c r="H393" s="19">
        <f t="shared" si="33"/>
        <v>3.9961941008563276E-2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9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1</v>
      </c>
      <c r="E395" s="12" t="str">
        <f t="shared" si="30"/>
        <v/>
      </c>
      <c r="F395" s="12">
        <f t="shared" si="31"/>
        <v>4.0832993058391182E-4</v>
      </c>
      <c r="G395" s="13" t="str">
        <f t="shared" si="32"/>
        <v>0</v>
      </c>
      <c r="H395" s="19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9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9" t="str">
        <f t="shared" si="33"/>
        <v/>
      </c>
    </row>
    <row r="398" spans="2:8" ht="15" x14ac:dyDescent="0.2">
      <c r="B398" s="3" t="s">
        <v>142</v>
      </c>
      <c r="C398" s="10">
        <v>1</v>
      </c>
      <c r="D398" s="10">
        <v>6</v>
      </c>
      <c r="E398" s="12">
        <f t="shared" si="30"/>
        <v>9.5147478591817321E-4</v>
      </c>
      <c r="F398" s="12">
        <f t="shared" si="31"/>
        <v>2.4499795835034709E-3</v>
      </c>
      <c r="G398" s="13">
        <f t="shared" si="32"/>
        <v>5</v>
      </c>
      <c r="H398" s="19">
        <f t="shared" si="33"/>
        <v>4.7573739295908657E-3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9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9" t="str">
        <f t="shared" si="33"/>
        <v/>
      </c>
    </row>
    <row r="401" spans="2:8" ht="15" x14ac:dyDescent="0.2">
      <c r="B401" s="3" t="s">
        <v>392</v>
      </c>
      <c r="C401" s="10">
        <v>0</v>
      </c>
      <c r="D401" s="10">
        <v>0</v>
      </c>
      <c r="E401" s="12" t="str">
        <f t="shared" si="30"/>
        <v/>
      </c>
      <c r="F401" s="12" t="str">
        <f t="shared" si="31"/>
        <v/>
      </c>
      <c r="G401" s="13" t="str">
        <f t="shared" si="32"/>
        <v>0</v>
      </c>
      <c r="H401" s="19" t="str">
        <f t="shared" si="33"/>
        <v/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9" t="str">
        <f t="shared" si="33"/>
        <v/>
      </c>
    </row>
    <row r="403" spans="2:8" ht="15" x14ac:dyDescent="0.2">
      <c r="B403" s="3" t="s">
        <v>394</v>
      </c>
      <c r="C403" s="10">
        <v>0</v>
      </c>
      <c r="D403" s="10">
        <v>0</v>
      </c>
      <c r="E403" s="12" t="str">
        <f t="shared" si="30"/>
        <v/>
      </c>
      <c r="F403" s="12" t="str">
        <f t="shared" si="31"/>
        <v/>
      </c>
      <c r="G403" s="13" t="str">
        <f t="shared" si="32"/>
        <v>0</v>
      </c>
      <c r="H403" s="19" t="str">
        <f t="shared" si="33"/>
        <v/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9" t="str">
        <f t="shared" si="33"/>
        <v/>
      </c>
    </row>
    <row r="405" spans="2:8" ht="15" x14ac:dyDescent="0.2">
      <c r="B405" s="3" t="s">
        <v>396</v>
      </c>
      <c r="C405" s="10">
        <v>2</v>
      </c>
      <c r="D405" s="10">
        <v>0</v>
      </c>
      <c r="E405" s="12">
        <f t="shared" si="30"/>
        <v>1.9029495718363464E-3</v>
      </c>
      <c r="F405" s="12" t="str">
        <f t="shared" si="31"/>
        <v/>
      </c>
      <c r="G405" s="13" t="str">
        <f t="shared" si="32"/>
        <v>0</v>
      </c>
      <c r="H405" s="19">
        <f t="shared" si="33"/>
        <v>0</v>
      </c>
    </row>
    <row r="406" spans="2:8" ht="15" x14ac:dyDescent="0.2">
      <c r="B406" s="3" t="s">
        <v>397</v>
      </c>
      <c r="C406" s="10">
        <v>1</v>
      </c>
      <c r="D406" s="10">
        <v>4</v>
      </c>
      <c r="E406" s="12">
        <f t="shared" si="30"/>
        <v>9.5147478591817321E-4</v>
      </c>
      <c r="F406" s="12">
        <f t="shared" si="31"/>
        <v>1.6333197223356473E-3</v>
      </c>
      <c r="G406" s="13">
        <f t="shared" si="32"/>
        <v>3</v>
      </c>
      <c r="H406" s="19">
        <f t="shared" si="33"/>
        <v>2.8544243577545195E-3</v>
      </c>
    </row>
    <row r="407" spans="2:8" ht="15" x14ac:dyDescent="0.2">
      <c r="B407" s="3" t="s">
        <v>398</v>
      </c>
      <c r="C407" s="10">
        <v>0</v>
      </c>
      <c r="D407" s="10">
        <v>0</v>
      </c>
      <c r="E407" s="12" t="str">
        <f t="shared" si="30"/>
        <v/>
      </c>
      <c r="F407" s="12" t="str">
        <f t="shared" si="31"/>
        <v/>
      </c>
      <c r="G407" s="13" t="str">
        <f t="shared" si="32"/>
        <v>0</v>
      </c>
      <c r="H407" s="19" t="str">
        <f t="shared" si="33"/>
        <v/>
      </c>
    </row>
    <row r="408" spans="2:8" ht="15" x14ac:dyDescent="0.2">
      <c r="B408" s="3" t="s">
        <v>399</v>
      </c>
      <c r="C408" s="10">
        <v>1</v>
      </c>
      <c r="D408" s="10">
        <v>0</v>
      </c>
      <c r="E408" s="12">
        <f t="shared" si="30"/>
        <v>9.5147478591817321E-4</v>
      </c>
      <c r="F408" s="12" t="str">
        <f t="shared" si="31"/>
        <v/>
      </c>
      <c r="G408" s="13" t="str">
        <f t="shared" si="32"/>
        <v>0</v>
      </c>
      <c r="H408" s="19">
        <f t="shared" si="33"/>
        <v>0</v>
      </c>
    </row>
    <row r="409" spans="2:8" ht="15" x14ac:dyDescent="0.2">
      <c r="B409" s="3" t="s">
        <v>139</v>
      </c>
      <c r="C409" s="10">
        <v>0</v>
      </c>
      <c r="D409" s="10">
        <v>0</v>
      </c>
      <c r="E409" s="12" t="str">
        <f t="shared" si="30"/>
        <v/>
      </c>
      <c r="F409" s="12" t="str">
        <f t="shared" si="31"/>
        <v/>
      </c>
      <c r="G409" s="13" t="str">
        <f t="shared" si="32"/>
        <v>0</v>
      </c>
      <c r="H409" s="19" t="str">
        <f t="shared" si="33"/>
        <v/>
      </c>
    </row>
    <row r="410" spans="2:8" ht="15" x14ac:dyDescent="0.2">
      <c r="B410" s="3" t="s">
        <v>400</v>
      </c>
      <c r="C410" s="10">
        <v>0</v>
      </c>
      <c r="D410" s="10">
        <v>0</v>
      </c>
      <c r="E410" s="12" t="str">
        <f t="shared" si="30"/>
        <v/>
      </c>
      <c r="F410" s="12" t="str">
        <f t="shared" si="31"/>
        <v/>
      </c>
      <c r="G410" s="13" t="str">
        <f t="shared" si="32"/>
        <v>0</v>
      </c>
      <c r="H410" s="19" t="str">
        <f t="shared" si="33"/>
        <v/>
      </c>
    </row>
    <row r="411" spans="2:8" ht="15" x14ac:dyDescent="0.2">
      <c r="B411" s="3" t="s">
        <v>401</v>
      </c>
      <c r="C411" s="10">
        <v>1</v>
      </c>
      <c r="D411" s="10">
        <v>0</v>
      </c>
      <c r="E411" s="12">
        <f t="shared" si="30"/>
        <v>9.5147478591817321E-4</v>
      </c>
      <c r="F411" s="12" t="str">
        <f t="shared" si="31"/>
        <v/>
      </c>
      <c r="G411" s="13" t="str">
        <f t="shared" si="32"/>
        <v>0</v>
      </c>
      <c r="H411" s="19">
        <f t="shared" si="33"/>
        <v>0</v>
      </c>
    </row>
    <row r="412" spans="2:8" ht="15" x14ac:dyDescent="0.2">
      <c r="B412" s="3" t="s">
        <v>402</v>
      </c>
      <c r="C412" s="10">
        <v>9</v>
      </c>
      <c r="D412" s="10">
        <v>13</v>
      </c>
      <c r="E412" s="12">
        <f t="shared" si="30"/>
        <v>8.5632730732635581E-3</v>
      </c>
      <c r="F412" s="12">
        <f t="shared" si="31"/>
        <v>5.3082890975908537E-3</v>
      </c>
      <c r="G412" s="13">
        <f t="shared" si="32"/>
        <v>0.44444444444444442</v>
      </c>
      <c r="H412" s="19">
        <f t="shared" si="33"/>
        <v>3.8058991436726924E-3</v>
      </c>
    </row>
    <row r="413" spans="2:8" ht="15" x14ac:dyDescent="0.2">
      <c r="B413" s="3" t="s">
        <v>403</v>
      </c>
      <c r="C413" s="10">
        <v>0</v>
      </c>
      <c r="D413" s="10">
        <v>3</v>
      </c>
      <c r="E413" s="12" t="str">
        <f t="shared" si="30"/>
        <v/>
      </c>
      <c r="F413" s="12">
        <f t="shared" si="31"/>
        <v>1.2249897917517355E-3</v>
      </c>
      <c r="G413" s="13" t="str">
        <f t="shared" si="32"/>
        <v>0</v>
      </c>
      <c r="H413" s="19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2</v>
      </c>
      <c r="E414" s="12" t="str">
        <f t="shared" si="30"/>
        <v/>
      </c>
      <c r="F414" s="12">
        <f t="shared" si="31"/>
        <v>8.1665986116782364E-4</v>
      </c>
      <c r="G414" s="13" t="str">
        <f t="shared" si="32"/>
        <v>0</v>
      </c>
      <c r="H414" s="19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1</v>
      </c>
      <c r="E415" s="12" t="str">
        <f t="shared" si="30"/>
        <v/>
      </c>
      <c r="F415" s="12">
        <f t="shared" si="31"/>
        <v>4.0832993058391182E-4</v>
      </c>
      <c r="G415" s="13" t="str">
        <f t="shared" si="32"/>
        <v>0</v>
      </c>
      <c r="H415" s="19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0"/>
        <v/>
      </c>
      <c r="F416" s="12" t="str">
        <f t="shared" si="31"/>
        <v/>
      </c>
      <c r="G416" s="13" t="str">
        <f t="shared" si="32"/>
        <v>0</v>
      </c>
      <c r="H416" s="19" t="str">
        <f t="shared" si="33"/>
        <v/>
      </c>
    </row>
    <row r="417" spans="2:8" ht="15" x14ac:dyDescent="0.2">
      <c r="B417" s="3" t="s">
        <v>165</v>
      </c>
      <c r="C417" s="10">
        <v>0</v>
      </c>
      <c r="D417" s="10">
        <v>0</v>
      </c>
      <c r="E417" s="12" t="str">
        <f t="shared" si="30"/>
        <v/>
      </c>
      <c r="F417" s="12" t="str">
        <f t="shared" si="31"/>
        <v/>
      </c>
      <c r="G417" s="13" t="str">
        <f t="shared" si="32"/>
        <v>0</v>
      </c>
      <c r="H417" s="19" t="str">
        <f t="shared" si="33"/>
        <v/>
      </c>
    </row>
    <row r="418" spans="2:8" ht="15" x14ac:dyDescent="0.2">
      <c r="B418" s="3" t="s">
        <v>166</v>
      </c>
      <c r="C418" s="10">
        <v>0</v>
      </c>
      <c r="D418" s="10">
        <v>1</v>
      </c>
      <c r="E418" s="12" t="str">
        <f t="shared" si="30"/>
        <v/>
      </c>
      <c r="F418" s="12">
        <f t="shared" si="31"/>
        <v>4.0832993058391182E-4</v>
      </c>
      <c r="G418" s="13" t="str">
        <f t="shared" si="32"/>
        <v>0</v>
      </c>
      <c r="H418" s="19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9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9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9" t="str">
        <f t="shared" si="33"/>
        <v/>
      </c>
    </row>
    <row r="422" spans="2:8" ht="15" x14ac:dyDescent="0.2">
      <c r="B422" s="3" t="s">
        <v>163</v>
      </c>
      <c r="C422" s="10">
        <v>0</v>
      </c>
      <c r="D422" s="10">
        <v>0</v>
      </c>
      <c r="E422" s="12" t="str">
        <f t="shared" si="30"/>
        <v/>
      </c>
      <c r="F422" s="12" t="str">
        <f t="shared" si="31"/>
        <v/>
      </c>
      <c r="G422" s="13" t="str">
        <f t="shared" si="32"/>
        <v>0</v>
      </c>
      <c r="H422" s="19" t="str">
        <f t="shared" si="33"/>
        <v/>
      </c>
    </row>
    <row r="423" spans="2:8" ht="15" x14ac:dyDescent="0.2">
      <c r="B423" s="3" t="s">
        <v>410</v>
      </c>
      <c r="C423" s="10">
        <v>0</v>
      </c>
      <c r="D423" s="10">
        <v>2</v>
      </c>
      <c r="E423" s="12" t="str">
        <f t="shared" si="30"/>
        <v/>
      </c>
      <c r="F423" s="12">
        <f t="shared" si="31"/>
        <v>8.1665986116782364E-4</v>
      </c>
      <c r="G423" s="13" t="str">
        <f t="shared" si="32"/>
        <v>0</v>
      </c>
      <c r="H423" s="19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9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9" t="str">
        <f t="shared" si="37"/>
        <v/>
      </c>
    </row>
    <row r="426" spans="2:8" ht="15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9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9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0</v>
      </c>
      <c r="E428" s="12" t="str">
        <f t="shared" si="34"/>
        <v/>
      </c>
      <c r="F428" s="12" t="str">
        <f t="shared" si="35"/>
        <v/>
      </c>
      <c r="G428" s="13" t="str">
        <f t="shared" si="36"/>
        <v>0</v>
      </c>
      <c r="H428" s="19" t="str">
        <f t="shared" si="37"/>
        <v/>
      </c>
    </row>
    <row r="429" spans="2:8" ht="15" x14ac:dyDescent="0.2">
      <c r="B429" s="3" t="s">
        <v>415</v>
      </c>
      <c r="C429" s="10">
        <v>0</v>
      </c>
      <c r="D429" s="10">
        <v>0</v>
      </c>
      <c r="E429" s="12" t="str">
        <f t="shared" si="34"/>
        <v/>
      </c>
      <c r="F429" s="12" t="str">
        <f t="shared" si="35"/>
        <v/>
      </c>
      <c r="G429" s="13" t="str">
        <f t="shared" si="36"/>
        <v>0</v>
      </c>
      <c r="H429" s="19" t="str">
        <f t="shared" si="37"/>
        <v/>
      </c>
    </row>
    <row r="430" spans="2:8" ht="15" x14ac:dyDescent="0.2">
      <c r="B430" s="3" t="s">
        <v>416</v>
      </c>
      <c r="C430" s="10">
        <v>0</v>
      </c>
      <c r="D430" s="10">
        <v>1</v>
      </c>
      <c r="E430" s="12" t="str">
        <f t="shared" si="34"/>
        <v/>
      </c>
      <c r="F430" s="12">
        <f t="shared" si="35"/>
        <v>4.0832993058391182E-4</v>
      </c>
      <c r="G430" s="13" t="str">
        <f t="shared" si="36"/>
        <v>0</v>
      </c>
      <c r="H430" s="19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1</v>
      </c>
      <c r="E431" s="12" t="str">
        <f t="shared" si="34"/>
        <v/>
      </c>
      <c r="F431" s="12">
        <f t="shared" si="35"/>
        <v>4.0832993058391182E-4</v>
      </c>
      <c r="G431" s="13" t="str">
        <f t="shared" si="36"/>
        <v>0</v>
      </c>
      <c r="H431" s="19" t="str">
        <f t="shared" si="37"/>
        <v/>
      </c>
    </row>
    <row r="432" spans="2:8" ht="15" x14ac:dyDescent="0.2">
      <c r="B432" s="3" t="s">
        <v>417</v>
      </c>
      <c r="C432" s="10">
        <v>0</v>
      </c>
      <c r="D432" s="10">
        <v>4</v>
      </c>
      <c r="E432" s="12" t="str">
        <f t="shared" si="34"/>
        <v/>
      </c>
      <c r="F432" s="12">
        <f t="shared" si="35"/>
        <v>1.6333197223356473E-3</v>
      </c>
      <c r="G432" s="13" t="str">
        <f t="shared" si="36"/>
        <v>0</v>
      </c>
      <c r="H432" s="19" t="str">
        <f t="shared" si="37"/>
        <v/>
      </c>
    </row>
    <row r="433" spans="2:8" ht="15" x14ac:dyDescent="0.2">
      <c r="B433" s="3" t="s">
        <v>162</v>
      </c>
      <c r="C433" s="10">
        <v>0</v>
      </c>
      <c r="D433" s="10">
        <v>0</v>
      </c>
      <c r="E433" s="12" t="str">
        <f t="shared" si="34"/>
        <v/>
      </c>
      <c r="F433" s="12" t="str">
        <f t="shared" si="35"/>
        <v/>
      </c>
      <c r="G433" s="13" t="str">
        <f t="shared" si="36"/>
        <v>0</v>
      </c>
      <c r="H433" s="19" t="str">
        <f t="shared" si="37"/>
        <v/>
      </c>
    </row>
    <row r="434" spans="2:8" ht="30" x14ac:dyDescent="0.2">
      <c r="B434" s="3" t="s">
        <v>418</v>
      </c>
      <c r="C434" s="10">
        <v>0</v>
      </c>
      <c r="D434" s="10">
        <v>1</v>
      </c>
      <c r="E434" s="12" t="str">
        <f t="shared" si="34"/>
        <v/>
      </c>
      <c r="F434" s="12">
        <f t="shared" si="35"/>
        <v>4.0832993058391182E-4</v>
      </c>
      <c r="G434" s="13" t="str">
        <f t="shared" si="36"/>
        <v>0</v>
      </c>
      <c r="H434" s="19" t="str">
        <f t="shared" si="37"/>
        <v/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9" t="str">
        <f t="shared" si="37"/>
        <v/>
      </c>
    </row>
    <row r="436" spans="2:8" ht="30" x14ac:dyDescent="0.2">
      <c r="B436" s="3" t="s">
        <v>419</v>
      </c>
      <c r="C436" s="10">
        <v>0</v>
      </c>
      <c r="D436" s="10">
        <v>0</v>
      </c>
      <c r="E436" s="12" t="str">
        <f t="shared" si="34"/>
        <v/>
      </c>
      <c r="F436" s="12" t="str">
        <f t="shared" si="35"/>
        <v/>
      </c>
      <c r="G436" s="13" t="str">
        <f t="shared" si="36"/>
        <v>0</v>
      </c>
      <c r="H436" s="19" t="str">
        <f t="shared" si="37"/>
        <v/>
      </c>
    </row>
    <row r="437" spans="2:8" ht="30" x14ac:dyDescent="0.2">
      <c r="B437" s="3" t="s">
        <v>420</v>
      </c>
      <c r="C437" s="10">
        <v>0</v>
      </c>
      <c r="D437" s="10">
        <v>1</v>
      </c>
      <c r="E437" s="12" t="str">
        <f t="shared" si="34"/>
        <v/>
      </c>
      <c r="F437" s="12">
        <f t="shared" si="35"/>
        <v>4.0832993058391182E-4</v>
      </c>
      <c r="G437" s="13" t="str">
        <f t="shared" si="36"/>
        <v>0</v>
      </c>
      <c r="H437" s="19" t="str">
        <f t="shared" si="37"/>
        <v/>
      </c>
    </row>
    <row r="438" spans="2:8" ht="15" x14ac:dyDescent="0.2">
      <c r="B438" s="3" t="s">
        <v>155</v>
      </c>
      <c r="C438" s="10">
        <v>1</v>
      </c>
      <c r="D438" s="10">
        <v>1</v>
      </c>
      <c r="E438" s="12">
        <f t="shared" si="34"/>
        <v>9.5147478591817321E-4</v>
      </c>
      <c r="F438" s="12">
        <f t="shared" si="35"/>
        <v>4.0832993058391182E-4</v>
      </c>
      <c r="G438" s="13">
        <f t="shared" si="36"/>
        <v>0</v>
      </c>
      <c r="H438" s="19">
        <f t="shared" si="37"/>
        <v>0</v>
      </c>
    </row>
    <row r="439" spans="2:8" ht="15" x14ac:dyDescent="0.2">
      <c r="B439" s="3" t="s">
        <v>154</v>
      </c>
      <c r="C439" s="10">
        <v>1</v>
      </c>
      <c r="D439" s="10">
        <v>0</v>
      </c>
      <c r="E439" s="12">
        <f t="shared" si="34"/>
        <v>9.5147478591817321E-4</v>
      </c>
      <c r="F439" s="12" t="str">
        <f t="shared" si="35"/>
        <v/>
      </c>
      <c r="G439" s="13" t="str">
        <f t="shared" si="36"/>
        <v>0</v>
      </c>
      <c r="H439" s="19">
        <f t="shared" si="37"/>
        <v>0</v>
      </c>
    </row>
    <row r="440" spans="2:8" ht="15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9" t="str">
        <f t="shared" si="37"/>
        <v/>
      </c>
    </row>
    <row r="441" spans="2:8" ht="30" x14ac:dyDescent="0.2">
      <c r="B441" s="3" t="s">
        <v>159</v>
      </c>
      <c r="C441" s="10">
        <v>0</v>
      </c>
      <c r="D441" s="10">
        <v>2</v>
      </c>
      <c r="E441" s="12" t="str">
        <f t="shared" si="34"/>
        <v/>
      </c>
      <c r="F441" s="12">
        <f t="shared" si="35"/>
        <v>8.1665986116782364E-4</v>
      </c>
      <c r="G441" s="13" t="str">
        <f t="shared" si="36"/>
        <v>0</v>
      </c>
      <c r="H441" s="19" t="str">
        <f t="shared" si="37"/>
        <v/>
      </c>
    </row>
    <row r="442" spans="2:8" ht="15" x14ac:dyDescent="0.2">
      <c r="B442" s="3" t="s">
        <v>422</v>
      </c>
      <c r="C442" s="10">
        <v>0</v>
      </c>
      <c r="D442" s="10">
        <v>0</v>
      </c>
      <c r="E442" s="12" t="str">
        <f t="shared" si="34"/>
        <v/>
      </c>
      <c r="F442" s="12" t="str">
        <f t="shared" si="35"/>
        <v/>
      </c>
      <c r="G442" s="13" t="str">
        <f t="shared" si="36"/>
        <v>0</v>
      </c>
      <c r="H442" s="19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9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9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9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0</v>
      </c>
      <c r="E446" s="12" t="str">
        <f t="shared" si="34"/>
        <v/>
      </c>
      <c r="F446" s="12" t="str">
        <f t="shared" si="35"/>
        <v/>
      </c>
      <c r="G446" s="13" t="str">
        <f t="shared" si="36"/>
        <v>0</v>
      </c>
      <c r="H446" s="19" t="str">
        <f t="shared" si="37"/>
        <v/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9" t="str">
        <f t="shared" si="37"/>
        <v/>
      </c>
    </row>
    <row r="448" spans="2:8" ht="15" x14ac:dyDescent="0.2">
      <c r="B448" s="3" t="s">
        <v>428</v>
      </c>
      <c r="C448" s="10">
        <v>0</v>
      </c>
      <c r="D448" s="10">
        <v>0</v>
      </c>
      <c r="E448" s="12" t="str">
        <f t="shared" si="34"/>
        <v/>
      </c>
      <c r="F448" s="12" t="str">
        <f t="shared" si="35"/>
        <v/>
      </c>
      <c r="G448" s="13" t="str">
        <f t="shared" si="36"/>
        <v>0</v>
      </c>
      <c r="H448" s="19" t="str">
        <f t="shared" si="37"/>
        <v/>
      </c>
    </row>
    <row r="449" spans="2:8" ht="30" x14ac:dyDescent="0.2">
      <c r="B449" s="3" t="s">
        <v>429</v>
      </c>
      <c r="C449" s="10">
        <v>0</v>
      </c>
      <c r="D449" s="10">
        <v>0</v>
      </c>
      <c r="E449" s="12" t="str">
        <f t="shared" si="34"/>
        <v/>
      </c>
      <c r="F449" s="12" t="str">
        <f t="shared" si="35"/>
        <v/>
      </c>
      <c r="G449" s="13" t="str">
        <f t="shared" si="36"/>
        <v>0</v>
      </c>
      <c r="H449" s="19" t="str">
        <f t="shared" si="37"/>
        <v/>
      </c>
    </row>
    <row r="450" spans="2:8" ht="15" x14ac:dyDescent="0.2">
      <c r="B450" s="3" t="s">
        <v>430</v>
      </c>
      <c r="C450" s="10">
        <v>0</v>
      </c>
      <c r="D450" s="10">
        <v>4</v>
      </c>
      <c r="E450" s="12" t="str">
        <f t="shared" si="34"/>
        <v/>
      </c>
      <c r="F450" s="12">
        <f t="shared" si="35"/>
        <v>1.6333197223356473E-3</v>
      </c>
      <c r="G450" s="13" t="str">
        <f t="shared" si="36"/>
        <v>0</v>
      </c>
      <c r="H450" s="19" t="str">
        <f t="shared" si="37"/>
        <v/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9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9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9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9" t="str">
        <f t="shared" si="37"/>
        <v/>
      </c>
    </row>
    <row r="455" spans="2:8" ht="15" x14ac:dyDescent="0.2">
      <c r="B455" s="3" t="s">
        <v>158</v>
      </c>
      <c r="C455" s="10">
        <v>0</v>
      </c>
      <c r="D455" s="10">
        <v>2</v>
      </c>
      <c r="E455" s="12" t="str">
        <f t="shared" si="34"/>
        <v/>
      </c>
      <c r="F455" s="12">
        <f t="shared" si="35"/>
        <v>8.1665986116782364E-4</v>
      </c>
      <c r="G455" s="13" t="str">
        <f t="shared" si="36"/>
        <v>0</v>
      </c>
      <c r="H455" s="19" t="str">
        <f t="shared" si="37"/>
        <v/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9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9" t="str">
        <f t="shared" si="37"/>
        <v/>
      </c>
    </row>
    <row r="458" spans="2:8" ht="15" x14ac:dyDescent="0.2">
      <c r="B458" s="3" t="s">
        <v>168</v>
      </c>
      <c r="C458" s="10">
        <v>0</v>
      </c>
      <c r="D458" s="10">
        <v>1</v>
      </c>
      <c r="E458" s="12" t="str">
        <f t="shared" si="34"/>
        <v/>
      </c>
      <c r="F458" s="12">
        <f t="shared" si="35"/>
        <v>4.0832993058391182E-4</v>
      </c>
      <c r="G458" s="13" t="str">
        <f t="shared" si="36"/>
        <v>0</v>
      </c>
      <c r="H458" s="19" t="str">
        <f t="shared" si="37"/>
        <v/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9" t="str">
        <f t="shared" si="37"/>
        <v/>
      </c>
    </row>
    <row r="460" spans="2:8" ht="15" x14ac:dyDescent="0.2">
      <c r="B460" s="3" t="s">
        <v>176</v>
      </c>
      <c r="C460" s="10">
        <v>1</v>
      </c>
      <c r="D460" s="10">
        <v>8</v>
      </c>
      <c r="E460" s="12">
        <f t="shared" si="34"/>
        <v>9.5147478591817321E-4</v>
      </c>
      <c r="F460" s="12">
        <f t="shared" si="35"/>
        <v>3.2666394446712946E-3</v>
      </c>
      <c r="G460" s="13">
        <f t="shared" si="36"/>
        <v>7</v>
      </c>
      <c r="H460" s="19">
        <f t="shared" si="37"/>
        <v>6.6603235014272124E-3</v>
      </c>
    </row>
    <row r="461" spans="2:8" ht="30" x14ac:dyDescent="0.2">
      <c r="B461" s="3" t="s">
        <v>173</v>
      </c>
      <c r="C461" s="10">
        <v>2</v>
      </c>
      <c r="D461" s="10">
        <v>0</v>
      </c>
      <c r="E461" s="12">
        <f t="shared" si="34"/>
        <v>1.9029495718363464E-3</v>
      </c>
      <c r="F461" s="12" t="str">
        <f t="shared" si="35"/>
        <v/>
      </c>
      <c r="G461" s="13" t="str">
        <f t="shared" si="36"/>
        <v>0</v>
      </c>
      <c r="H461" s="19">
        <f t="shared" si="37"/>
        <v>0</v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9" t="str">
        <f t="shared" si="37"/>
        <v/>
      </c>
    </row>
    <row r="463" spans="2:8" ht="15" x14ac:dyDescent="0.2">
      <c r="B463" s="3" t="s">
        <v>482</v>
      </c>
      <c r="C463" s="10">
        <v>1</v>
      </c>
      <c r="D463" s="10">
        <v>18</v>
      </c>
      <c r="E463" s="12">
        <f t="shared" si="34"/>
        <v>9.5147478591817321E-4</v>
      </c>
      <c r="F463" s="12">
        <f t="shared" si="35"/>
        <v>7.3499387505104128E-3</v>
      </c>
      <c r="G463" s="13">
        <f t="shared" si="36"/>
        <v>17</v>
      </c>
      <c r="H463" s="19">
        <f t="shared" si="37"/>
        <v>1.6175071360608945E-2</v>
      </c>
    </row>
    <row r="464" spans="2:8" ht="15" x14ac:dyDescent="0.2">
      <c r="B464" s="3" t="s">
        <v>483</v>
      </c>
      <c r="C464" s="10">
        <v>0</v>
      </c>
      <c r="D464" s="10">
        <v>1</v>
      </c>
      <c r="E464" s="12" t="str">
        <f t="shared" si="34"/>
        <v/>
      </c>
      <c r="F464" s="12">
        <f t="shared" si="35"/>
        <v>4.0832993058391182E-4</v>
      </c>
      <c r="G464" s="13" t="str">
        <f t="shared" si="36"/>
        <v>0</v>
      </c>
      <c r="H464" s="19" t="str">
        <f t="shared" si="37"/>
        <v/>
      </c>
    </row>
    <row r="465" spans="2:8" ht="15" x14ac:dyDescent="0.2">
      <c r="B465" s="3" t="s">
        <v>183</v>
      </c>
      <c r="C465" s="10">
        <v>0</v>
      </c>
      <c r="D465" s="10">
        <v>1</v>
      </c>
      <c r="E465" s="12" t="str">
        <f t="shared" si="34"/>
        <v/>
      </c>
      <c r="F465" s="12">
        <f t="shared" si="35"/>
        <v>4.0832993058391182E-4</v>
      </c>
      <c r="G465" s="13" t="str">
        <f t="shared" si="36"/>
        <v>0</v>
      </c>
      <c r="H465" s="19" t="str">
        <f t="shared" si="37"/>
        <v/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9" t="str">
        <f t="shared" si="37"/>
        <v/>
      </c>
    </row>
    <row r="467" spans="2:8" ht="15" x14ac:dyDescent="0.2">
      <c r="B467" s="3" t="s">
        <v>484</v>
      </c>
      <c r="C467" s="10">
        <v>5</v>
      </c>
      <c r="D467" s="10">
        <v>31</v>
      </c>
      <c r="E467" s="12">
        <f t="shared" si="34"/>
        <v>4.7573739295908657E-3</v>
      </c>
      <c r="F467" s="12">
        <f t="shared" si="35"/>
        <v>1.2658227848101266E-2</v>
      </c>
      <c r="G467" s="13">
        <f t="shared" si="36"/>
        <v>5.2</v>
      </c>
      <c r="H467" s="19">
        <f t="shared" si="37"/>
        <v>2.4738344433872503E-2</v>
      </c>
    </row>
    <row r="468" spans="2:8" ht="15" x14ac:dyDescent="0.2">
      <c r="B468" s="3" t="s">
        <v>182</v>
      </c>
      <c r="C468" s="10">
        <v>1</v>
      </c>
      <c r="D468" s="10">
        <v>0</v>
      </c>
      <c r="E468" s="12">
        <f t="shared" si="34"/>
        <v>9.5147478591817321E-4</v>
      </c>
      <c r="F468" s="12" t="str">
        <f t="shared" si="35"/>
        <v/>
      </c>
      <c r="G468" s="13" t="str">
        <f t="shared" si="36"/>
        <v>0</v>
      </c>
      <c r="H468" s="19">
        <f t="shared" si="37"/>
        <v>0</v>
      </c>
    </row>
    <row r="469" spans="2:8" ht="15" x14ac:dyDescent="0.2">
      <c r="B469" s="3" t="s">
        <v>175</v>
      </c>
      <c r="C469" s="10">
        <v>0</v>
      </c>
      <c r="D469" s="10">
        <v>14</v>
      </c>
      <c r="E469" s="12" t="str">
        <f t="shared" si="34"/>
        <v/>
      </c>
      <c r="F469" s="12">
        <f t="shared" si="35"/>
        <v>5.7166190281747655E-3</v>
      </c>
      <c r="G469" s="13" t="str">
        <f t="shared" si="36"/>
        <v>0</v>
      </c>
      <c r="H469" s="19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9" t="str">
        <f t="shared" si="37"/>
        <v/>
      </c>
    </row>
    <row r="471" spans="2:8" ht="15" x14ac:dyDescent="0.2">
      <c r="B471" s="3" t="s">
        <v>170</v>
      </c>
      <c r="C471" s="10">
        <v>1</v>
      </c>
      <c r="D471" s="10">
        <v>0</v>
      </c>
      <c r="E471" s="12">
        <f t="shared" si="34"/>
        <v>9.5147478591817321E-4</v>
      </c>
      <c r="F471" s="12" t="str">
        <f t="shared" si="35"/>
        <v/>
      </c>
      <c r="G471" s="13" t="str">
        <f t="shared" si="36"/>
        <v>0</v>
      </c>
      <c r="H471" s="19">
        <f t="shared" si="37"/>
        <v>0</v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9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0</v>
      </c>
      <c r="E473" s="12" t="str">
        <f t="shared" si="34"/>
        <v/>
      </c>
      <c r="F473" s="12" t="str">
        <f t="shared" si="35"/>
        <v/>
      </c>
      <c r="G473" s="13" t="str">
        <f t="shared" si="36"/>
        <v>0</v>
      </c>
      <c r="H473" s="19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1</v>
      </c>
      <c r="E474" s="12" t="str">
        <f t="shared" si="34"/>
        <v/>
      </c>
      <c r="F474" s="12">
        <f t="shared" si="35"/>
        <v>4.0832993058391182E-4</v>
      </c>
      <c r="G474" s="13" t="str">
        <f t="shared" si="36"/>
        <v>0</v>
      </c>
      <c r="H474" s="19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9" t="str">
        <f t="shared" si="37"/>
        <v/>
      </c>
    </row>
    <row r="476" spans="2:8" ht="30" x14ac:dyDescent="0.2">
      <c r="B476" s="3" t="s">
        <v>438</v>
      </c>
      <c r="C476" s="10">
        <v>21</v>
      </c>
      <c r="D476" s="10">
        <v>1</v>
      </c>
      <c r="E476" s="12">
        <f t="shared" si="34"/>
        <v>1.9980970504281638E-2</v>
      </c>
      <c r="F476" s="12">
        <f t="shared" si="35"/>
        <v>4.0832993058391182E-4</v>
      </c>
      <c r="G476" s="13">
        <f t="shared" si="36"/>
        <v>-0.95238095238095233</v>
      </c>
      <c r="H476" s="19">
        <f t="shared" si="37"/>
        <v>-1.9029495718363463E-2</v>
      </c>
    </row>
    <row r="477" spans="2:8" ht="15" x14ac:dyDescent="0.2">
      <c r="B477" s="3" t="s">
        <v>181</v>
      </c>
      <c r="C477" s="10">
        <v>0</v>
      </c>
      <c r="D477" s="10">
        <v>2</v>
      </c>
      <c r="E477" s="12" t="str">
        <f t="shared" si="34"/>
        <v/>
      </c>
      <c r="F477" s="12">
        <f t="shared" si="35"/>
        <v>8.1665986116782364E-4</v>
      </c>
      <c r="G477" s="13" t="str">
        <f t="shared" si="36"/>
        <v>0</v>
      </c>
      <c r="H477" s="19" t="str">
        <f t="shared" si="37"/>
        <v/>
      </c>
    </row>
    <row r="478" spans="2:8" ht="15" x14ac:dyDescent="0.2">
      <c r="B478" s="3" t="s">
        <v>439</v>
      </c>
      <c r="C478" s="10">
        <v>0</v>
      </c>
      <c r="D478" s="10">
        <v>1</v>
      </c>
      <c r="E478" s="12" t="str">
        <f t="shared" si="34"/>
        <v/>
      </c>
      <c r="F478" s="12">
        <f t="shared" si="35"/>
        <v>4.0832993058391182E-4</v>
      </c>
      <c r="G478" s="13" t="str">
        <f t="shared" si="36"/>
        <v>0</v>
      </c>
      <c r="H478" s="19" t="str">
        <f t="shared" si="37"/>
        <v/>
      </c>
    </row>
    <row r="479" spans="2:8" ht="15" x14ac:dyDescent="0.2">
      <c r="B479" s="3" t="s">
        <v>440</v>
      </c>
      <c r="C479" s="10">
        <v>0</v>
      </c>
      <c r="D479" s="10">
        <v>115</v>
      </c>
      <c r="E479" s="12" t="str">
        <f t="shared" si="34"/>
        <v/>
      </c>
      <c r="F479" s="12">
        <f t="shared" si="35"/>
        <v>4.695794201714986E-2</v>
      </c>
      <c r="G479" s="13" t="str">
        <f t="shared" si="36"/>
        <v>0</v>
      </c>
      <c r="H479" s="19" t="str">
        <f t="shared" si="37"/>
        <v/>
      </c>
    </row>
    <row r="480" spans="2:8" ht="15" x14ac:dyDescent="0.2">
      <c r="B480" s="3" t="s">
        <v>441</v>
      </c>
      <c r="C480" s="10">
        <v>1</v>
      </c>
      <c r="D480" s="10">
        <v>0</v>
      </c>
      <c r="E480" s="12">
        <f t="shared" si="34"/>
        <v>9.5147478591817321E-4</v>
      </c>
      <c r="F480" s="12" t="str">
        <f t="shared" si="35"/>
        <v/>
      </c>
      <c r="G480" s="13" t="str">
        <f t="shared" si="36"/>
        <v>0</v>
      </c>
      <c r="H480" s="19">
        <f t="shared" si="37"/>
        <v>0</v>
      </c>
    </row>
    <row r="481" spans="2:8" ht="15" x14ac:dyDescent="0.2">
      <c r="B481" s="3" t="s">
        <v>177</v>
      </c>
      <c r="C481" s="10">
        <v>0</v>
      </c>
      <c r="D481" s="10">
        <v>1</v>
      </c>
      <c r="E481" s="12" t="str">
        <f t="shared" si="34"/>
        <v/>
      </c>
      <c r="F481" s="12">
        <f t="shared" si="35"/>
        <v>4.0832993058391182E-4</v>
      </c>
      <c r="G481" s="13" t="str">
        <f t="shared" si="36"/>
        <v>0</v>
      </c>
      <c r="H481" s="19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9" t="str">
        <f t="shared" si="37"/>
        <v/>
      </c>
    </row>
    <row r="483" spans="2:8" ht="15" x14ac:dyDescent="0.2">
      <c r="B483" s="3" t="s">
        <v>442</v>
      </c>
      <c r="C483" s="10">
        <v>3</v>
      </c>
      <c r="D483" s="10">
        <v>3</v>
      </c>
      <c r="E483" s="12">
        <f t="shared" si="34"/>
        <v>2.8544243577545195E-3</v>
      </c>
      <c r="F483" s="12">
        <f t="shared" si="35"/>
        <v>1.2249897917517355E-3</v>
      </c>
      <c r="G483" s="13">
        <f t="shared" si="36"/>
        <v>0</v>
      </c>
      <c r="H483" s="19">
        <f t="shared" si="37"/>
        <v>0</v>
      </c>
    </row>
    <row r="484" spans="2:8" ht="30" x14ac:dyDescent="0.2">
      <c r="B484" s="3" t="s">
        <v>184</v>
      </c>
      <c r="C484" s="10">
        <v>3</v>
      </c>
      <c r="D484" s="10">
        <v>1</v>
      </c>
      <c r="E484" s="12">
        <f t="shared" si="34"/>
        <v>2.8544243577545195E-3</v>
      </c>
      <c r="F484" s="12">
        <f t="shared" si="35"/>
        <v>4.0832993058391182E-4</v>
      </c>
      <c r="G484" s="13">
        <f t="shared" si="36"/>
        <v>-0.66666666666666663</v>
      </c>
      <c r="H484" s="19">
        <f t="shared" si="37"/>
        <v>-1.9029495718363462E-3</v>
      </c>
    </row>
    <row r="485" spans="2:8" ht="15" x14ac:dyDescent="0.2">
      <c r="B485" s="3" t="s">
        <v>443</v>
      </c>
      <c r="C485" s="10">
        <v>11</v>
      </c>
      <c r="D485" s="10">
        <v>16</v>
      </c>
      <c r="E485" s="12">
        <f t="shared" si="34"/>
        <v>1.0466222645099905E-2</v>
      </c>
      <c r="F485" s="12">
        <f t="shared" si="35"/>
        <v>6.5332788893425892E-3</v>
      </c>
      <c r="G485" s="13">
        <f t="shared" si="36"/>
        <v>0.45454545454545453</v>
      </c>
      <c r="H485" s="19">
        <f t="shared" si="37"/>
        <v>4.7573739295908657E-3</v>
      </c>
    </row>
    <row r="486" spans="2:8" ht="15" x14ac:dyDescent="0.2">
      <c r="B486" s="3" t="s">
        <v>171</v>
      </c>
      <c r="C486" s="10">
        <v>0</v>
      </c>
      <c r="D486" s="10">
        <v>1</v>
      </c>
      <c r="E486" s="12" t="str">
        <f t="shared" si="34"/>
        <v/>
      </c>
      <c r="F486" s="12">
        <f t="shared" si="35"/>
        <v>4.0832993058391182E-4</v>
      </c>
      <c r="G486" s="13" t="str">
        <f t="shared" si="36"/>
        <v>0</v>
      </c>
      <c r="H486" s="19" t="str">
        <f t="shared" si="37"/>
        <v/>
      </c>
    </row>
    <row r="487" spans="2:8" ht="15" x14ac:dyDescent="0.2">
      <c r="B487" s="3" t="s">
        <v>444</v>
      </c>
      <c r="C487" s="10">
        <v>1</v>
      </c>
      <c r="D487" s="10">
        <v>0</v>
      </c>
      <c r="E487" s="12">
        <f t="shared" si="34"/>
        <v>9.5147478591817321E-4</v>
      </c>
      <c r="F487" s="12" t="str">
        <f t="shared" si="35"/>
        <v/>
      </c>
      <c r="G487" s="13" t="str">
        <f t="shared" si="36"/>
        <v>0</v>
      </c>
      <c r="H487" s="19">
        <f t="shared" si="37"/>
        <v>0</v>
      </c>
    </row>
    <row r="488" spans="2:8" ht="13.5" customHeight="1" x14ac:dyDescent="0.2">
      <c r="B488" s="3" t="s">
        <v>445</v>
      </c>
      <c r="C488" s="10">
        <v>0</v>
      </c>
      <c r="D488" s="10">
        <v>1</v>
      </c>
      <c r="E488" s="12" t="str">
        <f t="shared" ref="E488:E499" si="38">+IF(C488=0,"",C488/C$294)</f>
        <v/>
      </c>
      <c r="F488" s="12">
        <f t="shared" ref="F488:F499" si="39">+IF(D488=0,"",D488/D$294)</f>
        <v>4.0832993058391182E-4</v>
      </c>
      <c r="G488" s="13" t="str">
        <f t="shared" ref="G488:G499" si="40">+IF(OR(AND(D488=0),(C488=0)),"0",((D488-C488)/C488))</f>
        <v>0</v>
      </c>
      <c r="H488" s="19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9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1</v>
      </c>
      <c r="E490" s="12" t="str">
        <f t="shared" si="38"/>
        <v/>
      </c>
      <c r="F490" s="12">
        <f t="shared" si="39"/>
        <v>4.0832993058391182E-4</v>
      </c>
      <c r="G490" s="13" t="str">
        <f t="shared" si="40"/>
        <v>0</v>
      </c>
      <c r="H490" s="19" t="str">
        <f t="shared" si="41"/>
        <v/>
      </c>
    </row>
    <row r="491" spans="2:8" ht="13.5" customHeight="1" x14ac:dyDescent="0.2">
      <c r="B491" s="3" t="s">
        <v>180</v>
      </c>
      <c r="C491" s="10">
        <v>1</v>
      </c>
      <c r="D491" s="10">
        <v>5</v>
      </c>
      <c r="E491" s="12">
        <f t="shared" si="38"/>
        <v>9.5147478591817321E-4</v>
      </c>
      <c r="F491" s="12">
        <f t="shared" si="39"/>
        <v>2.0416496529195591E-3</v>
      </c>
      <c r="G491" s="13">
        <f t="shared" si="40"/>
        <v>4</v>
      </c>
      <c r="H491" s="19">
        <f t="shared" si="41"/>
        <v>3.8058991436726928E-3</v>
      </c>
    </row>
    <row r="492" spans="2:8" ht="15" x14ac:dyDescent="0.2">
      <c r="B492" s="3" t="s">
        <v>485</v>
      </c>
      <c r="C492" s="10">
        <v>1</v>
      </c>
      <c r="D492" s="10">
        <v>0</v>
      </c>
      <c r="E492" s="12">
        <f t="shared" si="38"/>
        <v>9.5147478591817321E-4</v>
      </c>
      <c r="F492" s="12" t="str">
        <f t="shared" si="39"/>
        <v/>
      </c>
      <c r="G492" s="13" t="str">
        <f t="shared" si="40"/>
        <v>0</v>
      </c>
      <c r="H492" s="19">
        <f t="shared" si="41"/>
        <v>0</v>
      </c>
    </row>
    <row r="493" spans="2:8" ht="15" x14ac:dyDescent="0.2">
      <c r="B493" s="3" t="s">
        <v>447</v>
      </c>
      <c r="C493" s="10">
        <v>0</v>
      </c>
      <c r="D493" s="10">
        <v>0</v>
      </c>
      <c r="E493" s="12" t="str">
        <f t="shared" si="38"/>
        <v/>
      </c>
      <c r="F493" s="12" t="str">
        <f t="shared" si="39"/>
        <v/>
      </c>
      <c r="G493" s="13" t="str">
        <f t="shared" si="40"/>
        <v>0</v>
      </c>
      <c r="H493" s="19" t="str">
        <f t="shared" si="41"/>
        <v/>
      </c>
    </row>
    <row r="494" spans="2:8" ht="15" x14ac:dyDescent="0.2">
      <c r="B494" s="3" t="s">
        <v>448</v>
      </c>
      <c r="C494" s="10">
        <v>1</v>
      </c>
      <c r="D494" s="10">
        <v>0</v>
      </c>
      <c r="E494" s="12">
        <f t="shared" si="38"/>
        <v>9.5147478591817321E-4</v>
      </c>
      <c r="F494" s="12" t="str">
        <f t="shared" si="39"/>
        <v/>
      </c>
      <c r="G494" s="13" t="str">
        <f t="shared" si="40"/>
        <v>0</v>
      </c>
      <c r="H494" s="19">
        <f t="shared" si="41"/>
        <v>0</v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9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9" t="str">
        <f t="shared" si="41"/>
        <v/>
      </c>
    </row>
    <row r="497" spans="2:8" ht="15" x14ac:dyDescent="0.2">
      <c r="B497" s="3" t="s">
        <v>451</v>
      </c>
      <c r="C497" s="10">
        <v>0</v>
      </c>
      <c r="D497" s="10">
        <v>0</v>
      </c>
      <c r="E497" s="12" t="str">
        <f t="shared" si="38"/>
        <v/>
      </c>
      <c r="F497" s="12" t="str">
        <f t="shared" si="39"/>
        <v/>
      </c>
      <c r="G497" s="13" t="str">
        <f t="shared" si="40"/>
        <v>0</v>
      </c>
      <c r="H497" s="19" t="str">
        <f t="shared" si="41"/>
        <v/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9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2</v>
      </c>
      <c r="E499" s="12" t="str">
        <f t="shared" si="38"/>
        <v/>
      </c>
      <c r="F499" s="12">
        <f t="shared" si="39"/>
        <v>8.1665986116782364E-4</v>
      </c>
      <c r="G499" s="13" t="str">
        <f t="shared" si="40"/>
        <v>0</v>
      </c>
      <c r="H499" s="19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5"/>
      <c r="C502" s="20"/>
      <c r="D502" s="20"/>
      <c r="E502" s="20"/>
      <c r="F502" s="20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ht="12.7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2.75" customHeight="1" x14ac:dyDescent="0.2">
      <c r="B505" s="48" t="s">
        <v>496</v>
      </c>
      <c r="C505" s="47">
        <f>SUM(C506:C530)</f>
        <v>6265</v>
      </c>
      <c r="D505" s="47">
        <f>SUM(D506:D530)</f>
        <v>4373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-0.3019952114924182</v>
      </c>
      <c r="H505" s="45">
        <f>+IF(OR(AND(E505=""),(G505="")),"",E505*G505)</f>
        <v>-0.3019952114924182</v>
      </c>
    </row>
    <row r="506" spans="2:8" ht="15" x14ac:dyDescent="0.2">
      <c r="B506" s="3" t="s">
        <v>454</v>
      </c>
      <c r="C506" s="10">
        <v>2</v>
      </c>
      <c r="D506" s="10">
        <v>1</v>
      </c>
      <c r="E506" s="12">
        <f>+IF(C506=0,"",C506/C$505)</f>
        <v>3.1923383878691139E-4</v>
      </c>
      <c r="F506" s="12">
        <f>+IF(D506=0,"",D506/D$505)</f>
        <v>2.2867596615595701E-4</v>
      </c>
      <c r="G506" s="13">
        <f>+IF(OR(AND(D506=0),(C506=0)),"0",((D506-C506)/C506))</f>
        <v>-0.5</v>
      </c>
      <c r="H506" s="19">
        <f>+IF(OR(AND(E506=""),(G506="")),"",E506*G506)</f>
        <v>-1.5961691939345569E-4</v>
      </c>
    </row>
    <row r="507" spans="2:8" ht="15" x14ac:dyDescent="0.2">
      <c r="B507" s="3" t="s">
        <v>187</v>
      </c>
      <c r="C507" s="10">
        <v>23</v>
      </c>
      <c r="D507" s="10">
        <v>30</v>
      </c>
      <c r="E507" s="12">
        <f t="shared" ref="E507:E529" si="42">+IF(C507=0,"",C507/C$505)</f>
        <v>3.6711891460494812E-3</v>
      </c>
      <c r="F507" s="12">
        <f t="shared" ref="F507:F529" si="43">+IF(D507=0,"",D507/D$505)</f>
        <v>6.8602789846787101E-3</v>
      </c>
      <c r="G507" s="13">
        <f t="shared" ref="G507:G529" si="44">+IF(OR(AND(D507=0),(C507=0)),"0",((D507-C507)/C507))</f>
        <v>0.30434782608695654</v>
      </c>
      <c r="H507" s="19">
        <f t="shared" ref="H507:H530" si="45">+IF(OR(AND(E507=""),(G507="")),"",E507*G507)</f>
        <v>1.1173184357541901E-3</v>
      </c>
    </row>
    <row r="508" spans="2:8" ht="15" x14ac:dyDescent="0.2">
      <c r="B508" s="3" t="s">
        <v>455</v>
      </c>
      <c r="C508" s="10">
        <v>145</v>
      </c>
      <c r="D508" s="10">
        <v>41</v>
      </c>
      <c r="E508" s="12">
        <f t="shared" si="42"/>
        <v>2.3144453312051078E-2</v>
      </c>
      <c r="F508" s="12">
        <f t="shared" si="43"/>
        <v>9.375714612394238E-3</v>
      </c>
      <c r="G508" s="13">
        <f t="shared" si="44"/>
        <v>-0.71724137931034482</v>
      </c>
      <c r="H508" s="19">
        <f t="shared" si="45"/>
        <v>-1.6600159616919394E-2</v>
      </c>
    </row>
    <row r="509" spans="2:8" ht="15" x14ac:dyDescent="0.2">
      <c r="B509" s="3" t="s">
        <v>456</v>
      </c>
      <c r="C509" s="10">
        <v>977</v>
      </c>
      <c r="D509" s="10">
        <v>117</v>
      </c>
      <c r="E509" s="12">
        <f t="shared" si="42"/>
        <v>0.15594573024740621</v>
      </c>
      <c r="F509" s="12">
        <f t="shared" si="43"/>
        <v>2.6755088040246969E-2</v>
      </c>
      <c r="G509" s="13">
        <f t="shared" si="44"/>
        <v>-0.88024564994882293</v>
      </c>
      <c r="H509" s="19">
        <f t="shared" si="45"/>
        <v>-0.13727055067837191</v>
      </c>
    </row>
    <row r="510" spans="2:8" ht="15" x14ac:dyDescent="0.2">
      <c r="B510" s="3" t="s">
        <v>188</v>
      </c>
      <c r="C510" s="10">
        <v>0</v>
      </c>
      <c r="D510" s="10">
        <v>1</v>
      </c>
      <c r="E510" s="12" t="str">
        <f t="shared" si="42"/>
        <v/>
      </c>
      <c r="F510" s="12">
        <f t="shared" si="43"/>
        <v>2.2867596615595701E-4</v>
      </c>
      <c r="G510" s="13" t="str">
        <f t="shared" si="44"/>
        <v>0</v>
      </c>
      <c r="H510" s="19" t="str">
        <f t="shared" si="45"/>
        <v/>
      </c>
    </row>
    <row r="511" spans="2:8" ht="15" x14ac:dyDescent="0.2">
      <c r="B511" s="3" t="s">
        <v>186</v>
      </c>
      <c r="C511" s="10">
        <v>0</v>
      </c>
      <c r="D511" s="10">
        <v>20</v>
      </c>
      <c r="E511" s="12" t="str">
        <f t="shared" si="42"/>
        <v/>
      </c>
      <c r="F511" s="12">
        <f t="shared" si="43"/>
        <v>4.5735193231191398E-3</v>
      </c>
      <c r="G511" s="13" t="str">
        <f t="shared" si="44"/>
        <v>0</v>
      </c>
      <c r="H511" s="19" t="str">
        <f t="shared" si="45"/>
        <v/>
      </c>
    </row>
    <row r="512" spans="2:8" ht="15" x14ac:dyDescent="0.2">
      <c r="B512" s="3" t="s">
        <v>189</v>
      </c>
      <c r="C512" s="10">
        <v>0</v>
      </c>
      <c r="D512" s="10">
        <v>0</v>
      </c>
      <c r="E512" s="12" t="str">
        <f t="shared" si="42"/>
        <v/>
      </c>
      <c r="F512" s="12" t="str">
        <f t="shared" si="43"/>
        <v/>
      </c>
      <c r="G512" s="13" t="str">
        <f t="shared" si="44"/>
        <v>0</v>
      </c>
      <c r="H512" s="19" t="str">
        <f t="shared" si="45"/>
        <v/>
      </c>
    </row>
    <row r="513" spans="2:8" ht="15" x14ac:dyDescent="0.2">
      <c r="B513" s="3" t="s">
        <v>457</v>
      </c>
      <c r="C513" s="10">
        <v>1</v>
      </c>
      <c r="D513" s="10">
        <v>0</v>
      </c>
      <c r="E513" s="12">
        <f t="shared" si="42"/>
        <v>1.5961691939345569E-4</v>
      </c>
      <c r="F513" s="12" t="str">
        <f t="shared" si="43"/>
        <v/>
      </c>
      <c r="G513" s="13" t="str">
        <f t="shared" si="44"/>
        <v>0</v>
      </c>
      <c r="H513" s="19">
        <f t="shared" si="45"/>
        <v>0</v>
      </c>
    </row>
    <row r="514" spans="2:8" ht="15" x14ac:dyDescent="0.2">
      <c r="B514" s="3" t="s">
        <v>458</v>
      </c>
      <c r="C514" s="10">
        <v>0</v>
      </c>
      <c r="D514" s="10">
        <v>0</v>
      </c>
      <c r="E514" s="12" t="str">
        <f t="shared" si="42"/>
        <v/>
      </c>
      <c r="F514" s="12" t="str">
        <f t="shared" si="43"/>
        <v/>
      </c>
      <c r="G514" s="13" t="str">
        <f t="shared" si="44"/>
        <v>0</v>
      </c>
      <c r="H514" s="19" t="str">
        <f t="shared" si="45"/>
        <v/>
      </c>
    </row>
    <row r="515" spans="2:8" ht="15" x14ac:dyDescent="0.2">
      <c r="B515" s="3" t="s">
        <v>486</v>
      </c>
      <c r="C515" s="10">
        <v>2</v>
      </c>
      <c r="D515" s="10">
        <v>5</v>
      </c>
      <c r="E515" s="12">
        <f t="shared" si="42"/>
        <v>3.1923383878691139E-4</v>
      </c>
      <c r="F515" s="12">
        <f t="shared" si="43"/>
        <v>1.1433798307797849E-3</v>
      </c>
      <c r="G515" s="13">
        <f t="shared" si="44"/>
        <v>1.5</v>
      </c>
      <c r="H515" s="19">
        <f t="shared" si="45"/>
        <v>4.7885075818036708E-4</v>
      </c>
    </row>
    <row r="516" spans="2:8" ht="15" x14ac:dyDescent="0.2">
      <c r="B516" s="3" t="s">
        <v>459</v>
      </c>
      <c r="C516" s="10">
        <v>252</v>
      </c>
      <c r="D516" s="10">
        <v>200</v>
      </c>
      <c r="E516" s="12">
        <f t="shared" si="42"/>
        <v>4.0223463687150837E-2</v>
      </c>
      <c r="F516" s="12">
        <f t="shared" si="43"/>
        <v>4.57351932311914E-2</v>
      </c>
      <c r="G516" s="13">
        <f t="shared" si="44"/>
        <v>-0.20634920634920634</v>
      </c>
      <c r="H516" s="19">
        <f t="shared" si="45"/>
        <v>-8.3000798084596969E-3</v>
      </c>
    </row>
    <row r="517" spans="2:8" ht="15" x14ac:dyDescent="0.2">
      <c r="B517" s="3" t="s">
        <v>460</v>
      </c>
      <c r="C517" s="10">
        <v>0</v>
      </c>
      <c r="D517" s="10">
        <v>0</v>
      </c>
      <c r="E517" s="12" t="str">
        <f t="shared" si="42"/>
        <v/>
      </c>
      <c r="F517" s="12" t="str">
        <f t="shared" si="43"/>
        <v/>
      </c>
      <c r="G517" s="13" t="str">
        <f t="shared" si="44"/>
        <v>0</v>
      </c>
      <c r="H517" s="19" t="str">
        <f t="shared" si="45"/>
        <v/>
      </c>
    </row>
    <row r="518" spans="2:8" ht="15" x14ac:dyDescent="0.2">
      <c r="B518" s="3" t="s">
        <v>190</v>
      </c>
      <c r="C518" s="10">
        <v>48</v>
      </c>
      <c r="D518" s="10">
        <v>117</v>
      </c>
      <c r="E518" s="12">
        <f t="shared" si="42"/>
        <v>7.6616121308858741E-3</v>
      </c>
      <c r="F518" s="12">
        <f t="shared" si="43"/>
        <v>2.6755088040246969E-2</v>
      </c>
      <c r="G518" s="13">
        <f t="shared" si="44"/>
        <v>1.4375</v>
      </c>
      <c r="H518" s="19">
        <f t="shared" si="45"/>
        <v>1.1013567438148445E-2</v>
      </c>
    </row>
    <row r="519" spans="2:8" ht="15" x14ac:dyDescent="0.2">
      <c r="B519" s="3" t="s">
        <v>192</v>
      </c>
      <c r="C519" s="10">
        <v>1</v>
      </c>
      <c r="D519" s="10">
        <v>0</v>
      </c>
      <c r="E519" s="12">
        <f t="shared" si="42"/>
        <v>1.5961691939345569E-4</v>
      </c>
      <c r="F519" s="12" t="str">
        <f t="shared" si="43"/>
        <v/>
      </c>
      <c r="G519" s="13" t="str">
        <f t="shared" si="44"/>
        <v>0</v>
      </c>
      <c r="H519" s="19">
        <f t="shared" si="45"/>
        <v>0</v>
      </c>
    </row>
    <row r="520" spans="2:8" ht="13.5" customHeight="1" x14ac:dyDescent="0.2">
      <c r="B520" s="3" t="s">
        <v>191</v>
      </c>
      <c r="C520" s="10">
        <v>2</v>
      </c>
      <c r="D520" s="10">
        <v>15</v>
      </c>
      <c r="E520" s="12">
        <f t="shared" si="42"/>
        <v>3.1923383878691139E-4</v>
      </c>
      <c r="F520" s="12">
        <f t="shared" si="43"/>
        <v>3.4301394923393551E-3</v>
      </c>
      <c r="G520" s="13">
        <f t="shared" si="44"/>
        <v>6.5</v>
      </c>
      <c r="H520" s="19">
        <f t="shared" si="45"/>
        <v>2.0750199521149242E-3</v>
      </c>
    </row>
    <row r="521" spans="2:8" ht="13.5" customHeight="1" x14ac:dyDescent="0.2">
      <c r="B521" s="3" t="s">
        <v>461</v>
      </c>
      <c r="C521" s="10">
        <v>111</v>
      </c>
      <c r="D521" s="10">
        <v>454</v>
      </c>
      <c r="E521" s="12">
        <f t="shared" si="42"/>
        <v>1.7717478052673583E-2</v>
      </c>
      <c r="F521" s="12">
        <f t="shared" si="43"/>
        <v>0.10381888863480448</v>
      </c>
      <c r="G521" s="13">
        <f t="shared" si="44"/>
        <v>3.0900900900900901</v>
      </c>
      <c r="H521" s="19">
        <f t="shared" si="45"/>
        <v>5.4748603351955305E-2</v>
      </c>
    </row>
    <row r="522" spans="2:8" ht="25.5" customHeight="1" x14ac:dyDescent="0.2">
      <c r="B522" s="3" t="s">
        <v>193</v>
      </c>
      <c r="C522" s="10">
        <v>3736</v>
      </c>
      <c r="D522" s="10">
        <v>3162</v>
      </c>
      <c r="E522" s="12">
        <f t="shared" si="42"/>
        <v>0.59632881085395051</v>
      </c>
      <c r="F522" s="12">
        <f t="shared" si="43"/>
        <v>0.72307340498513606</v>
      </c>
      <c r="G522" s="13">
        <f t="shared" si="44"/>
        <v>-0.15364025695931477</v>
      </c>
      <c r="H522" s="19">
        <f t="shared" si="45"/>
        <v>-9.1620111731843576E-2</v>
      </c>
    </row>
    <row r="523" spans="2:8" ht="13.5" customHeight="1" x14ac:dyDescent="0.2">
      <c r="B523" s="3" t="s">
        <v>462</v>
      </c>
      <c r="C523" s="10">
        <v>963</v>
      </c>
      <c r="D523" s="10">
        <v>170</v>
      </c>
      <c r="E523" s="12">
        <f t="shared" si="42"/>
        <v>0.15371109337589783</v>
      </c>
      <c r="F523" s="12">
        <f t="shared" si="43"/>
        <v>3.8874914246512689E-2</v>
      </c>
      <c r="G523" s="13">
        <f t="shared" si="44"/>
        <v>-0.82346832814122539</v>
      </c>
      <c r="H523" s="19">
        <f t="shared" si="45"/>
        <v>-0.12657621707901037</v>
      </c>
    </row>
    <row r="524" spans="2:8" ht="12" customHeight="1" x14ac:dyDescent="0.2">
      <c r="B524" s="3" t="s">
        <v>194</v>
      </c>
      <c r="C524" s="10">
        <v>0</v>
      </c>
      <c r="D524" s="10">
        <v>23</v>
      </c>
      <c r="E524" s="12" t="str">
        <f t="shared" si="42"/>
        <v/>
      </c>
      <c r="F524" s="12">
        <f t="shared" si="43"/>
        <v>5.2595472215870116E-3</v>
      </c>
      <c r="G524" s="13" t="str">
        <f t="shared" si="44"/>
        <v>0</v>
      </c>
      <c r="H524" s="19" t="str">
        <f t="shared" si="45"/>
        <v/>
      </c>
    </row>
    <row r="525" spans="2:8" ht="13.5" customHeight="1" x14ac:dyDescent="0.2">
      <c r="B525" s="3" t="s">
        <v>195</v>
      </c>
      <c r="C525" s="10">
        <v>1</v>
      </c>
      <c r="D525" s="10">
        <v>2</v>
      </c>
      <c r="E525" s="12">
        <f t="shared" si="42"/>
        <v>1.5961691939345569E-4</v>
      </c>
      <c r="F525" s="12">
        <f t="shared" si="43"/>
        <v>4.5735193231191402E-4</v>
      </c>
      <c r="G525" s="13">
        <f t="shared" si="44"/>
        <v>1</v>
      </c>
      <c r="H525" s="19">
        <f t="shared" si="45"/>
        <v>1.5961691939345569E-4</v>
      </c>
    </row>
    <row r="526" spans="2:8" ht="13.5" customHeight="1" x14ac:dyDescent="0.2">
      <c r="B526" s="3" t="s">
        <v>463</v>
      </c>
      <c r="C526" s="10">
        <v>0</v>
      </c>
      <c r="D526" s="10">
        <v>2</v>
      </c>
      <c r="E526" s="12" t="str">
        <f t="shared" si="42"/>
        <v/>
      </c>
      <c r="F526" s="12">
        <f t="shared" si="43"/>
        <v>4.5735193231191402E-4</v>
      </c>
      <c r="G526" s="13" t="str">
        <f t="shared" si="44"/>
        <v>0</v>
      </c>
      <c r="H526" s="19" t="str">
        <f t="shared" si="45"/>
        <v/>
      </c>
    </row>
    <row r="527" spans="2:8" ht="15" x14ac:dyDescent="0.2">
      <c r="B527" s="3" t="s">
        <v>464</v>
      </c>
      <c r="C527" s="10">
        <v>0</v>
      </c>
      <c r="D527" s="10">
        <v>1</v>
      </c>
      <c r="E527" s="12" t="str">
        <f t="shared" si="42"/>
        <v/>
      </c>
      <c r="F527" s="12">
        <f t="shared" si="43"/>
        <v>2.2867596615595701E-4</v>
      </c>
      <c r="G527" s="13" t="str">
        <f t="shared" si="44"/>
        <v>0</v>
      </c>
      <c r="H527" s="19" t="str">
        <f t="shared" si="45"/>
        <v/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9" t="str">
        <f t="shared" si="45"/>
        <v/>
      </c>
    </row>
    <row r="529" spans="2:8" ht="15" x14ac:dyDescent="0.2">
      <c r="B529" s="3" t="s">
        <v>466</v>
      </c>
      <c r="C529" s="10">
        <v>1</v>
      </c>
      <c r="D529" s="10">
        <v>12</v>
      </c>
      <c r="E529" s="12">
        <f t="shared" si="42"/>
        <v>1.5961691939345569E-4</v>
      </c>
      <c r="F529" s="12">
        <f t="shared" si="43"/>
        <v>2.7441115938714841E-3</v>
      </c>
      <c r="G529" s="13">
        <f t="shared" si="44"/>
        <v>11</v>
      </c>
      <c r="H529" s="19">
        <f t="shared" si="45"/>
        <v>1.7557861133280126E-3</v>
      </c>
    </row>
    <row r="530" spans="2:8" ht="15" x14ac:dyDescent="0.2">
      <c r="B530" s="3" t="s">
        <v>467</v>
      </c>
      <c r="C530" s="10">
        <v>0</v>
      </c>
      <c r="D530" s="10">
        <v>0</v>
      </c>
      <c r="E530" s="12" t="str">
        <f>+IF(C530=0,"",C530/C$505)</f>
        <v/>
      </c>
      <c r="F530" s="12" t="str">
        <f>+IF(D530=0,"",D530/D$505)</f>
        <v/>
      </c>
      <c r="G530" s="13" t="str">
        <f>+IF(OR(AND(D530=0),(C530=0)),"0",((D530-C530)/C530))</f>
        <v>0</v>
      </c>
      <c r="H530" s="19" t="str">
        <f t="shared" si="45"/>
        <v/>
      </c>
    </row>
    <row r="531" spans="2:8" x14ac:dyDescent="0.2">
      <c r="B531" s="53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1" t="s">
        <v>545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516</v>
      </c>
      <c r="C8" s="36">
        <f>+C18+C70+C151+C294+C505</f>
        <v>22275</v>
      </c>
      <c r="D8" s="36">
        <f>+D18+D70+D151+D294+D505</f>
        <v>23761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6.6711560044893384E-2</v>
      </c>
      <c r="H8" s="55">
        <f>+E8*G8</f>
        <v>6.6711560044893384E-2</v>
      </c>
    </row>
    <row r="9" spans="2:8" ht="20.100000000000001" customHeight="1" x14ac:dyDescent="0.2">
      <c r="B9" s="38" t="s">
        <v>492</v>
      </c>
      <c r="C9" s="39">
        <f>+C18</f>
        <v>524</v>
      </c>
      <c r="D9" s="39">
        <f>+D18</f>
        <v>289</v>
      </c>
      <c r="E9" s="40">
        <f t="shared" si="0"/>
        <v>2.3524130190796858E-2</v>
      </c>
      <c r="F9" s="40">
        <f t="shared" si="0"/>
        <v>1.2162787761457851E-2</v>
      </c>
      <c r="G9" s="40">
        <f t="shared" si="1"/>
        <v>-0.44847328244274809</v>
      </c>
      <c r="H9" s="40">
        <f>+IF(OR(AND(E9=""),(G9="")),"",E9*G9)</f>
        <v>-1.0549943883277216E-2</v>
      </c>
    </row>
    <row r="10" spans="2:8" ht="20.100000000000001" customHeight="1" x14ac:dyDescent="0.2">
      <c r="B10" s="38" t="s">
        <v>493</v>
      </c>
      <c r="C10" s="41">
        <f>+C70</f>
        <v>1848</v>
      </c>
      <c r="D10" s="41">
        <f>+D70</f>
        <v>1669</v>
      </c>
      <c r="E10" s="40">
        <f t="shared" si="0"/>
        <v>8.2962962962962961E-2</v>
      </c>
      <c r="F10" s="40">
        <f t="shared" si="0"/>
        <v>7.0241151466689106E-2</v>
      </c>
      <c r="G10" s="40">
        <f t="shared" si="1"/>
        <v>-9.6861471861471857E-2</v>
      </c>
      <c r="H10" s="40">
        <f>+IF(OR(AND(E10=""),(G10="")),"",E10*G10)</f>
        <v>-8.035914702581368E-3</v>
      </c>
    </row>
    <row r="11" spans="2:8" ht="20.100000000000001" customHeight="1" x14ac:dyDescent="0.2">
      <c r="B11" s="38" t="s">
        <v>494</v>
      </c>
      <c r="C11" s="41">
        <f>+C151</f>
        <v>7111</v>
      </c>
      <c r="D11" s="41">
        <f>+D151</f>
        <v>8648</v>
      </c>
      <c r="E11" s="40">
        <f t="shared" si="0"/>
        <v>0.31923681257014591</v>
      </c>
      <c r="F11" s="40">
        <f t="shared" si="0"/>
        <v>0.3639577458861159</v>
      </c>
      <c r="G11" s="40">
        <f t="shared" si="1"/>
        <v>0.21614400225003516</v>
      </c>
      <c r="H11" s="40">
        <f>+IF(OR(AND(E11=""),(G11="")),"",E11*G11)</f>
        <v>6.900112233445567E-2</v>
      </c>
    </row>
    <row r="12" spans="2:8" ht="20.100000000000001" customHeight="1" x14ac:dyDescent="0.2">
      <c r="B12" s="38" t="s">
        <v>495</v>
      </c>
      <c r="C12" s="41">
        <f>+C294</f>
        <v>8011</v>
      </c>
      <c r="D12" s="41">
        <f>+D294</f>
        <v>7677</v>
      </c>
      <c r="E12" s="40">
        <f t="shared" si="0"/>
        <v>0.3596408529741863</v>
      </c>
      <c r="F12" s="40">
        <f t="shared" si="0"/>
        <v>0.32309246243844958</v>
      </c>
      <c r="G12" s="40">
        <f t="shared" si="1"/>
        <v>-4.1692672575209089E-2</v>
      </c>
      <c r="H12" s="40">
        <f>+IF(OR(AND(E12=""),(G12="")),"",E12*G12)</f>
        <v>-1.4994388327721661E-2</v>
      </c>
    </row>
    <row r="13" spans="2:8" ht="20.100000000000001" customHeight="1" x14ac:dyDescent="0.2">
      <c r="B13" s="38" t="s">
        <v>496</v>
      </c>
      <c r="C13" s="41">
        <f>+C505</f>
        <v>4781</v>
      </c>
      <c r="D13" s="41">
        <f>+D505</f>
        <v>5478</v>
      </c>
      <c r="E13" s="40">
        <f t="shared" si="0"/>
        <v>0.21463524130190798</v>
      </c>
      <c r="F13" s="40">
        <f t="shared" si="0"/>
        <v>0.23054585244728756</v>
      </c>
      <c r="G13" s="40">
        <f t="shared" si="1"/>
        <v>0.14578540054381928</v>
      </c>
      <c r="H13" s="40">
        <f>+IF(OR(AND(E13=""),(G13="")),"",E13*G13)</f>
        <v>3.1290684624017955E-2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524</v>
      </c>
      <c r="D18" s="43">
        <f>SUM(D19:D64)</f>
        <v>289</v>
      </c>
      <c r="E18" s="44">
        <f>+IF(C18=0,"",C18/C$18)</f>
        <v>1</v>
      </c>
      <c r="F18" s="44">
        <f>+IF(D18=0,"",D18/D$18)</f>
        <v>1</v>
      </c>
      <c r="G18" s="46">
        <f>+IF(OR(AND(D18=0),(C18=0)),"0",((D18-C18)/C18))</f>
        <v>-0.44847328244274809</v>
      </c>
      <c r="H18" s="45">
        <f>+IF(OR(AND(E18=""),(G18="")),"",E18*G18)</f>
        <v>-0.44847328244274809</v>
      </c>
    </row>
    <row r="19" spans="2:8" ht="15" x14ac:dyDescent="0.2">
      <c r="B19" s="3" t="s">
        <v>0</v>
      </c>
      <c r="C19" s="10">
        <v>1</v>
      </c>
      <c r="D19" s="10">
        <v>0</v>
      </c>
      <c r="E19" s="8">
        <f>+IF(C19=0,"",C19/C$18)</f>
        <v>1.9083969465648854E-3</v>
      </c>
      <c r="F19" s="8" t="str">
        <f>+IF(D19=0,"",D19/D$18)</f>
        <v/>
      </c>
      <c r="G19" s="13" t="str">
        <f>+IF(OR(AND(D19=0),(C19=0)),"0",((D19-C19)/C19))</f>
        <v>0</v>
      </c>
      <c r="H19" s="19">
        <f>+IF(OR(AND(E19=""),(G19="")),"",E19*G19)</f>
        <v>0</v>
      </c>
    </row>
    <row r="20" spans="2:8" ht="15" x14ac:dyDescent="0.2">
      <c r="B20" s="3" t="s">
        <v>196</v>
      </c>
      <c r="C20" s="10">
        <v>27</v>
      </c>
      <c r="D20" s="10">
        <v>32</v>
      </c>
      <c r="E20" s="8">
        <f t="shared" ref="E20:E64" si="2">+IF(C20=0,"",C20/C$18)</f>
        <v>5.1526717557251911E-2</v>
      </c>
      <c r="F20" s="8">
        <f t="shared" ref="F20:F64" si="3">+IF(D20=0,"",D20/D$18)</f>
        <v>0.11072664359861592</v>
      </c>
      <c r="G20" s="13">
        <f t="shared" ref="G20:G64" si="4">+IF(OR(AND(D20=0),(C20=0)),"0",((D20-C20)/C20))</f>
        <v>0.18518518518518517</v>
      </c>
      <c r="H20" s="19">
        <f t="shared" ref="H20:H64" si="5">+IF(OR(AND(E20=""),(G20="")),"",E20*G20)</f>
        <v>9.5419847328244278E-3</v>
      </c>
    </row>
    <row r="21" spans="2:8" ht="25.5" customHeight="1" x14ac:dyDescent="0.2">
      <c r="B21" s="3" t="s">
        <v>1</v>
      </c>
      <c r="C21" s="10">
        <v>1</v>
      </c>
      <c r="D21" s="10">
        <v>1</v>
      </c>
      <c r="E21" s="8">
        <f t="shared" si="2"/>
        <v>1.9083969465648854E-3</v>
      </c>
      <c r="F21" s="8">
        <f t="shared" si="3"/>
        <v>3.4602076124567475E-3</v>
      </c>
      <c r="G21" s="13">
        <f t="shared" si="4"/>
        <v>0</v>
      </c>
      <c r="H21" s="19">
        <f t="shared" si="5"/>
        <v>0</v>
      </c>
    </row>
    <row r="22" spans="2:8" ht="30" x14ac:dyDescent="0.2">
      <c r="B22" s="3" t="s">
        <v>197</v>
      </c>
      <c r="C22" s="10">
        <v>52</v>
      </c>
      <c r="D22" s="10">
        <v>7</v>
      </c>
      <c r="E22" s="8">
        <f t="shared" si="2"/>
        <v>9.9236641221374045E-2</v>
      </c>
      <c r="F22" s="8">
        <f t="shared" si="3"/>
        <v>2.4221453287197232E-2</v>
      </c>
      <c r="G22" s="13">
        <f t="shared" si="4"/>
        <v>-0.86538461538461542</v>
      </c>
      <c r="H22" s="19">
        <f t="shared" si="5"/>
        <v>-8.5877862595419852E-2</v>
      </c>
    </row>
    <row r="23" spans="2:8" ht="30" x14ac:dyDescent="0.2">
      <c r="B23" s="3" t="s">
        <v>198</v>
      </c>
      <c r="C23" s="10">
        <v>1</v>
      </c>
      <c r="D23" s="10">
        <v>12</v>
      </c>
      <c r="E23" s="8">
        <f t="shared" si="2"/>
        <v>1.9083969465648854E-3</v>
      </c>
      <c r="F23" s="8">
        <f t="shared" si="3"/>
        <v>4.1522491349480967E-2</v>
      </c>
      <c r="G23" s="13">
        <f t="shared" si="4"/>
        <v>11</v>
      </c>
      <c r="H23" s="19">
        <f t="shared" si="5"/>
        <v>2.0992366412213741E-2</v>
      </c>
    </row>
    <row r="24" spans="2:8" ht="37.5" customHeight="1" x14ac:dyDescent="0.2">
      <c r="B24" s="3" t="s">
        <v>199</v>
      </c>
      <c r="C24" s="10">
        <v>4</v>
      </c>
      <c r="D24" s="10">
        <v>1</v>
      </c>
      <c r="E24" s="8">
        <f t="shared" si="2"/>
        <v>7.6335877862595417E-3</v>
      </c>
      <c r="F24" s="8">
        <f t="shared" si="3"/>
        <v>3.4602076124567475E-3</v>
      </c>
      <c r="G24" s="13">
        <f t="shared" si="4"/>
        <v>-0.75</v>
      </c>
      <c r="H24" s="19">
        <f t="shared" si="5"/>
        <v>-5.7251908396946565E-3</v>
      </c>
    </row>
    <row r="25" spans="2:8" ht="15" x14ac:dyDescent="0.2">
      <c r="B25" s="3" t="s">
        <v>2</v>
      </c>
      <c r="C25" s="10">
        <v>11</v>
      </c>
      <c r="D25" s="10">
        <v>4</v>
      </c>
      <c r="E25" s="8">
        <f t="shared" si="2"/>
        <v>2.0992366412213741E-2</v>
      </c>
      <c r="F25" s="8">
        <f t="shared" si="3"/>
        <v>1.384083044982699E-2</v>
      </c>
      <c r="G25" s="13">
        <f t="shared" si="4"/>
        <v>-0.63636363636363635</v>
      </c>
      <c r="H25" s="19">
        <f t="shared" si="5"/>
        <v>-1.3358778625954198E-2</v>
      </c>
    </row>
    <row r="26" spans="2:8" ht="15" x14ac:dyDescent="0.2">
      <c r="B26" s="3" t="s">
        <v>6</v>
      </c>
      <c r="C26" s="10">
        <v>9</v>
      </c>
      <c r="D26" s="10">
        <v>5</v>
      </c>
      <c r="E26" s="8">
        <f t="shared" si="2"/>
        <v>1.717557251908397E-2</v>
      </c>
      <c r="F26" s="8">
        <f t="shared" si="3"/>
        <v>1.7301038062283738E-2</v>
      </c>
      <c r="G26" s="13">
        <f t="shared" si="4"/>
        <v>-0.44444444444444442</v>
      </c>
      <c r="H26" s="19">
        <f t="shared" si="5"/>
        <v>-7.6335877862595417E-3</v>
      </c>
    </row>
    <row r="27" spans="2:8" ht="15" x14ac:dyDescent="0.2">
      <c r="B27" s="3" t="s">
        <v>3</v>
      </c>
      <c r="C27" s="10">
        <v>0</v>
      </c>
      <c r="D27" s="10">
        <v>3</v>
      </c>
      <c r="E27" s="8" t="str">
        <f t="shared" si="2"/>
        <v/>
      </c>
      <c r="F27" s="8">
        <f t="shared" si="3"/>
        <v>1.0380622837370242E-2</v>
      </c>
      <c r="G27" s="13" t="str">
        <f t="shared" si="4"/>
        <v>0</v>
      </c>
      <c r="H27" s="19" t="str">
        <f t="shared" si="5"/>
        <v/>
      </c>
    </row>
    <row r="28" spans="2:8" ht="15" x14ac:dyDescent="0.2">
      <c r="B28" s="3" t="s">
        <v>5</v>
      </c>
      <c r="C28" s="10">
        <v>53</v>
      </c>
      <c r="D28" s="10">
        <v>22</v>
      </c>
      <c r="E28" s="8">
        <f t="shared" si="2"/>
        <v>0.10114503816793893</v>
      </c>
      <c r="F28" s="8">
        <f t="shared" si="3"/>
        <v>7.6124567474048443E-2</v>
      </c>
      <c r="G28" s="13">
        <f t="shared" si="4"/>
        <v>-0.58490566037735847</v>
      </c>
      <c r="H28" s="19">
        <f t="shared" si="5"/>
        <v>-5.9160305343511452E-2</v>
      </c>
    </row>
    <row r="29" spans="2:8" ht="15" x14ac:dyDescent="0.2">
      <c r="B29" s="3" t="s">
        <v>200</v>
      </c>
      <c r="C29" s="10">
        <v>1</v>
      </c>
      <c r="D29" s="10">
        <v>0</v>
      </c>
      <c r="E29" s="8">
        <f t="shared" si="2"/>
        <v>1.9083969465648854E-3</v>
      </c>
      <c r="F29" s="8" t="str">
        <f t="shared" si="3"/>
        <v/>
      </c>
      <c r="G29" s="13" t="str">
        <f t="shared" si="4"/>
        <v>0</v>
      </c>
      <c r="H29" s="19">
        <f t="shared" si="5"/>
        <v>0</v>
      </c>
    </row>
    <row r="30" spans="2:8" ht="15" x14ac:dyDescent="0.2">
      <c r="B30" s="3" t="s">
        <v>201</v>
      </c>
      <c r="C30" s="10">
        <v>42</v>
      </c>
      <c r="D30" s="10">
        <v>8</v>
      </c>
      <c r="E30" s="8">
        <f t="shared" si="2"/>
        <v>8.0152671755725186E-2</v>
      </c>
      <c r="F30" s="8">
        <f t="shared" si="3"/>
        <v>2.768166089965398E-2</v>
      </c>
      <c r="G30" s="13">
        <f t="shared" si="4"/>
        <v>-0.80952380952380953</v>
      </c>
      <c r="H30" s="19">
        <f t="shared" si="5"/>
        <v>-6.4885496183206104E-2</v>
      </c>
    </row>
    <row r="31" spans="2:8" ht="15" x14ac:dyDescent="0.2">
      <c r="B31" s="3" t="s">
        <v>4</v>
      </c>
      <c r="C31" s="10">
        <v>1</v>
      </c>
      <c r="D31" s="10">
        <v>0</v>
      </c>
      <c r="E31" s="8">
        <f t="shared" si="2"/>
        <v>1.9083969465648854E-3</v>
      </c>
      <c r="F31" s="8" t="str">
        <f t="shared" si="3"/>
        <v/>
      </c>
      <c r="G31" s="13" t="str">
        <f t="shared" si="4"/>
        <v>0</v>
      </c>
      <c r="H31" s="19">
        <f t="shared" si="5"/>
        <v>0</v>
      </c>
    </row>
    <row r="32" spans="2:8" ht="15" x14ac:dyDescent="0.2">
      <c r="B32" s="3" t="s">
        <v>7</v>
      </c>
      <c r="C32" s="10">
        <v>0</v>
      </c>
      <c r="D32" s="10">
        <v>1</v>
      </c>
      <c r="E32" s="8" t="str">
        <f t="shared" si="2"/>
        <v/>
      </c>
      <c r="F32" s="8">
        <f t="shared" si="3"/>
        <v>3.4602076124567475E-3</v>
      </c>
      <c r="G32" s="13" t="str">
        <f t="shared" si="4"/>
        <v>0</v>
      </c>
      <c r="H32" s="19" t="str">
        <f t="shared" si="5"/>
        <v/>
      </c>
    </row>
    <row r="33" spans="2:8" ht="15" x14ac:dyDescent="0.2">
      <c r="B33" s="3" t="s">
        <v>202</v>
      </c>
      <c r="C33" s="10">
        <v>2</v>
      </c>
      <c r="D33" s="10">
        <v>1</v>
      </c>
      <c r="E33" s="8">
        <f t="shared" si="2"/>
        <v>3.8167938931297708E-3</v>
      </c>
      <c r="F33" s="8">
        <f t="shared" si="3"/>
        <v>3.4602076124567475E-3</v>
      </c>
      <c r="G33" s="13">
        <f t="shared" si="4"/>
        <v>-0.5</v>
      </c>
      <c r="H33" s="19">
        <f t="shared" si="5"/>
        <v>-1.9083969465648854E-3</v>
      </c>
    </row>
    <row r="34" spans="2:8" ht="15" x14ac:dyDescent="0.2">
      <c r="B34" s="3" t="s">
        <v>203</v>
      </c>
      <c r="C34" s="10">
        <v>3</v>
      </c>
      <c r="D34" s="10">
        <v>2</v>
      </c>
      <c r="E34" s="8">
        <f t="shared" si="2"/>
        <v>5.7251908396946565E-3</v>
      </c>
      <c r="F34" s="8">
        <f t="shared" si="3"/>
        <v>6.920415224913495E-3</v>
      </c>
      <c r="G34" s="13">
        <f t="shared" si="4"/>
        <v>-0.33333333333333331</v>
      </c>
      <c r="H34" s="19">
        <f t="shared" si="5"/>
        <v>-1.9083969465648854E-3</v>
      </c>
    </row>
    <row r="35" spans="2:8" ht="15" x14ac:dyDescent="0.2">
      <c r="B35" s="3" t="s">
        <v>204</v>
      </c>
      <c r="C35" s="10">
        <v>0</v>
      </c>
      <c r="D35" s="10">
        <v>1</v>
      </c>
      <c r="E35" s="8" t="str">
        <f t="shared" si="2"/>
        <v/>
      </c>
      <c r="F35" s="8">
        <f t="shared" si="3"/>
        <v>3.4602076124567475E-3</v>
      </c>
      <c r="G35" s="13" t="str">
        <f t="shared" si="4"/>
        <v>0</v>
      </c>
      <c r="H35" s="19" t="str">
        <f t="shared" si="5"/>
        <v/>
      </c>
    </row>
    <row r="36" spans="2:8" ht="15" x14ac:dyDescent="0.2">
      <c r="B36" s="3" t="s">
        <v>205</v>
      </c>
      <c r="C36" s="10">
        <v>1</v>
      </c>
      <c r="D36" s="10">
        <v>3</v>
      </c>
      <c r="E36" s="8">
        <f t="shared" si="2"/>
        <v>1.9083969465648854E-3</v>
      </c>
      <c r="F36" s="8">
        <f t="shared" si="3"/>
        <v>1.0380622837370242E-2</v>
      </c>
      <c r="G36" s="13">
        <f t="shared" si="4"/>
        <v>2</v>
      </c>
      <c r="H36" s="19">
        <f t="shared" si="5"/>
        <v>3.8167938931297708E-3</v>
      </c>
    </row>
    <row r="37" spans="2:8" ht="15" x14ac:dyDescent="0.2">
      <c r="B37" s="3" t="s">
        <v>8</v>
      </c>
      <c r="C37" s="10">
        <v>10</v>
      </c>
      <c r="D37" s="10">
        <v>4</v>
      </c>
      <c r="E37" s="8">
        <f t="shared" si="2"/>
        <v>1.9083969465648856E-2</v>
      </c>
      <c r="F37" s="8">
        <f t="shared" si="3"/>
        <v>1.384083044982699E-2</v>
      </c>
      <c r="G37" s="13">
        <f t="shared" si="4"/>
        <v>-0.6</v>
      </c>
      <c r="H37" s="19">
        <f t="shared" si="5"/>
        <v>-1.1450381679389313E-2</v>
      </c>
    </row>
    <row r="38" spans="2:8" ht="15" x14ac:dyDescent="0.2">
      <c r="B38" s="3" t="s">
        <v>206</v>
      </c>
      <c r="C38" s="10">
        <v>1</v>
      </c>
      <c r="D38" s="10">
        <v>0</v>
      </c>
      <c r="E38" s="8">
        <f t="shared" si="2"/>
        <v>1.9083969465648854E-3</v>
      </c>
      <c r="F38" s="8" t="str">
        <f t="shared" si="3"/>
        <v/>
      </c>
      <c r="G38" s="13" t="str">
        <f t="shared" si="4"/>
        <v>0</v>
      </c>
      <c r="H38" s="19">
        <f t="shared" si="5"/>
        <v>0</v>
      </c>
    </row>
    <row r="39" spans="2:8" ht="15" x14ac:dyDescent="0.2">
      <c r="B39" s="3" t="s">
        <v>207</v>
      </c>
      <c r="C39" s="10">
        <v>3</v>
      </c>
      <c r="D39" s="10">
        <v>2</v>
      </c>
      <c r="E39" s="8">
        <f t="shared" si="2"/>
        <v>5.7251908396946565E-3</v>
      </c>
      <c r="F39" s="8">
        <f t="shared" si="3"/>
        <v>6.920415224913495E-3</v>
      </c>
      <c r="G39" s="13">
        <f t="shared" si="4"/>
        <v>-0.33333333333333331</v>
      </c>
      <c r="H39" s="19">
        <f t="shared" si="5"/>
        <v>-1.9083969465648854E-3</v>
      </c>
    </row>
    <row r="40" spans="2:8" ht="15" x14ac:dyDescent="0.2">
      <c r="B40" s="3" t="s">
        <v>208</v>
      </c>
      <c r="C40" s="10">
        <v>0</v>
      </c>
      <c r="D40" s="10">
        <v>1</v>
      </c>
      <c r="E40" s="8" t="str">
        <f t="shared" si="2"/>
        <v/>
      </c>
      <c r="F40" s="8">
        <f t="shared" si="3"/>
        <v>3.4602076124567475E-3</v>
      </c>
      <c r="G40" s="13" t="str">
        <f t="shared" si="4"/>
        <v>0</v>
      </c>
      <c r="H40" s="19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1</v>
      </c>
      <c r="E41" s="8" t="str">
        <f t="shared" si="2"/>
        <v/>
      </c>
      <c r="F41" s="8">
        <f t="shared" si="3"/>
        <v>3.4602076124567475E-3</v>
      </c>
      <c r="G41" s="13" t="str">
        <f t="shared" si="4"/>
        <v>0</v>
      </c>
      <c r="H41" s="19" t="str">
        <f t="shared" si="5"/>
        <v/>
      </c>
    </row>
    <row r="42" spans="2:8" ht="15" x14ac:dyDescent="0.2">
      <c r="B42" s="3" t="s">
        <v>210</v>
      </c>
      <c r="C42" s="10">
        <v>1</v>
      </c>
      <c r="D42" s="10">
        <v>7</v>
      </c>
      <c r="E42" s="8">
        <f t="shared" si="2"/>
        <v>1.9083969465648854E-3</v>
      </c>
      <c r="F42" s="8">
        <f t="shared" si="3"/>
        <v>2.4221453287197232E-2</v>
      </c>
      <c r="G42" s="13">
        <f t="shared" si="4"/>
        <v>6</v>
      </c>
      <c r="H42" s="19">
        <f t="shared" si="5"/>
        <v>1.1450381679389313E-2</v>
      </c>
    </row>
    <row r="43" spans="2:8" ht="15" x14ac:dyDescent="0.2">
      <c r="B43" s="3" t="s">
        <v>211</v>
      </c>
      <c r="C43" s="10">
        <v>4</v>
      </c>
      <c r="D43" s="10">
        <v>4</v>
      </c>
      <c r="E43" s="8">
        <f t="shared" si="2"/>
        <v>7.6335877862595417E-3</v>
      </c>
      <c r="F43" s="8">
        <f t="shared" si="3"/>
        <v>1.384083044982699E-2</v>
      </c>
      <c r="G43" s="13">
        <f t="shared" si="4"/>
        <v>0</v>
      </c>
      <c r="H43" s="19">
        <f t="shared" si="5"/>
        <v>0</v>
      </c>
    </row>
    <row r="44" spans="2:8" ht="15" x14ac:dyDescent="0.2">
      <c r="B44" s="3" t="s">
        <v>9</v>
      </c>
      <c r="C44" s="10">
        <v>1</v>
      </c>
      <c r="D44" s="10">
        <v>0</v>
      </c>
      <c r="E44" s="8">
        <f t="shared" si="2"/>
        <v>1.9083969465648854E-3</v>
      </c>
      <c r="F44" s="8" t="str">
        <f t="shared" si="3"/>
        <v/>
      </c>
      <c r="G44" s="13" t="str">
        <f t="shared" si="4"/>
        <v>0</v>
      </c>
      <c r="H44" s="19">
        <f t="shared" si="5"/>
        <v>0</v>
      </c>
    </row>
    <row r="45" spans="2:8" ht="15" x14ac:dyDescent="0.2">
      <c r="B45" s="3" t="s">
        <v>212</v>
      </c>
      <c r="C45" s="10">
        <v>1</v>
      </c>
      <c r="D45" s="10">
        <v>1</v>
      </c>
      <c r="E45" s="8">
        <f t="shared" si="2"/>
        <v>1.9083969465648854E-3</v>
      </c>
      <c r="F45" s="8">
        <f t="shared" si="3"/>
        <v>3.4602076124567475E-3</v>
      </c>
      <c r="G45" s="13">
        <f t="shared" si="4"/>
        <v>0</v>
      </c>
      <c r="H45" s="19">
        <f t="shared" si="5"/>
        <v>0</v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9" t="str">
        <f t="shared" si="5"/>
        <v/>
      </c>
    </row>
    <row r="47" spans="2:8" ht="15" x14ac:dyDescent="0.2">
      <c r="B47" s="3" t="s">
        <v>10</v>
      </c>
      <c r="C47" s="10">
        <v>1</v>
      </c>
      <c r="D47" s="10">
        <v>0</v>
      </c>
      <c r="E47" s="8">
        <f t="shared" si="2"/>
        <v>1.9083969465648854E-3</v>
      </c>
      <c r="F47" s="8" t="str">
        <f t="shared" si="3"/>
        <v/>
      </c>
      <c r="G47" s="13" t="str">
        <f t="shared" si="4"/>
        <v>0</v>
      </c>
      <c r="H47" s="19">
        <f t="shared" si="5"/>
        <v>0</v>
      </c>
    </row>
    <row r="48" spans="2:8" ht="15" x14ac:dyDescent="0.2">
      <c r="B48" s="3" t="s">
        <v>11</v>
      </c>
      <c r="C48" s="10">
        <v>126</v>
      </c>
      <c r="D48" s="10">
        <v>28</v>
      </c>
      <c r="E48" s="8">
        <f t="shared" si="2"/>
        <v>0.24045801526717558</v>
      </c>
      <c r="F48" s="8">
        <f t="shared" si="3"/>
        <v>9.6885813148788927E-2</v>
      </c>
      <c r="G48" s="13">
        <f t="shared" si="4"/>
        <v>-0.77777777777777779</v>
      </c>
      <c r="H48" s="19">
        <f t="shared" si="5"/>
        <v>-0.18702290076335878</v>
      </c>
    </row>
    <row r="49" spans="2:8" ht="15" x14ac:dyDescent="0.2">
      <c r="B49" s="3" t="s">
        <v>16</v>
      </c>
      <c r="C49" s="10">
        <v>2</v>
      </c>
      <c r="D49" s="10">
        <v>1</v>
      </c>
      <c r="E49" s="8">
        <f t="shared" si="2"/>
        <v>3.8167938931297708E-3</v>
      </c>
      <c r="F49" s="8">
        <f t="shared" si="3"/>
        <v>3.4602076124567475E-3</v>
      </c>
      <c r="G49" s="13">
        <f t="shared" si="4"/>
        <v>-0.5</v>
      </c>
      <c r="H49" s="19">
        <f t="shared" si="5"/>
        <v>-1.9083969465648854E-3</v>
      </c>
    </row>
    <row r="50" spans="2:8" ht="15" x14ac:dyDescent="0.2">
      <c r="B50" s="3" t="s">
        <v>15</v>
      </c>
      <c r="C50" s="10">
        <v>124</v>
      </c>
      <c r="D50" s="10">
        <v>83</v>
      </c>
      <c r="E50" s="8">
        <f t="shared" si="2"/>
        <v>0.23664122137404581</v>
      </c>
      <c r="F50" s="8">
        <f t="shared" si="3"/>
        <v>0.28719723183391005</v>
      </c>
      <c r="G50" s="13">
        <f t="shared" si="4"/>
        <v>-0.33064516129032256</v>
      </c>
      <c r="H50" s="19">
        <f t="shared" si="5"/>
        <v>-7.8244274809160297E-2</v>
      </c>
    </row>
    <row r="51" spans="2:8" ht="15" x14ac:dyDescent="0.2">
      <c r="B51" s="3" t="s">
        <v>13</v>
      </c>
      <c r="C51" s="10">
        <v>0</v>
      </c>
      <c r="D51" s="10">
        <v>1</v>
      </c>
      <c r="E51" s="8" t="str">
        <f t="shared" si="2"/>
        <v/>
      </c>
      <c r="F51" s="8">
        <f t="shared" si="3"/>
        <v>3.4602076124567475E-3</v>
      </c>
      <c r="G51" s="13" t="str">
        <f t="shared" si="4"/>
        <v>0</v>
      </c>
      <c r="H51" s="19" t="str">
        <f t="shared" si="5"/>
        <v/>
      </c>
    </row>
    <row r="52" spans="2:8" ht="15" x14ac:dyDescent="0.2">
      <c r="B52" s="3" t="s">
        <v>14</v>
      </c>
      <c r="C52" s="10">
        <v>5</v>
      </c>
      <c r="D52" s="10">
        <v>5</v>
      </c>
      <c r="E52" s="8">
        <f t="shared" si="2"/>
        <v>9.5419847328244278E-3</v>
      </c>
      <c r="F52" s="8">
        <f t="shared" si="3"/>
        <v>1.7301038062283738E-2</v>
      </c>
      <c r="G52" s="13">
        <f t="shared" si="4"/>
        <v>0</v>
      </c>
      <c r="H52" s="19">
        <f t="shared" si="5"/>
        <v>0</v>
      </c>
    </row>
    <row r="53" spans="2:8" ht="15" x14ac:dyDescent="0.2">
      <c r="B53" s="3" t="s">
        <v>12</v>
      </c>
      <c r="C53" s="10">
        <v>1</v>
      </c>
      <c r="D53" s="10">
        <v>0</v>
      </c>
      <c r="E53" s="8">
        <f t="shared" si="2"/>
        <v>1.9083969465648854E-3</v>
      </c>
      <c r="F53" s="8" t="str">
        <f t="shared" si="3"/>
        <v/>
      </c>
      <c r="G53" s="13" t="str">
        <f t="shared" si="4"/>
        <v>0</v>
      </c>
      <c r="H53" s="19">
        <f t="shared" si="5"/>
        <v>0</v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9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9" t="str">
        <f t="shared" si="5"/>
        <v/>
      </c>
    </row>
    <row r="56" spans="2:8" ht="15" x14ac:dyDescent="0.2">
      <c r="B56" s="3" t="s">
        <v>18</v>
      </c>
      <c r="C56" s="10">
        <v>1</v>
      </c>
      <c r="D56" s="10">
        <v>0</v>
      </c>
      <c r="E56" s="8">
        <f t="shared" si="2"/>
        <v>1.9083969465648854E-3</v>
      </c>
      <c r="F56" s="8" t="str">
        <f t="shared" si="3"/>
        <v/>
      </c>
      <c r="G56" s="13" t="str">
        <f t="shared" si="4"/>
        <v>0</v>
      </c>
      <c r="H56" s="19">
        <f t="shared" si="5"/>
        <v>0</v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9" t="str">
        <f t="shared" si="5"/>
        <v/>
      </c>
    </row>
    <row r="58" spans="2:8" ht="15" x14ac:dyDescent="0.2">
      <c r="B58" s="3" t="s">
        <v>216</v>
      </c>
      <c r="C58" s="10">
        <v>6</v>
      </c>
      <c r="D58" s="10">
        <v>1</v>
      </c>
      <c r="E58" s="8">
        <f t="shared" si="2"/>
        <v>1.1450381679389313E-2</v>
      </c>
      <c r="F58" s="8">
        <f t="shared" si="3"/>
        <v>3.4602076124567475E-3</v>
      </c>
      <c r="G58" s="13">
        <f t="shared" si="4"/>
        <v>-0.83333333333333337</v>
      </c>
      <c r="H58" s="19">
        <f t="shared" si="5"/>
        <v>-9.5419847328244278E-3</v>
      </c>
    </row>
    <row r="59" spans="2:8" ht="15" x14ac:dyDescent="0.2">
      <c r="B59" s="3" t="s">
        <v>217</v>
      </c>
      <c r="C59" s="10">
        <v>3</v>
      </c>
      <c r="D59" s="10">
        <v>1</v>
      </c>
      <c r="E59" s="8">
        <f t="shared" si="2"/>
        <v>5.7251908396946565E-3</v>
      </c>
      <c r="F59" s="8">
        <f t="shared" si="3"/>
        <v>3.4602076124567475E-3</v>
      </c>
      <c r="G59" s="13">
        <f t="shared" si="4"/>
        <v>-0.66666666666666663</v>
      </c>
      <c r="H59" s="19">
        <f t="shared" si="5"/>
        <v>-3.8167938931297708E-3</v>
      </c>
    </row>
    <row r="60" spans="2:8" ht="15" x14ac:dyDescent="0.2">
      <c r="B60" s="3" t="s">
        <v>218</v>
      </c>
      <c r="C60" s="10">
        <v>10</v>
      </c>
      <c r="D60" s="10">
        <v>27</v>
      </c>
      <c r="E60" s="8">
        <f t="shared" si="2"/>
        <v>1.9083969465648856E-2</v>
      </c>
      <c r="F60" s="8">
        <f t="shared" si="3"/>
        <v>9.3425605536332182E-2</v>
      </c>
      <c r="G60" s="13">
        <f t="shared" si="4"/>
        <v>1.7</v>
      </c>
      <c r="H60" s="19">
        <f t="shared" si="5"/>
        <v>3.2442748091603052E-2</v>
      </c>
    </row>
    <row r="61" spans="2:8" ht="15" x14ac:dyDescent="0.2">
      <c r="B61" s="3" t="s">
        <v>219</v>
      </c>
      <c r="C61" s="10">
        <v>4</v>
      </c>
      <c r="D61" s="10">
        <v>3</v>
      </c>
      <c r="E61" s="8">
        <f t="shared" si="2"/>
        <v>7.6335877862595417E-3</v>
      </c>
      <c r="F61" s="8">
        <f t="shared" si="3"/>
        <v>1.0380622837370242E-2</v>
      </c>
      <c r="G61" s="13">
        <f t="shared" si="4"/>
        <v>-0.25</v>
      </c>
      <c r="H61" s="19">
        <f t="shared" si="5"/>
        <v>-1.9083969465648854E-3</v>
      </c>
    </row>
    <row r="62" spans="2:8" ht="15" x14ac:dyDescent="0.2">
      <c r="B62" s="3" t="s">
        <v>19</v>
      </c>
      <c r="C62" s="10">
        <v>3</v>
      </c>
      <c r="D62" s="10">
        <v>3</v>
      </c>
      <c r="E62" s="8">
        <f t="shared" si="2"/>
        <v>5.7251908396946565E-3</v>
      </c>
      <c r="F62" s="8">
        <f t="shared" si="3"/>
        <v>1.0380622837370242E-2</v>
      </c>
      <c r="G62" s="13">
        <f t="shared" si="4"/>
        <v>0</v>
      </c>
      <c r="H62" s="19">
        <f t="shared" si="5"/>
        <v>0</v>
      </c>
    </row>
    <row r="63" spans="2:8" ht="15" x14ac:dyDescent="0.2">
      <c r="B63" s="3" t="s">
        <v>220</v>
      </c>
      <c r="C63" s="10">
        <v>3</v>
      </c>
      <c r="D63" s="10">
        <v>9</v>
      </c>
      <c r="E63" s="8">
        <f t="shared" si="2"/>
        <v>5.7251908396946565E-3</v>
      </c>
      <c r="F63" s="8">
        <f t="shared" si="3"/>
        <v>3.1141868512110725E-2</v>
      </c>
      <c r="G63" s="13">
        <f t="shared" si="4"/>
        <v>2</v>
      </c>
      <c r="H63" s="19">
        <f t="shared" si="5"/>
        <v>1.1450381679389313E-2</v>
      </c>
    </row>
    <row r="64" spans="2:8" ht="13.5" customHeight="1" x14ac:dyDescent="0.2">
      <c r="B64" s="3" t="s">
        <v>221</v>
      </c>
      <c r="C64" s="10">
        <v>5</v>
      </c>
      <c r="D64" s="10">
        <v>4</v>
      </c>
      <c r="E64" s="8">
        <f t="shared" si="2"/>
        <v>9.5419847328244278E-3</v>
      </c>
      <c r="F64" s="8">
        <f t="shared" si="3"/>
        <v>1.384083044982699E-2</v>
      </c>
      <c r="G64" s="9">
        <f t="shared" si="4"/>
        <v>-0.2</v>
      </c>
      <c r="H64" s="19">
        <f t="shared" si="5"/>
        <v>-1.9083969465648856E-3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1848</v>
      </c>
      <c r="D70" s="47">
        <f>SUM(D71:D145)</f>
        <v>1669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-9.6861471861471857E-2</v>
      </c>
      <c r="H70" s="45">
        <f>+IF(OR(AND(E70=""),(G70="")),"",E70*G70)</f>
        <v>-9.6861471861471857E-2</v>
      </c>
    </row>
    <row r="71" spans="2:8" ht="15" x14ac:dyDescent="0.2">
      <c r="B71" s="3" t="s">
        <v>20</v>
      </c>
      <c r="C71" s="10">
        <v>76</v>
      </c>
      <c r="D71" s="10">
        <v>48</v>
      </c>
      <c r="E71" s="12">
        <f>+IF(C71=0,"",C71/C$70)</f>
        <v>4.1125541125541128E-2</v>
      </c>
      <c r="F71" s="12">
        <f>+IF(D71=0,"",D71/D$70)</f>
        <v>2.8759736369083282E-2</v>
      </c>
      <c r="G71" s="13">
        <f>+IF(OR(AND(D71=0),(C71=0)),"0",((D71-C71)/C71))</f>
        <v>-0.36842105263157893</v>
      </c>
      <c r="H71" s="19">
        <f>+IF(OR(AND(E71=""),(G71="")),"",E71*G71)</f>
        <v>-1.5151515151515152E-2</v>
      </c>
    </row>
    <row r="72" spans="2:8" ht="15" x14ac:dyDescent="0.2">
      <c r="B72" s="3" t="s">
        <v>21</v>
      </c>
      <c r="C72" s="10">
        <v>15</v>
      </c>
      <c r="D72" s="10">
        <v>12</v>
      </c>
      <c r="E72" s="12">
        <f t="shared" ref="E72:E135" si="6">+IF(C72=0,"",C72/C$70)</f>
        <v>8.1168831168831161E-3</v>
      </c>
      <c r="F72" s="12">
        <f t="shared" ref="F72:F135" si="7">+IF(D72=0,"",D72/D$70)</f>
        <v>7.1899340922708206E-3</v>
      </c>
      <c r="G72" s="13">
        <f t="shared" ref="G72:G135" si="8">+IF(OR(AND(D72=0),(C72=0)),"0",((D72-C72)/C72))</f>
        <v>-0.2</v>
      </c>
      <c r="H72" s="19">
        <f t="shared" ref="H72:H135" si="9">+IF(OR(AND(E72=""),(G72="")),"",E72*G72)</f>
        <v>-1.6233766233766233E-3</v>
      </c>
    </row>
    <row r="73" spans="2:8" ht="15" x14ac:dyDescent="0.2">
      <c r="B73" s="3" t="s">
        <v>22</v>
      </c>
      <c r="C73" s="10">
        <v>68</v>
      </c>
      <c r="D73" s="10">
        <v>45</v>
      </c>
      <c r="E73" s="12">
        <f t="shared" si="6"/>
        <v>3.67965367965368E-2</v>
      </c>
      <c r="F73" s="12">
        <f t="shared" si="7"/>
        <v>2.696225284601558E-2</v>
      </c>
      <c r="G73" s="13">
        <f t="shared" si="8"/>
        <v>-0.33823529411764708</v>
      </c>
      <c r="H73" s="19">
        <f t="shared" si="9"/>
        <v>-1.2445887445887448E-2</v>
      </c>
    </row>
    <row r="74" spans="2:8" ht="15" x14ac:dyDescent="0.2">
      <c r="B74" s="3" t="s">
        <v>222</v>
      </c>
      <c r="C74" s="10">
        <v>121</v>
      </c>
      <c r="D74" s="10">
        <v>96</v>
      </c>
      <c r="E74" s="12">
        <f t="shared" si="6"/>
        <v>6.5476190476190479E-2</v>
      </c>
      <c r="F74" s="12">
        <f t="shared" si="7"/>
        <v>5.7519472738166565E-2</v>
      </c>
      <c r="G74" s="13">
        <f t="shared" si="8"/>
        <v>-0.20661157024793389</v>
      </c>
      <c r="H74" s="19">
        <f t="shared" si="9"/>
        <v>-1.352813852813853E-2</v>
      </c>
    </row>
    <row r="75" spans="2:8" ht="15" x14ac:dyDescent="0.2">
      <c r="B75" s="3" t="s">
        <v>23</v>
      </c>
      <c r="C75" s="10">
        <v>0</v>
      </c>
      <c r="D75" s="10">
        <v>2</v>
      </c>
      <c r="E75" s="12" t="str">
        <f t="shared" si="6"/>
        <v/>
      </c>
      <c r="F75" s="12">
        <f t="shared" si="7"/>
        <v>1.1983223487118035E-3</v>
      </c>
      <c r="G75" s="13" t="str">
        <f t="shared" si="8"/>
        <v>0</v>
      </c>
      <c r="H75" s="19" t="str">
        <f t="shared" si="9"/>
        <v/>
      </c>
    </row>
    <row r="76" spans="2:8" ht="15" x14ac:dyDescent="0.2">
      <c r="B76" s="3" t="s">
        <v>223</v>
      </c>
      <c r="C76" s="10">
        <v>3</v>
      </c>
      <c r="D76" s="10">
        <v>0</v>
      </c>
      <c r="E76" s="12">
        <f t="shared" si="6"/>
        <v>1.6233766233766235E-3</v>
      </c>
      <c r="F76" s="12" t="str">
        <f t="shared" si="7"/>
        <v/>
      </c>
      <c r="G76" s="13" t="str">
        <f t="shared" si="8"/>
        <v>0</v>
      </c>
      <c r="H76" s="19">
        <f t="shared" si="9"/>
        <v>0</v>
      </c>
    </row>
    <row r="77" spans="2:8" ht="15" x14ac:dyDescent="0.2">
      <c r="B77" s="3" t="s">
        <v>224</v>
      </c>
      <c r="C77" s="10">
        <v>8</v>
      </c>
      <c r="D77" s="10">
        <v>15</v>
      </c>
      <c r="E77" s="12">
        <f t="shared" si="6"/>
        <v>4.329004329004329E-3</v>
      </c>
      <c r="F77" s="12">
        <f t="shared" si="7"/>
        <v>8.9874176153385259E-3</v>
      </c>
      <c r="G77" s="13">
        <f t="shared" si="8"/>
        <v>0.875</v>
      </c>
      <c r="H77" s="19">
        <f t="shared" si="9"/>
        <v>3.787878787878788E-3</v>
      </c>
    </row>
    <row r="78" spans="2:8" ht="15" x14ac:dyDescent="0.2">
      <c r="B78" s="3" t="s">
        <v>225</v>
      </c>
      <c r="C78" s="10">
        <v>0</v>
      </c>
      <c r="D78" s="10">
        <v>0</v>
      </c>
      <c r="E78" s="12" t="str">
        <f t="shared" si="6"/>
        <v/>
      </c>
      <c r="F78" s="12" t="str">
        <f t="shared" si="7"/>
        <v/>
      </c>
      <c r="G78" s="13" t="str">
        <f t="shared" si="8"/>
        <v>0</v>
      </c>
      <c r="H78" s="19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9" t="str">
        <f t="shared" si="9"/>
        <v/>
      </c>
    </row>
    <row r="80" spans="2:8" ht="15" x14ac:dyDescent="0.2">
      <c r="B80" s="3" t="s">
        <v>227</v>
      </c>
      <c r="C80" s="10">
        <v>59</v>
      </c>
      <c r="D80" s="10">
        <v>52</v>
      </c>
      <c r="E80" s="12">
        <f t="shared" si="6"/>
        <v>3.1926406926406928E-2</v>
      </c>
      <c r="F80" s="12">
        <f t="shared" si="7"/>
        <v>3.1156381066506891E-2</v>
      </c>
      <c r="G80" s="13">
        <f t="shared" si="8"/>
        <v>-0.11864406779661017</v>
      </c>
      <c r="H80" s="19">
        <f t="shared" si="9"/>
        <v>-3.787878787878788E-3</v>
      </c>
    </row>
    <row r="81" spans="2:8" ht="15" x14ac:dyDescent="0.2">
      <c r="B81" s="3" t="s">
        <v>24</v>
      </c>
      <c r="C81" s="10">
        <v>0</v>
      </c>
      <c r="D81" s="10">
        <v>2</v>
      </c>
      <c r="E81" s="12" t="str">
        <f t="shared" si="6"/>
        <v/>
      </c>
      <c r="F81" s="12">
        <f t="shared" si="7"/>
        <v>1.1983223487118035E-3</v>
      </c>
      <c r="G81" s="13" t="str">
        <f t="shared" si="8"/>
        <v>0</v>
      </c>
      <c r="H81" s="19" t="str">
        <f t="shared" si="9"/>
        <v/>
      </c>
    </row>
    <row r="82" spans="2:8" ht="15" x14ac:dyDescent="0.2">
      <c r="B82" s="3" t="s">
        <v>228</v>
      </c>
      <c r="C82" s="10">
        <v>48</v>
      </c>
      <c r="D82" s="10">
        <v>29</v>
      </c>
      <c r="E82" s="12">
        <f t="shared" si="6"/>
        <v>2.5974025974025976E-2</v>
      </c>
      <c r="F82" s="12">
        <f t="shared" si="7"/>
        <v>1.737567405632115E-2</v>
      </c>
      <c r="G82" s="13">
        <f t="shared" si="8"/>
        <v>-0.39583333333333331</v>
      </c>
      <c r="H82" s="19">
        <f t="shared" si="9"/>
        <v>-1.0281385281385282E-2</v>
      </c>
    </row>
    <row r="83" spans="2:8" ht="15" x14ac:dyDescent="0.2">
      <c r="B83" s="3" t="s">
        <v>229</v>
      </c>
      <c r="C83" s="10">
        <v>37</v>
      </c>
      <c r="D83" s="10">
        <v>27</v>
      </c>
      <c r="E83" s="12">
        <f t="shared" si="6"/>
        <v>2.002164502164502E-2</v>
      </c>
      <c r="F83" s="12">
        <f t="shared" si="7"/>
        <v>1.6177351707609346E-2</v>
      </c>
      <c r="G83" s="13">
        <f t="shared" si="8"/>
        <v>-0.27027027027027029</v>
      </c>
      <c r="H83" s="19">
        <f t="shared" si="9"/>
        <v>-5.411255411255411E-3</v>
      </c>
    </row>
    <row r="84" spans="2:8" ht="15" x14ac:dyDescent="0.2">
      <c r="B84" s="3" t="s">
        <v>230</v>
      </c>
      <c r="C84" s="10">
        <v>13</v>
      </c>
      <c r="D84" s="10">
        <v>10</v>
      </c>
      <c r="E84" s="12">
        <f t="shared" si="6"/>
        <v>7.034632034632035E-3</v>
      </c>
      <c r="F84" s="12">
        <f t="shared" si="7"/>
        <v>5.9916117435590173E-3</v>
      </c>
      <c r="G84" s="13">
        <f t="shared" si="8"/>
        <v>-0.23076923076923078</v>
      </c>
      <c r="H84" s="19">
        <f t="shared" si="9"/>
        <v>-1.6233766233766235E-3</v>
      </c>
    </row>
    <row r="85" spans="2:8" ht="15" x14ac:dyDescent="0.2">
      <c r="B85" s="3" t="s">
        <v>28</v>
      </c>
      <c r="C85" s="10">
        <v>7</v>
      </c>
      <c r="D85" s="10">
        <v>1</v>
      </c>
      <c r="E85" s="12">
        <f t="shared" si="6"/>
        <v>3.787878787878788E-3</v>
      </c>
      <c r="F85" s="12">
        <f t="shared" si="7"/>
        <v>5.9916117435590175E-4</v>
      </c>
      <c r="G85" s="13">
        <f t="shared" si="8"/>
        <v>-0.8571428571428571</v>
      </c>
      <c r="H85" s="19">
        <f t="shared" si="9"/>
        <v>-3.2467532467532465E-3</v>
      </c>
    </row>
    <row r="86" spans="2:8" ht="15" x14ac:dyDescent="0.2">
      <c r="B86" s="3" t="s">
        <v>231</v>
      </c>
      <c r="C86" s="10">
        <v>15</v>
      </c>
      <c r="D86" s="10">
        <v>14</v>
      </c>
      <c r="E86" s="12">
        <f t="shared" si="6"/>
        <v>8.1168831168831161E-3</v>
      </c>
      <c r="F86" s="12">
        <f t="shared" si="7"/>
        <v>8.3882564409826239E-3</v>
      </c>
      <c r="G86" s="13">
        <f t="shared" si="8"/>
        <v>-6.6666666666666666E-2</v>
      </c>
      <c r="H86" s="19">
        <f t="shared" si="9"/>
        <v>-5.4112554112554102E-4</v>
      </c>
    </row>
    <row r="87" spans="2:8" ht="15" x14ac:dyDescent="0.2">
      <c r="B87" s="3" t="s">
        <v>232</v>
      </c>
      <c r="C87" s="10">
        <v>3</v>
      </c>
      <c r="D87" s="10">
        <v>1</v>
      </c>
      <c r="E87" s="12">
        <f t="shared" si="6"/>
        <v>1.6233766233766235E-3</v>
      </c>
      <c r="F87" s="12">
        <f t="shared" si="7"/>
        <v>5.9916117435590175E-4</v>
      </c>
      <c r="G87" s="13">
        <f t="shared" si="8"/>
        <v>-0.66666666666666663</v>
      </c>
      <c r="H87" s="19">
        <f t="shared" si="9"/>
        <v>-1.0822510822510823E-3</v>
      </c>
    </row>
    <row r="88" spans="2:8" ht="15" x14ac:dyDescent="0.2">
      <c r="B88" s="3" t="s">
        <v>233</v>
      </c>
      <c r="C88" s="10">
        <v>53</v>
      </c>
      <c r="D88" s="10">
        <v>54</v>
      </c>
      <c r="E88" s="12">
        <f t="shared" si="6"/>
        <v>2.867965367965368E-2</v>
      </c>
      <c r="F88" s="12">
        <f t="shared" si="7"/>
        <v>3.2354703415218691E-2</v>
      </c>
      <c r="G88" s="13">
        <f t="shared" si="8"/>
        <v>1.8867924528301886E-2</v>
      </c>
      <c r="H88" s="19">
        <f t="shared" si="9"/>
        <v>5.4112554112554113E-4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9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4</v>
      </c>
      <c r="E90" s="12" t="str">
        <f t="shared" si="6"/>
        <v/>
      </c>
      <c r="F90" s="12">
        <f t="shared" si="7"/>
        <v>2.396644697423607E-3</v>
      </c>
      <c r="G90" s="13" t="str">
        <f t="shared" si="8"/>
        <v>0</v>
      </c>
      <c r="H90" s="19" t="str">
        <f t="shared" si="9"/>
        <v/>
      </c>
    </row>
    <row r="91" spans="2:8" ht="15" x14ac:dyDescent="0.2">
      <c r="B91" s="3" t="s">
        <v>234</v>
      </c>
      <c r="C91" s="10">
        <v>1</v>
      </c>
      <c r="D91" s="10">
        <v>1</v>
      </c>
      <c r="E91" s="12">
        <f t="shared" si="6"/>
        <v>5.4112554112554113E-4</v>
      </c>
      <c r="F91" s="12">
        <f t="shared" si="7"/>
        <v>5.9916117435590175E-4</v>
      </c>
      <c r="G91" s="13">
        <f t="shared" si="8"/>
        <v>0</v>
      </c>
      <c r="H91" s="19">
        <f t="shared" si="9"/>
        <v>0</v>
      </c>
    </row>
    <row r="92" spans="2:8" ht="15" x14ac:dyDescent="0.2">
      <c r="B92" s="3" t="s">
        <v>235</v>
      </c>
      <c r="C92" s="10">
        <v>76</v>
      </c>
      <c r="D92" s="10">
        <v>44</v>
      </c>
      <c r="E92" s="12">
        <f t="shared" si="6"/>
        <v>4.1125541125541128E-2</v>
      </c>
      <c r="F92" s="12">
        <f t="shared" si="7"/>
        <v>2.6363091671659677E-2</v>
      </c>
      <c r="G92" s="13">
        <f t="shared" si="8"/>
        <v>-0.42105263157894735</v>
      </c>
      <c r="H92" s="19">
        <f t="shared" si="9"/>
        <v>-1.7316017316017316E-2</v>
      </c>
    </row>
    <row r="93" spans="2:8" ht="15" x14ac:dyDescent="0.2">
      <c r="B93" s="3" t="s">
        <v>468</v>
      </c>
      <c r="C93" s="10">
        <v>40</v>
      </c>
      <c r="D93" s="10">
        <v>40</v>
      </c>
      <c r="E93" s="12">
        <f t="shared" si="6"/>
        <v>2.1645021645021644E-2</v>
      </c>
      <c r="F93" s="12">
        <f t="shared" si="7"/>
        <v>2.3966446974236069E-2</v>
      </c>
      <c r="G93" s="13">
        <f t="shared" si="8"/>
        <v>0</v>
      </c>
      <c r="H93" s="19">
        <f t="shared" si="9"/>
        <v>0</v>
      </c>
    </row>
    <row r="94" spans="2:8" ht="15" x14ac:dyDescent="0.2">
      <c r="B94" s="3" t="s">
        <v>25</v>
      </c>
      <c r="C94" s="10">
        <v>22</v>
      </c>
      <c r="D94" s="10">
        <v>20</v>
      </c>
      <c r="E94" s="12">
        <f t="shared" si="6"/>
        <v>1.1904761904761904E-2</v>
      </c>
      <c r="F94" s="12">
        <f t="shared" si="7"/>
        <v>1.1983223487118035E-2</v>
      </c>
      <c r="G94" s="13">
        <f t="shared" si="8"/>
        <v>-9.0909090909090912E-2</v>
      </c>
      <c r="H94" s="19">
        <f t="shared" si="9"/>
        <v>-1.0822510822510823E-3</v>
      </c>
    </row>
    <row r="95" spans="2:8" ht="15" x14ac:dyDescent="0.2">
      <c r="B95" s="3" t="s">
        <v>27</v>
      </c>
      <c r="C95" s="10">
        <v>2</v>
      </c>
      <c r="D95" s="10">
        <v>5</v>
      </c>
      <c r="E95" s="12">
        <f t="shared" si="6"/>
        <v>1.0822510822510823E-3</v>
      </c>
      <c r="F95" s="12">
        <f t="shared" si="7"/>
        <v>2.9958058717795086E-3</v>
      </c>
      <c r="G95" s="13">
        <f t="shared" si="8"/>
        <v>1.5</v>
      </c>
      <c r="H95" s="19">
        <f t="shared" si="9"/>
        <v>1.6233766233766235E-3</v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9" t="str">
        <f t="shared" si="9"/>
        <v/>
      </c>
    </row>
    <row r="97" spans="2:8" ht="15" x14ac:dyDescent="0.2">
      <c r="B97" s="3" t="s">
        <v>237</v>
      </c>
      <c r="C97" s="10">
        <v>5</v>
      </c>
      <c r="D97" s="10">
        <v>2</v>
      </c>
      <c r="E97" s="12">
        <f t="shared" si="6"/>
        <v>2.7056277056277055E-3</v>
      </c>
      <c r="F97" s="12">
        <f t="shared" si="7"/>
        <v>1.1983223487118035E-3</v>
      </c>
      <c r="G97" s="13">
        <f t="shared" si="8"/>
        <v>-0.6</v>
      </c>
      <c r="H97" s="19">
        <f t="shared" si="9"/>
        <v>-1.6233766233766233E-3</v>
      </c>
    </row>
    <row r="98" spans="2:8" ht="15" x14ac:dyDescent="0.2">
      <c r="B98" s="3" t="s">
        <v>238</v>
      </c>
      <c r="C98" s="10">
        <v>82</v>
      </c>
      <c r="D98" s="10">
        <v>91</v>
      </c>
      <c r="E98" s="12">
        <f t="shared" si="6"/>
        <v>4.4372294372294376E-2</v>
      </c>
      <c r="F98" s="12">
        <f t="shared" si="7"/>
        <v>5.4523666866387058E-2</v>
      </c>
      <c r="G98" s="13">
        <f t="shared" si="8"/>
        <v>0.10975609756097561</v>
      </c>
      <c r="H98" s="19">
        <f t="shared" si="9"/>
        <v>4.8701298701298709E-3</v>
      </c>
    </row>
    <row r="99" spans="2:8" ht="15" x14ac:dyDescent="0.2">
      <c r="B99" s="3" t="s">
        <v>239</v>
      </c>
      <c r="C99" s="10">
        <v>29</v>
      </c>
      <c r="D99" s="10">
        <v>29</v>
      </c>
      <c r="E99" s="12">
        <f t="shared" si="6"/>
        <v>1.5692640692640692E-2</v>
      </c>
      <c r="F99" s="12">
        <f t="shared" si="7"/>
        <v>1.737567405632115E-2</v>
      </c>
      <c r="G99" s="13">
        <f t="shared" si="8"/>
        <v>0</v>
      </c>
      <c r="H99" s="19">
        <f t="shared" si="9"/>
        <v>0</v>
      </c>
    </row>
    <row r="100" spans="2:8" ht="15" x14ac:dyDescent="0.2">
      <c r="B100" s="3" t="s">
        <v>240</v>
      </c>
      <c r="C100" s="10">
        <v>49</v>
      </c>
      <c r="D100" s="10">
        <v>7</v>
      </c>
      <c r="E100" s="12">
        <f t="shared" si="6"/>
        <v>2.6515151515151516E-2</v>
      </c>
      <c r="F100" s="12">
        <f t="shared" si="7"/>
        <v>4.1941282204913119E-3</v>
      </c>
      <c r="G100" s="13">
        <f t="shared" si="8"/>
        <v>-0.8571428571428571</v>
      </c>
      <c r="H100" s="19">
        <f t="shared" si="9"/>
        <v>-2.2727272727272728E-2</v>
      </c>
    </row>
    <row r="101" spans="2:8" ht="15" x14ac:dyDescent="0.2">
      <c r="B101" s="3" t="s">
        <v>241</v>
      </c>
      <c r="C101" s="10">
        <v>2</v>
      </c>
      <c r="D101" s="10">
        <v>6</v>
      </c>
      <c r="E101" s="12">
        <f t="shared" si="6"/>
        <v>1.0822510822510823E-3</v>
      </c>
      <c r="F101" s="12">
        <f t="shared" si="7"/>
        <v>3.5949670461354103E-3</v>
      </c>
      <c r="G101" s="13">
        <f t="shared" si="8"/>
        <v>2</v>
      </c>
      <c r="H101" s="19">
        <f t="shared" si="9"/>
        <v>2.1645021645021645E-3</v>
      </c>
    </row>
    <row r="102" spans="2:8" ht="15" x14ac:dyDescent="0.2">
      <c r="B102" s="3" t="s">
        <v>242</v>
      </c>
      <c r="C102" s="10">
        <v>10</v>
      </c>
      <c r="D102" s="10">
        <v>15</v>
      </c>
      <c r="E102" s="12">
        <f t="shared" si="6"/>
        <v>5.411255411255411E-3</v>
      </c>
      <c r="F102" s="12">
        <f t="shared" si="7"/>
        <v>8.9874176153385259E-3</v>
      </c>
      <c r="G102" s="13">
        <f t="shared" si="8"/>
        <v>0.5</v>
      </c>
      <c r="H102" s="19">
        <f t="shared" si="9"/>
        <v>2.7056277056277055E-3</v>
      </c>
    </row>
    <row r="103" spans="2:8" ht="15" x14ac:dyDescent="0.2">
      <c r="B103" s="3" t="s">
        <v>243</v>
      </c>
      <c r="C103" s="10">
        <v>9</v>
      </c>
      <c r="D103" s="10">
        <v>19</v>
      </c>
      <c r="E103" s="12">
        <f t="shared" si="6"/>
        <v>4.87012987012987E-3</v>
      </c>
      <c r="F103" s="12">
        <f t="shared" si="7"/>
        <v>1.1384062312762133E-2</v>
      </c>
      <c r="G103" s="13">
        <f t="shared" si="8"/>
        <v>1.1111111111111112</v>
      </c>
      <c r="H103" s="19">
        <f t="shared" si="9"/>
        <v>5.411255411255411E-3</v>
      </c>
    </row>
    <row r="104" spans="2:8" ht="15" x14ac:dyDescent="0.2">
      <c r="B104" s="3" t="s">
        <v>34</v>
      </c>
      <c r="C104" s="10">
        <v>32</v>
      </c>
      <c r="D104" s="10">
        <v>24</v>
      </c>
      <c r="E104" s="12">
        <f t="shared" si="6"/>
        <v>1.7316017316017316E-2</v>
      </c>
      <c r="F104" s="12">
        <f t="shared" si="7"/>
        <v>1.4379868184541641E-2</v>
      </c>
      <c r="G104" s="13">
        <f t="shared" si="8"/>
        <v>-0.25</v>
      </c>
      <c r="H104" s="19">
        <f t="shared" si="9"/>
        <v>-4.329004329004329E-3</v>
      </c>
    </row>
    <row r="105" spans="2:8" ht="15" x14ac:dyDescent="0.2">
      <c r="B105" s="3" t="s">
        <v>244</v>
      </c>
      <c r="C105" s="10">
        <v>0</v>
      </c>
      <c r="D105" s="10">
        <v>1</v>
      </c>
      <c r="E105" s="12" t="str">
        <f t="shared" si="6"/>
        <v/>
      </c>
      <c r="F105" s="12">
        <f t="shared" si="7"/>
        <v>5.9916117435590175E-4</v>
      </c>
      <c r="G105" s="13" t="str">
        <f t="shared" si="8"/>
        <v>0</v>
      </c>
      <c r="H105" s="19" t="str">
        <f t="shared" si="9"/>
        <v/>
      </c>
    </row>
    <row r="106" spans="2:8" ht="30" x14ac:dyDescent="0.2">
      <c r="B106" s="3" t="s">
        <v>245</v>
      </c>
      <c r="C106" s="10">
        <v>1</v>
      </c>
      <c r="D106" s="10">
        <v>3</v>
      </c>
      <c r="E106" s="12">
        <f t="shared" si="6"/>
        <v>5.4112554112554113E-4</v>
      </c>
      <c r="F106" s="12">
        <f t="shared" si="7"/>
        <v>1.7974835230677051E-3</v>
      </c>
      <c r="G106" s="13">
        <f t="shared" si="8"/>
        <v>2</v>
      </c>
      <c r="H106" s="19">
        <f t="shared" si="9"/>
        <v>1.0822510822510823E-3</v>
      </c>
    </row>
    <row r="107" spans="2:8" ht="15" x14ac:dyDescent="0.2">
      <c r="B107" s="3" t="s">
        <v>246</v>
      </c>
      <c r="C107" s="10">
        <v>31</v>
      </c>
      <c r="D107" s="10">
        <v>51</v>
      </c>
      <c r="E107" s="12">
        <f t="shared" si="6"/>
        <v>1.6774891774891776E-2</v>
      </c>
      <c r="F107" s="12">
        <f t="shared" si="7"/>
        <v>3.0557219892150989E-2</v>
      </c>
      <c r="G107" s="13">
        <f t="shared" si="8"/>
        <v>0.64516129032258063</v>
      </c>
      <c r="H107" s="19">
        <f t="shared" si="9"/>
        <v>1.0822510822510822E-2</v>
      </c>
    </row>
    <row r="108" spans="2:8" ht="15" x14ac:dyDescent="0.2">
      <c r="B108" s="3" t="s">
        <v>31</v>
      </c>
      <c r="C108" s="10">
        <v>2</v>
      </c>
      <c r="D108" s="10">
        <v>3</v>
      </c>
      <c r="E108" s="12">
        <f t="shared" si="6"/>
        <v>1.0822510822510823E-3</v>
      </c>
      <c r="F108" s="12">
        <f t="shared" si="7"/>
        <v>1.7974835230677051E-3</v>
      </c>
      <c r="G108" s="13">
        <f t="shared" si="8"/>
        <v>0.5</v>
      </c>
      <c r="H108" s="19">
        <f t="shared" si="9"/>
        <v>5.4112554112554113E-4</v>
      </c>
    </row>
    <row r="109" spans="2:8" ht="15" x14ac:dyDescent="0.2">
      <c r="B109" s="3" t="s">
        <v>247</v>
      </c>
      <c r="C109" s="10">
        <v>1</v>
      </c>
      <c r="D109" s="10">
        <v>2</v>
      </c>
      <c r="E109" s="12">
        <f t="shared" si="6"/>
        <v>5.4112554112554113E-4</v>
      </c>
      <c r="F109" s="12">
        <f t="shared" si="7"/>
        <v>1.1983223487118035E-3</v>
      </c>
      <c r="G109" s="13">
        <f t="shared" si="8"/>
        <v>1</v>
      </c>
      <c r="H109" s="19">
        <f t="shared" si="9"/>
        <v>5.4112554112554113E-4</v>
      </c>
    </row>
    <row r="110" spans="2:8" ht="15" x14ac:dyDescent="0.2">
      <c r="B110" s="3" t="s">
        <v>32</v>
      </c>
      <c r="C110" s="10">
        <v>15</v>
      </c>
      <c r="D110" s="10">
        <v>12</v>
      </c>
      <c r="E110" s="12">
        <f t="shared" si="6"/>
        <v>8.1168831168831161E-3</v>
      </c>
      <c r="F110" s="12">
        <f t="shared" si="7"/>
        <v>7.1899340922708206E-3</v>
      </c>
      <c r="G110" s="13">
        <f t="shared" si="8"/>
        <v>-0.2</v>
      </c>
      <c r="H110" s="19">
        <f t="shared" si="9"/>
        <v>-1.6233766233766233E-3</v>
      </c>
    </row>
    <row r="111" spans="2:8" ht="15" x14ac:dyDescent="0.2">
      <c r="B111" s="3" t="s">
        <v>30</v>
      </c>
      <c r="C111" s="10">
        <v>22</v>
      </c>
      <c r="D111" s="10">
        <v>0</v>
      </c>
      <c r="E111" s="12">
        <f t="shared" si="6"/>
        <v>1.1904761904761904E-2</v>
      </c>
      <c r="F111" s="12" t="str">
        <f t="shared" si="7"/>
        <v/>
      </c>
      <c r="G111" s="13" t="str">
        <f t="shared" si="8"/>
        <v>0</v>
      </c>
      <c r="H111" s="19">
        <f t="shared" si="9"/>
        <v>0</v>
      </c>
    </row>
    <row r="112" spans="2:8" ht="15" x14ac:dyDescent="0.2">
      <c r="B112" s="3" t="s">
        <v>33</v>
      </c>
      <c r="C112" s="10">
        <v>68</v>
      </c>
      <c r="D112" s="10">
        <v>31</v>
      </c>
      <c r="E112" s="12">
        <f t="shared" si="6"/>
        <v>3.67965367965368E-2</v>
      </c>
      <c r="F112" s="12">
        <f t="shared" si="7"/>
        <v>1.8573996405032954E-2</v>
      </c>
      <c r="G112" s="13">
        <f t="shared" si="8"/>
        <v>-0.54411764705882348</v>
      </c>
      <c r="H112" s="19">
        <f t="shared" si="9"/>
        <v>-2.002164502164502E-2</v>
      </c>
    </row>
    <row r="113" spans="2:8" ht="15" x14ac:dyDescent="0.2">
      <c r="B113" s="3" t="s">
        <v>248</v>
      </c>
      <c r="C113" s="10">
        <v>53</v>
      </c>
      <c r="D113" s="10">
        <v>37</v>
      </c>
      <c r="E113" s="12">
        <f t="shared" si="6"/>
        <v>2.867965367965368E-2</v>
      </c>
      <c r="F113" s="12">
        <f t="shared" si="7"/>
        <v>2.2168963451168363E-2</v>
      </c>
      <c r="G113" s="13">
        <f t="shared" si="8"/>
        <v>-0.30188679245283018</v>
      </c>
      <c r="H113" s="19">
        <f t="shared" si="9"/>
        <v>-8.658008658008658E-3</v>
      </c>
    </row>
    <row r="114" spans="2:8" ht="15" x14ac:dyDescent="0.2">
      <c r="B114" s="3" t="s">
        <v>38</v>
      </c>
      <c r="C114" s="10">
        <v>1</v>
      </c>
      <c r="D114" s="10">
        <v>0</v>
      </c>
      <c r="E114" s="12">
        <f t="shared" si="6"/>
        <v>5.4112554112554113E-4</v>
      </c>
      <c r="F114" s="12" t="str">
        <f t="shared" si="7"/>
        <v/>
      </c>
      <c r="G114" s="13" t="str">
        <f t="shared" si="8"/>
        <v>0</v>
      </c>
      <c r="H114" s="19">
        <f t="shared" si="9"/>
        <v>0</v>
      </c>
    </row>
    <row r="115" spans="2:8" ht="15" x14ac:dyDescent="0.2">
      <c r="B115" s="3" t="s">
        <v>40</v>
      </c>
      <c r="C115" s="10">
        <v>96</v>
      </c>
      <c r="D115" s="10">
        <v>147</v>
      </c>
      <c r="E115" s="12">
        <f t="shared" si="6"/>
        <v>5.1948051948051951E-2</v>
      </c>
      <c r="F115" s="12">
        <f t="shared" si="7"/>
        <v>8.807669263031756E-2</v>
      </c>
      <c r="G115" s="13">
        <f t="shared" si="8"/>
        <v>0.53125</v>
      </c>
      <c r="H115" s="19">
        <f t="shared" si="9"/>
        <v>2.75974025974026E-2</v>
      </c>
    </row>
    <row r="116" spans="2:8" ht="15" x14ac:dyDescent="0.2">
      <c r="B116" s="3" t="s">
        <v>249</v>
      </c>
      <c r="C116" s="10">
        <v>48</v>
      </c>
      <c r="D116" s="10">
        <v>28</v>
      </c>
      <c r="E116" s="12">
        <f t="shared" si="6"/>
        <v>2.5974025974025976E-2</v>
      </c>
      <c r="F116" s="12">
        <f t="shared" si="7"/>
        <v>1.6776512881965248E-2</v>
      </c>
      <c r="G116" s="13">
        <f t="shared" si="8"/>
        <v>-0.41666666666666669</v>
      </c>
      <c r="H116" s="19">
        <f t="shared" si="9"/>
        <v>-1.0822510822510824E-2</v>
      </c>
    </row>
    <row r="117" spans="2:8" ht="15" x14ac:dyDescent="0.2">
      <c r="B117" s="3" t="s">
        <v>250</v>
      </c>
      <c r="C117" s="10">
        <v>2</v>
      </c>
      <c r="D117" s="10">
        <v>0</v>
      </c>
      <c r="E117" s="12">
        <f t="shared" si="6"/>
        <v>1.0822510822510823E-3</v>
      </c>
      <c r="F117" s="12" t="str">
        <f t="shared" si="7"/>
        <v/>
      </c>
      <c r="G117" s="13" t="str">
        <f t="shared" si="8"/>
        <v>0</v>
      </c>
      <c r="H117" s="19">
        <f t="shared" si="9"/>
        <v>0</v>
      </c>
    </row>
    <row r="118" spans="2:8" ht="15" x14ac:dyDescent="0.2">
      <c r="B118" s="3" t="s">
        <v>251</v>
      </c>
      <c r="C118" s="10">
        <v>175</v>
      </c>
      <c r="D118" s="10">
        <v>163</v>
      </c>
      <c r="E118" s="12">
        <f t="shared" si="6"/>
        <v>9.4696969696969696E-2</v>
      </c>
      <c r="F118" s="12">
        <f t="shared" si="7"/>
        <v>9.7663271420011979E-2</v>
      </c>
      <c r="G118" s="13">
        <f t="shared" si="8"/>
        <v>-6.8571428571428575E-2</v>
      </c>
      <c r="H118" s="19">
        <f t="shared" si="9"/>
        <v>-6.4935064935064939E-3</v>
      </c>
    </row>
    <row r="119" spans="2:8" ht="15" x14ac:dyDescent="0.2">
      <c r="B119" s="3" t="s">
        <v>252</v>
      </c>
      <c r="C119" s="10">
        <v>130</v>
      </c>
      <c r="D119" s="10">
        <v>85</v>
      </c>
      <c r="E119" s="12">
        <f t="shared" si="6"/>
        <v>7.0346320346320351E-2</v>
      </c>
      <c r="F119" s="12">
        <f t="shared" si="7"/>
        <v>5.0928699820251645E-2</v>
      </c>
      <c r="G119" s="13">
        <f t="shared" si="8"/>
        <v>-0.34615384615384615</v>
      </c>
      <c r="H119" s="19">
        <f t="shared" si="9"/>
        <v>-2.4350649350649352E-2</v>
      </c>
    </row>
    <row r="120" spans="2:8" ht="15" x14ac:dyDescent="0.2">
      <c r="B120" s="3" t="s">
        <v>253</v>
      </c>
      <c r="C120" s="10">
        <v>106</v>
      </c>
      <c r="D120" s="10">
        <v>86</v>
      </c>
      <c r="E120" s="12">
        <f t="shared" si="6"/>
        <v>5.735930735930736E-2</v>
      </c>
      <c r="F120" s="12">
        <f t="shared" si="7"/>
        <v>5.1527860994607551E-2</v>
      </c>
      <c r="G120" s="13">
        <f t="shared" si="8"/>
        <v>-0.18867924528301888</v>
      </c>
      <c r="H120" s="19">
        <f t="shared" si="9"/>
        <v>-1.0822510822510824E-2</v>
      </c>
    </row>
    <row r="121" spans="2:8" ht="15" x14ac:dyDescent="0.2">
      <c r="B121" s="3" t="s">
        <v>35</v>
      </c>
      <c r="C121" s="10">
        <v>46</v>
      </c>
      <c r="D121" s="10">
        <v>75</v>
      </c>
      <c r="E121" s="12">
        <f t="shared" si="6"/>
        <v>2.4891774891774892E-2</v>
      </c>
      <c r="F121" s="12">
        <f t="shared" si="7"/>
        <v>4.4937088076692631E-2</v>
      </c>
      <c r="G121" s="13">
        <f t="shared" si="8"/>
        <v>0.63043478260869568</v>
      </c>
      <c r="H121" s="19">
        <f t="shared" si="9"/>
        <v>1.5692640692640692E-2</v>
      </c>
    </row>
    <row r="122" spans="2:8" ht="15" x14ac:dyDescent="0.2">
      <c r="B122" s="3" t="s">
        <v>39</v>
      </c>
      <c r="C122" s="10">
        <v>3</v>
      </c>
      <c r="D122" s="10">
        <v>2</v>
      </c>
      <c r="E122" s="12">
        <f t="shared" si="6"/>
        <v>1.6233766233766235E-3</v>
      </c>
      <c r="F122" s="12">
        <f t="shared" si="7"/>
        <v>1.1983223487118035E-3</v>
      </c>
      <c r="G122" s="13">
        <f t="shared" si="8"/>
        <v>-0.33333333333333331</v>
      </c>
      <c r="H122" s="19">
        <f t="shared" si="9"/>
        <v>-5.4112554112554113E-4</v>
      </c>
    </row>
    <row r="123" spans="2:8" ht="15" x14ac:dyDescent="0.2">
      <c r="B123" s="3" t="s">
        <v>37</v>
      </c>
      <c r="C123" s="10">
        <v>17</v>
      </c>
      <c r="D123" s="10">
        <v>100</v>
      </c>
      <c r="E123" s="12">
        <f t="shared" si="6"/>
        <v>9.1991341991341999E-3</v>
      </c>
      <c r="F123" s="12">
        <f t="shared" si="7"/>
        <v>5.9916117435590173E-2</v>
      </c>
      <c r="G123" s="13">
        <f t="shared" si="8"/>
        <v>4.882352941176471</v>
      </c>
      <c r="H123" s="19">
        <f t="shared" si="9"/>
        <v>4.4913419913419919E-2</v>
      </c>
    </row>
    <row r="124" spans="2:8" ht="15" x14ac:dyDescent="0.2">
      <c r="B124" s="3" t="s">
        <v>36</v>
      </c>
      <c r="C124" s="10">
        <v>3</v>
      </c>
      <c r="D124" s="10">
        <v>9</v>
      </c>
      <c r="E124" s="12">
        <f t="shared" si="6"/>
        <v>1.6233766233766235E-3</v>
      </c>
      <c r="F124" s="12">
        <f t="shared" si="7"/>
        <v>5.3924505692031152E-3</v>
      </c>
      <c r="G124" s="13">
        <f t="shared" si="8"/>
        <v>2</v>
      </c>
      <c r="H124" s="19">
        <f t="shared" si="9"/>
        <v>3.246753246753247E-3</v>
      </c>
    </row>
    <row r="125" spans="2:8" ht="15" x14ac:dyDescent="0.2">
      <c r="B125" s="3" t="s">
        <v>254</v>
      </c>
      <c r="C125" s="10">
        <v>9</v>
      </c>
      <c r="D125" s="10">
        <v>4</v>
      </c>
      <c r="E125" s="12">
        <f t="shared" si="6"/>
        <v>4.87012987012987E-3</v>
      </c>
      <c r="F125" s="12">
        <f t="shared" si="7"/>
        <v>2.396644697423607E-3</v>
      </c>
      <c r="G125" s="13">
        <f t="shared" si="8"/>
        <v>-0.55555555555555558</v>
      </c>
      <c r="H125" s="19">
        <f t="shared" si="9"/>
        <v>-2.7056277056277055E-3</v>
      </c>
    </row>
    <row r="126" spans="2:8" ht="15" x14ac:dyDescent="0.2">
      <c r="B126" s="3" t="s">
        <v>255</v>
      </c>
      <c r="C126" s="10">
        <v>0</v>
      </c>
      <c r="D126" s="10">
        <v>2</v>
      </c>
      <c r="E126" s="12" t="str">
        <f t="shared" si="6"/>
        <v/>
      </c>
      <c r="F126" s="12">
        <f t="shared" si="7"/>
        <v>1.1983223487118035E-3</v>
      </c>
      <c r="G126" s="13" t="str">
        <f t="shared" si="8"/>
        <v>0</v>
      </c>
      <c r="H126" s="19" t="str">
        <f t="shared" si="9"/>
        <v/>
      </c>
    </row>
    <row r="127" spans="2:8" ht="15" x14ac:dyDescent="0.2">
      <c r="B127" s="3" t="s">
        <v>256</v>
      </c>
      <c r="C127" s="10">
        <v>13</v>
      </c>
      <c r="D127" s="10">
        <v>10</v>
      </c>
      <c r="E127" s="12">
        <f t="shared" si="6"/>
        <v>7.034632034632035E-3</v>
      </c>
      <c r="F127" s="12">
        <f t="shared" si="7"/>
        <v>5.9916117435590173E-3</v>
      </c>
      <c r="G127" s="13">
        <f t="shared" si="8"/>
        <v>-0.23076923076923078</v>
      </c>
      <c r="H127" s="19">
        <f t="shared" si="9"/>
        <v>-1.6233766233766235E-3</v>
      </c>
    </row>
    <row r="128" spans="2:8" ht="15" x14ac:dyDescent="0.2">
      <c r="B128" s="3" t="s">
        <v>257</v>
      </c>
      <c r="C128" s="10">
        <v>4</v>
      </c>
      <c r="D128" s="10">
        <v>2</v>
      </c>
      <c r="E128" s="12">
        <f t="shared" si="6"/>
        <v>2.1645021645021645E-3</v>
      </c>
      <c r="F128" s="12">
        <f t="shared" si="7"/>
        <v>1.1983223487118035E-3</v>
      </c>
      <c r="G128" s="13">
        <f t="shared" si="8"/>
        <v>-0.5</v>
      </c>
      <c r="H128" s="19">
        <f t="shared" si="9"/>
        <v>-1.0822510822510823E-3</v>
      </c>
    </row>
    <row r="129" spans="2:8" ht="30" x14ac:dyDescent="0.2">
      <c r="B129" s="3" t="s">
        <v>258</v>
      </c>
      <c r="C129" s="10">
        <v>4</v>
      </c>
      <c r="D129" s="10">
        <v>5</v>
      </c>
      <c r="E129" s="12">
        <f t="shared" si="6"/>
        <v>2.1645021645021645E-3</v>
      </c>
      <c r="F129" s="12">
        <f t="shared" si="7"/>
        <v>2.9958058717795086E-3</v>
      </c>
      <c r="G129" s="13">
        <f t="shared" si="8"/>
        <v>0.25</v>
      </c>
      <c r="H129" s="19">
        <f t="shared" si="9"/>
        <v>5.4112554112554113E-4</v>
      </c>
    </row>
    <row r="130" spans="2:8" ht="15" x14ac:dyDescent="0.2">
      <c r="B130" s="3" t="s">
        <v>259</v>
      </c>
      <c r="C130" s="10">
        <v>22</v>
      </c>
      <c r="D130" s="10">
        <v>13</v>
      </c>
      <c r="E130" s="12">
        <f t="shared" si="6"/>
        <v>1.1904761904761904E-2</v>
      </c>
      <c r="F130" s="12">
        <f t="shared" si="7"/>
        <v>7.7890952666267227E-3</v>
      </c>
      <c r="G130" s="13">
        <f t="shared" si="8"/>
        <v>-0.40909090909090912</v>
      </c>
      <c r="H130" s="19">
        <f t="shared" si="9"/>
        <v>-4.87012987012987E-3</v>
      </c>
    </row>
    <row r="131" spans="2:8" ht="30" x14ac:dyDescent="0.2">
      <c r="B131" s="3" t="s">
        <v>260</v>
      </c>
      <c r="C131" s="10">
        <v>9</v>
      </c>
      <c r="D131" s="10">
        <v>17</v>
      </c>
      <c r="E131" s="12">
        <f t="shared" si="6"/>
        <v>4.87012987012987E-3</v>
      </c>
      <c r="F131" s="12">
        <f t="shared" si="7"/>
        <v>1.018573996405033E-2</v>
      </c>
      <c r="G131" s="13">
        <f t="shared" si="8"/>
        <v>0.88888888888888884</v>
      </c>
      <c r="H131" s="19">
        <f t="shared" si="9"/>
        <v>4.329004329004329E-3</v>
      </c>
    </row>
    <row r="132" spans="2:8" ht="15" x14ac:dyDescent="0.2">
      <c r="B132" s="3" t="s">
        <v>50</v>
      </c>
      <c r="C132" s="10">
        <v>2</v>
      </c>
      <c r="D132" s="10">
        <v>0</v>
      </c>
      <c r="E132" s="12">
        <f t="shared" si="6"/>
        <v>1.0822510822510823E-3</v>
      </c>
      <c r="F132" s="12" t="str">
        <f t="shared" si="7"/>
        <v/>
      </c>
      <c r="G132" s="13" t="str">
        <f t="shared" si="8"/>
        <v>0</v>
      </c>
      <c r="H132" s="19">
        <f t="shared" si="9"/>
        <v>0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9" t="str">
        <f t="shared" si="9"/>
        <v/>
      </c>
    </row>
    <row r="134" spans="2:8" ht="15" x14ac:dyDescent="0.2">
      <c r="B134" s="3" t="s">
        <v>42</v>
      </c>
      <c r="C134" s="10">
        <v>38</v>
      </c>
      <c r="D134" s="10">
        <v>26</v>
      </c>
      <c r="E134" s="12">
        <f t="shared" si="6"/>
        <v>2.0562770562770564E-2</v>
      </c>
      <c r="F134" s="12">
        <f t="shared" si="7"/>
        <v>1.5578190533253445E-2</v>
      </c>
      <c r="G134" s="13">
        <f t="shared" si="8"/>
        <v>-0.31578947368421051</v>
      </c>
      <c r="H134" s="19">
        <f t="shared" si="9"/>
        <v>-6.4935064935064931E-3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9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9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16</v>
      </c>
      <c r="D137" s="10">
        <v>16</v>
      </c>
      <c r="E137" s="12">
        <f t="shared" si="10"/>
        <v>8.658008658008658E-3</v>
      </c>
      <c r="F137" s="12">
        <f t="shared" si="11"/>
        <v>9.586578789694428E-3</v>
      </c>
      <c r="G137" s="13">
        <f t="shared" si="12"/>
        <v>0</v>
      </c>
      <c r="H137" s="19">
        <f t="shared" si="13"/>
        <v>0</v>
      </c>
    </row>
    <row r="138" spans="2:8" ht="15" x14ac:dyDescent="0.2">
      <c r="B138" s="3" t="s">
        <v>261</v>
      </c>
      <c r="C138" s="10">
        <v>3</v>
      </c>
      <c r="D138" s="10">
        <v>2</v>
      </c>
      <c r="E138" s="12">
        <f t="shared" si="10"/>
        <v>1.6233766233766235E-3</v>
      </c>
      <c r="F138" s="12">
        <f t="shared" si="11"/>
        <v>1.1983223487118035E-3</v>
      </c>
      <c r="G138" s="13">
        <f t="shared" si="12"/>
        <v>-0.33333333333333331</v>
      </c>
      <c r="H138" s="19">
        <f t="shared" si="13"/>
        <v>-5.4112554112554113E-4</v>
      </c>
    </row>
    <row r="139" spans="2:8" ht="15" x14ac:dyDescent="0.2">
      <c r="B139" s="3" t="s">
        <v>262</v>
      </c>
      <c r="C139" s="10">
        <v>6</v>
      </c>
      <c r="D139" s="10">
        <v>9</v>
      </c>
      <c r="E139" s="12">
        <f t="shared" si="10"/>
        <v>3.246753246753247E-3</v>
      </c>
      <c r="F139" s="12">
        <f t="shared" si="11"/>
        <v>5.3924505692031152E-3</v>
      </c>
      <c r="G139" s="13">
        <f t="shared" si="12"/>
        <v>0.5</v>
      </c>
      <c r="H139" s="19">
        <f t="shared" si="13"/>
        <v>1.6233766233766235E-3</v>
      </c>
    </row>
    <row r="140" spans="2:8" ht="30" x14ac:dyDescent="0.2">
      <c r="B140" s="3" t="s">
        <v>263</v>
      </c>
      <c r="C140" s="10">
        <v>2</v>
      </c>
      <c r="D140" s="10">
        <v>0</v>
      </c>
      <c r="E140" s="12">
        <f t="shared" si="10"/>
        <v>1.0822510822510823E-3</v>
      </c>
      <c r="F140" s="12" t="str">
        <f t="shared" si="11"/>
        <v/>
      </c>
      <c r="G140" s="13" t="str">
        <f t="shared" si="12"/>
        <v>0</v>
      </c>
      <c r="H140" s="19">
        <f t="shared" si="13"/>
        <v>0</v>
      </c>
    </row>
    <row r="141" spans="2:8" ht="15" x14ac:dyDescent="0.2">
      <c r="B141" s="3" t="s">
        <v>48</v>
      </c>
      <c r="C141" s="10">
        <v>5</v>
      </c>
      <c r="D141" s="10">
        <v>0</v>
      </c>
      <c r="E141" s="12">
        <f t="shared" si="10"/>
        <v>2.7056277056277055E-3</v>
      </c>
      <c r="F141" s="12" t="str">
        <f t="shared" si="11"/>
        <v/>
      </c>
      <c r="G141" s="13" t="str">
        <f t="shared" si="12"/>
        <v>0</v>
      </c>
      <c r="H141" s="19">
        <f t="shared" si="13"/>
        <v>0</v>
      </c>
    </row>
    <row r="142" spans="2:8" ht="15" x14ac:dyDescent="0.2">
      <c r="B142" s="3" t="s">
        <v>264</v>
      </c>
      <c r="C142" s="10">
        <v>5</v>
      </c>
      <c r="D142" s="10">
        <v>6</v>
      </c>
      <c r="E142" s="12">
        <f t="shared" si="10"/>
        <v>2.7056277056277055E-3</v>
      </c>
      <c r="F142" s="12">
        <f t="shared" si="11"/>
        <v>3.5949670461354103E-3</v>
      </c>
      <c r="G142" s="13">
        <f t="shared" si="12"/>
        <v>0.2</v>
      </c>
      <c r="H142" s="19">
        <f t="shared" si="13"/>
        <v>5.4112554112554113E-4</v>
      </c>
    </row>
    <row r="143" spans="2:8" ht="15" x14ac:dyDescent="0.2">
      <c r="B143" s="3" t="s">
        <v>49</v>
      </c>
      <c r="C143" s="10">
        <v>0</v>
      </c>
      <c r="D143" s="10">
        <v>2</v>
      </c>
      <c r="E143" s="12" t="str">
        <f t="shared" si="10"/>
        <v/>
      </c>
      <c r="F143" s="12">
        <f t="shared" si="11"/>
        <v>1.1983223487118035E-3</v>
      </c>
      <c r="G143" s="13" t="str">
        <f t="shared" si="12"/>
        <v>0</v>
      </c>
      <c r="H143" s="19" t="str">
        <f t="shared" si="13"/>
        <v/>
      </c>
    </row>
    <row r="144" spans="2:8" ht="15" x14ac:dyDescent="0.2">
      <c r="B144" s="3" t="s">
        <v>46</v>
      </c>
      <c r="C144" s="10">
        <v>3</v>
      </c>
      <c r="D144" s="10">
        <v>4</v>
      </c>
      <c r="E144" s="12">
        <f t="shared" si="10"/>
        <v>1.6233766233766235E-3</v>
      </c>
      <c r="F144" s="12">
        <f t="shared" si="11"/>
        <v>2.396644697423607E-3</v>
      </c>
      <c r="G144" s="13">
        <f t="shared" si="12"/>
        <v>0.33333333333333331</v>
      </c>
      <c r="H144" s="19">
        <f t="shared" si="13"/>
        <v>5.4112554112554113E-4</v>
      </c>
    </row>
    <row r="145" spans="2:8" ht="13.5" customHeight="1" x14ac:dyDescent="0.2">
      <c r="B145" s="3" t="s">
        <v>47</v>
      </c>
      <c r="C145" s="10">
        <v>2</v>
      </c>
      <c r="D145" s="10">
        <v>1</v>
      </c>
      <c r="E145" s="12">
        <f t="shared" si="10"/>
        <v>1.0822510822510823E-3</v>
      </c>
      <c r="F145" s="12">
        <f t="shared" si="11"/>
        <v>5.9916117435590175E-4</v>
      </c>
      <c r="G145" s="13">
        <f t="shared" si="12"/>
        <v>-0.5</v>
      </c>
      <c r="H145" s="19">
        <f t="shared" si="13"/>
        <v>-5.4112554112554113E-4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7111</v>
      </c>
      <c r="D151" s="47">
        <f>SUM(D152:D288)</f>
        <v>8648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0.21614400225003516</v>
      </c>
      <c r="H151" s="45">
        <f>+IF(OR(AND(E151=""),(G151="")),"",E151*G151)</f>
        <v>0.21614400225003516</v>
      </c>
    </row>
    <row r="152" spans="2:8" ht="15" x14ac:dyDescent="0.2">
      <c r="B152" s="4" t="s">
        <v>54</v>
      </c>
      <c r="C152" s="10">
        <v>15</v>
      </c>
      <c r="D152" s="10">
        <v>15</v>
      </c>
      <c r="E152" s="12">
        <f>+IF(C152=0,"",C152/C$151)</f>
        <v>2.1094079594993673E-3</v>
      </c>
      <c r="F152" s="12">
        <f>+IF(D152=0,"",D152/D$151)</f>
        <v>1.734505087881591E-3</v>
      </c>
      <c r="G152" s="13">
        <f>+IF(OR(AND(D152=0),(C152=0)),"0",((D152-C152)/C152))</f>
        <v>0</v>
      </c>
      <c r="H152" s="19">
        <f>+IF(OR(AND(E152=""),(G152="")),"",E152*G152)</f>
        <v>0</v>
      </c>
    </row>
    <row r="153" spans="2:8" ht="15" x14ac:dyDescent="0.2">
      <c r="B153" s="4" t="s">
        <v>58</v>
      </c>
      <c r="C153" s="10">
        <v>10</v>
      </c>
      <c r="D153" s="10">
        <v>2</v>
      </c>
      <c r="E153" s="12">
        <f t="shared" ref="E153:E216" si="14">+IF(C153=0,"",C153/C$151)</f>
        <v>1.4062719729995782E-3</v>
      </c>
      <c r="F153" s="12">
        <f t="shared" ref="F153:F216" si="15">+IF(D153=0,"",D153/D$151)</f>
        <v>2.3126734505087883E-4</v>
      </c>
      <c r="G153" s="13">
        <f t="shared" ref="G153:G216" si="16">+IF(OR(AND(D153=0),(C153=0)),"0",((D153-C153)/C153))</f>
        <v>-0.8</v>
      </c>
      <c r="H153" s="19">
        <f t="shared" ref="H153:H216" si="17">+IF(OR(AND(E153=""),(G153="")),"",E153*G153)</f>
        <v>-1.1250175783996627E-3</v>
      </c>
    </row>
    <row r="154" spans="2:8" ht="15" x14ac:dyDescent="0.2">
      <c r="B154" s="4" t="s">
        <v>265</v>
      </c>
      <c r="C154" s="10">
        <v>2</v>
      </c>
      <c r="D154" s="10">
        <v>2</v>
      </c>
      <c r="E154" s="12">
        <f t="shared" si="14"/>
        <v>2.8125439459991561E-4</v>
      </c>
      <c r="F154" s="12">
        <f t="shared" si="15"/>
        <v>2.3126734505087883E-4</v>
      </c>
      <c r="G154" s="13">
        <f t="shared" si="16"/>
        <v>0</v>
      </c>
      <c r="H154" s="19">
        <f t="shared" si="17"/>
        <v>0</v>
      </c>
    </row>
    <row r="155" spans="2:8" ht="15" x14ac:dyDescent="0.2">
      <c r="B155" s="4" t="s">
        <v>266</v>
      </c>
      <c r="C155" s="10">
        <v>1</v>
      </c>
      <c r="D155" s="10">
        <v>1</v>
      </c>
      <c r="E155" s="12">
        <f t="shared" si="14"/>
        <v>1.4062719729995781E-4</v>
      </c>
      <c r="F155" s="12">
        <f t="shared" si="15"/>
        <v>1.1563367252543941E-4</v>
      </c>
      <c r="G155" s="13">
        <f t="shared" si="16"/>
        <v>0</v>
      </c>
      <c r="H155" s="19">
        <f t="shared" si="17"/>
        <v>0</v>
      </c>
    </row>
    <row r="156" spans="2:8" ht="15" x14ac:dyDescent="0.2">
      <c r="B156" s="4" t="s">
        <v>267</v>
      </c>
      <c r="C156" s="10">
        <v>13</v>
      </c>
      <c r="D156" s="10">
        <v>9</v>
      </c>
      <c r="E156" s="12">
        <f t="shared" si="14"/>
        <v>1.8281535648994515E-3</v>
      </c>
      <c r="F156" s="12">
        <f t="shared" si="15"/>
        <v>1.0407030527289547E-3</v>
      </c>
      <c r="G156" s="13">
        <f t="shared" si="16"/>
        <v>-0.30769230769230771</v>
      </c>
      <c r="H156" s="19">
        <f t="shared" si="17"/>
        <v>-5.6250878919983133E-4</v>
      </c>
    </row>
    <row r="157" spans="2:8" ht="15" x14ac:dyDescent="0.2">
      <c r="B157" s="4" t="s">
        <v>53</v>
      </c>
      <c r="C157" s="10">
        <v>162</v>
      </c>
      <c r="D157" s="10">
        <v>148</v>
      </c>
      <c r="E157" s="12">
        <f t="shared" si="14"/>
        <v>2.2781605962593165E-2</v>
      </c>
      <c r="F157" s="12">
        <f t="shared" si="15"/>
        <v>1.7113783533765033E-2</v>
      </c>
      <c r="G157" s="13">
        <f t="shared" si="16"/>
        <v>-8.6419753086419748E-2</v>
      </c>
      <c r="H157" s="19">
        <f t="shared" si="17"/>
        <v>-1.9687807621994093E-3</v>
      </c>
    </row>
    <row r="158" spans="2:8" ht="15" x14ac:dyDescent="0.2">
      <c r="B158" s="4" t="s">
        <v>59</v>
      </c>
      <c r="C158" s="10">
        <v>4</v>
      </c>
      <c r="D158" s="10">
        <v>3</v>
      </c>
      <c r="E158" s="12">
        <f t="shared" si="14"/>
        <v>5.6250878919983122E-4</v>
      </c>
      <c r="F158" s="12">
        <f t="shared" si="15"/>
        <v>3.4690101757631821E-4</v>
      </c>
      <c r="G158" s="13">
        <f t="shared" si="16"/>
        <v>-0.25</v>
      </c>
      <c r="H158" s="19">
        <f t="shared" si="17"/>
        <v>-1.4062719729995781E-4</v>
      </c>
    </row>
    <row r="159" spans="2:8" ht="15" x14ac:dyDescent="0.2">
      <c r="B159" s="4" t="s">
        <v>268</v>
      </c>
      <c r="C159" s="10">
        <v>16</v>
      </c>
      <c r="D159" s="10">
        <v>15</v>
      </c>
      <c r="E159" s="12">
        <f t="shared" si="14"/>
        <v>2.2500351567993249E-3</v>
      </c>
      <c r="F159" s="12">
        <f t="shared" si="15"/>
        <v>1.734505087881591E-3</v>
      </c>
      <c r="G159" s="13">
        <f t="shared" si="16"/>
        <v>-6.25E-2</v>
      </c>
      <c r="H159" s="19">
        <f t="shared" si="17"/>
        <v>-1.4062719729995781E-4</v>
      </c>
    </row>
    <row r="160" spans="2:8" ht="15" x14ac:dyDescent="0.2">
      <c r="B160" s="4" t="s">
        <v>55</v>
      </c>
      <c r="C160" s="10">
        <v>3</v>
      </c>
      <c r="D160" s="10">
        <v>1</v>
      </c>
      <c r="E160" s="12">
        <f t="shared" si="14"/>
        <v>4.2188159189987344E-4</v>
      </c>
      <c r="F160" s="12">
        <f t="shared" si="15"/>
        <v>1.1563367252543941E-4</v>
      </c>
      <c r="G160" s="13">
        <f t="shared" si="16"/>
        <v>-0.66666666666666663</v>
      </c>
      <c r="H160" s="19">
        <f t="shared" si="17"/>
        <v>-2.8125439459991561E-4</v>
      </c>
    </row>
    <row r="161" spans="2:8" ht="15" x14ac:dyDescent="0.2">
      <c r="B161" s="4" t="s">
        <v>51</v>
      </c>
      <c r="C161" s="10">
        <v>3</v>
      </c>
      <c r="D161" s="10">
        <v>3</v>
      </c>
      <c r="E161" s="12">
        <f t="shared" si="14"/>
        <v>4.2188159189987344E-4</v>
      </c>
      <c r="F161" s="12">
        <f t="shared" si="15"/>
        <v>3.4690101757631821E-4</v>
      </c>
      <c r="G161" s="13">
        <f t="shared" si="16"/>
        <v>0</v>
      </c>
      <c r="H161" s="19">
        <f t="shared" si="17"/>
        <v>0</v>
      </c>
    </row>
    <row r="162" spans="2:8" ht="15" x14ac:dyDescent="0.2">
      <c r="B162" s="4" t="s">
        <v>269</v>
      </c>
      <c r="C162" s="10">
        <v>1</v>
      </c>
      <c r="D162" s="10">
        <v>0</v>
      </c>
      <c r="E162" s="12">
        <f t="shared" si="14"/>
        <v>1.4062719729995781E-4</v>
      </c>
      <c r="F162" s="12" t="str">
        <f t="shared" si="15"/>
        <v/>
      </c>
      <c r="G162" s="13" t="str">
        <f t="shared" si="16"/>
        <v>0</v>
      </c>
      <c r="H162" s="19">
        <f t="shared" si="17"/>
        <v>0</v>
      </c>
    </row>
    <row r="163" spans="2:8" ht="15" x14ac:dyDescent="0.2">
      <c r="B163" s="4" t="s">
        <v>61</v>
      </c>
      <c r="C163" s="10">
        <v>2</v>
      </c>
      <c r="D163" s="10">
        <v>1</v>
      </c>
      <c r="E163" s="12">
        <f t="shared" si="14"/>
        <v>2.8125439459991561E-4</v>
      </c>
      <c r="F163" s="12">
        <f t="shared" si="15"/>
        <v>1.1563367252543941E-4</v>
      </c>
      <c r="G163" s="13">
        <f t="shared" si="16"/>
        <v>-0.5</v>
      </c>
      <c r="H163" s="19">
        <f t="shared" si="17"/>
        <v>-1.4062719729995781E-4</v>
      </c>
    </row>
    <row r="164" spans="2:8" ht="15" x14ac:dyDescent="0.2">
      <c r="B164" s="4" t="s">
        <v>56</v>
      </c>
      <c r="C164" s="10">
        <v>2</v>
      </c>
      <c r="D164" s="10">
        <v>3</v>
      </c>
      <c r="E164" s="12">
        <f t="shared" si="14"/>
        <v>2.8125439459991561E-4</v>
      </c>
      <c r="F164" s="12">
        <f t="shared" si="15"/>
        <v>3.4690101757631821E-4</v>
      </c>
      <c r="G164" s="13">
        <f t="shared" si="16"/>
        <v>0.5</v>
      </c>
      <c r="H164" s="19">
        <f t="shared" si="17"/>
        <v>1.4062719729995781E-4</v>
      </c>
    </row>
    <row r="165" spans="2:8" ht="15" x14ac:dyDescent="0.2">
      <c r="B165" s="4" t="s">
        <v>57</v>
      </c>
      <c r="C165" s="10">
        <v>75</v>
      </c>
      <c r="D165" s="10">
        <v>57</v>
      </c>
      <c r="E165" s="12">
        <f t="shared" si="14"/>
        <v>1.0547039797496835E-2</v>
      </c>
      <c r="F165" s="12">
        <f t="shared" si="15"/>
        <v>6.5911193339500459E-3</v>
      </c>
      <c r="G165" s="13">
        <f t="shared" si="16"/>
        <v>-0.24</v>
      </c>
      <c r="H165" s="19">
        <f t="shared" si="17"/>
        <v>-2.5312895513992404E-3</v>
      </c>
    </row>
    <row r="166" spans="2:8" ht="15" x14ac:dyDescent="0.2">
      <c r="B166" s="4" t="s">
        <v>270</v>
      </c>
      <c r="C166" s="10">
        <v>8</v>
      </c>
      <c r="D166" s="10">
        <v>3</v>
      </c>
      <c r="E166" s="12">
        <f t="shared" si="14"/>
        <v>1.1250175783996624E-3</v>
      </c>
      <c r="F166" s="12">
        <f t="shared" si="15"/>
        <v>3.4690101757631821E-4</v>
      </c>
      <c r="G166" s="13">
        <f t="shared" si="16"/>
        <v>-0.625</v>
      </c>
      <c r="H166" s="19">
        <f t="shared" si="17"/>
        <v>-7.03135986499789E-4</v>
      </c>
    </row>
    <row r="167" spans="2:8" ht="15" x14ac:dyDescent="0.2">
      <c r="B167" s="4" t="s">
        <v>52</v>
      </c>
      <c r="C167" s="10">
        <v>0</v>
      </c>
      <c r="D167" s="10">
        <v>45</v>
      </c>
      <c r="E167" s="12" t="str">
        <f t="shared" si="14"/>
        <v/>
      </c>
      <c r="F167" s="12">
        <f t="shared" si="15"/>
        <v>5.2035152636447733E-3</v>
      </c>
      <c r="G167" s="13" t="str">
        <f t="shared" si="16"/>
        <v>0</v>
      </c>
      <c r="H167" s="19" t="str">
        <f t="shared" si="17"/>
        <v/>
      </c>
    </row>
    <row r="168" spans="2:8" ht="15" x14ac:dyDescent="0.2">
      <c r="B168" s="4" t="s">
        <v>60</v>
      </c>
      <c r="C168" s="10">
        <v>2</v>
      </c>
      <c r="D168" s="10">
        <v>2</v>
      </c>
      <c r="E168" s="12">
        <f t="shared" si="14"/>
        <v>2.8125439459991561E-4</v>
      </c>
      <c r="F168" s="12">
        <f t="shared" si="15"/>
        <v>2.3126734505087883E-4</v>
      </c>
      <c r="G168" s="13">
        <f t="shared" si="16"/>
        <v>0</v>
      </c>
      <c r="H168" s="19">
        <f t="shared" si="17"/>
        <v>0</v>
      </c>
    </row>
    <row r="169" spans="2:8" ht="15" x14ac:dyDescent="0.2">
      <c r="B169" s="4" t="s">
        <v>271</v>
      </c>
      <c r="C169" s="10">
        <v>6</v>
      </c>
      <c r="D169" s="10">
        <v>9</v>
      </c>
      <c r="E169" s="12">
        <f t="shared" si="14"/>
        <v>8.4376318379974688E-4</v>
      </c>
      <c r="F169" s="12">
        <f t="shared" si="15"/>
        <v>1.0407030527289547E-3</v>
      </c>
      <c r="G169" s="13">
        <f t="shared" si="16"/>
        <v>0.5</v>
      </c>
      <c r="H169" s="19">
        <f t="shared" si="17"/>
        <v>4.2188159189987344E-4</v>
      </c>
    </row>
    <row r="170" spans="2:8" ht="15" x14ac:dyDescent="0.2">
      <c r="B170" s="4" t="s">
        <v>272</v>
      </c>
      <c r="C170" s="10">
        <v>1</v>
      </c>
      <c r="D170" s="10">
        <v>0</v>
      </c>
      <c r="E170" s="12">
        <f t="shared" si="14"/>
        <v>1.4062719729995781E-4</v>
      </c>
      <c r="F170" s="12" t="str">
        <f t="shared" si="15"/>
        <v/>
      </c>
      <c r="G170" s="13" t="str">
        <f t="shared" si="16"/>
        <v>0</v>
      </c>
      <c r="H170" s="19">
        <f t="shared" si="17"/>
        <v>0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9" t="str">
        <f t="shared" si="17"/>
        <v/>
      </c>
    </row>
    <row r="172" spans="2:8" ht="15" x14ac:dyDescent="0.2">
      <c r="B172" s="4" t="s">
        <v>274</v>
      </c>
      <c r="C172" s="10">
        <v>66</v>
      </c>
      <c r="D172" s="10">
        <v>37</v>
      </c>
      <c r="E172" s="12">
        <f t="shared" si="14"/>
        <v>9.2813950217972164E-3</v>
      </c>
      <c r="F172" s="12">
        <f t="shared" si="15"/>
        <v>4.2784458834412582E-3</v>
      </c>
      <c r="G172" s="13">
        <f t="shared" si="16"/>
        <v>-0.43939393939393939</v>
      </c>
      <c r="H172" s="19">
        <f t="shared" si="17"/>
        <v>-4.0781887216987771E-3</v>
      </c>
    </row>
    <row r="173" spans="2:8" ht="15" x14ac:dyDescent="0.2">
      <c r="B173" s="4" t="s">
        <v>275</v>
      </c>
      <c r="C173" s="10">
        <v>115</v>
      </c>
      <c r="D173" s="10">
        <v>252</v>
      </c>
      <c r="E173" s="12">
        <f t="shared" si="14"/>
        <v>1.617212768949515E-2</v>
      </c>
      <c r="F173" s="12">
        <f t="shared" si="15"/>
        <v>2.9139685476410732E-2</v>
      </c>
      <c r="G173" s="13">
        <f t="shared" si="16"/>
        <v>1.191304347826087</v>
      </c>
      <c r="H173" s="19">
        <f t="shared" si="17"/>
        <v>1.9265926030094221E-2</v>
      </c>
    </row>
    <row r="174" spans="2:8" ht="15" x14ac:dyDescent="0.2">
      <c r="B174" s="4" t="s">
        <v>276</v>
      </c>
      <c r="C174" s="10">
        <v>79</v>
      </c>
      <c r="D174" s="10">
        <v>94</v>
      </c>
      <c r="E174" s="12">
        <f t="shared" si="14"/>
        <v>1.1109548586696667E-2</v>
      </c>
      <c r="F174" s="12">
        <f t="shared" si="15"/>
        <v>1.0869565217391304E-2</v>
      </c>
      <c r="G174" s="13">
        <f t="shared" si="16"/>
        <v>0.189873417721519</v>
      </c>
      <c r="H174" s="19">
        <f t="shared" si="17"/>
        <v>2.1094079594993673E-3</v>
      </c>
    </row>
    <row r="175" spans="2:8" ht="15" x14ac:dyDescent="0.2">
      <c r="B175" s="4" t="s">
        <v>277</v>
      </c>
      <c r="C175" s="10">
        <v>10</v>
      </c>
      <c r="D175" s="10">
        <v>10</v>
      </c>
      <c r="E175" s="12">
        <f t="shared" si="14"/>
        <v>1.4062719729995782E-3</v>
      </c>
      <c r="F175" s="12">
        <f t="shared" si="15"/>
        <v>1.1563367252543941E-3</v>
      </c>
      <c r="G175" s="13">
        <f t="shared" si="16"/>
        <v>0</v>
      </c>
      <c r="H175" s="19">
        <f t="shared" si="17"/>
        <v>0</v>
      </c>
    </row>
    <row r="176" spans="2:8" ht="15" x14ac:dyDescent="0.2">
      <c r="B176" s="4" t="s">
        <v>278</v>
      </c>
      <c r="C176" s="10">
        <v>11</v>
      </c>
      <c r="D176" s="10">
        <v>34</v>
      </c>
      <c r="E176" s="12">
        <f t="shared" si="14"/>
        <v>1.546899170299536E-3</v>
      </c>
      <c r="F176" s="12">
        <f t="shared" si="15"/>
        <v>3.93154486586494E-3</v>
      </c>
      <c r="G176" s="13">
        <f t="shared" si="16"/>
        <v>2.0909090909090908</v>
      </c>
      <c r="H176" s="19">
        <f t="shared" si="17"/>
        <v>3.2344255378990295E-3</v>
      </c>
    </row>
    <row r="177" spans="2:8" ht="15" x14ac:dyDescent="0.2">
      <c r="B177" s="4" t="s">
        <v>279</v>
      </c>
      <c r="C177" s="10">
        <v>13</v>
      </c>
      <c r="D177" s="10">
        <v>15</v>
      </c>
      <c r="E177" s="12">
        <f t="shared" si="14"/>
        <v>1.8281535648994515E-3</v>
      </c>
      <c r="F177" s="12">
        <f t="shared" si="15"/>
        <v>1.734505087881591E-3</v>
      </c>
      <c r="G177" s="13">
        <f t="shared" si="16"/>
        <v>0.15384615384615385</v>
      </c>
      <c r="H177" s="19">
        <f t="shared" si="17"/>
        <v>2.8125439459991566E-4</v>
      </c>
    </row>
    <row r="178" spans="2:8" ht="15" x14ac:dyDescent="0.2">
      <c r="B178" s="4" t="s">
        <v>280</v>
      </c>
      <c r="C178" s="10">
        <v>90</v>
      </c>
      <c r="D178" s="10">
        <v>30</v>
      </c>
      <c r="E178" s="12">
        <f t="shared" si="14"/>
        <v>1.2656447756996203E-2</v>
      </c>
      <c r="F178" s="12">
        <f t="shared" si="15"/>
        <v>3.469010175763182E-3</v>
      </c>
      <c r="G178" s="13">
        <f t="shared" si="16"/>
        <v>-0.66666666666666663</v>
      </c>
      <c r="H178" s="19">
        <f t="shared" si="17"/>
        <v>-8.4376318379974675E-3</v>
      </c>
    </row>
    <row r="179" spans="2:8" ht="15" x14ac:dyDescent="0.2">
      <c r="B179" s="4" t="s">
        <v>281</v>
      </c>
      <c r="C179" s="10">
        <v>5</v>
      </c>
      <c r="D179" s="10">
        <v>6</v>
      </c>
      <c r="E179" s="12">
        <f t="shared" si="14"/>
        <v>7.0313598649978911E-4</v>
      </c>
      <c r="F179" s="12">
        <f t="shared" si="15"/>
        <v>6.9380203515263643E-4</v>
      </c>
      <c r="G179" s="13">
        <f t="shared" si="16"/>
        <v>0.2</v>
      </c>
      <c r="H179" s="19">
        <f t="shared" si="17"/>
        <v>1.4062719729995783E-4</v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9" t="str">
        <f t="shared" si="17"/>
        <v/>
      </c>
    </row>
    <row r="181" spans="2:8" ht="15" x14ac:dyDescent="0.2">
      <c r="B181" s="4" t="s">
        <v>283</v>
      </c>
      <c r="C181" s="10">
        <v>2</v>
      </c>
      <c r="D181" s="10">
        <v>0</v>
      </c>
      <c r="E181" s="12">
        <f t="shared" si="14"/>
        <v>2.8125439459991561E-4</v>
      </c>
      <c r="F181" s="12" t="str">
        <f t="shared" si="15"/>
        <v/>
      </c>
      <c r="G181" s="13" t="str">
        <f t="shared" si="16"/>
        <v>0</v>
      </c>
      <c r="H181" s="19">
        <f t="shared" si="17"/>
        <v>0</v>
      </c>
    </row>
    <row r="182" spans="2:8" ht="15" x14ac:dyDescent="0.2">
      <c r="B182" s="4" t="s">
        <v>284</v>
      </c>
      <c r="C182" s="10">
        <v>2</v>
      </c>
      <c r="D182" s="10">
        <v>2</v>
      </c>
      <c r="E182" s="12">
        <f t="shared" si="14"/>
        <v>2.8125439459991561E-4</v>
      </c>
      <c r="F182" s="12">
        <f t="shared" si="15"/>
        <v>2.3126734505087883E-4</v>
      </c>
      <c r="G182" s="13">
        <f t="shared" si="16"/>
        <v>0</v>
      </c>
      <c r="H182" s="19">
        <f t="shared" si="17"/>
        <v>0</v>
      </c>
    </row>
    <row r="183" spans="2:8" ht="15" x14ac:dyDescent="0.2">
      <c r="B183" s="4" t="s">
        <v>285</v>
      </c>
      <c r="C183" s="10">
        <v>10</v>
      </c>
      <c r="D183" s="10">
        <v>4</v>
      </c>
      <c r="E183" s="12">
        <f t="shared" si="14"/>
        <v>1.4062719729995782E-3</v>
      </c>
      <c r="F183" s="12">
        <f t="shared" si="15"/>
        <v>4.6253469010175765E-4</v>
      </c>
      <c r="G183" s="13">
        <f t="shared" si="16"/>
        <v>-0.6</v>
      </c>
      <c r="H183" s="19">
        <f t="shared" si="17"/>
        <v>-8.4376318379974688E-4</v>
      </c>
    </row>
    <row r="184" spans="2:8" ht="15" x14ac:dyDescent="0.2">
      <c r="B184" s="4" t="s">
        <v>286</v>
      </c>
      <c r="C184" s="10">
        <v>1</v>
      </c>
      <c r="D184" s="10">
        <v>2</v>
      </c>
      <c r="E184" s="12">
        <f t="shared" si="14"/>
        <v>1.4062719729995781E-4</v>
      </c>
      <c r="F184" s="12">
        <f t="shared" si="15"/>
        <v>2.3126734505087883E-4</v>
      </c>
      <c r="G184" s="13">
        <f t="shared" si="16"/>
        <v>1</v>
      </c>
      <c r="H184" s="19">
        <f t="shared" si="17"/>
        <v>1.4062719729995781E-4</v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9" t="str">
        <f t="shared" si="17"/>
        <v/>
      </c>
    </row>
    <row r="186" spans="2:8" ht="15" x14ac:dyDescent="0.2">
      <c r="B186" s="4" t="s">
        <v>63</v>
      </c>
      <c r="C186" s="10">
        <v>169</v>
      </c>
      <c r="D186" s="10">
        <v>54</v>
      </c>
      <c r="E186" s="12">
        <f t="shared" si="14"/>
        <v>2.376599634369287E-2</v>
      </c>
      <c r="F186" s="12">
        <f t="shared" si="15"/>
        <v>6.2442183163737277E-3</v>
      </c>
      <c r="G186" s="13">
        <f t="shared" si="16"/>
        <v>-0.68047337278106512</v>
      </c>
      <c r="H186" s="19">
        <f t="shared" si="17"/>
        <v>-1.617212768949515E-2</v>
      </c>
    </row>
    <row r="187" spans="2:8" ht="15" x14ac:dyDescent="0.2">
      <c r="B187" s="4" t="s">
        <v>287</v>
      </c>
      <c r="C187" s="10">
        <v>6</v>
      </c>
      <c r="D187" s="10">
        <v>7</v>
      </c>
      <c r="E187" s="12">
        <f t="shared" si="14"/>
        <v>8.4376318379974688E-4</v>
      </c>
      <c r="F187" s="12">
        <f t="shared" si="15"/>
        <v>8.0943570767807581E-4</v>
      </c>
      <c r="G187" s="13">
        <f t="shared" si="16"/>
        <v>0.16666666666666666</v>
      </c>
      <c r="H187" s="19">
        <f t="shared" si="17"/>
        <v>1.4062719729995781E-4</v>
      </c>
    </row>
    <row r="188" spans="2:8" ht="15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9" t="str">
        <f t="shared" si="17"/>
        <v/>
      </c>
    </row>
    <row r="189" spans="2:8" ht="15" x14ac:dyDescent="0.2">
      <c r="B189" s="4" t="s">
        <v>289</v>
      </c>
      <c r="C189" s="10">
        <v>4</v>
      </c>
      <c r="D189" s="10">
        <v>23</v>
      </c>
      <c r="E189" s="12">
        <f t="shared" si="14"/>
        <v>5.6250878919983122E-4</v>
      </c>
      <c r="F189" s="12">
        <f t="shared" si="15"/>
        <v>2.6595744680851063E-3</v>
      </c>
      <c r="G189" s="13">
        <f t="shared" si="16"/>
        <v>4.75</v>
      </c>
      <c r="H189" s="19">
        <f t="shared" si="17"/>
        <v>2.6719167486991984E-3</v>
      </c>
    </row>
    <row r="190" spans="2:8" ht="15" x14ac:dyDescent="0.2">
      <c r="B190" s="4" t="s">
        <v>65</v>
      </c>
      <c r="C190" s="10">
        <v>1</v>
      </c>
      <c r="D190" s="10">
        <v>0</v>
      </c>
      <c r="E190" s="12">
        <f t="shared" si="14"/>
        <v>1.4062719729995781E-4</v>
      </c>
      <c r="F190" s="12" t="str">
        <f t="shared" si="15"/>
        <v/>
      </c>
      <c r="G190" s="13" t="str">
        <f t="shared" si="16"/>
        <v>0</v>
      </c>
      <c r="H190" s="19">
        <f t="shared" si="17"/>
        <v>0</v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9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9" t="str">
        <f t="shared" si="17"/>
        <v/>
      </c>
    </row>
    <row r="193" spans="2:8" ht="15" x14ac:dyDescent="0.2">
      <c r="B193" s="4" t="s">
        <v>291</v>
      </c>
      <c r="C193" s="10">
        <v>1</v>
      </c>
      <c r="D193" s="10">
        <v>1</v>
      </c>
      <c r="E193" s="12">
        <f t="shared" si="14"/>
        <v>1.4062719729995781E-4</v>
      </c>
      <c r="F193" s="12">
        <f t="shared" si="15"/>
        <v>1.1563367252543941E-4</v>
      </c>
      <c r="G193" s="13">
        <f t="shared" si="16"/>
        <v>0</v>
      </c>
      <c r="H193" s="19">
        <f t="shared" si="17"/>
        <v>0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9" t="str">
        <f t="shared" si="17"/>
        <v/>
      </c>
    </row>
    <row r="195" spans="2:8" ht="15" x14ac:dyDescent="0.2">
      <c r="B195" s="4" t="s">
        <v>469</v>
      </c>
      <c r="C195" s="10">
        <v>0</v>
      </c>
      <c r="D195" s="10">
        <v>3</v>
      </c>
      <c r="E195" s="12" t="str">
        <f t="shared" si="14"/>
        <v/>
      </c>
      <c r="F195" s="12">
        <f t="shared" si="15"/>
        <v>3.4690101757631821E-4</v>
      </c>
      <c r="G195" s="13" t="str">
        <f t="shared" si="16"/>
        <v>0</v>
      </c>
      <c r="H195" s="19" t="str">
        <f t="shared" si="17"/>
        <v/>
      </c>
    </row>
    <row r="196" spans="2:8" ht="15" x14ac:dyDescent="0.2">
      <c r="B196" s="4" t="s">
        <v>293</v>
      </c>
      <c r="C196" s="10">
        <v>225</v>
      </c>
      <c r="D196" s="10">
        <v>200</v>
      </c>
      <c r="E196" s="12">
        <f t="shared" si="14"/>
        <v>3.1641119392490508E-2</v>
      </c>
      <c r="F196" s="12">
        <f t="shared" si="15"/>
        <v>2.3126734505087881E-2</v>
      </c>
      <c r="G196" s="13">
        <f t="shared" si="16"/>
        <v>-0.1111111111111111</v>
      </c>
      <c r="H196" s="19">
        <f t="shared" si="17"/>
        <v>-3.5156799324989451E-3</v>
      </c>
    </row>
    <row r="197" spans="2:8" ht="15" x14ac:dyDescent="0.2">
      <c r="B197" s="4" t="s">
        <v>294</v>
      </c>
      <c r="C197" s="10">
        <v>0</v>
      </c>
      <c r="D197" s="10">
        <v>0</v>
      </c>
      <c r="E197" s="12" t="str">
        <f t="shared" si="14"/>
        <v/>
      </c>
      <c r="F197" s="12" t="str">
        <f t="shared" si="15"/>
        <v/>
      </c>
      <c r="G197" s="13" t="str">
        <f t="shared" si="16"/>
        <v>0</v>
      </c>
      <c r="H197" s="19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9" t="str">
        <f t="shared" si="17"/>
        <v/>
      </c>
    </row>
    <row r="199" spans="2:8" ht="15" x14ac:dyDescent="0.2">
      <c r="B199" s="4" t="s">
        <v>296</v>
      </c>
      <c r="C199" s="10">
        <v>4</v>
      </c>
      <c r="D199" s="10">
        <v>1</v>
      </c>
      <c r="E199" s="12">
        <f t="shared" si="14"/>
        <v>5.6250878919983122E-4</v>
      </c>
      <c r="F199" s="12">
        <f t="shared" si="15"/>
        <v>1.1563367252543941E-4</v>
      </c>
      <c r="G199" s="13">
        <f t="shared" si="16"/>
        <v>-0.75</v>
      </c>
      <c r="H199" s="19">
        <f t="shared" si="17"/>
        <v>-4.2188159189987344E-4</v>
      </c>
    </row>
    <row r="200" spans="2:8" ht="15" x14ac:dyDescent="0.2">
      <c r="B200" s="4" t="s">
        <v>297</v>
      </c>
      <c r="C200" s="10">
        <v>0</v>
      </c>
      <c r="D200" s="10">
        <v>1</v>
      </c>
      <c r="E200" s="12" t="str">
        <f t="shared" si="14"/>
        <v/>
      </c>
      <c r="F200" s="12">
        <f t="shared" si="15"/>
        <v>1.1563367252543941E-4</v>
      </c>
      <c r="G200" s="13" t="str">
        <f t="shared" si="16"/>
        <v>0</v>
      </c>
      <c r="H200" s="19" t="str">
        <f t="shared" si="17"/>
        <v/>
      </c>
    </row>
    <row r="201" spans="2:8" ht="15" x14ac:dyDescent="0.2">
      <c r="B201" s="4" t="s">
        <v>298</v>
      </c>
      <c r="C201" s="10">
        <v>6</v>
      </c>
      <c r="D201" s="10">
        <v>2</v>
      </c>
      <c r="E201" s="12">
        <f t="shared" si="14"/>
        <v>8.4376318379974688E-4</v>
      </c>
      <c r="F201" s="12">
        <f t="shared" si="15"/>
        <v>2.3126734505087883E-4</v>
      </c>
      <c r="G201" s="13">
        <f t="shared" si="16"/>
        <v>-0.66666666666666663</v>
      </c>
      <c r="H201" s="19">
        <f t="shared" si="17"/>
        <v>-5.6250878919983122E-4</v>
      </c>
    </row>
    <row r="202" spans="2:8" ht="15" x14ac:dyDescent="0.2">
      <c r="B202" s="4" t="s">
        <v>299</v>
      </c>
      <c r="C202" s="10">
        <v>0</v>
      </c>
      <c r="D202" s="10">
        <v>0</v>
      </c>
      <c r="E202" s="12" t="str">
        <f t="shared" si="14"/>
        <v/>
      </c>
      <c r="F202" s="12" t="str">
        <f t="shared" si="15"/>
        <v/>
      </c>
      <c r="G202" s="13" t="str">
        <f t="shared" si="16"/>
        <v>0</v>
      </c>
      <c r="H202" s="19" t="str">
        <f t="shared" si="17"/>
        <v/>
      </c>
    </row>
    <row r="203" spans="2:8" ht="15" x14ac:dyDescent="0.2">
      <c r="B203" s="4" t="s">
        <v>67</v>
      </c>
      <c r="C203" s="10">
        <v>4</v>
      </c>
      <c r="D203" s="10">
        <v>14</v>
      </c>
      <c r="E203" s="12">
        <f t="shared" si="14"/>
        <v>5.6250878919983122E-4</v>
      </c>
      <c r="F203" s="12">
        <f t="shared" si="15"/>
        <v>1.6188714153561516E-3</v>
      </c>
      <c r="G203" s="13">
        <f t="shared" si="16"/>
        <v>2.5</v>
      </c>
      <c r="H203" s="19">
        <f t="shared" si="17"/>
        <v>1.406271972999578E-3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9" t="str">
        <f t="shared" si="17"/>
        <v/>
      </c>
    </row>
    <row r="205" spans="2:8" ht="15" x14ac:dyDescent="0.2">
      <c r="B205" s="4" t="s">
        <v>66</v>
      </c>
      <c r="C205" s="10">
        <v>18</v>
      </c>
      <c r="D205" s="10">
        <v>3</v>
      </c>
      <c r="E205" s="12">
        <f t="shared" si="14"/>
        <v>2.5312895513992404E-3</v>
      </c>
      <c r="F205" s="12">
        <f t="shared" si="15"/>
        <v>3.4690101757631821E-4</v>
      </c>
      <c r="G205" s="13">
        <f t="shared" si="16"/>
        <v>-0.83333333333333337</v>
      </c>
      <c r="H205" s="19">
        <f t="shared" si="17"/>
        <v>-2.1094079594993673E-3</v>
      </c>
    </row>
    <row r="206" spans="2:8" ht="15" x14ac:dyDescent="0.2">
      <c r="B206" s="4" t="s">
        <v>301</v>
      </c>
      <c r="C206" s="10">
        <v>3</v>
      </c>
      <c r="D206" s="10">
        <v>0</v>
      </c>
      <c r="E206" s="12">
        <f t="shared" si="14"/>
        <v>4.2188159189987344E-4</v>
      </c>
      <c r="F206" s="12" t="str">
        <f t="shared" si="15"/>
        <v/>
      </c>
      <c r="G206" s="13" t="str">
        <f t="shared" si="16"/>
        <v>0</v>
      </c>
      <c r="H206" s="19">
        <f t="shared" si="17"/>
        <v>0</v>
      </c>
    </row>
    <row r="207" spans="2:8" ht="15" x14ac:dyDescent="0.2">
      <c r="B207" s="4" t="s">
        <v>470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9" t="str">
        <f t="shared" si="17"/>
        <v/>
      </c>
    </row>
    <row r="208" spans="2:8" ht="15" x14ac:dyDescent="0.2">
      <c r="B208" s="4" t="s">
        <v>72</v>
      </c>
      <c r="C208" s="10">
        <v>99</v>
      </c>
      <c r="D208" s="10">
        <v>285</v>
      </c>
      <c r="E208" s="12">
        <f t="shared" si="14"/>
        <v>1.3922092532695824E-2</v>
      </c>
      <c r="F208" s="12">
        <f t="shared" si="15"/>
        <v>3.2955596669750231E-2</v>
      </c>
      <c r="G208" s="13">
        <f t="shared" si="16"/>
        <v>1.8787878787878789</v>
      </c>
      <c r="H208" s="19">
        <f t="shared" si="17"/>
        <v>2.6156658697792157E-2</v>
      </c>
    </row>
    <row r="209" spans="2:8" ht="15" x14ac:dyDescent="0.2">
      <c r="B209" s="4" t="s">
        <v>71</v>
      </c>
      <c r="C209" s="10">
        <v>1</v>
      </c>
      <c r="D209" s="10">
        <v>1</v>
      </c>
      <c r="E209" s="12">
        <f t="shared" si="14"/>
        <v>1.4062719729995781E-4</v>
      </c>
      <c r="F209" s="12">
        <f t="shared" si="15"/>
        <v>1.1563367252543941E-4</v>
      </c>
      <c r="G209" s="13">
        <f t="shared" si="16"/>
        <v>0</v>
      </c>
      <c r="H209" s="19">
        <f t="shared" si="17"/>
        <v>0</v>
      </c>
    </row>
    <row r="210" spans="2:8" ht="15" x14ac:dyDescent="0.2">
      <c r="B210" s="4" t="s">
        <v>73</v>
      </c>
      <c r="C210" s="10">
        <v>2</v>
      </c>
      <c r="D210" s="10">
        <v>2</v>
      </c>
      <c r="E210" s="12">
        <f t="shared" si="14"/>
        <v>2.8125439459991561E-4</v>
      </c>
      <c r="F210" s="12">
        <f t="shared" si="15"/>
        <v>2.3126734505087883E-4</v>
      </c>
      <c r="G210" s="13">
        <f t="shared" si="16"/>
        <v>0</v>
      </c>
      <c r="H210" s="19">
        <f t="shared" si="17"/>
        <v>0</v>
      </c>
    </row>
    <row r="211" spans="2:8" ht="15" x14ac:dyDescent="0.2">
      <c r="B211" s="4" t="s">
        <v>69</v>
      </c>
      <c r="C211" s="10">
        <v>3</v>
      </c>
      <c r="D211" s="10">
        <v>3</v>
      </c>
      <c r="E211" s="12">
        <f t="shared" si="14"/>
        <v>4.2188159189987344E-4</v>
      </c>
      <c r="F211" s="12">
        <f t="shared" si="15"/>
        <v>3.4690101757631821E-4</v>
      </c>
      <c r="G211" s="13">
        <f t="shared" si="16"/>
        <v>0</v>
      </c>
      <c r="H211" s="19">
        <f t="shared" si="17"/>
        <v>0</v>
      </c>
    </row>
    <row r="212" spans="2:8" ht="15" x14ac:dyDescent="0.2">
      <c r="B212" s="4" t="s">
        <v>68</v>
      </c>
      <c r="C212" s="10">
        <v>2</v>
      </c>
      <c r="D212" s="10">
        <v>0</v>
      </c>
      <c r="E212" s="12">
        <f t="shared" si="14"/>
        <v>2.8125439459991561E-4</v>
      </c>
      <c r="F212" s="12" t="str">
        <f t="shared" si="15"/>
        <v/>
      </c>
      <c r="G212" s="13" t="str">
        <f t="shared" si="16"/>
        <v>0</v>
      </c>
      <c r="H212" s="19">
        <f t="shared" si="17"/>
        <v>0</v>
      </c>
    </row>
    <row r="213" spans="2:8" ht="15" x14ac:dyDescent="0.2">
      <c r="B213" s="4" t="s">
        <v>302</v>
      </c>
      <c r="C213" s="10">
        <v>14</v>
      </c>
      <c r="D213" s="10">
        <v>10</v>
      </c>
      <c r="E213" s="12">
        <f t="shared" si="14"/>
        <v>1.9687807621994093E-3</v>
      </c>
      <c r="F213" s="12">
        <f t="shared" si="15"/>
        <v>1.1563367252543941E-3</v>
      </c>
      <c r="G213" s="13">
        <f t="shared" si="16"/>
        <v>-0.2857142857142857</v>
      </c>
      <c r="H213" s="19">
        <f t="shared" si="17"/>
        <v>-5.6250878919983122E-4</v>
      </c>
    </row>
    <row r="214" spans="2:8" ht="15" x14ac:dyDescent="0.2">
      <c r="B214" s="4" t="s">
        <v>70</v>
      </c>
      <c r="C214" s="10">
        <v>13</v>
      </c>
      <c r="D214" s="10">
        <v>12</v>
      </c>
      <c r="E214" s="12">
        <f t="shared" si="14"/>
        <v>1.8281535648994515E-3</v>
      </c>
      <c r="F214" s="12">
        <f t="shared" si="15"/>
        <v>1.3876040703052729E-3</v>
      </c>
      <c r="G214" s="13">
        <f t="shared" si="16"/>
        <v>-7.6923076923076927E-2</v>
      </c>
      <c r="H214" s="19">
        <f t="shared" si="17"/>
        <v>-1.4062719729995783E-4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9" t="str">
        <f t="shared" si="17"/>
        <v/>
      </c>
    </row>
    <row r="216" spans="2:8" ht="15" x14ac:dyDescent="0.2">
      <c r="B216" s="4" t="s">
        <v>304</v>
      </c>
      <c r="C216" s="10">
        <v>3</v>
      </c>
      <c r="D216" s="10">
        <v>3</v>
      </c>
      <c r="E216" s="12">
        <f t="shared" si="14"/>
        <v>4.2188159189987344E-4</v>
      </c>
      <c r="F216" s="12">
        <f t="shared" si="15"/>
        <v>3.4690101757631821E-4</v>
      </c>
      <c r="G216" s="13">
        <f t="shared" si="16"/>
        <v>0</v>
      </c>
      <c r="H216" s="19">
        <f t="shared" si="17"/>
        <v>0</v>
      </c>
    </row>
    <row r="217" spans="2:8" ht="15" x14ac:dyDescent="0.2">
      <c r="B217" s="4" t="s">
        <v>471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9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0</v>
      </c>
      <c r="D218" s="10">
        <v>0</v>
      </c>
      <c r="E218" s="12" t="str">
        <f t="shared" si="18"/>
        <v/>
      </c>
      <c r="F218" s="12" t="str">
        <f t="shared" si="19"/>
        <v/>
      </c>
      <c r="G218" s="13" t="str">
        <f t="shared" si="20"/>
        <v>0</v>
      </c>
      <c r="H218" s="19" t="str">
        <f t="shared" si="21"/>
        <v/>
      </c>
    </row>
    <row r="219" spans="2:8" ht="15" x14ac:dyDescent="0.2">
      <c r="B219" s="4" t="s">
        <v>306</v>
      </c>
      <c r="C219" s="10">
        <v>3</v>
      </c>
      <c r="D219" s="10">
        <v>77</v>
      </c>
      <c r="E219" s="12">
        <f t="shared" si="18"/>
        <v>4.2188159189987344E-4</v>
      </c>
      <c r="F219" s="12">
        <f t="shared" si="19"/>
        <v>8.9037927844588336E-3</v>
      </c>
      <c r="G219" s="13">
        <f t="shared" si="20"/>
        <v>24.666666666666668</v>
      </c>
      <c r="H219" s="19">
        <f t="shared" si="21"/>
        <v>1.0406412600196879E-2</v>
      </c>
    </row>
    <row r="220" spans="2:8" ht="15" x14ac:dyDescent="0.2">
      <c r="B220" s="4" t="s">
        <v>307</v>
      </c>
      <c r="C220" s="10">
        <v>1</v>
      </c>
      <c r="D220" s="10">
        <v>1</v>
      </c>
      <c r="E220" s="12">
        <f t="shared" si="18"/>
        <v>1.4062719729995781E-4</v>
      </c>
      <c r="F220" s="12">
        <f t="shared" si="19"/>
        <v>1.1563367252543941E-4</v>
      </c>
      <c r="G220" s="13">
        <f t="shared" si="20"/>
        <v>0</v>
      </c>
      <c r="H220" s="19">
        <f t="shared" si="21"/>
        <v>0</v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9" t="str">
        <f t="shared" si="21"/>
        <v/>
      </c>
    </row>
    <row r="222" spans="2:8" ht="15" x14ac:dyDescent="0.2">
      <c r="B222" s="4" t="s">
        <v>309</v>
      </c>
      <c r="C222" s="10">
        <v>26</v>
      </c>
      <c r="D222" s="10">
        <v>77</v>
      </c>
      <c r="E222" s="12">
        <f t="shared" si="18"/>
        <v>3.6563071297989031E-3</v>
      </c>
      <c r="F222" s="12">
        <f t="shared" si="19"/>
        <v>8.9037927844588336E-3</v>
      </c>
      <c r="G222" s="13">
        <f t="shared" si="20"/>
        <v>1.9615384615384615</v>
      </c>
      <c r="H222" s="19">
        <f t="shared" si="21"/>
        <v>7.1719870622978478E-3</v>
      </c>
    </row>
    <row r="223" spans="2:8" ht="15" x14ac:dyDescent="0.2">
      <c r="B223" s="4" t="s">
        <v>472</v>
      </c>
      <c r="C223" s="10">
        <v>3</v>
      </c>
      <c r="D223" s="10">
        <v>1</v>
      </c>
      <c r="E223" s="12">
        <f t="shared" si="18"/>
        <v>4.2188159189987344E-4</v>
      </c>
      <c r="F223" s="12">
        <f t="shared" si="19"/>
        <v>1.1563367252543941E-4</v>
      </c>
      <c r="G223" s="13">
        <f t="shared" si="20"/>
        <v>-0.66666666666666663</v>
      </c>
      <c r="H223" s="19">
        <f t="shared" si="21"/>
        <v>-2.8125439459991561E-4</v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0</v>
      </c>
      <c r="D226" s="10">
        <v>1</v>
      </c>
      <c r="E226" s="12" t="str">
        <f t="shared" si="18"/>
        <v/>
      </c>
      <c r="F226" s="12">
        <f t="shared" si="19"/>
        <v>1.1563367252543941E-4</v>
      </c>
      <c r="G226" s="13" t="str">
        <f t="shared" si="20"/>
        <v>0</v>
      </c>
      <c r="H226" s="19" t="str">
        <f t="shared" si="21"/>
        <v/>
      </c>
    </row>
    <row r="227" spans="2:8" ht="15" x14ac:dyDescent="0.2">
      <c r="B227" s="4" t="s">
        <v>475</v>
      </c>
      <c r="C227" s="10">
        <v>1</v>
      </c>
      <c r="D227" s="10">
        <v>0</v>
      </c>
      <c r="E227" s="12">
        <f t="shared" si="18"/>
        <v>1.4062719729995781E-4</v>
      </c>
      <c r="F227" s="12" t="str">
        <f t="shared" si="19"/>
        <v/>
      </c>
      <c r="G227" s="13" t="str">
        <f t="shared" si="20"/>
        <v>0</v>
      </c>
      <c r="H227" s="19">
        <f t="shared" si="21"/>
        <v>0</v>
      </c>
    </row>
    <row r="228" spans="2:8" ht="15" x14ac:dyDescent="0.2">
      <c r="B228" s="4" t="s">
        <v>76</v>
      </c>
      <c r="C228" s="10">
        <v>14</v>
      </c>
      <c r="D228" s="10">
        <v>6</v>
      </c>
      <c r="E228" s="12">
        <f t="shared" si="18"/>
        <v>1.9687807621994093E-3</v>
      </c>
      <c r="F228" s="12">
        <f t="shared" si="19"/>
        <v>6.9380203515263643E-4</v>
      </c>
      <c r="G228" s="13">
        <f t="shared" si="20"/>
        <v>-0.5714285714285714</v>
      </c>
      <c r="H228" s="19">
        <f t="shared" si="21"/>
        <v>-1.1250175783996624E-3</v>
      </c>
    </row>
    <row r="229" spans="2:8" ht="15" x14ac:dyDescent="0.2">
      <c r="B229" s="4" t="s">
        <v>311</v>
      </c>
      <c r="C229" s="10">
        <v>22</v>
      </c>
      <c r="D229" s="10">
        <v>34</v>
      </c>
      <c r="E229" s="12">
        <f t="shared" si="18"/>
        <v>3.093798340599072E-3</v>
      </c>
      <c r="F229" s="12">
        <f t="shared" si="19"/>
        <v>3.93154486586494E-3</v>
      </c>
      <c r="G229" s="13">
        <f t="shared" si="20"/>
        <v>0.54545454545454541</v>
      </c>
      <c r="H229" s="19">
        <f t="shared" si="21"/>
        <v>1.6875263675994938E-3</v>
      </c>
    </row>
    <row r="230" spans="2:8" ht="15" x14ac:dyDescent="0.2">
      <c r="B230" s="4" t="s">
        <v>312</v>
      </c>
      <c r="C230" s="10">
        <v>1</v>
      </c>
      <c r="D230" s="10">
        <v>0</v>
      </c>
      <c r="E230" s="12">
        <f t="shared" si="18"/>
        <v>1.4062719729995781E-4</v>
      </c>
      <c r="F230" s="12" t="str">
        <f t="shared" si="19"/>
        <v/>
      </c>
      <c r="G230" s="13" t="str">
        <f t="shared" si="20"/>
        <v>0</v>
      </c>
      <c r="H230" s="19">
        <f t="shared" si="21"/>
        <v>0</v>
      </c>
    </row>
    <row r="231" spans="2:8" ht="15" x14ac:dyDescent="0.2">
      <c r="B231" s="4" t="s">
        <v>313</v>
      </c>
      <c r="C231" s="10">
        <v>74</v>
      </c>
      <c r="D231" s="10">
        <v>360</v>
      </c>
      <c r="E231" s="12">
        <f t="shared" si="18"/>
        <v>1.0406412600196879E-2</v>
      </c>
      <c r="F231" s="12">
        <f t="shared" si="19"/>
        <v>4.1628122109158186E-2</v>
      </c>
      <c r="G231" s="13">
        <f t="shared" si="20"/>
        <v>3.8648648648648649</v>
      </c>
      <c r="H231" s="19">
        <f t="shared" si="21"/>
        <v>4.0219378427787937E-2</v>
      </c>
    </row>
    <row r="232" spans="2:8" ht="15" x14ac:dyDescent="0.2">
      <c r="B232" s="4" t="s">
        <v>77</v>
      </c>
      <c r="C232" s="10">
        <v>543</v>
      </c>
      <c r="D232" s="10">
        <v>516</v>
      </c>
      <c r="E232" s="12">
        <f t="shared" si="18"/>
        <v>7.6360568133877094E-2</v>
      </c>
      <c r="F232" s="12">
        <f t="shared" si="19"/>
        <v>5.9666975023126734E-2</v>
      </c>
      <c r="G232" s="13">
        <f t="shared" si="20"/>
        <v>-4.9723756906077346E-2</v>
      </c>
      <c r="H232" s="19">
        <f t="shared" si="21"/>
        <v>-3.7969343270988607E-3</v>
      </c>
    </row>
    <row r="233" spans="2:8" ht="15" x14ac:dyDescent="0.2">
      <c r="B233" s="4" t="s">
        <v>74</v>
      </c>
      <c r="C233" s="10">
        <v>1</v>
      </c>
      <c r="D233" s="10">
        <v>61</v>
      </c>
      <c r="E233" s="12">
        <f t="shared" si="18"/>
        <v>1.4062719729995781E-4</v>
      </c>
      <c r="F233" s="12">
        <f t="shared" si="19"/>
        <v>7.0536540240518043E-3</v>
      </c>
      <c r="G233" s="13">
        <f t="shared" si="20"/>
        <v>60</v>
      </c>
      <c r="H233" s="19">
        <f t="shared" si="21"/>
        <v>8.4376318379974675E-3</v>
      </c>
    </row>
    <row r="234" spans="2:8" ht="15" x14ac:dyDescent="0.2">
      <c r="B234" s="4" t="s">
        <v>75</v>
      </c>
      <c r="C234" s="10">
        <v>3</v>
      </c>
      <c r="D234" s="10">
        <v>0</v>
      </c>
      <c r="E234" s="12">
        <f t="shared" si="18"/>
        <v>4.2188159189987344E-4</v>
      </c>
      <c r="F234" s="12" t="str">
        <f t="shared" si="19"/>
        <v/>
      </c>
      <c r="G234" s="13" t="str">
        <f t="shared" si="20"/>
        <v>0</v>
      </c>
      <c r="H234" s="19">
        <f t="shared" si="21"/>
        <v>0</v>
      </c>
    </row>
    <row r="235" spans="2:8" ht="15" x14ac:dyDescent="0.2">
      <c r="B235" s="4" t="s">
        <v>314</v>
      </c>
      <c r="C235" s="10">
        <v>76</v>
      </c>
      <c r="D235" s="10">
        <v>20</v>
      </c>
      <c r="E235" s="12">
        <f t="shared" si="18"/>
        <v>1.0687666994796794E-2</v>
      </c>
      <c r="F235" s="12">
        <f t="shared" si="19"/>
        <v>2.3126734505087882E-3</v>
      </c>
      <c r="G235" s="13">
        <f t="shared" si="20"/>
        <v>-0.73684210526315785</v>
      </c>
      <c r="H235" s="19">
        <f t="shared" si="21"/>
        <v>-7.8751230487976373E-3</v>
      </c>
    </row>
    <row r="236" spans="2:8" ht="15" x14ac:dyDescent="0.2">
      <c r="B236" s="4" t="s">
        <v>315</v>
      </c>
      <c r="C236" s="10">
        <v>1</v>
      </c>
      <c r="D236" s="10">
        <v>0</v>
      </c>
      <c r="E236" s="12">
        <f t="shared" si="18"/>
        <v>1.4062719729995781E-4</v>
      </c>
      <c r="F236" s="12" t="str">
        <f t="shared" si="19"/>
        <v/>
      </c>
      <c r="G236" s="13" t="str">
        <f t="shared" si="20"/>
        <v>0</v>
      </c>
      <c r="H236" s="19">
        <f t="shared" si="21"/>
        <v>0</v>
      </c>
    </row>
    <row r="237" spans="2:8" ht="15" x14ac:dyDescent="0.2">
      <c r="B237" s="4" t="s">
        <v>80</v>
      </c>
      <c r="C237" s="10">
        <v>10</v>
      </c>
      <c r="D237" s="10">
        <v>7</v>
      </c>
      <c r="E237" s="12">
        <f t="shared" si="18"/>
        <v>1.4062719729995782E-3</v>
      </c>
      <c r="F237" s="12">
        <f t="shared" si="19"/>
        <v>8.0943570767807581E-4</v>
      </c>
      <c r="G237" s="13">
        <f t="shared" si="20"/>
        <v>-0.3</v>
      </c>
      <c r="H237" s="19">
        <f t="shared" si="21"/>
        <v>-4.2188159189987344E-4</v>
      </c>
    </row>
    <row r="238" spans="2:8" ht="15" x14ac:dyDescent="0.2">
      <c r="B238" s="4" t="s">
        <v>85</v>
      </c>
      <c r="C238" s="10">
        <v>78</v>
      </c>
      <c r="D238" s="10">
        <v>72</v>
      </c>
      <c r="E238" s="12">
        <f t="shared" si="18"/>
        <v>1.0968921389396709E-2</v>
      </c>
      <c r="F238" s="12">
        <f t="shared" si="19"/>
        <v>8.3256244218316375E-3</v>
      </c>
      <c r="G238" s="13">
        <f t="shared" si="20"/>
        <v>-7.6923076923076927E-2</v>
      </c>
      <c r="H238" s="19">
        <f t="shared" si="21"/>
        <v>-8.4376318379974688E-4</v>
      </c>
    </row>
    <row r="239" spans="2:8" ht="15" x14ac:dyDescent="0.2">
      <c r="B239" s="4" t="s">
        <v>81</v>
      </c>
      <c r="C239" s="10">
        <v>8</v>
      </c>
      <c r="D239" s="10">
        <v>7</v>
      </c>
      <c r="E239" s="12">
        <f t="shared" si="18"/>
        <v>1.1250175783996624E-3</v>
      </c>
      <c r="F239" s="12">
        <f t="shared" si="19"/>
        <v>8.0943570767807581E-4</v>
      </c>
      <c r="G239" s="13">
        <f t="shared" si="20"/>
        <v>-0.125</v>
      </c>
      <c r="H239" s="19">
        <f t="shared" si="21"/>
        <v>-1.4062719729995781E-4</v>
      </c>
    </row>
    <row r="240" spans="2:8" ht="15" x14ac:dyDescent="0.2">
      <c r="B240" s="4" t="s">
        <v>316</v>
      </c>
      <c r="C240" s="10">
        <v>11</v>
      </c>
      <c r="D240" s="10">
        <v>51</v>
      </c>
      <c r="E240" s="12">
        <f t="shared" si="18"/>
        <v>1.546899170299536E-3</v>
      </c>
      <c r="F240" s="12">
        <f t="shared" si="19"/>
        <v>5.8973172987974096E-3</v>
      </c>
      <c r="G240" s="13">
        <f t="shared" si="20"/>
        <v>3.6363636363636362</v>
      </c>
      <c r="H240" s="19">
        <f t="shared" si="21"/>
        <v>5.6250878919983129E-3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9" t="str">
        <f t="shared" si="21"/>
        <v/>
      </c>
    </row>
    <row r="242" spans="2:8" ht="15" x14ac:dyDescent="0.2">
      <c r="B242" s="4" t="s">
        <v>83</v>
      </c>
      <c r="C242" s="10">
        <v>1</v>
      </c>
      <c r="D242" s="10">
        <v>1</v>
      </c>
      <c r="E242" s="12">
        <f t="shared" si="18"/>
        <v>1.4062719729995781E-4</v>
      </c>
      <c r="F242" s="12">
        <f t="shared" si="19"/>
        <v>1.1563367252543941E-4</v>
      </c>
      <c r="G242" s="13">
        <f t="shared" si="20"/>
        <v>0</v>
      </c>
      <c r="H242" s="19">
        <f t="shared" si="21"/>
        <v>0</v>
      </c>
    </row>
    <row r="243" spans="2:8" ht="15" x14ac:dyDescent="0.2">
      <c r="B243" s="4" t="s">
        <v>317</v>
      </c>
      <c r="C243" s="10">
        <v>0</v>
      </c>
      <c r="D243" s="10">
        <v>0</v>
      </c>
      <c r="E243" s="12" t="str">
        <f t="shared" si="18"/>
        <v/>
      </c>
      <c r="F243" s="12" t="str">
        <f t="shared" si="19"/>
        <v/>
      </c>
      <c r="G243" s="13" t="str">
        <f t="shared" si="20"/>
        <v>0</v>
      </c>
      <c r="H243" s="19" t="str">
        <f t="shared" si="21"/>
        <v/>
      </c>
    </row>
    <row r="244" spans="2:8" ht="15" x14ac:dyDescent="0.2">
      <c r="B244" s="4" t="s">
        <v>79</v>
      </c>
      <c r="C244" s="10">
        <v>13</v>
      </c>
      <c r="D244" s="10">
        <v>12</v>
      </c>
      <c r="E244" s="12">
        <f t="shared" si="18"/>
        <v>1.8281535648994515E-3</v>
      </c>
      <c r="F244" s="12">
        <f t="shared" si="19"/>
        <v>1.3876040703052729E-3</v>
      </c>
      <c r="G244" s="13">
        <f t="shared" si="20"/>
        <v>-7.6923076923076927E-2</v>
      </c>
      <c r="H244" s="19">
        <f t="shared" si="21"/>
        <v>-1.4062719729995783E-4</v>
      </c>
    </row>
    <row r="245" spans="2:8" ht="15" x14ac:dyDescent="0.2">
      <c r="B245" s="4" t="s">
        <v>84</v>
      </c>
      <c r="C245" s="10">
        <v>0</v>
      </c>
      <c r="D245" s="10">
        <v>2</v>
      </c>
      <c r="E245" s="12" t="str">
        <f t="shared" si="18"/>
        <v/>
      </c>
      <c r="F245" s="12">
        <f t="shared" si="19"/>
        <v>2.3126734505087883E-4</v>
      </c>
      <c r="G245" s="13" t="str">
        <f t="shared" si="20"/>
        <v>0</v>
      </c>
      <c r="H245" s="19" t="str">
        <f t="shared" si="21"/>
        <v/>
      </c>
    </row>
    <row r="246" spans="2:8" ht="15" x14ac:dyDescent="0.2">
      <c r="B246" s="4" t="s">
        <v>318</v>
      </c>
      <c r="C246" s="10">
        <v>4</v>
      </c>
      <c r="D246" s="10">
        <v>1</v>
      </c>
      <c r="E246" s="12">
        <f t="shared" si="18"/>
        <v>5.6250878919983122E-4</v>
      </c>
      <c r="F246" s="12">
        <f t="shared" si="19"/>
        <v>1.1563367252543941E-4</v>
      </c>
      <c r="G246" s="13">
        <f t="shared" si="20"/>
        <v>-0.75</v>
      </c>
      <c r="H246" s="19">
        <f t="shared" si="21"/>
        <v>-4.2188159189987344E-4</v>
      </c>
    </row>
    <row r="247" spans="2:8" ht="15" x14ac:dyDescent="0.2">
      <c r="B247" s="4" t="s">
        <v>319</v>
      </c>
      <c r="C247" s="10">
        <v>25</v>
      </c>
      <c r="D247" s="10">
        <v>157</v>
      </c>
      <c r="E247" s="12">
        <f t="shared" si="18"/>
        <v>3.5156799324989451E-3</v>
      </c>
      <c r="F247" s="12">
        <f t="shared" si="19"/>
        <v>1.8154486586493986E-2</v>
      </c>
      <c r="G247" s="13">
        <f t="shared" si="20"/>
        <v>5.28</v>
      </c>
      <c r="H247" s="19">
        <f t="shared" si="21"/>
        <v>1.8562790043594429E-2</v>
      </c>
    </row>
    <row r="248" spans="2:8" ht="15" x14ac:dyDescent="0.2">
      <c r="B248" s="4" t="s">
        <v>86</v>
      </c>
      <c r="C248" s="10">
        <v>19</v>
      </c>
      <c r="D248" s="10">
        <v>26</v>
      </c>
      <c r="E248" s="12">
        <f t="shared" si="18"/>
        <v>2.6719167486991984E-3</v>
      </c>
      <c r="F248" s="12">
        <f t="shared" si="19"/>
        <v>3.0064754856614245E-3</v>
      </c>
      <c r="G248" s="13">
        <f t="shared" si="20"/>
        <v>0.36842105263157893</v>
      </c>
      <c r="H248" s="19">
        <f t="shared" si="21"/>
        <v>9.8439038109970466E-4</v>
      </c>
    </row>
    <row r="249" spans="2:8" ht="15" x14ac:dyDescent="0.2">
      <c r="B249" s="4" t="s">
        <v>87</v>
      </c>
      <c r="C249" s="10">
        <v>69</v>
      </c>
      <c r="D249" s="10">
        <v>16</v>
      </c>
      <c r="E249" s="12">
        <f t="shared" si="18"/>
        <v>9.7032766136970882E-3</v>
      </c>
      <c r="F249" s="12">
        <f t="shared" si="19"/>
        <v>1.8501387604070306E-3</v>
      </c>
      <c r="G249" s="13">
        <f t="shared" si="20"/>
        <v>-0.76811594202898548</v>
      </c>
      <c r="H249" s="19">
        <f t="shared" si="21"/>
        <v>-7.4532414568977629E-3</v>
      </c>
    </row>
    <row r="250" spans="2:8" ht="15" x14ac:dyDescent="0.2">
      <c r="B250" s="4" t="s">
        <v>82</v>
      </c>
      <c r="C250" s="10">
        <v>2</v>
      </c>
      <c r="D250" s="10">
        <v>0</v>
      </c>
      <c r="E250" s="12">
        <f t="shared" si="18"/>
        <v>2.8125439459991561E-4</v>
      </c>
      <c r="F250" s="12" t="str">
        <f t="shared" si="19"/>
        <v/>
      </c>
      <c r="G250" s="13" t="str">
        <f t="shared" si="20"/>
        <v>0</v>
      </c>
      <c r="H250" s="19">
        <f t="shared" si="21"/>
        <v>0</v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8"/>
        <v/>
      </c>
      <c r="F251" s="12" t="str">
        <f t="shared" si="19"/>
        <v/>
      </c>
      <c r="G251" s="13" t="str">
        <f t="shared" si="20"/>
        <v>0</v>
      </c>
      <c r="H251" s="19" t="str">
        <f t="shared" si="21"/>
        <v/>
      </c>
    </row>
    <row r="252" spans="2:8" ht="15" x14ac:dyDescent="0.2">
      <c r="B252" s="4" t="s">
        <v>321</v>
      </c>
      <c r="C252" s="10">
        <v>4</v>
      </c>
      <c r="D252" s="10">
        <v>2</v>
      </c>
      <c r="E252" s="12">
        <f t="shared" si="18"/>
        <v>5.6250878919983122E-4</v>
      </c>
      <c r="F252" s="12">
        <f t="shared" si="19"/>
        <v>2.3126734505087883E-4</v>
      </c>
      <c r="G252" s="13">
        <f t="shared" si="20"/>
        <v>-0.5</v>
      </c>
      <c r="H252" s="19">
        <f t="shared" si="21"/>
        <v>-2.8125439459991561E-4</v>
      </c>
    </row>
    <row r="253" spans="2:8" ht="15" x14ac:dyDescent="0.2">
      <c r="B253" s="4" t="s">
        <v>322</v>
      </c>
      <c r="C253" s="10">
        <v>5</v>
      </c>
      <c r="D253" s="10">
        <v>2</v>
      </c>
      <c r="E253" s="12">
        <f t="shared" si="18"/>
        <v>7.0313598649978911E-4</v>
      </c>
      <c r="F253" s="12">
        <f t="shared" si="19"/>
        <v>2.3126734505087883E-4</v>
      </c>
      <c r="G253" s="13">
        <f t="shared" si="20"/>
        <v>-0.6</v>
      </c>
      <c r="H253" s="19">
        <f t="shared" si="21"/>
        <v>-4.2188159189987344E-4</v>
      </c>
    </row>
    <row r="254" spans="2:8" ht="15" x14ac:dyDescent="0.2">
      <c r="B254" s="4" t="s">
        <v>323</v>
      </c>
      <c r="C254" s="10">
        <v>33</v>
      </c>
      <c r="D254" s="10">
        <v>58</v>
      </c>
      <c r="E254" s="12">
        <f t="shared" si="18"/>
        <v>4.6406975108986082E-3</v>
      </c>
      <c r="F254" s="12">
        <f t="shared" si="19"/>
        <v>6.7067530064754853E-3</v>
      </c>
      <c r="G254" s="13">
        <f t="shared" si="20"/>
        <v>0.75757575757575757</v>
      </c>
      <c r="H254" s="19">
        <f t="shared" si="21"/>
        <v>3.5156799324989455E-3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9" t="str">
        <f t="shared" si="21"/>
        <v/>
      </c>
    </row>
    <row r="256" spans="2:8" ht="15" x14ac:dyDescent="0.2">
      <c r="B256" s="4" t="s">
        <v>88</v>
      </c>
      <c r="C256" s="10">
        <v>3544</v>
      </c>
      <c r="D256" s="10">
        <v>4629</v>
      </c>
      <c r="E256" s="12">
        <f t="shared" si="18"/>
        <v>0.49838278723105051</v>
      </c>
      <c r="F256" s="12">
        <f t="shared" si="19"/>
        <v>0.53526827012025902</v>
      </c>
      <c r="G256" s="13">
        <f t="shared" si="20"/>
        <v>0.30615124153498874</v>
      </c>
      <c r="H256" s="19">
        <f t="shared" si="21"/>
        <v>0.15258050907045426</v>
      </c>
    </row>
    <row r="257" spans="2:8" ht="15" x14ac:dyDescent="0.2">
      <c r="B257" s="4" t="s">
        <v>325</v>
      </c>
      <c r="C257" s="10">
        <v>1</v>
      </c>
      <c r="D257" s="10">
        <v>4</v>
      </c>
      <c r="E257" s="12">
        <f t="shared" si="18"/>
        <v>1.4062719729995781E-4</v>
      </c>
      <c r="F257" s="12">
        <f t="shared" si="19"/>
        <v>4.6253469010175765E-4</v>
      </c>
      <c r="G257" s="13">
        <f t="shared" si="20"/>
        <v>3</v>
      </c>
      <c r="H257" s="19">
        <f t="shared" si="21"/>
        <v>4.2188159189987344E-4</v>
      </c>
    </row>
    <row r="258" spans="2:8" ht="15" x14ac:dyDescent="0.2">
      <c r="B258" s="4" t="s">
        <v>326</v>
      </c>
      <c r="C258" s="10">
        <v>336</v>
      </c>
      <c r="D258" s="10">
        <v>180</v>
      </c>
      <c r="E258" s="12">
        <f t="shared" si="18"/>
        <v>4.7250738292785824E-2</v>
      </c>
      <c r="F258" s="12">
        <f t="shared" si="19"/>
        <v>2.0814061054579093E-2</v>
      </c>
      <c r="G258" s="13">
        <f t="shared" si="20"/>
        <v>-0.4642857142857143</v>
      </c>
      <c r="H258" s="19">
        <f t="shared" si="21"/>
        <v>-2.1937842778793418E-2</v>
      </c>
    </row>
    <row r="259" spans="2:8" ht="15" x14ac:dyDescent="0.2">
      <c r="B259" s="4" t="s">
        <v>327</v>
      </c>
      <c r="C259" s="10">
        <v>739</v>
      </c>
      <c r="D259" s="10">
        <v>811</v>
      </c>
      <c r="E259" s="12">
        <f t="shared" si="18"/>
        <v>0.10392349880466882</v>
      </c>
      <c r="F259" s="12">
        <f t="shared" si="19"/>
        <v>9.3778908418131357E-2</v>
      </c>
      <c r="G259" s="13">
        <f t="shared" si="20"/>
        <v>9.7428958051420836E-2</v>
      </c>
      <c r="H259" s="19">
        <f t="shared" si="21"/>
        <v>1.0125158205596962E-2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9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9" t="str">
        <f t="shared" si="21"/>
        <v/>
      </c>
    </row>
    <row r="262" spans="2:8" ht="15" x14ac:dyDescent="0.2">
      <c r="B262" s="4" t="s">
        <v>90</v>
      </c>
      <c r="C262" s="10">
        <v>5</v>
      </c>
      <c r="D262" s="10">
        <v>4</v>
      </c>
      <c r="E262" s="12">
        <f t="shared" si="18"/>
        <v>7.0313598649978911E-4</v>
      </c>
      <c r="F262" s="12">
        <f t="shared" si="19"/>
        <v>4.6253469010175765E-4</v>
      </c>
      <c r="G262" s="13">
        <f t="shared" si="20"/>
        <v>-0.2</v>
      </c>
      <c r="H262" s="19">
        <f t="shared" si="21"/>
        <v>-1.4062719729995783E-4</v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9" t="str">
        <f t="shared" si="21"/>
        <v/>
      </c>
    </row>
    <row r="264" spans="2:8" ht="30" x14ac:dyDescent="0.2">
      <c r="B264" s="4" t="s">
        <v>330</v>
      </c>
      <c r="C264" s="10">
        <v>2</v>
      </c>
      <c r="D264" s="10">
        <v>0</v>
      </c>
      <c r="E264" s="12">
        <f t="shared" si="18"/>
        <v>2.8125439459991561E-4</v>
      </c>
      <c r="F264" s="12" t="str">
        <f t="shared" si="19"/>
        <v/>
      </c>
      <c r="G264" s="13" t="str">
        <f t="shared" si="20"/>
        <v>0</v>
      </c>
      <c r="H264" s="19">
        <f t="shared" si="21"/>
        <v>0</v>
      </c>
    </row>
    <row r="265" spans="2:8" ht="15" x14ac:dyDescent="0.2">
      <c r="B265" s="4" t="s">
        <v>331</v>
      </c>
      <c r="C265" s="10">
        <v>1</v>
      </c>
      <c r="D265" s="10">
        <v>0</v>
      </c>
      <c r="E265" s="12">
        <f t="shared" si="18"/>
        <v>1.4062719729995781E-4</v>
      </c>
      <c r="F265" s="12" t="str">
        <f t="shared" si="19"/>
        <v/>
      </c>
      <c r="G265" s="13" t="str">
        <f t="shared" si="20"/>
        <v>0</v>
      </c>
      <c r="H265" s="19">
        <f t="shared" si="21"/>
        <v>0</v>
      </c>
    </row>
    <row r="266" spans="2:8" ht="15" x14ac:dyDescent="0.2">
      <c r="B266" s="4" t="s">
        <v>332</v>
      </c>
      <c r="C266" s="10">
        <v>16</v>
      </c>
      <c r="D266" s="10">
        <v>3</v>
      </c>
      <c r="E266" s="12">
        <f t="shared" si="18"/>
        <v>2.2500351567993249E-3</v>
      </c>
      <c r="F266" s="12">
        <f t="shared" si="19"/>
        <v>3.4690101757631821E-4</v>
      </c>
      <c r="G266" s="13">
        <f t="shared" si="20"/>
        <v>-0.8125</v>
      </c>
      <c r="H266" s="19">
        <f t="shared" si="21"/>
        <v>-1.8281535648994515E-3</v>
      </c>
    </row>
    <row r="267" spans="2:8" ht="15" x14ac:dyDescent="0.2">
      <c r="B267" s="4" t="s">
        <v>333</v>
      </c>
      <c r="C267" s="10">
        <v>1</v>
      </c>
      <c r="D267" s="10">
        <v>0</v>
      </c>
      <c r="E267" s="12">
        <f t="shared" si="18"/>
        <v>1.4062719729995781E-4</v>
      </c>
      <c r="F267" s="12" t="str">
        <f t="shared" si="19"/>
        <v/>
      </c>
      <c r="G267" s="13" t="str">
        <f t="shared" si="20"/>
        <v>0</v>
      </c>
      <c r="H267" s="19">
        <f t="shared" si="21"/>
        <v>0</v>
      </c>
    </row>
    <row r="268" spans="2:8" ht="30" x14ac:dyDescent="0.2">
      <c r="B268" s="4" t="s">
        <v>334</v>
      </c>
      <c r="C268" s="10">
        <v>41</v>
      </c>
      <c r="D268" s="10">
        <v>12</v>
      </c>
      <c r="E268" s="12">
        <f t="shared" si="18"/>
        <v>5.7657150892982704E-3</v>
      </c>
      <c r="F268" s="12">
        <f t="shared" si="19"/>
        <v>1.3876040703052729E-3</v>
      </c>
      <c r="G268" s="13">
        <f t="shared" si="20"/>
        <v>-0.70731707317073167</v>
      </c>
      <c r="H268" s="19">
        <f t="shared" si="21"/>
        <v>-4.0781887216987762E-3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9" t="str">
        <f t="shared" si="21"/>
        <v/>
      </c>
    </row>
    <row r="270" spans="2:8" ht="15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9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9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8"/>
        <v/>
      </c>
      <c r="F272" s="12" t="str">
        <f t="shared" si="19"/>
        <v/>
      </c>
      <c r="G272" s="13" t="str">
        <f t="shared" si="20"/>
        <v>0</v>
      </c>
      <c r="H272" s="19" t="str">
        <f t="shared" si="21"/>
        <v/>
      </c>
    </row>
    <row r="273" spans="2:8" ht="15" x14ac:dyDescent="0.2">
      <c r="B273" s="4" t="s">
        <v>91</v>
      </c>
      <c r="C273" s="10">
        <v>34</v>
      </c>
      <c r="D273" s="10">
        <v>4</v>
      </c>
      <c r="E273" s="12">
        <f t="shared" si="18"/>
        <v>4.7813247081985658E-3</v>
      </c>
      <c r="F273" s="12">
        <f t="shared" si="19"/>
        <v>4.6253469010175765E-4</v>
      </c>
      <c r="G273" s="13">
        <f t="shared" si="20"/>
        <v>-0.88235294117647056</v>
      </c>
      <c r="H273" s="19">
        <f t="shared" si="21"/>
        <v>-4.2188159189987346E-3</v>
      </c>
    </row>
    <row r="274" spans="2:8" ht="15" x14ac:dyDescent="0.2">
      <c r="B274" s="4" t="s">
        <v>338</v>
      </c>
      <c r="C274" s="10">
        <v>1</v>
      </c>
      <c r="D274" s="10">
        <v>0</v>
      </c>
      <c r="E274" s="12">
        <f t="shared" si="18"/>
        <v>1.4062719729995781E-4</v>
      </c>
      <c r="F274" s="12" t="str">
        <f t="shared" si="19"/>
        <v/>
      </c>
      <c r="G274" s="13" t="str">
        <f t="shared" si="20"/>
        <v>0</v>
      </c>
      <c r="H274" s="19">
        <f t="shared" si="21"/>
        <v>0</v>
      </c>
    </row>
    <row r="275" spans="2:8" ht="15" x14ac:dyDescent="0.2">
      <c r="B275" s="4" t="s">
        <v>339</v>
      </c>
      <c r="C275" s="10">
        <v>1</v>
      </c>
      <c r="D275" s="10">
        <v>0</v>
      </c>
      <c r="E275" s="12">
        <f t="shared" si="18"/>
        <v>1.4062719729995781E-4</v>
      </c>
      <c r="F275" s="12" t="str">
        <f t="shared" si="19"/>
        <v/>
      </c>
      <c r="G275" s="13" t="str">
        <f t="shared" si="20"/>
        <v>0</v>
      </c>
      <c r="H275" s="19">
        <f t="shared" si="21"/>
        <v>0</v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9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9" t="str">
        <f t="shared" si="21"/>
        <v/>
      </c>
    </row>
    <row r="278" spans="2:8" ht="15" x14ac:dyDescent="0.2">
      <c r="B278" s="4" t="s">
        <v>341</v>
      </c>
      <c r="C278" s="10">
        <v>1</v>
      </c>
      <c r="D278" s="10">
        <v>1</v>
      </c>
      <c r="E278" s="12">
        <f t="shared" si="18"/>
        <v>1.4062719729995781E-4</v>
      </c>
      <c r="F278" s="12">
        <f t="shared" si="19"/>
        <v>1.1563367252543941E-4</v>
      </c>
      <c r="G278" s="13">
        <f t="shared" si="20"/>
        <v>0</v>
      </c>
      <c r="H278" s="19">
        <f t="shared" si="21"/>
        <v>0</v>
      </c>
    </row>
    <row r="279" spans="2:8" ht="15" x14ac:dyDescent="0.2">
      <c r="B279" s="4" t="s">
        <v>342</v>
      </c>
      <c r="C279" s="10">
        <v>1</v>
      </c>
      <c r="D279" s="10">
        <v>1</v>
      </c>
      <c r="E279" s="12">
        <f t="shared" si="18"/>
        <v>1.4062719729995781E-4</v>
      </c>
      <c r="F279" s="12">
        <f t="shared" si="19"/>
        <v>1.1563367252543941E-4</v>
      </c>
      <c r="G279" s="13">
        <f t="shared" si="20"/>
        <v>0</v>
      </c>
      <c r="H279" s="19">
        <f t="shared" si="21"/>
        <v>0</v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9" t="str">
        <f t="shared" si="21"/>
        <v/>
      </c>
    </row>
    <row r="281" spans="2:8" ht="15" x14ac:dyDescent="0.2">
      <c r="B281" s="4" t="s">
        <v>344</v>
      </c>
      <c r="C281" s="10">
        <v>27</v>
      </c>
      <c r="D281" s="10">
        <v>0</v>
      </c>
      <c r="E281" s="12">
        <f t="shared" ref="E281:E288" si="22">+IF(C281=0,"",C281/C$151)</f>
        <v>3.7969343270988611E-3</v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9">
        <f t="shared" ref="H281:H288" si="25">+IF(OR(AND(E281=""),(G281="")),"",E281*G281)</f>
        <v>0</v>
      </c>
    </row>
    <row r="282" spans="2:8" ht="15" x14ac:dyDescent="0.2">
      <c r="B282" s="4" t="s">
        <v>345</v>
      </c>
      <c r="C282" s="10">
        <v>0</v>
      </c>
      <c r="D282" s="10">
        <v>1</v>
      </c>
      <c r="E282" s="12" t="str">
        <f t="shared" si="22"/>
        <v/>
      </c>
      <c r="F282" s="12">
        <f t="shared" si="23"/>
        <v>1.1563367252543941E-4</v>
      </c>
      <c r="G282" s="13" t="str">
        <f t="shared" si="24"/>
        <v>0</v>
      </c>
      <c r="H282" s="19" t="str">
        <f t="shared" si="25"/>
        <v/>
      </c>
    </row>
    <row r="283" spans="2:8" ht="15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9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9" t="str">
        <f t="shared" si="25"/>
        <v/>
      </c>
    </row>
    <row r="285" spans="2:8" ht="13.5" customHeight="1" x14ac:dyDescent="0.2">
      <c r="B285" s="4" t="s">
        <v>94</v>
      </c>
      <c r="C285" s="10">
        <v>1</v>
      </c>
      <c r="D285" s="10">
        <v>0</v>
      </c>
      <c r="E285" s="12">
        <f t="shared" si="22"/>
        <v>1.4062719729995781E-4</v>
      </c>
      <c r="F285" s="12" t="str">
        <f t="shared" si="23"/>
        <v/>
      </c>
      <c r="G285" s="13" t="str">
        <f t="shared" si="24"/>
        <v>0</v>
      </c>
      <c r="H285" s="19">
        <f t="shared" si="25"/>
        <v>0</v>
      </c>
    </row>
    <row r="286" spans="2:8" ht="25.5" customHeight="1" x14ac:dyDescent="0.2">
      <c r="B286" s="4" t="s">
        <v>348</v>
      </c>
      <c r="C286" s="10">
        <v>0</v>
      </c>
      <c r="D286" s="10">
        <v>0</v>
      </c>
      <c r="E286" s="12" t="str">
        <f t="shared" si="22"/>
        <v/>
      </c>
      <c r="F286" s="12" t="str">
        <f t="shared" si="23"/>
        <v/>
      </c>
      <c r="G286" s="13" t="str">
        <f t="shared" si="24"/>
        <v>0</v>
      </c>
      <c r="H286" s="19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9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9" t="str">
        <f t="shared" si="25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6" customFormat="1" ht="26.25" customHeight="1" x14ac:dyDescent="0.2">
      <c r="B291" s="27"/>
      <c r="C291" s="23"/>
      <c r="D291" s="23"/>
      <c r="E291" s="23"/>
      <c r="F291" s="23"/>
      <c r="H291" s="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8011</v>
      </c>
      <c r="D294" s="47">
        <f>SUM(D295:D499)</f>
        <v>7677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-4.1692672575209089E-2</v>
      </c>
      <c r="H294" s="45">
        <f>+IF(OR(AND(E294=""),(G294="")),"",E294*G294)</f>
        <v>-4.1692672575209089E-2</v>
      </c>
    </row>
    <row r="295" spans="2:8" ht="15" x14ac:dyDescent="0.2">
      <c r="B295" s="3" t="s">
        <v>100</v>
      </c>
      <c r="C295" s="10">
        <v>381</v>
      </c>
      <c r="D295" s="10">
        <v>262</v>
      </c>
      <c r="E295" s="12">
        <f>+IF(C295=0,"",C295/C$294)</f>
        <v>4.755960554237923E-2</v>
      </c>
      <c r="F295" s="12">
        <f>+IF(D295=0,"",D295/D$294)</f>
        <v>3.4127914549954411E-2</v>
      </c>
      <c r="G295" s="13">
        <f>+IF(OR(AND(D295=0),(C295=0)),"0",((D295-C295)/C295))</f>
        <v>-0.31233595800524933</v>
      </c>
      <c r="H295" s="19">
        <f>+IF(OR(AND(E295=""),(G295="")),"",E295*G295)</f>
        <v>-1.4854574959430782E-2</v>
      </c>
    </row>
    <row r="296" spans="2:8" ht="15" x14ac:dyDescent="0.2">
      <c r="B296" s="3" t="s">
        <v>113</v>
      </c>
      <c r="C296" s="10">
        <v>21</v>
      </c>
      <c r="D296" s="10">
        <v>32</v>
      </c>
      <c r="E296" s="12">
        <f t="shared" ref="E296:E359" si="26">+IF(C296=0,"",C296/C$294)</f>
        <v>2.6213955810760205E-3</v>
      </c>
      <c r="F296" s="12">
        <f t="shared" ref="F296:F359" si="27">+IF(D296=0,"",D296/D$294)</f>
        <v>4.168294906864661E-3</v>
      </c>
      <c r="G296" s="13">
        <f t="shared" ref="G296:G359" si="28">+IF(OR(AND(D296=0),(C296=0)),"0",((D296-C296)/C296))</f>
        <v>0.52380952380952384</v>
      </c>
      <c r="H296" s="19">
        <f t="shared" ref="H296:H359" si="29">+IF(OR(AND(E296=""),(G296="")),"",E296*G296)</f>
        <v>1.3731119710398204E-3</v>
      </c>
    </row>
    <row r="297" spans="2:8" ht="15" x14ac:dyDescent="0.2">
      <c r="B297" s="3" t="s">
        <v>104</v>
      </c>
      <c r="C297" s="10">
        <v>253</v>
      </c>
      <c r="D297" s="10">
        <v>18</v>
      </c>
      <c r="E297" s="12">
        <f t="shared" si="26"/>
        <v>3.1581575333915868E-2</v>
      </c>
      <c r="F297" s="12">
        <f t="shared" si="27"/>
        <v>2.3446658851113715E-3</v>
      </c>
      <c r="G297" s="13">
        <f t="shared" si="28"/>
        <v>-0.92885375494071143</v>
      </c>
      <c r="H297" s="19">
        <f t="shared" si="29"/>
        <v>-2.9334664835850705E-2</v>
      </c>
    </row>
    <row r="298" spans="2:8" ht="15" x14ac:dyDescent="0.2">
      <c r="B298" s="3" t="s">
        <v>95</v>
      </c>
      <c r="C298" s="10">
        <v>100</v>
      </c>
      <c r="D298" s="10">
        <v>124</v>
      </c>
      <c r="E298" s="12">
        <f t="shared" si="26"/>
        <v>1.2482836100362002E-2</v>
      </c>
      <c r="F298" s="12">
        <f t="shared" si="27"/>
        <v>1.6152142764100558E-2</v>
      </c>
      <c r="G298" s="13">
        <f t="shared" si="28"/>
        <v>0.24</v>
      </c>
      <c r="H298" s="19">
        <f t="shared" si="29"/>
        <v>2.9958806640868803E-3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9" t="str">
        <f t="shared" si="29"/>
        <v/>
      </c>
    </row>
    <row r="300" spans="2:8" ht="15" x14ac:dyDescent="0.2">
      <c r="B300" s="3" t="s">
        <v>111</v>
      </c>
      <c r="C300" s="10">
        <v>1</v>
      </c>
      <c r="D300" s="10">
        <v>0</v>
      </c>
      <c r="E300" s="12">
        <f t="shared" si="26"/>
        <v>1.2482836100362001E-4</v>
      </c>
      <c r="F300" s="12" t="str">
        <f t="shared" si="27"/>
        <v/>
      </c>
      <c r="G300" s="13" t="str">
        <f t="shared" si="28"/>
        <v>0</v>
      </c>
      <c r="H300" s="19">
        <f t="shared" si="29"/>
        <v>0</v>
      </c>
    </row>
    <row r="301" spans="2:8" ht="15" x14ac:dyDescent="0.2">
      <c r="B301" s="3" t="s">
        <v>105</v>
      </c>
      <c r="C301" s="10">
        <v>399</v>
      </c>
      <c r="D301" s="10">
        <v>479</v>
      </c>
      <c r="E301" s="12">
        <f t="shared" si="26"/>
        <v>4.9806516040444386E-2</v>
      </c>
      <c r="F301" s="12">
        <f t="shared" si="27"/>
        <v>6.2394164387130392E-2</v>
      </c>
      <c r="G301" s="13">
        <f t="shared" si="28"/>
        <v>0.20050125313283207</v>
      </c>
      <c r="H301" s="19">
        <f t="shared" si="29"/>
        <v>9.9862688802896012E-3</v>
      </c>
    </row>
    <row r="302" spans="2:8" ht="15" x14ac:dyDescent="0.2">
      <c r="B302" s="3" t="s">
        <v>109</v>
      </c>
      <c r="C302" s="10">
        <v>23</v>
      </c>
      <c r="D302" s="10">
        <v>23</v>
      </c>
      <c r="E302" s="12">
        <f t="shared" si="26"/>
        <v>2.8710523030832606E-3</v>
      </c>
      <c r="F302" s="12">
        <f t="shared" si="27"/>
        <v>2.9959619643089748E-3</v>
      </c>
      <c r="G302" s="13">
        <f t="shared" si="28"/>
        <v>0</v>
      </c>
      <c r="H302" s="19">
        <f t="shared" si="29"/>
        <v>0</v>
      </c>
    </row>
    <row r="303" spans="2:8" ht="15" x14ac:dyDescent="0.2">
      <c r="B303" s="3" t="s">
        <v>108</v>
      </c>
      <c r="C303" s="10">
        <v>10</v>
      </c>
      <c r="D303" s="10">
        <v>8</v>
      </c>
      <c r="E303" s="12">
        <f t="shared" si="26"/>
        <v>1.2482836100362001E-3</v>
      </c>
      <c r="F303" s="12">
        <f t="shared" si="27"/>
        <v>1.0420737267161652E-3</v>
      </c>
      <c r="G303" s="13">
        <f t="shared" si="28"/>
        <v>-0.2</v>
      </c>
      <c r="H303" s="19">
        <f t="shared" si="29"/>
        <v>-2.4965672200724003E-4</v>
      </c>
    </row>
    <row r="304" spans="2:8" ht="15" x14ac:dyDescent="0.2">
      <c r="B304" s="3" t="s">
        <v>107</v>
      </c>
      <c r="C304" s="10">
        <v>35</v>
      </c>
      <c r="D304" s="10">
        <v>25</v>
      </c>
      <c r="E304" s="12">
        <f t="shared" si="26"/>
        <v>4.3689926351267007E-3</v>
      </c>
      <c r="F304" s="12">
        <f t="shared" si="27"/>
        <v>3.2564803959880162E-3</v>
      </c>
      <c r="G304" s="13">
        <f t="shared" si="28"/>
        <v>-0.2857142857142857</v>
      </c>
      <c r="H304" s="19">
        <f t="shared" si="29"/>
        <v>-1.2482836100362001E-3</v>
      </c>
    </row>
    <row r="305" spans="2:8" ht="15" x14ac:dyDescent="0.2">
      <c r="B305" s="3" t="s">
        <v>351</v>
      </c>
      <c r="C305" s="10">
        <v>5</v>
      </c>
      <c r="D305" s="10">
        <v>29</v>
      </c>
      <c r="E305" s="12">
        <f t="shared" si="26"/>
        <v>6.2414180501810007E-4</v>
      </c>
      <c r="F305" s="12">
        <f t="shared" si="27"/>
        <v>3.7775172593460986E-3</v>
      </c>
      <c r="G305" s="13">
        <f t="shared" si="28"/>
        <v>4.8</v>
      </c>
      <c r="H305" s="19">
        <f t="shared" si="29"/>
        <v>2.9958806640868803E-3</v>
      </c>
    </row>
    <row r="306" spans="2:8" ht="15" x14ac:dyDescent="0.2">
      <c r="B306" s="3" t="s">
        <v>566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9" t="str">
        <f t="shared" si="29"/>
        <v/>
      </c>
    </row>
    <row r="307" spans="2:8" ht="15" x14ac:dyDescent="0.2">
      <c r="B307" s="3" t="s">
        <v>110</v>
      </c>
      <c r="C307" s="10">
        <v>63</v>
      </c>
      <c r="D307" s="10">
        <v>129</v>
      </c>
      <c r="E307" s="12">
        <f t="shared" si="26"/>
        <v>7.8641867432280611E-3</v>
      </c>
      <c r="F307" s="12">
        <f t="shared" si="27"/>
        <v>1.6803438843298164E-2</v>
      </c>
      <c r="G307" s="13">
        <f t="shared" si="28"/>
        <v>1.0476190476190477</v>
      </c>
      <c r="H307" s="19">
        <f t="shared" si="29"/>
        <v>8.2386718262389223E-3</v>
      </c>
    </row>
    <row r="308" spans="2:8" ht="15" x14ac:dyDescent="0.2">
      <c r="B308" s="3" t="s">
        <v>99</v>
      </c>
      <c r="C308" s="10">
        <v>5</v>
      </c>
      <c r="D308" s="10">
        <v>1</v>
      </c>
      <c r="E308" s="12">
        <f t="shared" si="26"/>
        <v>6.2414180501810007E-4</v>
      </c>
      <c r="F308" s="12">
        <f t="shared" si="27"/>
        <v>1.3025921583952066E-4</v>
      </c>
      <c r="G308" s="13">
        <f t="shared" si="28"/>
        <v>-0.8</v>
      </c>
      <c r="H308" s="19">
        <f t="shared" si="29"/>
        <v>-4.9931344401448006E-4</v>
      </c>
    </row>
    <row r="309" spans="2:8" ht="15" x14ac:dyDescent="0.2">
      <c r="B309" s="3" t="s">
        <v>96</v>
      </c>
      <c r="C309" s="10">
        <v>1</v>
      </c>
      <c r="D309" s="10">
        <v>2</v>
      </c>
      <c r="E309" s="12">
        <f t="shared" si="26"/>
        <v>1.2482836100362001E-4</v>
      </c>
      <c r="F309" s="12">
        <f t="shared" si="27"/>
        <v>2.6051843167904131E-4</v>
      </c>
      <c r="G309" s="13">
        <f t="shared" si="28"/>
        <v>1</v>
      </c>
      <c r="H309" s="19">
        <f t="shared" si="29"/>
        <v>1.2482836100362001E-4</v>
      </c>
    </row>
    <row r="310" spans="2:8" ht="15" x14ac:dyDescent="0.2">
      <c r="B310" s="3" t="s">
        <v>106</v>
      </c>
      <c r="C310" s="10">
        <v>47</v>
      </c>
      <c r="D310" s="10">
        <v>46</v>
      </c>
      <c r="E310" s="12">
        <f t="shared" si="26"/>
        <v>5.8669329671701409E-3</v>
      </c>
      <c r="F310" s="12">
        <f t="shared" si="27"/>
        <v>5.9919239286179496E-3</v>
      </c>
      <c r="G310" s="13">
        <f t="shared" si="28"/>
        <v>-2.1276595744680851E-2</v>
      </c>
      <c r="H310" s="19">
        <f t="shared" si="29"/>
        <v>-1.2482836100362001E-4</v>
      </c>
    </row>
    <row r="311" spans="2:8" ht="15" x14ac:dyDescent="0.2">
      <c r="B311" s="3" t="s">
        <v>102</v>
      </c>
      <c r="C311" s="10">
        <v>58</v>
      </c>
      <c r="D311" s="10">
        <v>88</v>
      </c>
      <c r="E311" s="12">
        <f t="shared" si="26"/>
        <v>7.2400449382099613E-3</v>
      </c>
      <c r="F311" s="12">
        <f t="shared" si="27"/>
        <v>1.1462810993877817E-2</v>
      </c>
      <c r="G311" s="13">
        <f t="shared" si="28"/>
        <v>0.51724137931034486</v>
      </c>
      <c r="H311" s="19">
        <f t="shared" si="29"/>
        <v>3.7448508301086009E-3</v>
      </c>
    </row>
    <row r="312" spans="2:8" ht="15" x14ac:dyDescent="0.2">
      <c r="B312" s="3" t="s">
        <v>97</v>
      </c>
      <c r="C312" s="10">
        <v>3</v>
      </c>
      <c r="D312" s="10">
        <v>1</v>
      </c>
      <c r="E312" s="12">
        <f t="shared" si="26"/>
        <v>3.7448508301086004E-4</v>
      </c>
      <c r="F312" s="12">
        <f t="shared" si="27"/>
        <v>1.3025921583952066E-4</v>
      </c>
      <c r="G312" s="13">
        <f t="shared" si="28"/>
        <v>-0.66666666666666663</v>
      </c>
      <c r="H312" s="19">
        <f t="shared" si="29"/>
        <v>-2.4965672200724003E-4</v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9" t="str">
        <f t="shared" si="29"/>
        <v/>
      </c>
    </row>
    <row r="314" spans="2:8" ht="15" x14ac:dyDescent="0.2">
      <c r="B314" s="3" t="s">
        <v>353</v>
      </c>
      <c r="C314" s="10">
        <v>276</v>
      </c>
      <c r="D314" s="10">
        <v>140</v>
      </c>
      <c r="E314" s="12">
        <f t="shared" si="26"/>
        <v>3.4452627636999127E-2</v>
      </c>
      <c r="F314" s="12">
        <f t="shared" si="27"/>
        <v>1.823629021753289E-2</v>
      </c>
      <c r="G314" s="13">
        <f t="shared" si="28"/>
        <v>-0.49275362318840582</v>
      </c>
      <c r="H314" s="19">
        <f t="shared" si="29"/>
        <v>-1.6976657096492324E-2</v>
      </c>
    </row>
    <row r="315" spans="2:8" ht="15" x14ac:dyDescent="0.2">
      <c r="B315" s="3" t="s">
        <v>354</v>
      </c>
      <c r="C315" s="10">
        <v>17</v>
      </c>
      <c r="D315" s="10">
        <v>5</v>
      </c>
      <c r="E315" s="12">
        <f t="shared" si="26"/>
        <v>2.1220821370615405E-3</v>
      </c>
      <c r="F315" s="12">
        <f t="shared" si="27"/>
        <v>6.5129607919760322E-4</v>
      </c>
      <c r="G315" s="13">
        <f t="shared" si="28"/>
        <v>-0.70588235294117652</v>
      </c>
      <c r="H315" s="19">
        <f t="shared" si="29"/>
        <v>-1.4979403320434404E-3</v>
      </c>
    </row>
    <row r="316" spans="2:8" ht="15" x14ac:dyDescent="0.2">
      <c r="B316" s="3" t="s">
        <v>101</v>
      </c>
      <c r="C316" s="10">
        <v>0</v>
      </c>
      <c r="D316" s="10">
        <v>1</v>
      </c>
      <c r="E316" s="12" t="str">
        <f t="shared" si="26"/>
        <v/>
      </c>
      <c r="F316" s="12">
        <f t="shared" si="27"/>
        <v>1.3025921583952066E-4</v>
      </c>
      <c r="G316" s="13" t="str">
        <f t="shared" si="28"/>
        <v>0</v>
      </c>
      <c r="H316" s="19" t="str">
        <f t="shared" si="29"/>
        <v/>
      </c>
    </row>
    <row r="317" spans="2:8" ht="15" x14ac:dyDescent="0.2">
      <c r="B317" s="3" t="s">
        <v>103</v>
      </c>
      <c r="C317" s="10">
        <v>217</v>
      </c>
      <c r="D317" s="10">
        <v>15</v>
      </c>
      <c r="E317" s="12">
        <f t="shared" si="26"/>
        <v>2.7087754337785545E-2</v>
      </c>
      <c r="F317" s="12">
        <f t="shared" si="27"/>
        <v>1.9538882375928096E-3</v>
      </c>
      <c r="G317" s="13">
        <f t="shared" si="28"/>
        <v>-0.93087557603686633</v>
      </c>
      <c r="H317" s="19">
        <f t="shared" si="29"/>
        <v>-2.5215328922731244E-2</v>
      </c>
    </row>
    <row r="318" spans="2:8" ht="15" x14ac:dyDescent="0.2">
      <c r="B318" s="3" t="s">
        <v>355</v>
      </c>
      <c r="C318" s="10">
        <v>89</v>
      </c>
      <c r="D318" s="10">
        <v>62</v>
      </c>
      <c r="E318" s="12">
        <f t="shared" si="26"/>
        <v>1.1109724129322183E-2</v>
      </c>
      <c r="F318" s="12">
        <f t="shared" si="27"/>
        <v>8.0760713820502792E-3</v>
      </c>
      <c r="G318" s="13">
        <f t="shared" si="28"/>
        <v>-0.30337078651685395</v>
      </c>
      <c r="H318" s="19">
        <f t="shared" si="29"/>
        <v>-3.370365747097741E-3</v>
      </c>
    </row>
    <row r="319" spans="2:8" ht="15" x14ac:dyDescent="0.2">
      <c r="B319" s="3" t="s">
        <v>115</v>
      </c>
      <c r="C319" s="10">
        <v>8</v>
      </c>
      <c r="D319" s="10">
        <v>3</v>
      </c>
      <c r="E319" s="12">
        <f t="shared" si="26"/>
        <v>9.9862688802896012E-4</v>
      </c>
      <c r="F319" s="12">
        <f t="shared" si="27"/>
        <v>3.9077764751856197E-4</v>
      </c>
      <c r="G319" s="13">
        <f t="shared" si="28"/>
        <v>-0.625</v>
      </c>
      <c r="H319" s="19">
        <f t="shared" si="29"/>
        <v>-6.2414180501810007E-4</v>
      </c>
    </row>
    <row r="320" spans="2:8" ht="15" x14ac:dyDescent="0.2">
      <c r="B320" s="3" t="s">
        <v>114</v>
      </c>
      <c r="C320" s="10">
        <v>1</v>
      </c>
      <c r="D320" s="10">
        <v>0</v>
      </c>
      <c r="E320" s="12">
        <f t="shared" si="26"/>
        <v>1.2482836100362001E-4</v>
      </c>
      <c r="F320" s="12" t="str">
        <f t="shared" si="27"/>
        <v/>
      </c>
      <c r="G320" s="13" t="str">
        <f t="shared" si="28"/>
        <v>0</v>
      </c>
      <c r="H320" s="19">
        <f t="shared" si="29"/>
        <v>0</v>
      </c>
    </row>
    <row r="321" spans="2:8" ht="15" x14ac:dyDescent="0.2">
      <c r="B321" s="3" t="s">
        <v>98</v>
      </c>
      <c r="C321" s="10">
        <v>0</v>
      </c>
      <c r="D321" s="10">
        <v>3</v>
      </c>
      <c r="E321" s="12" t="str">
        <f t="shared" si="26"/>
        <v/>
      </c>
      <c r="F321" s="12">
        <f t="shared" si="27"/>
        <v>3.9077764751856197E-4</v>
      </c>
      <c r="G321" s="13" t="str">
        <f t="shared" si="28"/>
        <v>0</v>
      </c>
      <c r="H321" s="19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9" t="str">
        <f t="shared" si="29"/>
        <v/>
      </c>
    </row>
    <row r="323" spans="2:8" ht="15" x14ac:dyDescent="0.2">
      <c r="B323" s="3" t="s">
        <v>476</v>
      </c>
      <c r="C323" s="10">
        <v>7</v>
      </c>
      <c r="D323" s="10">
        <v>3</v>
      </c>
      <c r="E323" s="12">
        <f t="shared" si="26"/>
        <v>8.7379852702534021E-4</v>
      </c>
      <c r="F323" s="12">
        <f t="shared" si="27"/>
        <v>3.9077764751856197E-4</v>
      </c>
      <c r="G323" s="13">
        <f t="shared" si="28"/>
        <v>-0.5714285714285714</v>
      </c>
      <c r="H323" s="19">
        <f t="shared" si="29"/>
        <v>-4.9931344401448006E-4</v>
      </c>
    </row>
    <row r="324" spans="2:8" ht="15" x14ac:dyDescent="0.2">
      <c r="B324" s="3" t="s">
        <v>477</v>
      </c>
      <c r="C324" s="10">
        <v>2</v>
      </c>
      <c r="D324" s="10">
        <v>2</v>
      </c>
      <c r="E324" s="12">
        <f t="shared" si="26"/>
        <v>2.4965672200724003E-4</v>
      </c>
      <c r="F324" s="12">
        <f t="shared" si="27"/>
        <v>2.6051843167904131E-4</v>
      </c>
      <c r="G324" s="13">
        <f t="shared" si="28"/>
        <v>0</v>
      </c>
      <c r="H324" s="19">
        <f t="shared" si="29"/>
        <v>0</v>
      </c>
    </row>
    <row r="325" spans="2:8" ht="15" x14ac:dyDescent="0.2">
      <c r="B325" s="3" t="s">
        <v>478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9" t="str">
        <f t="shared" si="29"/>
        <v/>
      </c>
    </row>
    <row r="326" spans="2:8" ht="15" x14ac:dyDescent="0.2">
      <c r="B326" s="3" t="s">
        <v>357</v>
      </c>
      <c r="C326" s="10">
        <v>169</v>
      </c>
      <c r="D326" s="10">
        <v>125</v>
      </c>
      <c r="E326" s="12">
        <f t="shared" si="26"/>
        <v>2.1095993009611784E-2</v>
      </c>
      <c r="F326" s="12">
        <f t="shared" si="27"/>
        <v>1.6282401979940082E-2</v>
      </c>
      <c r="G326" s="13">
        <f t="shared" si="28"/>
        <v>-0.26035502958579881</v>
      </c>
      <c r="H326" s="19">
        <f t="shared" si="29"/>
        <v>-5.4924478841592806E-3</v>
      </c>
    </row>
    <row r="327" spans="2:8" ht="15" x14ac:dyDescent="0.2">
      <c r="B327" s="3" t="s">
        <v>358</v>
      </c>
      <c r="C327" s="10">
        <v>14</v>
      </c>
      <c r="D327" s="10">
        <v>50</v>
      </c>
      <c r="E327" s="12">
        <f t="shared" si="26"/>
        <v>1.7475970540506804E-3</v>
      </c>
      <c r="F327" s="12">
        <f t="shared" si="27"/>
        <v>6.5129607919760324E-3</v>
      </c>
      <c r="G327" s="13">
        <f t="shared" si="28"/>
        <v>2.5714285714285716</v>
      </c>
      <c r="H327" s="19">
        <f t="shared" si="29"/>
        <v>4.4938209961303214E-3</v>
      </c>
    </row>
    <row r="328" spans="2:8" ht="15" x14ac:dyDescent="0.2">
      <c r="B328" s="3" t="s">
        <v>116</v>
      </c>
      <c r="C328" s="10">
        <v>150</v>
      </c>
      <c r="D328" s="10">
        <v>17</v>
      </c>
      <c r="E328" s="12">
        <f t="shared" si="26"/>
        <v>1.8724254150543004E-2</v>
      </c>
      <c r="F328" s="12">
        <f t="shared" si="27"/>
        <v>2.214406669271851E-3</v>
      </c>
      <c r="G328" s="13">
        <f t="shared" si="28"/>
        <v>-0.88666666666666671</v>
      </c>
      <c r="H328" s="19">
        <f t="shared" si="29"/>
        <v>-1.6602172013481464E-2</v>
      </c>
    </row>
    <row r="329" spans="2:8" ht="15" x14ac:dyDescent="0.2">
      <c r="B329" s="3" t="s">
        <v>359</v>
      </c>
      <c r="C329" s="10">
        <v>4</v>
      </c>
      <c r="D329" s="10">
        <v>10</v>
      </c>
      <c r="E329" s="12">
        <f t="shared" si="26"/>
        <v>4.9931344401448006E-4</v>
      </c>
      <c r="F329" s="12">
        <f t="shared" si="27"/>
        <v>1.3025921583952064E-3</v>
      </c>
      <c r="G329" s="13">
        <f t="shared" si="28"/>
        <v>1.5</v>
      </c>
      <c r="H329" s="19">
        <f t="shared" si="29"/>
        <v>7.4897016602172009E-4</v>
      </c>
    </row>
    <row r="330" spans="2:8" ht="15" x14ac:dyDescent="0.2">
      <c r="B330" s="3" t="s">
        <v>360</v>
      </c>
      <c r="C330" s="10">
        <v>46</v>
      </c>
      <c r="D330" s="10">
        <v>41</v>
      </c>
      <c r="E330" s="12">
        <f t="shared" si="26"/>
        <v>5.7421046061665211E-3</v>
      </c>
      <c r="F330" s="12">
        <f t="shared" si="27"/>
        <v>5.3406278494203463E-3</v>
      </c>
      <c r="G330" s="13">
        <f t="shared" si="28"/>
        <v>-0.10869565217391304</v>
      </c>
      <c r="H330" s="19">
        <f t="shared" si="29"/>
        <v>-6.2414180501810007E-4</v>
      </c>
    </row>
    <row r="331" spans="2:8" ht="15" x14ac:dyDescent="0.2">
      <c r="B331" s="3" t="s">
        <v>117</v>
      </c>
      <c r="C331" s="10">
        <v>6</v>
      </c>
      <c r="D331" s="10">
        <v>1</v>
      </c>
      <c r="E331" s="12">
        <f t="shared" si="26"/>
        <v>7.4897016602172009E-4</v>
      </c>
      <c r="F331" s="12">
        <f t="shared" si="27"/>
        <v>1.3025921583952066E-4</v>
      </c>
      <c r="G331" s="13">
        <f t="shared" si="28"/>
        <v>-0.83333333333333337</v>
      </c>
      <c r="H331" s="19">
        <f t="shared" si="29"/>
        <v>-6.2414180501810007E-4</v>
      </c>
    </row>
    <row r="332" spans="2:8" ht="15" x14ac:dyDescent="0.2">
      <c r="B332" s="3" t="s">
        <v>361</v>
      </c>
      <c r="C332" s="10">
        <v>367</v>
      </c>
      <c r="D332" s="10">
        <v>465</v>
      </c>
      <c r="E332" s="12">
        <f t="shared" si="26"/>
        <v>4.5812008488328546E-2</v>
      </c>
      <c r="F332" s="12">
        <f t="shared" si="27"/>
        <v>6.0570535365377098E-2</v>
      </c>
      <c r="G332" s="13">
        <f t="shared" si="28"/>
        <v>0.2670299727520436</v>
      </c>
      <c r="H332" s="19">
        <f t="shared" si="29"/>
        <v>1.2233179378354761E-2</v>
      </c>
    </row>
    <row r="333" spans="2:8" ht="15" x14ac:dyDescent="0.2">
      <c r="B333" s="3" t="s">
        <v>130</v>
      </c>
      <c r="C333" s="10">
        <v>173</v>
      </c>
      <c r="D333" s="10">
        <v>226</v>
      </c>
      <c r="E333" s="12">
        <f t="shared" si="26"/>
        <v>2.1595306453626263E-2</v>
      </c>
      <c r="F333" s="12">
        <f t="shared" si="27"/>
        <v>2.9438582779731666E-2</v>
      </c>
      <c r="G333" s="13">
        <f t="shared" si="28"/>
        <v>0.30635838150289019</v>
      </c>
      <c r="H333" s="19">
        <f t="shared" si="29"/>
        <v>6.6159031331918614E-3</v>
      </c>
    </row>
    <row r="334" spans="2:8" ht="15" x14ac:dyDescent="0.2">
      <c r="B334" s="3" t="s">
        <v>119</v>
      </c>
      <c r="C334" s="10">
        <v>329</v>
      </c>
      <c r="D334" s="10">
        <v>301</v>
      </c>
      <c r="E334" s="12">
        <f t="shared" si="26"/>
        <v>4.1068530770190986E-2</v>
      </c>
      <c r="F334" s="12">
        <f t="shared" si="27"/>
        <v>3.9208023967695717E-2</v>
      </c>
      <c r="G334" s="13">
        <f t="shared" si="28"/>
        <v>-8.5106382978723402E-2</v>
      </c>
      <c r="H334" s="19">
        <f t="shared" si="29"/>
        <v>-3.4951941081013604E-3</v>
      </c>
    </row>
    <row r="335" spans="2:8" ht="15" x14ac:dyDescent="0.2">
      <c r="B335" s="3" t="s">
        <v>128</v>
      </c>
      <c r="C335" s="10">
        <v>74</v>
      </c>
      <c r="D335" s="10">
        <v>70</v>
      </c>
      <c r="E335" s="12">
        <f t="shared" si="26"/>
        <v>9.2372987142678824E-3</v>
      </c>
      <c r="F335" s="12">
        <f t="shared" si="27"/>
        <v>9.1181451087664449E-3</v>
      </c>
      <c r="G335" s="13">
        <f t="shared" si="28"/>
        <v>-5.4054054054054057E-2</v>
      </c>
      <c r="H335" s="19">
        <f t="shared" si="29"/>
        <v>-4.9931344401448017E-4</v>
      </c>
    </row>
    <row r="336" spans="2:8" ht="15" x14ac:dyDescent="0.2">
      <c r="B336" s="3" t="s">
        <v>132</v>
      </c>
      <c r="C336" s="10">
        <v>1</v>
      </c>
      <c r="D336" s="10">
        <v>0</v>
      </c>
      <c r="E336" s="12">
        <f t="shared" si="26"/>
        <v>1.2482836100362001E-4</v>
      </c>
      <c r="F336" s="12" t="str">
        <f t="shared" si="27"/>
        <v/>
      </c>
      <c r="G336" s="13" t="str">
        <f t="shared" si="28"/>
        <v>0</v>
      </c>
      <c r="H336" s="19">
        <f t="shared" si="29"/>
        <v>0</v>
      </c>
    </row>
    <row r="337" spans="2:8" ht="15" x14ac:dyDescent="0.2">
      <c r="B337" s="3" t="s">
        <v>133</v>
      </c>
      <c r="C337" s="10">
        <v>2</v>
      </c>
      <c r="D337" s="10">
        <v>1</v>
      </c>
      <c r="E337" s="12">
        <f t="shared" si="26"/>
        <v>2.4965672200724003E-4</v>
      </c>
      <c r="F337" s="12">
        <f t="shared" si="27"/>
        <v>1.3025921583952066E-4</v>
      </c>
      <c r="G337" s="13">
        <f t="shared" si="28"/>
        <v>-0.5</v>
      </c>
      <c r="H337" s="19">
        <f t="shared" si="29"/>
        <v>-1.2482836100362001E-4</v>
      </c>
    </row>
    <row r="338" spans="2:8" ht="15" x14ac:dyDescent="0.2">
      <c r="B338" s="3" t="s">
        <v>362</v>
      </c>
      <c r="C338" s="10">
        <v>3</v>
      </c>
      <c r="D338" s="10">
        <v>3</v>
      </c>
      <c r="E338" s="12">
        <f t="shared" si="26"/>
        <v>3.7448508301086004E-4</v>
      </c>
      <c r="F338" s="12">
        <f t="shared" si="27"/>
        <v>3.9077764751856197E-4</v>
      </c>
      <c r="G338" s="13">
        <f t="shared" si="28"/>
        <v>0</v>
      </c>
      <c r="H338" s="19">
        <f t="shared" si="29"/>
        <v>0</v>
      </c>
    </row>
    <row r="339" spans="2:8" ht="15" x14ac:dyDescent="0.2">
      <c r="B339" s="3" t="s">
        <v>363</v>
      </c>
      <c r="C339" s="10">
        <v>17</v>
      </c>
      <c r="D339" s="10">
        <v>4</v>
      </c>
      <c r="E339" s="12">
        <f t="shared" si="26"/>
        <v>2.1220821370615405E-3</v>
      </c>
      <c r="F339" s="12">
        <f t="shared" si="27"/>
        <v>5.2103686335808262E-4</v>
      </c>
      <c r="G339" s="13">
        <f t="shared" si="28"/>
        <v>-0.76470588235294112</v>
      </c>
      <c r="H339" s="19">
        <f t="shared" si="29"/>
        <v>-1.6227686930470602E-3</v>
      </c>
    </row>
    <row r="340" spans="2:8" ht="15" x14ac:dyDescent="0.2">
      <c r="B340" s="3" t="s">
        <v>364</v>
      </c>
      <c r="C340" s="10">
        <v>32</v>
      </c>
      <c r="D340" s="10">
        <v>0</v>
      </c>
      <c r="E340" s="12">
        <f t="shared" si="26"/>
        <v>3.9945075521158405E-3</v>
      </c>
      <c r="F340" s="12" t="str">
        <f t="shared" si="27"/>
        <v/>
      </c>
      <c r="G340" s="13" t="str">
        <f t="shared" si="28"/>
        <v>0</v>
      </c>
      <c r="H340" s="19">
        <f t="shared" si="29"/>
        <v>0</v>
      </c>
    </row>
    <row r="341" spans="2:8" ht="15" x14ac:dyDescent="0.2">
      <c r="B341" s="3" t="s">
        <v>118</v>
      </c>
      <c r="C341" s="10">
        <v>3</v>
      </c>
      <c r="D341" s="10">
        <v>0</v>
      </c>
      <c r="E341" s="12">
        <f t="shared" si="26"/>
        <v>3.7448508301086004E-4</v>
      </c>
      <c r="F341" s="12" t="str">
        <f t="shared" si="27"/>
        <v/>
      </c>
      <c r="G341" s="13" t="str">
        <f t="shared" si="28"/>
        <v>0</v>
      </c>
      <c r="H341" s="19">
        <f t="shared" si="29"/>
        <v>0</v>
      </c>
    </row>
    <row r="342" spans="2:8" ht="15" x14ac:dyDescent="0.2">
      <c r="B342" s="3" t="s">
        <v>365</v>
      </c>
      <c r="C342" s="10">
        <v>4</v>
      </c>
      <c r="D342" s="10">
        <v>0</v>
      </c>
      <c r="E342" s="12">
        <f t="shared" si="26"/>
        <v>4.9931344401448006E-4</v>
      </c>
      <c r="F342" s="12" t="str">
        <f t="shared" si="27"/>
        <v/>
      </c>
      <c r="G342" s="13" t="str">
        <f t="shared" si="28"/>
        <v>0</v>
      </c>
      <c r="H342" s="19">
        <f t="shared" si="29"/>
        <v>0</v>
      </c>
    </row>
    <row r="343" spans="2:8" ht="15" x14ac:dyDescent="0.2">
      <c r="B343" s="3" t="s">
        <v>129</v>
      </c>
      <c r="C343" s="10">
        <v>6</v>
      </c>
      <c r="D343" s="10">
        <v>7</v>
      </c>
      <c r="E343" s="12">
        <f t="shared" si="26"/>
        <v>7.4897016602172009E-4</v>
      </c>
      <c r="F343" s="12">
        <f t="shared" si="27"/>
        <v>9.1181451087664453E-4</v>
      </c>
      <c r="G343" s="13">
        <f t="shared" si="28"/>
        <v>0.16666666666666666</v>
      </c>
      <c r="H343" s="19">
        <f t="shared" si="29"/>
        <v>1.2482836100362001E-4</v>
      </c>
    </row>
    <row r="344" spans="2:8" ht="15" x14ac:dyDescent="0.2">
      <c r="B344" s="3" t="s">
        <v>131</v>
      </c>
      <c r="C344" s="10">
        <v>219</v>
      </c>
      <c r="D344" s="10">
        <v>389</v>
      </c>
      <c r="E344" s="12">
        <f t="shared" si="26"/>
        <v>2.7337411059792784E-2</v>
      </c>
      <c r="F344" s="12">
        <f t="shared" si="27"/>
        <v>5.0670834961573534E-2</v>
      </c>
      <c r="G344" s="13">
        <f t="shared" si="28"/>
        <v>0.77625570776255703</v>
      </c>
      <c r="H344" s="19">
        <f t="shared" si="29"/>
        <v>2.1220821370615404E-2</v>
      </c>
    </row>
    <row r="345" spans="2:8" ht="15" x14ac:dyDescent="0.2">
      <c r="B345" s="3" t="s">
        <v>366</v>
      </c>
      <c r="C345" s="10">
        <v>48</v>
      </c>
      <c r="D345" s="10">
        <v>22</v>
      </c>
      <c r="E345" s="12">
        <f t="shared" si="26"/>
        <v>5.9917613281737607E-3</v>
      </c>
      <c r="F345" s="12">
        <f t="shared" si="27"/>
        <v>2.8657027484694543E-3</v>
      </c>
      <c r="G345" s="13">
        <f t="shared" si="28"/>
        <v>-0.54166666666666663</v>
      </c>
      <c r="H345" s="19">
        <f t="shared" si="29"/>
        <v>-3.2455373860941199E-3</v>
      </c>
    </row>
    <row r="346" spans="2:8" ht="15" x14ac:dyDescent="0.2">
      <c r="B346" s="3" t="s">
        <v>122</v>
      </c>
      <c r="C346" s="10">
        <v>43</v>
      </c>
      <c r="D346" s="10">
        <v>6</v>
      </c>
      <c r="E346" s="12">
        <f t="shared" si="26"/>
        <v>5.3676195231556608E-3</v>
      </c>
      <c r="F346" s="12">
        <f t="shared" si="27"/>
        <v>7.8155529503712393E-4</v>
      </c>
      <c r="G346" s="13">
        <f t="shared" si="28"/>
        <v>-0.86046511627906974</v>
      </c>
      <c r="H346" s="19">
        <f t="shared" si="29"/>
        <v>-4.6186493571339403E-3</v>
      </c>
    </row>
    <row r="347" spans="2:8" ht="15" x14ac:dyDescent="0.2">
      <c r="B347" s="3" t="s">
        <v>121</v>
      </c>
      <c r="C347" s="10">
        <v>23</v>
      </c>
      <c r="D347" s="10">
        <v>88</v>
      </c>
      <c r="E347" s="12">
        <f t="shared" si="26"/>
        <v>2.8710523030832606E-3</v>
      </c>
      <c r="F347" s="12">
        <f t="shared" si="27"/>
        <v>1.1462810993877817E-2</v>
      </c>
      <c r="G347" s="13">
        <f t="shared" si="28"/>
        <v>2.8260869565217392</v>
      </c>
      <c r="H347" s="19">
        <f t="shared" si="29"/>
        <v>8.1138434652353025E-3</v>
      </c>
    </row>
    <row r="348" spans="2:8" ht="15" x14ac:dyDescent="0.2">
      <c r="B348" s="3" t="s">
        <v>367</v>
      </c>
      <c r="C348" s="10">
        <v>0</v>
      </c>
      <c r="D348" s="10">
        <v>1</v>
      </c>
      <c r="E348" s="12" t="str">
        <f t="shared" si="26"/>
        <v/>
      </c>
      <c r="F348" s="12">
        <f t="shared" si="27"/>
        <v>1.3025921583952066E-4</v>
      </c>
      <c r="G348" s="13" t="str">
        <f t="shared" si="28"/>
        <v>0</v>
      </c>
      <c r="H348" s="19" t="str">
        <f t="shared" si="29"/>
        <v/>
      </c>
    </row>
    <row r="349" spans="2:8" ht="15" x14ac:dyDescent="0.2">
      <c r="B349" s="3" t="s">
        <v>368</v>
      </c>
      <c r="C349" s="10">
        <v>1</v>
      </c>
      <c r="D349" s="10">
        <v>0</v>
      </c>
      <c r="E349" s="12">
        <f t="shared" si="26"/>
        <v>1.2482836100362001E-4</v>
      </c>
      <c r="F349" s="12" t="str">
        <f t="shared" si="27"/>
        <v/>
      </c>
      <c r="G349" s="13" t="str">
        <f t="shared" si="28"/>
        <v>0</v>
      </c>
      <c r="H349" s="19">
        <f t="shared" si="29"/>
        <v>0</v>
      </c>
    </row>
    <row r="350" spans="2:8" ht="15" x14ac:dyDescent="0.2">
      <c r="B350" s="3" t="s">
        <v>369</v>
      </c>
      <c r="C350" s="10">
        <v>0</v>
      </c>
      <c r="D350" s="10">
        <v>1</v>
      </c>
      <c r="E350" s="12" t="str">
        <f t="shared" si="26"/>
        <v/>
      </c>
      <c r="F350" s="12">
        <f t="shared" si="27"/>
        <v>1.3025921583952066E-4</v>
      </c>
      <c r="G350" s="13" t="str">
        <f t="shared" si="28"/>
        <v>0</v>
      </c>
      <c r="H350" s="19" t="str">
        <f t="shared" si="29"/>
        <v/>
      </c>
    </row>
    <row r="351" spans="2:8" ht="15" x14ac:dyDescent="0.2">
      <c r="B351" s="3" t="s">
        <v>120</v>
      </c>
      <c r="C351" s="10">
        <v>1</v>
      </c>
      <c r="D351" s="10">
        <v>1</v>
      </c>
      <c r="E351" s="12">
        <f t="shared" si="26"/>
        <v>1.2482836100362001E-4</v>
      </c>
      <c r="F351" s="12">
        <f t="shared" si="27"/>
        <v>1.3025921583952066E-4</v>
      </c>
      <c r="G351" s="13">
        <f t="shared" si="28"/>
        <v>0</v>
      </c>
      <c r="H351" s="19">
        <f t="shared" si="29"/>
        <v>0</v>
      </c>
    </row>
    <row r="352" spans="2:8" ht="15" x14ac:dyDescent="0.2">
      <c r="B352" s="3" t="s">
        <v>370</v>
      </c>
      <c r="C352" s="10">
        <v>0</v>
      </c>
      <c r="D352" s="10">
        <v>2</v>
      </c>
      <c r="E352" s="12" t="str">
        <f t="shared" si="26"/>
        <v/>
      </c>
      <c r="F352" s="12">
        <f t="shared" si="27"/>
        <v>2.6051843167904131E-4</v>
      </c>
      <c r="G352" s="13" t="str">
        <f t="shared" si="28"/>
        <v>0</v>
      </c>
      <c r="H352" s="19" t="str">
        <f t="shared" si="29"/>
        <v/>
      </c>
    </row>
    <row r="353" spans="2:8" ht="15" x14ac:dyDescent="0.2">
      <c r="B353" s="3" t="s">
        <v>125</v>
      </c>
      <c r="C353" s="10">
        <v>1</v>
      </c>
      <c r="D353" s="10">
        <v>0</v>
      </c>
      <c r="E353" s="12">
        <f t="shared" si="26"/>
        <v>1.2482836100362001E-4</v>
      </c>
      <c r="F353" s="12" t="str">
        <f t="shared" si="27"/>
        <v/>
      </c>
      <c r="G353" s="13" t="str">
        <f t="shared" si="28"/>
        <v>0</v>
      </c>
      <c r="H353" s="19">
        <f t="shared" si="29"/>
        <v>0</v>
      </c>
    </row>
    <row r="354" spans="2:8" ht="15" x14ac:dyDescent="0.2">
      <c r="B354" s="3" t="s">
        <v>124</v>
      </c>
      <c r="C354" s="10">
        <v>139</v>
      </c>
      <c r="D354" s="10">
        <v>284</v>
      </c>
      <c r="E354" s="12">
        <f t="shared" si="26"/>
        <v>1.7351142179503183E-2</v>
      </c>
      <c r="F354" s="12">
        <f t="shared" si="27"/>
        <v>3.6993617298423861E-2</v>
      </c>
      <c r="G354" s="13">
        <f t="shared" si="28"/>
        <v>1.0431654676258992</v>
      </c>
      <c r="H354" s="19">
        <f t="shared" si="29"/>
        <v>1.8100112345524902E-2</v>
      </c>
    </row>
    <row r="355" spans="2:8" ht="15" x14ac:dyDescent="0.2">
      <c r="B355" s="3" t="s">
        <v>126</v>
      </c>
      <c r="C355" s="10">
        <v>0</v>
      </c>
      <c r="D355" s="10">
        <v>1</v>
      </c>
      <c r="E355" s="12" t="str">
        <f t="shared" si="26"/>
        <v/>
      </c>
      <c r="F355" s="12">
        <f t="shared" si="27"/>
        <v>1.3025921583952066E-4</v>
      </c>
      <c r="G355" s="13" t="str">
        <f t="shared" si="28"/>
        <v>0</v>
      </c>
      <c r="H355" s="19" t="str">
        <f t="shared" si="29"/>
        <v/>
      </c>
    </row>
    <row r="356" spans="2:8" ht="15" x14ac:dyDescent="0.2">
      <c r="B356" s="3" t="s">
        <v>371</v>
      </c>
      <c r="C356" s="10">
        <v>15</v>
      </c>
      <c r="D356" s="10">
        <v>17</v>
      </c>
      <c r="E356" s="12">
        <f t="shared" si="26"/>
        <v>1.8724254150543004E-3</v>
      </c>
      <c r="F356" s="12">
        <f t="shared" si="27"/>
        <v>2.214406669271851E-3</v>
      </c>
      <c r="G356" s="13">
        <f t="shared" si="28"/>
        <v>0.13333333333333333</v>
      </c>
      <c r="H356" s="19">
        <f t="shared" si="29"/>
        <v>2.4965672200724003E-4</v>
      </c>
    </row>
    <row r="357" spans="2:8" ht="15" x14ac:dyDescent="0.2">
      <c r="B357" s="3" t="s">
        <v>372</v>
      </c>
      <c r="C357" s="10">
        <v>122</v>
      </c>
      <c r="D357" s="10">
        <v>21</v>
      </c>
      <c r="E357" s="12">
        <f t="shared" si="26"/>
        <v>1.5229060042441643E-2</v>
      </c>
      <c r="F357" s="12">
        <f t="shared" si="27"/>
        <v>2.7354435326299334E-3</v>
      </c>
      <c r="G357" s="13">
        <f t="shared" si="28"/>
        <v>-0.82786885245901642</v>
      </c>
      <c r="H357" s="19">
        <f t="shared" si="29"/>
        <v>-1.2607664461365624E-2</v>
      </c>
    </row>
    <row r="358" spans="2:8" ht="15" x14ac:dyDescent="0.2">
      <c r="B358" s="3" t="s">
        <v>127</v>
      </c>
      <c r="C358" s="10">
        <v>208</v>
      </c>
      <c r="D358" s="10">
        <v>32</v>
      </c>
      <c r="E358" s="12">
        <f t="shared" si="26"/>
        <v>2.5964299088752963E-2</v>
      </c>
      <c r="F358" s="12">
        <f t="shared" si="27"/>
        <v>4.168294906864661E-3</v>
      </c>
      <c r="G358" s="13">
        <f t="shared" si="28"/>
        <v>-0.84615384615384615</v>
      </c>
      <c r="H358" s="19">
        <f t="shared" si="29"/>
        <v>-2.1969791536637123E-2</v>
      </c>
    </row>
    <row r="359" spans="2:8" ht="15" x14ac:dyDescent="0.2">
      <c r="B359" s="3" t="s">
        <v>123</v>
      </c>
      <c r="C359" s="10">
        <v>8</v>
      </c>
      <c r="D359" s="10">
        <v>25</v>
      </c>
      <c r="E359" s="12">
        <f t="shared" si="26"/>
        <v>9.9862688802896012E-4</v>
      </c>
      <c r="F359" s="12">
        <f t="shared" si="27"/>
        <v>3.2564803959880162E-3</v>
      </c>
      <c r="G359" s="13">
        <f t="shared" si="28"/>
        <v>2.125</v>
      </c>
      <c r="H359" s="19">
        <f t="shared" si="29"/>
        <v>2.12208213706154E-3</v>
      </c>
    </row>
    <row r="360" spans="2:8" ht="15" x14ac:dyDescent="0.2">
      <c r="B360" s="3" t="s">
        <v>373</v>
      </c>
      <c r="C360" s="10">
        <v>0</v>
      </c>
      <c r="D360" s="10">
        <v>1</v>
      </c>
      <c r="E360" s="12" t="str">
        <f t="shared" ref="E360:E423" si="30">+IF(C360=0,"",C360/C$294)</f>
        <v/>
      </c>
      <c r="F360" s="12">
        <f t="shared" ref="F360:F423" si="31">+IF(D360=0,"",D360/D$294)</f>
        <v>1.3025921583952066E-4</v>
      </c>
      <c r="G360" s="13" t="str">
        <f t="shared" ref="G360:G423" si="32">+IF(OR(AND(D360=0),(C360=0)),"0",((D360-C360)/C360))</f>
        <v>0</v>
      </c>
      <c r="H360" s="19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2</v>
      </c>
      <c r="E361" s="12" t="str">
        <f t="shared" si="30"/>
        <v/>
      </c>
      <c r="F361" s="12">
        <f t="shared" si="31"/>
        <v>2.6051843167904131E-4</v>
      </c>
      <c r="G361" s="13" t="str">
        <f t="shared" si="32"/>
        <v>0</v>
      </c>
      <c r="H361" s="19" t="str">
        <f t="shared" si="33"/>
        <v/>
      </c>
    </row>
    <row r="362" spans="2:8" ht="15" x14ac:dyDescent="0.2">
      <c r="B362" s="3" t="s">
        <v>375</v>
      </c>
      <c r="C362" s="10">
        <v>1</v>
      </c>
      <c r="D362" s="10">
        <v>0</v>
      </c>
      <c r="E362" s="12">
        <f t="shared" si="30"/>
        <v>1.2482836100362001E-4</v>
      </c>
      <c r="F362" s="12" t="str">
        <f t="shared" si="31"/>
        <v/>
      </c>
      <c r="G362" s="13" t="str">
        <f t="shared" si="32"/>
        <v>0</v>
      </c>
      <c r="H362" s="19">
        <f t="shared" si="33"/>
        <v>0</v>
      </c>
    </row>
    <row r="363" spans="2:8" ht="15" x14ac:dyDescent="0.2">
      <c r="B363" s="3" t="s">
        <v>376</v>
      </c>
      <c r="C363" s="10">
        <v>39</v>
      </c>
      <c r="D363" s="10">
        <v>21</v>
      </c>
      <c r="E363" s="12">
        <f t="shared" si="30"/>
        <v>4.8683060791411808E-3</v>
      </c>
      <c r="F363" s="12">
        <f t="shared" si="31"/>
        <v>2.7354435326299334E-3</v>
      </c>
      <c r="G363" s="13">
        <f t="shared" si="32"/>
        <v>-0.46153846153846156</v>
      </c>
      <c r="H363" s="19">
        <f t="shared" si="33"/>
        <v>-2.2469104980651607E-3</v>
      </c>
    </row>
    <row r="364" spans="2:8" ht="15" x14ac:dyDescent="0.2">
      <c r="B364" s="3" t="s">
        <v>377</v>
      </c>
      <c r="C364" s="10">
        <v>2</v>
      </c>
      <c r="D364" s="10">
        <v>1</v>
      </c>
      <c r="E364" s="12">
        <f t="shared" si="30"/>
        <v>2.4965672200724003E-4</v>
      </c>
      <c r="F364" s="12">
        <f t="shared" si="31"/>
        <v>1.3025921583952066E-4</v>
      </c>
      <c r="G364" s="13">
        <f t="shared" si="32"/>
        <v>-0.5</v>
      </c>
      <c r="H364" s="19">
        <f t="shared" si="33"/>
        <v>-1.2482836100362001E-4</v>
      </c>
    </row>
    <row r="365" spans="2:8" ht="15" x14ac:dyDescent="0.2">
      <c r="B365" s="3" t="s">
        <v>378</v>
      </c>
      <c r="C365" s="10">
        <v>11</v>
      </c>
      <c r="D365" s="10">
        <v>9</v>
      </c>
      <c r="E365" s="12">
        <f t="shared" si="30"/>
        <v>1.3731119710398202E-3</v>
      </c>
      <c r="F365" s="12">
        <f t="shared" si="31"/>
        <v>1.1723329425556857E-3</v>
      </c>
      <c r="G365" s="13">
        <f t="shared" si="32"/>
        <v>-0.18181818181818182</v>
      </c>
      <c r="H365" s="19">
        <f t="shared" si="33"/>
        <v>-2.4965672200724003E-4</v>
      </c>
    </row>
    <row r="366" spans="2:8" ht="15" x14ac:dyDescent="0.2">
      <c r="B366" s="3" t="s">
        <v>479</v>
      </c>
      <c r="C366" s="10">
        <v>0</v>
      </c>
      <c r="D366" s="10">
        <v>1</v>
      </c>
      <c r="E366" s="12" t="str">
        <f t="shared" si="30"/>
        <v/>
      </c>
      <c r="F366" s="12">
        <f t="shared" si="31"/>
        <v>1.3025921583952066E-4</v>
      </c>
      <c r="G366" s="13" t="str">
        <f t="shared" si="32"/>
        <v>0</v>
      </c>
      <c r="H366" s="19" t="str">
        <f t="shared" si="33"/>
        <v/>
      </c>
    </row>
    <row r="367" spans="2:8" ht="15" x14ac:dyDescent="0.2">
      <c r="B367" s="3" t="s">
        <v>379</v>
      </c>
      <c r="C367" s="10">
        <v>3</v>
      </c>
      <c r="D367" s="10">
        <v>1</v>
      </c>
      <c r="E367" s="12">
        <f t="shared" si="30"/>
        <v>3.7448508301086004E-4</v>
      </c>
      <c r="F367" s="12">
        <f t="shared" si="31"/>
        <v>1.3025921583952066E-4</v>
      </c>
      <c r="G367" s="13">
        <f t="shared" si="32"/>
        <v>-0.66666666666666663</v>
      </c>
      <c r="H367" s="19">
        <f t="shared" si="33"/>
        <v>-2.4965672200724003E-4</v>
      </c>
    </row>
    <row r="368" spans="2:8" ht="15" x14ac:dyDescent="0.2">
      <c r="B368" s="3" t="s">
        <v>380</v>
      </c>
      <c r="C368" s="10">
        <v>68</v>
      </c>
      <c r="D368" s="10">
        <v>78</v>
      </c>
      <c r="E368" s="12">
        <f t="shared" si="30"/>
        <v>8.4883285482461619E-3</v>
      </c>
      <c r="F368" s="12">
        <f t="shared" si="31"/>
        <v>1.0160218835482611E-2</v>
      </c>
      <c r="G368" s="13">
        <f t="shared" si="32"/>
        <v>0.14705882352941177</v>
      </c>
      <c r="H368" s="19">
        <f t="shared" si="33"/>
        <v>1.2482836100362004E-3</v>
      </c>
    </row>
    <row r="369" spans="2:8" ht="15" x14ac:dyDescent="0.2">
      <c r="B369" s="3" t="s">
        <v>381</v>
      </c>
      <c r="C369" s="10">
        <v>66</v>
      </c>
      <c r="D369" s="10">
        <v>259</v>
      </c>
      <c r="E369" s="12">
        <f t="shared" si="30"/>
        <v>8.2386718262389223E-3</v>
      </c>
      <c r="F369" s="12">
        <f t="shared" si="31"/>
        <v>3.3737136902435849E-2</v>
      </c>
      <c r="G369" s="13">
        <f t="shared" si="32"/>
        <v>2.9242424242424243</v>
      </c>
      <c r="H369" s="19">
        <f t="shared" si="33"/>
        <v>2.4091873673698666E-2</v>
      </c>
    </row>
    <row r="370" spans="2:8" ht="15" x14ac:dyDescent="0.2">
      <c r="B370" s="3" t="s">
        <v>135</v>
      </c>
      <c r="C370" s="10">
        <v>88</v>
      </c>
      <c r="D370" s="10">
        <v>260</v>
      </c>
      <c r="E370" s="12">
        <f t="shared" si="30"/>
        <v>1.0984895768318561E-2</v>
      </c>
      <c r="F370" s="12">
        <f t="shared" si="31"/>
        <v>3.386739611827537E-2</v>
      </c>
      <c r="G370" s="13">
        <f t="shared" si="32"/>
        <v>1.9545454545454546</v>
      </c>
      <c r="H370" s="19">
        <f t="shared" si="33"/>
        <v>2.1470478092622643E-2</v>
      </c>
    </row>
    <row r="371" spans="2:8" ht="15" x14ac:dyDescent="0.2">
      <c r="B371" s="3" t="s">
        <v>136</v>
      </c>
      <c r="C371" s="10">
        <v>121</v>
      </c>
      <c r="D371" s="10">
        <v>29</v>
      </c>
      <c r="E371" s="12">
        <f t="shared" si="30"/>
        <v>1.5104231681438023E-2</v>
      </c>
      <c r="F371" s="12">
        <f t="shared" si="31"/>
        <v>3.7775172593460986E-3</v>
      </c>
      <c r="G371" s="13">
        <f t="shared" si="32"/>
        <v>-0.76033057851239672</v>
      </c>
      <c r="H371" s="19">
        <f t="shared" si="33"/>
        <v>-1.1484209212333042E-2</v>
      </c>
    </row>
    <row r="372" spans="2:8" ht="15" x14ac:dyDescent="0.2">
      <c r="B372" s="3" t="s">
        <v>137</v>
      </c>
      <c r="C372" s="10">
        <v>142</v>
      </c>
      <c r="D372" s="10">
        <v>127</v>
      </c>
      <c r="E372" s="12">
        <f t="shared" si="30"/>
        <v>1.7725627262514042E-2</v>
      </c>
      <c r="F372" s="12">
        <f t="shared" si="31"/>
        <v>1.6542920411619123E-2</v>
      </c>
      <c r="G372" s="13">
        <f t="shared" si="32"/>
        <v>-0.10563380281690141</v>
      </c>
      <c r="H372" s="19">
        <f t="shared" si="33"/>
        <v>-1.8724254150543002E-3</v>
      </c>
    </row>
    <row r="373" spans="2:8" ht="15" x14ac:dyDescent="0.2">
      <c r="B373" s="3" t="s">
        <v>382</v>
      </c>
      <c r="C373" s="10">
        <v>465</v>
      </c>
      <c r="D373" s="10">
        <v>216</v>
      </c>
      <c r="E373" s="12">
        <f t="shared" si="30"/>
        <v>5.8045187866683313E-2</v>
      </c>
      <c r="F373" s="12">
        <f t="shared" si="31"/>
        <v>2.8135990621336461E-2</v>
      </c>
      <c r="G373" s="13">
        <f t="shared" si="32"/>
        <v>-0.53548387096774197</v>
      </c>
      <c r="H373" s="19">
        <f t="shared" si="33"/>
        <v>-3.1082261889901389E-2</v>
      </c>
    </row>
    <row r="374" spans="2:8" ht="15" x14ac:dyDescent="0.2">
      <c r="B374" s="3" t="s">
        <v>134</v>
      </c>
      <c r="C374" s="10">
        <v>6</v>
      </c>
      <c r="D374" s="10">
        <v>2</v>
      </c>
      <c r="E374" s="12">
        <f t="shared" si="30"/>
        <v>7.4897016602172009E-4</v>
      </c>
      <c r="F374" s="12">
        <f t="shared" si="31"/>
        <v>2.6051843167904131E-4</v>
      </c>
      <c r="G374" s="13">
        <f t="shared" si="32"/>
        <v>-0.66666666666666663</v>
      </c>
      <c r="H374" s="19">
        <f t="shared" si="33"/>
        <v>-4.9931344401448006E-4</v>
      </c>
    </row>
    <row r="375" spans="2:8" ht="15" x14ac:dyDescent="0.2">
      <c r="B375" s="3" t="s">
        <v>383</v>
      </c>
      <c r="C375" s="10">
        <v>3</v>
      </c>
      <c r="D375" s="10">
        <v>0</v>
      </c>
      <c r="E375" s="12">
        <f t="shared" si="30"/>
        <v>3.7448508301086004E-4</v>
      </c>
      <c r="F375" s="12" t="str">
        <f t="shared" si="31"/>
        <v/>
      </c>
      <c r="G375" s="13" t="str">
        <f t="shared" si="32"/>
        <v>0</v>
      </c>
      <c r="H375" s="19">
        <f t="shared" si="33"/>
        <v>0</v>
      </c>
    </row>
    <row r="376" spans="2:8" ht="15" x14ac:dyDescent="0.2">
      <c r="B376" s="3" t="s">
        <v>141</v>
      </c>
      <c r="C376" s="10">
        <v>3</v>
      </c>
      <c r="D376" s="10">
        <v>0</v>
      </c>
      <c r="E376" s="12">
        <f t="shared" si="30"/>
        <v>3.7448508301086004E-4</v>
      </c>
      <c r="F376" s="12" t="str">
        <f t="shared" si="31"/>
        <v/>
      </c>
      <c r="G376" s="13" t="str">
        <f t="shared" si="32"/>
        <v>0</v>
      </c>
      <c r="H376" s="19">
        <f t="shared" si="33"/>
        <v>0</v>
      </c>
    </row>
    <row r="377" spans="2:8" ht="15" x14ac:dyDescent="0.2">
      <c r="B377" s="3" t="s">
        <v>150</v>
      </c>
      <c r="C377" s="10">
        <v>10</v>
      </c>
      <c r="D377" s="10">
        <v>5</v>
      </c>
      <c r="E377" s="12">
        <f t="shared" si="30"/>
        <v>1.2482836100362001E-3</v>
      </c>
      <c r="F377" s="12">
        <f t="shared" si="31"/>
        <v>6.5129607919760322E-4</v>
      </c>
      <c r="G377" s="13">
        <f t="shared" si="32"/>
        <v>-0.5</v>
      </c>
      <c r="H377" s="19">
        <f t="shared" si="33"/>
        <v>-6.2414180501810007E-4</v>
      </c>
    </row>
    <row r="378" spans="2:8" ht="15" x14ac:dyDescent="0.2">
      <c r="B378" s="3" t="s">
        <v>149</v>
      </c>
      <c r="C378" s="10">
        <v>26</v>
      </c>
      <c r="D378" s="10">
        <v>79</v>
      </c>
      <c r="E378" s="12">
        <f t="shared" si="30"/>
        <v>3.2455373860941204E-3</v>
      </c>
      <c r="F378" s="12">
        <f t="shared" si="31"/>
        <v>1.0290478051322131E-2</v>
      </c>
      <c r="G378" s="13">
        <f t="shared" si="32"/>
        <v>2.0384615384615383</v>
      </c>
      <c r="H378" s="19">
        <f t="shared" si="33"/>
        <v>6.6159031331918606E-3</v>
      </c>
    </row>
    <row r="379" spans="2:8" ht="15" x14ac:dyDescent="0.2">
      <c r="B379" s="3" t="s">
        <v>384</v>
      </c>
      <c r="C379" s="10">
        <v>20</v>
      </c>
      <c r="D379" s="10">
        <v>24</v>
      </c>
      <c r="E379" s="12">
        <f t="shared" si="30"/>
        <v>2.4965672200724003E-3</v>
      </c>
      <c r="F379" s="12">
        <f t="shared" si="31"/>
        <v>3.1262211801484957E-3</v>
      </c>
      <c r="G379" s="13">
        <f t="shared" si="32"/>
        <v>0.2</v>
      </c>
      <c r="H379" s="19">
        <f t="shared" si="33"/>
        <v>4.9931344401448006E-4</v>
      </c>
    </row>
    <row r="380" spans="2:8" ht="15" x14ac:dyDescent="0.2">
      <c r="B380" s="3" t="s">
        <v>385</v>
      </c>
      <c r="C380" s="10">
        <v>9</v>
      </c>
      <c r="D380" s="10">
        <v>5</v>
      </c>
      <c r="E380" s="12">
        <f t="shared" si="30"/>
        <v>1.1234552490325801E-3</v>
      </c>
      <c r="F380" s="12">
        <f t="shared" si="31"/>
        <v>6.5129607919760322E-4</v>
      </c>
      <c r="G380" s="13">
        <f t="shared" si="32"/>
        <v>-0.44444444444444442</v>
      </c>
      <c r="H380" s="19">
        <f t="shared" si="33"/>
        <v>-4.9931344401448006E-4</v>
      </c>
    </row>
    <row r="381" spans="2:8" ht="30" x14ac:dyDescent="0.2">
      <c r="B381" s="3" t="s">
        <v>386</v>
      </c>
      <c r="C381" s="10">
        <v>3</v>
      </c>
      <c r="D381" s="10">
        <v>2</v>
      </c>
      <c r="E381" s="12">
        <f t="shared" si="30"/>
        <v>3.7448508301086004E-4</v>
      </c>
      <c r="F381" s="12">
        <f t="shared" si="31"/>
        <v>2.6051843167904131E-4</v>
      </c>
      <c r="G381" s="13">
        <f t="shared" si="32"/>
        <v>-0.33333333333333331</v>
      </c>
      <c r="H381" s="19">
        <f t="shared" si="33"/>
        <v>-1.2482836100362001E-4</v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9" t="str">
        <f t="shared" si="33"/>
        <v/>
      </c>
    </row>
    <row r="383" spans="2:8" ht="15" x14ac:dyDescent="0.2">
      <c r="B383" s="3" t="s">
        <v>145</v>
      </c>
      <c r="C383" s="10">
        <v>3</v>
      </c>
      <c r="D383" s="10">
        <v>4</v>
      </c>
      <c r="E383" s="12">
        <f t="shared" si="30"/>
        <v>3.7448508301086004E-4</v>
      </c>
      <c r="F383" s="12">
        <f t="shared" si="31"/>
        <v>5.2103686335808262E-4</v>
      </c>
      <c r="G383" s="13">
        <f t="shared" si="32"/>
        <v>0.33333333333333331</v>
      </c>
      <c r="H383" s="19">
        <f t="shared" si="33"/>
        <v>1.2482836100362001E-4</v>
      </c>
    </row>
    <row r="384" spans="2:8" ht="15" x14ac:dyDescent="0.2">
      <c r="B384" s="3" t="s">
        <v>388</v>
      </c>
      <c r="C384" s="10">
        <v>10</v>
      </c>
      <c r="D384" s="10">
        <v>0</v>
      </c>
      <c r="E384" s="12">
        <f t="shared" si="30"/>
        <v>1.2482836100362001E-3</v>
      </c>
      <c r="F384" s="12" t="str">
        <f t="shared" si="31"/>
        <v/>
      </c>
      <c r="G384" s="13" t="str">
        <f t="shared" si="32"/>
        <v>0</v>
      </c>
      <c r="H384" s="19">
        <f t="shared" si="33"/>
        <v>0</v>
      </c>
    </row>
    <row r="385" spans="2:8" ht="15" x14ac:dyDescent="0.2">
      <c r="B385" s="3" t="s">
        <v>146</v>
      </c>
      <c r="C385" s="10">
        <v>23</v>
      </c>
      <c r="D385" s="10">
        <v>1</v>
      </c>
      <c r="E385" s="12">
        <f t="shared" si="30"/>
        <v>2.8710523030832606E-3</v>
      </c>
      <c r="F385" s="12">
        <f t="shared" si="31"/>
        <v>1.3025921583952066E-4</v>
      </c>
      <c r="G385" s="13">
        <f t="shared" si="32"/>
        <v>-0.95652173913043481</v>
      </c>
      <c r="H385" s="19">
        <f t="shared" si="33"/>
        <v>-2.7462239420796408E-3</v>
      </c>
    </row>
    <row r="386" spans="2:8" ht="15" x14ac:dyDescent="0.2">
      <c r="B386" s="3" t="s">
        <v>480</v>
      </c>
      <c r="C386" s="10">
        <v>1</v>
      </c>
      <c r="D386" s="10">
        <v>0</v>
      </c>
      <c r="E386" s="12">
        <f t="shared" si="30"/>
        <v>1.2482836100362001E-4</v>
      </c>
      <c r="F386" s="12" t="str">
        <f t="shared" si="31"/>
        <v/>
      </c>
      <c r="G386" s="13" t="str">
        <f t="shared" si="32"/>
        <v>0</v>
      </c>
      <c r="H386" s="19">
        <f t="shared" si="33"/>
        <v>0</v>
      </c>
    </row>
    <row r="387" spans="2:8" ht="15" x14ac:dyDescent="0.2">
      <c r="B387" s="3" t="s">
        <v>144</v>
      </c>
      <c r="C387" s="10">
        <v>47</v>
      </c>
      <c r="D387" s="10">
        <v>78</v>
      </c>
      <c r="E387" s="12">
        <f t="shared" si="30"/>
        <v>5.8669329671701409E-3</v>
      </c>
      <c r="F387" s="12">
        <f t="shared" si="31"/>
        <v>1.0160218835482611E-2</v>
      </c>
      <c r="G387" s="13">
        <f t="shared" si="32"/>
        <v>0.65957446808510634</v>
      </c>
      <c r="H387" s="19">
        <f t="shared" si="33"/>
        <v>3.8696791911122202E-3</v>
      </c>
    </row>
    <row r="388" spans="2:8" ht="15" x14ac:dyDescent="0.2">
      <c r="B388" s="3" t="s">
        <v>389</v>
      </c>
      <c r="C388" s="10">
        <v>9</v>
      </c>
      <c r="D388" s="10">
        <v>16</v>
      </c>
      <c r="E388" s="12">
        <f t="shared" si="30"/>
        <v>1.1234552490325801E-3</v>
      </c>
      <c r="F388" s="12">
        <f t="shared" si="31"/>
        <v>2.0841474534323305E-3</v>
      </c>
      <c r="G388" s="13">
        <f t="shared" si="32"/>
        <v>0.77777777777777779</v>
      </c>
      <c r="H388" s="19">
        <f t="shared" si="33"/>
        <v>8.737985270253401E-4</v>
      </c>
    </row>
    <row r="389" spans="2:8" ht="15" x14ac:dyDescent="0.2">
      <c r="B389" s="3" t="s">
        <v>143</v>
      </c>
      <c r="C389" s="10">
        <v>0</v>
      </c>
      <c r="D389" s="10">
        <v>26</v>
      </c>
      <c r="E389" s="12" t="str">
        <f t="shared" si="30"/>
        <v/>
      </c>
      <c r="F389" s="12">
        <f t="shared" si="31"/>
        <v>3.3867396118275367E-3</v>
      </c>
      <c r="G389" s="13" t="str">
        <f t="shared" si="32"/>
        <v>0</v>
      </c>
      <c r="H389" s="19" t="str">
        <f t="shared" si="33"/>
        <v/>
      </c>
    </row>
    <row r="390" spans="2:8" ht="15" x14ac:dyDescent="0.2">
      <c r="B390" s="3" t="s">
        <v>481</v>
      </c>
      <c r="C390" s="10">
        <v>1</v>
      </c>
      <c r="D390" s="10">
        <v>1</v>
      </c>
      <c r="E390" s="12">
        <f t="shared" si="30"/>
        <v>1.2482836100362001E-4</v>
      </c>
      <c r="F390" s="12">
        <f t="shared" si="31"/>
        <v>1.3025921583952066E-4</v>
      </c>
      <c r="G390" s="13">
        <f t="shared" si="32"/>
        <v>0</v>
      </c>
      <c r="H390" s="19">
        <f t="shared" si="33"/>
        <v>0</v>
      </c>
    </row>
    <row r="391" spans="2:8" ht="15" x14ac:dyDescent="0.2">
      <c r="B391" s="3" t="s">
        <v>153</v>
      </c>
      <c r="C391" s="10">
        <v>3</v>
      </c>
      <c r="D391" s="10">
        <v>101</v>
      </c>
      <c r="E391" s="12">
        <f t="shared" si="30"/>
        <v>3.7448508301086004E-4</v>
      </c>
      <c r="F391" s="12">
        <f t="shared" si="31"/>
        <v>1.3156180799791585E-2</v>
      </c>
      <c r="G391" s="13">
        <f t="shared" si="32"/>
        <v>32.666666666666664</v>
      </c>
      <c r="H391" s="19">
        <f t="shared" si="33"/>
        <v>1.2233179378354761E-2</v>
      </c>
    </row>
    <row r="392" spans="2:8" ht="15" x14ac:dyDescent="0.2">
      <c r="B392" s="3" t="s">
        <v>140</v>
      </c>
      <c r="C392" s="10">
        <v>4</v>
      </c>
      <c r="D392" s="10">
        <v>8</v>
      </c>
      <c r="E392" s="12">
        <f t="shared" si="30"/>
        <v>4.9931344401448006E-4</v>
      </c>
      <c r="F392" s="12">
        <f t="shared" si="31"/>
        <v>1.0420737267161652E-3</v>
      </c>
      <c r="G392" s="13">
        <f t="shared" si="32"/>
        <v>1</v>
      </c>
      <c r="H392" s="19">
        <f t="shared" si="33"/>
        <v>4.9931344401448006E-4</v>
      </c>
    </row>
    <row r="393" spans="2:8" ht="15" x14ac:dyDescent="0.2">
      <c r="B393" s="3" t="s">
        <v>390</v>
      </c>
      <c r="C393" s="10">
        <v>172</v>
      </c>
      <c r="D393" s="10">
        <v>560</v>
      </c>
      <c r="E393" s="12">
        <f t="shared" si="30"/>
        <v>2.1470478092622643E-2</v>
      </c>
      <c r="F393" s="12">
        <f t="shared" si="31"/>
        <v>7.2945160870131559E-2</v>
      </c>
      <c r="G393" s="13">
        <f t="shared" si="32"/>
        <v>2.2558139534883721</v>
      </c>
      <c r="H393" s="19">
        <f t="shared" si="33"/>
        <v>4.8433404069404565E-2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9" t="str">
        <f t="shared" si="33"/>
        <v/>
      </c>
    </row>
    <row r="395" spans="2:8" ht="15" x14ac:dyDescent="0.2">
      <c r="B395" s="3" t="s">
        <v>147</v>
      </c>
      <c r="C395" s="10">
        <v>1</v>
      </c>
      <c r="D395" s="10">
        <v>31</v>
      </c>
      <c r="E395" s="12">
        <f t="shared" si="30"/>
        <v>1.2482836100362001E-4</v>
      </c>
      <c r="F395" s="12">
        <f t="shared" si="31"/>
        <v>4.0380356910251396E-3</v>
      </c>
      <c r="G395" s="13">
        <f t="shared" si="32"/>
        <v>30</v>
      </c>
      <c r="H395" s="19">
        <f t="shared" si="33"/>
        <v>3.7448508301086004E-3</v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9" t="str">
        <f t="shared" si="33"/>
        <v/>
      </c>
    </row>
    <row r="397" spans="2:8" ht="15" x14ac:dyDescent="0.2">
      <c r="B397" s="3" t="s">
        <v>138</v>
      </c>
      <c r="C397" s="10">
        <v>1</v>
      </c>
      <c r="D397" s="10">
        <v>0</v>
      </c>
      <c r="E397" s="12">
        <f t="shared" si="30"/>
        <v>1.2482836100362001E-4</v>
      </c>
      <c r="F397" s="12" t="str">
        <f t="shared" si="31"/>
        <v/>
      </c>
      <c r="G397" s="13" t="str">
        <f t="shared" si="32"/>
        <v>0</v>
      </c>
      <c r="H397" s="19">
        <f t="shared" si="33"/>
        <v>0</v>
      </c>
    </row>
    <row r="398" spans="2:8" ht="15" x14ac:dyDescent="0.2">
      <c r="B398" s="3" t="s">
        <v>142</v>
      </c>
      <c r="C398" s="10">
        <v>4</v>
      </c>
      <c r="D398" s="10">
        <v>13</v>
      </c>
      <c r="E398" s="12">
        <f t="shared" si="30"/>
        <v>4.9931344401448006E-4</v>
      </c>
      <c r="F398" s="12">
        <f t="shared" si="31"/>
        <v>1.6933698059137684E-3</v>
      </c>
      <c r="G398" s="13">
        <f t="shared" si="32"/>
        <v>2.25</v>
      </c>
      <c r="H398" s="19">
        <f t="shared" si="33"/>
        <v>1.1234552490325801E-3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9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9" t="str">
        <f t="shared" si="33"/>
        <v/>
      </c>
    </row>
    <row r="401" spans="2:8" ht="15" x14ac:dyDescent="0.2">
      <c r="B401" s="3" t="s">
        <v>392</v>
      </c>
      <c r="C401" s="10">
        <v>43</v>
      </c>
      <c r="D401" s="10">
        <v>27</v>
      </c>
      <c r="E401" s="12">
        <f t="shared" si="30"/>
        <v>5.3676195231556608E-3</v>
      </c>
      <c r="F401" s="12">
        <f t="shared" si="31"/>
        <v>3.5169988276670576E-3</v>
      </c>
      <c r="G401" s="13">
        <f t="shared" si="32"/>
        <v>-0.37209302325581395</v>
      </c>
      <c r="H401" s="19">
        <f t="shared" si="33"/>
        <v>-1.9972537760579202E-3</v>
      </c>
    </row>
    <row r="402" spans="2:8" ht="15" x14ac:dyDescent="0.2">
      <c r="B402" s="3" t="s">
        <v>393</v>
      </c>
      <c r="C402" s="10">
        <v>3</v>
      </c>
      <c r="D402" s="10">
        <v>0</v>
      </c>
      <c r="E402" s="12">
        <f t="shared" si="30"/>
        <v>3.7448508301086004E-4</v>
      </c>
      <c r="F402" s="12" t="str">
        <f t="shared" si="31"/>
        <v/>
      </c>
      <c r="G402" s="13" t="str">
        <f t="shared" si="32"/>
        <v>0</v>
      </c>
      <c r="H402" s="19">
        <f t="shared" si="33"/>
        <v>0</v>
      </c>
    </row>
    <row r="403" spans="2:8" ht="15" x14ac:dyDescent="0.2">
      <c r="B403" s="3" t="s">
        <v>394</v>
      </c>
      <c r="C403" s="10">
        <v>33</v>
      </c>
      <c r="D403" s="10">
        <v>4</v>
      </c>
      <c r="E403" s="12">
        <f t="shared" si="30"/>
        <v>4.1193359131194611E-3</v>
      </c>
      <c r="F403" s="12">
        <f t="shared" si="31"/>
        <v>5.2103686335808262E-4</v>
      </c>
      <c r="G403" s="13">
        <f t="shared" si="32"/>
        <v>-0.87878787878787878</v>
      </c>
      <c r="H403" s="19">
        <f t="shared" si="33"/>
        <v>-3.6200224691049811E-3</v>
      </c>
    </row>
    <row r="404" spans="2:8" ht="15" x14ac:dyDescent="0.2">
      <c r="B404" s="3" t="s">
        <v>395</v>
      </c>
      <c r="C404" s="10">
        <v>4</v>
      </c>
      <c r="D404" s="10">
        <v>0</v>
      </c>
      <c r="E404" s="12">
        <f t="shared" si="30"/>
        <v>4.9931344401448006E-4</v>
      </c>
      <c r="F404" s="12" t="str">
        <f t="shared" si="31"/>
        <v/>
      </c>
      <c r="G404" s="13" t="str">
        <f t="shared" si="32"/>
        <v>0</v>
      </c>
      <c r="H404" s="19">
        <f t="shared" si="33"/>
        <v>0</v>
      </c>
    </row>
    <row r="405" spans="2:8" ht="15" x14ac:dyDescent="0.2">
      <c r="B405" s="3" t="s">
        <v>396</v>
      </c>
      <c r="C405" s="10">
        <v>33</v>
      </c>
      <c r="D405" s="10">
        <v>2</v>
      </c>
      <c r="E405" s="12">
        <f t="shared" si="30"/>
        <v>4.1193359131194611E-3</v>
      </c>
      <c r="F405" s="12">
        <f t="shared" si="31"/>
        <v>2.6051843167904131E-4</v>
      </c>
      <c r="G405" s="13">
        <f t="shared" si="32"/>
        <v>-0.93939393939393945</v>
      </c>
      <c r="H405" s="19">
        <f t="shared" si="33"/>
        <v>-3.8696791911122211E-3</v>
      </c>
    </row>
    <row r="406" spans="2:8" ht="15" x14ac:dyDescent="0.2">
      <c r="B406" s="3" t="s">
        <v>397</v>
      </c>
      <c r="C406" s="10">
        <v>108</v>
      </c>
      <c r="D406" s="10">
        <v>18</v>
      </c>
      <c r="E406" s="12">
        <f t="shared" si="30"/>
        <v>1.3481462988390962E-2</v>
      </c>
      <c r="F406" s="12">
        <f t="shared" si="31"/>
        <v>2.3446658851113715E-3</v>
      </c>
      <c r="G406" s="13">
        <f t="shared" si="32"/>
        <v>-0.83333333333333337</v>
      </c>
      <c r="H406" s="19">
        <f t="shared" si="33"/>
        <v>-1.1234552490325803E-2</v>
      </c>
    </row>
    <row r="407" spans="2:8" ht="15" x14ac:dyDescent="0.2">
      <c r="B407" s="3" t="s">
        <v>398</v>
      </c>
      <c r="C407" s="10">
        <v>23</v>
      </c>
      <c r="D407" s="10">
        <v>0</v>
      </c>
      <c r="E407" s="12">
        <f t="shared" si="30"/>
        <v>2.8710523030832606E-3</v>
      </c>
      <c r="F407" s="12" t="str">
        <f t="shared" si="31"/>
        <v/>
      </c>
      <c r="G407" s="13" t="str">
        <f t="shared" si="32"/>
        <v>0</v>
      </c>
      <c r="H407" s="19">
        <f t="shared" si="33"/>
        <v>0</v>
      </c>
    </row>
    <row r="408" spans="2:8" ht="15" x14ac:dyDescent="0.2">
      <c r="B408" s="3" t="s">
        <v>399</v>
      </c>
      <c r="C408" s="10">
        <v>151</v>
      </c>
      <c r="D408" s="10">
        <v>190</v>
      </c>
      <c r="E408" s="12">
        <f t="shared" si="30"/>
        <v>1.8849082511546624E-2</v>
      </c>
      <c r="F408" s="12">
        <f t="shared" si="31"/>
        <v>2.4749251009508921E-2</v>
      </c>
      <c r="G408" s="13">
        <f t="shared" si="32"/>
        <v>0.25827814569536423</v>
      </c>
      <c r="H408" s="19">
        <f t="shared" si="33"/>
        <v>4.8683060791411808E-3</v>
      </c>
    </row>
    <row r="409" spans="2:8" ht="15" x14ac:dyDescent="0.2">
      <c r="B409" s="3" t="s">
        <v>139</v>
      </c>
      <c r="C409" s="10">
        <v>2</v>
      </c>
      <c r="D409" s="10">
        <v>3</v>
      </c>
      <c r="E409" s="12">
        <f t="shared" si="30"/>
        <v>2.4965672200724003E-4</v>
      </c>
      <c r="F409" s="12">
        <f t="shared" si="31"/>
        <v>3.9077764751856197E-4</v>
      </c>
      <c r="G409" s="13">
        <f t="shared" si="32"/>
        <v>0.5</v>
      </c>
      <c r="H409" s="19">
        <f t="shared" si="33"/>
        <v>1.2482836100362001E-4</v>
      </c>
    </row>
    <row r="410" spans="2:8" ht="15" x14ac:dyDescent="0.2">
      <c r="B410" s="3" t="s">
        <v>400</v>
      </c>
      <c r="C410" s="10">
        <v>21</v>
      </c>
      <c r="D410" s="10">
        <v>0</v>
      </c>
      <c r="E410" s="12">
        <f t="shared" si="30"/>
        <v>2.6213955810760205E-3</v>
      </c>
      <c r="F410" s="12" t="str">
        <f t="shared" si="31"/>
        <v/>
      </c>
      <c r="G410" s="13" t="str">
        <f t="shared" si="32"/>
        <v>0</v>
      </c>
      <c r="H410" s="19">
        <f t="shared" si="33"/>
        <v>0</v>
      </c>
    </row>
    <row r="411" spans="2:8" ht="15" x14ac:dyDescent="0.2">
      <c r="B411" s="3" t="s">
        <v>401</v>
      </c>
      <c r="C411" s="10">
        <v>3</v>
      </c>
      <c r="D411" s="10">
        <v>4</v>
      </c>
      <c r="E411" s="12">
        <f t="shared" si="30"/>
        <v>3.7448508301086004E-4</v>
      </c>
      <c r="F411" s="12">
        <f t="shared" si="31"/>
        <v>5.2103686335808262E-4</v>
      </c>
      <c r="G411" s="13">
        <f t="shared" si="32"/>
        <v>0.33333333333333331</v>
      </c>
      <c r="H411" s="19">
        <f t="shared" si="33"/>
        <v>1.2482836100362001E-4</v>
      </c>
    </row>
    <row r="412" spans="2:8" ht="15" x14ac:dyDescent="0.2">
      <c r="B412" s="3" t="s">
        <v>402</v>
      </c>
      <c r="C412" s="10">
        <v>41</v>
      </c>
      <c r="D412" s="10">
        <v>67</v>
      </c>
      <c r="E412" s="12">
        <f t="shared" si="30"/>
        <v>5.1179628011484212E-3</v>
      </c>
      <c r="F412" s="12">
        <f t="shared" si="31"/>
        <v>8.7273674612478834E-3</v>
      </c>
      <c r="G412" s="13">
        <f t="shared" si="32"/>
        <v>0.63414634146341464</v>
      </c>
      <c r="H412" s="19">
        <f t="shared" si="33"/>
        <v>3.2455373860941208E-3</v>
      </c>
    </row>
    <row r="413" spans="2:8" ht="15" x14ac:dyDescent="0.2">
      <c r="B413" s="3" t="s">
        <v>403</v>
      </c>
      <c r="C413" s="10">
        <v>2</v>
      </c>
      <c r="D413" s="10">
        <v>0</v>
      </c>
      <c r="E413" s="12">
        <f t="shared" si="30"/>
        <v>2.4965672200724003E-4</v>
      </c>
      <c r="F413" s="12" t="str">
        <f t="shared" si="31"/>
        <v/>
      </c>
      <c r="G413" s="13" t="str">
        <f t="shared" si="32"/>
        <v>0</v>
      </c>
      <c r="H413" s="19">
        <f t="shared" si="33"/>
        <v>0</v>
      </c>
    </row>
    <row r="414" spans="2:8" ht="15" x14ac:dyDescent="0.2">
      <c r="B414" s="3" t="s">
        <v>404</v>
      </c>
      <c r="C414" s="10">
        <v>1</v>
      </c>
      <c r="D414" s="10">
        <v>0</v>
      </c>
      <c r="E414" s="12">
        <f t="shared" si="30"/>
        <v>1.2482836100362001E-4</v>
      </c>
      <c r="F414" s="12" t="str">
        <f t="shared" si="31"/>
        <v/>
      </c>
      <c r="G414" s="13" t="str">
        <f t="shared" si="32"/>
        <v>0</v>
      </c>
      <c r="H414" s="19">
        <f t="shared" si="33"/>
        <v>0</v>
      </c>
    </row>
    <row r="415" spans="2:8" ht="15" x14ac:dyDescent="0.2">
      <c r="B415" s="3" t="s">
        <v>405</v>
      </c>
      <c r="C415" s="10">
        <v>0</v>
      </c>
      <c r="D415" s="10">
        <v>1</v>
      </c>
      <c r="E415" s="12" t="str">
        <f t="shared" si="30"/>
        <v/>
      </c>
      <c r="F415" s="12">
        <f t="shared" si="31"/>
        <v>1.3025921583952066E-4</v>
      </c>
      <c r="G415" s="13" t="str">
        <f t="shared" si="32"/>
        <v>0</v>
      </c>
      <c r="H415" s="19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14</v>
      </c>
      <c r="E416" s="12" t="str">
        <f t="shared" si="30"/>
        <v/>
      </c>
      <c r="F416" s="12">
        <f t="shared" si="31"/>
        <v>1.8236290217532891E-3</v>
      </c>
      <c r="G416" s="13" t="str">
        <f t="shared" si="32"/>
        <v>0</v>
      </c>
      <c r="H416" s="19" t="str">
        <f t="shared" si="33"/>
        <v/>
      </c>
    </row>
    <row r="417" spans="2:8" ht="15" x14ac:dyDescent="0.2">
      <c r="B417" s="3" t="s">
        <v>165</v>
      </c>
      <c r="C417" s="10">
        <v>9</v>
      </c>
      <c r="D417" s="10">
        <v>1</v>
      </c>
      <c r="E417" s="12">
        <f t="shared" si="30"/>
        <v>1.1234552490325801E-3</v>
      </c>
      <c r="F417" s="12">
        <f t="shared" si="31"/>
        <v>1.3025921583952066E-4</v>
      </c>
      <c r="G417" s="13">
        <f t="shared" si="32"/>
        <v>-0.88888888888888884</v>
      </c>
      <c r="H417" s="19">
        <f t="shared" si="33"/>
        <v>-9.9862688802896012E-4</v>
      </c>
    </row>
    <row r="418" spans="2:8" ht="15" x14ac:dyDescent="0.2">
      <c r="B418" s="3" t="s">
        <v>166</v>
      </c>
      <c r="C418" s="10">
        <v>0</v>
      </c>
      <c r="D418" s="10">
        <v>1</v>
      </c>
      <c r="E418" s="12" t="str">
        <f t="shared" si="30"/>
        <v/>
      </c>
      <c r="F418" s="12">
        <f t="shared" si="31"/>
        <v>1.3025921583952066E-4</v>
      </c>
      <c r="G418" s="13" t="str">
        <f t="shared" si="32"/>
        <v>0</v>
      </c>
      <c r="H418" s="19" t="str">
        <f t="shared" si="33"/>
        <v/>
      </c>
    </row>
    <row r="419" spans="2:8" ht="15" x14ac:dyDescent="0.2">
      <c r="B419" s="3" t="s">
        <v>407</v>
      </c>
      <c r="C419" s="10">
        <v>13</v>
      </c>
      <c r="D419" s="10">
        <v>44</v>
      </c>
      <c r="E419" s="12">
        <f t="shared" si="30"/>
        <v>1.6227686930470602E-3</v>
      </c>
      <c r="F419" s="12">
        <f t="shared" si="31"/>
        <v>5.7314054969389086E-3</v>
      </c>
      <c r="G419" s="13">
        <f t="shared" si="32"/>
        <v>2.3846153846153846</v>
      </c>
      <c r="H419" s="19">
        <f t="shared" si="33"/>
        <v>3.8696791911122202E-3</v>
      </c>
    </row>
    <row r="420" spans="2:8" ht="15" x14ac:dyDescent="0.2">
      <c r="B420" s="3" t="s">
        <v>408</v>
      </c>
      <c r="C420" s="10">
        <v>1</v>
      </c>
      <c r="D420" s="10">
        <v>1</v>
      </c>
      <c r="E420" s="12">
        <f t="shared" si="30"/>
        <v>1.2482836100362001E-4</v>
      </c>
      <c r="F420" s="12">
        <f t="shared" si="31"/>
        <v>1.3025921583952066E-4</v>
      </c>
      <c r="G420" s="13">
        <f t="shared" si="32"/>
        <v>0</v>
      </c>
      <c r="H420" s="19">
        <f t="shared" si="33"/>
        <v>0</v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9" t="str">
        <f t="shared" si="33"/>
        <v/>
      </c>
    </row>
    <row r="422" spans="2:8" ht="15" x14ac:dyDescent="0.2">
      <c r="B422" s="3" t="s">
        <v>163</v>
      </c>
      <c r="C422" s="10">
        <v>71</v>
      </c>
      <c r="D422" s="10">
        <v>83</v>
      </c>
      <c r="E422" s="12">
        <f t="shared" si="30"/>
        <v>8.8628136312570212E-3</v>
      </c>
      <c r="F422" s="12">
        <f t="shared" si="31"/>
        <v>1.0811514914680213E-2</v>
      </c>
      <c r="G422" s="13">
        <f t="shared" si="32"/>
        <v>0.16901408450704225</v>
      </c>
      <c r="H422" s="19">
        <f t="shared" si="33"/>
        <v>1.4979403320434402E-3</v>
      </c>
    </row>
    <row r="423" spans="2:8" ht="15" x14ac:dyDescent="0.2">
      <c r="B423" s="3" t="s">
        <v>410</v>
      </c>
      <c r="C423" s="10">
        <v>2</v>
      </c>
      <c r="D423" s="10">
        <v>0</v>
      </c>
      <c r="E423" s="12">
        <f t="shared" si="30"/>
        <v>2.4965672200724003E-4</v>
      </c>
      <c r="F423" s="12" t="str">
        <f t="shared" si="31"/>
        <v/>
      </c>
      <c r="G423" s="13" t="str">
        <f t="shared" si="32"/>
        <v>0</v>
      </c>
      <c r="H423" s="19">
        <f t="shared" si="33"/>
        <v>0</v>
      </c>
    </row>
    <row r="424" spans="2:8" ht="15" x14ac:dyDescent="0.2">
      <c r="B424" s="3" t="s">
        <v>411</v>
      </c>
      <c r="C424" s="10">
        <v>1</v>
      </c>
      <c r="D424" s="10">
        <v>0</v>
      </c>
      <c r="E424" s="12">
        <f t="shared" ref="E424:E487" si="34">+IF(C424=0,"",C424/C$294)</f>
        <v>1.2482836100362001E-4</v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9">
        <f t="shared" ref="H424:H487" si="37">+IF(OR(AND(E424=""),(G424="")),"",E424*G424)</f>
        <v>0</v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9" t="str">
        <f t="shared" si="37"/>
        <v/>
      </c>
    </row>
    <row r="426" spans="2:8" ht="15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9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9" t="str">
        <f t="shared" si="37"/>
        <v/>
      </c>
    </row>
    <row r="428" spans="2:8" ht="15" x14ac:dyDescent="0.2">
      <c r="B428" s="3" t="s">
        <v>414</v>
      </c>
      <c r="C428" s="10">
        <v>2</v>
      </c>
      <c r="D428" s="10">
        <v>3</v>
      </c>
      <c r="E428" s="12">
        <f t="shared" si="34"/>
        <v>2.4965672200724003E-4</v>
      </c>
      <c r="F428" s="12">
        <f t="shared" si="35"/>
        <v>3.9077764751856197E-4</v>
      </c>
      <c r="G428" s="13">
        <f t="shared" si="36"/>
        <v>0.5</v>
      </c>
      <c r="H428" s="19">
        <f t="shared" si="37"/>
        <v>1.2482836100362001E-4</v>
      </c>
    </row>
    <row r="429" spans="2:8" ht="15" x14ac:dyDescent="0.2">
      <c r="B429" s="3" t="s">
        <v>415</v>
      </c>
      <c r="C429" s="10">
        <v>2</v>
      </c>
      <c r="D429" s="10">
        <v>0</v>
      </c>
      <c r="E429" s="12">
        <f t="shared" si="34"/>
        <v>2.4965672200724003E-4</v>
      </c>
      <c r="F429" s="12" t="str">
        <f t="shared" si="35"/>
        <v/>
      </c>
      <c r="G429" s="13" t="str">
        <f t="shared" si="36"/>
        <v>0</v>
      </c>
      <c r="H429" s="19">
        <f t="shared" si="37"/>
        <v>0</v>
      </c>
    </row>
    <row r="430" spans="2:8" ht="15" x14ac:dyDescent="0.2">
      <c r="B430" s="3" t="s">
        <v>416</v>
      </c>
      <c r="C430" s="10">
        <v>0</v>
      </c>
      <c r="D430" s="10">
        <v>0</v>
      </c>
      <c r="E430" s="12" t="str">
        <f t="shared" si="34"/>
        <v/>
      </c>
      <c r="F430" s="12" t="str">
        <f t="shared" si="35"/>
        <v/>
      </c>
      <c r="G430" s="13" t="str">
        <f t="shared" si="36"/>
        <v>0</v>
      </c>
      <c r="H430" s="19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9" t="str">
        <f t="shared" si="37"/>
        <v/>
      </c>
    </row>
    <row r="432" spans="2:8" ht="15" x14ac:dyDescent="0.2">
      <c r="B432" s="3" t="s">
        <v>417</v>
      </c>
      <c r="C432" s="10">
        <v>49</v>
      </c>
      <c r="D432" s="10">
        <v>35</v>
      </c>
      <c r="E432" s="12">
        <f t="shared" si="34"/>
        <v>6.1165896891773814E-3</v>
      </c>
      <c r="F432" s="12">
        <f t="shared" si="35"/>
        <v>4.5590725543832224E-3</v>
      </c>
      <c r="G432" s="13">
        <f t="shared" si="36"/>
        <v>-0.2857142857142857</v>
      </c>
      <c r="H432" s="19">
        <f t="shared" si="37"/>
        <v>-1.7475970540506802E-3</v>
      </c>
    </row>
    <row r="433" spans="2:8" ht="15" x14ac:dyDescent="0.2">
      <c r="B433" s="3" t="s">
        <v>162</v>
      </c>
      <c r="C433" s="10">
        <v>323</v>
      </c>
      <c r="D433" s="10">
        <v>303</v>
      </c>
      <c r="E433" s="12">
        <f t="shared" si="34"/>
        <v>4.0319560604169268E-2</v>
      </c>
      <c r="F433" s="12">
        <f t="shared" si="35"/>
        <v>3.9468542399374758E-2</v>
      </c>
      <c r="G433" s="13">
        <f t="shared" si="36"/>
        <v>-6.1919504643962849E-2</v>
      </c>
      <c r="H433" s="19">
        <f t="shared" si="37"/>
        <v>-2.4965672200724003E-3</v>
      </c>
    </row>
    <row r="434" spans="2:8" ht="30" x14ac:dyDescent="0.2">
      <c r="B434" s="3" t="s">
        <v>418</v>
      </c>
      <c r="C434" s="10">
        <v>147</v>
      </c>
      <c r="D434" s="10">
        <v>188</v>
      </c>
      <c r="E434" s="12">
        <f t="shared" si="34"/>
        <v>1.8349769067532145E-2</v>
      </c>
      <c r="F434" s="12">
        <f t="shared" si="35"/>
        <v>2.448873257782988E-2</v>
      </c>
      <c r="G434" s="13">
        <f t="shared" si="36"/>
        <v>0.27891156462585032</v>
      </c>
      <c r="H434" s="19">
        <f t="shared" si="37"/>
        <v>5.1179628011484212E-3</v>
      </c>
    </row>
    <row r="435" spans="2:8" ht="15" x14ac:dyDescent="0.2">
      <c r="B435" s="3" t="s">
        <v>164</v>
      </c>
      <c r="C435" s="10">
        <v>1</v>
      </c>
      <c r="D435" s="10">
        <v>2</v>
      </c>
      <c r="E435" s="12">
        <f t="shared" si="34"/>
        <v>1.2482836100362001E-4</v>
      </c>
      <c r="F435" s="12">
        <f t="shared" si="35"/>
        <v>2.6051843167904131E-4</v>
      </c>
      <c r="G435" s="13">
        <f t="shared" si="36"/>
        <v>1</v>
      </c>
      <c r="H435" s="19">
        <f t="shared" si="37"/>
        <v>1.2482836100362001E-4</v>
      </c>
    </row>
    <row r="436" spans="2:8" ht="30" x14ac:dyDescent="0.2">
      <c r="B436" s="3" t="s">
        <v>419</v>
      </c>
      <c r="C436" s="10">
        <v>0</v>
      </c>
      <c r="D436" s="10">
        <v>2</v>
      </c>
      <c r="E436" s="12" t="str">
        <f t="shared" si="34"/>
        <v/>
      </c>
      <c r="F436" s="12">
        <f t="shared" si="35"/>
        <v>2.6051843167904131E-4</v>
      </c>
      <c r="G436" s="13" t="str">
        <f t="shared" si="36"/>
        <v>0</v>
      </c>
      <c r="H436" s="19" t="str">
        <f t="shared" si="37"/>
        <v/>
      </c>
    </row>
    <row r="437" spans="2:8" ht="30" x14ac:dyDescent="0.2">
      <c r="B437" s="3" t="s">
        <v>420</v>
      </c>
      <c r="C437" s="10">
        <v>533</v>
      </c>
      <c r="D437" s="10">
        <v>637</v>
      </c>
      <c r="E437" s="12">
        <f t="shared" si="34"/>
        <v>6.6533516414929467E-2</v>
      </c>
      <c r="F437" s="12">
        <f t="shared" si="35"/>
        <v>8.2975120489774651E-2</v>
      </c>
      <c r="G437" s="13">
        <f t="shared" si="36"/>
        <v>0.1951219512195122</v>
      </c>
      <c r="H437" s="19">
        <f t="shared" si="37"/>
        <v>1.2982149544376482E-2</v>
      </c>
    </row>
    <row r="438" spans="2:8" ht="15" x14ac:dyDescent="0.2">
      <c r="B438" s="3" t="s">
        <v>155</v>
      </c>
      <c r="C438" s="10">
        <v>2</v>
      </c>
      <c r="D438" s="10">
        <v>3</v>
      </c>
      <c r="E438" s="12">
        <f t="shared" si="34"/>
        <v>2.4965672200724003E-4</v>
      </c>
      <c r="F438" s="12">
        <f t="shared" si="35"/>
        <v>3.9077764751856197E-4</v>
      </c>
      <c r="G438" s="13">
        <f t="shared" si="36"/>
        <v>0.5</v>
      </c>
      <c r="H438" s="19">
        <f t="shared" si="37"/>
        <v>1.2482836100362001E-4</v>
      </c>
    </row>
    <row r="439" spans="2:8" ht="15" x14ac:dyDescent="0.2">
      <c r="B439" s="3" t="s">
        <v>154</v>
      </c>
      <c r="C439" s="10">
        <v>78</v>
      </c>
      <c r="D439" s="10">
        <v>0</v>
      </c>
      <c r="E439" s="12">
        <f t="shared" si="34"/>
        <v>9.7366121582823616E-3</v>
      </c>
      <c r="F439" s="12" t="str">
        <f t="shared" si="35"/>
        <v/>
      </c>
      <c r="G439" s="13" t="str">
        <f t="shared" si="36"/>
        <v>0</v>
      </c>
      <c r="H439" s="19">
        <f t="shared" si="37"/>
        <v>0</v>
      </c>
    </row>
    <row r="440" spans="2:8" ht="15" x14ac:dyDescent="0.2">
      <c r="B440" s="3" t="s">
        <v>421</v>
      </c>
      <c r="C440" s="10">
        <v>1</v>
      </c>
      <c r="D440" s="10">
        <v>0</v>
      </c>
      <c r="E440" s="12">
        <f t="shared" si="34"/>
        <v>1.2482836100362001E-4</v>
      </c>
      <c r="F440" s="12" t="str">
        <f t="shared" si="35"/>
        <v/>
      </c>
      <c r="G440" s="13" t="str">
        <f t="shared" si="36"/>
        <v>0</v>
      </c>
      <c r="H440" s="19">
        <f t="shared" si="37"/>
        <v>0</v>
      </c>
    </row>
    <row r="441" spans="2:8" ht="30" x14ac:dyDescent="0.2">
      <c r="B441" s="3" t="s">
        <v>159</v>
      </c>
      <c r="C441" s="10">
        <v>351</v>
      </c>
      <c r="D441" s="10">
        <v>2</v>
      </c>
      <c r="E441" s="12">
        <f t="shared" si="34"/>
        <v>4.3814754712270629E-2</v>
      </c>
      <c r="F441" s="12">
        <f t="shared" si="35"/>
        <v>2.6051843167904131E-4</v>
      </c>
      <c r="G441" s="13">
        <f t="shared" si="36"/>
        <v>-0.99430199430199429</v>
      </c>
      <c r="H441" s="19">
        <f t="shared" si="37"/>
        <v>-4.3565097990263389E-2</v>
      </c>
    </row>
    <row r="442" spans="2:8" ht="15" x14ac:dyDescent="0.2">
      <c r="B442" s="3" t="s">
        <v>422</v>
      </c>
      <c r="C442" s="10">
        <v>4</v>
      </c>
      <c r="D442" s="10">
        <v>0</v>
      </c>
      <c r="E442" s="12">
        <f t="shared" si="34"/>
        <v>4.9931344401448006E-4</v>
      </c>
      <c r="F442" s="12" t="str">
        <f t="shared" si="35"/>
        <v/>
      </c>
      <c r="G442" s="13" t="str">
        <f t="shared" si="36"/>
        <v>0</v>
      </c>
      <c r="H442" s="19">
        <f t="shared" si="37"/>
        <v>0</v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9" t="str">
        <f t="shared" si="37"/>
        <v/>
      </c>
    </row>
    <row r="444" spans="2:8" ht="15" x14ac:dyDescent="0.2">
      <c r="B444" s="3" t="s">
        <v>424</v>
      </c>
      <c r="C444" s="10">
        <v>1</v>
      </c>
      <c r="D444" s="10">
        <v>0</v>
      </c>
      <c r="E444" s="12">
        <f t="shared" si="34"/>
        <v>1.2482836100362001E-4</v>
      </c>
      <c r="F444" s="12" t="str">
        <f t="shared" si="35"/>
        <v/>
      </c>
      <c r="G444" s="13" t="str">
        <f t="shared" si="36"/>
        <v>0</v>
      </c>
      <c r="H444" s="19">
        <f t="shared" si="37"/>
        <v>0</v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9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0</v>
      </c>
      <c r="E446" s="12" t="str">
        <f t="shared" si="34"/>
        <v/>
      </c>
      <c r="F446" s="12" t="str">
        <f t="shared" si="35"/>
        <v/>
      </c>
      <c r="G446" s="13" t="str">
        <f t="shared" si="36"/>
        <v>0</v>
      </c>
      <c r="H446" s="19" t="str">
        <f t="shared" si="37"/>
        <v/>
      </c>
    </row>
    <row r="447" spans="2:8" ht="30" x14ac:dyDescent="0.2">
      <c r="B447" s="3" t="s">
        <v>427</v>
      </c>
      <c r="C447" s="10">
        <v>2</v>
      </c>
      <c r="D447" s="10">
        <v>1</v>
      </c>
      <c r="E447" s="12">
        <f t="shared" si="34"/>
        <v>2.4965672200724003E-4</v>
      </c>
      <c r="F447" s="12">
        <f t="shared" si="35"/>
        <v>1.3025921583952066E-4</v>
      </c>
      <c r="G447" s="13">
        <f t="shared" si="36"/>
        <v>-0.5</v>
      </c>
      <c r="H447" s="19">
        <f t="shared" si="37"/>
        <v>-1.2482836100362001E-4</v>
      </c>
    </row>
    <row r="448" spans="2:8" ht="15" x14ac:dyDescent="0.2">
      <c r="B448" s="3" t="s">
        <v>428</v>
      </c>
      <c r="C448" s="10">
        <v>12</v>
      </c>
      <c r="D448" s="10">
        <v>1</v>
      </c>
      <c r="E448" s="12">
        <f t="shared" si="34"/>
        <v>1.4979403320434402E-3</v>
      </c>
      <c r="F448" s="12">
        <f t="shared" si="35"/>
        <v>1.3025921583952066E-4</v>
      </c>
      <c r="G448" s="13">
        <f t="shared" si="36"/>
        <v>-0.91666666666666663</v>
      </c>
      <c r="H448" s="19">
        <f t="shared" si="37"/>
        <v>-1.3731119710398202E-3</v>
      </c>
    </row>
    <row r="449" spans="2:8" ht="30" x14ac:dyDescent="0.2">
      <c r="B449" s="3" t="s">
        <v>429</v>
      </c>
      <c r="C449" s="10">
        <v>27</v>
      </c>
      <c r="D449" s="10">
        <v>18</v>
      </c>
      <c r="E449" s="12">
        <f t="shared" si="34"/>
        <v>3.3703657470977406E-3</v>
      </c>
      <c r="F449" s="12">
        <f t="shared" si="35"/>
        <v>2.3446658851113715E-3</v>
      </c>
      <c r="G449" s="13">
        <f t="shared" si="36"/>
        <v>-0.33333333333333331</v>
      </c>
      <c r="H449" s="19">
        <f t="shared" si="37"/>
        <v>-1.1234552490325801E-3</v>
      </c>
    </row>
    <row r="450" spans="2:8" ht="15" x14ac:dyDescent="0.2">
      <c r="B450" s="3" t="s">
        <v>430</v>
      </c>
      <c r="C450" s="10">
        <v>2</v>
      </c>
      <c r="D450" s="10">
        <v>1</v>
      </c>
      <c r="E450" s="12">
        <f t="shared" si="34"/>
        <v>2.4965672200724003E-4</v>
      </c>
      <c r="F450" s="12">
        <f t="shared" si="35"/>
        <v>1.3025921583952066E-4</v>
      </c>
      <c r="G450" s="13">
        <f t="shared" si="36"/>
        <v>-0.5</v>
      </c>
      <c r="H450" s="19">
        <f t="shared" si="37"/>
        <v>-1.2482836100362001E-4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9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9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9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1</v>
      </c>
      <c r="E454" s="12" t="str">
        <f t="shared" si="34"/>
        <v/>
      </c>
      <c r="F454" s="12">
        <f t="shared" si="35"/>
        <v>1.3025921583952066E-4</v>
      </c>
      <c r="G454" s="13" t="str">
        <f t="shared" si="36"/>
        <v>0</v>
      </c>
      <c r="H454" s="19" t="str">
        <f t="shared" si="37"/>
        <v/>
      </c>
    </row>
    <row r="455" spans="2:8" ht="15" x14ac:dyDescent="0.2">
      <c r="B455" s="3" t="s">
        <v>158</v>
      </c>
      <c r="C455" s="10">
        <v>0</v>
      </c>
      <c r="D455" s="10">
        <v>1</v>
      </c>
      <c r="E455" s="12" t="str">
        <f t="shared" si="34"/>
        <v/>
      </c>
      <c r="F455" s="12">
        <f t="shared" si="35"/>
        <v>1.3025921583952066E-4</v>
      </c>
      <c r="G455" s="13" t="str">
        <f t="shared" si="36"/>
        <v>0</v>
      </c>
      <c r="H455" s="19" t="str">
        <f t="shared" si="37"/>
        <v/>
      </c>
    </row>
    <row r="456" spans="2:8" ht="15" x14ac:dyDescent="0.2">
      <c r="B456" s="3" t="s">
        <v>432</v>
      </c>
      <c r="C456" s="10">
        <v>0</v>
      </c>
      <c r="D456" s="10">
        <v>1</v>
      </c>
      <c r="E456" s="12" t="str">
        <f t="shared" si="34"/>
        <v/>
      </c>
      <c r="F456" s="12">
        <f t="shared" si="35"/>
        <v>1.3025921583952066E-4</v>
      </c>
      <c r="G456" s="13" t="str">
        <f t="shared" si="36"/>
        <v>0</v>
      </c>
      <c r="H456" s="19" t="str">
        <f t="shared" si="37"/>
        <v/>
      </c>
    </row>
    <row r="457" spans="2:8" ht="15" x14ac:dyDescent="0.2">
      <c r="B457" s="3" t="s">
        <v>433</v>
      </c>
      <c r="C457" s="10">
        <v>1</v>
      </c>
      <c r="D457" s="10">
        <v>0</v>
      </c>
      <c r="E457" s="12">
        <f t="shared" si="34"/>
        <v>1.2482836100362001E-4</v>
      </c>
      <c r="F457" s="12" t="str">
        <f t="shared" si="35"/>
        <v/>
      </c>
      <c r="G457" s="13" t="str">
        <f t="shared" si="36"/>
        <v>0</v>
      </c>
      <c r="H457" s="19">
        <f t="shared" si="37"/>
        <v>0</v>
      </c>
    </row>
    <row r="458" spans="2:8" ht="15" x14ac:dyDescent="0.2">
      <c r="B458" s="3" t="s">
        <v>168</v>
      </c>
      <c r="C458" s="10">
        <v>2</v>
      </c>
      <c r="D458" s="10">
        <v>9</v>
      </c>
      <c r="E458" s="12">
        <f t="shared" si="34"/>
        <v>2.4965672200724003E-4</v>
      </c>
      <c r="F458" s="12">
        <f t="shared" si="35"/>
        <v>1.1723329425556857E-3</v>
      </c>
      <c r="G458" s="13">
        <f t="shared" si="36"/>
        <v>3.5</v>
      </c>
      <c r="H458" s="19">
        <f t="shared" si="37"/>
        <v>8.737985270253401E-4</v>
      </c>
    </row>
    <row r="459" spans="2:8" ht="15" x14ac:dyDescent="0.2">
      <c r="B459" s="3" t="s">
        <v>161</v>
      </c>
      <c r="C459" s="10">
        <v>3</v>
      </c>
      <c r="D459" s="10">
        <v>2</v>
      </c>
      <c r="E459" s="12">
        <f t="shared" si="34"/>
        <v>3.7448508301086004E-4</v>
      </c>
      <c r="F459" s="12">
        <f t="shared" si="35"/>
        <v>2.6051843167904131E-4</v>
      </c>
      <c r="G459" s="13">
        <f t="shared" si="36"/>
        <v>-0.33333333333333331</v>
      </c>
      <c r="H459" s="19">
        <f t="shared" si="37"/>
        <v>-1.2482836100362001E-4</v>
      </c>
    </row>
    <row r="460" spans="2:8" ht="15" x14ac:dyDescent="0.2">
      <c r="B460" s="3" t="s">
        <v>176</v>
      </c>
      <c r="C460" s="10">
        <v>26</v>
      </c>
      <c r="D460" s="10">
        <v>56</v>
      </c>
      <c r="E460" s="12">
        <f t="shared" si="34"/>
        <v>3.2455373860941204E-3</v>
      </c>
      <c r="F460" s="12">
        <f t="shared" si="35"/>
        <v>7.2945160870131562E-3</v>
      </c>
      <c r="G460" s="13">
        <f t="shared" si="36"/>
        <v>1.1538461538461537</v>
      </c>
      <c r="H460" s="19">
        <f t="shared" si="37"/>
        <v>3.7448508301086E-3</v>
      </c>
    </row>
    <row r="461" spans="2:8" ht="30" x14ac:dyDescent="0.2">
      <c r="B461" s="3" t="s">
        <v>173</v>
      </c>
      <c r="C461" s="10">
        <v>2</v>
      </c>
      <c r="D461" s="10">
        <v>0</v>
      </c>
      <c r="E461" s="12">
        <f t="shared" si="34"/>
        <v>2.4965672200724003E-4</v>
      </c>
      <c r="F461" s="12" t="str">
        <f t="shared" si="35"/>
        <v/>
      </c>
      <c r="G461" s="13" t="str">
        <f t="shared" si="36"/>
        <v>0</v>
      </c>
      <c r="H461" s="19">
        <f t="shared" si="37"/>
        <v>0</v>
      </c>
    </row>
    <row r="462" spans="2:8" ht="15" x14ac:dyDescent="0.2">
      <c r="B462" s="3" t="s">
        <v>174</v>
      </c>
      <c r="C462" s="10">
        <v>1</v>
      </c>
      <c r="D462" s="10">
        <v>0</v>
      </c>
      <c r="E462" s="12">
        <f t="shared" si="34"/>
        <v>1.2482836100362001E-4</v>
      </c>
      <c r="F462" s="12" t="str">
        <f t="shared" si="35"/>
        <v/>
      </c>
      <c r="G462" s="13" t="str">
        <f t="shared" si="36"/>
        <v>0</v>
      </c>
      <c r="H462" s="19">
        <f t="shared" si="37"/>
        <v>0</v>
      </c>
    </row>
    <row r="463" spans="2:8" ht="15" x14ac:dyDescent="0.2">
      <c r="B463" s="3" t="s">
        <v>482</v>
      </c>
      <c r="C463" s="10">
        <v>11</v>
      </c>
      <c r="D463" s="10">
        <v>101</v>
      </c>
      <c r="E463" s="12">
        <f t="shared" si="34"/>
        <v>1.3731119710398202E-3</v>
      </c>
      <c r="F463" s="12">
        <f t="shared" si="35"/>
        <v>1.3156180799791585E-2</v>
      </c>
      <c r="G463" s="13">
        <f t="shared" si="36"/>
        <v>8.1818181818181817</v>
      </c>
      <c r="H463" s="19">
        <f t="shared" si="37"/>
        <v>1.1234552490325801E-2</v>
      </c>
    </row>
    <row r="464" spans="2:8" ht="15" x14ac:dyDescent="0.2">
      <c r="B464" s="3" t="s">
        <v>483</v>
      </c>
      <c r="C464" s="10">
        <v>34</v>
      </c>
      <c r="D464" s="10">
        <v>5</v>
      </c>
      <c r="E464" s="12">
        <f t="shared" si="34"/>
        <v>4.2441642741230809E-3</v>
      </c>
      <c r="F464" s="12">
        <f t="shared" si="35"/>
        <v>6.5129607919760322E-4</v>
      </c>
      <c r="G464" s="13">
        <f t="shared" si="36"/>
        <v>-0.8529411764705882</v>
      </c>
      <c r="H464" s="19">
        <f t="shared" si="37"/>
        <v>-3.6200224691049806E-3</v>
      </c>
    </row>
    <row r="465" spans="2:8" ht="15" x14ac:dyDescent="0.2">
      <c r="B465" s="3" t="s">
        <v>183</v>
      </c>
      <c r="C465" s="10">
        <v>5</v>
      </c>
      <c r="D465" s="10">
        <v>1</v>
      </c>
      <c r="E465" s="12">
        <f t="shared" si="34"/>
        <v>6.2414180501810007E-4</v>
      </c>
      <c r="F465" s="12">
        <f t="shared" si="35"/>
        <v>1.3025921583952066E-4</v>
      </c>
      <c r="G465" s="13">
        <f t="shared" si="36"/>
        <v>-0.8</v>
      </c>
      <c r="H465" s="19">
        <f t="shared" si="37"/>
        <v>-4.9931344401448006E-4</v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9" t="str">
        <f t="shared" si="37"/>
        <v/>
      </c>
    </row>
    <row r="467" spans="2:8" ht="15" x14ac:dyDescent="0.2">
      <c r="B467" s="3" t="s">
        <v>484</v>
      </c>
      <c r="C467" s="10">
        <v>7</v>
      </c>
      <c r="D467" s="10">
        <v>35</v>
      </c>
      <c r="E467" s="12">
        <f t="shared" si="34"/>
        <v>8.7379852702534021E-4</v>
      </c>
      <c r="F467" s="12">
        <f t="shared" si="35"/>
        <v>4.5590725543832224E-3</v>
      </c>
      <c r="G467" s="13">
        <f t="shared" si="36"/>
        <v>4</v>
      </c>
      <c r="H467" s="19">
        <f t="shared" si="37"/>
        <v>3.4951941081013608E-3</v>
      </c>
    </row>
    <row r="468" spans="2:8" ht="15" x14ac:dyDescent="0.2">
      <c r="B468" s="3" t="s">
        <v>182</v>
      </c>
      <c r="C468" s="10">
        <v>26</v>
      </c>
      <c r="D468" s="10">
        <v>6</v>
      </c>
      <c r="E468" s="12">
        <f t="shared" si="34"/>
        <v>3.2455373860941204E-3</v>
      </c>
      <c r="F468" s="12">
        <f t="shared" si="35"/>
        <v>7.8155529503712393E-4</v>
      </c>
      <c r="G468" s="13">
        <f t="shared" si="36"/>
        <v>-0.76923076923076927</v>
      </c>
      <c r="H468" s="19">
        <f t="shared" si="37"/>
        <v>-2.4965672200724003E-3</v>
      </c>
    </row>
    <row r="469" spans="2:8" ht="15" x14ac:dyDescent="0.2">
      <c r="B469" s="3" t="s">
        <v>175</v>
      </c>
      <c r="C469" s="10">
        <v>1</v>
      </c>
      <c r="D469" s="10">
        <v>1</v>
      </c>
      <c r="E469" s="12">
        <f t="shared" si="34"/>
        <v>1.2482836100362001E-4</v>
      </c>
      <c r="F469" s="12">
        <f t="shared" si="35"/>
        <v>1.3025921583952066E-4</v>
      </c>
      <c r="G469" s="13">
        <f t="shared" si="36"/>
        <v>0</v>
      </c>
      <c r="H469" s="19">
        <f t="shared" si="37"/>
        <v>0</v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9" t="str">
        <f t="shared" si="37"/>
        <v/>
      </c>
    </row>
    <row r="471" spans="2:8" ht="15" x14ac:dyDescent="0.2">
      <c r="B471" s="3" t="s">
        <v>170</v>
      </c>
      <c r="C471" s="10">
        <v>1</v>
      </c>
      <c r="D471" s="10">
        <v>0</v>
      </c>
      <c r="E471" s="12">
        <f t="shared" si="34"/>
        <v>1.2482836100362001E-4</v>
      </c>
      <c r="F471" s="12" t="str">
        <f t="shared" si="35"/>
        <v/>
      </c>
      <c r="G471" s="13" t="str">
        <f t="shared" si="36"/>
        <v>0</v>
      </c>
      <c r="H471" s="19">
        <f t="shared" si="37"/>
        <v>0</v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9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1</v>
      </c>
      <c r="E473" s="12" t="str">
        <f t="shared" si="34"/>
        <v/>
      </c>
      <c r="F473" s="12">
        <f t="shared" si="35"/>
        <v>1.3025921583952066E-4</v>
      </c>
      <c r="G473" s="13" t="str">
        <f t="shared" si="36"/>
        <v>0</v>
      </c>
      <c r="H473" s="19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9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9" t="str">
        <f t="shared" si="37"/>
        <v/>
      </c>
    </row>
    <row r="476" spans="2:8" ht="30" x14ac:dyDescent="0.2">
      <c r="B476" s="3" t="s">
        <v>438</v>
      </c>
      <c r="C476" s="10">
        <v>0</v>
      </c>
      <c r="D476" s="10">
        <v>2</v>
      </c>
      <c r="E476" s="12" t="str">
        <f t="shared" si="34"/>
        <v/>
      </c>
      <c r="F476" s="12">
        <f t="shared" si="35"/>
        <v>2.6051843167904131E-4</v>
      </c>
      <c r="G476" s="13" t="str">
        <f t="shared" si="36"/>
        <v>0</v>
      </c>
      <c r="H476" s="19" t="str">
        <f t="shared" si="37"/>
        <v/>
      </c>
    </row>
    <row r="477" spans="2:8" ht="15" x14ac:dyDescent="0.2">
      <c r="B477" s="3" t="s">
        <v>181</v>
      </c>
      <c r="C477" s="10">
        <v>1</v>
      </c>
      <c r="D477" s="10">
        <v>0</v>
      </c>
      <c r="E477" s="12">
        <f t="shared" si="34"/>
        <v>1.2482836100362001E-4</v>
      </c>
      <c r="F477" s="12" t="str">
        <f t="shared" si="35"/>
        <v/>
      </c>
      <c r="G477" s="13" t="str">
        <f t="shared" si="36"/>
        <v>0</v>
      </c>
      <c r="H477" s="19">
        <f t="shared" si="37"/>
        <v>0</v>
      </c>
    </row>
    <row r="478" spans="2:8" ht="15" x14ac:dyDescent="0.2">
      <c r="B478" s="3" t="s">
        <v>439</v>
      </c>
      <c r="C478" s="10">
        <v>20</v>
      </c>
      <c r="D478" s="10">
        <v>8</v>
      </c>
      <c r="E478" s="12">
        <f t="shared" si="34"/>
        <v>2.4965672200724003E-3</v>
      </c>
      <c r="F478" s="12">
        <f t="shared" si="35"/>
        <v>1.0420737267161652E-3</v>
      </c>
      <c r="G478" s="13">
        <f t="shared" si="36"/>
        <v>-0.6</v>
      </c>
      <c r="H478" s="19">
        <f t="shared" si="37"/>
        <v>-1.4979403320434402E-3</v>
      </c>
    </row>
    <row r="479" spans="2:8" ht="15" x14ac:dyDescent="0.2">
      <c r="B479" s="3" t="s">
        <v>440</v>
      </c>
      <c r="C479" s="10">
        <v>0</v>
      </c>
      <c r="D479" s="10">
        <v>1</v>
      </c>
      <c r="E479" s="12" t="str">
        <f t="shared" si="34"/>
        <v/>
      </c>
      <c r="F479" s="12">
        <f t="shared" si="35"/>
        <v>1.3025921583952066E-4</v>
      </c>
      <c r="G479" s="13" t="str">
        <f t="shared" si="36"/>
        <v>0</v>
      </c>
      <c r="H479" s="19" t="str">
        <f t="shared" si="37"/>
        <v/>
      </c>
    </row>
    <row r="480" spans="2:8" ht="15" x14ac:dyDescent="0.2">
      <c r="B480" s="3" t="s">
        <v>441</v>
      </c>
      <c r="C480" s="10">
        <v>31</v>
      </c>
      <c r="D480" s="10">
        <v>0</v>
      </c>
      <c r="E480" s="12">
        <f t="shared" si="34"/>
        <v>3.8696791911122207E-3</v>
      </c>
      <c r="F480" s="12" t="str">
        <f t="shared" si="35"/>
        <v/>
      </c>
      <c r="G480" s="13" t="str">
        <f t="shared" si="36"/>
        <v>0</v>
      </c>
      <c r="H480" s="19">
        <f t="shared" si="37"/>
        <v>0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9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9" t="str">
        <f t="shared" si="37"/>
        <v/>
      </c>
    </row>
    <row r="483" spans="2:8" ht="15" x14ac:dyDescent="0.2">
      <c r="B483" s="3" t="s">
        <v>442</v>
      </c>
      <c r="C483" s="10">
        <v>19</v>
      </c>
      <c r="D483" s="10">
        <v>19</v>
      </c>
      <c r="E483" s="12">
        <f t="shared" si="34"/>
        <v>2.3717388590687805E-3</v>
      </c>
      <c r="F483" s="12">
        <f t="shared" si="35"/>
        <v>2.4749251009508924E-3</v>
      </c>
      <c r="G483" s="13">
        <f t="shared" si="36"/>
        <v>0</v>
      </c>
      <c r="H483" s="19">
        <f t="shared" si="37"/>
        <v>0</v>
      </c>
    </row>
    <row r="484" spans="2:8" ht="30" x14ac:dyDescent="0.2">
      <c r="B484" s="3" t="s">
        <v>184</v>
      </c>
      <c r="C484" s="10">
        <v>21</v>
      </c>
      <c r="D484" s="10">
        <v>7</v>
      </c>
      <c r="E484" s="12">
        <f t="shared" si="34"/>
        <v>2.6213955810760205E-3</v>
      </c>
      <c r="F484" s="12">
        <f t="shared" si="35"/>
        <v>9.1181451087664453E-4</v>
      </c>
      <c r="G484" s="13">
        <f t="shared" si="36"/>
        <v>-0.66666666666666663</v>
      </c>
      <c r="H484" s="19">
        <f t="shared" si="37"/>
        <v>-1.7475970540506802E-3</v>
      </c>
    </row>
    <row r="485" spans="2:8" ht="15" x14ac:dyDescent="0.2">
      <c r="B485" s="3" t="s">
        <v>443</v>
      </c>
      <c r="C485" s="10">
        <v>60</v>
      </c>
      <c r="D485" s="10">
        <v>73</v>
      </c>
      <c r="E485" s="12">
        <f t="shared" si="34"/>
        <v>7.4897016602172017E-3</v>
      </c>
      <c r="F485" s="12">
        <f t="shared" si="35"/>
        <v>9.5089227562850064E-3</v>
      </c>
      <c r="G485" s="13">
        <f t="shared" si="36"/>
        <v>0.21666666666666667</v>
      </c>
      <c r="H485" s="19">
        <f t="shared" si="37"/>
        <v>1.6227686930470604E-3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9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1</v>
      </c>
      <c r="E487" s="12" t="str">
        <f t="shared" si="34"/>
        <v/>
      </c>
      <c r="F487" s="12">
        <f t="shared" si="35"/>
        <v>1.3025921583952066E-4</v>
      </c>
      <c r="G487" s="13" t="str">
        <f t="shared" si="36"/>
        <v>0</v>
      </c>
      <c r="H487" s="19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9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9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1</v>
      </c>
      <c r="E490" s="12" t="str">
        <f t="shared" si="38"/>
        <v/>
      </c>
      <c r="F490" s="12">
        <f t="shared" si="39"/>
        <v>1.3025921583952066E-4</v>
      </c>
      <c r="G490" s="13" t="str">
        <f t="shared" si="40"/>
        <v>0</v>
      </c>
      <c r="H490" s="19" t="str">
        <f t="shared" si="41"/>
        <v/>
      </c>
    </row>
    <row r="491" spans="2:8" ht="13.5" customHeight="1" x14ac:dyDescent="0.2">
      <c r="B491" s="3" t="s">
        <v>180</v>
      </c>
      <c r="C491" s="10">
        <v>6</v>
      </c>
      <c r="D491" s="10">
        <v>8</v>
      </c>
      <c r="E491" s="12">
        <f t="shared" si="38"/>
        <v>7.4897016602172009E-4</v>
      </c>
      <c r="F491" s="12">
        <f t="shared" si="39"/>
        <v>1.0420737267161652E-3</v>
      </c>
      <c r="G491" s="13">
        <f t="shared" si="40"/>
        <v>0.33333333333333331</v>
      </c>
      <c r="H491" s="19">
        <f t="shared" si="41"/>
        <v>2.4965672200724003E-4</v>
      </c>
    </row>
    <row r="492" spans="2:8" ht="15" x14ac:dyDescent="0.2">
      <c r="B492" s="3" t="s">
        <v>485</v>
      </c>
      <c r="C492" s="10">
        <v>3</v>
      </c>
      <c r="D492" s="10">
        <v>2</v>
      </c>
      <c r="E492" s="12">
        <f t="shared" si="38"/>
        <v>3.7448508301086004E-4</v>
      </c>
      <c r="F492" s="12">
        <f t="shared" si="39"/>
        <v>2.6051843167904131E-4</v>
      </c>
      <c r="G492" s="13">
        <f t="shared" si="40"/>
        <v>-0.33333333333333331</v>
      </c>
      <c r="H492" s="19">
        <f t="shared" si="41"/>
        <v>-1.2482836100362001E-4</v>
      </c>
    </row>
    <row r="493" spans="2:8" ht="15" x14ac:dyDescent="0.2">
      <c r="B493" s="3" t="s">
        <v>447</v>
      </c>
      <c r="C493" s="10">
        <v>4</v>
      </c>
      <c r="D493" s="10">
        <v>0</v>
      </c>
      <c r="E493" s="12">
        <f t="shared" si="38"/>
        <v>4.9931344401448006E-4</v>
      </c>
      <c r="F493" s="12" t="str">
        <f t="shared" si="39"/>
        <v/>
      </c>
      <c r="G493" s="13" t="str">
        <f t="shared" si="40"/>
        <v>0</v>
      </c>
      <c r="H493" s="19">
        <f t="shared" si="41"/>
        <v>0</v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8"/>
        <v/>
      </c>
      <c r="F494" s="12" t="str">
        <f t="shared" si="39"/>
        <v/>
      </c>
      <c r="G494" s="13" t="str">
        <f t="shared" si="40"/>
        <v>0</v>
      </c>
      <c r="H494" s="19" t="str">
        <f t="shared" si="41"/>
        <v/>
      </c>
    </row>
    <row r="495" spans="2:8" ht="13.5" customHeight="1" x14ac:dyDescent="0.2">
      <c r="B495" s="3" t="s">
        <v>449</v>
      </c>
      <c r="C495" s="10">
        <v>1</v>
      </c>
      <c r="D495" s="10">
        <v>0</v>
      </c>
      <c r="E495" s="12">
        <f t="shared" si="38"/>
        <v>1.2482836100362001E-4</v>
      </c>
      <c r="F495" s="12" t="str">
        <f t="shared" si="39"/>
        <v/>
      </c>
      <c r="G495" s="13" t="str">
        <f t="shared" si="40"/>
        <v>0</v>
      </c>
      <c r="H495" s="19">
        <f t="shared" si="41"/>
        <v>0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9" t="str">
        <f t="shared" si="41"/>
        <v/>
      </c>
    </row>
    <row r="497" spans="2:8" ht="15" x14ac:dyDescent="0.2">
      <c r="B497" s="3" t="s">
        <v>451</v>
      </c>
      <c r="C497" s="10">
        <v>8</v>
      </c>
      <c r="D497" s="10">
        <v>6</v>
      </c>
      <c r="E497" s="12">
        <f t="shared" si="38"/>
        <v>9.9862688802896012E-4</v>
      </c>
      <c r="F497" s="12">
        <f t="shared" si="39"/>
        <v>7.8155529503712393E-4</v>
      </c>
      <c r="G497" s="13">
        <f t="shared" si="40"/>
        <v>-0.25</v>
      </c>
      <c r="H497" s="19">
        <f t="shared" si="41"/>
        <v>-2.4965672200724003E-4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9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9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5"/>
      <c r="C502" s="20"/>
      <c r="D502" s="20"/>
      <c r="E502" s="20"/>
      <c r="F502" s="20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ht="12.7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2.75" customHeight="1" x14ac:dyDescent="0.2">
      <c r="B505" s="48" t="s">
        <v>496</v>
      </c>
      <c r="C505" s="47">
        <f>SUM(C506:C530)</f>
        <v>4781</v>
      </c>
      <c r="D505" s="47">
        <f>SUM(D506:D530)</f>
        <v>5478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0.14578540054381928</v>
      </c>
      <c r="H505" s="45">
        <f>+IF(OR(AND(E505=""),(G505="")),"",E505*G505)</f>
        <v>0.14578540054381928</v>
      </c>
    </row>
    <row r="506" spans="2:8" ht="15" x14ac:dyDescent="0.2">
      <c r="B506" s="3" t="s">
        <v>454</v>
      </c>
      <c r="C506" s="10">
        <v>12</v>
      </c>
      <c r="D506" s="10">
        <v>1</v>
      </c>
      <c r="E506" s="12">
        <f>+IF(C506=0,"",C506/C$505)</f>
        <v>2.5099351600083664E-3</v>
      </c>
      <c r="F506" s="12">
        <f>+IF(D506=0,"",D506/D$505)</f>
        <v>1.8254837531945966E-4</v>
      </c>
      <c r="G506" s="13">
        <f>+IF(OR(AND(D506=0),(C506=0)),"0",((D506-C506)/C506))</f>
        <v>-0.91666666666666663</v>
      </c>
      <c r="H506" s="19">
        <f>+IF(OR(AND(E506=""),(G506="")),"",E506*G506)</f>
        <v>-2.3007738966743358E-3</v>
      </c>
    </row>
    <row r="507" spans="2:8" ht="15" x14ac:dyDescent="0.2">
      <c r="B507" s="3" t="s">
        <v>187</v>
      </c>
      <c r="C507" s="10">
        <v>103</v>
      </c>
      <c r="D507" s="10">
        <v>57</v>
      </c>
      <c r="E507" s="12">
        <f t="shared" ref="E507:E529" si="42">+IF(C507=0,"",C507/C$505)</f>
        <v>2.1543610123405145E-2</v>
      </c>
      <c r="F507" s="12">
        <f t="shared" ref="F507:F529" si="43">+IF(D507=0,"",D507/D$505)</f>
        <v>1.0405257393209201E-2</v>
      </c>
      <c r="G507" s="13">
        <f t="shared" ref="G507:G529" si="44">+IF(OR(AND(D507=0),(C507=0)),"0",((D507-C507)/C507))</f>
        <v>-0.44660194174757284</v>
      </c>
      <c r="H507" s="19">
        <f t="shared" ref="H507:H530" si="45">+IF(OR(AND(E507=""),(G507="")),"",E507*G507)</f>
        <v>-9.6214181133654052E-3</v>
      </c>
    </row>
    <row r="508" spans="2:8" ht="15" x14ac:dyDescent="0.2">
      <c r="B508" s="3" t="s">
        <v>455</v>
      </c>
      <c r="C508" s="10">
        <v>419</v>
      </c>
      <c r="D508" s="10">
        <v>572</v>
      </c>
      <c r="E508" s="12">
        <f t="shared" si="42"/>
        <v>8.7638569336958794E-2</v>
      </c>
      <c r="F508" s="12">
        <f t="shared" si="43"/>
        <v>0.10441767068273092</v>
      </c>
      <c r="G508" s="13">
        <f t="shared" si="44"/>
        <v>0.36515513126491644</v>
      </c>
      <c r="H508" s="19">
        <f t="shared" si="45"/>
        <v>3.2001673290106669E-2</v>
      </c>
    </row>
    <row r="509" spans="2:8" ht="15" x14ac:dyDescent="0.2">
      <c r="B509" s="3" t="s">
        <v>456</v>
      </c>
      <c r="C509" s="10">
        <v>219</v>
      </c>
      <c r="D509" s="10">
        <v>189</v>
      </c>
      <c r="E509" s="12">
        <f t="shared" si="42"/>
        <v>4.580631667015269E-2</v>
      </c>
      <c r="F509" s="12">
        <f t="shared" si="43"/>
        <v>3.4501642935377878E-2</v>
      </c>
      <c r="G509" s="13">
        <f t="shared" si="44"/>
        <v>-0.13698630136986301</v>
      </c>
      <c r="H509" s="19">
        <f t="shared" si="45"/>
        <v>-6.2748379000209164E-3</v>
      </c>
    </row>
    <row r="510" spans="2:8" ht="15" x14ac:dyDescent="0.2">
      <c r="B510" s="3" t="s">
        <v>188</v>
      </c>
      <c r="C510" s="10">
        <v>3</v>
      </c>
      <c r="D510" s="10">
        <v>5</v>
      </c>
      <c r="E510" s="12">
        <f t="shared" si="42"/>
        <v>6.274837900020916E-4</v>
      </c>
      <c r="F510" s="12">
        <f t="shared" si="43"/>
        <v>9.1274187659729834E-4</v>
      </c>
      <c r="G510" s="13">
        <f t="shared" si="44"/>
        <v>0.66666666666666663</v>
      </c>
      <c r="H510" s="19">
        <f t="shared" si="45"/>
        <v>4.1832252666806105E-4</v>
      </c>
    </row>
    <row r="511" spans="2:8" ht="15" x14ac:dyDescent="0.2">
      <c r="B511" s="3" t="s">
        <v>186</v>
      </c>
      <c r="C511" s="10">
        <v>0</v>
      </c>
      <c r="D511" s="10">
        <v>39</v>
      </c>
      <c r="E511" s="12" t="str">
        <f t="shared" si="42"/>
        <v/>
      </c>
      <c r="F511" s="12">
        <f t="shared" si="43"/>
        <v>7.1193866374589269E-3</v>
      </c>
      <c r="G511" s="13" t="str">
        <f t="shared" si="44"/>
        <v>0</v>
      </c>
      <c r="H511" s="19" t="str">
        <f t="shared" si="45"/>
        <v/>
      </c>
    </row>
    <row r="512" spans="2:8" ht="15" x14ac:dyDescent="0.2">
      <c r="B512" s="3" t="s">
        <v>189</v>
      </c>
      <c r="C512" s="10">
        <v>3</v>
      </c>
      <c r="D512" s="10">
        <v>4</v>
      </c>
      <c r="E512" s="12">
        <f t="shared" si="42"/>
        <v>6.274837900020916E-4</v>
      </c>
      <c r="F512" s="12">
        <f t="shared" si="43"/>
        <v>7.3019350127783865E-4</v>
      </c>
      <c r="G512" s="13">
        <f t="shared" si="44"/>
        <v>0.33333333333333331</v>
      </c>
      <c r="H512" s="19">
        <f t="shared" si="45"/>
        <v>2.0916126333403052E-4</v>
      </c>
    </row>
    <row r="513" spans="2:8" ht="15" x14ac:dyDescent="0.2">
      <c r="B513" s="3" t="s">
        <v>457</v>
      </c>
      <c r="C513" s="10">
        <v>1</v>
      </c>
      <c r="D513" s="10">
        <v>0</v>
      </c>
      <c r="E513" s="12">
        <f t="shared" si="42"/>
        <v>2.0916126333403055E-4</v>
      </c>
      <c r="F513" s="12" t="str">
        <f t="shared" si="43"/>
        <v/>
      </c>
      <c r="G513" s="13" t="str">
        <f t="shared" si="44"/>
        <v>0</v>
      </c>
      <c r="H513" s="19">
        <f t="shared" si="45"/>
        <v>0</v>
      </c>
    </row>
    <row r="514" spans="2:8" ht="15" x14ac:dyDescent="0.2">
      <c r="B514" s="3" t="s">
        <v>458</v>
      </c>
      <c r="C514" s="10">
        <v>3</v>
      </c>
      <c r="D514" s="10">
        <v>1</v>
      </c>
      <c r="E514" s="12">
        <f t="shared" si="42"/>
        <v>6.274837900020916E-4</v>
      </c>
      <c r="F514" s="12">
        <f t="shared" si="43"/>
        <v>1.8254837531945966E-4</v>
      </c>
      <c r="G514" s="13">
        <f t="shared" si="44"/>
        <v>-0.66666666666666663</v>
      </c>
      <c r="H514" s="19">
        <f t="shared" si="45"/>
        <v>-4.1832252666806105E-4</v>
      </c>
    </row>
    <row r="515" spans="2:8" ht="15" x14ac:dyDescent="0.2">
      <c r="B515" s="3" t="s">
        <v>486</v>
      </c>
      <c r="C515" s="10">
        <v>21</v>
      </c>
      <c r="D515" s="10">
        <v>23</v>
      </c>
      <c r="E515" s="12">
        <f t="shared" si="42"/>
        <v>4.3923865300146414E-3</v>
      </c>
      <c r="F515" s="12">
        <f t="shared" si="43"/>
        <v>4.1986126323475719E-3</v>
      </c>
      <c r="G515" s="13">
        <f t="shared" si="44"/>
        <v>9.5238095238095233E-2</v>
      </c>
      <c r="H515" s="19">
        <f t="shared" si="45"/>
        <v>4.1832252666806105E-4</v>
      </c>
    </row>
    <row r="516" spans="2:8" ht="15" x14ac:dyDescent="0.2">
      <c r="B516" s="3" t="s">
        <v>459</v>
      </c>
      <c r="C516" s="10">
        <v>0</v>
      </c>
      <c r="D516" s="10">
        <v>0</v>
      </c>
      <c r="E516" s="12" t="str">
        <f t="shared" si="42"/>
        <v/>
      </c>
      <c r="F516" s="12" t="str">
        <f t="shared" si="43"/>
        <v/>
      </c>
      <c r="G516" s="13" t="str">
        <f t="shared" si="44"/>
        <v>0</v>
      </c>
      <c r="H516" s="19" t="str">
        <f t="shared" si="45"/>
        <v/>
      </c>
    </row>
    <row r="517" spans="2:8" ht="15" x14ac:dyDescent="0.2">
      <c r="B517" s="3" t="s">
        <v>460</v>
      </c>
      <c r="C517" s="10">
        <v>10</v>
      </c>
      <c r="D517" s="10">
        <v>2</v>
      </c>
      <c r="E517" s="12">
        <f t="shared" si="42"/>
        <v>2.0916126333403052E-3</v>
      </c>
      <c r="F517" s="12">
        <f t="shared" si="43"/>
        <v>3.6509675063891932E-4</v>
      </c>
      <c r="G517" s="13">
        <f t="shared" si="44"/>
        <v>-0.8</v>
      </c>
      <c r="H517" s="19">
        <f t="shared" si="45"/>
        <v>-1.6732901066722442E-3</v>
      </c>
    </row>
    <row r="518" spans="2:8" ht="15" x14ac:dyDescent="0.2">
      <c r="B518" s="3" t="s">
        <v>190</v>
      </c>
      <c r="C518" s="10">
        <v>184</v>
      </c>
      <c r="D518" s="10">
        <v>491</v>
      </c>
      <c r="E518" s="12">
        <f t="shared" si="42"/>
        <v>3.8485672453461621E-2</v>
      </c>
      <c r="F518" s="12">
        <f t="shared" si="43"/>
        <v>8.9631252281854687E-2</v>
      </c>
      <c r="G518" s="13">
        <f t="shared" si="44"/>
        <v>1.6684782608695652</v>
      </c>
      <c r="H518" s="19">
        <f t="shared" si="45"/>
        <v>6.4212507843547373E-2</v>
      </c>
    </row>
    <row r="519" spans="2:8" ht="15" x14ac:dyDescent="0.2">
      <c r="B519" s="3" t="s">
        <v>192</v>
      </c>
      <c r="C519" s="10">
        <v>54</v>
      </c>
      <c r="D519" s="10">
        <v>26</v>
      </c>
      <c r="E519" s="12">
        <f t="shared" si="42"/>
        <v>1.1294708220037648E-2</v>
      </c>
      <c r="F519" s="12">
        <f t="shared" si="43"/>
        <v>4.7462577583059513E-3</v>
      </c>
      <c r="G519" s="13">
        <f t="shared" si="44"/>
        <v>-0.51851851851851849</v>
      </c>
      <c r="H519" s="19">
        <f t="shared" si="45"/>
        <v>-5.8565153733528543E-3</v>
      </c>
    </row>
    <row r="520" spans="2:8" ht="13.5" customHeight="1" x14ac:dyDescent="0.2">
      <c r="B520" s="3" t="s">
        <v>191</v>
      </c>
      <c r="C520" s="10">
        <v>59</v>
      </c>
      <c r="D520" s="10">
        <v>601</v>
      </c>
      <c r="E520" s="12">
        <f t="shared" si="42"/>
        <v>1.2340514536707802E-2</v>
      </c>
      <c r="F520" s="12">
        <f t="shared" si="43"/>
        <v>0.10971157356699525</v>
      </c>
      <c r="G520" s="13">
        <f t="shared" si="44"/>
        <v>9.1864406779661021</v>
      </c>
      <c r="H520" s="19">
        <f t="shared" si="45"/>
        <v>0.11336540472704455</v>
      </c>
    </row>
    <row r="521" spans="2:8" ht="13.5" customHeight="1" x14ac:dyDescent="0.2">
      <c r="B521" s="3" t="s">
        <v>461</v>
      </c>
      <c r="C521" s="10">
        <v>681</v>
      </c>
      <c r="D521" s="10">
        <v>1035</v>
      </c>
      <c r="E521" s="12">
        <f t="shared" si="42"/>
        <v>0.14243882033047481</v>
      </c>
      <c r="F521" s="12">
        <f t="shared" si="43"/>
        <v>0.18893756845564075</v>
      </c>
      <c r="G521" s="13">
        <f t="shared" si="44"/>
        <v>0.51982378854625555</v>
      </c>
      <c r="H521" s="19">
        <f t="shared" si="45"/>
        <v>7.4043087220246828E-2</v>
      </c>
    </row>
    <row r="522" spans="2:8" ht="25.5" customHeight="1" x14ac:dyDescent="0.2">
      <c r="B522" s="3" t="s">
        <v>193</v>
      </c>
      <c r="C522" s="10">
        <v>2646</v>
      </c>
      <c r="D522" s="10">
        <v>1501</v>
      </c>
      <c r="E522" s="12">
        <f t="shared" si="42"/>
        <v>0.55344070278184476</v>
      </c>
      <c r="F522" s="12">
        <f t="shared" si="43"/>
        <v>0.27400511135450895</v>
      </c>
      <c r="G522" s="13">
        <f t="shared" si="44"/>
        <v>-0.43272864701436131</v>
      </c>
      <c r="H522" s="19">
        <f t="shared" si="45"/>
        <v>-0.23948964651746496</v>
      </c>
    </row>
    <row r="523" spans="2:8" ht="13.5" customHeight="1" x14ac:dyDescent="0.2">
      <c r="B523" s="3" t="s">
        <v>462</v>
      </c>
      <c r="C523" s="10">
        <v>1</v>
      </c>
      <c r="D523" s="10">
        <v>145</v>
      </c>
      <c r="E523" s="12">
        <f t="shared" si="42"/>
        <v>2.0916126333403055E-4</v>
      </c>
      <c r="F523" s="12">
        <f t="shared" si="43"/>
        <v>2.6469514421321651E-2</v>
      </c>
      <c r="G523" s="13">
        <f t="shared" si="44"/>
        <v>144</v>
      </c>
      <c r="H523" s="19">
        <f t="shared" si="45"/>
        <v>3.01192219201004E-2</v>
      </c>
    </row>
    <row r="524" spans="2:8" ht="12" customHeight="1" x14ac:dyDescent="0.2">
      <c r="B524" s="3" t="s">
        <v>194</v>
      </c>
      <c r="C524" s="10">
        <v>20</v>
      </c>
      <c r="D524" s="10">
        <v>14</v>
      </c>
      <c r="E524" s="12">
        <f t="shared" si="42"/>
        <v>4.1832252666806104E-3</v>
      </c>
      <c r="F524" s="12">
        <f t="shared" si="43"/>
        <v>2.555677254472435E-3</v>
      </c>
      <c r="G524" s="13">
        <f t="shared" si="44"/>
        <v>-0.3</v>
      </c>
      <c r="H524" s="19">
        <f t="shared" si="45"/>
        <v>-1.254967580004183E-3</v>
      </c>
    </row>
    <row r="525" spans="2:8" ht="13.5" customHeight="1" x14ac:dyDescent="0.2">
      <c r="B525" s="3" t="s">
        <v>195</v>
      </c>
      <c r="C525" s="10">
        <v>1</v>
      </c>
      <c r="D525" s="10">
        <v>2</v>
      </c>
      <c r="E525" s="12">
        <f t="shared" si="42"/>
        <v>2.0916126333403055E-4</v>
      </c>
      <c r="F525" s="12">
        <f t="shared" si="43"/>
        <v>3.6509675063891932E-4</v>
      </c>
      <c r="G525" s="13">
        <f t="shared" si="44"/>
        <v>1</v>
      </c>
      <c r="H525" s="19">
        <f t="shared" si="45"/>
        <v>2.0916126333403055E-4</v>
      </c>
    </row>
    <row r="526" spans="2:8" ht="13.5" customHeight="1" x14ac:dyDescent="0.2">
      <c r="B526" s="3" t="s">
        <v>463</v>
      </c>
      <c r="C526" s="10">
        <v>58</v>
      </c>
      <c r="D526" s="10">
        <v>140</v>
      </c>
      <c r="E526" s="12">
        <f t="shared" si="42"/>
        <v>1.2131353273373771E-2</v>
      </c>
      <c r="F526" s="12">
        <f t="shared" si="43"/>
        <v>2.5556772544724351E-2</v>
      </c>
      <c r="G526" s="13">
        <f t="shared" si="44"/>
        <v>1.4137931034482758</v>
      </c>
      <c r="H526" s="19">
        <f t="shared" si="45"/>
        <v>1.7151223593390504E-2</v>
      </c>
    </row>
    <row r="527" spans="2:8" ht="15" x14ac:dyDescent="0.2">
      <c r="B527" s="3" t="s">
        <v>464</v>
      </c>
      <c r="C527" s="10">
        <v>1</v>
      </c>
      <c r="D527" s="10">
        <v>10</v>
      </c>
      <c r="E527" s="12">
        <f t="shared" si="42"/>
        <v>2.0916126333403055E-4</v>
      </c>
      <c r="F527" s="12">
        <f t="shared" si="43"/>
        <v>1.8254837531945967E-3</v>
      </c>
      <c r="G527" s="13">
        <f t="shared" si="44"/>
        <v>9</v>
      </c>
      <c r="H527" s="19">
        <f t="shared" si="45"/>
        <v>1.882451370006275E-3</v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9" t="str">
        <f t="shared" si="45"/>
        <v/>
      </c>
    </row>
    <row r="529" spans="2:8" ht="15" x14ac:dyDescent="0.2">
      <c r="B529" s="3" t="s">
        <v>466</v>
      </c>
      <c r="C529" s="10">
        <v>138</v>
      </c>
      <c r="D529" s="10">
        <v>577</v>
      </c>
      <c r="E529" s="12">
        <f t="shared" si="42"/>
        <v>2.8864254340096214E-2</v>
      </c>
      <c r="F529" s="12">
        <f t="shared" si="43"/>
        <v>0.10533041255932822</v>
      </c>
      <c r="G529" s="13">
        <f t="shared" si="44"/>
        <v>3.181159420289855</v>
      </c>
      <c r="H529" s="19">
        <f t="shared" si="45"/>
        <v>9.1821794603639401E-2</v>
      </c>
    </row>
    <row r="530" spans="2:8" ht="15" x14ac:dyDescent="0.2">
      <c r="B530" s="3" t="s">
        <v>467</v>
      </c>
      <c r="C530" s="10">
        <v>144</v>
      </c>
      <c r="D530" s="10">
        <v>43</v>
      </c>
      <c r="E530" s="12">
        <f>+IF(C530=0,"",C530/C$505)</f>
        <v>3.0119221920100397E-2</v>
      </c>
      <c r="F530" s="12">
        <f>+IF(D530=0,"",D530/D$505)</f>
        <v>7.8495801387367652E-3</v>
      </c>
      <c r="G530" s="13">
        <f>+IF(OR(AND(D530=0),(C530=0)),"0",((D530-C530)/C530))</f>
        <v>-0.70138888888888884</v>
      </c>
      <c r="H530" s="19">
        <f t="shared" si="45"/>
        <v>-2.1125287596737083E-2</v>
      </c>
    </row>
    <row r="531" spans="2:8" x14ac:dyDescent="0.2">
      <c r="B531" s="53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1" t="s">
        <v>546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515</v>
      </c>
      <c r="C8" s="36">
        <f>+C18+C70+C151+C294+C505</f>
        <v>63996</v>
      </c>
      <c r="D8" s="36">
        <f>+D18+D70+D151+D294+D505</f>
        <v>72440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0.13194574660916308</v>
      </c>
      <c r="H8" s="55">
        <f>+E8*G8</f>
        <v>0.13194574660916308</v>
      </c>
    </row>
    <row r="9" spans="2:8" ht="20.100000000000001" customHeight="1" x14ac:dyDescent="0.2">
      <c r="B9" s="38" t="s">
        <v>492</v>
      </c>
      <c r="C9" s="39">
        <f>+C18</f>
        <v>919</v>
      </c>
      <c r="D9" s="39">
        <f>+D18</f>
        <v>2184</v>
      </c>
      <c r="E9" s="40">
        <f t="shared" si="0"/>
        <v>1.4360272517032315E-2</v>
      </c>
      <c r="F9" s="40">
        <f t="shared" si="0"/>
        <v>3.0149088901159582E-2</v>
      </c>
      <c r="G9" s="40">
        <f t="shared" si="1"/>
        <v>1.3764961915125136</v>
      </c>
      <c r="H9" s="40">
        <f>+IF(OR(AND(E9=""),(G9="")),"",E9*G9)</f>
        <v>1.9766860428776799E-2</v>
      </c>
    </row>
    <row r="10" spans="2:8" ht="20.100000000000001" customHeight="1" x14ac:dyDescent="0.2">
      <c r="B10" s="38" t="s">
        <v>493</v>
      </c>
      <c r="C10" s="41">
        <f>+C70</f>
        <v>6483</v>
      </c>
      <c r="D10" s="41">
        <f>+D70</f>
        <v>7222</v>
      </c>
      <c r="E10" s="40">
        <f t="shared" si="0"/>
        <v>0.10130320645040315</v>
      </c>
      <c r="F10" s="40">
        <f t="shared" si="0"/>
        <v>9.9696300386526784E-2</v>
      </c>
      <c r="G10" s="40">
        <f t="shared" si="1"/>
        <v>0.11399043652629955</v>
      </c>
      <c r="H10" s="40">
        <f>+IF(OR(AND(E10=""),(G10="")),"",E10*G10)</f>
        <v>1.1547596724795299E-2</v>
      </c>
    </row>
    <row r="11" spans="2:8" ht="20.100000000000001" customHeight="1" x14ac:dyDescent="0.2">
      <c r="B11" s="38" t="s">
        <v>494</v>
      </c>
      <c r="C11" s="41">
        <f>+C151</f>
        <v>11899</v>
      </c>
      <c r="D11" s="41">
        <f>+D151</f>
        <v>14487</v>
      </c>
      <c r="E11" s="40">
        <f t="shared" si="0"/>
        <v>0.18593349584349023</v>
      </c>
      <c r="F11" s="40">
        <f t="shared" si="0"/>
        <v>0.19998619547211485</v>
      </c>
      <c r="G11" s="40">
        <f t="shared" si="1"/>
        <v>0.21749726867804017</v>
      </c>
      <c r="H11" s="40">
        <f>+IF(OR(AND(E11=""),(G11="")),"",E11*G11)</f>
        <v>4.0440027501718857E-2</v>
      </c>
    </row>
    <row r="12" spans="2:8" ht="20.100000000000001" customHeight="1" x14ac:dyDescent="0.2">
      <c r="B12" s="38" t="s">
        <v>495</v>
      </c>
      <c r="C12" s="41">
        <f>+C294</f>
        <v>31512</v>
      </c>
      <c r="D12" s="41">
        <f>+D294</f>
        <v>31671</v>
      </c>
      <c r="E12" s="40">
        <f t="shared" si="0"/>
        <v>0.49240577536096009</v>
      </c>
      <c r="F12" s="40">
        <f t="shared" si="0"/>
        <v>0.43720320265046936</v>
      </c>
      <c r="G12" s="40">
        <f t="shared" si="1"/>
        <v>5.0456968773800459E-3</v>
      </c>
      <c r="H12" s="40">
        <f>+IF(OR(AND(E12=""),(G12="")),"",E12*G12)</f>
        <v>2.4845302831426968E-3</v>
      </c>
    </row>
    <row r="13" spans="2:8" ht="20.100000000000001" customHeight="1" x14ac:dyDescent="0.2">
      <c r="B13" s="38" t="s">
        <v>496</v>
      </c>
      <c r="C13" s="41">
        <f>+C505</f>
        <v>13183</v>
      </c>
      <c r="D13" s="41">
        <f>+D505</f>
        <v>16876</v>
      </c>
      <c r="E13" s="40">
        <f t="shared" si="0"/>
        <v>0.20599724982811426</v>
      </c>
      <c r="F13" s="40">
        <f t="shared" si="0"/>
        <v>0.23296521258972944</v>
      </c>
      <c r="G13" s="40">
        <f t="shared" si="1"/>
        <v>0.28013350527194114</v>
      </c>
      <c r="H13" s="40">
        <f>+IF(OR(AND(E13=""),(G13="")),"",E13*G13)</f>
        <v>5.7706731670729421E-2</v>
      </c>
    </row>
    <row r="14" spans="2:8" x14ac:dyDescent="0.2">
      <c r="B14" s="5"/>
    </row>
    <row r="15" spans="2:8" ht="18.75" customHeight="1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919</v>
      </c>
      <c r="D18" s="43">
        <f>SUM(D19:D64)</f>
        <v>2184</v>
      </c>
      <c r="E18" s="44">
        <f>+IF(C18=0,"",C18/C$18)</f>
        <v>1</v>
      </c>
      <c r="F18" s="44">
        <f>+IF(D18=0,"",D18/D$18)</f>
        <v>1</v>
      </c>
      <c r="G18" s="46">
        <f>+IF(OR(AND(D18=0),(C18=0)),"0",((D18-C18)/C18))</f>
        <v>1.3764961915125136</v>
      </c>
      <c r="H18" s="45">
        <f>+IF(OR(AND(E18=""),(G18="")),"",E18*G18)</f>
        <v>1.3764961915125136</v>
      </c>
    </row>
    <row r="19" spans="2:8" ht="15" x14ac:dyDescent="0.2">
      <c r="B19" s="3" t="s">
        <v>0</v>
      </c>
      <c r="C19" s="10">
        <v>3</v>
      </c>
      <c r="D19" s="10">
        <v>6</v>
      </c>
      <c r="E19" s="8">
        <f>+IF(C19=0,"",C19/C$18)</f>
        <v>3.2644178454842221E-3</v>
      </c>
      <c r="F19" s="8">
        <f>+IF(D19=0,"",D19/D$18)</f>
        <v>2.7472527472527475E-3</v>
      </c>
      <c r="G19" s="13">
        <f>+IF(OR(AND(D19=0),(C19=0)),"0",((D19-C19)/C19))</f>
        <v>1</v>
      </c>
      <c r="H19" s="19">
        <f>+IF(OR(AND(E19=""),(G19="")),"",E19*G19)</f>
        <v>3.2644178454842221E-3</v>
      </c>
    </row>
    <row r="20" spans="2:8" ht="15" x14ac:dyDescent="0.2">
      <c r="B20" s="3" t="s">
        <v>196</v>
      </c>
      <c r="C20" s="10">
        <v>100</v>
      </c>
      <c r="D20" s="10">
        <v>74</v>
      </c>
      <c r="E20" s="8">
        <f t="shared" ref="E20:E64" si="2">+IF(C20=0,"",C20/C$18)</f>
        <v>0.1088139281828074</v>
      </c>
      <c r="F20" s="8">
        <f t="shared" ref="F20:F64" si="3">+IF(D20=0,"",D20/D$18)</f>
        <v>3.388278388278388E-2</v>
      </c>
      <c r="G20" s="13">
        <f t="shared" ref="G20:G64" si="4">+IF(OR(AND(D20=0),(C20=0)),"0",((D20-C20)/C20))</f>
        <v>-0.26</v>
      </c>
      <c r="H20" s="19">
        <f t="shared" ref="H20:H64" si="5">+IF(OR(AND(E20=""),(G20="")),"",E20*G20)</f>
        <v>-2.8291621327529926E-2</v>
      </c>
    </row>
    <row r="21" spans="2:8" ht="25.5" customHeight="1" x14ac:dyDescent="0.2">
      <c r="B21" s="3" t="s">
        <v>1</v>
      </c>
      <c r="C21" s="10">
        <v>15</v>
      </c>
      <c r="D21" s="10">
        <v>4</v>
      </c>
      <c r="E21" s="8">
        <f t="shared" si="2"/>
        <v>1.6322089227421111E-2</v>
      </c>
      <c r="F21" s="8">
        <f t="shared" si="3"/>
        <v>1.8315018315018315E-3</v>
      </c>
      <c r="G21" s="13">
        <f t="shared" si="4"/>
        <v>-0.73333333333333328</v>
      </c>
      <c r="H21" s="19">
        <f t="shared" si="5"/>
        <v>-1.1969532100108813E-2</v>
      </c>
    </row>
    <row r="22" spans="2:8" ht="30" x14ac:dyDescent="0.2">
      <c r="B22" s="3" t="s">
        <v>197</v>
      </c>
      <c r="C22" s="10">
        <v>9</v>
      </c>
      <c r="D22" s="10">
        <v>54</v>
      </c>
      <c r="E22" s="8">
        <f t="shared" si="2"/>
        <v>9.7932535364526653E-3</v>
      </c>
      <c r="F22" s="8">
        <f t="shared" si="3"/>
        <v>2.4725274725274724E-2</v>
      </c>
      <c r="G22" s="13">
        <f t="shared" si="4"/>
        <v>5</v>
      </c>
      <c r="H22" s="19">
        <f t="shared" si="5"/>
        <v>4.8966267682263323E-2</v>
      </c>
    </row>
    <row r="23" spans="2:8" ht="30" x14ac:dyDescent="0.2">
      <c r="B23" s="3" t="s">
        <v>198</v>
      </c>
      <c r="C23" s="10">
        <v>18</v>
      </c>
      <c r="D23" s="10">
        <v>13</v>
      </c>
      <c r="E23" s="8">
        <f t="shared" si="2"/>
        <v>1.9586507072905331E-2</v>
      </c>
      <c r="F23" s="8">
        <f t="shared" si="3"/>
        <v>5.9523809523809521E-3</v>
      </c>
      <c r="G23" s="13">
        <f t="shared" si="4"/>
        <v>-0.27777777777777779</v>
      </c>
      <c r="H23" s="19">
        <f t="shared" si="5"/>
        <v>-5.4406964091403701E-3</v>
      </c>
    </row>
    <row r="24" spans="2:8" ht="37.5" customHeight="1" x14ac:dyDescent="0.2">
      <c r="B24" s="3" t="s">
        <v>199</v>
      </c>
      <c r="C24" s="10">
        <v>6</v>
      </c>
      <c r="D24" s="10">
        <v>4</v>
      </c>
      <c r="E24" s="8">
        <f t="shared" si="2"/>
        <v>6.5288356909684441E-3</v>
      </c>
      <c r="F24" s="8">
        <f t="shared" si="3"/>
        <v>1.8315018315018315E-3</v>
      </c>
      <c r="G24" s="13">
        <f t="shared" si="4"/>
        <v>-0.33333333333333331</v>
      </c>
      <c r="H24" s="19">
        <f t="shared" si="5"/>
        <v>-2.176278563656148E-3</v>
      </c>
    </row>
    <row r="25" spans="2:8" ht="15" x14ac:dyDescent="0.2">
      <c r="B25" s="3" t="s">
        <v>2</v>
      </c>
      <c r="C25" s="10">
        <v>46</v>
      </c>
      <c r="D25" s="10">
        <v>13</v>
      </c>
      <c r="E25" s="8">
        <f t="shared" si="2"/>
        <v>5.0054406964091407E-2</v>
      </c>
      <c r="F25" s="8">
        <f t="shared" si="3"/>
        <v>5.9523809523809521E-3</v>
      </c>
      <c r="G25" s="13">
        <f t="shared" si="4"/>
        <v>-0.71739130434782605</v>
      </c>
      <c r="H25" s="19">
        <f t="shared" si="5"/>
        <v>-3.5908596300326445E-2</v>
      </c>
    </row>
    <row r="26" spans="2:8" ht="15" x14ac:dyDescent="0.2">
      <c r="B26" s="3" t="s">
        <v>6</v>
      </c>
      <c r="C26" s="10">
        <v>47</v>
      </c>
      <c r="D26" s="10">
        <v>80</v>
      </c>
      <c r="E26" s="8">
        <f t="shared" si="2"/>
        <v>5.1142546245919476E-2</v>
      </c>
      <c r="F26" s="8">
        <f t="shared" si="3"/>
        <v>3.6630036630036632E-2</v>
      </c>
      <c r="G26" s="13">
        <f t="shared" si="4"/>
        <v>0.7021276595744681</v>
      </c>
      <c r="H26" s="19">
        <f t="shared" si="5"/>
        <v>3.5908596300326438E-2</v>
      </c>
    </row>
    <row r="27" spans="2:8" ht="15" x14ac:dyDescent="0.2">
      <c r="B27" s="3" t="s">
        <v>3</v>
      </c>
      <c r="C27" s="10">
        <v>7</v>
      </c>
      <c r="D27" s="10">
        <v>8</v>
      </c>
      <c r="E27" s="8">
        <f t="shared" si="2"/>
        <v>7.6169749727965181E-3</v>
      </c>
      <c r="F27" s="8">
        <f t="shared" si="3"/>
        <v>3.663003663003663E-3</v>
      </c>
      <c r="G27" s="13">
        <f t="shared" si="4"/>
        <v>0.14285714285714285</v>
      </c>
      <c r="H27" s="19">
        <f t="shared" si="5"/>
        <v>1.088139281828074E-3</v>
      </c>
    </row>
    <row r="28" spans="2:8" ht="15" x14ac:dyDescent="0.2">
      <c r="B28" s="3" t="s">
        <v>5</v>
      </c>
      <c r="C28" s="10">
        <v>102</v>
      </c>
      <c r="D28" s="10">
        <v>198</v>
      </c>
      <c r="E28" s="8">
        <f t="shared" si="2"/>
        <v>0.11099020674646355</v>
      </c>
      <c r="F28" s="8">
        <f t="shared" si="3"/>
        <v>9.0659340659340656E-2</v>
      </c>
      <c r="G28" s="13">
        <f t="shared" si="4"/>
        <v>0.94117647058823528</v>
      </c>
      <c r="H28" s="19">
        <f t="shared" si="5"/>
        <v>0.10446137105549511</v>
      </c>
    </row>
    <row r="29" spans="2:8" ht="15" x14ac:dyDescent="0.2">
      <c r="B29" s="3" t="s">
        <v>200</v>
      </c>
      <c r="C29" s="10">
        <v>2</v>
      </c>
      <c r="D29" s="10">
        <v>0</v>
      </c>
      <c r="E29" s="8">
        <f t="shared" si="2"/>
        <v>2.176278563656148E-3</v>
      </c>
      <c r="F29" s="8" t="str">
        <f t="shared" si="3"/>
        <v/>
      </c>
      <c r="G29" s="13" t="str">
        <f t="shared" si="4"/>
        <v>0</v>
      </c>
      <c r="H29" s="19">
        <f t="shared" si="5"/>
        <v>0</v>
      </c>
    </row>
    <row r="30" spans="2:8" ht="15" x14ac:dyDescent="0.2">
      <c r="B30" s="3" t="s">
        <v>201</v>
      </c>
      <c r="C30" s="10">
        <v>7</v>
      </c>
      <c r="D30" s="10">
        <v>21</v>
      </c>
      <c r="E30" s="8">
        <f t="shared" si="2"/>
        <v>7.6169749727965181E-3</v>
      </c>
      <c r="F30" s="8">
        <f t="shared" si="3"/>
        <v>9.6153846153846159E-3</v>
      </c>
      <c r="G30" s="13">
        <f t="shared" si="4"/>
        <v>2</v>
      </c>
      <c r="H30" s="19">
        <f t="shared" si="5"/>
        <v>1.5233949945593036E-2</v>
      </c>
    </row>
    <row r="31" spans="2:8" ht="15" x14ac:dyDescent="0.2">
      <c r="B31" s="3" t="s">
        <v>4</v>
      </c>
      <c r="C31" s="10">
        <v>1</v>
      </c>
      <c r="D31" s="10">
        <v>5</v>
      </c>
      <c r="E31" s="8">
        <f t="shared" si="2"/>
        <v>1.088139281828074E-3</v>
      </c>
      <c r="F31" s="8">
        <f t="shared" si="3"/>
        <v>2.2893772893772895E-3</v>
      </c>
      <c r="G31" s="13">
        <f t="shared" si="4"/>
        <v>4</v>
      </c>
      <c r="H31" s="19">
        <f t="shared" si="5"/>
        <v>4.3525571273122961E-3</v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9" t="str">
        <f t="shared" si="5"/>
        <v/>
      </c>
    </row>
    <row r="33" spans="2:8" ht="15" x14ac:dyDescent="0.2">
      <c r="B33" s="3" t="s">
        <v>202</v>
      </c>
      <c r="C33" s="10">
        <v>3</v>
      </c>
      <c r="D33" s="10">
        <v>1</v>
      </c>
      <c r="E33" s="8">
        <f t="shared" si="2"/>
        <v>3.2644178454842221E-3</v>
      </c>
      <c r="F33" s="8">
        <f t="shared" si="3"/>
        <v>4.5787545787545788E-4</v>
      </c>
      <c r="G33" s="13">
        <f t="shared" si="4"/>
        <v>-0.66666666666666663</v>
      </c>
      <c r="H33" s="19">
        <f t="shared" si="5"/>
        <v>-2.176278563656148E-3</v>
      </c>
    </row>
    <row r="34" spans="2:8" ht="15" x14ac:dyDescent="0.2">
      <c r="B34" s="3" t="s">
        <v>203</v>
      </c>
      <c r="C34" s="10">
        <v>36</v>
      </c>
      <c r="D34" s="10">
        <v>48</v>
      </c>
      <c r="E34" s="8">
        <f t="shared" si="2"/>
        <v>3.9173014145810661E-2</v>
      </c>
      <c r="F34" s="8">
        <f t="shared" si="3"/>
        <v>2.197802197802198E-2</v>
      </c>
      <c r="G34" s="13">
        <f t="shared" si="4"/>
        <v>0.33333333333333331</v>
      </c>
      <c r="H34" s="19">
        <f t="shared" si="5"/>
        <v>1.3057671381936886E-2</v>
      </c>
    </row>
    <row r="35" spans="2:8" ht="15" x14ac:dyDescent="0.2">
      <c r="B35" s="3" t="s">
        <v>204</v>
      </c>
      <c r="C35" s="10">
        <v>1</v>
      </c>
      <c r="D35" s="10">
        <v>56</v>
      </c>
      <c r="E35" s="8">
        <f t="shared" si="2"/>
        <v>1.088139281828074E-3</v>
      </c>
      <c r="F35" s="8">
        <f t="shared" si="3"/>
        <v>2.564102564102564E-2</v>
      </c>
      <c r="G35" s="13">
        <f t="shared" si="4"/>
        <v>55</v>
      </c>
      <c r="H35" s="19">
        <f t="shared" si="5"/>
        <v>5.9847660500544068E-2</v>
      </c>
    </row>
    <row r="36" spans="2:8" ht="15" x14ac:dyDescent="0.2">
      <c r="B36" s="3" t="s">
        <v>205</v>
      </c>
      <c r="C36" s="10">
        <v>3</v>
      </c>
      <c r="D36" s="10">
        <v>6</v>
      </c>
      <c r="E36" s="8">
        <f t="shared" si="2"/>
        <v>3.2644178454842221E-3</v>
      </c>
      <c r="F36" s="8">
        <f t="shared" si="3"/>
        <v>2.7472527472527475E-3</v>
      </c>
      <c r="G36" s="13">
        <f t="shared" si="4"/>
        <v>1</v>
      </c>
      <c r="H36" s="19">
        <f t="shared" si="5"/>
        <v>3.2644178454842221E-3</v>
      </c>
    </row>
    <row r="37" spans="2:8" ht="15" x14ac:dyDescent="0.2">
      <c r="B37" s="3" t="s">
        <v>8</v>
      </c>
      <c r="C37" s="10">
        <v>6</v>
      </c>
      <c r="D37" s="10">
        <v>12</v>
      </c>
      <c r="E37" s="8">
        <f t="shared" si="2"/>
        <v>6.5288356909684441E-3</v>
      </c>
      <c r="F37" s="8">
        <f t="shared" si="3"/>
        <v>5.4945054945054949E-3</v>
      </c>
      <c r="G37" s="13">
        <f t="shared" si="4"/>
        <v>1</v>
      </c>
      <c r="H37" s="19">
        <f t="shared" si="5"/>
        <v>6.5288356909684441E-3</v>
      </c>
    </row>
    <row r="38" spans="2:8" ht="15" x14ac:dyDescent="0.2">
      <c r="B38" s="3" t="s">
        <v>206</v>
      </c>
      <c r="C38" s="10">
        <v>4</v>
      </c>
      <c r="D38" s="10">
        <v>3</v>
      </c>
      <c r="E38" s="8">
        <f t="shared" si="2"/>
        <v>4.3525571273122961E-3</v>
      </c>
      <c r="F38" s="8">
        <f t="shared" si="3"/>
        <v>1.3736263736263737E-3</v>
      </c>
      <c r="G38" s="13">
        <f t="shared" si="4"/>
        <v>-0.25</v>
      </c>
      <c r="H38" s="19">
        <f t="shared" si="5"/>
        <v>-1.088139281828074E-3</v>
      </c>
    </row>
    <row r="39" spans="2:8" ht="15" x14ac:dyDescent="0.2">
      <c r="B39" s="3" t="s">
        <v>207</v>
      </c>
      <c r="C39" s="10">
        <v>5</v>
      </c>
      <c r="D39" s="10">
        <v>6</v>
      </c>
      <c r="E39" s="8">
        <f t="shared" si="2"/>
        <v>5.4406964091403701E-3</v>
      </c>
      <c r="F39" s="8">
        <f t="shared" si="3"/>
        <v>2.7472527472527475E-3</v>
      </c>
      <c r="G39" s="13">
        <f t="shared" si="4"/>
        <v>0.2</v>
      </c>
      <c r="H39" s="19">
        <f t="shared" si="5"/>
        <v>1.088139281828074E-3</v>
      </c>
    </row>
    <row r="40" spans="2:8" ht="15" x14ac:dyDescent="0.2">
      <c r="B40" s="3" t="s">
        <v>208</v>
      </c>
      <c r="C40" s="10">
        <v>4</v>
      </c>
      <c r="D40" s="10">
        <v>0</v>
      </c>
      <c r="E40" s="8">
        <f t="shared" si="2"/>
        <v>4.3525571273122961E-3</v>
      </c>
      <c r="F40" s="8" t="str">
        <f t="shared" si="3"/>
        <v/>
      </c>
      <c r="G40" s="13" t="str">
        <f t="shared" si="4"/>
        <v>0</v>
      </c>
      <c r="H40" s="19">
        <f t="shared" si="5"/>
        <v>0</v>
      </c>
    </row>
    <row r="41" spans="2:8" ht="15" x14ac:dyDescent="0.2">
      <c r="B41" s="3" t="s">
        <v>209</v>
      </c>
      <c r="C41" s="10">
        <v>2</v>
      </c>
      <c r="D41" s="10">
        <v>1</v>
      </c>
      <c r="E41" s="8">
        <f t="shared" si="2"/>
        <v>2.176278563656148E-3</v>
      </c>
      <c r="F41" s="8">
        <f t="shared" si="3"/>
        <v>4.5787545787545788E-4</v>
      </c>
      <c r="G41" s="13">
        <f t="shared" si="4"/>
        <v>-0.5</v>
      </c>
      <c r="H41" s="19">
        <f t="shared" si="5"/>
        <v>-1.088139281828074E-3</v>
      </c>
    </row>
    <row r="42" spans="2:8" ht="15" x14ac:dyDescent="0.2">
      <c r="B42" s="3" t="s">
        <v>210</v>
      </c>
      <c r="C42" s="10">
        <v>8</v>
      </c>
      <c r="D42" s="10">
        <v>25</v>
      </c>
      <c r="E42" s="8">
        <f t="shared" si="2"/>
        <v>8.7051142546245922E-3</v>
      </c>
      <c r="F42" s="8">
        <f t="shared" si="3"/>
        <v>1.1446886446886446E-2</v>
      </c>
      <c r="G42" s="13">
        <f t="shared" si="4"/>
        <v>2.125</v>
      </c>
      <c r="H42" s="19">
        <f t="shared" si="5"/>
        <v>1.8498367791077257E-2</v>
      </c>
    </row>
    <row r="43" spans="2:8" ht="15" x14ac:dyDescent="0.2">
      <c r="B43" s="3" t="s">
        <v>211</v>
      </c>
      <c r="C43" s="10">
        <v>8</v>
      </c>
      <c r="D43" s="10">
        <v>8</v>
      </c>
      <c r="E43" s="8">
        <f t="shared" si="2"/>
        <v>8.7051142546245922E-3</v>
      </c>
      <c r="F43" s="8">
        <f t="shared" si="3"/>
        <v>3.663003663003663E-3</v>
      </c>
      <c r="G43" s="13">
        <f t="shared" si="4"/>
        <v>0</v>
      </c>
      <c r="H43" s="19">
        <f t="shared" si="5"/>
        <v>0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9" t="str">
        <f t="shared" si="5"/>
        <v/>
      </c>
    </row>
    <row r="45" spans="2:8" ht="15" x14ac:dyDescent="0.2">
      <c r="B45" s="3" t="s">
        <v>212</v>
      </c>
      <c r="C45" s="10">
        <v>3</v>
      </c>
      <c r="D45" s="10">
        <v>0</v>
      </c>
      <c r="E45" s="8">
        <f t="shared" si="2"/>
        <v>3.2644178454842221E-3</v>
      </c>
      <c r="F45" s="8" t="str">
        <f t="shared" si="3"/>
        <v/>
      </c>
      <c r="G45" s="13" t="str">
        <f t="shared" si="4"/>
        <v>0</v>
      </c>
      <c r="H45" s="19">
        <f t="shared" si="5"/>
        <v>0</v>
      </c>
    </row>
    <row r="46" spans="2:8" ht="15" x14ac:dyDescent="0.2">
      <c r="B46" s="3" t="s">
        <v>213</v>
      </c>
      <c r="C46" s="10">
        <v>2</v>
      </c>
      <c r="D46" s="10">
        <v>0</v>
      </c>
      <c r="E46" s="8">
        <f t="shared" si="2"/>
        <v>2.176278563656148E-3</v>
      </c>
      <c r="F46" s="8" t="str">
        <f t="shared" si="3"/>
        <v/>
      </c>
      <c r="G46" s="13" t="str">
        <f t="shared" si="4"/>
        <v>0</v>
      </c>
      <c r="H46" s="19">
        <f t="shared" si="5"/>
        <v>0</v>
      </c>
    </row>
    <row r="47" spans="2:8" ht="15" x14ac:dyDescent="0.2">
      <c r="B47" s="3" t="s">
        <v>10</v>
      </c>
      <c r="C47" s="10">
        <v>4</v>
      </c>
      <c r="D47" s="10">
        <v>5</v>
      </c>
      <c r="E47" s="8">
        <f t="shared" si="2"/>
        <v>4.3525571273122961E-3</v>
      </c>
      <c r="F47" s="8">
        <f t="shared" si="3"/>
        <v>2.2893772893772895E-3</v>
      </c>
      <c r="G47" s="13">
        <f t="shared" si="4"/>
        <v>0.25</v>
      </c>
      <c r="H47" s="19">
        <f t="shared" si="5"/>
        <v>1.088139281828074E-3</v>
      </c>
    </row>
    <row r="48" spans="2:8" ht="15" x14ac:dyDescent="0.2">
      <c r="B48" s="3" t="s">
        <v>11</v>
      </c>
      <c r="C48" s="10">
        <v>84</v>
      </c>
      <c r="D48" s="10">
        <v>257</v>
      </c>
      <c r="E48" s="8">
        <f t="shared" si="2"/>
        <v>9.1403699673558214E-2</v>
      </c>
      <c r="F48" s="8">
        <f t="shared" si="3"/>
        <v>0.11767399267399267</v>
      </c>
      <c r="G48" s="13">
        <f t="shared" si="4"/>
        <v>2.0595238095238093</v>
      </c>
      <c r="H48" s="19">
        <f t="shared" si="5"/>
        <v>0.18824809575625678</v>
      </c>
    </row>
    <row r="49" spans="2:8" ht="15" x14ac:dyDescent="0.2">
      <c r="B49" s="3" t="s">
        <v>16</v>
      </c>
      <c r="C49" s="10">
        <v>8</v>
      </c>
      <c r="D49" s="10">
        <v>43</v>
      </c>
      <c r="E49" s="8">
        <f t="shared" si="2"/>
        <v>8.7051142546245922E-3</v>
      </c>
      <c r="F49" s="8">
        <f t="shared" si="3"/>
        <v>1.9688644688644688E-2</v>
      </c>
      <c r="G49" s="13">
        <f t="shared" si="4"/>
        <v>4.375</v>
      </c>
      <c r="H49" s="19">
        <f t="shared" si="5"/>
        <v>3.8084874863982592E-2</v>
      </c>
    </row>
    <row r="50" spans="2:8" ht="15" x14ac:dyDescent="0.2">
      <c r="B50" s="3" t="s">
        <v>15</v>
      </c>
      <c r="C50" s="10">
        <v>110</v>
      </c>
      <c r="D50" s="10">
        <v>610</v>
      </c>
      <c r="E50" s="8">
        <f t="shared" si="2"/>
        <v>0.11969532100108814</v>
      </c>
      <c r="F50" s="8">
        <f t="shared" si="3"/>
        <v>0.27930402930402931</v>
      </c>
      <c r="G50" s="13">
        <f t="shared" si="4"/>
        <v>4.5454545454545459</v>
      </c>
      <c r="H50" s="19">
        <f t="shared" si="5"/>
        <v>0.54406964091403709</v>
      </c>
    </row>
    <row r="51" spans="2:8" ht="15" x14ac:dyDescent="0.2">
      <c r="B51" s="3" t="s">
        <v>13</v>
      </c>
      <c r="C51" s="10">
        <v>3</v>
      </c>
      <c r="D51" s="10">
        <v>0</v>
      </c>
      <c r="E51" s="8">
        <f t="shared" si="2"/>
        <v>3.2644178454842221E-3</v>
      </c>
      <c r="F51" s="8" t="str">
        <f t="shared" si="3"/>
        <v/>
      </c>
      <c r="G51" s="13" t="str">
        <f t="shared" si="4"/>
        <v>0</v>
      </c>
      <c r="H51" s="19">
        <f t="shared" si="5"/>
        <v>0</v>
      </c>
    </row>
    <row r="52" spans="2:8" ht="15" x14ac:dyDescent="0.2">
      <c r="B52" s="3" t="s">
        <v>14</v>
      </c>
      <c r="C52" s="10">
        <v>107</v>
      </c>
      <c r="D52" s="10">
        <v>37</v>
      </c>
      <c r="E52" s="8">
        <f t="shared" si="2"/>
        <v>0.11643090315560392</v>
      </c>
      <c r="F52" s="8">
        <f t="shared" si="3"/>
        <v>1.694139194139194E-2</v>
      </c>
      <c r="G52" s="13">
        <f t="shared" si="4"/>
        <v>-0.65420560747663548</v>
      </c>
      <c r="H52" s="19">
        <f t="shared" si="5"/>
        <v>-7.6169749727965183E-2</v>
      </c>
    </row>
    <row r="53" spans="2:8" ht="15" x14ac:dyDescent="0.2">
      <c r="B53" s="3" t="s">
        <v>12</v>
      </c>
      <c r="C53" s="10">
        <v>2</v>
      </c>
      <c r="D53" s="10">
        <v>4</v>
      </c>
      <c r="E53" s="8">
        <f t="shared" si="2"/>
        <v>2.176278563656148E-3</v>
      </c>
      <c r="F53" s="8">
        <f t="shared" si="3"/>
        <v>1.8315018315018315E-3</v>
      </c>
      <c r="G53" s="13">
        <f t="shared" si="4"/>
        <v>1</v>
      </c>
      <c r="H53" s="19">
        <f t="shared" si="5"/>
        <v>2.176278563656148E-3</v>
      </c>
    </row>
    <row r="54" spans="2:8" ht="15" x14ac:dyDescent="0.2">
      <c r="B54" s="3" t="s">
        <v>214</v>
      </c>
      <c r="C54" s="10">
        <v>1</v>
      </c>
      <c r="D54" s="10">
        <v>0</v>
      </c>
      <c r="E54" s="8">
        <f t="shared" si="2"/>
        <v>1.088139281828074E-3</v>
      </c>
      <c r="F54" s="8" t="str">
        <f t="shared" si="3"/>
        <v/>
      </c>
      <c r="G54" s="13" t="str">
        <f t="shared" si="4"/>
        <v>0</v>
      </c>
      <c r="H54" s="19">
        <f t="shared" si="5"/>
        <v>0</v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9" t="str">
        <f t="shared" si="5"/>
        <v/>
      </c>
    </row>
    <row r="56" spans="2:8" ht="15" x14ac:dyDescent="0.2">
      <c r="B56" s="3" t="s">
        <v>18</v>
      </c>
      <c r="C56" s="10">
        <v>16</v>
      </c>
      <c r="D56" s="10">
        <v>6</v>
      </c>
      <c r="E56" s="8">
        <f t="shared" si="2"/>
        <v>1.7410228509249184E-2</v>
      </c>
      <c r="F56" s="8">
        <f t="shared" si="3"/>
        <v>2.7472527472527475E-3</v>
      </c>
      <c r="G56" s="13">
        <f t="shared" si="4"/>
        <v>-0.625</v>
      </c>
      <c r="H56" s="19">
        <f t="shared" si="5"/>
        <v>-1.088139281828074E-2</v>
      </c>
    </row>
    <row r="57" spans="2:8" ht="15" x14ac:dyDescent="0.2">
      <c r="B57" s="3" t="s">
        <v>215</v>
      </c>
      <c r="C57" s="10">
        <v>1</v>
      </c>
      <c r="D57" s="10">
        <v>1</v>
      </c>
      <c r="E57" s="8">
        <f t="shared" si="2"/>
        <v>1.088139281828074E-3</v>
      </c>
      <c r="F57" s="8">
        <f t="shared" si="3"/>
        <v>4.5787545787545788E-4</v>
      </c>
      <c r="G57" s="13">
        <f t="shared" si="4"/>
        <v>0</v>
      </c>
      <c r="H57" s="19">
        <f t="shared" si="5"/>
        <v>0</v>
      </c>
    </row>
    <row r="58" spans="2:8" ht="15" x14ac:dyDescent="0.2">
      <c r="B58" s="3" t="s">
        <v>216</v>
      </c>
      <c r="C58" s="10">
        <v>37</v>
      </c>
      <c r="D58" s="10">
        <v>318</v>
      </c>
      <c r="E58" s="8">
        <f t="shared" si="2"/>
        <v>4.0261153427638738E-2</v>
      </c>
      <c r="F58" s="8">
        <f t="shared" si="3"/>
        <v>0.14560439560439561</v>
      </c>
      <c r="G58" s="13">
        <f t="shared" si="4"/>
        <v>7.5945945945945947</v>
      </c>
      <c r="H58" s="19">
        <f t="shared" si="5"/>
        <v>0.30576713819368878</v>
      </c>
    </row>
    <row r="59" spans="2:8" ht="15" x14ac:dyDescent="0.2">
      <c r="B59" s="3" t="s">
        <v>217</v>
      </c>
      <c r="C59" s="10">
        <v>4</v>
      </c>
      <c r="D59" s="10">
        <v>21</v>
      </c>
      <c r="E59" s="8">
        <f t="shared" si="2"/>
        <v>4.3525571273122961E-3</v>
      </c>
      <c r="F59" s="8">
        <f t="shared" si="3"/>
        <v>9.6153846153846159E-3</v>
      </c>
      <c r="G59" s="13">
        <f t="shared" si="4"/>
        <v>4.25</v>
      </c>
      <c r="H59" s="19">
        <f t="shared" si="5"/>
        <v>1.8498367791077257E-2</v>
      </c>
    </row>
    <row r="60" spans="2:8" ht="15" x14ac:dyDescent="0.2">
      <c r="B60" s="3" t="s">
        <v>218</v>
      </c>
      <c r="C60" s="10">
        <v>58</v>
      </c>
      <c r="D60" s="10">
        <v>185</v>
      </c>
      <c r="E60" s="8">
        <f t="shared" si="2"/>
        <v>6.3112078346028291E-2</v>
      </c>
      <c r="F60" s="8">
        <f t="shared" si="3"/>
        <v>8.4706959706959711E-2</v>
      </c>
      <c r="G60" s="13">
        <f t="shared" si="4"/>
        <v>2.1896551724137931</v>
      </c>
      <c r="H60" s="19">
        <f t="shared" si="5"/>
        <v>0.1381936887921654</v>
      </c>
    </row>
    <row r="61" spans="2:8" ht="15" x14ac:dyDescent="0.2">
      <c r="B61" s="3" t="s">
        <v>219</v>
      </c>
      <c r="C61" s="10">
        <v>6</v>
      </c>
      <c r="D61" s="10">
        <v>17</v>
      </c>
      <c r="E61" s="8">
        <f t="shared" si="2"/>
        <v>6.5288356909684441E-3</v>
      </c>
      <c r="F61" s="8">
        <f t="shared" si="3"/>
        <v>7.783882783882784E-3</v>
      </c>
      <c r="G61" s="13">
        <f t="shared" si="4"/>
        <v>1.8333333333333333</v>
      </c>
      <c r="H61" s="19">
        <f t="shared" si="5"/>
        <v>1.1969532100108813E-2</v>
      </c>
    </row>
    <row r="62" spans="2:8" ht="15" x14ac:dyDescent="0.2">
      <c r="B62" s="3" t="s">
        <v>19</v>
      </c>
      <c r="C62" s="10">
        <v>12</v>
      </c>
      <c r="D62" s="10">
        <v>7</v>
      </c>
      <c r="E62" s="8">
        <f t="shared" si="2"/>
        <v>1.3057671381936888E-2</v>
      </c>
      <c r="F62" s="8">
        <f t="shared" si="3"/>
        <v>3.205128205128205E-3</v>
      </c>
      <c r="G62" s="13">
        <f t="shared" si="4"/>
        <v>-0.41666666666666669</v>
      </c>
      <c r="H62" s="19">
        <f t="shared" si="5"/>
        <v>-5.4406964091403701E-3</v>
      </c>
    </row>
    <row r="63" spans="2:8" ht="15" x14ac:dyDescent="0.2">
      <c r="B63" s="3" t="s">
        <v>220</v>
      </c>
      <c r="C63" s="10">
        <v>12</v>
      </c>
      <c r="D63" s="10">
        <v>21</v>
      </c>
      <c r="E63" s="8">
        <f t="shared" si="2"/>
        <v>1.3057671381936888E-2</v>
      </c>
      <c r="F63" s="8">
        <f t="shared" si="3"/>
        <v>9.6153846153846159E-3</v>
      </c>
      <c r="G63" s="13">
        <f t="shared" si="4"/>
        <v>0.75</v>
      </c>
      <c r="H63" s="19">
        <f t="shared" si="5"/>
        <v>9.7932535364526653E-3</v>
      </c>
    </row>
    <row r="64" spans="2:8" ht="13.5" customHeight="1" x14ac:dyDescent="0.2">
      <c r="B64" s="3" t="s">
        <v>221</v>
      </c>
      <c r="C64" s="10">
        <v>6</v>
      </c>
      <c r="D64" s="10">
        <v>6</v>
      </c>
      <c r="E64" s="8">
        <f t="shared" si="2"/>
        <v>6.5288356909684441E-3</v>
      </c>
      <c r="F64" s="8">
        <f t="shared" si="3"/>
        <v>2.7472527472527475E-3</v>
      </c>
      <c r="G64" s="13">
        <f t="shared" si="4"/>
        <v>0</v>
      </c>
      <c r="H64" s="19">
        <f t="shared" si="5"/>
        <v>0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6483</v>
      </c>
      <c r="D70" s="47">
        <f>SUM(D71:D145)</f>
        <v>7222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0.11399043652629955</v>
      </c>
      <c r="H70" s="45">
        <f>+IF(OR(AND(E70=""),(G70="")),"",E70*G70)</f>
        <v>0.11399043652629955</v>
      </c>
    </row>
    <row r="71" spans="2:8" ht="15" x14ac:dyDescent="0.2">
      <c r="B71" s="3" t="s">
        <v>20</v>
      </c>
      <c r="C71" s="10">
        <v>171</v>
      </c>
      <c r="D71" s="10">
        <v>179</v>
      </c>
      <c r="E71" s="12">
        <f>+IF(C71=0,"",C71/C$70)</f>
        <v>2.6376677464136973E-2</v>
      </c>
      <c r="F71" s="12">
        <f>+IF(D71=0,"",D71/D$70)</f>
        <v>2.4785378011631127E-2</v>
      </c>
      <c r="G71" s="13">
        <f>+IF(OR(AND(D71=0),(C71=0)),"0",((D71-C71)/C71))</f>
        <v>4.6783625730994149E-2</v>
      </c>
      <c r="H71" s="19">
        <f>+IF(OR(AND(E71=""),(G71="")),"",E71*G71)</f>
        <v>1.2339966065093319E-3</v>
      </c>
    </row>
    <row r="72" spans="2:8" ht="15" x14ac:dyDescent="0.2">
      <c r="B72" s="3" t="s">
        <v>21</v>
      </c>
      <c r="C72" s="10">
        <v>35</v>
      </c>
      <c r="D72" s="10">
        <v>48</v>
      </c>
      <c r="E72" s="12">
        <f t="shared" ref="E72:E135" si="6">+IF(C72=0,"",C72/C$70)</f>
        <v>5.3987351534783281E-3</v>
      </c>
      <c r="F72" s="12">
        <f t="shared" ref="F72:F135" si="7">+IF(D72=0,"",D72/D$70)</f>
        <v>6.6463583494876764E-3</v>
      </c>
      <c r="G72" s="13">
        <f t="shared" ref="G72:G135" si="8">+IF(OR(AND(D72=0),(C72=0)),"0",((D72-C72)/C72))</f>
        <v>0.37142857142857144</v>
      </c>
      <c r="H72" s="19">
        <f t="shared" ref="H72:H135" si="9">+IF(OR(AND(E72=""),(G72="")),"",E72*G72)</f>
        <v>2.0052444855776647E-3</v>
      </c>
    </row>
    <row r="73" spans="2:8" ht="15" x14ac:dyDescent="0.2">
      <c r="B73" s="3" t="s">
        <v>22</v>
      </c>
      <c r="C73" s="10">
        <v>313</v>
      </c>
      <c r="D73" s="10">
        <v>472</v>
      </c>
      <c r="E73" s="12">
        <f t="shared" si="6"/>
        <v>4.8280117229677622E-2</v>
      </c>
      <c r="F73" s="12">
        <f t="shared" si="7"/>
        <v>6.5355857103295487E-2</v>
      </c>
      <c r="G73" s="13">
        <f t="shared" si="8"/>
        <v>0.50798722044728439</v>
      </c>
      <c r="H73" s="19">
        <f t="shared" si="9"/>
        <v>2.4525682554372978E-2</v>
      </c>
    </row>
    <row r="74" spans="2:8" ht="15" x14ac:dyDescent="0.2">
      <c r="B74" s="3" t="s">
        <v>222</v>
      </c>
      <c r="C74" s="10">
        <v>775</v>
      </c>
      <c r="D74" s="10">
        <v>654</v>
      </c>
      <c r="E74" s="12">
        <f t="shared" si="6"/>
        <v>0.11954342125559154</v>
      </c>
      <c r="F74" s="12">
        <f t="shared" si="7"/>
        <v>9.0556632511769597E-2</v>
      </c>
      <c r="G74" s="13">
        <f t="shared" si="8"/>
        <v>-0.15612903225806452</v>
      </c>
      <c r="H74" s="19">
        <f t="shared" si="9"/>
        <v>-1.8664198673453647E-2</v>
      </c>
    </row>
    <row r="75" spans="2:8" ht="15" x14ac:dyDescent="0.2">
      <c r="B75" s="3" t="s">
        <v>23</v>
      </c>
      <c r="C75" s="10">
        <v>5</v>
      </c>
      <c r="D75" s="10">
        <v>4</v>
      </c>
      <c r="E75" s="12">
        <f t="shared" si="6"/>
        <v>7.7124787906833253E-4</v>
      </c>
      <c r="F75" s="12">
        <f t="shared" si="7"/>
        <v>5.538631957906397E-4</v>
      </c>
      <c r="G75" s="13">
        <f t="shared" si="8"/>
        <v>-0.2</v>
      </c>
      <c r="H75" s="19">
        <f t="shared" si="9"/>
        <v>-1.5424957581366652E-4</v>
      </c>
    </row>
    <row r="76" spans="2:8" ht="15" x14ac:dyDescent="0.2">
      <c r="B76" s="3" t="s">
        <v>223</v>
      </c>
      <c r="C76" s="10">
        <v>11</v>
      </c>
      <c r="D76" s="10">
        <v>10</v>
      </c>
      <c r="E76" s="12">
        <f t="shared" si="6"/>
        <v>1.6967453339503317E-3</v>
      </c>
      <c r="F76" s="12">
        <f t="shared" si="7"/>
        <v>1.3846579894765993E-3</v>
      </c>
      <c r="G76" s="13">
        <f t="shared" si="8"/>
        <v>-9.0909090909090912E-2</v>
      </c>
      <c r="H76" s="19">
        <f t="shared" si="9"/>
        <v>-1.5424957581366652E-4</v>
      </c>
    </row>
    <row r="77" spans="2:8" ht="15" x14ac:dyDescent="0.2">
      <c r="B77" s="3" t="s">
        <v>224</v>
      </c>
      <c r="C77" s="10">
        <v>12</v>
      </c>
      <c r="D77" s="10">
        <v>37</v>
      </c>
      <c r="E77" s="12">
        <f t="shared" si="6"/>
        <v>1.8509949097639982E-3</v>
      </c>
      <c r="F77" s="12">
        <f t="shared" si="7"/>
        <v>5.123234561063417E-3</v>
      </c>
      <c r="G77" s="13">
        <f t="shared" si="8"/>
        <v>2.0833333333333335</v>
      </c>
      <c r="H77" s="19">
        <f t="shared" si="9"/>
        <v>3.8562393953416631E-3</v>
      </c>
    </row>
    <row r="78" spans="2:8" ht="15" x14ac:dyDescent="0.2">
      <c r="B78" s="3" t="s">
        <v>225</v>
      </c>
      <c r="C78" s="10">
        <v>1</v>
      </c>
      <c r="D78" s="10">
        <v>10</v>
      </c>
      <c r="E78" s="12">
        <f t="shared" si="6"/>
        <v>1.5424957581366652E-4</v>
      </c>
      <c r="F78" s="12">
        <f t="shared" si="7"/>
        <v>1.3846579894765993E-3</v>
      </c>
      <c r="G78" s="13">
        <f t="shared" si="8"/>
        <v>9</v>
      </c>
      <c r="H78" s="19">
        <f t="shared" si="9"/>
        <v>1.3882461823229986E-3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9" t="str">
        <f t="shared" si="9"/>
        <v/>
      </c>
    </row>
    <row r="80" spans="2:8" ht="15" x14ac:dyDescent="0.2">
      <c r="B80" s="3" t="s">
        <v>227</v>
      </c>
      <c r="C80" s="10">
        <v>93</v>
      </c>
      <c r="D80" s="10">
        <v>123</v>
      </c>
      <c r="E80" s="12">
        <f t="shared" si="6"/>
        <v>1.4345210550670985E-2</v>
      </c>
      <c r="F80" s="12">
        <f t="shared" si="7"/>
        <v>1.7031293270562173E-2</v>
      </c>
      <c r="G80" s="13">
        <f t="shared" si="8"/>
        <v>0.32258064516129031</v>
      </c>
      <c r="H80" s="19">
        <f t="shared" si="9"/>
        <v>4.6274872744099952E-3</v>
      </c>
    </row>
    <row r="81" spans="2:8" ht="15" x14ac:dyDescent="0.2">
      <c r="B81" s="3" t="s">
        <v>24</v>
      </c>
      <c r="C81" s="10">
        <v>4</v>
      </c>
      <c r="D81" s="10">
        <v>4</v>
      </c>
      <c r="E81" s="12">
        <f t="shared" si="6"/>
        <v>6.1699830325466607E-4</v>
      </c>
      <c r="F81" s="12">
        <f t="shared" si="7"/>
        <v>5.538631957906397E-4</v>
      </c>
      <c r="G81" s="13">
        <f t="shared" si="8"/>
        <v>0</v>
      </c>
      <c r="H81" s="19">
        <f t="shared" si="9"/>
        <v>0</v>
      </c>
    </row>
    <row r="82" spans="2:8" ht="15" x14ac:dyDescent="0.2">
      <c r="B82" s="3" t="s">
        <v>228</v>
      </c>
      <c r="C82" s="10">
        <v>306</v>
      </c>
      <c r="D82" s="10">
        <v>272</v>
      </c>
      <c r="E82" s="12">
        <f t="shared" si="6"/>
        <v>4.7200370198981954E-2</v>
      </c>
      <c r="F82" s="12">
        <f t="shared" si="7"/>
        <v>3.7662697313763503E-2</v>
      </c>
      <c r="G82" s="13">
        <f t="shared" si="8"/>
        <v>-0.1111111111111111</v>
      </c>
      <c r="H82" s="19">
        <f t="shared" si="9"/>
        <v>-5.244485577664661E-3</v>
      </c>
    </row>
    <row r="83" spans="2:8" ht="15" x14ac:dyDescent="0.2">
      <c r="B83" s="3" t="s">
        <v>229</v>
      </c>
      <c r="C83" s="10">
        <v>170</v>
      </c>
      <c r="D83" s="10">
        <v>76</v>
      </c>
      <c r="E83" s="12">
        <f t="shared" si="6"/>
        <v>2.6222427888323307E-2</v>
      </c>
      <c r="F83" s="12">
        <f t="shared" si="7"/>
        <v>1.0523400720022155E-2</v>
      </c>
      <c r="G83" s="13">
        <f t="shared" si="8"/>
        <v>-0.55294117647058827</v>
      </c>
      <c r="H83" s="19">
        <f t="shared" si="9"/>
        <v>-1.4499460126484653E-2</v>
      </c>
    </row>
    <row r="84" spans="2:8" ht="15" x14ac:dyDescent="0.2">
      <c r="B84" s="3" t="s">
        <v>230</v>
      </c>
      <c r="C84" s="10">
        <v>41</v>
      </c>
      <c r="D84" s="10">
        <v>26</v>
      </c>
      <c r="E84" s="12">
        <f t="shared" si="6"/>
        <v>6.3242326083603273E-3</v>
      </c>
      <c r="F84" s="12">
        <f t="shared" si="7"/>
        <v>3.6001107726391581E-3</v>
      </c>
      <c r="G84" s="13">
        <f t="shared" si="8"/>
        <v>-0.36585365853658536</v>
      </c>
      <c r="H84" s="19">
        <f t="shared" si="9"/>
        <v>-2.3137436372049976E-3</v>
      </c>
    </row>
    <row r="85" spans="2:8" ht="15" x14ac:dyDescent="0.2">
      <c r="B85" s="3" t="s">
        <v>28</v>
      </c>
      <c r="C85" s="10">
        <v>32</v>
      </c>
      <c r="D85" s="10">
        <v>117</v>
      </c>
      <c r="E85" s="12">
        <f t="shared" si="6"/>
        <v>4.9359864260373285E-3</v>
      </c>
      <c r="F85" s="12">
        <f t="shared" si="7"/>
        <v>1.6200498476876213E-2</v>
      </c>
      <c r="G85" s="13">
        <f t="shared" si="8"/>
        <v>2.65625</v>
      </c>
      <c r="H85" s="19">
        <f t="shared" si="9"/>
        <v>1.3111213944161653E-2</v>
      </c>
    </row>
    <row r="86" spans="2:8" ht="15" x14ac:dyDescent="0.2">
      <c r="B86" s="3" t="s">
        <v>231</v>
      </c>
      <c r="C86" s="10">
        <v>93</v>
      </c>
      <c r="D86" s="10">
        <v>66</v>
      </c>
      <c r="E86" s="12">
        <f t="shared" si="6"/>
        <v>1.4345210550670985E-2</v>
      </c>
      <c r="F86" s="12">
        <f t="shared" si="7"/>
        <v>9.1387427305455547E-3</v>
      </c>
      <c r="G86" s="13">
        <f t="shared" si="8"/>
        <v>-0.29032258064516131</v>
      </c>
      <c r="H86" s="19">
        <f t="shared" si="9"/>
        <v>-4.1647385469689956E-3</v>
      </c>
    </row>
    <row r="87" spans="2:8" ht="15" x14ac:dyDescent="0.2">
      <c r="B87" s="3" t="s">
        <v>232</v>
      </c>
      <c r="C87" s="10">
        <v>14</v>
      </c>
      <c r="D87" s="10">
        <v>16</v>
      </c>
      <c r="E87" s="12">
        <f t="shared" si="6"/>
        <v>2.1594940613913313E-3</v>
      </c>
      <c r="F87" s="12">
        <f t="shared" si="7"/>
        <v>2.2154527831625588E-3</v>
      </c>
      <c r="G87" s="13">
        <f t="shared" si="8"/>
        <v>0.14285714285714285</v>
      </c>
      <c r="H87" s="19">
        <f t="shared" si="9"/>
        <v>3.0849915162733303E-4</v>
      </c>
    </row>
    <row r="88" spans="2:8" ht="15" x14ac:dyDescent="0.2">
      <c r="B88" s="3" t="s">
        <v>233</v>
      </c>
      <c r="C88" s="10">
        <v>69</v>
      </c>
      <c r="D88" s="10">
        <v>108</v>
      </c>
      <c r="E88" s="12">
        <f t="shared" si="6"/>
        <v>1.064322073114299E-2</v>
      </c>
      <c r="F88" s="12">
        <f t="shared" si="7"/>
        <v>1.4954306286347273E-2</v>
      </c>
      <c r="G88" s="13">
        <f t="shared" si="8"/>
        <v>0.56521739130434778</v>
      </c>
      <c r="H88" s="19">
        <f t="shared" si="9"/>
        <v>6.015733456732994E-3</v>
      </c>
    </row>
    <row r="89" spans="2:8" ht="15" x14ac:dyDescent="0.2">
      <c r="B89" s="3" t="s">
        <v>26</v>
      </c>
      <c r="C89" s="10">
        <v>0</v>
      </c>
      <c r="D89" s="10">
        <v>1</v>
      </c>
      <c r="E89" s="12" t="str">
        <f t="shared" si="6"/>
        <v/>
      </c>
      <c r="F89" s="12">
        <f t="shared" si="7"/>
        <v>1.3846579894765993E-4</v>
      </c>
      <c r="G89" s="13" t="str">
        <f t="shared" si="8"/>
        <v>0</v>
      </c>
      <c r="H89" s="19" t="str">
        <f t="shared" si="9"/>
        <v/>
      </c>
    </row>
    <row r="90" spans="2:8" ht="15" x14ac:dyDescent="0.2">
      <c r="B90" s="3" t="s">
        <v>29</v>
      </c>
      <c r="C90" s="10">
        <v>2</v>
      </c>
      <c r="D90" s="10">
        <v>4</v>
      </c>
      <c r="E90" s="12">
        <f t="shared" si="6"/>
        <v>3.0849915162733303E-4</v>
      </c>
      <c r="F90" s="12">
        <f t="shared" si="7"/>
        <v>5.538631957906397E-4</v>
      </c>
      <c r="G90" s="13">
        <f t="shared" si="8"/>
        <v>1</v>
      </c>
      <c r="H90" s="19">
        <f t="shared" si="9"/>
        <v>3.0849915162733303E-4</v>
      </c>
    </row>
    <row r="91" spans="2:8" ht="15" x14ac:dyDescent="0.2">
      <c r="B91" s="3" t="s">
        <v>234</v>
      </c>
      <c r="C91" s="10">
        <v>4</v>
      </c>
      <c r="D91" s="10">
        <v>3</v>
      </c>
      <c r="E91" s="12">
        <f t="shared" si="6"/>
        <v>6.1699830325466607E-4</v>
      </c>
      <c r="F91" s="12">
        <f t="shared" si="7"/>
        <v>4.1539739684297978E-4</v>
      </c>
      <c r="G91" s="13">
        <f t="shared" si="8"/>
        <v>-0.25</v>
      </c>
      <c r="H91" s="19">
        <f t="shared" si="9"/>
        <v>-1.5424957581366652E-4</v>
      </c>
    </row>
    <row r="92" spans="2:8" ht="15" x14ac:dyDescent="0.2">
      <c r="B92" s="3" t="s">
        <v>235</v>
      </c>
      <c r="C92" s="10">
        <v>220</v>
      </c>
      <c r="D92" s="10">
        <v>143</v>
      </c>
      <c r="E92" s="12">
        <f t="shared" si="6"/>
        <v>3.3934906679006629E-2</v>
      </c>
      <c r="F92" s="12">
        <f t="shared" si="7"/>
        <v>1.980060924951537E-2</v>
      </c>
      <c r="G92" s="13">
        <f t="shared" si="8"/>
        <v>-0.35</v>
      </c>
      <c r="H92" s="19">
        <f t="shared" si="9"/>
        <v>-1.187721733765232E-2</v>
      </c>
    </row>
    <row r="93" spans="2:8" ht="15" x14ac:dyDescent="0.2">
      <c r="B93" s="3" t="s">
        <v>468</v>
      </c>
      <c r="C93" s="10">
        <v>83</v>
      </c>
      <c r="D93" s="10">
        <v>91</v>
      </c>
      <c r="E93" s="12">
        <f t="shared" si="6"/>
        <v>1.2802714792534321E-2</v>
      </c>
      <c r="F93" s="12">
        <f t="shared" si="7"/>
        <v>1.2600387704237053E-2</v>
      </c>
      <c r="G93" s="13">
        <f t="shared" si="8"/>
        <v>9.6385542168674704E-2</v>
      </c>
      <c r="H93" s="19">
        <f t="shared" si="9"/>
        <v>1.2339966065093321E-3</v>
      </c>
    </row>
    <row r="94" spans="2:8" ht="15" x14ac:dyDescent="0.2">
      <c r="B94" s="3" t="s">
        <v>25</v>
      </c>
      <c r="C94" s="10">
        <v>47</v>
      </c>
      <c r="D94" s="10">
        <v>53</v>
      </c>
      <c r="E94" s="12">
        <f t="shared" si="6"/>
        <v>7.2497300632423257E-3</v>
      </c>
      <c r="F94" s="12">
        <f t="shared" si="7"/>
        <v>7.3386873442259758E-3</v>
      </c>
      <c r="G94" s="13">
        <f t="shared" si="8"/>
        <v>0.1276595744680851</v>
      </c>
      <c r="H94" s="19">
        <f t="shared" si="9"/>
        <v>9.2549745488199899E-4</v>
      </c>
    </row>
    <row r="95" spans="2:8" ht="15" x14ac:dyDescent="0.2">
      <c r="B95" s="3" t="s">
        <v>27</v>
      </c>
      <c r="C95" s="10">
        <v>18</v>
      </c>
      <c r="D95" s="10">
        <v>4</v>
      </c>
      <c r="E95" s="12">
        <f t="shared" si="6"/>
        <v>2.7764923646459972E-3</v>
      </c>
      <c r="F95" s="12">
        <f t="shared" si="7"/>
        <v>5.538631957906397E-4</v>
      </c>
      <c r="G95" s="13">
        <f t="shared" si="8"/>
        <v>-0.77777777777777779</v>
      </c>
      <c r="H95" s="19">
        <f t="shared" si="9"/>
        <v>-2.1594940613913313E-3</v>
      </c>
    </row>
    <row r="96" spans="2:8" ht="15" x14ac:dyDescent="0.2">
      <c r="B96" s="3" t="s">
        <v>236</v>
      </c>
      <c r="C96" s="10">
        <v>7</v>
      </c>
      <c r="D96" s="10">
        <v>7</v>
      </c>
      <c r="E96" s="12">
        <f t="shared" si="6"/>
        <v>1.0797470306956657E-3</v>
      </c>
      <c r="F96" s="12">
        <f t="shared" si="7"/>
        <v>9.6926059263361948E-4</v>
      </c>
      <c r="G96" s="13">
        <f t="shared" si="8"/>
        <v>0</v>
      </c>
      <c r="H96" s="19">
        <f t="shared" si="9"/>
        <v>0</v>
      </c>
    </row>
    <row r="97" spans="2:8" ht="15" x14ac:dyDescent="0.2">
      <c r="B97" s="3" t="s">
        <v>237</v>
      </c>
      <c r="C97" s="10">
        <v>9</v>
      </c>
      <c r="D97" s="10">
        <v>4</v>
      </c>
      <c r="E97" s="12">
        <f t="shared" si="6"/>
        <v>1.3882461823229986E-3</v>
      </c>
      <c r="F97" s="12">
        <f t="shared" si="7"/>
        <v>5.538631957906397E-4</v>
      </c>
      <c r="G97" s="13">
        <f t="shared" si="8"/>
        <v>-0.55555555555555558</v>
      </c>
      <c r="H97" s="19">
        <f t="shared" si="9"/>
        <v>-7.7124787906833264E-4</v>
      </c>
    </row>
    <row r="98" spans="2:8" ht="15" x14ac:dyDescent="0.2">
      <c r="B98" s="3" t="s">
        <v>238</v>
      </c>
      <c r="C98" s="10">
        <v>422</v>
      </c>
      <c r="D98" s="10">
        <v>1078</v>
      </c>
      <c r="E98" s="12">
        <f t="shared" si="6"/>
        <v>6.5093320993367274E-2</v>
      </c>
      <c r="F98" s="12">
        <f t="shared" si="7"/>
        <v>0.14926613126557739</v>
      </c>
      <c r="G98" s="13">
        <f t="shared" si="8"/>
        <v>1.5545023696682465</v>
      </c>
      <c r="H98" s="19">
        <f t="shared" si="9"/>
        <v>0.10118772173376525</v>
      </c>
    </row>
    <row r="99" spans="2:8" ht="15" x14ac:dyDescent="0.2">
      <c r="B99" s="3" t="s">
        <v>239</v>
      </c>
      <c r="C99" s="10">
        <v>163</v>
      </c>
      <c r="D99" s="10">
        <v>395</v>
      </c>
      <c r="E99" s="12">
        <f t="shared" si="6"/>
        <v>2.5142680857627643E-2</v>
      </c>
      <c r="F99" s="12">
        <f t="shared" si="7"/>
        <v>5.4693990584325669E-2</v>
      </c>
      <c r="G99" s="13">
        <f t="shared" si="8"/>
        <v>1.4233128834355828</v>
      </c>
      <c r="H99" s="19">
        <f t="shared" si="9"/>
        <v>3.5785901588770631E-2</v>
      </c>
    </row>
    <row r="100" spans="2:8" ht="15" x14ac:dyDescent="0.2">
      <c r="B100" s="3" t="s">
        <v>240</v>
      </c>
      <c r="C100" s="10">
        <v>78</v>
      </c>
      <c r="D100" s="10">
        <v>117</v>
      </c>
      <c r="E100" s="12">
        <f t="shared" si="6"/>
        <v>1.2031466913465988E-2</v>
      </c>
      <c r="F100" s="12">
        <f t="shared" si="7"/>
        <v>1.6200498476876213E-2</v>
      </c>
      <c r="G100" s="13">
        <f t="shared" si="8"/>
        <v>0.5</v>
      </c>
      <c r="H100" s="19">
        <f t="shared" si="9"/>
        <v>6.015733456732994E-3</v>
      </c>
    </row>
    <row r="101" spans="2:8" ht="15" x14ac:dyDescent="0.2">
      <c r="B101" s="3" t="s">
        <v>241</v>
      </c>
      <c r="C101" s="10">
        <v>12</v>
      </c>
      <c r="D101" s="10">
        <v>22</v>
      </c>
      <c r="E101" s="12">
        <f t="shared" si="6"/>
        <v>1.8509949097639982E-3</v>
      </c>
      <c r="F101" s="12">
        <f t="shared" si="7"/>
        <v>3.0462475768485184E-3</v>
      </c>
      <c r="G101" s="13">
        <f t="shared" si="8"/>
        <v>0.83333333333333337</v>
      </c>
      <c r="H101" s="19">
        <f t="shared" si="9"/>
        <v>1.5424957581366653E-3</v>
      </c>
    </row>
    <row r="102" spans="2:8" ht="15" x14ac:dyDescent="0.2">
      <c r="B102" s="3" t="s">
        <v>242</v>
      </c>
      <c r="C102" s="10">
        <v>16</v>
      </c>
      <c r="D102" s="10">
        <v>9</v>
      </c>
      <c r="E102" s="12">
        <f t="shared" si="6"/>
        <v>2.4679932130186643E-3</v>
      </c>
      <c r="F102" s="12">
        <f t="shared" si="7"/>
        <v>1.2461921905289393E-3</v>
      </c>
      <c r="G102" s="13">
        <f t="shared" si="8"/>
        <v>-0.4375</v>
      </c>
      <c r="H102" s="19">
        <f t="shared" si="9"/>
        <v>-1.0797470306956657E-3</v>
      </c>
    </row>
    <row r="103" spans="2:8" ht="15" x14ac:dyDescent="0.2">
      <c r="B103" s="3" t="s">
        <v>243</v>
      </c>
      <c r="C103" s="10">
        <v>22</v>
      </c>
      <c r="D103" s="10">
        <v>16</v>
      </c>
      <c r="E103" s="12">
        <f t="shared" si="6"/>
        <v>3.3934906679006635E-3</v>
      </c>
      <c r="F103" s="12">
        <f t="shared" si="7"/>
        <v>2.2154527831625588E-3</v>
      </c>
      <c r="G103" s="13">
        <f t="shared" si="8"/>
        <v>-0.27272727272727271</v>
      </c>
      <c r="H103" s="19">
        <f t="shared" si="9"/>
        <v>-9.254974548819991E-4</v>
      </c>
    </row>
    <row r="104" spans="2:8" ht="15" x14ac:dyDescent="0.2">
      <c r="B104" s="3" t="s">
        <v>34</v>
      </c>
      <c r="C104" s="10">
        <v>35</v>
      </c>
      <c r="D104" s="10">
        <v>32</v>
      </c>
      <c r="E104" s="12">
        <f t="shared" si="6"/>
        <v>5.3987351534783281E-3</v>
      </c>
      <c r="F104" s="12">
        <f t="shared" si="7"/>
        <v>4.4309055663251176E-3</v>
      </c>
      <c r="G104" s="13">
        <f t="shared" si="8"/>
        <v>-8.5714285714285715E-2</v>
      </c>
      <c r="H104" s="19">
        <f t="shared" si="9"/>
        <v>-4.6274872744099955E-4</v>
      </c>
    </row>
    <row r="105" spans="2:8" ht="15" x14ac:dyDescent="0.2">
      <c r="B105" s="3" t="s">
        <v>244</v>
      </c>
      <c r="C105" s="10">
        <v>4</v>
      </c>
      <c r="D105" s="10">
        <v>2</v>
      </c>
      <c r="E105" s="12">
        <f t="shared" si="6"/>
        <v>6.1699830325466607E-4</v>
      </c>
      <c r="F105" s="12">
        <f t="shared" si="7"/>
        <v>2.7693159789531985E-4</v>
      </c>
      <c r="G105" s="13">
        <f t="shared" si="8"/>
        <v>-0.5</v>
      </c>
      <c r="H105" s="19">
        <f t="shared" si="9"/>
        <v>-3.0849915162733303E-4</v>
      </c>
    </row>
    <row r="106" spans="2:8" ht="30" x14ac:dyDescent="0.2">
      <c r="B106" s="3" t="s">
        <v>245</v>
      </c>
      <c r="C106" s="10">
        <v>2</v>
      </c>
      <c r="D106" s="10">
        <v>0</v>
      </c>
      <c r="E106" s="12">
        <f t="shared" si="6"/>
        <v>3.0849915162733303E-4</v>
      </c>
      <c r="F106" s="12" t="str">
        <f t="shared" si="7"/>
        <v/>
      </c>
      <c r="G106" s="13" t="str">
        <f t="shared" si="8"/>
        <v>0</v>
      </c>
      <c r="H106" s="19">
        <f t="shared" si="9"/>
        <v>0</v>
      </c>
    </row>
    <row r="107" spans="2:8" ht="15" x14ac:dyDescent="0.2">
      <c r="B107" s="3" t="s">
        <v>246</v>
      </c>
      <c r="C107" s="10">
        <v>28</v>
      </c>
      <c r="D107" s="10">
        <v>15</v>
      </c>
      <c r="E107" s="12">
        <f t="shared" si="6"/>
        <v>4.3189881227826627E-3</v>
      </c>
      <c r="F107" s="12">
        <f t="shared" si="7"/>
        <v>2.0769869842148991E-3</v>
      </c>
      <c r="G107" s="13">
        <f t="shared" si="8"/>
        <v>-0.4642857142857143</v>
      </c>
      <c r="H107" s="19">
        <f t="shared" si="9"/>
        <v>-2.0052444855776651E-3</v>
      </c>
    </row>
    <row r="108" spans="2:8" ht="15" x14ac:dyDescent="0.2">
      <c r="B108" s="3" t="s">
        <v>31</v>
      </c>
      <c r="C108" s="10">
        <v>5</v>
      </c>
      <c r="D108" s="10">
        <v>4</v>
      </c>
      <c r="E108" s="12">
        <f t="shared" si="6"/>
        <v>7.7124787906833253E-4</v>
      </c>
      <c r="F108" s="12">
        <f t="shared" si="7"/>
        <v>5.538631957906397E-4</v>
      </c>
      <c r="G108" s="13">
        <f t="shared" si="8"/>
        <v>-0.2</v>
      </c>
      <c r="H108" s="19">
        <f t="shared" si="9"/>
        <v>-1.5424957581366652E-4</v>
      </c>
    </row>
    <row r="109" spans="2:8" ht="15" x14ac:dyDescent="0.2">
      <c r="B109" s="3" t="s">
        <v>247</v>
      </c>
      <c r="C109" s="10">
        <v>6</v>
      </c>
      <c r="D109" s="10">
        <v>2</v>
      </c>
      <c r="E109" s="12">
        <f t="shared" si="6"/>
        <v>9.254974548819991E-4</v>
      </c>
      <c r="F109" s="12">
        <f t="shared" si="7"/>
        <v>2.7693159789531985E-4</v>
      </c>
      <c r="G109" s="13">
        <f t="shared" si="8"/>
        <v>-0.66666666666666663</v>
      </c>
      <c r="H109" s="19">
        <f t="shared" si="9"/>
        <v>-6.1699830325466607E-4</v>
      </c>
    </row>
    <row r="110" spans="2:8" ht="15" x14ac:dyDescent="0.2">
      <c r="B110" s="3" t="s">
        <v>32</v>
      </c>
      <c r="C110" s="10">
        <v>36</v>
      </c>
      <c r="D110" s="10">
        <v>33</v>
      </c>
      <c r="E110" s="12">
        <f t="shared" si="6"/>
        <v>5.5529847292919944E-3</v>
      </c>
      <c r="F110" s="12">
        <f t="shared" si="7"/>
        <v>4.5693713652727773E-3</v>
      </c>
      <c r="G110" s="13">
        <f t="shared" si="8"/>
        <v>-8.3333333333333329E-2</v>
      </c>
      <c r="H110" s="19">
        <f t="shared" si="9"/>
        <v>-4.627487274409995E-4</v>
      </c>
    </row>
    <row r="111" spans="2:8" ht="15" x14ac:dyDescent="0.2">
      <c r="B111" s="3" t="s">
        <v>30</v>
      </c>
      <c r="C111" s="10">
        <v>5</v>
      </c>
      <c r="D111" s="10">
        <v>10</v>
      </c>
      <c r="E111" s="12">
        <f t="shared" si="6"/>
        <v>7.7124787906833253E-4</v>
      </c>
      <c r="F111" s="12">
        <f t="shared" si="7"/>
        <v>1.3846579894765993E-3</v>
      </c>
      <c r="G111" s="13">
        <f t="shared" si="8"/>
        <v>1</v>
      </c>
      <c r="H111" s="19">
        <f t="shared" si="9"/>
        <v>7.7124787906833253E-4</v>
      </c>
    </row>
    <row r="112" spans="2:8" ht="15" x14ac:dyDescent="0.2">
      <c r="B112" s="3" t="s">
        <v>33</v>
      </c>
      <c r="C112" s="10">
        <v>223</v>
      </c>
      <c r="D112" s="10">
        <v>139</v>
      </c>
      <c r="E112" s="12">
        <f t="shared" si="6"/>
        <v>3.4397655406447632E-2</v>
      </c>
      <c r="F112" s="12">
        <f t="shared" si="7"/>
        <v>1.9246746053724732E-2</v>
      </c>
      <c r="G112" s="13">
        <f t="shared" si="8"/>
        <v>-0.37668161434977576</v>
      </c>
      <c r="H112" s="19">
        <f t="shared" si="9"/>
        <v>-1.2956964368347985E-2</v>
      </c>
    </row>
    <row r="113" spans="2:8" ht="15" x14ac:dyDescent="0.2">
      <c r="B113" s="3" t="s">
        <v>248</v>
      </c>
      <c r="C113" s="10">
        <v>150</v>
      </c>
      <c r="D113" s="10">
        <v>88</v>
      </c>
      <c r="E113" s="12">
        <f t="shared" si="6"/>
        <v>2.3137436372049978E-2</v>
      </c>
      <c r="F113" s="12">
        <f t="shared" si="7"/>
        <v>1.2184990307394073E-2</v>
      </c>
      <c r="G113" s="13">
        <f t="shared" si="8"/>
        <v>-0.41333333333333333</v>
      </c>
      <c r="H113" s="19">
        <f t="shared" si="9"/>
        <v>-9.5634737004473246E-3</v>
      </c>
    </row>
    <row r="114" spans="2:8" ht="15" x14ac:dyDescent="0.2">
      <c r="B114" s="3" t="s">
        <v>38</v>
      </c>
      <c r="C114" s="10">
        <v>1</v>
      </c>
      <c r="D114" s="10">
        <v>0</v>
      </c>
      <c r="E114" s="12">
        <f t="shared" si="6"/>
        <v>1.5424957581366652E-4</v>
      </c>
      <c r="F114" s="12" t="str">
        <f t="shared" si="7"/>
        <v/>
      </c>
      <c r="G114" s="13" t="str">
        <f t="shared" si="8"/>
        <v>0</v>
      </c>
      <c r="H114" s="19">
        <f t="shared" si="9"/>
        <v>0</v>
      </c>
    </row>
    <row r="115" spans="2:8" ht="15" x14ac:dyDescent="0.2">
      <c r="B115" s="3" t="s">
        <v>40</v>
      </c>
      <c r="C115" s="10">
        <v>184</v>
      </c>
      <c r="D115" s="10">
        <v>170</v>
      </c>
      <c r="E115" s="12">
        <f t="shared" si="6"/>
        <v>2.8381921949714638E-2</v>
      </c>
      <c r="F115" s="12">
        <f t="shared" si="7"/>
        <v>2.3539185821102187E-2</v>
      </c>
      <c r="G115" s="13">
        <f t="shared" si="8"/>
        <v>-7.6086956521739135E-2</v>
      </c>
      <c r="H115" s="19">
        <f t="shared" si="9"/>
        <v>-2.1594940613913313E-3</v>
      </c>
    </row>
    <row r="116" spans="2:8" ht="15" x14ac:dyDescent="0.2">
      <c r="B116" s="3" t="s">
        <v>249</v>
      </c>
      <c r="C116" s="10">
        <v>197</v>
      </c>
      <c r="D116" s="10">
        <v>83</v>
      </c>
      <c r="E116" s="12">
        <f t="shared" si="6"/>
        <v>3.0387166435292302E-2</v>
      </c>
      <c r="F116" s="12">
        <f t="shared" si="7"/>
        <v>1.1492661312655774E-2</v>
      </c>
      <c r="G116" s="13">
        <f t="shared" si="8"/>
        <v>-0.57868020304568524</v>
      </c>
      <c r="H116" s="19">
        <f t="shared" si="9"/>
        <v>-1.758445164275798E-2</v>
      </c>
    </row>
    <row r="117" spans="2:8" ht="15" x14ac:dyDescent="0.2">
      <c r="B117" s="3" t="s">
        <v>250</v>
      </c>
      <c r="C117" s="10">
        <v>25</v>
      </c>
      <c r="D117" s="10">
        <v>5</v>
      </c>
      <c r="E117" s="12">
        <f t="shared" si="6"/>
        <v>3.8562393953416626E-3</v>
      </c>
      <c r="F117" s="12">
        <f t="shared" si="7"/>
        <v>6.9232899473829963E-4</v>
      </c>
      <c r="G117" s="13">
        <f t="shared" si="8"/>
        <v>-0.8</v>
      </c>
      <c r="H117" s="19">
        <f t="shared" si="9"/>
        <v>-3.0849915162733301E-3</v>
      </c>
    </row>
    <row r="118" spans="2:8" ht="15" x14ac:dyDescent="0.2">
      <c r="B118" s="3" t="s">
        <v>251</v>
      </c>
      <c r="C118" s="10">
        <v>677</v>
      </c>
      <c r="D118" s="10">
        <v>474</v>
      </c>
      <c r="E118" s="12">
        <f t="shared" si="6"/>
        <v>0.10442696282585223</v>
      </c>
      <c r="F118" s="12">
        <f t="shared" si="7"/>
        <v>6.5632788701190811E-2</v>
      </c>
      <c r="G118" s="13">
        <f t="shared" si="8"/>
        <v>-0.29985228951255538</v>
      </c>
      <c r="H118" s="19">
        <f t="shared" si="9"/>
        <v>-3.13126638901743E-2</v>
      </c>
    </row>
    <row r="119" spans="2:8" ht="15" x14ac:dyDescent="0.2">
      <c r="B119" s="3" t="s">
        <v>252</v>
      </c>
      <c r="C119" s="10">
        <v>223</v>
      </c>
      <c r="D119" s="10">
        <v>156</v>
      </c>
      <c r="E119" s="12">
        <f t="shared" si="6"/>
        <v>3.4397655406447632E-2</v>
      </c>
      <c r="F119" s="12">
        <f t="shared" si="7"/>
        <v>2.1600664635834949E-2</v>
      </c>
      <c r="G119" s="13">
        <f t="shared" si="8"/>
        <v>-0.30044843049327352</v>
      </c>
      <c r="H119" s="19">
        <f t="shared" si="9"/>
        <v>-1.0334721579515656E-2</v>
      </c>
    </row>
    <row r="120" spans="2:8" ht="15" x14ac:dyDescent="0.2">
      <c r="B120" s="3" t="s">
        <v>253</v>
      </c>
      <c r="C120" s="10">
        <v>231</v>
      </c>
      <c r="D120" s="10">
        <v>178</v>
      </c>
      <c r="E120" s="12">
        <f t="shared" si="6"/>
        <v>3.5631652012956962E-2</v>
      </c>
      <c r="F120" s="12">
        <f t="shared" si="7"/>
        <v>2.4646912212683468E-2</v>
      </c>
      <c r="G120" s="13">
        <f t="shared" si="8"/>
        <v>-0.22943722943722944</v>
      </c>
      <c r="H120" s="19">
        <f t="shared" si="9"/>
        <v>-8.1752275181243249E-3</v>
      </c>
    </row>
    <row r="121" spans="2:8" ht="15" x14ac:dyDescent="0.2">
      <c r="B121" s="3" t="s">
        <v>35</v>
      </c>
      <c r="C121" s="10">
        <v>173</v>
      </c>
      <c r="D121" s="10">
        <v>162</v>
      </c>
      <c r="E121" s="12">
        <f t="shared" si="6"/>
        <v>2.6685176615764306E-2</v>
      </c>
      <c r="F121" s="12">
        <f t="shared" si="7"/>
        <v>2.2431459429520909E-2</v>
      </c>
      <c r="G121" s="13">
        <f t="shared" si="8"/>
        <v>-6.358381502890173E-2</v>
      </c>
      <c r="H121" s="19">
        <f t="shared" si="9"/>
        <v>-1.6967453339503315E-3</v>
      </c>
    </row>
    <row r="122" spans="2:8" ht="15" x14ac:dyDescent="0.2">
      <c r="B122" s="3" t="s">
        <v>39</v>
      </c>
      <c r="C122" s="10">
        <v>6</v>
      </c>
      <c r="D122" s="10">
        <v>5</v>
      </c>
      <c r="E122" s="12">
        <f t="shared" si="6"/>
        <v>9.254974548819991E-4</v>
      </c>
      <c r="F122" s="12">
        <f t="shared" si="7"/>
        <v>6.9232899473829963E-4</v>
      </c>
      <c r="G122" s="13">
        <f t="shared" si="8"/>
        <v>-0.16666666666666666</v>
      </c>
      <c r="H122" s="19">
        <f t="shared" si="9"/>
        <v>-1.5424957581366652E-4</v>
      </c>
    </row>
    <row r="123" spans="2:8" ht="15" x14ac:dyDescent="0.2">
      <c r="B123" s="3" t="s">
        <v>37</v>
      </c>
      <c r="C123" s="10">
        <v>104</v>
      </c>
      <c r="D123" s="10">
        <v>97</v>
      </c>
      <c r="E123" s="12">
        <f t="shared" si="6"/>
        <v>1.6041955884621317E-2</v>
      </c>
      <c r="F123" s="12">
        <f t="shared" si="7"/>
        <v>1.3431182497923013E-2</v>
      </c>
      <c r="G123" s="13">
        <f t="shared" si="8"/>
        <v>-6.7307692307692304E-2</v>
      </c>
      <c r="H123" s="19">
        <f t="shared" si="9"/>
        <v>-1.0797470306956655E-3</v>
      </c>
    </row>
    <row r="124" spans="2:8" ht="15" x14ac:dyDescent="0.2">
      <c r="B124" s="3" t="s">
        <v>36</v>
      </c>
      <c r="C124" s="10">
        <v>25</v>
      </c>
      <c r="D124" s="10">
        <v>26</v>
      </c>
      <c r="E124" s="12">
        <f t="shared" si="6"/>
        <v>3.8562393953416626E-3</v>
      </c>
      <c r="F124" s="12">
        <f t="shared" si="7"/>
        <v>3.6001107726391581E-3</v>
      </c>
      <c r="G124" s="13">
        <f t="shared" si="8"/>
        <v>0.04</v>
      </c>
      <c r="H124" s="19">
        <f t="shared" si="9"/>
        <v>1.5424957581366652E-4</v>
      </c>
    </row>
    <row r="125" spans="2:8" ht="15" x14ac:dyDescent="0.2">
      <c r="B125" s="3" t="s">
        <v>254</v>
      </c>
      <c r="C125" s="10">
        <v>10</v>
      </c>
      <c r="D125" s="10">
        <v>12</v>
      </c>
      <c r="E125" s="12">
        <f t="shared" si="6"/>
        <v>1.5424957581366651E-3</v>
      </c>
      <c r="F125" s="12">
        <f t="shared" si="7"/>
        <v>1.6615895873719191E-3</v>
      </c>
      <c r="G125" s="13">
        <f t="shared" si="8"/>
        <v>0.2</v>
      </c>
      <c r="H125" s="19">
        <f t="shared" si="9"/>
        <v>3.0849915162733303E-4</v>
      </c>
    </row>
    <row r="126" spans="2:8" ht="15" x14ac:dyDescent="0.2">
      <c r="B126" s="3" t="s">
        <v>255</v>
      </c>
      <c r="C126" s="10">
        <v>8</v>
      </c>
      <c r="D126" s="10">
        <v>5</v>
      </c>
      <c r="E126" s="12">
        <f t="shared" si="6"/>
        <v>1.2339966065093321E-3</v>
      </c>
      <c r="F126" s="12">
        <f t="shared" si="7"/>
        <v>6.9232899473829963E-4</v>
      </c>
      <c r="G126" s="13">
        <f t="shared" si="8"/>
        <v>-0.375</v>
      </c>
      <c r="H126" s="19">
        <f t="shared" si="9"/>
        <v>-4.6274872744099955E-4</v>
      </c>
    </row>
    <row r="127" spans="2:8" ht="15" x14ac:dyDescent="0.2">
      <c r="B127" s="3" t="s">
        <v>256</v>
      </c>
      <c r="C127" s="10">
        <v>53</v>
      </c>
      <c r="D127" s="10">
        <v>126</v>
      </c>
      <c r="E127" s="12">
        <f t="shared" si="6"/>
        <v>8.1752275181243249E-3</v>
      </c>
      <c r="F127" s="12">
        <f t="shared" si="7"/>
        <v>1.7446690667405149E-2</v>
      </c>
      <c r="G127" s="13">
        <f t="shared" si="8"/>
        <v>1.3773584905660377</v>
      </c>
      <c r="H127" s="19">
        <f t="shared" si="9"/>
        <v>1.1260219034397655E-2</v>
      </c>
    </row>
    <row r="128" spans="2:8" ht="15" x14ac:dyDescent="0.2">
      <c r="B128" s="3" t="s">
        <v>257</v>
      </c>
      <c r="C128" s="10">
        <v>53</v>
      </c>
      <c r="D128" s="10">
        <v>105</v>
      </c>
      <c r="E128" s="12">
        <f t="shared" si="6"/>
        <v>8.1752275181243249E-3</v>
      </c>
      <c r="F128" s="12">
        <f t="shared" si="7"/>
        <v>1.4538908889504293E-2</v>
      </c>
      <c r="G128" s="13">
        <f t="shared" si="8"/>
        <v>0.98113207547169812</v>
      </c>
      <c r="H128" s="19">
        <f t="shared" si="9"/>
        <v>8.0209779423106586E-3</v>
      </c>
    </row>
    <row r="129" spans="2:8" ht="30" x14ac:dyDescent="0.2">
      <c r="B129" s="3" t="s">
        <v>258</v>
      </c>
      <c r="C129" s="10">
        <v>14</v>
      </c>
      <c r="D129" s="10">
        <v>35</v>
      </c>
      <c r="E129" s="12">
        <f t="shared" si="6"/>
        <v>2.1594940613913313E-3</v>
      </c>
      <c r="F129" s="12">
        <f t="shared" si="7"/>
        <v>4.8463029631680976E-3</v>
      </c>
      <c r="G129" s="13">
        <f t="shared" si="8"/>
        <v>1.5</v>
      </c>
      <c r="H129" s="19">
        <f t="shared" si="9"/>
        <v>3.2392410920869972E-3</v>
      </c>
    </row>
    <row r="130" spans="2:8" ht="15" x14ac:dyDescent="0.2">
      <c r="B130" s="3" t="s">
        <v>259</v>
      </c>
      <c r="C130" s="10">
        <v>16</v>
      </c>
      <c r="D130" s="10">
        <v>12</v>
      </c>
      <c r="E130" s="12">
        <f t="shared" si="6"/>
        <v>2.4679932130186643E-3</v>
      </c>
      <c r="F130" s="12">
        <f t="shared" si="7"/>
        <v>1.6615895873719191E-3</v>
      </c>
      <c r="G130" s="13">
        <f t="shared" si="8"/>
        <v>-0.25</v>
      </c>
      <c r="H130" s="19">
        <f t="shared" si="9"/>
        <v>-6.1699830325466607E-4</v>
      </c>
    </row>
    <row r="131" spans="2:8" ht="30" x14ac:dyDescent="0.2">
      <c r="B131" s="3" t="s">
        <v>260</v>
      </c>
      <c r="C131" s="10">
        <v>368</v>
      </c>
      <c r="D131" s="10">
        <v>609</v>
      </c>
      <c r="E131" s="12">
        <f t="shared" si="6"/>
        <v>5.6763843899429275E-2</v>
      </c>
      <c r="F131" s="12">
        <f t="shared" si="7"/>
        <v>8.432567155912489E-2</v>
      </c>
      <c r="G131" s="13">
        <f t="shared" si="8"/>
        <v>0.65489130434782605</v>
      </c>
      <c r="H131" s="19">
        <f t="shared" si="9"/>
        <v>3.7174147771093624E-2</v>
      </c>
    </row>
    <row r="132" spans="2:8" ht="15" x14ac:dyDescent="0.2">
      <c r="B132" s="3" t="s">
        <v>50</v>
      </c>
      <c r="C132" s="10">
        <v>15</v>
      </c>
      <c r="D132" s="10">
        <v>79</v>
      </c>
      <c r="E132" s="12">
        <f t="shared" si="6"/>
        <v>2.3137436372049976E-3</v>
      </c>
      <c r="F132" s="12">
        <f t="shared" si="7"/>
        <v>1.0938798116865133E-2</v>
      </c>
      <c r="G132" s="13">
        <f t="shared" si="8"/>
        <v>4.2666666666666666</v>
      </c>
      <c r="H132" s="19">
        <f t="shared" si="9"/>
        <v>9.8719728520746571E-3</v>
      </c>
    </row>
    <row r="133" spans="2:8" ht="15" x14ac:dyDescent="0.2">
      <c r="B133" s="3" t="s">
        <v>45</v>
      </c>
      <c r="C133" s="10">
        <v>36</v>
      </c>
      <c r="D133" s="10">
        <v>28</v>
      </c>
      <c r="E133" s="12">
        <f t="shared" si="6"/>
        <v>5.5529847292919944E-3</v>
      </c>
      <c r="F133" s="12">
        <f t="shared" si="7"/>
        <v>3.8770423705344779E-3</v>
      </c>
      <c r="G133" s="13">
        <f t="shared" si="8"/>
        <v>-0.22222222222222221</v>
      </c>
      <c r="H133" s="19">
        <f t="shared" si="9"/>
        <v>-1.2339966065093319E-3</v>
      </c>
    </row>
    <row r="134" spans="2:8" ht="15" x14ac:dyDescent="0.2">
      <c r="B134" s="3" t="s">
        <v>42</v>
      </c>
      <c r="C134" s="10">
        <v>47</v>
      </c>
      <c r="D134" s="10">
        <v>55</v>
      </c>
      <c r="E134" s="12">
        <f t="shared" si="6"/>
        <v>7.2497300632423257E-3</v>
      </c>
      <c r="F134" s="12">
        <f t="shared" si="7"/>
        <v>7.6156189421212961E-3</v>
      </c>
      <c r="G134" s="13">
        <f t="shared" si="8"/>
        <v>0.1702127659574468</v>
      </c>
      <c r="H134" s="19">
        <f t="shared" si="9"/>
        <v>1.2339966065093319E-3</v>
      </c>
    </row>
    <row r="135" spans="2:8" ht="15" x14ac:dyDescent="0.2">
      <c r="B135" s="3" t="s">
        <v>43</v>
      </c>
      <c r="C135" s="10">
        <v>2</v>
      </c>
      <c r="D135" s="10">
        <v>4</v>
      </c>
      <c r="E135" s="12">
        <f t="shared" si="6"/>
        <v>3.0849915162733303E-4</v>
      </c>
      <c r="F135" s="12">
        <f t="shared" si="7"/>
        <v>5.538631957906397E-4</v>
      </c>
      <c r="G135" s="13">
        <f t="shared" si="8"/>
        <v>1</v>
      </c>
      <c r="H135" s="19">
        <f t="shared" si="9"/>
        <v>3.0849915162733303E-4</v>
      </c>
    </row>
    <row r="136" spans="2:8" ht="15" x14ac:dyDescent="0.2">
      <c r="B136" s="3" t="s">
        <v>44</v>
      </c>
      <c r="C136" s="10">
        <v>4</v>
      </c>
      <c r="D136" s="10">
        <v>10</v>
      </c>
      <c r="E136" s="12">
        <f t="shared" ref="E136:E145" si="10">+IF(C136=0,"",C136/C$70)</f>
        <v>6.1699830325466607E-4</v>
      </c>
      <c r="F136" s="12">
        <f t="shared" ref="F136:F145" si="11">+IF(D136=0,"",D136/D$70)</f>
        <v>1.3846579894765993E-3</v>
      </c>
      <c r="G136" s="13">
        <f t="shared" ref="G136:G145" si="12">+IF(OR(AND(D136=0),(C136=0)),"0",((D136-C136)/C136))</f>
        <v>1.5</v>
      </c>
      <c r="H136" s="19">
        <f t="shared" ref="H136:H145" si="13">+IF(OR(AND(E136=""),(G136="")),"",E136*G136)</f>
        <v>9.254974548819991E-4</v>
      </c>
    </row>
    <row r="137" spans="2:8" ht="15" x14ac:dyDescent="0.2">
      <c r="B137" s="3" t="s">
        <v>41</v>
      </c>
      <c r="C137" s="10">
        <v>72</v>
      </c>
      <c r="D137" s="10">
        <v>57</v>
      </c>
      <c r="E137" s="12">
        <f t="shared" si="10"/>
        <v>1.1105969458583989E-2</v>
      </c>
      <c r="F137" s="12">
        <f t="shared" si="11"/>
        <v>7.8925505400166164E-3</v>
      </c>
      <c r="G137" s="13">
        <f t="shared" si="12"/>
        <v>-0.20833333333333334</v>
      </c>
      <c r="H137" s="19">
        <f t="shared" si="13"/>
        <v>-2.3137436372049976E-3</v>
      </c>
    </row>
    <row r="138" spans="2:8" ht="15" x14ac:dyDescent="0.2">
      <c r="B138" s="3" t="s">
        <v>261</v>
      </c>
      <c r="C138" s="10">
        <v>4</v>
      </c>
      <c r="D138" s="10">
        <v>2</v>
      </c>
      <c r="E138" s="12">
        <f t="shared" si="10"/>
        <v>6.1699830325466607E-4</v>
      </c>
      <c r="F138" s="12">
        <f t="shared" si="11"/>
        <v>2.7693159789531985E-4</v>
      </c>
      <c r="G138" s="13">
        <f t="shared" si="12"/>
        <v>-0.5</v>
      </c>
      <c r="H138" s="19">
        <f t="shared" si="13"/>
        <v>-3.0849915162733303E-4</v>
      </c>
    </row>
    <row r="139" spans="2:8" ht="15" x14ac:dyDescent="0.2">
      <c r="B139" s="3" t="s">
        <v>262</v>
      </c>
      <c r="C139" s="10">
        <v>50</v>
      </c>
      <c r="D139" s="10">
        <v>48</v>
      </c>
      <c r="E139" s="12">
        <f t="shared" si="10"/>
        <v>7.7124787906833253E-3</v>
      </c>
      <c r="F139" s="12">
        <f t="shared" si="11"/>
        <v>6.6463583494876764E-3</v>
      </c>
      <c r="G139" s="13">
        <f t="shared" si="12"/>
        <v>-0.04</v>
      </c>
      <c r="H139" s="19">
        <f t="shared" si="13"/>
        <v>-3.0849915162733303E-4</v>
      </c>
    </row>
    <row r="140" spans="2:8" ht="30" x14ac:dyDescent="0.2">
      <c r="B140" s="3" t="s">
        <v>263</v>
      </c>
      <c r="C140" s="10">
        <v>8</v>
      </c>
      <c r="D140" s="10">
        <v>6</v>
      </c>
      <c r="E140" s="12">
        <f t="shared" si="10"/>
        <v>1.2339966065093321E-3</v>
      </c>
      <c r="F140" s="12">
        <f t="shared" si="11"/>
        <v>8.3079479368595955E-4</v>
      </c>
      <c r="G140" s="13">
        <f t="shared" si="12"/>
        <v>-0.25</v>
      </c>
      <c r="H140" s="19">
        <f t="shared" si="13"/>
        <v>-3.0849915162733303E-4</v>
      </c>
    </row>
    <row r="141" spans="2:8" ht="15" x14ac:dyDescent="0.2">
      <c r="B141" s="3" t="s">
        <v>48</v>
      </c>
      <c r="C141" s="10">
        <v>7</v>
      </c>
      <c r="D141" s="10">
        <v>35</v>
      </c>
      <c r="E141" s="12">
        <f t="shared" si="10"/>
        <v>1.0797470306956657E-3</v>
      </c>
      <c r="F141" s="12">
        <f t="shared" si="11"/>
        <v>4.8463029631680976E-3</v>
      </c>
      <c r="G141" s="13">
        <f t="shared" si="12"/>
        <v>4</v>
      </c>
      <c r="H141" s="19">
        <f t="shared" si="13"/>
        <v>4.3189881227826627E-3</v>
      </c>
    </row>
    <row r="142" spans="2:8" ht="15" x14ac:dyDescent="0.2">
      <c r="B142" s="3" t="s">
        <v>264</v>
      </c>
      <c r="C142" s="10">
        <v>29</v>
      </c>
      <c r="D142" s="10">
        <v>55</v>
      </c>
      <c r="E142" s="12">
        <f t="shared" si="10"/>
        <v>4.4732376985963289E-3</v>
      </c>
      <c r="F142" s="12">
        <f t="shared" si="11"/>
        <v>7.6156189421212961E-3</v>
      </c>
      <c r="G142" s="13">
        <f t="shared" si="12"/>
        <v>0.89655172413793105</v>
      </c>
      <c r="H142" s="19">
        <f t="shared" si="13"/>
        <v>4.0104889711553293E-3</v>
      </c>
    </row>
    <row r="143" spans="2:8" ht="15" x14ac:dyDescent="0.2">
      <c r="B143" s="3" t="s">
        <v>49</v>
      </c>
      <c r="C143" s="10">
        <v>14</v>
      </c>
      <c r="D143" s="10">
        <v>19</v>
      </c>
      <c r="E143" s="12">
        <f t="shared" si="10"/>
        <v>2.1594940613913313E-3</v>
      </c>
      <c r="F143" s="12">
        <f t="shared" si="11"/>
        <v>2.6308501800055388E-3</v>
      </c>
      <c r="G143" s="13">
        <f t="shared" si="12"/>
        <v>0.35714285714285715</v>
      </c>
      <c r="H143" s="19">
        <f t="shared" si="13"/>
        <v>7.7124787906833264E-4</v>
      </c>
    </row>
    <row r="144" spans="2:8" ht="15" x14ac:dyDescent="0.2">
      <c r="B144" s="3" t="s">
        <v>46</v>
      </c>
      <c r="C144" s="10">
        <v>70</v>
      </c>
      <c r="D144" s="10">
        <v>65</v>
      </c>
      <c r="E144" s="12">
        <f t="shared" si="10"/>
        <v>1.0797470306956656E-2</v>
      </c>
      <c r="F144" s="12">
        <f t="shared" si="11"/>
        <v>9.0002769315978958E-3</v>
      </c>
      <c r="G144" s="13">
        <f t="shared" si="12"/>
        <v>-7.1428571428571425E-2</v>
      </c>
      <c r="H144" s="19">
        <f t="shared" si="13"/>
        <v>-7.7124787906833253E-4</v>
      </c>
    </row>
    <row r="145" spans="2:8" ht="13.5" customHeight="1" x14ac:dyDescent="0.2">
      <c r="B145" s="3" t="s">
        <v>47</v>
      </c>
      <c r="C145" s="10">
        <v>15</v>
      </c>
      <c r="D145" s="10">
        <v>5</v>
      </c>
      <c r="E145" s="12">
        <f t="shared" si="10"/>
        <v>2.3137436372049976E-3</v>
      </c>
      <c r="F145" s="12">
        <f t="shared" si="11"/>
        <v>6.9232899473829963E-4</v>
      </c>
      <c r="G145" s="13">
        <f t="shared" si="12"/>
        <v>-0.66666666666666663</v>
      </c>
      <c r="H145" s="19">
        <f t="shared" si="13"/>
        <v>-1.5424957581366651E-3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11899</v>
      </c>
      <c r="D151" s="47">
        <f>SUM(D152:D288)</f>
        <v>14487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0.21749726867804017</v>
      </c>
      <c r="H151" s="45">
        <f>+IF(OR(AND(E151=""),(G151="")),"",E151*G151)</f>
        <v>0.21749726867804017</v>
      </c>
    </row>
    <row r="152" spans="2:8" ht="15" x14ac:dyDescent="0.2">
      <c r="B152" s="4" t="s">
        <v>54</v>
      </c>
      <c r="C152" s="10">
        <v>34</v>
      </c>
      <c r="D152" s="10">
        <v>39</v>
      </c>
      <c r="E152" s="12">
        <f>+IF(C152=0,"",C152/C$151)</f>
        <v>2.8573829733591059E-3</v>
      </c>
      <c r="F152" s="12">
        <f>+IF(D152=0,"",D152/D$151)</f>
        <v>2.6920687512942639E-3</v>
      </c>
      <c r="G152" s="13">
        <f>+IF(OR(AND(D152=0),(C152=0)),"0",((D152-C152)/C152))</f>
        <v>0.14705882352941177</v>
      </c>
      <c r="H152" s="19">
        <f>+IF(OR(AND(E152=""),(G152="")),"",E152*G152)</f>
        <v>4.2020337843516262E-4</v>
      </c>
    </row>
    <row r="153" spans="2:8" ht="15" x14ac:dyDescent="0.2">
      <c r="B153" s="4" t="s">
        <v>58</v>
      </c>
      <c r="C153" s="10">
        <v>8</v>
      </c>
      <c r="D153" s="10">
        <v>14</v>
      </c>
      <c r="E153" s="12">
        <f t="shared" ref="E153:E216" si="14">+IF(C153=0,"",C153/C$151)</f>
        <v>6.7232540549626014E-4</v>
      </c>
      <c r="F153" s="12">
        <f t="shared" ref="F153:F216" si="15">+IF(D153=0,"",D153/D$151)</f>
        <v>9.6638365431076141E-4</v>
      </c>
      <c r="G153" s="13">
        <f t="shared" ref="G153:G216" si="16">+IF(OR(AND(D153=0),(C153=0)),"0",((D153-C153)/C153))</f>
        <v>0.75</v>
      </c>
      <c r="H153" s="19">
        <f t="shared" ref="H153:H216" si="17">+IF(OR(AND(E153=""),(G153="")),"",E153*G153)</f>
        <v>5.0424405412219505E-4</v>
      </c>
    </row>
    <row r="154" spans="2:8" ht="15" x14ac:dyDescent="0.2">
      <c r="B154" s="4" t="s">
        <v>265</v>
      </c>
      <c r="C154" s="10">
        <v>13</v>
      </c>
      <c r="D154" s="10">
        <v>14</v>
      </c>
      <c r="E154" s="12">
        <f t="shared" si="14"/>
        <v>1.0925287839314228E-3</v>
      </c>
      <c r="F154" s="12">
        <f t="shared" si="15"/>
        <v>9.6638365431076141E-4</v>
      </c>
      <c r="G154" s="13">
        <f t="shared" si="16"/>
        <v>7.6923076923076927E-2</v>
      </c>
      <c r="H154" s="19">
        <f t="shared" si="17"/>
        <v>8.4040675687032518E-5</v>
      </c>
    </row>
    <row r="155" spans="2:8" ht="15" x14ac:dyDescent="0.2">
      <c r="B155" s="4" t="s">
        <v>266</v>
      </c>
      <c r="C155" s="10">
        <v>3</v>
      </c>
      <c r="D155" s="10">
        <v>0</v>
      </c>
      <c r="E155" s="12">
        <f t="shared" si="14"/>
        <v>2.5212202706109758E-4</v>
      </c>
      <c r="F155" s="12" t="str">
        <f t="shared" si="15"/>
        <v/>
      </c>
      <c r="G155" s="13" t="str">
        <f t="shared" si="16"/>
        <v>0</v>
      </c>
      <c r="H155" s="19">
        <f t="shared" si="17"/>
        <v>0</v>
      </c>
    </row>
    <row r="156" spans="2:8" ht="15" x14ac:dyDescent="0.2">
      <c r="B156" s="4" t="s">
        <v>267</v>
      </c>
      <c r="C156" s="10">
        <v>117</v>
      </c>
      <c r="D156" s="10">
        <v>81</v>
      </c>
      <c r="E156" s="12">
        <f t="shared" si="14"/>
        <v>9.8327590553828059E-3</v>
      </c>
      <c r="F156" s="12">
        <f t="shared" si="15"/>
        <v>5.5912197142265483E-3</v>
      </c>
      <c r="G156" s="13">
        <f t="shared" si="16"/>
        <v>-0.30769230769230771</v>
      </c>
      <c r="H156" s="19">
        <f t="shared" si="17"/>
        <v>-3.0254643247331712E-3</v>
      </c>
    </row>
    <row r="157" spans="2:8" ht="15" x14ac:dyDescent="0.2">
      <c r="B157" s="4" t="s">
        <v>53</v>
      </c>
      <c r="C157" s="10">
        <v>1138</v>
      </c>
      <c r="D157" s="10">
        <v>1709</v>
      </c>
      <c r="E157" s="12">
        <f t="shared" si="14"/>
        <v>9.5638288931843007E-2</v>
      </c>
      <c r="F157" s="12">
        <f t="shared" si="15"/>
        <v>0.11796783322979222</v>
      </c>
      <c r="G157" s="13">
        <f t="shared" si="16"/>
        <v>0.50175746924428821</v>
      </c>
      <c r="H157" s="19">
        <f t="shared" si="17"/>
        <v>4.7987225817295566E-2</v>
      </c>
    </row>
    <row r="158" spans="2:8" ht="15" x14ac:dyDescent="0.2">
      <c r="B158" s="4" t="s">
        <v>59</v>
      </c>
      <c r="C158" s="10">
        <v>25</v>
      </c>
      <c r="D158" s="10">
        <v>54</v>
      </c>
      <c r="E158" s="12">
        <f t="shared" si="14"/>
        <v>2.1010168921758131E-3</v>
      </c>
      <c r="F158" s="12">
        <f t="shared" si="15"/>
        <v>3.7274798094843651E-3</v>
      </c>
      <c r="G158" s="13">
        <f t="shared" si="16"/>
        <v>1.1599999999999999</v>
      </c>
      <c r="H158" s="19">
        <f t="shared" si="17"/>
        <v>2.4371795949239428E-3</v>
      </c>
    </row>
    <row r="159" spans="2:8" ht="15" x14ac:dyDescent="0.2">
      <c r="B159" s="4" t="s">
        <v>268</v>
      </c>
      <c r="C159" s="10">
        <v>313</v>
      </c>
      <c r="D159" s="10">
        <v>265</v>
      </c>
      <c r="E159" s="12">
        <f t="shared" si="14"/>
        <v>2.6304731490041179E-2</v>
      </c>
      <c r="F159" s="12">
        <f t="shared" si="15"/>
        <v>1.8292262028025127E-2</v>
      </c>
      <c r="G159" s="13">
        <f t="shared" si="16"/>
        <v>-0.15335463258785942</v>
      </c>
      <c r="H159" s="19">
        <f t="shared" si="17"/>
        <v>-4.0339524329775604E-3</v>
      </c>
    </row>
    <row r="160" spans="2:8" ht="15" x14ac:dyDescent="0.2">
      <c r="B160" s="4" t="s">
        <v>55</v>
      </c>
      <c r="C160" s="10">
        <v>16</v>
      </c>
      <c r="D160" s="10">
        <v>21</v>
      </c>
      <c r="E160" s="12">
        <f t="shared" si="14"/>
        <v>1.3446508109925203E-3</v>
      </c>
      <c r="F160" s="12">
        <f t="shared" si="15"/>
        <v>1.449575481466142E-3</v>
      </c>
      <c r="G160" s="13">
        <f t="shared" si="16"/>
        <v>0.3125</v>
      </c>
      <c r="H160" s="19">
        <f t="shared" si="17"/>
        <v>4.2020337843516262E-4</v>
      </c>
    </row>
    <row r="161" spans="2:8" ht="15" x14ac:dyDescent="0.2">
      <c r="B161" s="4" t="s">
        <v>51</v>
      </c>
      <c r="C161" s="10">
        <v>2</v>
      </c>
      <c r="D161" s="10">
        <v>5</v>
      </c>
      <c r="E161" s="12">
        <f t="shared" si="14"/>
        <v>1.6808135137406504E-4</v>
      </c>
      <c r="F161" s="12">
        <f t="shared" si="15"/>
        <v>3.4513701939670047E-4</v>
      </c>
      <c r="G161" s="13">
        <f t="shared" si="16"/>
        <v>1.5</v>
      </c>
      <c r="H161" s="19">
        <f t="shared" si="17"/>
        <v>2.5212202706109753E-4</v>
      </c>
    </row>
    <row r="162" spans="2:8" ht="15" x14ac:dyDescent="0.2">
      <c r="B162" s="4" t="s">
        <v>269</v>
      </c>
      <c r="C162" s="10">
        <v>1</v>
      </c>
      <c r="D162" s="10">
        <v>2</v>
      </c>
      <c r="E162" s="12">
        <f t="shared" si="14"/>
        <v>8.4040675687032518E-5</v>
      </c>
      <c r="F162" s="12">
        <f t="shared" si="15"/>
        <v>1.3805480775868021E-4</v>
      </c>
      <c r="G162" s="13">
        <f t="shared" si="16"/>
        <v>1</v>
      </c>
      <c r="H162" s="19">
        <f t="shared" si="17"/>
        <v>8.4040675687032518E-5</v>
      </c>
    </row>
    <row r="163" spans="2:8" ht="15" x14ac:dyDescent="0.2">
      <c r="B163" s="4" t="s">
        <v>61</v>
      </c>
      <c r="C163" s="10">
        <v>72</v>
      </c>
      <c r="D163" s="10">
        <v>205</v>
      </c>
      <c r="E163" s="12">
        <f t="shared" si="14"/>
        <v>6.0509286494663415E-3</v>
      </c>
      <c r="F163" s="12">
        <f t="shared" si="15"/>
        <v>1.4150617795264719E-2</v>
      </c>
      <c r="G163" s="13">
        <f t="shared" si="16"/>
        <v>1.8472222222222223</v>
      </c>
      <c r="H163" s="19">
        <f t="shared" si="17"/>
        <v>1.1177409866375327E-2</v>
      </c>
    </row>
    <row r="164" spans="2:8" ht="15" x14ac:dyDescent="0.2">
      <c r="B164" s="4" t="s">
        <v>56</v>
      </c>
      <c r="C164" s="10">
        <v>185</v>
      </c>
      <c r="D164" s="10">
        <v>113</v>
      </c>
      <c r="E164" s="12">
        <f t="shared" si="14"/>
        <v>1.5547525002101017E-2</v>
      </c>
      <c r="F164" s="12">
        <f t="shared" si="15"/>
        <v>7.8000966383654311E-3</v>
      </c>
      <c r="G164" s="13">
        <f t="shared" si="16"/>
        <v>-0.38918918918918921</v>
      </c>
      <c r="H164" s="19">
        <f t="shared" si="17"/>
        <v>-6.0509286494663424E-3</v>
      </c>
    </row>
    <row r="165" spans="2:8" ht="15" x14ac:dyDescent="0.2">
      <c r="B165" s="4" t="s">
        <v>57</v>
      </c>
      <c r="C165" s="10">
        <v>352</v>
      </c>
      <c r="D165" s="10">
        <v>891</v>
      </c>
      <c r="E165" s="12">
        <f t="shared" si="14"/>
        <v>2.9582317841835449E-2</v>
      </c>
      <c r="F165" s="12">
        <f t="shared" si="15"/>
        <v>6.1503416856492028E-2</v>
      </c>
      <c r="G165" s="13">
        <f t="shared" si="16"/>
        <v>1.53125</v>
      </c>
      <c r="H165" s="19">
        <f t="shared" si="17"/>
        <v>4.5297924195310528E-2</v>
      </c>
    </row>
    <row r="166" spans="2:8" ht="15" x14ac:dyDescent="0.2">
      <c r="B166" s="4" t="s">
        <v>270</v>
      </c>
      <c r="C166" s="10">
        <v>21</v>
      </c>
      <c r="D166" s="10">
        <v>16</v>
      </c>
      <c r="E166" s="12">
        <f t="shared" si="14"/>
        <v>1.7648541894276829E-3</v>
      </c>
      <c r="F166" s="12">
        <f t="shared" si="15"/>
        <v>1.1044384620694416E-3</v>
      </c>
      <c r="G166" s="13">
        <f t="shared" si="16"/>
        <v>-0.23809523809523808</v>
      </c>
      <c r="H166" s="19">
        <f t="shared" si="17"/>
        <v>-4.2020337843516256E-4</v>
      </c>
    </row>
    <row r="167" spans="2:8" ht="15" x14ac:dyDescent="0.2">
      <c r="B167" s="4" t="s">
        <v>52</v>
      </c>
      <c r="C167" s="10">
        <v>13</v>
      </c>
      <c r="D167" s="10">
        <v>32</v>
      </c>
      <c r="E167" s="12">
        <f t="shared" si="14"/>
        <v>1.0925287839314228E-3</v>
      </c>
      <c r="F167" s="12">
        <f t="shared" si="15"/>
        <v>2.2088769241388833E-3</v>
      </c>
      <c r="G167" s="13">
        <f t="shared" si="16"/>
        <v>1.4615384615384615</v>
      </c>
      <c r="H167" s="19">
        <f t="shared" si="17"/>
        <v>1.5967728380536178E-3</v>
      </c>
    </row>
    <row r="168" spans="2:8" ht="15" x14ac:dyDescent="0.2">
      <c r="B168" s="4" t="s">
        <v>60</v>
      </c>
      <c r="C168" s="10">
        <v>8</v>
      </c>
      <c r="D168" s="10">
        <v>5</v>
      </c>
      <c r="E168" s="12">
        <f t="shared" si="14"/>
        <v>6.7232540549626014E-4</v>
      </c>
      <c r="F168" s="12">
        <f t="shared" si="15"/>
        <v>3.4513701939670047E-4</v>
      </c>
      <c r="G168" s="13">
        <f t="shared" si="16"/>
        <v>-0.375</v>
      </c>
      <c r="H168" s="19">
        <f t="shared" si="17"/>
        <v>-2.5212202706109753E-4</v>
      </c>
    </row>
    <row r="169" spans="2:8" ht="15" x14ac:dyDescent="0.2">
      <c r="B169" s="4" t="s">
        <v>271</v>
      </c>
      <c r="C169" s="10">
        <v>324</v>
      </c>
      <c r="D169" s="10">
        <v>348</v>
      </c>
      <c r="E169" s="12">
        <f t="shared" si="14"/>
        <v>2.7229178922598539E-2</v>
      </c>
      <c r="F169" s="12">
        <f t="shared" si="15"/>
        <v>2.4021536550010353E-2</v>
      </c>
      <c r="G169" s="13">
        <f t="shared" si="16"/>
        <v>7.407407407407407E-2</v>
      </c>
      <c r="H169" s="19">
        <f t="shared" si="17"/>
        <v>2.0169762164887806E-3</v>
      </c>
    </row>
    <row r="170" spans="2:8" ht="15" x14ac:dyDescent="0.2">
      <c r="B170" s="4" t="s">
        <v>272</v>
      </c>
      <c r="C170" s="10">
        <v>22</v>
      </c>
      <c r="D170" s="10">
        <v>9</v>
      </c>
      <c r="E170" s="12">
        <f t="shared" si="14"/>
        <v>1.8488948651147156E-3</v>
      </c>
      <c r="F170" s="12">
        <f t="shared" si="15"/>
        <v>6.2124663491406088E-4</v>
      </c>
      <c r="G170" s="13">
        <f t="shared" si="16"/>
        <v>-0.59090909090909094</v>
      </c>
      <c r="H170" s="19">
        <f t="shared" si="17"/>
        <v>-1.092528783931423E-3</v>
      </c>
    </row>
    <row r="171" spans="2:8" ht="15" x14ac:dyDescent="0.2">
      <c r="B171" s="4" t="s">
        <v>273</v>
      </c>
      <c r="C171" s="10">
        <v>0</v>
      </c>
      <c r="D171" s="10">
        <v>1</v>
      </c>
      <c r="E171" s="12" t="str">
        <f t="shared" si="14"/>
        <v/>
      </c>
      <c r="F171" s="12">
        <f t="shared" si="15"/>
        <v>6.9027403879340103E-5</v>
      </c>
      <c r="G171" s="13" t="str">
        <f t="shared" si="16"/>
        <v>0</v>
      </c>
      <c r="H171" s="19" t="str">
        <f t="shared" si="17"/>
        <v/>
      </c>
    </row>
    <row r="172" spans="2:8" ht="15" x14ac:dyDescent="0.2">
      <c r="B172" s="4" t="s">
        <v>274</v>
      </c>
      <c r="C172" s="10">
        <v>2</v>
      </c>
      <c r="D172" s="10">
        <v>4</v>
      </c>
      <c r="E172" s="12">
        <f t="shared" si="14"/>
        <v>1.6808135137406504E-4</v>
      </c>
      <c r="F172" s="12">
        <f t="shared" si="15"/>
        <v>2.7610961551736041E-4</v>
      </c>
      <c r="G172" s="13">
        <f t="shared" si="16"/>
        <v>1</v>
      </c>
      <c r="H172" s="19">
        <f t="shared" si="17"/>
        <v>1.6808135137406504E-4</v>
      </c>
    </row>
    <row r="173" spans="2:8" ht="15" x14ac:dyDescent="0.2">
      <c r="B173" s="4" t="s">
        <v>275</v>
      </c>
      <c r="C173" s="10">
        <v>247</v>
      </c>
      <c r="D173" s="10">
        <v>325</v>
      </c>
      <c r="E173" s="12">
        <f t="shared" si="14"/>
        <v>2.0758046894697034E-2</v>
      </c>
      <c r="F173" s="12">
        <f t="shared" si="15"/>
        <v>2.2433906260785532E-2</v>
      </c>
      <c r="G173" s="13">
        <f t="shared" si="16"/>
        <v>0.31578947368421051</v>
      </c>
      <c r="H173" s="19">
        <f t="shared" si="17"/>
        <v>6.555172703588537E-3</v>
      </c>
    </row>
    <row r="174" spans="2:8" ht="15" x14ac:dyDescent="0.2">
      <c r="B174" s="4" t="s">
        <v>276</v>
      </c>
      <c r="C174" s="10">
        <v>296</v>
      </c>
      <c r="D174" s="10">
        <v>143</v>
      </c>
      <c r="E174" s="12">
        <f t="shared" si="14"/>
        <v>2.4876040003361626E-2</v>
      </c>
      <c r="F174" s="12">
        <f t="shared" si="15"/>
        <v>9.8709187547456334E-3</v>
      </c>
      <c r="G174" s="13">
        <f t="shared" si="16"/>
        <v>-0.51689189189189189</v>
      </c>
      <c r="H174" s="19">
        <f t="shared" si="17"/>
        <v>-1.2858223380115975E-2</v>
      </c>
    </row>
    <row r="175" spans="2:8" ht="15" x14ac:dyDescent="0.2">
      <c r="B175" s="4" t="s">
        <v>277</v>
      </c>
      <c r="C175" s="10">
        <v>43</v>
      </c>
      <c r="D175" s="10">
        <v>24</v>
      </c>
      <c r="E175" s="12">
        <f t="shared" si="14"/>
        <v>3.6137490545423987E-3</v>
      </c>
      <c r="F175" s="12">
        <f t="shared" si="15"/>
        <v>1.6566576931041624E-3</v>
      </c>
      <c r="G175" s="13">
        <f t="shared" si="16"/>
        <v>-0.44186046511627908</v>
      </c>
      <c r="H175" s="19">
        <f t="shared" si="17"/>
        <v>-1.596772838053618E-3</v>
      </c>
    </row>
    <row r="176" spans="2:8" ht="15" x14ac:dyDescent="0.2">
      <c r="B176" s="4" t="s">
        <v>278</v>
      </c>
      <c r="C176" s="10">
        <v>218</v>
      </c>
      <c r="D176" s="10">
        <v>429</v>
      </c>
      <c r="E176" s="12">
        <f t="shared" si="14"/>
        <v>1.8320867299773089E-2</v>
      </c>
      <c r="F176" s="12">
        <f t="shared" si="15"/>
        <v>2.9612756264236904E-2</v>
      </c>
      <c r="G176" s="13">
        <f t="shared" si="16"/>
        <v>0.9678899082568807</v>
      </c>
      <c r="H176" s="19">
        <f t="shared" si="17"/>
        <v>1.7732582569963861E-2</v>
      </c>
    </row>
    <row r="177" spans="2:8" ht="15" x14ac:dyDescent="0.2">
      <c r="B177" s="4" t="s">
        <v>279</v>
      </c>
      <c r="C177" s="10">
        <v>72</v>
      </c>
      <c r="D177" s="10">
        <v>98</v>
      </c>
      <c r="E177" s="12">
        <f t="shared" si="14"/>
        <v>6.0509286494663415E-3</v>
      </c>
      <c r="F177" s="12">
        <f t="shared" si="15"/>
        <v>6.76468558017533E-3</v>
      </c>
      <c r="G177" s="13">
        <f t="shared" si="16"/>
        <v>0.3611111111111111</v>
      </c>
      <c r="H177" s="19">
        <f t="shared" si="17"/>
        <v>2.1850575678628455E-3</v>
      </c>
    </row>
    <row r="178" spans="2:8" ht="15" x14ac:dyDescent="0.2">
      <c r="B178" s="4" t="s">
        <v>280</v>
      </c>
      <c r="C178" s="10">
        <v>172</v>
      </c>
      <c r="D178" s="10">
        <v>317</v>
      </c>
      <c r="E178" s="12">
        <f t="shared" si="14"/>
        <v>1.4454996218169595E-2</v>
      </c>
      <c r="F178" s="12">
        <f t="shared" si="15"/>
        <v>2.188168702975081E-2</v>
      </c>
      <c r="G178" s="13">
        <f t="shared" si="16"/>
        <v>0.84302325581395354</v>
      </c>
      <c r="H178" s="19">
        <f t="shared" si="17"/>
        <v>1.2185897974619718E-2</v>
      </c>
    </row>
    <row r="179" spans="2:8" ht="15" x14ac:dyDescent="0.2">
      <c r="B179" s="4" t="s">
        <v>281</v>
      </c>
      <c r="C179" s="10">
        <v>22</v>
      </c>
      <c r="D179" s="10">
        <v>12</v>
      </c>
      <c r="E179" s="12">
        <f t="shared" si="14"/>
        <v>1.8488948651147156E-3</v>
      </c>
      <c r="F179" s="12">
        <f t="shared" si="15"/>
        <v>8.2832884655208118E-4</v>
      </c>
      <c r="G179" s="13">
        <f t="shared" si="16"/>
        <v>-0.45454545454545453</v>
      </c>
      <c r="H179" s="19">
        <f t="shared" si="17"/>
        <v>-8.4040675687032523E-4</v>
      </c>
    </row>
    <row r="180" spans="2:8" ht="15" x14ac:dyDescent="0.2">
      <c r="B180" s="4" t="s">
        <v>282</v>
      </c>
      <c r="C180" s="10">
        <v>2</v>
      </c>
      <c r="D180" s="10">
        <v>3</v>
      </c>
      <c r="E180" s="12">
        <f t="shared" si="14"/>
        <v>1.6808135137406504E-4</v>
      </c>
      <c r="F180" s="12">
        <f t="shared" si="15"/>
        <v>2.0708221163802029E-4</v>
      </c>
      <c r="G180" s="13">
        <f t="shared" si="16"/>
        <v>0.5</v>
      </c>
      <c r="H180" s="19">
        <f t="shared" si="17"/>
        <v>8.4040675687032518E-5</v>
      </c>
    </row>
    <row r="181" spans="2:8" ht="15" x14ac:dyDescent="0.2">
      <c r="B181" s="4" t="s">
        <v>283</v>
      </c>
      <c r="C181" s="10">
        <v>55</v>
      </c>
      <c r="D181" s="10">
        <v>17</v>
      </c>
      <c r="E181" s="12">
        <f t="shared" si="14"/>
        <v>4.6222371627867888E-3</v>
      </c>
      <c r="F181" s="12">
        <f t="shared" si="15"/>
        <v>1.1734658659487817E-3</v>
      </c>
      <c r="G181" s="13">
        <f t="shared" si="16"/>
        <v>-0.69090909090909092</v>
      </c>
      <c r="H181" s="19">
        <f t="shared" si="17"/>
        <v>-3.1935456761072361E-3</v>
      </c>
    </row>
    <row r="182" spans="2:8" ht="15" x14ac:dyDescent="0.2">
      <c r="B182" s="4" t="s">
        <v>284</v>
      </c>
      <c r="C182" s="10">
        <v>75</v>
      </c>
      <c r="D182" s="10">
        <v>40</v>
      </c>
      <c r="E182" s="12">
        <f t="shared" si="14"/>
        <v>6.3030506765274392E-3</v>
      </c>
      <c r="F182" s="12">
        <f t="shared" si="15"/>
        <v>2.7610961551736038E-3</v>
      </c>
      <c r="G182" s="13">
        <f t="shared" si="16"/>
        <v>-0.46666666666666667</v>
      </c>
      <c r="H182" s="19">
        <f t="shared" si="17"/>
        <v>-2.9414236490461383E-3</v>
      </c>
    </row>
    <row r="183" spans="2:8" ht="15" x14ac:dyDescent="0.2">
      <c r="B183" s="4" t="s">
        <v>285</v>
      </c>
      <c r="C183" s="10">
        <v>54</v>
      </c>
      <c r="D183" s="10">
        <v>92</v>
      </c>
      <c r="E183" s="12">
        <f t="shared" si="14"/>
        <v>4.5381964870997559E-3</v>
      </c>
      <c r="F183" s="12">
        <f t="shared" si="15"/>
        <v>6.3505211568992892E-3</v>
      </c>
      <c r="G183" s="13">
        <f t="shared" si="16"/>
        <v>0.70370370370370372</v>
      </c>
      <c r="H183" s="19">
        <f t="shared" si="17"/>
        <v>3.1935456761072356E-3</v>
      </c>
    </row>
    <row r="184" spans="2:8" ht="15" x14ac:dyDescent="0.2">
      <c r="B184" s="4" t="s">
        <v>286</v>
      </c>
      <c r="C184" s="10">
        <v>24</v>
      </c>
      <c r="D184" s="10">
        <v>13</v>
      </c>
      <c r="E184" s="12">
        <f t="shared" si="14"/>
        <v>2.0169762164887806E-3</v>
      </c>
      <c r="F184" s="12">
        <f t="shared" si="15"/>
        <v>8.9735625043142124E-4</v>
      </c>
      <c r="G184" s="13">
        <f t="shared" si="16"/>
        <v>-0.45833333333333331</v>
      </c>
      <c r="H184" s="19">
        <f t="shared" si="17"/>
        <v>-9.2444743255735778E-4</v>
      </c>
    </row>
    <row r="185" spans="2:8" ht="15" x14ac:dyDescent="0.2">
      <c r="B185" s="4" t="s">
        <v>62</v>
      </c>
      <c r="C185" s="10">
        <v>4</v>
      </c>
      <c r="D185" s="10">
        <v>5</v>
      </c>
      <c r="E185" s="12">
        <f t="shared" si="14"/>
        <v>3.3616270274813007E-4</v>
      </c>
      <c r="F185" s="12">
        <f t="shared" si="15"/>
        <v>3.4513701939670047E-4</v>
      </c>
      <c r="G185" s="13">
        <f t="shared" si="16"/>
        <v>0.25</v>
      </c>
      <c r="H185" s="19">
        <f t="shared" si="17"/>
        <v>8.4040675687032518E-5</v>
      </c>
    </row>
    <row r="186" spans="2:8" ht="15" x14ac:dyDescent="0.2">
      <c r="B186" s="4" t="s">
        <v>63</v>
      </c>
      <c r="C186" s="10">
        <v>422</v>
      </c>
      <c r="D186" s="10">
        <v>328</v>
      </c>
      <c r="E186" s="12">
        <f t="shared" si="14"/>
        <v>3.5465165139927722E-2</v>
      </c>
      <c r="F186" s="12">
        <f t="shared" si="15"/>
        <v>2.2640988472423552E-2</v>
      </c>
      <c r="G186" s="13">
        <f t="shared" si="16"/>
        <v>-0.22274881516587677</v>
      </c>
      <c r="H186" s="19">
        <f t="shared" si="17"/>
        <v>-7.8998235145810568E-3</v>
      </c>
    </row>
    <row r="187" spans="2:8" ht="15" x14ac:dyDescent="0.2">
      <c r="B187" s="4" t="s">
        <v>287</v>
      </c>
      <c r="C187" s="10">
        <v>9</v>
      </c>
      <c r="D187" s="10">
        <v>12</v>
      </c>
      <c r="E187" s="12">
        <f t="shared" si="14"/>
        <v>7.5636608118329269E-4</v>
      </c>
      <c r="F187" s="12">
        <f t="shared" si="15"/>
        <v>8.2832884655208118E-4</v>
      </c>
      <c r="G187" s="13">
        <f t="shared" si="16"/>
        <v>0.33333333333333331</v>
      </c>
      <c r="H187" s="19">
        <f t="shared" si="17"/>
        <v>2.5212202706109753E-4</v>
      </c>
    </row>
    <row r="188" spans="2:8" ht="15" x14ac:dyDescent="0.2">
      <c r="B188" s="4" t="s">
        <v>288</v>
      </c>
      <c r="C188" s="10">
        <v>3</v>
      </c>
      <c r="D188" s="10">
        <v>9</v>
      </c>
      <c r="E188" s="12">
        <f t="shared" si="14"/>
        <v>2.5212202706109758E-4</v>
      </c>
      <c r="F188" s="12">
        <f t="shared" si="15"/>
        <v>6.2124663491406088E-4</v>
      </c>
      <c r="G188" s="13">
        <f t="shared" si="16"/>
        <v>2</v>
      </c>
      <c r="H188" s="19">
        <f t="shared" si="17"/>
        <v>5.0424405412219516E-4</v>
      </c>
    </row>
    <row r="189" spans="2:8" ht="15" x14ac:dyDescent="0.2">
      <c r="B189" s="4" t="s">
        <v>289</v>
      </c>
      <c r="C189" s="10">
        <v>34</v>
      </c>
      <c r="D189" s="10">
        <v>42</v>
      </c>
      <c r="E189" s="12">
        <f t="shared" si="14"/>
        <v>2.8573829733591059E-3</v>
      </c>
      <c r="F189" s="12">
        <f t="shared" si="15"/>
        <v>2.8991509629322839E-3</v>
      </c>
      <c r="G189" s="13">
        <f t="shared" si="16"/>
        <v>0.23529411764705882</v>
      </c>
      <c r="H189" s="19">
        <f t="shared" si="17"/>
        <v>6.7232540549626025E-4</v>
      </c>
    </row>
    <row r="190" spans="2:8" ht="15" x14ac:dyDescent="0.2">
      <c r="B190" s="4" t="s">
        <v>65</v>
      </c>
      <c r="C190" s="10">
        <v>0</v>
      </c>
      <c r="D190" s="10">
        <v>2</v>
      </c>
      <c r="E190" s="12" t="str">
        <f t="shared" si="14"/>
        <v/>
      </c>
      <c r="F190" s="12">
        <f t="shared" si="15"/>
        <v>1.3805480775868021E-4</v>
      </c>
      <c r="G190" s="13" t="str">
        <f t="shared" si="16"/>
        <v>0</v>
      </c>
      <c r="H190" s="19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9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1</v>
      </c>
      <c r="E192" s="12" t="str">
        <f t="shared" si="14"/>
        <v/>
      </c>
      <c r="F192" s="12">
        <f t="shared" si="15"/>
        <v>6.9027403879340103E-5</v>
      </c>
      <c r="G192" s="13" t="str">
        <f t="shared" si="16"/>
        <v>0</v>
      </c>
      <c r="H192" s="19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9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1</v>
      </c>
      <c r="E194" s="12" t="str">
        <f t="shared" si="14"/>
        <v/>
      </c>
      <c r="F194" s="12">
        <f t="shared" si="15"/>
        <v>6.9027403879340103E-5</v>
      </c>
      <c r="G194" s="13" t="str">
        <f t="shared" si="16"/>
        <v>0</v>
      </c>
      <c r="H194" s="19" t="str">
        <f t="shared" si="17"/>
        <v/>
      </c>
    </row>
    <row r="195" spans="2:8" ht="15" x14ac:dyDescent="0.2">
      <c r="B195" s="4" t="s">
        <v>469</v>
      </c>
      <c r="C195" s="10">
        <v>14</v>
      </c>
      <c r="D195" s="10">
        <v>5</v>
      </c>
      <c r="E195" s="12">
        <f t="shared" si="14"/>
        <v>1.1765694596184554E-3</v>
      </c>
      <c r="F195" s="12">
        <f t="shared" si="15"/>
        <v>3.4513701939670047E-4</v>
      </c>
      <c r="G195" s="13">
        <f t="shared" si="16"/>
        <v>-0.6428571428571429</v>
      </c>
      <c r="H195" s="19">
        <f t="shared" si="17"/>
        <v>-7.563660811832928E-4</v>
      </c>
    </row>
    <row r="196" spans="2:8" ht="15" x14ac:dyDescent="0.2">
      <c r="B196" s="4" t="s">
        <v>293</v>
      </c>
      <c r="C196" s="10">
        <v>2306</v>
      </c>
      <c r="D196" s="10">
        <v>3156</v>
      </c>
      <c r="E196" s="12">
        <f t="shared" si="14"/>
        <v>0.19379779813429701</v>
      </c>
      <c r="F196" s="12">
        <f t="shared" si="15"/>
        <v>0.21785048664319734</v>
      </c>
      <c r="G196" s="13">
        <f t="shared" si="16"/>
        <v>0.36860364267129231</v>
      </c>
      <c r="H196" s="19">
        <f t="shared" si="17"/>
        <v>7.1434574333977652E-2</v>
      </c>
    </row>
    <row r="197" spans="2:8" ht="15" x14ac:dyDescent="0.2">
      <c r="B197" s="4" t="s">
        <v>294</v>
      </c>
      <c r="C197" s="10">
        <v>0</v>
      </c>
      <c r="D197" s="10">
        <v>1</v>
      </c>
      <c r="E197" s="12" t="str">
        <f t="shared" si="14"/>
        <v/>
      </c>
      <c r="F197" s="12">
        <f t="shared" si="15"/>
        <v>6.9027403879340103E-5</v>
      </c>
      <c r="G197" s="13" t="str">
        <f t="shared" si="16"/>
        <v>0</v>
      </c>
      <c r="H197" s="19" t="str">
        <f t="shared" si="17"/>
        <v/>
      </c>
    </row>
    <row r="198" spans="2:8" ht="15" x14ac:dyDescent="0.2">
      <c r="B198" s="4" t="s">
        <v>295</v>
      </c>
      <c r="C198" s="10">
        <v>16</v>
      </c>
      <c r="D198" s="10">
        <v>1</v>
      </c>
      <c r="E198" s="12">
        <f t="shared" si="14"/>
        <v>1.3446508109925203E-3</v>
      </c>
      <c r="F198" s="12">
        <f t="shared" si="15"/>
        <v>6.9027403879340103E-5</v>
      </c>
      <c r="G198" s="13">
        <f t="shared" si="16"/>
        <v>-0.9375</v>
      </c>
      <c r="H198" s="19">
        <f t="shared" si="17"/>
        <v>-1.2606101353054878E-3</v>
      </c>
    </row>
    <row r="199" spans="2:8" ht="15" x14ac:dyDescent="0.2">
      <c r="B199" s="4" t="s">
        <v>296</v>
      </c>
      <c r="C199" s="10">
        <v>2</v>
      </c>
      <c r="D199" s="10">
        <v>2</v>
      </c>
      <c r="E199" s="12">
        <f t="shared" si="14"/>
        <v>1.6808135137406504E-4</v>
      </c>
      <c r="F199" s="12">
        <f t="shared" si="15"/>
        <v>1.3805480775868021E-4</v>
      </c>
      <c r="G199" s="13">
        <f t="shared" si="16"/>
        <v>0</v>
      </c>
      <c r="H199" s="19">
        <f t="shared" si="17"/>
        <v>0</v>
      </c>
    </row>
    <row r="200" spans="2:8" ht="15" x14ac:dyDescent="0.2">
      <c r="B200" s="4" t="s">
        <v>297</v>
      </c>
      <c r="C200" s="10">
        <v>3</v>
      </c>
      <c r="D200" s="10">
        <v>2</v>
      </c>
      <c r="E200" s="12">
        <f t="shared" si="14"/>
        <v>2.5212202706109758E-4</v>
      </c>
      <c r="F200" s="12">
        <f t="shared" si="15"/>
        <v>1.3805480775868021E-4</v>
      </c>
      <c r="G200" s="13">
        <f t="shared" si="16"/>
        <v>-0.33333333333333331</v>
      </c>
      <c r="H200" s="19">
        <f t="shared" si="17"/>
        <v>-8.4040675687032518E-5</v>
      </c>
    </row>
    <row r="201" spans="2:8" ht="15" x14ac:dyDescent="0.2">
      <c r="B201" s="4" t="s">
        <v>298</v>
      </c>
      <c r="C201" s="10">
        <v>6</v>
      </c>
      <c r="D201" s="10">
        <v>5</v>
      </c>
      <c r="E201" s="12">
        <f t="shared" si="14"/>
        <v>5.0424405412219516E-4</v>
      </c>
      <c r="F201" s="12">
        <f t="shared" si="15"/>
        <v>3.4513701939670047E-4</v>
      </c>
      <c r="G201" s="13">
        <f t="shared" si="16"/>
        <v>-0.16666666666666666</v>
      </c>
      <c r="H201" s="19">
        <f t="shared" si="17"/>
        <v>-8.4040675687032518E-5</v>
      </c>
    </row>
    <row r="202" spans="2:8" ht="15" x14ac:dyDescent="0.2">
      <c r="B202" s="4" t="s">
        <v>299</v>
      </c>
      <c r="C202" s="10">
        <v>2</v>
      </c>
      <c r="D202" s="10">
        <v>2</v>
      </c>
      <c r="E202" s="12">
        <f t="shared" si="14"/>
        <v>1.6808135137406504E-4</v>
      </c>
      <c r="F202" s="12">
        <f t="shared" si="15"/>
        <v>1.3805480775868021E-4</v>
      </c>
      <c r="G202" s="13">
        <f t="shared" si="16"/>
        <v>0</v>
      </c>
      <c r="H202" s="19">
        <f t="shared" si="17"/>
        <v>0</v>
      </c>
    </row>
    <row r="203" spans="2:8" ht="15" x14ac:dyDescent="0.2">
      <c r="B203" s="4" t="s">
        <v>67</v>
      </c>
      <c r="C203" s="10">
        <v>10</v>
      </c>
      <c r="D203" s="10">
        <v>11</v>
      </c>
      <c r="E203" s="12">
        <f t="shared" si="14"/>
        <v>8.4040675687032523E-4</v>
      </c>
      <c r="F203" s="12">
        <f t="shared" si="15"/>
        <v>7.5930144267274111E-4</v>
      </c>
      <c r="G203" s="13">
        <f t="shared" si="16"/>
        <v>0.1</v>
      </c>
      <c r="H203" s="19">
        <f t="shared" si="17"/>
        <v>8.4040675687032531E-5</v>
      </c>
    </row>
    <row r="204" spans="2:8" ht="15" x14ac:dyDescent="0.2">
      <c r="B204" s="4" t="s">
        <v>300</v>
      </c>
      <c r="C204" s="10">
        <v>1</v>
      </c>
      <c r="D204" s="10">
        <v>0</v>
      </c>
      <c r="E204" s="12">
        <f t="shared" si="14"/>
        <v>8.4040675687032518E-5</v>
      </c>
      <c r="F204" s="12" t="str">
        <f t="shared" si="15"/>
        <v/>
      </c>
      <c r="G204" s="13" t="str">
        <f t="shared" si="16"/>
        <v>0</v>
      </c>
      <c r="H204" s="19">
        <f t="shared" si="17"/>
        <v>0</v>
      </c>
    </row>
    <row r="205" spans="2:8" ht="15" x14ac:dyDescent="0.2">
      <c r="B205" s="4" t="s">
        <v>66</v>
      </c>
      <c r="C205" s="10">
        <v>12</v>
      </c>
      <c r="D205" s="10">
        <v>10</v>
      </c>
      <c r="E205" s="12">
        <f t="shared" si="14"/>
        <v>1.0084881082443903E-3</v>
      </c>
      <c r="F205" s="12">
        <f t="shared" si="15"/>
        <v>6.9027403879340094E-4</v>
      </c>
      <c r="G205" s="13">
        <f t="shared" si="16"/>
        <v>-0.16666666666666666</v>
      </c>
      <c r="H205" s="19">
        <f t="shared" si="17"/>
        <v>-1.6808135137406504E-4</v>
      </c>
    </row>
    <row r="206" spans="2:8" ht="15" x14ac:dyDescent="0.2">
      <c r="B206" s="4" t="s">
        <v>301</v>
      </c>
      <c r="C206" s="10">
        <v>102</v>
      </c>
      <c r="D206" s="10">
        <v>6</v>
      </c>
      <c r="E206" s="12">
        <f t="shared" si="14"/>
        <v>8.5721489200773181E-3</v>
      </c>
      <c r="F206" s="12">
        <f t="shared" si="15"/>
        <v>4.1416442327604059E-4</v>
      </c>
      <c r="G206" s="13">
        <f t="shared" si="16"/>
        <v>-0.94117647058823528</v>
      </c>
      <c r="H206" s="19">
        <f t="shared" si="17"/>
        <v>-8.0679048659551226E-3</v>
      </c>
    </row>
    <row r="207" spans="2:8" ht="15" x14ac:dyDescent="0.2">
      <c r="B207" s="4" t="s">
        <v>470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9" t="str">
        <f t="shared" si="17"/>
        <v/>
      </c>
    </row>
    <row r="208" spans="2:8" ht="15" x14ac:dyDescent="0.2">
      <c r="B208" s="4" t="s">
        <v>72</v>
      </c>
      <c r="C208" s="10">
        <v>255</v>
      </c>
      <c r="D208" s="10">
        <v>226</v>
      </c>
      <c r="E208" s="12">
        <f t="shared" si="14"/>
        <v>2.1430372300193293E-2</v>
      </c>
      <c r="F208" s="12">
        <f t="shared" si="15"/>
        <v>1.5600193276730862E-2</v>
      </c>
      <c r="G208" s="13">
        <f t="shared" si="16"/>
        <v>-0.11372549019607843</v>
      </c>
      <c r="H208" s="19">
        <f t="shared" si="17"/>
        <v>-2.4371795949239433E-3</v>
      </c>
    </row>
    <row r="209" spans="2:8" ht="15" x14ac:dyDescent="0.2">
      <c r="B209" s="4" t="s">
        <v>71</v>
      </c>
      <c r="C209" s="10">
        <v>8</v>
      </c>
      <c r="D209" s="10">
        <v>7</v>
      </c>
      <c r="E209" s="12">
        <f t="shared" si="14"/>
        <v>6.7232540549626014E-4</v>
      </c>
      <c r="F209" s="12">
        <f t="shared" si="15"/>
        <v>4.831918271553807E-4</v>
      </c>
      <c r="G209" s="13">
        <f t="shared" si="16"/>
        <v>-0.125</v>
      </c>
      <c r="H209" s="19">
        <f t="shared" si="17"/>
        <v>-8.4040675687032518E-5</v>
      </c>
    </row>
    <row r="210" spans="2:8" ht="15" x14ac:dyDescent="0.2">
      <c r="B210" s="4" t="s">
        <v>73</v>
      </c>
      <c r="C210" s="10">
        <v>10</v>
      </c>
      <c r="D210" s="10">
        <v>6</v>
      </c>
      <c r="E210" s="12">
        <f t="shared" si="14"/>
        <v>8.4040675687032523E-4</v>
      </c>
      <c r="F210" s="12">
        <f t="shared" si="15"/>
        <v>4.1416442327604059E-4</v>
      </c>
      <c r="G210" s="13">
        <f t="shared" si="16"/>
        <v>-0.4</v>
      </c>
      <c r="H210" s="19">
        <f t="shared" si="17"/>
        <v>-3.3616270274813013E-4</v>
      </c>
    </row>
    <row r="211" spans="2:8" ht="15" x14ac:dyDescent="0.2">
      <c r="B211" s="4" t="s">
        <v>69</v>
      </c>
      <c r="C211" s="10">
        <v>6</v>
      </c>
      <c r="D211" s="10">
        <v>7</v>
      </c>
      <c r="E211" s="12">
        <f t="shared" si="14"/>
        <v>5.0424405412219516E-4</v>
      </c>
      <c r="F211" s="12">
        <f t="shared" si="15"/>
        <v>4.831918271553807E-4</v>
      </c>
      <c r="G211" s="13">
        <f t="shared" si="16"/>
        <v>0.16666666666666666</v>
      </c>
      <c r="H211" s="19">
        <f t="shared" si="17"/>
        <v>8.4040675687032518E-5</v>
      </c>
    </row>
    <row r="212" spans="2:8" ht="15" x14ac:dyDescent="0.2">
      <c r="B212" s="4" t="s">
        <v>68</v>
      </c>
      <c r="C212" s="10">
        <v>2</v>
      </c>
      <c r="D212" s="10">
        <v>5</v>
      </c>
      <c r="E212" s="12">
        <f t="shared" si="14"/>
        <v>1.6808135137406504E-4</v>
      </c>
      <c r="F212" s="12">
        <f t="shared" si="15"/>
        <v>3.4513701939670047E-4</v>
      </c>
      <c r="G212" s="13">
        <f t="shared" si="16"/>
        <v>1.5</v>
      </c>
      <c r="H212" s="19">
        <f t="shared" si="17"/>
        <v>2.5212202706109753E-4</v>
      </c>
    </row>
    <row r="213" spans="2:8" ht="15" x14ac:dyDescent="0.2">
      <c r="B213" s="4" t="s">
        <v>302</v>
      </c>
      <c r="C213" s="10">
        <v>20</v>
      </c>
      <c r="D213" s="10">
        <v>16</v>
      </c>
      <c r="E213" s="12">
        <f t="shared" si="14"/>
        <v>1.6808135137406505E-3</v>
      </c>
      <c r="F213" s="12">
        <f t="shared" si="15"/>
        <v>1.1044384620694416E-3</v>
      </c>
      <c r="G213" s="13">
        <f t="shared" si="16"/>
        <v>-0.2</v>
      </c>
      <c r="H213" s="19">
        <f t="shared" si="17"/>
        <v>-3.3616270274813013E-4</v>
      </c>
    </row>
    <row r="214" spans="2:8" ht="15" x14ac:dyDescent="0.2">
      <c r="B214" s="4" t="s">
        <v>70</v>
      </c>
      <c r="C214" s="10">
        <v>31</v>
      </c>
      <c r="D214" s="10">
        <v>32</v>
      </c>
      <c r="E214" s="12">
        <f t="shared" si="14"/>
        <v>2.6052609462980081E-3</v>
      </c>
      <c r="F214" s="12">
        <f t="shared" si="15"/>
        <v>2.2088769241388833E-3</v>
      </c>
      <c r="G214" s="13">
        <f t="shared" si="16"/>
        <v>3.2258064516129031E-2</v>
      </c>
      <c r="H214" s="19">
        <f t="shared" si="17"/>
        <v>8.4040675687032518E-5</v>
      </c>
    </row>
    <row r="215" spans="2:8" ht="15" x14ac:dyDescent="0.2">
      <c r="B215" s="4" t="s">
        <v>303</v>
      </c>
      <c r="C215" s="10">
        <v>0</v>
      </c>
      <c r="D215" s="10">
        <v>2</v>
      </c>
      <c r="E215" s="12" t="str">
        <f t="shared" si="14"/>
        <v/>
      </c>
      <c r="F215" s="12">
        <f t="shared" si="15"/>
        <v>1.3805480775868021E-4</v>
      </c>
      <c r="G215" s="13" t="str">
        <f t="shared" si="16"/>
        <v>0</v>
      </c>
      <c r="H215" s="19" t="str">
        <f t="shared" si="17"/>
        <v/>
      </c>
    </row>
    <row r="216" spans="2:8" ht="15" x14ac:dyDescent="0.2">
      <c r="B216" s="4" t="s">
        <v>304</v>
      </c>
      <c r="C216" s="10">
        <v>7</v>
      </c>
      <c r="D216" s="10">
        <v>21</v>
      </c>
      <c r="E216" s="12">
        <f t="shared" si="14"/>
        <v>5.8828472980922771E-4</v>
      </c>
      <c r="F216" s="12">
        <f t="shared" si="15"/>
        <v>1.449575481466142E-3</v>
      </c>
      <c r="G216" s="13">
        <f t="shared" si="16"/>
        <v>2</v>
      </c>
      <c r="H216" s="19">
        <f t="shared" si="17"/>
        <v>1.1765694596184554E-3</v>
      </c>
    </row>
    <row r="217" spans="2:8" ht="15" x14ac:dyDescent="0.2">
      <c r="B217" s="4" t="s">
        <v>471</v>
      </c>
      <c r="C217" s="10">
        <v>39</v>
      </c>
      <c r="D217" s="10">
        <v>11</v>
      </c>
      <c r="E217" s="12">
        <f t="shared" ref="E217:E280" si="18">+IF(C217=0,"",C217/C$151)</f>
        <v>3.2775863517942685E-3</v>
      </c>
      <c r="F217" s="12">
        <f t="shared" ref="F217:F280" si="19">+IF(D217=0,"",D217/D$151)</f>
        <v>7.5930144267274111E-4</v>
      </c>
      <c r="G217" s="13">
        <f t="shared" ref="G217:G280" si="20">+IF(OR(AND(D217=0),(C217=0)),"0",((D217-C217)/C217))</f>
        <v>-0.71794871794871795</v>
      </c>
      <c r="H217" s="19">
        <f t="shared" ref="H217:H280" si="21">+IF(OR(AND(E217=""),(G217="")),"",E217*G217)</f>
        <v>-2.3531389192369108E-3</v>
      </c>
    </row>
    <row r="218" spans="2:8" ht="15" x14ac:dyDescent="0.2">
      <c r="B218" s="4" t="s">
        <v>305</v>
      </c>
      <c r="C218" s="10">
        <v>5</v>
      </c>
      <c r="D218" s="10">
        <v>16</v>
      </c>
      <c r="E218" s="12">
        <f t="shared" si="18"/>
        <v>4.2020337843516262E-4</v>
      </c>
      <c r="F218" s="12">
        <f t="shared" si="19"/>
        <v>1.1044384620694416E-3</v>
      </c>
      <c r="G218" s="13">
        <f t="shared" si="20"/>
        <v>2.2000000000000002</v>
      </c>
      <c r="H218" s="19">
        <f t="shared" si="21"/>
        <v>9.2444743255735778E-4</v>
      </c>
    </row>
    <row r="219" spans="2:8" ht="15" x14ac:dyDescent="0.2">
      <c r="B219" s="4" t="s">
        <v>306</v>
      </c>
      <c r="C219" s="10">
        <v>6</v>
      </c>
      <c r="D219" s="10">
        <v>5</v>
      </c>
      <c r="E219" s="12">
        <f t="shared" si="18"/>
        <v>5.0424405412219516E-4</v>
      </c>
      <c r="F219" s="12">
        <f t="shared" si="19"/>
        <v>3.4513701939670047E-4</v>
      </c>
      <c r="G219" s="13">
        <f t="shared" si="20"/>
        <v>-0.16666666666666666</v>
      </c>
      <c r="H219" s="19">
        <f t="shared" si="21"/>
        <v>-8.4040675687032518E-5</v>
      </c>
    </row>
    <row r="220" spans="2:8" ht="15" x14ac:dyDescent="0.2">
      <c r="B220" s="4" t="s">
        <v>307</v>
      </c>
      <c r="C220" s="10">
        <v>5</v>
      </c>
      <c r="D220" s="10">
        <v>2</v>
      </c>
      <c r="E220" s="12">
        <f t="shared" si="18"/>
        <v>4.2020337843516262E-4</v>
      </c>
      <c r="F220" s="12">
        <f t="shared" si="19"/>
        <v>1.3805480775868021E-4</v>
      </c>
      <c r="G220" s="13">
        <f t="shared" si="20"/>
        <v>-0.6</v>
      </c>
      <c r="H220" s="19">
        <f t="shared" si="21"/>
        <v>-2.5212202706109758E-4</v>
      </c>
    </row>
    <row r="221" spans="2:8" ht="15" x14ac:dyDescent="0.2">
      <c r="B221" s="4" t="s">
        <v>308</v>
      </c>
      <c r="C221" s="10">
        <v>1</v>
      </c>
      <c r="D221" s="10">
        <v>0</v>
      </c>
      <c r="E221" s="12">
        <f t="shared" si="18"/>
        <v>8.4040675687032518E-5</v>
      </c>
      <c r="F221" s="12" t="str">
        <f t="shared" si="19"/>
        <v/>
      </c>
      <c r="G221" s="13" t="str">
        <f t="shared" si="20"/>
        <v>0</v>
      </c>
      <c r="H221" s="19">
        <f t="shared" si="21"/>
        <v>0</v>
      </c>
    </row>
    <row r="222" spans="2:8" ht="15" x14ac:dyDescent="0.2">
      <c r="B222" s="4" t="s">
        <v>309</v>
      </c>
      <c r="C222" s="10">
        <v>27</v>
      </c>
      <c r="D222" s="10">
        <v>29</v>
      </c>
      <c r="E222" s="12">
        <f t="shared" si="18"/>
        <v>2.269098243549878E-3</v>
      </c>
      <c r="F222" s="12">
        <f t="shared" si="19"/>
        <v>2.0017947125008629E-3</v>
      </c>
      <c r="G222" s="13">
        <f t="shared" si="20"/>
        <v>7.407407407407407E-2</v>
      </c>
      <c r="H222" s="19">
        <f t="shared" si="21"/>
        <v>1.6808135137406504E-4</v>
      </c>
    </row>
    <row r="223" spans="2:8" ht="15" x14ac:dyDescent="0.2">
      <c r="B223" s="4" t="s">
        <v>472</v>
      </c>
      <c r="C223" s="10">
        <v>7</v>
      </c>
      <c r="D223" s="10">
        <v>20</v>
      </c>
      <c r="E223" s="12">
        <f t="shared" si="18"/>
        <v>5.8828472980922771E-4</v>
      </c>
      <c r="F223" s="12">
        <f t="shared" si="19"/>
        <v>1.3805480775868019E-3</v>
      </c>
      <c r="G223" s="13">
        <f t="shared" si="20"/>
        <v>1.8571428571428572</v>
      </c>
      <c r="H223" s="19">
        <f t="shared" si="21"/>
        <v>1.092528783931423E-3</v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7</v>
      </c>
      <c r="D226" s="10">
        <v>10</v>
      </c>
      <c r="E226" s="12">
        <f t="shared" si="18"/>
        <v>5.8828472980922771E-4</v>
      </c>
      <c r="F226" s="12">
        <f t="shared" si="19"/>
        <v>6.9027403879340094E-4</v>
      </c>
      <c r="G226" s="13">
        <f t="shared" si="20"/>
        <v>0.42857142857142855</v>
      </c>
      <c r="H226" s="19">
        <f t="shared" si="21"/>
        <v>2.5212202706109758E-4</v>
      </c>
    </row>
    <row r="227" spans="2:8" ht="15" x14ac:dyDescent="0.2">
      <c r="B227" s="4" t="s">
        <v>475</v>
      </c>
      <c r="C227" s="10">
        <v>1</v>
      </c>
      <c r="D227" s="10">
        <v>0</v>
      </c>
      <c r="E227" s="12">
        <f t="shared" si="18"/>
        <v>8.4040675687032518E-5</v>
      </c>
      <c r="F227" s="12" t="str">
        <f t="shared" si="19"/>
        <v/>
      </c>
      <c r="G227" s="13" t="str">
        <f t="shared" si="20"/>
        <v>0</v>
      </c>
      <c r="H227" s="19">
        <f t="shared" si="21"/>
        <v>0</v>
      </c>
    </row>
    <row r="228" spans="2:8" ht="15" x14ac:dyDescent="0.2">
      <c r="B228" s="4" t="s">
        <v>76</v>
      </c>
      <c r="C228" s="10">
        <v>18</v>
      </c>
      <c r="D228" s="10">
        <v>26</v>
      </c>
      <c r="E228" s="12">
        <f t="shared" si="18"/>
        <v>1.5127321623665854E-3</v>
      </c>
      <c r="F228" s="12">
        <f t="shared" si="19"/>
        <v>1.7947125008628425E-3</v>
      </c>
      <c r="G228" s="13">
        <f t="shared" si="20"/>
        <v>0.44444444444444442</v>
      </c>
      <c r="H228" s="19">
        <f t="shared" si="21"/>
        <v>6.7232540549626014E-4</v>
      </c>
    </row>
    <row r="229" spans="2:8" ht="15" x14ac:dyDescent="0.2">
      <c r="B229" s="4" t="s">
        <v>311</v>
      </c>
      <c r="C229" s="10">
        <v>144</v>
      </c>
      <c r="D229" s="10">
        <v>307</v>
      </c>
      <c r="E229" s="12">
        <f t="shared" si="18"/>
        <v>1.2101857298932683E-2</v>
      </c>
      <c r="F229" s="12">
        <f t="shared" si="19"/>
        <v>2.119141299095741E-2</v>
      </c>
      <c r="G229" s="13">
        <f t="shared" si="20"/>
        <v>1.1319444444444444</v>
      </c>
      <c r="H229" s="19">
        <f t="shared" si="21"/>
        <v>1.3698630136986301E-2</v>
      </c>
    </row>
    <row r="230" spans="2:8" ht="15" x14ac:dyDescent="0.2">
      <c r="B230" s="4" t="s">
        <v>312</v>
      </c>
      <c r="C230" s="10">
        <v>53</v>
      </c>
      <c r="D230" s="10">
        <v>11</v>
      </c>
      <c r="E230" s="12">
        <f t="shared" si="18"/>
        <v>4.4541558114127239E-3</v>
      </c>
      <c r="F230" s="12">
        <f t="shared" si="19"/>
        <v>7.5930144267274111E-4</v>
      </c>
      <c r="G230" s="13">
        <f t="shared" si="20"/>
        <v>-0.79245283018867929</v>
      </c>
      <c r="H230" s="19">
        <f t="shared" si="21"/>
        <v>-3.5297083788553662E-3</v>
      </c>
    </row>
    <row r="231" spans="2:8" ht="15" x14ac:dyDescent="0.2">
      <c r="B231" s="4" t="s">
        <v>313</v>
      </c>
      <c r="C231" s="10">
        <v>51</v>
      </c>
      <c r="D231" s="10">
        <v>60</v>
      </c>
      <c r="E231" s="12">
        <f t="shared" si="18"/>
        <v>4.286074460038659E-3</v>
      </c>
      <c r="F231" s="12">
        <f t="shared" si="19"/>
        <v>4.1416442327604054E-3</v>
      </c>
      <c r="G231" s="13">
        <f t="shared" si="20"/>
        <v>0.17647058823529413</v>
      </c>
      <c r="H231" s="19">
        <f t="shared" si="21"/>
        <v>7.563660811832928E-4</v>
      </c>
    </row>
    <row r="232" spans="2:8" ht="15" x14ac:dyDescent="0.2">
      <c r="B232" s="4" t="s">
        <v>77</v>
      </c>
      <c r="C232" s="10">
        <v>777</v>
      </c>
      <c r="D232" s="10">
        <v>565</v>
      </c>
      <c r="E232" s="12">
        <f t="shared" si="18"/>
        <v>6.5299605008824271E-2</v>
      </c>
      <c r="F232" s="12">
        <f t="shared" si="19"/>
        <v>3.9000483191827154E-2</v>
      </c>
      <c r="G232" s="13">
        <f t="shared" si="20"/>
        <v>-0.27284427284427282</v>
      </c>
      <c r="H232" s="19">
        <f t="shared" si="21"/>
        <v>-1.7816623245650892E-2</v>
      </c>
    </row>
    <row r="233" spans="2:8" ht="15" x14ac:dyDescent="0.2">
      <c r="B233" s="4" t="s">
        <v>74</v>
      </c>
      <c r="C233" s="10">
        <v>1</v>
      </c>
      <c r="D233" s="10">
        <v>24</v>
      </c>
      <c r="E233" s="12">
        <f t="shared" si="18"/>
        <v>8.4040675687032518E-5</v>
      </c>
      <c r="F233" s="12">
        <f t="shared" si="19"/>
        <v>1.6566576931041624E-3</v>
      </c>
      <c r="G233" s="13">
        <f t="shared" si="20"/>
        <v>23</v>
      </c>
      <c r="H233" s="19">
        <f t="shared" si="21"/>
        <v>1.932935540801748E-3</v>
      </c>
    </row>
    <row r="234" spans="2:8" ht="15" x14ac:dyDescent="0.2">
      <c r="B234" s="4" t="s">
        <v>75</v>
      </c>
      <c r="C234" s="10">
        <v>42</v>
      </c>
      <c r="D234" s="10">
        <v>16</v>
      </c>
      <c r="E234" s="12">
        <f t="shared" si="18"/>
        <v>3.5297083788553658E-3</v>
      </c>
      <c r="F234" s="12">
        <f t="shared" si="19"/>
        <v>1.1044384620694416E-3</v>
      </c>
      <c r="G234" s="13">
        <f t="shared" si="20"/>
        <v>-0.61904761904761907</v>
      </c>
      <c r="H234" s="19">
        <f t="shared" si="21"/>
        <v>-2.1850575678628455E-3</v>
      </c>
    </row>
    <row r="235" spans="2:8" ht="15" x14ac:dyDescent="0.2">
      <c r="B235" s="4" t="s">
        <v>314</v>
      </c>
      <c r="C235" s="10">
        <v>211</v>
      </c>
      <c r="D235" s="10">
        <v>440</v>
      </c>
      <c r="E235" s="12">
        <f t="shared" si="18"/>
        <v>1.7732582569963861E-2</v>
      </c>
      <c r="F235" s="12">
        <f t="shared" si="19"/>
        <v>3.0372057706909643E-2</v>
      </c>
      <c r="G235" s="13">
        <f t="shared" si="20"/>
        <v>1.0853080568720379</v>
      </c>
      <c r="H235" s="19">
        <f t="shared" si="21"/>
        <v>1.9245314732330446E-2</v>
      </c>
    </row>
    <row r="236" spans="2:8" ht="15" x14ac:dyDescent="0.2">
      <c r="B236" s="4" t="s">
        <v>315</v>
      </c>
      <c r="C236" s="10">
        <v>1</v>
      </c>
      <c r="D236" s="10">
        <v>2</v>
      </c>
      <c r="E236" s="12">
        <f t="shared" si="18"/>
        <v>8.4040675687032518E-5</v>
      </c>
      <c r="F236" s="12">
        <f t="shared" si="19"/>
        <v>1.3805480775868021E-4</v>
      </c>
      <c r="G236" s="13">
        <f t="shared" si="20"/>
        <v>1</v>
      </c>
      <c r="H236" s="19">
        <f t="shared" si="21"/>
        <v>8.4040675687032518E-5</v>
      </c>
    </row>
    <row r="237" spans="2:8" ht="15" x14ac:dyDescent="0.2">
      <c r="B237" s="4" t="s">
        <v>80</v>
      </c>
      <c r="C237" s="10">
        <v>45</v>
      </c>
      <c r="D237" s="10">
        <v>33</v>
      </c>
      <c r="E237" s="12">
        <f t="shared" si="18"/>
        <v>3.7818304059164635E-3</v>
      </c>
      <c r="F237" s="12">
        <f t="shared" si="19"/>
        <v>2.2779043280182231E-3</v>
      </c>
      <c r="G237" s="13">
        <f t="shared" si="20"/>
        <v>-0.26666666666666666</v>
      </c>
      <c r="H237" s="19">
        <f t="shared" si="21"/>
        <v>-1.0084881082443903E-3</v>
      </c>
    </row>
    <row r="238" spans="2:8" ht="15" x14ac:dyDescent="0.2">
      <c r="B238" s="4" t="s">
        <v>85</v>
      </c>
      <c r="C238" s="10">
        <v>175</v>
      </c>
      <c r="D238" s="10">
        <v>258</v>
      </c>
      <c r="E238" s="12">
        <f t="shared" si="18"/>
        <v>1.4707118245230692E-2</v>
      </c>
      <c r="F238" s="12">
        <f t="shared" si="19"/>
        <v>1.7809070200869744E-2</v>
      </c>
      <c r="G238" s="13">
        <f t="shared" si="20"/>
        <v>0.47428571428571431</v>
      </c>
      <c r="H238" s="19">
        <f t="shared" si="21"/>
        <v>6.9753760820236996E-3</v>
      </c>
    </row>
    <row r="239" spans="2:8" ht="15" x14ac:dyDescent="0.2">
      <c r="B239" s="4" t="s">
        <v>81</v>
      </c>
      <c r="C239" s="10">
        <v>39</v>
      </c>
      <c r="D239" s="10">
        <v>32</v>
      </c>
      <c r="E239" s="12">
        <f t="shared" si="18"/>
        <v>3.2775863517942685E-3</v>
      </c>
      <c r="F239" s="12">
        <f t="shared" si="19"/>
        <v>2.2088769241388833E-3</v>
      </c>
      <c r="G239" s="13">
        <f t="shared" si="20"/>
        <v>-0.17948717948717949</v>
      </c>
      <c r="H239" s="19">
        <f t="shared" si="21"/>
        <v>-5.8828472980922771E-4</v>
      </c>
    </row>
    <row r="240" spans="2:8" ht="15" x14ac:dyDescent="0.2">
      <c r="B240" s="4" t="s">
        <v>316</v>
      </c>
      <c r="C240" s="10">
        <v>28</v>
      </c>
      <c r="D240" s="10">
        <v>52</v>
      </c>
      <c r="E240" s="12">
        <f t="shared" si="18"/>
        <v>2.3531389192369108E-3</v>
      </c>
      <c r="F240" s="12">
        <f t="shared" si="19"/>
        <v>3.589425001725685E-3</v>
      </c>
      <c r="G240" s="13">
        <f t="shared" si="20"/>
        <v>0.8571428571428571</v>
      </c>
      <c r="H240" s="19">
        <f t="shared" si="21"/>
        <v>2.0169762164887806E-3</v>
      </c>
    </row>
    <row r="241" spans="2:8" ht="15" x14ac:dyDescent="0.2">
      <c r="B241" s="4" t="s">
        <v>78</v>
      </c>
      <c r="C241" s="10">
        <v>0</v>
      </c>
      <c r="D241" s="10">
        <v>1</v>
      </c>
      <c r="E241" s="12" t="str">
        <f t="shared" si="18"/>
        <v/>
      </c>
      <c r="F241" s="12">
        <f t="shared" si="19"/>
        <v>6.9027403879340103E-5</v>
      </c>
      <c r="G241" s="13" t="str">
        <f t="shared" si="20"/>
        <v>0</v>
      </c>
      <c r="H241" s="19" t="str">
        <f t="shared" si="21"/>
        <v/>
      </c>
    </row>
    <row r="242" spans="2:8" ht="15" x14ac:dyDescent="0.2">
      <c r="B242" s="4" t="s">
        <v>83</v>
      </c>
      <c r="C242" s="10">
        <v>9</v>
      </c>
      <c r="D242" s="10">
        <v>8</v>
      </c>
      <c r="E242" s="12">
        <f t="shared" si="18"/>
        <v>7.5636608118329269E-4</v>
      </c>
      <c r="F242" s="12">
        <f t="shared" si="19"/>
        <v>5.5221923103472082E-4</v>
      </c>
      <c r="G242" s="13">
        <f t="shared" si="20"/>
        <v>-0.1111111111111111</v>
      </c>
      <c r="H242" s="19">
        <f t="shared" si="21"/>
        <v>-8.4040675687032518E-5</v>
      </c>
    </row>
    <row r="243" spans="2:8" ht="15" x14ac:dyDescent="0.2">
      <c r="B243" s="4" t="s">
        <v>317</v>
      </c>
      <c r="C243" s="10">
        <v>8</v>
      </c>
      <c r="D243" s="10">
        <v>2</v>
      </c>
      <c r="E243" s="12">
        <f t="shared" si="18"/>
        <v>6.7232540549626014E-4</v>
      </c>
      <c r="F243" s="12">
        <f t="shared" si="19"/>
        <v>1.3805480775868021E-4</v>
      </c>
      <c r="G243" s="13">
        <f t="shared" si="20"/>
        <v>-0.75</v>
      </c>
      <c r="H243" s="19">
        <f t="shared" si="21"/>
        <v>-5.0424405412219505E-4</v>
      </c>
    </row>
    <row r="244" spans="2:8" ht="15" x14ac:dyDescent="0.2">
      <c r="B244" s="4" t="s">
        <v>79</v>
      </c>
      <c r="C244" s="10">
        <v>89</v>
      </c>
      <c r="D244" s="10">
        <v>47</v>
      </c>
      <c r="E244" s="12">
        <f t="shared" si="18"/>
        <v>7.4796201361458942E-3</v>
      </c>
      <c r="F244" s="12">
        <f t="shared" si="19"/>
        <v>3.2442879823289844E-3</v>
      </c>
      <c r="G244" s="13">
        <f t="shared" si="20"/>
        <v>-0.47191011235955055</v>
      </c>
      <c r="H244" s="19">
        <f t="shared" si="21"/>
        <v>-3.5297083788553658E-3</v>
      </c>
    </row>
    <row r="245" spans="2:8" ht="15" x14ac:dyDescent="0.2">
      <c r="B245" s="4" t="s">
        <v>84</v>
      </c>
      <c r="C245" s="10">
        <v>18</v>
      </c>
      <c r="D245" s="10">
        <v>11</v>
      </c>
      <c r="E245" s="12">
        <f t="shared" si="18"/>
        <v>1.5127321623665854E-3</v>
      </c>
      <c r="F245" s="12">
        <f t="shared" si="19"/>
        <v>7.5930144267274111E-4</v>
      </c>
      <c r="G245" s="13">
        <f t="shared" si="20"/>
        <v>-0.3888888888888889</v>
      </c>
      <c r="H245" s="19">
        <f t="shared" si="21"/>
        <v>-5.8828472980922771E-4</v>
      </c>
    </row>
    <row r="246" spans="2:8" ht="15" x14ac:dyDescent="0.2">
      <c r="B246" s="4" t="s">
        <v>318</v>
      </c>
      <c r="C246" s="10">
        <v>10</v>
      </c>
      <c r="D246" s="10">
        <v>5</v>
      </c>
      <c r="E246" s="12">
        <f t="shared" si="18"/>
        <v>8.4040675687032523E-4</v>
      </c>
      <c r="F246" s="12">
        <f t="shared" si="19"/>
        <v>3.4513701939670047E-4</v>
      </c>
      <c r="G246" s="13">
        <f t="shared" si="20"/>
        <v>-0.5</v>
      </c>
      <c r="H246" s="19">
        <f t="shared" si="21"/>
        <v>-4.2020337843516262E-4</v>
      </c>
    </row>
    <row r="247" spans="2:8" ht="15" x14ac:dyDescent="0.2">
      <c r="B247" s="4" t="s">
        <v>319</v>
      </c>
      <c r="C247" s="10">
        <v>49</v>
      </c>
      <c r="D247" s="10">
        <v>121</v>
      </c>
      <c r="E247" s="12">
        <f t="shared" si="18"/>
        <v>4.1179931086645933E-3</v>
      </c>
      <c r="F247" s="12">
        <f t="shared" si="19"/>
        <v>8.3523158694001516E-3</v>
      </c>
      <c r="G247" s="13">
        <f t="shared" si="20"/>
        <v>1.4693877551020409</v>
      </c>
      <c r="H247" s="19">
        <f t="shared" si="21"/>
        <v>6.0509286494663415E-3</v>
      </c>
    </row>
    <row r="248" spans="2:8" ht="15" x14ac:dyDescent="0.2">
      <c r="B248" s="4" t="s">
        <v>86</v>
      </c>
      <c r="C248" s="10">
        <v>160</v>
      </c>
      <c r="D248" s="10">
        <v>257</v>
      </c>
      <c r="E248" s="12">
        <f t="shared" si="18"/>
        <v>1.3446508109925204E-2</v>
      </c>
      <c r="F248" s="12">
        <f t="shared" si="19"/>
        <v>1.7740042796990405E-2</v>
      </c>
      <c r="G248" s="13">
        <f t="shared" si="20"/>
        <v>0.60624999999999996</v>
      </c>
      <c r="H248" s="19">
        <f t="shared" si="21"/>
        <v>8.1519455416421537E-3</v>
      </c>
    </row>
    <row r="249" spans="2:8" ht="15" x14ac:dyDescent="0.2">
      <c r="B249" s="4" t="s">
        <v>87</v>
      </c>
      <c r="C249" s="10">
        <v>63</v>
      </c>
      <c r="D249" s="10">
        <v>92</v>
      </c>
      <c r="E249" s="12">
        <f t="shared" si="18"/>
        <v>5.2945625682830491E-3</v>
      </c>
      <c r="F249" s="12">
        <f t="shared" si="19"/>
        <v>6.3505211568992892E-3</v>
      </c>
      <c r="G249" s="13">
        <f t="shared" si="20"/>
        <v>0.46031746031746029</v>
      </c>
      <c r="H249" s="19">
        <f t="shared" si="21"/>
        <v>2.4371795949239433E-3</v>
      </c>
    </row>
    <row r="250" spans="2:8" ht="15" x14ac:dyDescent="0.2">
      <c r="B250" s="4" t="s">
        <v>82</v>
      </c>
      <c r="C250" s="10">
        <v>17</v>
      </c>
      <c r="D250" s="10">
        <v>6</v>
      </c>
      <c r="E250" s="12">
        <f t="shared" si="18"/>
        <v>1.4286914866795529E-3</v>
      </c>
      <c r="F250" s="12">
        <f t="shared" si="19"/>
        <v>4.1416442327604059E-4</v>
      </c>
      <c r="G250" s="13">
        <f t="shared" si="20"/>
        <v>-0.6470588235294118</v>
      </c>
      <c r="H250" s="19">
        <f t="shared" si="21"/>
        <v>-9.2444743255735778E-4</v>
      </c>
    </row>
    <row r="251" spans="2:8" ht="15" x14ac:dyDescent="0.2">
      <c r="B251" s="4" t="s">
        <v>320</v>
      </c>
      <c r="C251" s="10">
        <v>17</v>
      </c>
      <c r="D251" s="10">
        <v>3</v>
      </c>
      <c r="E251" s="12">
        <f t="shared" si="18"/>
        <v>1.4286914866795529E-3</v>
      </c>
      <c r="F251" s="12">
        <f t="shared" si="19"/>
        <v>2.0708221163802029E-4</v>
      </c>
      <c r="G251" s="13">
        <f t="shared" si="20"/>
        <v>-0.82352941176470584</v>
      </c>
      <c r="H251" s="19">
        <f t="shared" si="21"/>
        <v>-1.1765694596184554E-3</v>
      </c>
    </row>
    <row r="252" spans="2:8" ht="15" x14ac:dyDescent="0.2">
      <c r="B252" s="4" t="s">
        <v>321</v>
      </c>
      <c r="C252" s="10">
        <v>12</v>
      </c>
      <c r="D252" s="10">
        <v>15</v>
      </c>
      <c r="E252" s="12">
        <f t="shared" si="18"/>
        <v>1.0084881082443903E-3</v>
      </c>
      <c r="F252" s="12">
        <f t="shared" si="19"/>
        <v>1.0354110581901014E-3</v>
      </c>
      <c r="G252" s="13">
        <f t="shared" si="20"/>
        <v>0.25</v>
      </c>
      <c r="H252" s="19">
        <f t="shared" si="21"/>
        <v>2.5212202706109758E-4</v>
      </c>
    </row>
    <row r="253" spans="2:8" ht="15" x14ac:dyDescent="0.2">
      <c r="B253" s="4" t="s">
        <v>322</v>
      </c>
      <c r="C253" s="10">
        <v>142</v>
      </c>
      <c r="D253" s="10">
        <v>144</v>
      </c>
      <c r="E253" s="12">
        <f t="shared" si="18"/>
        <v>1.1933775947558619E-2</v>
      </c>
      <c r="F253" s="12">
        <f t="shared" si="19"/>
        <v>9.9399461586249741E-3</v>
      </c>
      <c r="G253" s="13">
        <f t="shared" si="20"/>
        <v>1.4084507042253521E-2</v>
      </c>
      <c r="H253" s="19">
        <f t="shared" si="21"/>
        <v>1.6808135137406506E-4</v>
      </c>
    </row>
    <row r="254" spans="2:8" ht="15" x14ac:dyDescent="0.2">
      <c r="B254" s="4" t="s">
        <v>323</v>
      </c>
      <c r="C254" s="10">
        <v>23</v>
      </c>
      <c r="D254" s="10">
        <v>33</v>
      </c>
      <c r="E254" s="12">
        <f t="shared" si="18"/>
        <v>1.932935540801748E-3</v>
      </c>
      <c r="F254" s="12">
        <f t="shared" si="19"/>
        <v>2.2779043280182231E-3</v>
      </c>
      <c r="G254" s="13">
        <f t="shared" si="20"/>
        <v>0.43478260869565216</v>
      </c>
      <c r="H254" s="19">
        <f t="shared" si="21"/>
        <v>8.4040675687032523E-4</v>
      </c>
    </row>
    <row r="255" spans="2:8" ht="15" x14ac:dyDescent="0.2">
      <c r="B255" s="4" t="s">
        <v>324</v>
      </c>
      <c r="C255" s="10">
        <v>0</v>
      </c>
      <c r="D255" s="10">
        <v>1</v>
      </c>
      <c r="E255" s="12" t="str">
        <f t="shared" si="18"/>
        <v/>
      </c>
      <c r="F255" s="12">
        <f t="shared" si="19"/>
        <v>6.9027403879340103E-5</v>
      </c>
      <c r="G255" s="13" t="str">
        <f t="shared" si="20"/>
        <v>0</v>
      </c>
      <c r="H255" s="19" t="str">
        <f t="shared" si="21"/>
        <v/>
      </c>
    </row>
    <row r="256" spans="2:8" ht="15" x14ac:dyDescent="0.2">
      <c r="B256" s="4" t="s">
        <v>88</v>
      </c>
      <c r="C256" s="10">
        <v>2010</v>
      </c>
      <c r="D256" s="10">
        <v>2088</v>
      </c>
      <c r="E256" s="12">
        <f t="shared" si="18"/>
        <v>0.16892175813093538</v>
      </c>
      <c r="F256" s="12">
        <f t="shared" si="19"/>
        <v>0.14412921930006212</v>
      </c>
      <c r="G256" s="13">
        <f t="shared" si="20"/>
        <v>3.880597014925373E-2</v>
      </c>
      <c r="H256" s="19">
        <f t="shared" si="21"/>
        <v>6.555172703588537E-3</v>
      </c>
    </row>
    <row r="257" spans="2:8" ht="15" x14ac:dyDescent="0.2">
      <c r="B257" s="4" t="s">
        <v>325</v>
      </c>
      <c r="C257" s="10">
        <v>46</v>
      </c>
      <c r="D257" s="10">
        <v>58</v>
      </c>
      <c r="E257" s="12">
        <f t="shared" si="18"/>
        <v>3.865871081603496E-3</v>
      </c>
      <c r="F257" s="12">
        <f t="shared" si="19"/>
        <v>4.0035894250017258E-3</v>
      </c>
      <c r="G257" s="13">
        <f t="shared" si="20"/>
        <v>0.2608695652173913</v>
      </c>
      <c r="H257" s="19">
        <f t="shared" si="21"/>
        <v>1.0084881082443903E-3</v>
      </c>
    </row>
    <row r="258" spans="2:8" ht="15" x14ac:dyDescent="0.2">
      <c r="B258" s="4" t="s">
        <v>326</v>
      </c>
      <c r="C258" s="10">
        <v>35</v>
      </c>
      <c r="D258" s="10">
        <v>38</v>
      </c>
      <c r="E258" s="12">
        <f t="shared" si="18"/>
        <v>2.9414236490461383E-3</v>
      </c>
      <c r="F258" s="12">
        <f t="shared" si="19"/>
        <v>2.6230413474149237E-3</v>
      </c>
      <c r="G258" s="13">
        <f t="shared" si="20"/>
        <v>8.5714285714285715E-2</v>
      </c>
      <c r="H258" s="19">
        <f t="shared" si="21"/>
        <v>2.5212202706109758E-4</v>
      </c>
    </row>
    <row r="259" spans="2:8" ht="15" x14ac:dyDescent="0.2">
      <c r="B259" s="4" t="s">
        <v>327</v>
      </c>
      <c r="C259" s="10">
        <v>52</v>
      </c>
      <c r="D259" s="10">
        <v>4</v>
      </c>
      <c r="E259" s="12">
        <f t="shared" si="18"/>
        <v>4.370115135725691E-3</v>
      </c>
      <c r="F259" s="12">
        <f t="shared" si="19"/>
        <v>2.7610961551736041E-4</v>
      </c>
      <c r="G259" s="13">
        <f t="shared" si="20"/>
        <v>-0.92307692307692313</v>
      </c>
      <c r="H259" s="19">
        <f t="shared" si="21"/>
        <v>-4.0339524329775613E-3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9" t="str">
        <f t="shared" si="21"/>
        <v/>
      </c>
    </row>
    <row r="261" spans="2:8" ht="30" x14ac:dyDescent="0.2">
      <c r="B261" s="4" t="s">
        <v>328</v>
      </c>
      <c r="C261" s="10">
        <v>3</v>
      </c>
      <c r="D261" s="10">
        <v>7</v>
      </c>
      <c r="E261" s="12">
        <f t="shared" si="18"/>
        <v>2.5212202706109758E-4</v>
      </c>
      <c r="F261" s="12">
        <f t="shared" si="19"/>
        <v>4.831918271553807E-4</v>
      </c>
      <c r="G261" s="13">
        <f t="shared" si="20"/>
        <v>1.3333333333333333</v>
      </c>
      <c r="H261" s="19">
        <f t="shared" si="21"/>
        <v>3.3616270274813007E-4</v>
      </c>
    </row>
    <row r="262" spans="2:8" ht="15" x14ac:dyDescent="0.2">
      <c r="B262" s="4" t="s">
        <v>90</v>
      </c>
      <c r="C262" s="10">
        <v>11</v>
      </c>
      <c r="D262" s="10">
        <v>45</v>
      </c>
      <c r="E262" s="12">
        <f t="shared" si="18"/>
        <v>9.2444743255735778E-4</v>
      </c>
      <c r="F262" s="12">
        <f t="shared" si="19"/>
        <v>3.1062331745703043E-3</v>
      </c>
      <c r="G262" s="13">
        <f t="shared" si="20"/>
        <v>3.0909090909090908</v>
      </c>
      <c r="H262" s="19">
        <f t="shared" si="21"/>
        <v>2.8573829733591059E-3</v>
      </c>
    </row>
    <row r="263" spans="2:8" ht="15" x14ac:dyDescent="0.2">
      <c r="B263" s="4" t="s">
        <v>329</v>
      </c>
      <c r="C263" s="10">
        <v>1</v>
      </c>
      <c r="D263" s="10">
        <v>7</v>
      </c>
      <c r="E263" s="12">
        <f t="shared" si="18"/>
        <v>8.4040675687032518E-5</v>
      </c>
      <c r="F263" s="12">
        <f t="shared" si="19"/>
        <v>4.831918271553807E-4</v>
      </c>
      <c r="G263" s="13">
        <f t="shared" si="20"/>
        <v>6</v>
      </c>
      <c r="H263" s="19">
        <f t="shared" si="21"/>
        <v>5.0424405412219505E-4</v>
      </c>
    </row>
    <row r="264" spans="2:8" ht="30" x14ac:dyDescent="0.2">
      <c r="B264" s="4" t="s">
        <v>330</v>
      </c>
      <c r="C264" s="10">
        <v>3</v>
      </c>
      <c r="D264" s="10">
        <v>6</v>
      </c>
      <c r="E264" s="12">
        <f t="shared" si="18"/>
        <v>2.5212202706109758E-4</v>
      </c>
      <c r="F264" s="12">
        <f t="shared" si="19"/>
        <v>4.1416442327604059E-4</v>
      </c>
      <c r="G264" s="13">
        <f t="shared" si="20"/>
        <v>1</v>
      </c>
      <c r="H264" s="19">
        <f t="shared" si="21"/>
        <v>2.5212202706109758E-4</v>
      </c>
    </row>
    <row r="265" spans="2:8" ht="15" x14ac:dyDescent="0.2">
      <c r="B265" s="4" t="s">
        <v>331</v>
      </c>
      <c r="C265" s="10">
        <v>3</v>
      </c>
      <c r="D265" s="10">
        <v>2</v>
      </c>
      <c r="E265" s="12">
        <f t="shared" si="18"/>
        <v>2.5212202706109758E-4</v>
      </c>
      <c r="F265" s="12">
        <f t="shared" si="19"/>
        <v>1.3805480775868021E-4</v>
      </c>
      <c r="G265" s="13">
        <f t="shared" si="20"/>
        <v>-0.33333333333333331</v>
      </c>
      <c r="H265" s="19">
        <f t="shared" si="21"/>
        <v>-8.4040675687032518E-5</v>
      </c>
    </row>
    <row r="266" spans="2:8" ht="15" x14ac:dyDescent="0.2">
      <c r="B266" s="4" t="s">
        <v>332</v>
      </c>
      <c r="C266" s="10">
        <v>19</v>
      </c>
      <c r="D266" s="10">
        <v>8</v>
      </c>
      <c r="E266" s="12">
        <f t="shared" si="18"/>
        <v>1.596772838053618E-3</v>
      </c>
      <c r="F266" s="12">
        <f t="shared" si="19"/>
        <v>5.5221923103472082E-4</v>
      </c>
      <c r="G266" s="13">
        <f t="shared" si="20"/>
        <v>-0.57894736842105265</v>
      </c>
      <c r="H266" s="19">
        <f t="shared" si="21"/>
        <v>-9.2444743255735789E-4</v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9" t="str">
        <f t="shared" si="21"/>
        <v/>
      </c>
    </row>
    <row r="268" spans="2:8" ht="30" x14ac:dyDescent="0.2">
      <c r="B268" s="4" t="s">
        <v>334</v>
      </c>
      <c r="C268" s="10">
        <v>30</v>
      </c>
      <c r="D268" s="10">
        <v>96</v>
      </c>
      <c r="E268" s="12">
        <f t="shared" si="18"/>
        <v>2.5212202706109757E-3</v>
      </c>
      <c r="F268" s="12">
        <f t="shared" si="19"/>
        <v>6.6266307724166494E-3</v>
      </c>
      <c r="G268" s="13">
        <f t="shared" si="20"/>
        <v>2.2000000000000002</v>
      </c>
      <c r="H268" s="19">
        <f t="shared" si="21"/>
        <v>5.5466845953441469E-3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9" t="str">
        <f t="shared" si="21"/>
        <v/>
      </c>
    </row>
    <row r="270" spans="2:8" ht="15" x14ac:dyDescent="0.2">
      <c r="B270" s="4" t="s">
        <v>336</v>
      </c>
      <c r="C270" s="10">
        <v>0</v>
      </c>
      <c r="D270" s="10">
        <v>4</v>
      </c>
      <c r="E270" s="12" t="str">
        <f t="shared" si="18"/>
        <v/>
      </c>
      <c r="F270" s="12">
        <f t="shared" si="19"/>
        <v>2.7610961551736041E-4</v>
      </c>
      <c r="G270" s="13" t="str">
        <f t="shared" si="20"/>
        <v>0</v>
      </c>
      <c r="H270" s="19" t="str">
        <f t="shared" si="21"/>
        <v/>
      </c>
    </row>
    <row r="271" spans="2:8" ht="15" x14ac:dyDescent="0.2">
      <c r="B271" s="4" t="s">
        <v>93</v>
      </c>
      <c r="C271" s="10">
        <v>4</v>
      </c>
      <c r="D271" s="10">
        <v>2</v>
      </c>
      <c r="E271" s="12">
        <f t="shared" si="18"/>
        <v>3.3616270274813007E-4</v>
      </c>
      <c r="F271" s="12">
        <f t="shared" si="19"/>
        <v>1.3805480775868021E-4</v>
      </c>
      <c r="G271" s="13">
        <f t="shared" si="20"/>
        <v>-0.5</v>
      </c>
      <c r="H271" s="19">
        <f t="shared" si="21"/>
        <v>-1.6808135137406504E-4</v>
      </c>
    </row>
    <row r="272" spans="2:8" ht="30" x14ac:dyDescent="0.2">
      <c r="B272" s="4" t="s">
        <v>337</v>
      </c>
      <c r="C272" s="10">
        <v>2</v>
      </c>
      <c r="D272" s="10">
        <v>4</v>
      </c>
      <c r="E272" s="12">
        <f t="shared" si="18"/>
        <v>1.6808135137406504E-4</v>
      </c>
      <c r="F272" s="12">
        <f t="shared" si="19"/>
        <v>2.7610961551736041E-4</v>
      </c>
      <c r="G272" s="13">
        <f t="shared" si="20"/>
        <v>1</v>
      </c>
      <c r="H272" s="19">
        <f t="shared" si="21"/>
        <v>1.6808135137406504E-4</v>
      </c>
    </row>
    <row r="273" spans="2:8" ht="15" x14ac:dyDescent="0.2">
      <c r="B273" s="4" t="s">
        <v>91</v>
      </c>
      <c r="C273" s="10">
        <v>53</v>
      </c>
      <c r="D273" s="10">
        <v>50</v>
      </c>
      <c r="E273" s="12">
        <f t="shared" si="18"/>
        <v>4.4541558114127239E-3</v>
      </c>
      <c r="F273" s="12">
        <f t="shared" si="19"/>
        <v>3.4513701939670048E-3</v>
      </c>
      <c r="G273" s="13">
        <f t="shared" si="20"/>
        <v>-5.6603773584905662E-2</v>
      </c>
      <c r="H273" s="19">
        <f t="shared" si="21"/>
        <v>-2.5212202706109758E-4</v>
      </c>
    </row>
    <row r="274" spans="2:8" ht="15" x14ac:dyDescent="0.2">
      <c r="B274" s="4" t="s">
        <v>338</v>
      </c>
      <c r="C274" s="10">
        <v>5</v>
      </c>
      <c r="D274" s="10">
        <v>4</v>
      </c>
      <c r="E274" s="12">
        <f t="shared" si="18"/>
        <v>4.2020337843516262E-4</v>
      </c>
      <c r="F274" s="12">
        <f t="shared" si="19"/>
        <v>2.7610961551736041E-4</v>
      </c>
      <c r="G274" s="13">
        <f t="shared" si="20"/>
        <v>-0.2</v>
      </c>
      <c r="H274" s="19">
        <f t="shared" si="21"/>
        <v>-8.4040675687032531E-5</v>
      </c>
    </row>
    <row r="275" spans="2:8" ht="15" x14ac:dyDescent="0.2">
      <c r="B275" s="4" t="s">
        <v>339</v>
      </c>
      <c r="C275" s="10">
        <v>2</v>
      </c>
      <c r="D275" s="10">
        <v>0</v>
      </c>
      <c r="E275" s="12">
        <f t="shared" si="18"/>
        <v>1.6808135137406504E-4</v>
      </c>
      <c r="F275" s="12" t="str">
        <f t="shared" si="19"/>
        <v/>
      </c>
      <c r="G275" s="13" t="str">
        <f t="shared" si="20"/>
        <v>0</v>
      </c>
      <c r="H275" s="19">
        <f t="shared" si="21"/>
        <v>0</v>
      </c>
    </row>
    <row r="276" spans="2:8" ht="15" x14ac:dyDescent="0.2">
      <c r="B276" s="4" t="s">
        <v>92</v>
      </c>
      <c r="C276" s="10">
        <v>8</v>
      </c>
      <c r="D276" s="10">
        <v>3</v>
      </c>
      <c r="E276" s="12">
        <f t="shared" si="18"/>
        <v>6.7232540549626014E-4</v>
      </c>
      <c r="F276" s="12">
        <f t="shared" si="19"/>
        <v>2.0708221163802029E-4</v>
      </c>
      <c r="G276" s="13">
        <f t="shared" si="20"/>
        <v>-0.625</v>
      </c>
      <c r="H276" s="19">
        <f t="shared" si="21"/>
        <v>-4.2020337843516262E-4</v>
      </c>
    </row>
    <row r="277" spans="2:8" ht="15" x14ac:dyDescent="0.2">
      <c r="B277" s="4" t="s">
        <v>340</v>
      </c>
      <c r="C277" s="10">
        <v>1</v>
      </c>
      <c r="D277" s="10">
        <v>2</v>
      </c>
      <c r="E277" s="12">
        <f t="shared" si="18"/>
        <v>8.4040675687032518E-5</v>
      </c>
      <c r="F277" s="12">
        <f t="shared" si="19"/>
        <v>1.3805480775868021E-4</v>
      </c>
      <c r="G277" s="13">
        <f t="shared" si="20"/>
        <v>1</v>
      </c>
      <c r="H277" s="19">
        <f t="shared" si="21"/>
        <v>8.4040675687032518E-5</v>
      </c>
    </row>
    <row r="278" spans="2:8" ht="15" x14ac:dyDescent="0.2">
      <c r="B278" s="4" t="s">
        <v>341</v>
      </c>
      <c r="C278" s="10">
        <v>34</v>
      </c>
      <c r="D278" s="10">
        <v>0</v>
      </c>
      <c r="E278" s="12">
        <f t="shared" si="18"/>
        <v>2.8573829733591059E-3</v>
      </c>
      <c r="F278" s="12" t="str">
        <f t="shared" si="19"/>
        <v/>
      </c>
      <c r="G278" s="13" t="str">
        <f t="shared" si="20"/>
        <v>0</v>
      </c>
      <c r="H278" s="19">
        <f t="shared" si="21"/>
        <v>0</v>
      </c>
    </row>
    <row r="279" spans="2:8" ht="15" x14ac:dyDescent="0.2">
      <c r="B279" s="4" t="s">
        <v>342</v>
      </c>
      <c r="C279" s="10">
        <v>1</v>
      </c>
      <c r="D279" s="10">
        <v>0</v>
      </c>
      <c r="E279" s="12">
        <f t="shared" si="18"/>
        <v>8.4040675687032518E-5</v>
      </c>
      <c r="F279" s="12" t="str">
        <f t="shared" si="19"/>
        <v/>
      </c>
      <c r="G279" s="13" t="str">
        <f t="shared" si="20"/>
        <v>0</v>
      </c>
      <c r="H279" s="19">
        <f t="shared" si="21"/>
        <v>0</v>
      </c>
    </row>
    <row r="280" spans="2:8" ht="15" x14ac:dyDescent="0.2">
      <c r="B280" s="4" t="s">
        <v>343</v>
      </c>
      <c r="C280" s="10">
        <v>2</v>
      </c>
      <c r="D280" s="10">
        <v>2</v>
      </c>
      <c r="E280" s="12">
        <f t="shared" si="18"/>
        <v>1.6808135137406504E-4</v>
      </c>
      <c r="F280" s="12">
        <f t="shared" si="19"/>
        <v>1.3805480775868021E-4</v>
      </c>
      <c r="G280" s="13">
        <f t="shared" si="20"/>
        <v>0</v>
      </c>
      <c r="H280" s="19">
        <f t="shared" si="21"/>
        <v>0</v>
      </c>
    </row>
    <row r="281" spans="2:8" ht="15" x14ac:dyDescent="0.2">
      <c r="B281" s="4" t="s">
        <v>344</v>
      </c>
      <c r="C281" s="10">
        <v>17</v>
      </c>
      <c r="D281" s="10">
        <v>5</v>
      </c>
      <c r="E281" s="12">
        <f t="shared" ref="E281:E288" si="22">+IF(C281=0,"",C281/C$151)</f>
        <v>1.4286914866795529E-3</v>
      </c>
      <c r="F281" s="12">
        <f t="shared" ref="F281:F288" si="23">+IF(D281=0,"",D281/D$151)</f>
        <v>3.4513701939670047E-4</v>
      </c>
      <c r="G281" s="13">
        <f t="shared" ref="G281:G288" si="24">+IF(OR(AND(D281=0),(C281=0)),"0",((D281-C281)/C281))</f>
        <v>-0.70588235294117652</v>
      </c>
      <c r="H281" s="19">
        <f t="shared" ref="H281:H288" si="25">+IF(OR(AND(E281=""),(G281="")),"",E281*G281)</f>
        <v>-1.0084881082443903E-3</v>
      </c>
    </row>
    <row r="282" spans="2:8" ht="15" x14ac:dyDescent="0.2">
      <c r="B282" s="4" t="s">
        <v>345</v>
      </c>
      <c r="C282" s="10">
        <v>4</v>
      </c>
      <c r="D282" s="10">
        <v>43</v>
      </c>
      <c r="E282" s="12">
        <f t="shared" si="22"/>
        <v>3.3616270274813007E-4</v>
      </c>
      <c r="F282" s="12">
        <f t="shared" si="23"/>
        <v>2.9681783668116242E-3</v>
      </c>
      <c r="G282" s="13">
        <f t="shared" si="24"/>
        <v>9.75</v>
      </c>
      <c r="H282" s="19">
        <f t="shared" si="25"/>
        <v>3.2775863517942681E-3</v>
      </c>
    </row>
    <row r="283" spans="2:8" ht="15" x14ac:dyDescent="0.2">
      <c r="B283" s="4" t="s">
        <v>346</v>
      </c>
      <c r="C283" s="10">
        <v>7</v>
      </c>
      <c r="D283" s="10">
        <v>59</v>
      </c>
      <c r="E283" s="12">
        <f t="shared" si="22"/>
        <v>5.8828472980922771E-4</v>
      </c>
      <c r="F283" s="12">
        <f t="shared" si="23"/>
        <v>4.0726168288810656E-3</v>
      </c>
      <c r="G283" s="13">
        <f t="shared" si="24"/>
        <v>7.4285714285714288</v>
      </c>
      <c r="H283" s="19">
        <f t="shared" si="25"/>
        <v>4.3701151357256919E-3</v>
      </c>
    </row>
    <row r="284" spans="2:8" ht="13.5" customHeight="1" x14ac:dyDescent="0.2">
      <c r="B284" s="4" t="s">
        <v>347</v>
      </c>
      <c r="C284" s="10">
        <v>1</v>
      </c>
      <c r="D284" s="10">
        <v>2</v>
      </c>
      <c r="E284" s="12">
        <f t="shared" si="22"/>
        <v>8.4040675687032518E-5</v>
      </c>
      <c r="F284" s="12">
        <f t="shared" si="23"/>
        <v>1.3805480775868021E-4</v>
      </c>
      <c r="G284" s="13">
        <f t="shared" si="24"/>
        <v>1</v>
      </c>
      <c r="H284" s="19">
        <f t="shared" si="25"/>
        <v>8.4040675687032518E-5</v>
      </c>
    </row>
    <row r="285" spans="2:8" ht="13.5" customHeight="1" x14ac:dyDescent="0.2">
      <c r="B285" s="4" t="s">
        <v>94</v>
      </c>
      <c r="C285" s="10">
        <v>1</v>
      </c>
      <c r="D285" s="10">
        <v>2</v>
      </c>
      <c r="E285" s="12">
        <f t="shared" si="22"/>
        <v>8.4040675687032518E-5</v>
      </c>
      <c r="F285" s="12">
        <f t="shared" si="23"/>
        <v>1.3805480775868021E-4</v>
      </c>
      <c r="G285" s="13">
        <f t="shared" si="24"/>
        <v>1</v>
      </c>
      <c r="H285" s="19">
        <f t="shared" si="25"/>
        <v>8.4040675687032518E-5</v>
      </c>
    </row>
    <row r="286" spans="2:8" ht="25.5" customHeight="1" x14ac:dyDescent="0.2">
      <c r="B286" s="4" t="s">
        <v>348</v>
      </c>
      <c r="C286" s="10">
        <v>8</v>
      </c>
      <c r="D286" s="10">
        <v>13</v>
      </c>
      <c r="E286" s="12">
        <f t="shared" si="22"/>
        <v>6.7232540549626014E-4</v>
      </c>
      <c r="F286" s="12">
        <f t="shared" si="23"/>
        <v>8.9735625043142124E-4</v>
      </c>
      <c r="G286" s="13">
        <f t="shared" si="24"/>
        <v>0.625</v>
      </c>
      <c r="H286" s="19">
        <f t="shared" si="25"/>
        <v>4.2020337843516262E-4</v>
      </c>
    </row>
    <row r="287" spans="2:8" ht="13.5" customHeight="1" x14ac:dyDescent="0.2">
      <c r="B287" s="4" t="s">
        <v>349</v>
      </c>
      <c r="C287" s="10">
        <v>1</v>
      </c>
      <c r="D287" s="10">
        <v>3</v>
      </c>
      <c r="E287" s="12">
        <f t="shared" si="22"/>
        <v>8.4040675687032518E-5</v>
      </c>
      <c r="F287" s="12">
        <f t="shared" si="23"/>
        <v>2.0708221163802029E-4</v>
      </c>
      <c r="G287" s="13">
        <f t="shared" si="24"/>
        <v>2</v>
      </c>
      <c r="H287" s="19">
        <f t="shared" si="25"/>
        <v>1.6808135137406504E-4</v>
      </c>
    </row>
    <row r="288" spans="2:8" ht="15" x14ac:dyDescent="0.2">
      <c r="B288" s="4" t="s">
        <v>350</v>
      </c>
      <c r="C288" s="10">
        <v>1</v>
      </c>
      <c r="D288" s="10">
        <v>1</v>
      </c>
      <c r="E288" s="12">
        <f t="shared" si="22"/>
        <v>8.4040675687032518E-5</v>
      </c>
      <c r="F288" s="12">
        <f t="shared" si="23"/>
        <v>6.9027403879340103E-5</v>
      </c>
      <c r="G288" s="13">
        <f t="shared" si="24"/>
        <v>0</v>
      </c>
      <c r="H288" s="19">
        <f t="shared" si="25"/>
        <v>0</v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6" customFormat="1" ht="26.25" customHeight="1" x14ac:dyDescent="0.2">
      <c r="B291" s="27"/>
      <c r="C291" s="23"/>
      <c r="D291" s="23"/>
      <c r="E291" s="23"/>
      <c r="F291" s="23"/>
      <c r="H291" s="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31512</v>
      </c>
      <c r="D294" s="47">
        <f>SUM(D295:D499)</f>
        <v>31671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5.0456968773800459E-3</v>
      </c>
      <c r="H294" s="45">
        <f>+IF(OR(AND(E294=""),(G294="")),"",E294*G294)</f>
        <v>5.0456968773800459E-3</v>
      </c>
    </row>
    <row r="295" spans="2:8" ht="15" x14ac:dyDescent="0.2">
      <c r="B295" s="3" t="s">
        <v>100</v>
      </c>
      <c r="C295" s="10">
        <v>817</v>
      </c>
      <c r="D295" s="10">
        <v>574</v>
      </c>
      <c r="E295" s="12">
        <f>+IF(C295=0,"",C295/C$294)</f>
        <v>2.5926631124650927E-2</v>
      </c>
      <c r="F295" s="12">
        <f>+IF(D295=0,"",D295/D$294)</f>
        <v>1.8123835685643016E-2</v>
      </c>
      <c r="G295" s="13">
        <f>+IF(OR(AND(D295=0),(C295=0)),"0",((D295-C295)/C295))</f>
        <v>-0.29742962056303551</v>
      </c>
      <c r="H295" s="19">
        <f>+IF(OR(AND(E295=""),(G295="")),"",E295*G295)</f>
        <v>-7.7113480578827123E-3</v>
      </c>
    </row>
    <row r="296" spans="2:8" ht="15" x14ac:dyDescent="0.2">
      <c r="B296" s="3" t="s">
        <v>113</v>
      </c>
      <c r="C296" s="10">
        <v>1632</v>
      </c>
      <c r="D296" s="10">
        <v>461</v>
      </c>
      <c r="E296" s="12">
        <f t="shared" ref="E296:E359" si="26">+IF(C296=0,"",C296/C$294)</f>
        <v>5.1789794364051789E-2</v>
      </c>
      <c r="F296" s="12">
        <f t="shared" ref="F296:F359" si="27">+IF(D296=0,"",D296/D$294)</f>
        <v>1.4555902876448486E-2</v>
      </c>
      <c r="G296" s="13">
        <f t="shared" ref="G296:G359" si="28">+IF(OR(AND(D296=0),(C296=0)),"0",((D296-C296)/C296))</f>
        <v>-0.71752450980392157</v>
      </c>
      <c r="H296" s="19">
        <f t="shared" ref="H296:H359" si="29">+IF(OR(AND(E296=""),(G296="")),"",E296*G296)</f>
        <v>-3.716044681391216E-2</v>
      </c>
    </row>
    <row r="297" spans="2:8" ht="15" x14ac:dyDescent="0.2">
      <c r="B297" s="3" t="s">
        <v>104</v>
      </c>
      <c r="C297" s="10">
        <v>226</v>
      </c>
      <c r="D297" s="10">
        <v>191</v>
      </c>
      <c r="E297" s="12">
        <f t="shared" si="26"/>
        <v>7.171871033257172E-3</v>
      </c>
      <c r="F297" s="12">
        <f t="shared" si="27"/>
        <v>6.0307536863376593E-3</v>
      </c>
      <c r="G297" s="13">
        <f t="shared" si="28"/>
        <v>-0.15486725663716813</v>
      </c>
      <c r="H297" s="19">
        <f t="shared" si="29"/>
        <v>-1.1106879918761107E-3</v>
      </c>
    </row>
    <row r="298" spans="2:8" ht="15" x14ac:dyDescent="0.2">
      <c r="B298" s="3" t="s">
        <v>95</v>
      </c>
      <c r="C298" s="10">
        <v>5266</v>
      </c>
      <c r="D298" s="10">
        <v>3251</v>
      </c>
      <c r="E298" s="12">
        <f t="shared" si="26"/>
        <v>0.1671109418634171</v>
      </c>
      <c r="F298" s="12">
        <f t="shared" si="27"/>
        <v>0.10264911117426037</v>
      </c>
      <c r="G298" s="13">
        <f t="shared" si="28"/>
        <v>-0.38264337257880743</v>
      </c>
      <c r="H298" s="19">
        <f t="shared" si="29"/>
        <v>-6.3943894389438941E-2</v>
      </c>
    </row>
    <row r="299" spans="2:8" ht="15" x14ac:dyDescent="0.2">
      <c r="B299" s="3" t="s">
        <v>112</v>
      </c>
      <c r="C299" s="10">
        <v>0</v>
      </c>
      <c r="D299" s="10">
        <v>1</v>
      </c>
      <c r="E299" s="12" t="str">
        <f t="shared" si="26"/>
        <v/>
      </c>
      <c r="F299" s="12">
        <f t="shared" si="27"/>
        <v>3.15746266300401E-5</v>
      </c>
      <c r="G299" s="13" t="str">
        <f t="shared" si="28"/>
        <v>0</v>
      </c>
      <c r="H299" s="19" t="str">
        <f t="shared" si="29"/>
        <v/>
      </c>
    </row>
    <row r="300" spans="2:8" ht="15" x14ac:dyDescent="0.2">
      <c r="B300" s="3" t="s">
        <v>111</v>
      </c>
      <c r="C300" s="10">
        <v>10</v>
      </c>
      <c r="D300" s="10">
        <v>8</v>
      </c>
      <c r="E300" s="12">
        <f t="shared" si="26"/>
        <v>3.1733942625031736E-4</v>
      </c>
      <c r="F300" s="12">
        <f t="shared" si="27"/>
        <v>2.525970130403208E-4</v>
      </c>
      <c r="G300" s="13">
        <f t="shared" si="28"/>
        <v>-0.2</v>
      </c>
      <c r="H300" s="19">
        <f t="shared" si="29"/>
        <v>-6.3467885250063474E-5</v>
      </c>
    </row>
    <row r="301" spans="2:8" ht="15" x14ac:dyDescent="0.2">
      <c r="B301" s="3" t="s">
        <v>105</v>
      </c>
      <c r="C301" s="10">
        <v>1802</v>
      </c>
      <c r="D301" s="10">
        <v>1595</v>
      </c>
      <c r="E301" s="12">
        <f t="shared" si="26"/>
        <v>5.7184564610307187E-2</v>
      </c>
      <c r="F301" s="12">
        <f t="shared" si="27"/>
        <v>5.0361529474913957E-2</v>
      </c>
      <c r="G301" s="13">
        <f t="shared" si="28"/>
        <v>-0.1148723640399556</v>
      </c>
      <c r="H301" s="19">
        <f t="shared" si="29"/>
        <v>-6.568926123381569E-3</v>
      </c>
    </row>
    <row r="302" spans="2:8" ht="15" x14ac:dyDescent="0.2">
      <c r="B302" s="3" t="s">
        <v>109</v>
      </c>
      <c r="C302" s="10">
        <v>52</v>
      </c>
      <c r="D302" s="10">
        <v>49</v>
      </c>
      <c r="E302" s="12">
        <f t="shared" si="26"/>
        <v>1.6501650165016502E-3</v>
      </c>
      <c r="F302" s="12">
        <f t="shared" si="27"/>
        <v>1.5471567048719649E-3</v>
      </c>
      <c r="G302" s="13">
        <f t="shared" si="28"/>
        <v>-5.7692307692307696E-2</v>
      </c>
      <c r="H302" s="19">
        <f t="shared" si="29"/>
        <v>-9.5201827875095204E-5</v>
      </c>
    </row>
    <row r="303" spans="2:8" ht="15" x14ac:dyDescent="0.2">
      <c r="B303" s="3" t="s">
        <v>108</v>
      </c>
      <c r="C303" s="10">
        <v>42</v>
      </c>
      <c r="D303" s="10">
        <v>37</v>
      </c>
      <c r="E303" s="12">
        <f t="shared" si="26"/>
        <v>1.3328255902513328E-3</v>
      </c>
      <c r="F303" s="12">
        <f t="shared" si="27"/>
        <v>1.1682611853114837E-3</v>
      </c>
      <c r="G303" s="13">
        <f t="shared" si="28"/>
        <v>-0.11904761904761904</v>
      </c>
      <c r="H303" s="19">
        <f t="shared" si="29"/>
        <v>-1.5866971312515865E-4</v>
      </c>
    </row>
    <row r="304" spans="2:8" ht="15" x14ac:dyDescent="0.2">
      <c r="B304" s="3" t="s">
        <v>107</v>
      </c>
      <c r="C304" s="10">
        <v>78</v>
      </c>
      <c r="D304" s="10">
        <v>75</v>
      </c>
      <c r="E304" s="12">
        <f t="shared" si="26"/>
        <v>2.4752475247524753E-3</v>
      </c>
      <c r="F304" s="12">
        <f t="shared" si="27"/>
        <v>2.3680969972530077E-3</v>
      </c>
      <c r="G304" s="13">
        <f t="shared" si="28"/>
        <v>-3.8461538461538464E-2</v>
      </c>
      <c r="H304" s="19">
        <f t="shared" si="29"/>
        <v>-9.5201827875095204E-5</v>
      </c>
    </row>
    <row r="305" spans="2:8" ht="15" x14ac:dyDescent="0.2">
      <c r="B305" s="3" t="s">
        <v>351</v>
      </c>
      <c r="C305" s="10">
        <v>139</v>
      </c>
      <c r="D305" s="10">
        <v>182</v>
      </c>
      <c r="E305" s="12">
        <f t="shared" si="26"/>
        <v>4.4110180248794111E-3</v>
      </c>
      <c r="F305" s="12">
        <f t="shared" si="27"/>
        <v>5.7465820466672986E-3</v>
      </c>
      <c r="G305" s="13">
        <f t="shared" si="28"/>
        <v>0.30935251798561153</v>
      </c>
      <c r="H305" s="19">
        <f t="shared" si="29"/>
        <v>1.3645595328763646E-3</v>
      </c>
    </row>
    <row r="306" spans="2:8" ht="15" x14ac:dyDescent="0.2">
      <c r="B306" s="3" t="s">
        <v>566</v>
      </c>
      <c r="C306" s="10">
        <v>0</v>
      </c>
      <c r="D306" s="10">
        <v>1</v>
      </c>
      <c r="E306" s="12" t="str">
        <f t="shared" si="26"/>
        <v/>
      </c>
      <c r="F306" s="12">
        <f t="shared" si="27"/>
        <v>3.15746266300401E-5</v>
      </c>
      <c r="G306" s="13" t="str">
        <f t="shared" si="28"/>
        <v>0</v>
      </c>
      <c r="H306" s="19" t="str">
        <f t="shared" si="29"/>
        <v/>
      </c>
    </row>
    <row r="307" spans="2:8" ht="15" x14ac:dyDescent="0.2">
      <c r="B307" s="3" t="s">
        <v>110</v>
      </c>
      <c r="C307" s="10">
        <v>1068</v>
      </c>
      <c r="D307" s="10">
        <v>1037</v>
      </c>
      <c r="E307" s="12">
        <f t="shared" si="26"/>
        <v>3.3891850723533894E-2</v>
      </c>
      <c r="F307" s="12">
        <f t="shared" si="27"/>
        <v>3.2742887815351583E-2</v>
      </c>
      <c r="G307" s="13">
        <f t="shared" si="28"/>
        <v>-2.9026217228464421E-2</v>
      </c>
      <c r="H307" s="19">
        <f t="shared" si="29"/>
        <v>-9.837522213759838E-4</v>
      </c>
    </row>
    <row r="308" spans="2:8" ht="15" x14ac:dyDescent="0.2">
      <c r="B308" s="3" t="s">
        <v>99</v>
      </c>
      <c r="C308" s="10">
        <v>224</v>
      </c>
      <c r="D308" s="10">
        <v>485</v>
      </c>
      <c r="E308" s="12">
        <f t="shared" si="26"/>
        <v>7.1084031480071084E-3</v>
      </c>
      <c r="F308" s="12">
        <f t="shared" si="27"/>
        <v>1.5313693915569448E-2</v>
      </c>
      <c r="G308" s="13">
        <f t="shared" si="28"/>
        <v>1.1651785714285714</v>
      </c>
      <c r="H308" s="19">
        <f t="shared" si="29"/>
        <v>8.2825590251332827E-3</v>
      </c>
    </row>
    <row r="309" spans="2:8" ht="15" x14ac:dyDescent="0.2">
      <c r="B309" s="3" t="s">
        <v>96</v>
      </c>
      <c r="C309" s="10">
        <v>5</v>
      </c>
      <c r="D309" s="10">
        <v>2</v>
      </c>
      <c r="E309" s="12">
        <f t="shared" si="26"/>
        <v>1.5866971312515868E-4</v>
      </c>
      <c r="F309" s="12">
        <f t="shared" si="27"/>
        <v>6.3149253260080199E-5</v>
      </c>
      <c r="G309" s="13">
        <f t="shared" si="28"/>
        <v>-0.6</v>
      </c>
      <c r="H309" s="19">
        <f t="shared" si="29"/>
        <v>-9.5201827875095204E-5</v>
      </c>
    </row>
    <row r="310" spans="2:8" ht="15" x14ac:dyDescent="0.2">
      <c r="B310" s="3" t="s">
        <v>106</v>
      </c>
      <c r="C310" s="10">
        <v>302</v>
      </c>
      <c r="D310" s="10">
        <v>388</v>
      </c>
      <c r="E310" s="12">
        <f t="shared" si="26"/>
        <v>9.5836506727595833E-3</v>
      </c>
      <c r="F310" s="12">
        <f t="shared" si="27"/>
        <v>1.225095513245556E-2</v>
      </c>
      <c r="G310" s="13">
        <f t="shared" si="28"/>
        <v>0.28476821192052981</v>
      </c>
      <c r="H310" s="19">
        <f t="shared" si="29"/>
        <v>2.7291190657527291E-3</v>
      </c>
    </row>
    <row r="311" spans="2:8" ht="15" x14ac:dyDescent="0.2">
      <c r="B311" s="3" t="s">
        <v>102</v>
      </c>
      <c r="C311" s="10">
        <v>103</v>
      </c>
      <c r="D311" s="10">
        <v>121</v>
      </c>
      <c r="E311" s="12">
        <f t="shared" si="26"/>
        <v>3.2685960903782686E-3</v>
      </c>
      <c r="F311" s="12">
        <f t="shared" si="27"/>
        <v>3.8205298222348523E-3</v>
      </c>
      <c r="G311" s="13">
        <f t="shared" si="28"/>
        <v>0.17475728155339806</v>
      </c>
      <c r="H311" s="19">
        <f t="shared" si="29"/>
        <v>5.7121096725057125E-4</v>
      </c>
    </row>
    <row r="312" spans="2:8" ht="15" x14ac:dyDescent="0.2">
      <c r="B312" s="3" t="s">
        <v>97</v>
      </c>
      <c r="C312" s="10">
        <v>11</v>
      </c>
      <c r="D312" s="10">
        <v>7</v>
      </c>
      <c r="E312" s="12">
        <f t="shared" si="26"/>
        <v>3.4907336887534909E-4</v>
      </c>
      <c r="F312" s="12">
        <f t="shared" si="27"/>
        <v>2.210223864102807E-4</v>
      </c>
      <c r="G312" s="13">
        <f t="shared" si="28"/>
        <v>-0.36363636363636365</v>
      </c>
      <c r="H312" s="19">
        <f t="shared" si="29"/>
        <v>-1.2693577050012695E-4</v>
      </c>
    </row>
    <row r="313" spans="2:8" ht="15" x14ac:dyDescent="0.2">
      <c r="B313" s="3" t="s">
        <v>352</v>
      </c>
      <c r="C313" s="10">
        <v>1</v>
      </c>
      <c r="D313" s="10">
        <v>0</v>
      </c>
      <c r="E313" s="12">
        <f t="shared" si="26"/>
        <v>3.1733942625031737E-5</v>
      </c>
      <c r="F313" s="12" t="str">
        <f t="shared" si="27"/>
        <v/>
      </c>
      <c r="G313" s="13" t="str">
        <f t="shared" si="28"/>
        <v>0</v>
      </c>
      <c r="H313" s="19">
        <f t="shared" si="29"/>
        <v>0</v>
      </c>
    </row>
    <row r="314" spans="2:8" ht="15" x14ac:dyDescent="0.2">
      <c r="B314" s="3" t="s">
        <v>353</v>
      </c>
      <c r="C314" s="10">
        <v>1549</v>
      </c>
      <c r="D314" s="10">
        <v>1843</v>
      </c>
      <c r="E314" s="12">
        <f t="shared" si="26"/>
        <v>4.9155877126174155E-2</v>
      </c>
      <c r="F314" s="12">
        <f t="shared" si="27"/>
        <v>5.8192036879163904E-2</v>
      </c>
      <c r="G314" s="13">
        <f t="shared" si="28"/>
        <v>0.18979987088444158</v>
      </c>
      <c r="H314" s="19">
        <f t="shared" si="29"/>
        <v>9.3297791317593307E-3</v>
      </c>
    </row>
    <row r="315" spans="2:8" ht="15" x14ac:dyDescent="0.2">
      <c r="B315" s="3" t="s">
        <v>354</v>
      </c>
      <c r="C315" s="10">
        <v>392</v>
      </c>
      <c r="D315" s="10">
        <v>2651</v>
      </c>
      <c r="E315" s="12">
        <f t="shared" si="26"/>
        <v>1.243970550901244E-2</v>
      </c>
      <c r="F315" s="12">
        <f t="shared" si="27"/>
        <v>8.370433519623631E-2</v>
      </c>
      <c r="G315" s="13">
        <f t="shared" si="28"/>
        <v>5.7627551020408161</v>
      </c>
      <c r="H315" s="19">
        <f t="shared" si="29"/>
        <v>7.1686976389946686E-2</v>
      </c>
    </row>
    <row r="316" spans="2:8" ht="15" x14ac:dyDescent="0.2">
      <c r="B316" s="3" t="s">
        <v>101</v>
      </c>
      <c r="C316" s="10">
        <v>2</v>
      </c>
      <c r="D316" s="10">
        <v>0</v>
      </c>
      <c r="E316" s="12">
        <f t="shared" si="26"/>
        <v>6.3467885250063474E-5</v>
      </c>
      <c r="F316" s="12" t="str">
        <f t="shared" si="27"/>
        <v/>
      </c>
      <c r="G316" s="13" t="str">
        <f t="shared" si="28"/>
        <v>0</v>
      </c>
      <c r="H316" s="19">
        <f t="shared" si="29"/>
        <v>0</v>
      </c>
    </row>
    <row r="317" spans="2:8" ht="15" x14ac:dyDescent="0.2">
      <c r="B317" s="3" t="s">
        <v>103</v>
      </c>
      <c r="C317" s="10">
        <v>78</v>
      </c>
      <c r="D317" s="10">
        <v>72</v>
      </c>
      <c r="E317" s="12">
        <f t="shared" si="26"/>
        <v>2.4752475247524753E-3</v>
      </c>
      <c r="F317" s="12">
        <f t="shared" si="27"/>
        <v>2.2733731173628872E-3</v>
      </c>
      <c r="G317" s="13">
        <f t="shared" si="28"/>
        <v>-7.6923076923076927E-2</v>
      </c>
      <c r="H317" s="19">
        <f t="shared" si="29"/>
        <v>-1.9040365575019041E-4</v>
      </c>
    </row>
    <row r="318" spans="2:8" ht="15" x14ac:dyDescent="0.2">
      <c r="B318" s="3" t="s">
        <v>355</v>
      </c>
      <c r="C318" s="10">
        <v>837</v>
      </c>
      <c r="D318" s="10">
        <v>628</v>
      </c>
      <c r="E318" s="12">
        <f t="shared" si="26"/>
        <v>2.6561309977151563E-2</v>
      </c>
      <c r="F318" s="12">
        <f t="shared" si="27"/>
        <v>1.9828865523665182E-2</v>
      </c>
      <c r="G318" s="13">
        <f t="shared" si="28"/>
        <v>-0.24970131421744324</v>
      </c>
      <c r="H318" s="19">
        <f t="shared" si="29"/>
        <v>-6.6323940086316325E-3</v>
      </c>
    </row>
    <row r="319" spans="2:8" ht="15" x14ac:dyDescent="0.2">
      <c r="B319" s="3" t="s">
        <v>115</v>
      </c>
      <c r="C319" s="10">
        <v>77</v>
      </c>
      <c r="D319" s="10">
        <v>28</v>
      </c>
      <c r="E319" s="12">
        <f t="shared" si="26"/>
        <v>2.4435135821274435E-3</v>
      </c>
      <c r="F319" s="12">
        <f t="shared" si="27"/>
        <v>8.8408954564112279E-4</v>
      </c>
      <c r="G319" s="13">
        <f t="shared" si="28"/>
        <v>-0.63636363636363635</v>
      </c>
      <c r="H319" s="19">
        <f t="shared" si="29"/>
        <v>-1.5549631886265548E-3</v>
      </c>
    </row>
    <row r="320" spans="2:8" ht="15" x14ac:dyDescent="0.2">
      <c r="B320" s="3" t="s">
        <v>114</v>
      </c>
      <c r="C320" s="10">
        <v>2</v>
      </c>
      <c r="D320" s="10">
        <v>6</v>
      </c>
      <c r="E320" s="12">
        <f t="shared" si="26"/>
        <v>6.3467885250063474E-5</v>
      </c>
      <c r="F320" s="12">
        <f t="shared" si="27"/>
        <v>1.894477597802406E-4</v>
      </c>
      <c r="G320" s="13">
        <f t="shared" si="28"/>
        <v>2</v>
      </c>
      <c r="H320" s="19">
        <f t="shared" si="29"/>
        <v>1.2693577050012695E-4</v>
      </c>
    </row>
    <row r="321" spans="2:8" ht="15" x14ac:dyDescent="0.2">
      <c r="B321" s="3" t="s">
        <v>98</v>
      </c>
      <c r="C321" s="10">
        <v>10</v>
      </c>
      <c r="D321" s="10">
        <v>3</v>
      </c>
      <c r="E321" s="12">
        <f t="shared" si="26"/>
        <v>3.1733942625031736E-4</v>
      </c>
      <c r="F321" s="12">
        <f t="shared" si="27"/>
        <v>9.4723879890120299E-5</v>
      </c>
      <c r="G321" s="13">
        <f t="shared" si="28"/>
        <v>-0.7</v>
      </c>
      <c r="H321" s="19">
        <f t="shared" si="29"/>
        <v>-2.2213759837522214E-4</v>
      </c>
    </row>
    <row r="322" spans="2:8" ht="15" x14ac:dyDescent="0.2">
      <c r="B322" s="3" t="s">
        <v>356</v>
      </c>
      <c r="C322" s="10">
        <v>2</v>
      </c>
      <c r="D322" s="10">
        <v>0</v>
      </c>
      <c r="E322" s="12">
        <f t="shared" si="26"/>
        <v>6.3467885250063474E-5</v>
      </c>
      <c r="F322" s="12" t="str">
        <f t="shared" si="27"/>
        <v/>
      </c>
      <c r="G322" s="13" t="str">
        <f t="shared" si="28"/>
        <v>0</v>
      </c>
      <c r="H322" s="19">
        <f t="shared" si="29"/>
        <v>0</v>
      </c>
    </row>
    <row r="323" spans="2:8" ht="15" x14ac:dyDescent="0.2">
      <c r="B323" s="3" t="s">
        <v>476</v>
      </c>
      <c r="C323" s="10">
        <v>40</v>
      </c>
      <c r="D323" s="10">
        <v>32</v>
      </c>
      <c r="E323" s="12">
        <f t="shared" si="26"/>
        <v>1.2693577050012694E-3</v>
      </c>
      <c r="F323" s="12">
        <f t="shared" si="27"/>
        <v>1.0103880521612832E-3</v>
      </c>
      <c r="G323" s="13">
        <f t="shared" si="28"/>
        <v>-0.2</v>
      </c>
      <c r="H323" s="19">
        <f t="shared" si="29"/>
        <v>-2.538715410002539E-4</v>
      </c>
    </row>
    <row r="324" spans="2:8" ht="15" x14ac:dyDescent="0.2">
      <c r="B324" s="3" t="s">
        <v>477</v>
      </c>
      <c r="C324" s="10">
        <v>10</v>
      </c>
      <c r="D324" s="10">
        <v>69</v>
      </c>
      <c r="E324" s="12">
        <f t="shared" si="26"/>
        <v>3.1733942625031736E-4</v>
      </c>
      <c r="F324" s="12">
        <f t="shared" si="27"/>
        <v>2.1786492374727671E-3</v>
      </c>
      <c r="G324" s="13">
        <f t="shared" si="28"/>
        <v>5.9</v>
      </c>
      <c r="H324" s="19">
        <f t="shared" si="29"/>
        <v>1.8723026148768725E-3</v>
      </c>
    </row>
    <row r="325" spans="2:8" ht="15" x14ac:dyDescent="0.2">
      <c r="B325" s="3" t="s">
        <v>478</v>
      </c>
      <c r="C325" s="10">
        <v>0</v>
      </c>
      <c r="D325" s="10">
        <v>1</v>
      </c>
      <c r="E325" s="12" t="str">
        <f t="shared" si="26"/>
        <v/>
      </c>
      <c r="F325" s="12">
        <f t="shared" si="27"/>
        <v>3.15746266300401E-5</v>
      </c>
      <c r="G325" s="13" t="str">
        <f t="shared" si="28"/>
        <v>0</v>
      </c>
      <c r="H325" s="19" t="str">
        <f t="shared" si="29"/>
        <v/>
      </c>
    </row>
    <row r="326" spans="2:8" ht="15" x14ac:dyDescent="0.2">
      <c r="B326" s="3" t="s">
        <v>357</v>
      </c>
      <c r="C326" s="10">
        <v>473</v>
      </c>
      <c r="D326" s="10">
        <v>491</v>
      </c>
      <c r="E326" s="12">
        <f t="shared" si="26"/>
        <v>1.5010154861640011E-2</v>
      </c>
      <c r="F326" s="12">
        <f t="shared" si="27"/>
        <v>1.5503141675349689E-2</v>
      </c>
      <c r="G326" s="13">
        <f t="shared" si="28"/>
        <v>3.8054968287526428E-2</v>
      </c>
      <c r="H326" s="19">
        <f t="shared" si="29"/>
        <v>5.7121096725057125E-4</v>
      </c>
    </row>
    <row r="327" spans="2:8" ht="15" x14ac:dyDescent="0.2">
      <c r="B327" s="3" t="s">
        <v>358</v>
      </c>
      <c r="C327" s="10">
        <v>30</v>
      </c>
      <c r="D327" s="10">
        <v>20</v>
      </c>
      <c r="E327" s="12">
        <f t="shared" si="26"/>
        <v>9.5201827875095201E-4</v>
      </c>
      <c r="F327" s="12">
        <f t="shared" si="27"/>
        <v>6.3149253260080199E-4</v>
      </c>
      <c r="G327" s="13">
        <f t="shared" si="28"/>
        <v>-0.33333333333333331</v>
      </c>
      <c r="H327" s="19">
        <f t="shared" si="29"/>
        <v>-3.173394262503173E-4</v>
      </c>
    </row>
    <row r="328" spans="2:8" ht="15" x14ac:dyDescent="0.2">
      <c r="B328" s="3" t="s">
        <v>116</v>
      </c>
      <c r="C328" s="10">
        <v>46</v>
      </c>
      <c r="D328" s="10">
        <v>22</v>
      </c>
      <c r="E328" s="12">
        <f t="shared" si="26"/>
        <v>1.4597613607514597E-3</v>
      </c>
      <c r="F328" s="12">
        <f t="shared" si="27"/>
        <v>6.9464178586088219E-4</v>
      </c>
      <c r="G328" s="13">
        <f t="shared" si="28"/>
        <v>-0.52173913043478259</v>
      </c>
      <c r="H328" s="19">
        <f t="shared" si="29"/>
        <v>-7.6161462300076152E-4</v>
      </c>
    </row>
    <row r="329" spans="2:8" ht="15" x14ac:dyDescent="0.2">
      <c r="B329" s="3" t="s">
        <v>359</v>
      </c>
      <c r="C329" s="10">
        <v>12</v>
      </c>
      <c r="D329" s="10">
        <v>28</v>
      </c>
      <c r="E329" s="12">
        <f t="shared" si="26"/>
        <v>3.8080731150038082E-4</v>
      </c>
      <c r="F329" s="12">
        <f t="shared" si="27"/>
        <v>8.8408954564112279E-4</v>
      </c>
      <c r="G329" s="13">
        <f t="shared" si="28"/>
        <v>1.3333333333333333</v>
      </c>
      <c r="H329" s="19">
        <f t="shared" si="29"/>
        <v>5.0774308200050768E-4</v>
      </c>
    </row>
    <row r="330" spans="2:8" ht="15" x14ac:dyDescent="0.2">
      <c r="B330" s="3" t="s">
        <v>360</v>
      </c>
      <c r="C330" s="10">
        <v>91</v>
      </c>
      <c r="D330" s="10">
        <v>181</v>
      </c>
      <c r="E330" s="12">
        <f t="shared" si="26"/>
        <v>2.8877887788778876E-3</v>
      </c>
      <c r="F330" s="12">
        <f t="shared" si="27"/>
        <v>5.7150074200372578E-3</v>
      </c>
      <c r="G330" s="13">
        <f t="shared" si="28"/>
        <v>0.98901098901098905</v>
      </c>
      <c r="H330" s="19">
        <f t="shared" si="29"/>
        <v>2.8560548362528558E-3</v>
      </c>
    </row>
    <row r="331" spans="2:8" ht="15" x14ac:dyDescent="0.2">
      <c r="B331" s="3" t="s">
        <v>117</v>
      </c>
      <c r="C331" s="10">
        <v>4</v>
      </c>
      <c r="D331" s="10">
        <v>2</v>
      </c>
      <c r="E331" s="12">
        <f t="shared" si="26"/>
        <v>1.2693577050012695E-4</v>
      </c>
      <c r="F331" s="12">
        <f t="shared" si="27"/>
        <v>6.3149253260080199E-5</v>
      </c>
      <c r="G331" s="13">
        <f t="shared" si="28"/>
        <v>-0.5</v>
      </c>
      <c r="H331" s="19">
        <f t="shared" si="29"/>
        <v>-6.3467885250063474E-5</v>
      </c>
    </row>
    <row r="332" spans="2:8" ht="15" x14ac:dyDescent="0.2">
      <c r="B332" s="3" t="s">
        <v>361</v>
      </c>
      <c r="C332" s="10">
        <v>2118</v>
      </c>
      <c r="D332" s="10">
        <v>3279</v>
      </c>
      <c r="E332" s="12">
        <f t="shared" si="26"/>
        <v>6.7212490479817213E-2</v>
      </c>
      <c r="F332" s="12">
        <f t="shared" si="27"/>
        <v>0.10353320071990149</v>
      </c>
      <c r="G332" s="13">
        <f t="shared" si="28"/>
        <v>0.54815864022662886</v>
      </c>
      <c r="H332" s="19">
        <f t="shared" si="29"/>
        <v>3.684310738766184E-2</v>
      </c>
    </row>
    <row r="333" spans="2:8" ht="15" x14ac:dyDescent="0.2">
      <c r="B333" s="3" t="s">
        <v>130</v>
      </c>
      <c r="C333" s="10">
        <v>998</v>
      </c>
      <c r="D333" s="10">
        <v>494</v>
      </c>
      <c r="E333" s="12">
        <f t="shared" si="26"/>
        <v>3.167047473978167E-2</v>
      </c>
      <c r="F333" s="12">
        <f t="shared" si="27"/>
        <v>1.559786555523981E-2</v>
      </c>
      <c r="G333" s="13">
        <f t="shared" si="28"/>
        <v>-0.50501002004008011</v>
      </c>
      <c r="H333" s="19">
        <f t="shared" si="29"/>
        <v>-1.5993907083015992E-2</v>
      </c>
    </row>
    <row r="334" spans="2:8" ht="15" x14ac:dyDescent="0.2">
      <c r="B334" s="3" t="s">
        <v>119</v>
      </c>
      <c r="C334" s="10">
        <v>545</v>
      </c>
      <c r="D334" s="10">
        <v>922</v>
      </c>
      <c r="E334" s="12">
        <f t="shared" si="26"/>
        <v>1.7294998730642296E-2</v>
      </c>
      <c r="F334" s="12">
        <f t="shared" si="27"/>
        <v>2.9111805752896971E-2</v>
      </c>
      <c r="G334" s="13">
        <f t="shared" si="28"/>
        <v>0.69174311926605503</v>
      </c>
      <c r="H334" s="19">
        <f t="shared" si="29"/>
        <v>1.1963696369636964E-2</v>
      </c>
    </row>
    <row r="335" spans="2:8" ht="15" x14ac:dyDescent="0.2">
      <c r="B335" s="3" t="s">
        <v>128</v>
      </c>
      <c r="C335" s="10">
        <v>423</v>
      </c>
      <c r="D335" s="10">
        <v>334</v>
      </c>
      <c r="E335" s="12">
        <f t="shared" si="26"/>
        <v>1.3423457730388423E-2</v>
      </c>
      <c r="F335" s="12">
        <f t="shared" si="27"/>
        <v>1.0545925294433394E-2</v>
      </c>
      <c r="G335" s="13">
        <f t="shared" si="28"/>
        <v>-0.21040189125295508</v>
      </c>
      <c r="H335" s="19">
        <f t="shared" si="29"/>
        <v>-2.824320893627824E-3</v>
      </c>
    </row>
    <row r="336" spans="2:8" ht="15" x14ac:dyDescent="0.2">
      <c r="B336" s="3" t="s">
        <v>132</v>
      </c>
      <c r="C336" s="10">
        <v>2</v>
      </c>
      <c r="D336" s="10">
        <v>12</v>
      </c>
      <c r="E336" s="12">
        <f t="shared" si="26"/>
        <v>6.3467885250063474E-5</v>
      </c>
      <c r="F336" s="12">
        <f t="shared" si="27"/>
        <v>3.788955195604812E-4</v>
      </c>
      <c r="G336" s="13">
        <f t="shared" si="28"/>
        <v>5</v>
      </c>
      <c r="H336" s="19">
        <f t="shared" si="29"/>
        <v>3.1733942625031736E-4</v>
      </c>
    </row>
    <row r="337" spans="2:8" ht="15" x14ac:dyDescent="0.2">
      <c r="B337" s="3" t="s">
        <v>133</v>
      </c>
      <c r="C337" s="10">
        <v>91</v>
      </c>
      <c r="D337" s="10">
        <v>40</v>
      </c>
      <c r="E337" s="12">
        <f t="shared" si="26"/>
        <v>2.8877887788778876E-3</v>
      </c>
      <c r="F337" s="12">
        <f t="shared" si="27"/>
        <v>1.262985065201604E-3</v>
      </c>
      <c r="G337" s="13">
        <f t="shared" si="28"/>
        <v>-0.56043956043956045</v>
      </c>
      <c r="H337" s="19">
        <f t="shared" si="29"/>
        <v>-1.6184310738766184E-3</v>
      </c>
    </row>
    <row r="338" spans="2:8" ht="15" x14ac:dyDescent="0.2">
      <c r="B338" s="3" t="s">
        <v>362</v>
      </c>
      <c r="C338" s="10">
        <v>41</v>
      </c>
      <c r="D338" s="10">
        <v>27</v>
      </c>
      <c r="E338" s="12">
        <f t="shared" si="26"/>
        <v>1.301091647626301E-3</v>
      </c>
      <c r="F338" s="12">
        <f t="shared" si="27"/>
        <v>8.5251491901108269E-4</v>
      </c>
      <c r="G338" s="13">
        <f t="shared" si="28"/>
        <v>-0.34146341463414637</v>
      </c>
      <c r="H338" s="19">
        <f t="shared" si="29"/>
        <v>-4.4427519675044428E-4</v>
      </c>
    </row>
    <row r="339" spans="2:8" ht="15" x14ac:dyDescent="0.2">
      <c r="B339" s="3" t="s">
        <v>363</v>
      </c>
      <c r="C339" s="10">
        <v>42</v>
      </c>
      <c r="D339" s="10">
        <v>80</v>
      </c>
      <c r="E339" s="12">
        <f t="shared" si="26"/>
        <v>1.3328255902513328E-3</v>
      </c>
      <c r="F339" s="12">
        <f t="shared" si="27"/>
        <v>2.525970130403208E-3</v>
      </c>
      <c r="G339" s="13">
        <f t="shared" si="28"/>
        <v>0.90476190476190477</v>
      </c>
      <c r="H339" s="19">
        <f t="shared" si="29"/>
        <v>1.2058898197512059E-3</v>
      </c>
    </row>
    <row r="340" spans="2:8" ht="15" x14ac:dyDescent="0.2">
      <c r="B340" s="3" t="s">
        <v>364</v>
      </c>
      <c r="C340" s="10">
        <v>97</v>
      </c>
      <c r="D340" s="10">
        <v>74</v>
      </c>
      <c r="E340" s="12">
        <f t="shared" si="26"/>
        <v>3.0781924346280783E-3</v>
      </c>
      <c r="F340" s="12">
        <f t="shared" si="27"/>
        <v>2.3365223706229674E-3</v>
      </c>
      <c r="G340" s="13">
        <f t="shared" si="28"/>
        <v>-0.23711340206185566</v>
      </c>
      <c r="H340" s="19">
        <f t="shared" si="29"/>
        <v>-7.2988068037572985E-4</v>
      </c>
    </row>
    <row r="341" spans="2:8" ht="15" x14ac:dyDescent="0.2">
      <c r="B341" s="3" t="s">
        <v>118</v>
      </c>
      <c r="C341" s="10">
        <v>112</v>
      </c>
      <c r="D341" s="10">
        <v>181</v>
      </c>
      <c r="E341" s="12">
        <f t="shared" si="26"/>
        <v>3.5542015740035542E-3</v>
      </c>
      <c r="F341" s="12">
        <f t="shared" si="27"/>
        <v>5.7150074200372578E-3</v>
      </c>
      <c r="G341" s="13">
        <f t="shared" si="28"/>
        <v>0.6160714285714286</v>
      </c>
      <c r="H341" s="19">
        <f t="shared" si="29"/>
        <v>2.1896420411271897E-3</v>
      </c>
    </row>
    <row r="342" spans="2:8" ht="15" x14ac:dyDescent="0.2">
      <c r="B342" s="3" t="s">
        <v>365</v>
      </c>
      <c r="C342" s="10">
        <v>2</v>
      </c>
      <c r="D342" s="10">
        <v>3</v>
      </c>
      <c r="E342" s="12">
        <f t="shared" si="26"/>
        <v>6.3467885250063474E-5</v>
      </c>
      <c r="F342" s="12">
        <f t="shared" si="27"/>
        <v>9.4723879890120299E-5</v>
      </c>
      <c r="G342" s="13">
        <f t="shared" si="28"/>
        <v>0.5</v>
      </c>
      <c r="H342" s="19">
        <f t="shared" si="29"/>
        <v>3.1733942625031737E-5</v>
      </c>
    </row>
    <row r="343" spans="2:8" ht="15" x14ac:dyDescent="0.2">
      <c r="B343" s="3" t="s">
        <v>129</v>
      </c>
      <c r="C343" s="10">
        <v>36</v>
      </c>
      <c r="D343" s="10">
        <v>74</v>
      </c>
      <c r="E343" s="12">
        <f t="shared" si="26"/>
        <v>1.1424219345011425E-3</v>
      </c>
      <c r="F343" s="12">
        <f t="shared" si="27"/>
        <v>2.3365223706229674E-3</v>
      </c>
      <c r="G343" s="13">
        <f t="shared" si="28"/>
        <v>1.0555555555555556</v>
      </c>
      <c r="H343" s="19">
        <f t="shared" si="29"/>
        <v>1.2058898197512061E-3</v>
      </c>
    </row>
    <row r="344" spans="2:8" ht="15" x14ac:dyDescent="0.2">
      <c r="B344" s="3" t="s">
        <v>131</v>
      </c>
      <c r="C344" s="10">
        <v>372</v>
      </c>
      <c r="D344" s="10">
        <v>410</v>
      </c>
      <c r="E344" s="12">
        <f t="shared" si="26"/>
        <v>1.1805026656511805E-2</v>
      </c>
      <c r="F344" s="12">
        <f t="shared" si="27"/>
        <v>1.294559691831644E-2</v>
      </c>
      <c r="G344" s="13">
        <f t="shared" si="28"/>
        <v>0.10215053763440861</v>
      </c>
      <c r="H344" s="19">
        <f t="shared" si="29"/>
        <v>1.2058898197512059E-3</v>
      </c>
    </row>
    <row r="345" spans="2:8" ht="15" x14ac:dyDescent="0.2">
      <c r="B345" s="3" t="s">
        <v>366</v>
      </c>
      <c r="C345" s="10">
        <v>267</v>
      </c>
      <c r="D345" s="10">
        <v>271</v>
      </c>
      <c r="E345" s="12">
        <f t="shared" si="26"/>
        <v>8.4729626808834734E-3</v>
      </c>
      <c r="F345" s="12">
        <f t="shared" si="27"/>
        <v>8.5567238167408664E-3</v>
      </c>
      <c r="G345" s="13">
        <f t="shared" si="28"/>
        <v>1.4981273408239701E-2</v>
      </c>
      <c r="H345" s="19">
        <f t="shared" si="29"/>
        <v>1.2693577050012695E-4</v>
      </c>
    </row>
    <row r="346" spans="2:8" ht="15" x14ac:dyDescent="0.2">
      <c r="B346" s="3" t="s">
        <v>122</v>
      </c>
      <c r="C346" s="10">
        <v>15</v>
      </c>
      <c r="D346" s="10">
        <v>28</v>
      </c>
      <c r="E346" s="12">
        <f t="shared" si="26"/>
        <v>4.7600913937547601E-4</v>
      </c>
      <c r="F346" s="12">
        <f t="shared" si="27"/>
        <v>8.8408954564112279E-4</v>
      </c>
      <c r="G346" s="13">
        <f t="shared" si="28"/>
        <v>0.8666666666666667</v>
      </c>
      <c r="H346" s="19">
        <f t="shared" si="29"/>
        <v>4.1254125412541255E-4</v>
      </c>
    </row>
    <row r="347" spans="2:8" ht="15" x14ac:dyDescent="0.2">
      <c r="B347" s="3" t="s">
        <v>121</v>
      </c>
      <c r="C347" s="10">
        <v>187</v>
      </c>
      <c r="D347" s="10">
        <v>98</v>
      </c>
      <c r="E347" s="12">
        <f t="shared" si="26"/>
        <v>5.9342472708809341E-3</v>
      </c>
      <c r="F347" s="12">
        <f t="shared" si="27"/>
        <v>3.0943134097439298E-3</v>
      </c>
      <c r="G347" s="13">
        <f t="shared" si="28"/>
        <v>-0.47593582887700536</v>
      </c>
      <c r="H347" s="19">
        <f t="shared" si="29"/>
        <v>-2.8243208936278245E-3</v>
      </c>
    </row>
    <row r="348" spans="2:8" ht="15" x14ac:dyDescent="0.2">
      <c r="B348" s="3" t="s">
        <v>367</v>
      </c>
      <c r="C348" s="10">
        <v>0</v>
      </c>
      <c r="D348" s="10">
        <v>1</v>
      </c>
      <c r="E348" s="12" t="str">
        <f t="shared" si="26"/>
        <v/>
      </c>
      <c r="F348" s="12">
        <f t="shared" si="27"/>
        <v>3.15746266300401E-5</v>
      </c>
      <c r="G348" s="13" t="str">
        <f t="shared" si="28"/>
        <v>0</v>
      </c>
      <c r="H348" s="19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1</v>
      </c>
      <c r="E349" s="12" t="str">
        <f t="shared" si="26"/>
        <v/>
      </c>
      <c r="F349" s="12">
        <f t="shared" si="27"/>
        <v>3.15746266300401E-5</v>
      </c>
      <c r="G349" s="13" t="str">
        <f t="shared" si="28"/>
        <v>0</v>
      </c>
      <c r="H349" s="19" t="str">
        <f t="shared" si="29"/>
        <v/>
      </c>
    </row>
    <row r="350" spans="2:8" ht="15" x14ac:dyDescent="0.2">
      <c r="B350" s="3" t="s">
        <v>369</v>
      </c>
      <c r="C350" s="10">
        <v>23</v>
      </c>
      <c r="D350" s="10">
        <v>214</v>
      </c>
      <c r="E350" s="12">
        <f t="shared" si="26"/>
        <v>7.2988068037572985E-4</v>
      </c>
      <c r="F350" s="12">
        <f t="shared" si="27"/>
        <v>6.7569700988285818E-3</v>
      </c>
      <c r="G350" s="13">
        <f t="shared" si="28"/>
        <v>8.304347826086957</v>
      </c>
      <c r="H350" s="19">
        <f t="shared" si="29"/>
        <v>6.0611830413810613E-3</v>
      </c>
    </row>
    <row r="351" spans="2:8" ht="15" x14ac:dyDescent="0.2">
      <c r="B351" s="3" t="s">
        <v>120</v>
      </c>
      <c r="C351" s="10">
        <v>3</v>
      </c>
      <c r="D351" s="10">
        <v>5</v>
      </c>
      <c r="E351" s="12">
        <f t="shared" si="26"/>
        <v>9.5201827875095204E-5</v>
      </c>
      <c r="F351" s="12">
        <f t="shared" si="27"/>
        <v>1.578731331502005E-4</v>
      </c>
      <c r="G351" s="13">
        <f t="shared" si="28"/>
        <v>0.66666666666666663</v>
      </c>
      <c r="H351" s="19">
        <f t="shared" si="29"/>
        <v>6.346788525006346E-5</v>
      </c>
    </row>
    <row r="352" spans="2:8" ht="15" x14ac:dyDescent="0.2">
      <c r="B352" s="3" t="s">
        <v>370</v>
      </c>
      <c r="C352" s="10">
        <v>0</v>
      </c>
      <c r="D352" s="10">
        <v>4</v>
      </c>
      <c r="E352" s="12" t="str">
        <f t="shared" si="26"/>
        <v/>
      </c>
      <c r="F352" s="12">
        <f t="shared" si="27"/>
        <v>1.262985065201604E-4</v>
      </c>
      <c r="G352" s="13" t="str">
        <f t="shared" si="28"/>
        <v>0</v>
      </c>
      <c r="H352" s="19" t="str">
        <f t="shared" si="29"/>
        <v/>
      </c>
    </row>
    <row r="353" spans="2:8" ht="15" x14ac:dyDescent="0.2">
      <c r="B353" s="3" t="s">
        <v>125</v>
      </c>
      <c r="C353" s="10">
        <v>18</v>
      </c>
      <c r="D353" s="10">
        <v>91</v>
      </c>
      <c r="E353" s="12">
        <f t="shared" si="26"/>
        <v>5.7121096725057125E-4</v>
      </c>
      <c r="F353" s="12">
        <f t="shared" si="27"/>
        <v>2.8732910233336493E-3</v>
      </c>
      <c r="G353" s="13">
        <f t="shared" si="28"/>
        <v>4.0555555555555554</v>
      </c>
      <c r="H353" s="19">
        <f t="shared" si="29"/>
        <v>2.3165778116273168E-3</v>
      </c>
    </row>
    <row r="354" spans="2:8" ht="15" x14ac:dyDescent="0.2">
      <c r="B354" s="3" t="s">
        <v>124</v>
      </c>
      <c r="C354" s="10">
        <v>426</v>
      </c>
      <c r="D354" s="10">
        <v>343</v>
      </c>
      <c r="E354" s="12">
        <f t="shared" si="26"/>
        <v>1.3518659558263519E-2</v>
      </c>
      <c r="F354" s="12">
        <f t="shared" si="27"/>
        <v>1.0830096934103754E-2</v>
      </c>
      <c r="G354" s="13">
        <f t="shared" si="28"/>
        <v>-0.19483568075117372</v>
      </c>
      <c r="H354" s="19">
        <f t="shared" si="29"/>
        <v>-2.6339172378776342E-3</v>
      </c>
    </row>
    <row r="355" spans="2:8" ht="15" x14ac:dyDescent="0.2">
      <c r="B355" s="3" t="s">
        <v>126</v>
      </c>
      <c r="C355" s="10">
        <v>1</v>
      </c>
      <c r="D355" s="10">
        <v>1</v>
      </c>
      <c r="E355" s="12">
        <f t="shared" si="26"/>
        <v>3.1733942625031737E-5</v>
      </c>
      <c r="F355" s="12">
        <f t="shared" si="27"/>
        <v>3.15746266300401E-5</v>
      </c>
      <c r="G355" s="13">
        <f t="shared" si="28"/>
        <v>0</v>
      </c>
      <c r="H355" s="19">
        <f t="shared" si="29"/>
        <v>0</v>
      </c>
    </row>
    <row r="356" spans="2:8" ht="15" x14ac:dyDescent="0.2">
      <c r="B356" s="3" t="s">
        <v>371</v>
      </c>
      <c r="C356" s="10">
        <v>52</v>
      </c>
      <c r="D356" s="10">
        <v>63</v>
      </c>
      <c r="E356" s="12">
        <f t="shared" si="26"/>
        <v>1.6501650165016502E-3</v>
      </c>
      <c r="F356" s="12">
        <f t="shared" si="27"/>
        <v>1.9892014776925265E-3</v>
      </c>
      <c r="G356" s="13">
        <f t="shared" si="28"/>
        <v>0.21153846153846154</v>
      </c>
      <c r="H356" s="19">
        <f t="shared" si="29"/>
        <v>3.4907336887534909E-4</v>
      </c>
    </row>
    <row r="357" spans="2:8" ht="15" x14ac:dyDescent="0.2">
      <c r="B357" s="3" t="s">
        <v>372</v>
      </c>
      <c r="C357" s="10">
        <v>191</v>
      </c>
      <c r="D357" s="10">
        <v>213</v>
      </c>
      <c r="E357" s="12">
        <f t="shared" si="26"/>
        <v>6.0611830413810613E-3</v>
      </c>
      <c r="F357" s="12">
        <f t="shared" si="27"/>
        <v>6.725395472198541E-3</v>
      </c>
      <c r="G357" s="13">
        <f t="shared" si="28"/>
        <v>0.11518324607329843</v>
      </c>
      <c r="H357" s="19">
        <f t="shared" si="29"/>
        <v>6.9814673775069817E-4</v>
      </c>
    </row>
    <row r="358" spans="2:8" ht="15" x14ac:dyDescent="0.2">
      <c r="B358" s="3" t="s">
        <v>127</v>
      </c>
      <c r="C358" s="10">
        <v>1308</v>
      </c>
      <c r="D358" s="10">
        <v>508</v>
      </c>
      <c r="E358" s="12">
        <f t="shared" si="26"/>
        <v>4.1507996953541508E-2</v>
      </c>
      <c r="F358" s="12">
        <f t="shared" si="27"/>
        <v>1.6039910328060372E-2</v>
      </c>
      <c r="G358" s="13">
        <f t="shared" si="28"/>
        <v>-0.6116207951070336</v>
      </c>
      <c r="H358" s="19">
        <f t="shared" si="29"/>
        <v>-2.5387154100025386E-2</v>
      </c>
    </row>
    <row r="359" spans="2:8" ht="15" x14ac:dyDescent="0.2">
      <c r="B359" s="3" t="s">
        <v>123</v>
      </c>
      <c r="C359" s="10">
        <v>63</v>
      </c>
      <c r="D359" s="10">
        <v>32</v>
      </c>
      <c r="E359" s="12">
        <f t="shared" si="26"/>
        <v>1.9992383853769994E-3</v>
      </c>
      <c r="F359" s="12">
        <f t="shared" si="27"/>
        <v>1.0103880521612832E-3</v>
      </c>
      <c r="G359" s="13">
        <f t="shared" si="28"/>
        <v>-0.49206349206349204</v>
      </c>
      <c r="H359" s="19">
        <f t="shared" si="29"/>
        <v>-9.837522213759838E-4</v>
      </c>
    </row>
    <row r="360" spans="2:8" ht="15" x14ac:dyDescent="0.2">
      <c r="B360" s="3" t="s">
        <v>373</v>
      </c>
      <c r="C360" s="10">
        <v>1</v>
      </c>
      <c r="D360" s="10">
        <v>2</v>
      </c>
      <c r="E360" s="12">
        <f t="shared" ref="E360:E423" si="30">+IF(C360=0,"",C360/C$294)</f>
        <v>3.1733942625031737E-5</v>
      </c>
      <c r="F360" s="12">
        <f t="shared" ref="F360:F423" si="31">+IF(D360=0,"",D360/D$294)</f>
        <v>6.3149253260080199E-5</v>
      </c>
      <c r="G360" s="13">
        <f t="shared" ref="G360:G423" si="32">+IF(OR(AND(D360=0),(C360=0)),"0",((D360-C360)/C360))</f>
        <v>1</v>
      </c>
      <c r="H360" s="19">
        <f t="shared" ref="H360:H423" si="33">+IF(OR(AND(E360=""),(G360="")),"",E360*G360)</f>
        <v>3.1733942625031737E-5</v>
      </c>
    </row>
    <row r="361" spans="2:8" ht="15" x14ac:dyDescent="0.2">
      <c r="B361" s="3" t="s">
        <v>374</v>
      </c>
      <c r="C361" s="10">
        <v>5</v>
      </c>
      <c r="D361" s="10">
        <v>0</v>
      </c>
      <c r="E361" s="12">
        <f t="shared" si="30"/>
        <v>1.5866971312515868E-4</v>
      </c>
      <c r="F361" s="12" t="str">
        <f t="shared" si="31"/>
        <v/>
      </c>
      <c r="G361" s="13" t="str">
        <f t="shared" si="32"/>
        <v>0</v>
      </c>
      <c r="H361" s="19">
        <f t="shared" si="33"/>
        <v>0</v>
      </c>
    </row>
    <row r="362" spans="2:8" ht="15" x14ac:dyDescent="0.2">
      <c r="B362" s="3" t="s">
        <v>375</v>
      </c>
      <c r="C362" s="10">
        <v>2</v>
      </c>
      <c r="D362" s="10">
        <v>1</v>
      </c>
      <c r="E362" s="12">
        <f t="shared" si="30"/>
        <v>6.3467885250063474E-5</v>
      </c>
      <c r="F362" s="12">
        <f t="shared" si="31"/>
        <v>3.15746266300401E-5</v>
      </c>
      <c r="G362" s="13">
        <f t="shared" si="32"/>
        <v>-0.5</v>
      </c>
      <c r="H362" s="19">
        <f t="shared" si="33"/>
        <v>-3.1733942625031737E-5</v>
      </c>
    </row>
    <row r="363" spans="2:8" ht="15" x14ac:dyDescent="0.2">
      <c r="B363" s="3" t="s">
        <v>376</v>
      </c>
      <c r="C363" s="10">
        <v>133</v>
      </c>
      <c r="D363" s="10">
        <v>112</v>
      </c>
      <c r="E363" s="12">
        <f t="shared" si="30"/>
        <v>4.2206143691292204E-3</v>
      </c>
      <c r="F363" s="12">
        <f t="shared" si="31"/>
        <v>3.5363581825644912E-3</v>
      </c>
      <c r="G363" s="13">
        <f t="shared" si="32"/>
        <v>-0.15789473684210525</v>
      </c>
      <c r="H363" s="19">
        <f t="shared" si="33"/>
        <v>-6.6641279512566639E-4</v>
      </c>
    </row>
    <row r="364" spans="2:8" ht="15" x14ac:dyDescent="0.2">
      <c r="B364" s="3" t="s">
        <v>377</v>
      </c>
      <c r="C364" s="10">
        <v>16</v>
      </c>
      <c r="D364" s="10">
        <v>18</v>
      </c>
      <c r="E364" s="12">
        <f t="shared" si="30"/>
        <v>5.0774308200050779E-4</v>
      </c>
      <c r="F364" s="12">
        <f t="shared" si="31"/>
        <v>5.6834327934072179E-4</v>
      </c>
      <c r="G364" s="13">
        <f t="shared" si="32"/>
        <v>0.125</v>
      </c>
      <c r="H364" s="19">
        <f t="shared" si="33"/>
        <v>6.3467885250063474E-5</v>
      </c>
    </row>
    <row r="365" spans="2:8" ht="15" x14ac:dyDescent="0.2">
      <c r="B365" s="3" t="s">
        <v>378</v>
      </c>
      <c r="C365" s="10">
        <v>14</v>
      </c>
      <c r="D365" s="10">
        <v>26</v>
      </c>
      <c r="E365" s="12">
        <f t="shared" si="30"/>
        <v>4.4427519675044428E-4</v>
      </c>
      <c r="F365" s="12">
        <f t="shared" si="31"/>
        <v>8.2094029238104259E-4</v>
      </c>
      <c r="G365" s="13">
        <f t="shared" si="32"/>
        <v>0.8571428571428571</v>
      </c>
      <c r="H365" s="19">
        <f t="shared" si="33"/>
        <v>3.8080731150038076E-4</v>
      </c>
    </row>
    <row r="366" spans="2:8" ht="15" x14ac:dyDescent="0.2">
      <c r="B366" s="3" t="s">
        <v>479</v>
      </c>
      <c r="C366" s="10">
        <v>1</v>
      </c>
      <c r="D366" s="10">
        <v>2</v>
      </c>
      <c r="E366" s="12">
        <f t="shared" si="30"/>
        <v>3.1733942625031737E-5</v>
      </c>
      <c r="F366" s="12">
        <f t="shared" si="31"/>
        <v>6.3149253260080199E-5</v>
      </c>
      <c r="G366" s="13">
        <f t="shared" si="32"/>
        <v>1</v>
      </c>
      <c r="H366" s="19">
        <f t="shared" si="33"/>
        <v>3.1733942625031737E-5</v>
      </c>
    </row>
    <row r="367" spans="2:8" ht="15" x14ac:dyDescent="0.2">
      <c r="B367" s="3" t="s">
        <v>379</v>
      </c>
      <c r="C367" s="10">
        <v>6</v>
      </c>
      <c r="D367" s="10">
        <v>5</v>
      </c>
      <c r="E367" s="12">
        <f t="shared" si="30"/>
        <v>1.9040365575019041E-4</v>
      </c>
      <c r="F367" s="12">
        <f t="shared" si="31"/>
        <v>1.578731331502005E-4</v>
      </c>
      <c r="G367" s="13">
        <f t="shared" si="32"/>
        <v>-0.16666666666666666</v>
      </c>
      <c r="H367" s="19">
        <f t="shared" si="33"/>
        <v>-3.173394262503173E-5</v>
      </c>
    </row>
    <row r="368" spans="2:8" ht="15" x14ac:dyDescent="0.2">
      <c r="B368" s="3" t="s">
        <v>380</v>
      </c>
      <c r="C368" s="10">
        <v>5</v>
      </c>
      <c r="D368" s="10">
        <v>4</v>
      </c>
      <c r="E368" s="12">
        <f t="shared" si="30"/>
        <v>1.5866971312515868E-4</v>
      </c>
      <c r="F368" s="12">
        <f t="shared" si="31"/>
        <v>1.262985065201604E-4</v>
      </c>
      <c r="G368" s="13">
        <f t="shared" si="32"/>
        <v>-0.2</v>
      </c>
      <c r="H368" s="19">
        <f t="shared" si="33"/>
        <v>-3.1733942625031737E-5</v>
      </c>
    </row>
    <row r="369" spans="2:8" ht="15" x14ac:dyDescent="0.2">
      <c r="B369" s="3" t="s">
        <v>381</v>
      </c>
      <c r="C369" s="10">
        <v>2168</v>
      </c>
      <c r="D369" s="10">
        <v>938</v>
      </c>
      <c r="E369" s="12">
        <f t="shared" si="30"/>
        <v>6.8799187611068804E-2</v>
      </c>
      <c r="F369" s="12">
        <f t="shared" si="31"/>
        <v>2.9616999778977613E-2</v>
      </c>
      <c r="G369" s="13">
        <f t="shared" si="32"/>
        <v>-0.56734317343173435</v>
      </c>
      <c r="H369" s="19">
        <f t="shared" si="33"/>
        <v>-3.9032749428789038E-2</v>
      </c>
    </row>
    <row r="370" spans="2:8" ht="15" x14ac:dyDescent="0.2">
      <c r="B370" s="3" t="s">
        <v>135</v>
      </c>
      <c r="C370" s="10">
        <v>367</v>
      </c>
      <c r="D370" s="10">
        <v>613</v>
      </c>
      <c r="E370" s="12">
        <f t="shared" si="30"/>
        <v>1.1646356943386647E-2</v>
      </c>
      <c r="F370" s="12">
        <f t="shared" si="31"/>
        <v>1.9355246124214583E-2</v>
      </c>
      <c r="G370" s="13">
        <f t="shared" si="32"/>
        <v>0.67029972752043598</v>
      </c>
      <c r="H370" s="19">
        <f t="shared" si="33"/>
        <v>7.8065498857578068E-3</v>
      </c>
    </row>
    <row r="371" spans="2:8" ht="15" x14ac:dyDescent="0.2">
      <c r="B371" s="3" t="s">
        <v>136</v>
      </c>
      <c r="C371" s="10">
        <v>171</v>
      </c>
      <c r="D371" s="10">
        <v>24</v>
      </c>
      <c r="E371" s="12">
        <f t="shared" si="30"/>
        <v>5.4265041888804265E-3</v>
      </c>
      <c r="F371" s="12">
        <f t="shared" si="31"/>
        <v>7.5779103912096239E-4</v>
      </c>
      <c r="G371" s="13">
        <f t="shared" si="32"/>
        <v>-0.85964912280701755</v>
      </c>
      <c r="H371" s="19">
        <f t="shared" si="33"/>
        <v>-4.6648895658796645E-3</v>
      </c>
    </row>
    <row r="372" spans="2:8" ht="15" x14ac:dyDescent="0.2">
      <c r="B372" s="3" t="s">
        <v>137</v>
      </c>
      <c r="C372" s="10">
        <v>108</v>
      </c>
      <c r="D372" s="10">
        <v>561</v>
      </c>
      <c r="E372" s="12">
        <f t="shared" si="30"/>
        <v>3.4272658035034271E-3</v>
      </c>
      <c r="F372" s="12">
        <f t="shared" si="31"/>
        <v>1.7713365539452495E-2</v>
      </c>
      <c r="G372" s="13">
        <f t="shared" si="32"/>
        <v>4.1944444444444446</v>
      </c>
      <c r="H372" s="19">
        <f t="shared" si="33"/>
        <v>1.4375476009139375E-2</v>
      </c>
    </row>
    <row r="373" spans="2:8" ht="15" x14ac:dyDescent="0.2">
      <c r="B373" s="3" t="s">
        <v>382</v>
      </c>
      <c r="C373" s="10">
        <v>3</v>
      </c>
      <c r="D373" s="10">
        <v>41</v>
      </c>
      <c r="E373" s="12">
        <f t="shared" si="30"/>
        <v>9.5201827875095204E-5</v>
      </c>
      <c r="F373" s="12">
        <f t="shared" si="31"/>
        <v>1.2945596918316441E-3</v>
      </c>
      <c r="G373" s="13">
        <f t="shared" si="32"/>
        <v>12.666666666666666</v>
      </c>
      <c r="H373" s="19">
        <f t="shared" si="33"/>
        <v>1.2058898197512059E-3</v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0"/>
        <v/>
      </c>
      <c r="F374" s="12" t="str">
        <f t="shared" si="31"/>
        <v/>
      </c>
      <c r="G374" s="13" t="str">
        <f t="shared" si="32"/>
        <v>0</v>
      </c>
      <c r="H374" s="19" t="str">
        <f t="shared" si="33"/>
        <v/>
      </c>
    </row>
    <row r="375" spans="2:8" ht="15" x14ac:dyDescent="0.2">
      <c r="B375" s="3" t="s">
        <v>383</v>
      </c>
      <c r="C375" s="10">
        <v>38</v>
      </c>
      <c r="D375" s="10">
        <v>42</v>
      </c>
      <c r="E375" s="12">
        <f t="shared" si="30"/>
        <v>1.2058898197512059E-3</v>
      </c>
      <c r="F375" s="12">
        <f t="shared" si="31"/>
        <v>1.3261343184616842E-3</v>
      </c>
      <c r="G375" s="13">
        <f t="shared" si="32"/>
        <v>0.10526315789473684</v>
      </c>
      <c r="H375" s="19">
        <f t="shared" si="33"/>
        <v>1.2693577050012692E-4</v>
      </c>
    </row>
    <row r="376" spans="2:8" ht="15" x14ac:dyDescent="0.2">
      <c r="B376" s="3" t="s">
        <v>141</v>
      </c>
      <c r="C376" s="10">
        <v>2</v>
      </c>
      <c r="D376" s="10">
        <v>5</v>
      </c>
      <c r="E376" s="12">
        <f t="shared" si="30"/>
        <v>6.3467885250063474E-5</v>
      </c>
      <c r="F376" s="12">
        <f t="shared" si="31"/>
        <v>1.578731331502005E-4</v>
      </c>
      <c r="G376" s="13">
        <f t="shared" si="32"/>
        <v>1.5</v>
      </c>
      <c r="H376" s="19">
        <f t="shared" si="33"/>
        <v>9.5201827875095218E-5</v>
      </c>
    </row>
    <row r="377" spans="2:8" ht="15" x14ac:dyDescent="0.2">
      <c r="B377" s="3" t="s">
        <v>150</v>
      </c>
      <c r="C377" s="10">
        <v>44</v>
      </c>
      <c r="D377" s="10">
        <v>78</v>
      </c>
      <c r="E377" s="12">
        <f t="shared" si="30"/>
        <v>1.3962934755013963E-3</v>
      </c>
      <c r="F377" s="12">
        <f t="shared" si="31"/>
        <v>2.4628208771431278E-3</v>
      </c>
      <c r="G377" s="13">
        <f t="shared" si="32"/>
        <v>0.77272727272727271</v>
      </c>
      <c r="H377" s="19">
        <f t="shared" si="33"/>
        <v>1.0789540492510789E-3</v>
      </c>
    </row>
    <row r="378" spans="2:8" ht="15" x14ac:dyDescent="0.2">
      <c r="B378" s="3" t="s">
        <v>149</v>
      </c>
      <c r="C378" s="10">
        <v>109</v>
      </c>
      <c r="D378" s="10">
        <v>106</v>
      </c>
      <c r="E378" s="12">
        <f t="shared" si="30"/>
        <v>3.4589997461284589E-3</v>
      </c>
      <c r="F378" s="12">
        <f t="shared" si="31"/>
        <v>3.3469104227842506E-3</v>
      </c>
      <c r="G378" s="13">
        <f t="shared" si="32"/>
        <v>-2.7522935779816515E-2</v>
      </c>
      <c r="H378" s="19">
        <f t="shared" si="33"/>
        <v>-9.5201827875095204E-5</v>
      </c>
    </row>
    <row r="379" spans="2:8" ht="15" x14ac:dyDescent="0.2">
      <c r="B379" s="3" t="s">
        <v>384</v>
      </c>
      <c r="C379" s="10">
        <v>65</v>
      </c>
      <c r="D379" s="10">
        <v>45</v>
      </c>
      <c r="E379" s="12">
        <f t="shared" si="30"/>
        <v>2.0627062706270625E-3</v>
      </c>
      <c r="F379" s="12">
        <f t="shared" si="31"/>
        <v>1.4208581983518045E-3</v>
      </c>
      <c r="G379" s="13">
        <f t="shared" si="32"/>
        <v>-0.30769230769230771</v>
      </c>
      <c r="H379" s="19">
        <f t="shared" si="33"/>
        <v>-6.346788525006346E-4</v>
      </c>
    </row>
    <row r="380" spans="2:8" ht="15" x14ac:dyDescent="0.2">
      <c r="B380" s="3" t="s">
        <v>385</v>
      </c>
      <c r="C380" s="10">
        <v>14</v>
      </c>
      <c r="D380" s="10">
        <v>43</v>
      </c>
      <c r="E380" s="12">
        <f t="shared" si="30"/>
        <v>4.4427519675044428E-4</v>
      </c>
      <c r="F380" s="12">
        <f t="shared" si="31"/>
        <v>1.3577089450917243E-3</v>
      </c>
      <c r="G380" s="13">
        <f t="shared" si="32"/>
        <v>2.0714285714285716</v>
      </c>
      <c r="H380" s="19">
        <f t="shared" si="33"/>
        <v>9.2028433612592034E-4</v>
      </c>
    </row>
    <row r="381" spans="2:8" ht="30" x14ac:dyDescent="0.2">
      <c r="B381" s="3" t="s">
        <v>386</v>
      </c>
      <c r="C381" s="10">
        <v>5</v>
      </c>
      <c r="D381" s="10">
        <v>8</v>
      </c>
      <c r="E381" s="12">
        <f t="shared" si="30"/>
        <v>1.5866971312515868E-4</v>
      </c>
      <c r="F381" s="12">
        <f t="shared" si="31"/>
        <v>2.525970130403208E-4</v>
      </c>
      <c r="G381" s="13">
        <f t="shared" si="32"/>
        <v>0.6</v>
      </c>
      <c r="H381" s="19">
        <f t="shared" si="33"/>
        <v>9.5201827875095204E-5</v>
      </c>
    </row>
    <row r="382" spans="2:8" ht="15" x14ac:dyDescent="0.2">
      <c r="B382" s="3" t="s">
        <v>387</v>
      </c>
      <c r="C382" s="10">
        <v>2</v>
      </c>
      <c r="D382" s="10">
        <v>4</v>
      </c>
      <c r="E382" s="12">
        <f t="shared" si="30"/>
        <v>6.3467885250063474E-5</v>
      </c>
      <c r="F382" s="12">
        <f t="shared" si="31"/>
        <v>1.262985065201604E-4</v>
      </c>
      <c r="G382" s="13">
        <f t="shared" si="32"/>
        <v>1</v>
      </c>
      <c r="H382" s="19">
        <f t="shared" si="33"/>
        <v>6.3467885250063474E-5</v>
      </c>
    </row>
    <row r="383" spans="2:8" ht="15" x14ac:dyDescent="0.2">
      <c r="B383" s="3" t="s">
        <v>145</v>
      </c>
      <c r="C383" s="10">
        <v>4</v>
      </c>
      <c r="D383" s="10">
        <v>18</v>
      </c>
      <c r="E383" s="12">
        <f t="shared" si="30"/>
        <v>1.2693577050012695E-4</v>
      </c>
      <c r="F383" s="12">
        <f t="shared" si="31"/>
        <v>5.6834327934072179E-4</v>
      </c>
      <c r="G383" s="13">
        <f t="shared" si="32"/>
        <v>3.5</v>
      </c>
      <c r="H383" s="19">
        <f t="shared" si="33"/>
        <v>4.4427519675044433E-4</v>
      </c>
    </row>
    <row r="384" spans="2:8" ht="15" x14ac:dyDescent="0.2">
      <c r="B384" s="3" t="s">
        <v>388</v>
      </c>
      <c r="C384" s="10">
        <v>1</v>
      </c>
      <c r="D384" s="10">
        <v>0</v>
      </c>
      <c r="E384" s="12">
        <f t="shared" si="30"/>
        <v>3.1733942625031737E-5</v>
      </c>
      <c r="F384" s="12" t="str">
        <f t="shared" si="31"/>
        <v/>
      </c>
      <c r="G384" s="13" t="str">
        <f t="shared" si="32"/>
        <v>0</v>
      </c>
      <c r="H384" s="19">
        <f t="shared" si="33"/>
        <v>0</v>
      </c>
    </row>
    <row r="385" spans="2:8" ht="15" x14ac:dyDescent="0.2">
      <c r="B385" s="3" t="s">
        <v>146</v>
      </c>
      <c r="C385" s="10">
        <v>3</v>
      </c>
      <c r="D385" s="10">
        <v>17</v>
      </c>
      <c r="E385" s="12">
        <f t="shared" si="30"/>
        <v>9.5201827875095204E-5</v>
      </c>
      <c r="F385" s="12">
        <f t="shared" si="31"/>
        <v>5.3676865271068169E-4</v>
      </c>
      <c r="G385" s="13">
        <f t="shared" si="32"/>
        <v>4.666666666666667</v>
      </c>
      <c r="H385" s="19">
        <f t="shared" si="33"/>
        <v>4.4427519675044433E-4</v>
      </c>
    </row>
    <row r="386" spans="2:8" ht="15" x14ac:dyDescent="0.2">
      <c r="B386" s="3" t="s">
        <v>480</v>
      </c>
      <c r="C386" s="10">
        <v>5</v>
      </c>
      <c r="D386" s="10">
        <v>3</v>
      </c>
      <c r="E386" s="12">
        <f t="shared" si="30"/>
        <v>1.5866971312515868E-4</v>
      </c>
      <c r="F386" s="12">
        <f t="shared" si="31"/>
        <v>9.4723879890120299E-5</v>
      </c>
      <c r="G386" s="13">
        <f t="shared" si="32"/>
        <v>-0.4</v>
      </c>
      <c r="H386" s="19">
        <f t="shared" si="33"/>
        <v>-6.3467885250063474E-5</v>
      </c>
    </row>
    <row r="387" spans="2:8" ht="15" x14ac:dyDescent="0.2">
      <c r="B387" s="3" t="s">
        <v>144</v>
      </c>
      <c r="C387" s="10">
        <v>205</v>
      </c>
      <c r="D387" s="10">
        <v>207</v>
      </c>
      <c r="E387" s="12">
        <f t="shared" si="30"/>
        <v>6.5054582381315054E-3</v>
      </c>
      <c r="F387" s="12">
        <f t="shared" si="31"/>
        <v>6.5359477124183009E-3</v>
      </c>
      <c r="G387" s="13">
        <f t="shared" si="32"/>
        <v>9.7560975609756097E-3</v>
      </c>
      <c r="H387" s="19">
        <f t="shared" si="33"/>
        <v>6.3467885250063474E-5</v>
      </c>
    </row>
    <row r="388" spans="2:8" ht="15" x14ac:dyDescent="0.2">
      <c r="B388" s="3" t="s">
        <v>389</v>
      </c>
      <c r="C388" s="10">
        <v>11</v>
      </c>
      <c r="D388" s="10">
        <v>44</v>
      </c>
      <c r="E388" s="12">
        <f t="shared" si="30"/>
        <v>3.4907336887534909E-4</v>
      </c>
      <c r="F388" s="12">
        <f t="shared" si="31"/>
        <v>1.3892835717217644E-3</v>
      </c>
      <c r="G388" s="13">
        <f t="shared" si="32"/>
        <v>3</v>
      </c>
      <c r="H388" s="19">
        <f t="shared" si="33"/>
        <v>1.0472201066260471E-3</v>
      </c>
    </row>
    <row r="389" spans="2:8" ht="15" x14ac:dyDescent="0.2">
      <c r="B389" s="3" t="s">
        <v>143</v>
      </c>
      <c r="C389" s="10">
        <v>2</v>
      </c>
      <c r="D389" s="10">
        <v>5</v>
      </c>
      <c r="E389" s="12">
        <f t="shared" si="30"/>
        <v>6.3467885250063474E-5</v>
      </c>
      <c r="F389" s="12">
        <f t="shared" si="31"/>
        <v>1.578731331502005E-4</v>
      </c>
      <c r="G389" s="13">
        <f t="shared" si="32"/>
        <v>1.5</v>
      </c>
      <c r="H389" s="19">
        <f t="shared" si="33"/>
        <v>9.5201827875095218E-5</v>
      </c>
    </row>
    <row r="390" spans="2:8" ht="15" x14ac:dyDescent="0.2">
      <c r="B390" s="3" t="s">
        <v>481</v>
      </c>
      <c r="C390" s="10">
        <v>3</v>
      </c>
      <c r="D390" s="10">
        <v>7</v>
      </c>
      <c r="E390" s="12">
        <f t="shared" si="30"/>
        <v>9.5201827875095204E-5</v>
      </c>
      <c r="F390" s="12">
        <f t="shared" si="31"/>
        <v>2.210223864102807E-4</v>
      </c>
      <c r="G390" s="13">
        <f t="shared" si="32"/>
        <v>1.3333333333333333</v>
      </c>
      <c r="H390" s="19">
        <f t="shared" si="33"/>
        <v>1.2693577050012692E-4</v>
      </c>
    </row>
    <row r="391" spans="2:8" ht="15" x14ac:dyDescent="0.2">
      <c r="B391" s="3" t="s">
        <v>153</v>
      </c>
      <c r="C391" s="10">
        <v>48</v>
      </c>
      <c r="D391" s="10">
        <v>59</v>
      </c>
      <c r="E391" s="12">
        <f t="shared" si="30"/>
        <v>1.5232292460015233E-3</v>
      </c>
      <c r="F391" s="12">
        <f t="shared" si="31"/>
        <v>1.8629029711723659E-3</v>
      </c>
      <c r="G391" s="13">
        <f t="shared" si="32"/>
        <v>0.22916666666666666</v>
      </c>
      <c r="H391" s="19">
        <f t="shared" si="33"/>
        <v>3.4907336887534909E-4</v>
      </c>
    </row>
    <row r="392" spans="2:8" ht="15" x14ac:dyDescent="0.2">
      <c r="B392" s="3" t="s">
        <v>140</v>
      </c>
      <c r="C392" s="10">
        <v>14</v>
      </c>
      <c r="D392" s="10">
        <v>10</v>
      </c>
      <c r="E392" s="12">
        <f t="shared" si="30"/>
        <v>4.4427519675044428E-4</v>
      </c>
      <c r="F392" s="12">
        <f t="shared" si="31"/>
        <v>3.15746266300401E-4</v>
      </c>
      <c r="G392" s="13">
        <f t="shared" si="32"/>
        <v>-0.2857142857142857</v>
      </c>
      <c r="H392" s="19">
        <f t="shared" si="33"/>
        <v>-1.2693577050012692E-4</v>
      </c>
    </row>
    <row r="393" spans="2:8" ht="15" x14ac:dyDescent="0.2">
      <c r="B393" s="3" t="s">
        <v>390</v>
      </c>
      <c r="C393" s="10">
        <v>119</v>
      </c>
      <c r="D393" s="10">
        <v>321</v>
      </c>
      <c r="E393" s="12">
        <f t="shared" si="30"/>
        <v>3.7763391723787763E-3</v>
      </c>
      <c r="F393" s="12">
        <f t="shared" si="31"/>
        <v>1.0135455148242873E-2</v>
      </c>
      <c r="G393" s="13">
        <f t="shared" si="32"/>
        <v>1.6974789915966386</v>
      </c>
      <c r="H393" s="19">
        <f t="shared" si="33"/>
        <v>6.41025641025641E-3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9" t="str">
        <f t="shared" si="33"/>
        <v/>
      </c>
    </row>
    <row r="395" spans="2:8" ht="15" x14ac:dyDescent="0.2">
      <c r="B395" s="3" t="s">
        <v>147</v>
      </c>
      <c r="C395" s="10">
        <v>1</v>
      </c>
      <c r="D395" s="10">
        <v>11</v>
      </c>
      <c r="E395" s="12">
        <f t="shared" si="30"/>
        <v>3.1733942625031737E-5</v>
      </c>
      <c r="F395" s="12">
        <f t="shared" si="31"/>
        <v>3.473208929304411E-4</v>
      </c>
      <c r="G395" s="13">
        <f t="shared" si="32"/>
        <v>10</v>
      </c>
      <c r="H395" s="19">
        <f t="shared" si="33"/>
        <v>3.1733942625031736E-4</v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9" t="str">
        <f t="shared" si="33"/>
        <v/>
      </c>
    </row>
    <row r="397" spans="2:8" ht="15" x14ac:dyDescent="0.2">
      <c r="B397" s="3" t="s">
        <v>138</v>
      </c>
      <c r="C397" s="10">
        <v>1</v>
      </c>
      <c r="D397" s="10">
        <v>3</v>
      </c>
      <c r="E397" s="12">
        <f t="shared" si="30"/>
        <v>3.1733942625031737E-5</v>
      </c>
      <c r="F397" s="12">
        <f t="shared" si="31"/>
        <v>9.4723879890120299E-5</v>
      </c>
      <c r="G397" s="13">
        <f t="shared" si="32"/>
        <v>2</v>
      </c>
      <c r="H397" s="19">
        <f t="shared" si="33"/>
        <v>6.3467885250063474E-5</v>
      </c>
    </row>
    <row r="398" spans="2:8" ht="15" x14ac:dyDescent="0.2">
      <c r="B398" s="3" t="s">
        <v>142</v>
      </c>
      <c r="C398" s="10">
        <v>9</v>
      </c>
      <c r="D398" s="10">
        <v>30</v>
      </c>
      <c r="E398" s="12">
        <f t="shared" si="30"/>
        <v>2.8560548362528563E-4</v>
      </c>
      <c r="F398" s="12">
        <f t="shared" si="31"/>
        <v>9.4723879890120299E-4</v>
      </c>
      <c r="G398" s="13">
        <f t="shared" si="32"/>
        <v>2.3333333333333335</v>
      </c>
      <c r="H398" s="19">
        <f t="shared" si="33"/>
        <v>6.664127951256665E-4</v>
      </c>
    </row>
    <row r="399" spans="2:8" ht="15" x14ac:dyDescent="0.2">
      <c r="B399" s="3" t="s">
        <v>148</v>
      </c>
      <c r="C399" s="10">
        <v>0</v>
      </c>
      <c r="D399" s="10">
        <v>4</v>
      </c>
      <c r="E399" s="12" t="str">
        <f t="shared" si="30"/>
        <v/>
      </c>
      <c r="F399" s="12">
        <f t="shared" si="31"/>
        <v>1.262985065201604E-4</v>
      </c>
      <c r="G399" s="13" t="str">
        <f t="shared" si="32"/>
        <v>0</v>
      </c>
      <c r="H399" s="19" t="str">
        <f t="shared" si="33"/>
        <v/>
      </c>
    </row>
    <row r="400" spans="2:8" ht="15" x14ac:dyDescent="0.2">
      <c r="B400" s="3" t="s">
        <v>152</v>
      </c>
      <c r="C400" s="10">
        <v>1</v>
      </c>
      <c r="D400" s="10">
        <v>4</v>
      </c>
      <c r="E400" s="12">
        <f t="shared" si="30"/>
        <v>3.1733942625031737E-5</v>
      </c>
      <c r="F400" s="12">
        <f t="shared" si="31"/>
        <v>1.262985065201604E-4</v>
      </c>
      <c r="G400" s="13">
        <f t="shared" si="32"/>
        <v>3</v>
      </c>
      <c r="H400" s="19">
        <f t="shared" si="33"/>
        <v>9.5201827875095218E-5</v>
      </c>
    </row>
    <row r="401" spans="2:8" ht="15" x14ac:dyDescent="0.2">
      <c r="B401" s="3" t="s">
        <v>392</v>
      </c>
      <c r="C401" s="10">
        <v>274</v>
      </c>
      <c r="D401" s="10">
        <v>347</v>
      </c>
      <c r="E401" s="12">
        <f t="shared" si="30"/>
        <v>8.695100279258695E-3</v>
      </c>
      <c r="F401" s="12">
        <f t="shared" si="31"/>
        <v>1.0956395440623915E-2</v>
      </c>
      <c r="G401" s="13">
        <f t="shared" si="32"/>
        <v>0.26642335766423358</v>
      </c>
      <c r="H401" s="19">
        <f t="shared" si="33"/>
        <v>2.3165778116273168E-3</v>
      </c>
    </row>
    <row r="402" spans="2:8" ht="15" x14ac:dyDescent="0.2">
      <c r="B402" s="3" t="s">
        <v>393</v>
      </c>
      <c r="C402" s="10">
        <v>2</v>
      </c>
      <c r="D402" s="10">
        <v>1</v>
      </c>
      <c r="E402" s="12">
        <f t="shared" si="30"/>
        <v>6.3467885250063474E-5</v>
      </c>
      <c r="F402" s="12">
        <f t="shared" si="31"/>
        <v>3.15746266300401E-5</v>
      </c>
      <c r="G402" s="13">
        <f t="shared" si="32"/>
        <v>-0.5</v>
      </c>
      <c r="H402" s="19">
        <f t="shared" si="33"/>
        <v>-3.1733942625031737E-5</v>
      </c>
    </row>
    <row r="403" spans="2:8" ht="15" x14ac:dyDescent="0.2">
      <c r="B403" s="3" t="s">
        <v>394</v>
      </c>
      <c r="C403" s="10">
        <v>14</v>
      </c>
      <c r="D403" s="10">
        <v>35</v>
      </c>
      <c r="E403" s="12">
        <f t="shared" si="30"/>
        <v>4.4427519675044428E-4</v>
      </c>
      <c r="F403" s="12">
        <f t="shared" si="31"/>
        <v>1.1051119320514035E-3</v>
      </c>
      <c r="G403" s="13">
        <f t="shared" si="32"/>
        <v>1.5</v>
      </c>
      <c r="H403" s="19">
        <f t="shared" si="33"/>
        <v>6.6641279512566639E-4</v>
      </c>
    </row>
    <row r="404" spans="2:8" ht="15" x14ac:dyDescent="0.2">
      <c r="B404" s="3" t="s">
        <v>395</v>
      </c>
      <c r="C404" s="10">
        <v>2</v>
      </c>
      <c r="D404" s="10">
        <v>7</v>
      </c>
      <c r="E404" s="12">
        <f t="shared" si="30"/>
        <v>6.3467885250063474E-5</v>
      </c>
      <c r="F404" s="12">
        <f t="shared" si="31"/>
        <v>2.210223864102807E-4</v>
      </c>
      <c r="G404" s="13">
        <f t="shared" si="32"/>
        <v>2.5</v>
      </c>
      <c r="H404" s="19">
        <f t="shared" si="33"/>
        <v>1.5866971312515868E-4</v>
      </c>
    </row>
    <row r="405" spans="2:8" ht="15" x14ac:dyDescent="0.2">
      <c r="B405" s="3" t="s">
        <v>396</v>
      </c>
      <c r="C405" s="10">
        <v>3</v>
      </c>
      <c r="D405" s="10">
        <v>6</v>
      </c>
      <c r="E405" s="12">
        <f t="shared" si="30"/>
        <v>9.5201827875095204E-5</v>
      </c>
      <c r="F405" s="12">
        <f t="shared" si="31"/>
        <v>1.894477597802406E-4</v>
      </c>
      <c r="G405" s="13">
        <f t="shared" si="32"/>
        <v>1</v>
      </c>
      <c r="H405" s="19">
        <f t="shared" si="33"/>
        <v>9.5201827875095204E-5</v>
      </c>
    </row>
    <row r="406" spans="2:8" ht="15" x14ac:dyDescent="0.2">
      <c r="B406" s="3" t="s">
        <v>397</v>
      </c>
      <c r="C406" s="10">
        <v>131</v>
      </c>
      <c r="D406" s="10">
        <v>199</v>
      </c>
      <c r="E406" s="12">
        <f t="shared" si="30"/>
        <v>4.1571464838791568E-3</v>
      </c>
      <c r="F406" s="12">
        <f t="shared" si="31"/>
        <v>6.2833506993779801E-3</v>
      </c>
      <c r="G406" s="13">
        <f t="shared" si="32"/>
        <v>0.51908396946564883</v>
      </c>
      <c r="H406" s="19">
        <f t="shared" si="33"/>
        <v>2.1579080985021574E-3</v>
      </c>
    </row>
    <row r="407" spans="2:8" ht="15" x14ac:dyDescent="0.2">
      <c r="B407" s="3" t="s">
        <v>398</v>
      </c>
      <c r="C407" s="10">
        <v>7</v>
      </c>
      <c r="D407" s="10">
        <v>32</v>
      </c>
      <c r="E407" s="12">
        <f t="shared" si="30"/>
        <v>2.2213759837522214E-4</v>
      </c>
      <c r="F407" s="12">
        <f t="shared" si="31"/>
        <v>1.0103880521612832E-3</v>
      </c>
      <c r="G407" s="13">
        <f t="shared" si="32"/>
        <v>3.5714285714285716</v>
      </c>
      <c r="H407" s="19">
        <f t="shared" si="33"/>
        <v>7.9334856562579342E-4</v>
      </c>
    </row>
    <row r="408" spans="2:8" ht="15" x14ac:dyDescent="0.2">
      <c r="B408" s="3" t="s">
        <v>399</v>
      </c>
      <c r="C408" s="10">
        <v>199</v>
      </c>
      <c r="D408" s="10">
        <v>154</v>
      </c>
      <c r="E408" s="12">
        <f t="shared" si="30"/>
        <v>6.3150545823813147E-3</v>
      </c>
      <c r="F408" s="12">
        <f t="shared" si="31"/>
        <v>4.8624925010261758E-3</v>
      </c>
      <c r="G408" s="13">
        <f t="shared" si="32"/>
        <v>-0.22613065326633167</v>
      </c>
      <c r="H408" s="19">
        <f t="shared" si="33"/>
        <v>-1.4280274181264279E-3</v>
      </c>
    </row>
    <row r="409" spans="2:8" ht="15" x14ac:dyDescent="0.2">
      <c r="B409" s="3" t="s">
        <v>139</v>
      </c>
      <c r="C409" s="10">
        <v>40</v>
      </c>
      <c r="D409" s="10">
        <v>67</v>
      </c>
      <c r="E409" s="12">
        <f t="shared" si="30"/>
        <v>1.2693577050012694E-3</v>
      </c>
      <c r="F409" s="12">
        <f t="shared" si="31"/>
        <v>2.1154999842126869E-3</v>
      </c>
      <c r="G409" s="13">
        <f t="shared" si="32"/>
        <v>0.67500000000000004</v>
      </c>
      <c r="H409" s="19">
        <f t="shared" si="33"/>
        <v>8.5681645087585688E-4</v>
      </c>
    </row>
    <row r="410" spans="2:8" ht="15" x14ac:dyDescent="0.2">
      <c r="B410" s="3" t="s">
        <v>400</v>
      </c>
      <c r="C410" s="10">
        <v>3</v>
      </c>
      <c r="D410" s="10">
        <v>2</v>
      </c>
      <c r="E410" s="12">
        <f t="shared" si="30"/>
        <v>9.5201827875095204E-5</v>
      </c>
      <c r="F410" s="12">
        <f t="shared" si="31"/>
        <v>6.3149253260080199E-5</v>
      </c>
      <c r="G410" s="13">
        <f t="shared" si="32"/>
        <v>-0.33333333333333331</v>
      </c>
      <c r="H410" s="19">
        <f t="shared" si="33"/>
        <v>-3.173394262503173E-5</v>
      </c>
    </row>
    <row r="411" spans="2:8" ht="15" x14ac:dyDescent="0.2">
      <c r="B411" s="3" t="s">
        <v>401</v>
      </c>
      <c r="C411" s="10">
        <v>60</v>
      </c>
      <c r="D411" s="10">
        <v>28</v>
      </c>
      <c r="E411" s="12">
        <f t="shared" si="30"/>
        <v>1.904036557501904E-3</v>
      </c>
      <c r="F411" s="12">
        <f t="shared" si="31"/>
        <v>8.8408954564112279E-4</v>
      </c>
      <c r="G411" s="13">
        <f t="shared" si="32"/>
        <v>-0.53333333333333333</v>
      </c>
      <c r="H411" s="19">
        <f t="shared" si="33"/>
        <v>-1.0154861640010154E-3</v>
      </c>
    </row>
    <row r="412" spans="2:8" ht="15" x14ac:dyDescent="0.2">
      <c r="B412" s="3" t="s">
        <v>402</v>
      </c>
      <c r="C412" s="10">
        <v>130</v>
      </c>
      <c r="D412" s="10">
        <v>276</v>
      </c>
      <c r="E412" s="12">
        <f t="shared" si="30"/>
        <v>4.125412541254125E-3</v>
      </c>
      <c r="F412" s="12">
        <f t="shared" si="31"/>
        <v>8.7145969498910684E-3</v>
      </c>
      <c r="G412" s="13">
        <f t="shared" si="32"/>
        <v>1.1230769230769231</v>
      </c>
      <c r="H412" s="19">
        <f t="shared" si="33"/>
        <v>4.6331556232546327E-3</v>
      </c>
    </row>
    <row r="413" spans="2:8" ht="15" x14ac:dyDescent="0.2">
      <c r="B413" s="3" t="s">
        <v>403</v>
      </c>
      <c r="C413" s="10">
        <v>3</v>
      </c>
      <c r="D413" s="10">
        <v>0</v>
      </c>
      <c r="E413" s="12">
        <f t="shared" si="30"/>
        <v>9.5201827875095204E-5</v>
      </c>
      <c r="F413" s="12" t="str">
        <f t="shared" si="31"/>
        <v/>
      </c>
      <c r="G413" s="13" t="str">
        <f t="shared" si="32"/>
        <v>0</v>
      </c>
      <c r="H413" s="19">
        <f t="shared" si="33"/>
        <v>0</v>
      </c>
    </row>
    <row r="414" spans="2:8" ht="15" x14ac:dyDescent="0.2">
      <c r="B414" s="3" t="s">
        <v>404</v>
      </c>
      <c r="C414" s="10">
        <v>2</v>
      </c>
      <c r="D414" s="10">
        <v>5</v>
      </c>
      <c r="E414" s="12">
        <f t="shared" si="30"/>
        <v>6.3467885250063474E-5</v>
      </c>
      <c r="F414" s="12">
        <f t="shared" si="31"/>
        <v>1.578731331502005E-4</v>
      </c>
      <c r="G414" s="13">
        <f t="shared" si="32"/>
        <v>1.5</v>
      </c>
      <c r="H414" s="19">
        <f t="shared" si="33"/>
        <v>9.5201827875095218E-5</v>
      </c>
    </row>
    <row r="415" spans="2:8" ht="15" x14ac:dyDescent="0.2">
      <c r="B415" s="3" t="s">
        <v>405</v>
      </c>
      <c r="C415" s="10">
        <v>8</v>
      </c>
      <c r="D415" s="10">
        <v>8</v>
      </c>
      <c r="E415" s="12">
        <f t="shared" si="30"/>
        <v>2.538715410002539E-4</v>
      </c>
      <c r="F415" s="12">
        <f t="shared" si="31"/>
        <v>2.525970130403208E-4</v>
      </c>
      <c r="G415" s="13">
        <f t="shared" si="32"/>
        <v>0</v>
      </c>
      <c r="H415" s="19">
        <f t="shared" si="33"/>
        <v>0</v>
      </c>
    </row>
    <row r="416" spans="2:8" ht="15" x14ac:dyDescent="0.2">
      <c r="B416" s="3" t="s">
        <v>406</v>
      </c>
      <c r="C416" s="10">
        <v>18</v>
      </c>
      <c r="D416" s="10">
        <v>13</v>
      </c>
      <c r="E416" s="12">
        <f t="shared" si="30"/>
        <v>5.7121096725057125E-4</v>
      </c>
      <c r="F416" s="12">
        <f t="shared" si="31"/>
        <v>4.104701461905213E-4</v>
      </c>
      <c r="G416" s="13">
        <f t="shared" si="32"/>
        <v>-0.27777777777777779</v>
      </c>
      <c r="H416" s="19">
        <f t="shared" si="33"/>
        <v>-1.5866971312515868E-4</v>
      </c>
    </row>
    <row r="417" spans="2:8" ht="15" x14ac:dyDescent="0.2">
      <c r="B417" s="3" t="s">
        <v>165</v>
      </c>
      <c r="C417" s="10">
        <v>8</v>
      </c>
      <c r="D417" s="10">
        <v>7</v>
      </c>
      <c r="E417" s="12">
        <f t="shared" si="30"/>
        <v>2.538715410002539E-4</v>
      </c>
      <c r="F417" s="12">
        <f t="shared" si="31"/>
        <v>2.210223864102807E-4</v>
      </c>
      <c r="G417" s="13">
        <f t="shared" si="32"/>
        <v>-0.125</v>
      </c>
      <c r="H417" s="19">
        <f t="shared" si="33"/>
        <v>-3.1733942625031737E-5</v>
      </c>
    </row>
    <row r="418" spans="2:8" ht="15" x14ac:dyDescent="0.2">
      <c r="B418" s="3" t="s">
        <v>166</v>
      </c>
      <c r="C418" s="10">
        <v>0</v>
      </c>
      <c r="D418" s="10">
        <v>3</v>
      </c>
      <c r="E418" s="12" t="str">
        <f t="shared" si="30"/>
        <v/>
      </c>
      <c r="F418" s="12">
        <f t="shared" si="31"/>
        <v>9.4723879890120299E-5</v>
      </c>
      <c r="G418" s="13" t="str">
        <f t="shared" si="32"/>
        <v>0</v>
      </c>
      <c r="H418" s="19" t="str">
        <f t="shared" si="33"/>
        <v/>
      </c>
    </row>
    <row r="419" spans="2:8" ht="15" x14ac:dyDescent="0.2">
      <c r="B419" s="3" t="s">
        <v>407</v>
      </c>
      <c r="C419" s="10">
        <v>21</v>
      </c>
      <c r="D419" s="10">
        <v>18</v>
      </c>
      <c r="E419" s="12">
        <f t="shared" si="30"/>
        <v>6.6641279512566639E-4</v>
      </c>
      <c r="F419" s="12">
        <f t="shared" si="31"/>
        <v>5.6834327934072179E-4</v>
      </c>
      <c r="G419" s="13">
        <f t="shared" si="32"/>
        <v>-0.14285714285714285</v>
      </c>
      <c r="H419" s="19">
        <f t="shared" si="33"/>
        <v>-9.520182787509519E-5</v>
      </c>
    </row>
    <row r="420" spans="2:8" ht="15" x14ac:dyDescent="0.2">
      <c r="B420" s="3" t="s">
        <v>408</v>
      </c>
      <c r="C420" s="10">
        <v>49</v>
      </c>
      <c r="D420" s="10">
        <v>43</v>
      </c>
      <c r="E420" s="12">
        <f t="shared" si="30"/>
        <v>1.554963188626555E-3</v>
      </c>
      <c r="F420" s="12">
        <f t="shared" si="31"/>
        <v>1.3577089450917243E-3</v>
      </c>
      <c r="G420" s="13">
        <f t="shared" si="32"/>
        <v>-0.12244897959183673</v>
      </c>
      <c r="H420" s="19">
        <f t="shared" si="33"/>
        <v>-1.9040365575019041E-4</v>
      </c>
    </row>
    <row r="421" spans="2:8" ht="30" x14ac:dyDescent="0.2">
      <c r="B421" s="3" t="s">
        <v>409</v>
      </c>
      <c r="C421" s="10">
        <v>7</v>
      </c>
      <c r="D421" s="10">
        <v>5</v>
      </c>
      <c r="E421" s="12">
        <f t="shared" si="30"/>
        <v>2.2213759837522214E-4</v>
      </c>
      <c r="F421" s="12">
        <f t="shared" si="31"/>
        <v>1.578731331502005E-4</v>
      </c>
      <c r="G421" s="13">
        <f t="shared" si="32"/>
        <v>-0.2857142857142857</v>
      </c>
      <c r="H421" s="19">
        <f t="shared" si="33"/>
        <v>-6.346788525006346E-5</v>
      </c>
    </row>
    <row r="422" spans="2:8" ht="15" x14ac:dyDescent="0.2">
      <c r="B422" s="3" t="s">
        <v>163</v>
      </c>
      <c r="C422" s="10">
        <v>46</v>
      </c>
      <c r="D422" s="10">
        <v>131</v>
      </c>
      <c r="E422" s="12">
        <f t="shared" si="30"/>
        <v>1.4597613607514597E-3</v>
      </c>
      <c r="F422" s="12">
        <f t="shared" si="31"/>
        <v>4.1362760885352533E-3</v>
      </c>
      <c r="G422" s="13">
        <f t="shared" si="32"/>
        <v>1.8478260869565217</v>
      </c>
      <c r="H422" s="19">
        <f t="shared" si="33"/>
        <v>2.6973851231276973E-3</v>
      </c>
    </row>
    <row r="423" spans="2:8" ht="15" x14ac:dyDescent="0.2">
      <c r="B423" s="3" t="s">
        <v>410</v>
      </c>
      <c r="C423" s="10">
        <v>0</v>
      </c>
      <c r="D423" s="10">
        <v>30</v>
      </c>
      <c r="E423" s="12" t="str">
        <f t="shared" si="30"/>
        <v/>
      </c>
      <c r="F423" s="12">
        <f t="shared" si="31"/>
        <v>9.4723879890120299E-4</v>
      </c>
      <c r="G423" s="13" t="str">
        <f t="shared" si="32"/>
        <v>0</v>
      </c>
      <c r="H423" s="19" t="str">
        <f t="shared" si="33"/>
        <v/>
      </c>
    </row>
    <row r="424" spans="2:8" ht="15" x14ac:dyDescent="0.2">
      <c r="B424" s="3" t="s">
        <v>411</v>
      </c>
      <c r="C424" s="10">
        <v>2</v>
      </c>
      <c r="D424" s="10">
        <v>1</v>
      </c>
      <c r="E424" s="12">
        <f t="shared" ref="E424:E487" si="34">+IF(C424=0,"",C424/C$294)</f>
        <v>6.3467885250063474E-5</v>
      </c>
      <c r="F424" s="12">
        <f t="shared" ref="F424:F487" si="35">+IF(D424=0,"",D424/D$294)</f>
        <v>3.15746266300401E-5</v>
      </c>
      <c r="G424" s="13">
        <f t="shared" ref="G424:G487" si="36">+IF(OR(AND(D424=0),(C424=0)),"0",((D424-C424)/C424))</f>
        <v>-0.5</v>
      </c>
      <c r="H424" s="19">
        <f t="shared" ref="H424:H487" si="37">+IF(OR(AND(E424=""),(G424="")),"",E424*G424)</f>
        <v>-3.1733942625031737E-5</v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9" t="str">
        <f t="shared" si="37"/>
        <v/>
      </c>
    </row>
    <row r="426" spans="2:8" ht="15" x14ac:dyDescent="0.2">
      <c r="B426" s="3" t="s">
        <v>413</v>
      </c>
      <c r="C426" s="10">
        <v>4</v>
      </c>
      <c r="D426" s="10">
        <v>6</v>
      </c>
      <c r="E426" s="12">
        <f t="shared" si="34"/>
        <v>1.2693577050012695E-4</v>
      </c>
      <c r="F426" s="12">
        <f t="shared" si="35"/>
        <v>1.894477597802406E-4</v>
      </c>
      <c r="G426" s="13">
        <f t="shared" si="36"/>
        <v>0.5</v>
      </c>
      <c r="H426" s="19">
        <f t="shared" si="37"/>
        <v>6.3467885250063474E-5</v>
      </c>
    </row>
    <row r="427" spans="2:8" ht="15" x14ac:dyDescent="0.2">
      <c r="B427" s="3" t="s">
        <v>160</v>
      </c>
      <c r="C427" s="10">
        <v>0</v>
      </c>
      <c r="D427" s="10">
        <v>1</v>
      </c>
      <c r="E427" s="12" t="str">
        <f t="shared" si="34"/>
        <v/>
      </c>
      <c r="F427" s="12">
        <f t="shared" si="35"/>
        <v>3.15746266300401E-5</v>
      </c>
      <c r="G427" s="13" t="str">
        <f t="shared" si="36"/>
        <v>0</v>
      </c>
      <c r="H427" s="19" t="str">
        <f t="shared" si="37"/>
        <v/>
      </c>
    </row>
    <row r="428" spans="2:8" ht="15" x14ac:dyDescent="0.2">
      <c r="B428" s="3" t="s">
        <v>414</v>
      </c>
      <c r="C428" s="10">
        <v>5</v>
      </c>
      <c r="D428" s="10">
        <v>16</v>
      </c>
      <c r="E428" s="12">
        <f t="shared" si="34"/>
        <v>1.5866971312515868E-4</v>
      </c>
      <c r="F428" s="12">
        <f t="shared" si="35"/>
        <v>5.0519402608064159E-4</v>
      </c>
      <c r="G428" s="13">
        <f t="shared" si="36"/>
        <v>2.2000000000000002</v>
      </c>
      <c r="H428" s="19">
        <f t="shared" si="37"/>
        <v>3.4907336887534914E-4</v>
      </c>
    </row>
    <row r="429" spans="2:8" ht="15" x14ac:dyDescent="0.2">
      <c r="B429" s="3" t="s">
        <v>415</v>
      </c>
      <c r="C429" s="10">
        <v>8</v>
      </c>
      <c r="D429" s="10">
        <v>46</v>
      </c>
      <c r="E429" s="12">
        <f t="shared" si="34"/>
        <v>2.538715410002539E-4</v>
      </c>
      <c r="F429" s="12">
        <f t="shared" si="35"/>
        <v>1.4524328249818446E-3</v>
      </c>
      <c r="G429" s="13">
        <f t="shared" si="36"/>
        <v>4.75</v>
      </c>
      <c r="H429" s="19">
        <f t="shared" si="37"/>
        <v>1.2058898197512061E-3</v>
      </c>
    </row>
    <row r="430" spans="2:8" ht="15" x14ac:dyDescent="0.2">
      <c r="B430" s="3" t="s">
        <v>416</v>
      </c>
      <c r="C430" s="10">
        <v>27</v>
      </c>
      <c r="D430" s="10">
        <v>34</v>
      </c>
      <c r="E430" s="12">
        <f t="shared" si="34"/>
        <v>8.5681645087585677E-4</v>
      </c>
      <c r="F430" s="12">
        <f t="shared" si="35"/>
        <v>1.0735373054213634E-3</v>
      </c>
      <c r="G430" s="13">
        <f t="shared" si="36"/>
        <v>0.25925925925925924</v>
      </c>
      <c r="H430" s="19">
        <f t="shared" si="37"/>
        <v>2.2213759837522211E-4</v>
      </c>
    </row>
    <row r="431" spans="2:8" ht="15" x14ac:dyDescent="0.2">
      <c r="B431" s="3" t="s">
        <v>169</v>
      </c>
      <c r="C431" s="10">
        <v>30</v>
      </c>
      <c r="D431" s="10">
        <v>10</v>
      </c>
      <c r="E431" s="12">
        <f t="shared" si="34"/>
        <v>9.5201827875095201E-4</v>
      </c>
      <c r="F431" s="12">
        <f t="shared" si="35"/>
        <v>3.15746266300401E-4</v>
      </c>
      <c r="G431" s="13">
        <f t="shared" si="36"/>
        <v>-0.66666666666666663</v>
      </c>
      <c r="H431" s="19">
        <f t="shared" si="37"/>
        <v>-6.346788525006346E-4</v>
      </c>
    </row>
    <row r="432" spans="2:8" ht="15" x14ac:dyDescent="0.2">
      <c r="B432" s="3" t="s">
        <v>417</v>
      </c>
      <c r="C432" s="10">
        <v>244</v>
      </c>
      <c r="D432" s="10">
        <v>265</v>
      </c>
      <c r="E432" s="12">
        <f t="shared" si="34"/>
        <v>7.7430820005077432E-3</v>
      </c>
      <c r="F432" s="12">
        <f t="shared" si="35"/>
        <v>8.3672760569606271E-3</v>
      </c>
      <c r="G432" s="13">
        <f t="shared" si="36"/>
        <v>8.6065573770491802E-2</v>
      </c>
      <c r="H432" s="19">
        <f t="shared" si="37"/>
        <v>6.6641279512566639E-4</v>
      </c>
    </row>
    <row r="433" spans="2:8" ht="15" x14ac:dyDescent="0.2">
      <c r="B433" s="3" t="s">
        <v>162</v>
      </c>
      <c r="C433" s="10">
        <v>474</v>
      </c>
      <c r="D433" s="10">
        <v>510</v>
      </c>
      <c r="E433" s="12">
        <f t="shared" si="34"/>
        <v>1.5041888804265042E-2</v>
      </c>
      <c r="F433" s="12">
        <f t="shared" si="35"/>
        <v>1.610305958132045E-2</v>
      </c>
      <c r="G433" s="13">
        <f t="shared" si="36"/>
        <v>7.5949367088607597E-2</v>
      </c>
      <c r="H433" s="19">
        <f t="shared" si="37"/>
        <v>1.1424219345011425E-3</v>
      </c>
    </row>
    <row r="434" spans="2:8" ht="30" x14ac:dyDescent="0.2">
      <c r="B434" s="3" t="s">
        <v>418</v>
      </c>
      <c r="C434" s="10">
        <v>25</v>
      </c>
      <c r="D434" s="10">
        <v>37</v>
      </c>
      <c r="E434" s="12">
        <f t="shared" si="34"/>
        <v>7.9334856562579331E-4</v>
      </c>
      <c r="F434" s="12">
        <f t="shared" si="35"/>
        <v>1.1682611853114837E-3</v>
      </c>
      <c r="G434" s="13">
        <f t="shared" si="36"/>
        <v>0.48</v>
      </c>
      <c r="H434" s="19">
        <f t="shared" si="37"/>
        <v>3.8080731150038076E-4</v>
      </c>
    </row>
    <row r="435" spans="2:8" ht="15" x14ac:dyDescent="0.2">
      <c r="B435" s="3" t="s">
        <v>164</v>
      </c>
      <c r="C435" s="10">
        <v>41</v>
      </c>
      <c r="D435" s="10">
        <v>2</v>
      </c>
      <c r="E435" s="12">
        <f t="shared" si="34"/>
        <v>1.301091647626301E-3</v>
      </c>
      <c r="F435" s="12">
        <f t="shared" si="35"/>
        <v>6.3149253260080199E-5</v>
      </c>
      <c r="G435" s="13">
        <f t="shared" si="36"/>
        <v>-0.95121951219512191</v>
      </c>
      <c r="H435" s="19">
        <f t="shared" si="37"/>
        <v>-1.2376237623762374E-3</v>
      </c>
    </row>
    <row r="436" spans="2:8" ht="30" x14ac:dyDescent="0.2">
      <c r="B436" s="3" t="s">
        <v>419</v>
      </c>
      <c r="C436" s="10">
        <v>3</v>
      </c>
      <c r="D436" s="10">
        <v>17</v>
      </c>
      <c r="E436" s="12">
        <f t="shared" si="34"/>
        <v>9.5201827875095204E-5</v>
      </c>
      <c r="F436" s="12">
        <f t="shared" si="35"/>
        <v>5.3676865271068169E-4</v>
      </c>
      <c r="G436" s="13">
        <f t="shared" si="36"/>
        <v>4.666666666666667</v>
      </c>
      <c r="H436" s="19">
        <f t="shared" si="37"/>
        <v>4.4427519675044433E-4</v>
      </c>
    </row>
    <row r="437" spans="2:8" ht="30" x14ac:dyDescent="0.2">
      <c r="B437" s="3" t="s">
        <v>420</v>
      </c>
      <c r="C437" s="10">
        <v>606</v>
      </c>
      <c r="D437" s="10">
        <v>939</v>
      </c>
      <c r="E437" s="12">
        <f t="shared" si="34"/>
        <v>1.9230769230769232E-2</v>
      </c>
      <c r="F437" s="12">
        <f t="shared" si="35"/>
        <v>2.9648574405607652E-2</v>
      </c>
      <c r="G437" s="13">
        <f t="shared" si="36"/>
        <v>0.54950495049504955</v>
      </c>
      <c r="H437" s="19">
        <f t="shared" si="37"/>
        <v>1.0567402894135569E-2</v>
      </c>
    </row>
    <row r="438" spans="2:8" ht="15" x14ac:dyDescent="0.2">
      <c r="B438" s="3" t="s">
        <v>155</v>
      </c>
      <c r="C438" s="10">
        <v>12</v>
      </c>
      <c r="D438" s="10">
        <v>15</v>
      </c>
      <c r="E438" s="12">
        <f t="shared" si="34"/>
        <v>3.8080731150038082E-4</v>
      </c>
      <c r="F438" s="12">
        <f t="shared" si="35"/>
        <v>4.736193994506015E-4</v>
      </c>
      <c r="G438" s="13">
        <f t="shared" si="36"/>
        <v>0.25</v>
      </c>
      <c r="H438" s="19">
        <f t="shared" si="37"/>
        <v>9.5201827875095204E-5</v>
      </c>
    </row>
    <row r="439" spans="2:8" ht="15" x14ac:dyDescent="0.2">
      <c r="B439" s="3" t="s">
        <v>154</v>
      </c>
      <c r="C439" s="10">
        <v>0</v>
      </c>
      <c r="D439" s="10">
        <v>4</v>
      </c>
      <c r="E439" s="12" t="str">
        <f t="shared" si="34"/>
        <v/>
      </c>
      <c r="F439" s="12">
        <f t="shared" si="35"/>
        <v>1.262985065201604E-4</v>
      </c>
      <c r="G439" s="13" t="str">
        <f t="shared" si="36"/>
        <v>0</v>
      </c>
      <c r="H439" s="19" t="str">
        <f t="shared" si="37"/>
        <v/>
      </c>
    </row>
    <row r="440" spans="2:8" ht="15" x14ac:dyDescent="0.2">
      <c r="B440" s="3" t="s">
        <v>421</v>
      </c>
      <c r="C440" s="10">
        <v>11</v>
      </c>
      <c r="D440" s="10">
        <v>8</v>
      </c>
      <c r="E440" s="12">
        <f t="shared" si="34"/>
        <v>3.4907336887534909E-4</v>
      </c>
      <c r="F440" s="12">
        <f t="shared" si="35"/>
        <v>2.525970130403208E-4</v>
      </c>
      <c r="G440" s="13">
        <f t="shared" si="36"/>
        <v>-0.27272727272727271</v>
      </c>
      <c r="H440" s="19">
        <f t="shared" si="37"/>
        <v>-9.5201827875095204E-5</v>
      </c>
    </row>
    <row r="441" spans="2:8" ht="30" x14ac:dyDescent="0.2">
      <c r="B441" s="3" t="s">
        <v>159</v>
      </c>
      <c r="C441" s="10">
        <v>99</v>
      </c>
      <c r="D441" s="10">
        <v>20</v>
      </c>
      <c r="E441" s="12">
        <f t="shared" si="34"/>
        <v>3.1416603198781414E-3</v>
      </c>
      <c r="F441" s="12">
        <f t="shared" si="35"/>
        <v>6.3149253260080199E-4</v>
      </c>
      <c r="G441" s="13">
        <f t="shared" si="36"/>
        <v>-0.79797979797979801</v>
      </c>
      <c r="H441" s="19">
        <f t="shared" si="37"/>
        <v>-2.5069814673775071E-3</v>
      </c>
    </row>
    <row r="442" spans="2:8" ht="15" x14ac:dyDescent="0.2">
      <c r="B442" s="3" t="s">
        <v>422</v>
      </c>
      <c r="C442" s="10">
        <v>48</v>
      </c>
      <c r="D442" s="10">
        <v>26</v>
      </c>
      <c r="E442" s="12">
        <f t="shared" si="34"/>
        <v>1.5232292460015233E-3</v>
      </c>
      <c r="F442" s="12">
        <f t="shared" si="35"/>
        <v>8.2094029238104259E-4</v>
      </c>
      <c r="G442" s="13">
        <f t="shared" si="36"/>
        <v>-0.45833333333333331</v>
      </c>
      <c r="H442" s="19">
        <f t="shared" si="37"/>
        <v>-6.9814673775069817E-4</v>
      </c>
    </row>
    <row r="443" spans="2:8" ht="15" x14ac:dyDescent="0.2">
      <c r="B443" s="3" t="s">
        <v>423</v>
      </c>
      <c r="C443" s="10">
        <v>8</v>
      </c>
      <c r="D443" s="10">
        <v>36</v>
      </c>
      <c r="E443" s="12">
        <f t="shared" si="34"/>
        <v>2.538715410002539E-4</v>
      </c>
      <c r="F443" s="12">
        <f t="shared" si="35"/>
        <v>1.1366865586814436E-3</v>
      </c>
      <c r="G443" s="13">
        <f t="shared" si="36"/>
        <v>3.5</v>
      </c>
      <c r="H443" s="19">
        <f t="shared" si="37"/>
        <v>8.8855039350088866E-4</v>
      </c>
    </row>
    <row r="444" spans="2:8" ht="15" x14ac:dyDescent="0.2">
      <c r="B444" s="3" t="s">
        <v>424</v>
      </c>
      <c r="C444" s="10">
        <v>12</v>
      </c>
      <c r="D444" s="10">
        <v>12</v>
      </c>
      <c r="E444" s="12">
        <f t="shared" si="34"/>
        <v>3.8080731150038082E-4</v>
      </c>
      <c r="F444" s="12">
        <f t="shared" si="35"/>
        <v>3.788955195604812E-4</v>
      </c>
      <c r="G444" s="13">
        <f t="shared" si="36"/>
        <v>0</v>
      </c>
      <c r="H444" s="19">
        <f t="shared" si="37"/>
        <v>0</v>
      </c>
    </row>
    <row r="445" spans="2:8" ht="15" x14ac:dyDescent="0.2">
      <c r="B445" s="3" t="s">
        <v>425</v>
      </c>
      <c r="C445" s="10">
        <v>1</v>
      </c>
      <c r="D445" s="10">
        <v>0</v>
      </c>
      <c r="E445" s="12">
        <f t="shared" si="34"/>
        <v>3.1733942625031737E-5</v>
      </c>
      <c r="F445" s="12" t="str">
        <f t="shared" si="35"/>
        <v/>
      </c>
      <c r="G445" s="13" t="str">
        <f t="shared" si="36"/>
        <v>0</v>
      </c>
      <c r="H445" s="19">
        <f t="shared" si="37"/>
        <v>0</v>
      </c>
    </row>
    <row r="446" spans="2:8" ht="15" x14ac:dyDescent="0.2">
      <c r="B446" s="3" t="s">
        <v>426</v>
      </c>
      <c r="C446" s="10">
        <v>40</v>
      </c>
      <c r="D446" s="10">
        <v>37</v>
      </c>
      <c r="E446" s="12">
        <f t="shared" si="34"/>
        <v>1.2693577050012694E-3</v>
      </c>
      <c r="F446" s="12">
        <f t="shared" si="35"/>
        <v>1.1682611853114837E-3</v>
      </c>
      <c r="G446" s="13">
        <f t="shared" si="36"/>
        <v>-7.4999999999999997E-2</v>
      </c>
      <c r="H446" s="19">
        <f t="shared" si="37"/>
        <v>-9.5201827875095204E-5</v>
      </c>
    </row>
    <row r="447" spans="2:8" ht="30" x14ac:dyDescent="0.2">
      <c r="B447" s="3" t="s">
        <v>427</v>
      </c>
      <c r="C447" s="10">
        <v>7</v>
      </c>
      <c r="D447" s="10">
        <v>71</v>
      </c>
      <c r="E447" s="12">
        <f t="shared" si="34"/>
        <v>2.2213759837522214E-4</v>
      </c>
      <c r="F447" s="12">
        <f t="shared" si="35"/>
        <v>2.2417984907328473E-3</v>
      </c>
      <c r="G447" s="13">
        <f t="shared" si="36"/>
        <v>9.1428571428571423</v>
      </c>
      <c r="H447" s="19">
        <f t="shared" si="37"/>
        <v>2.0309723280020307E-3</v>
      </c>
    </row>
    <row r="448" spans="2:8" ht="15" x14ac:dyDescent="0.2">
      <c r="B448" s="3" t="s">
        <v>428</v>
      </c>
      <c r="C448" s="10">
        <v>22</v>
      </c>
      <c r="D448" s="10">
        <v>15</v>
      </c>
      <c r="E448" s="12">
        <f t="shared" si="34"/>
        <v>6.9814673775069817E-4</v>
      </c>
      <c r="F448" s="12">
        <f t="shared" si="35"/>
        <v>4.736193994506015E-4</v>
      </c>
      <c r="G448" s="13">
        <f t="shared" si="36"/>
        <v>-0.31818181818181818</v>
      </c>
      <c r="H448" s="19">
        <f t="shared" si="37"/>
        <v>-2.2213759837522214E-4</v>
      </c>
    </row>
    <row r="449" spans="2:8" ht="30" x14ac:dyDescent="0.2">
      <c r="B449" s="3" t="s">
        <v>429</v>
      </c>
      <c r="C449" s="10">
        <v>45</v>
      </c>
      <c r="D449" s="10">
        <v>43</v>
      </c>
      <c r="E449" s="12">
        <f t="shared" si="34"/>
        <v>1.4280274181264281E-3</v>
      </c>
      <c r="F449" s="12">
        <f t="shared" si="35"/>
        <v>1.3577089450917243E-3</v>
      </c>
      <c r="G449" s="13">
        <f t="shared" si="36"/>
        <v>-4.4444444444444446E-2</v>
      </c>
      <c r="H449" s="19">
        <f t="shared" si="37"/>
        <v>-6.3467885250063474E-5</v>
      </c>
    </row>
    <row r="450" spans="2:8" ht="15" x14ac:dyDescent="0.2">
      <c r="B450" s="3" t="s">
        <v>430</v>
      </c>
      <c r="C450" s="10">
        <v>39</v>
      </c>
      <c r="D450" s="10">
        <v>13</v>
      </c>
      <c r="E450" s="12">
        <f t="shared" si="34"/>
        <v>1.2376237623762376E-3</v>
      </c>
      <c r="F450" s="12">
        <f t="shared" si="35"/>
        <v>4.104701461905213E-4</v>
      </c>
      <c r="G450" s="13">
        <f t="shared" si="36"/>
        <v>-0.66666666666666663</v>
      </c>
      <c r="H450" s="19">
        <f t="shared" si="37"/>
        <v>-8.2508250825082509E-4</v>
      </c>
    </row>
    <row r="451" spans="2:8" ht="15" x14ac:dyDescent="0.2">
      <c r="B451" s="3" t="s">
        <v>157</v>
      </c>
      <c r="C451" s="10">
        <v>1</v>
      </c>
      <c r="D451" s="10">
        <v>0</v>
      </c>
      <c r="E451" s="12">
        <f t="shared" si="34"/>
        <v>3.1733942625031737E-5</v>
      </c>
      <c r="F451" s="12" t="str">
        <f t="shared" si="35"/>
        <v/>
      </c>
      <c r="G451" s="13" t="str">
        <f t="shared" si="36"/>
        <v>0</v>
      </c>
      <c r="H451" s="19">
        <f t="shared" si="37"/>
        <v>0</v>
      </c>
    </row>
    <row r="452" spans="2:8" ht="30" x14ac:dyDescent="0.2">
      <c r="B452" s="3" t="s">
        <v>431</v>
      </c>
      <c r="C452" s="10">
        <v>13</v>
      </c>
      <c r="D452" s="10">
        <v>11</v>
      </c>
      <c r="E452" s="12">
        <f t="shared" si="34"/>
        <v>4.1254125412541255E-4</v>
      </c>
      <c r="F452" s="12">
        <f t="shared" si="35"/>
        <v>3.473208929304411E-4</v>
      </c>
      <c r="G452" s="13">
        <f t="shared" si="36"/>
        <v>-0.15384615384615385</v>
      </c>
      <c r="H452" s="19">
        <f t="shared" si="37"/>
        <v>-6.3467885250063474E-5</v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9" t="str">
        <f t="shared" si="37"/>
        <v/>
      </c>
    </row>
    <row r="454" spans="2:8" ht="15" x14ac:dyDescent="0.2">
      <c r="B454" s="3" t="s">
        <v>156</v>
      </c>
      <c r="C454" s="10">
        <v>4</v>
      </c>
      <c r="D454" s="10">
        <v>0</v>
      </c>
      <c r="E454" s="12">
        <f t="shared" si="34"/>
        <v>1.2693577050012695E-4</v>
      </c>
      <c r="F454" s="12" t="str">
        <f t="shared" si="35"/>
        <v/>
      </c>
      <c r="G454" s="13" t="str">
        <f t="shared" si="36"/>
        <v>0</v>
      </c>
      <c r="H454" s="19">
        <f t="shared" si="37"/>
        <v>0</v>
      </c>
    </row>
    <row r="455" spans="2:8" ht="15" x14ac:dyDescent="0.2">
      <c r="B455" s="3" t="s">
        <v>158</v>
      </c>
      <c r="C455" s="10">
        <v>14</v>
      </c>
      <c r="D455" s="10">
        <v>18</v>
      </c>
      <c r="E455" s="12">
        <f t="shared" si="34"/>
        <v>4.4427519675044428E-4</v>
      </c>
      <c r="F455" s="12">
        <f t="shared" si="35"/>
        <v>5.6834327934072179E-4</v>
      </c>
      <c r="G455" s="13">
        <f t="shared" si="36"/>
        <v>0.2857142857142857</v>
      </c>
      <c r="H455" s="19">
        <f t="shared" si="37"/>
        <v>1.2693577050012692E-4</v>
      </c>
    </row>
    <row r="456" spans="2:8" ht="15" x14ac:dyDescent="0.2">
      <c r="B456" s="3" t="s">
        <v>432</v>
      </c>
      <c r="C456" s="10">
        <v>14</v>
      </c>
      <c r="D456" s="10">
        <v>8</v>
      </c>
      <c r="E456" s="12">
        <f t="shared" si="34"/>
        <v>4.4427519675044428E-4</v>
      </c>
      <c r="F456" s="12">
        <f t="shared" si="35"/>
        <v>2.525970130403208E-4</v>
      </c>
      <c r="G456" s="13">
        <f t="shared" si="36"/>
        <v>-0.42857142857142855</v>
      </c>
      <c r="H456" s="19">
        <f t="shared" si="37"/>
        <v>-1.9040365575019038E-4</v>
      </c>
    </row>
    <row r="457" spans="2:8" ht="15" x14ac:dyDescent="0.2">
      <c r="B457" s="3" t="s">
        <v>433</v>
      </c>
      <c r="C457" s="10">
        <v>3</v>
      </c>
      <c r="D457" s="10">
        <v>4</v>
      </c>
      <c r="E457" s="12">
        <f t="shared" si="34"/>
        <v>9.5201827875095204E-5</v>
      </c>
      <c r="F457" s="12">
        <f t="shared" si="35"/>
        <v>1.262985065201604E-4</v>
      </c>
      <c r="G457" s="13">
        <f t="shared" si="36"/>
        <v>0.33333333333333331</v>
      </c>
      <c r="H457" s="19">
        <f t="shared" si="37"/>
        <v>3.173394262503173E-5</v>
      </c>
    </row>
    <row r="458" spans="2:8" ht="15" x14ac:dyDescent="0.2">
      <c r="B458" s="3" t="s">
        <v>168</v>
      </c>
      <c r="C458" s="10">
        <v>30</v>
      </c>
      <c r="D458" s="10">
        <v>11</v>
      </c>
      <c r="E458" s="12">
        <f t="shared" si="34"/>
        <v>9.5201827875095201E-4</v>
      </c>
      <c r="F458" s="12">
        <f t="shared" si="35"/>
        <v>3.473208929304411E-4</v>
      </c>
      <c r="G458" s="13">
        <f t="shared" si="36"/>
        <v>-0.6333333333333333</v>
      </c>
      <c r="H458" s="19">
        <f t="shared" si="37"/>
        <v>-6.0294490987560293E-4</v>
      </c>
    </row>
    <row r="459" spans="2:8" ht="15" x14ac:dyDescent="0.2">
      <c r="B459" s="3" t="s">
        <v>161</v>
      </c>
      <c r="C459" s="10">
        <v>8</v>
      </c>
      <c r="D459" s="10">
        <v>44</v>
      </c>
      <c r="E459" s="12">
        <f t="shared" si="34"/>
        <v>2.538715410002539E-4</v>
      </c>
      <c r="F459" s="12">
        <f t="shared" si="35"/>
        <v>1.3892835717217644E-3</v>
      </c>
      <c r="G459" s="13">
        <f t="shared" si="36"/>
        <v>4.5</v>
      </c>
      <c r="H459" s="19">
        <f t="shared" si="37"/>
        <v>1.1424219345011425E-3</v>
      </c>
    </row>
    <row r="460" spans="2:8" ht="15" x14ac:dyDescent="0.2">
      <c r="B460" s="3" t="s">
        <v>176</v>
      </c>
      <c r="C460" s="10">
        <v>106</v>
      </c>
      <c r="D460" s="10">
        <v>92</v>
      </c>
      <c r="E460" s="12">
        <f t="shared" si="34"/>
        <v>3.3637979182533639E-3</v>
      </c>
      <c r="F460" s="12">
        <f t="shared" si="35"/>
        <v>2.9048656499636892E-3</v>
      </c>
      <c r="G460" s="13">
        <f t="shared" si="36"/>
        <v>-0.13207547169811321</v>
      </c>
      <c r="H460" s="19">
        <f t="shared" si="37"/>
        <v>-4.4427519675044428E-4</v>
      </c>
    </row>
    <row r="461" spans="2:8" ht="30" x14ac:dyDescent="0.2">
      <c r="B461" s="3" t="s">
        <v>173</v>
      </c>
      <c r="C461" s="10">
        <v>3</v>
      </c>
      <c r="D461" s="10">
        <v>3</v>
      </c>
      <c r="E461" s="12">
        <f t="shared" si="34"/>
        <v>9.5201827875095204E-5</v>
      </c>
      <c r="F461" s="12">
        <f t="shared" si="35"/>
        <v>9.4723879890120299E-5</v>
      </c>
      <c r="G461" s="13">
        <f t="shared" si="36"/>
        <v>0</v>
      </c>
      <c r="H461" s="19">
        <f t="shared" si="37"/>
        <v>0</v>
      </c>
    </row>
    <row r="462" spans="2:8" ht="15" x14ac:dyDescent="0.2">
      <c r="B462" s="3" t="s">
        <v>174</v>
      </c>
      <c r="C462" s="10">
        <v>9</v>
      </c>
      <c r="D462" s="10">
        <v>1</v>
      </c>
      <c r="E462" s="12">
        <f t="shared" si="34"/>
        <v>2.8560548362528563E-4</v>
      </c>
      <c r="F462" s="12">
        <f t="shared" si="35"/>
        <v>3.15746266300401E-5</v>
      </c>
      <c r="G462" s="13">
        <f t="shared" si="36"/>
        <v>-0.88888888888888884</v>
      </c>
      <c r="H462" s="19">
        <f t="shared" si="37"/>
        <v>-2.538715410002539E-4</v>
      </c>
    </row>
    <row r="463" spans="2:8" ht="15" x14ac:dyDescent="0.2">
      <c r="B463" s="3" t="s">
        <v>482</v>
      </c>
      <c r="C463" s="10">
        <v>255</v>
      </c>
      <c r="D463" s="10">
        <v>410</v>
      </c>
      <c r="E463" s="12">
        <f t="shared" si="34"/>
        <v>8.092155369383092E-3</v>
      </c>
      <c r="F463" s="12">
        <f t="shared" si="35"/>
        <v>1.294559691831644E-2</v>
      </c>
      <c r="G463" s="13">
        <f t="shared" si="36"/>
        <v>0.60784313725490191</v>
      </c>
      <c r="H463" s="19">
        <f t="shared" si="37"/>
        <v>4.9187611068799179E-3</v>
      </c>
    </row>
    <row r="464" spans="2:8" ht="15" x14ac:dyDescent="0.2">
      <c r="B464" s="3" t="s">
        <v>483</v>
      </c>
      <c r="C464" s="10">
        <v>158</v>
      </c>
      <c r="D464" s="10">
        <v>56</v>
      </c>
      <c r="E464" s="12">
        <f t="shared" si="34"/>
        <v>5.0139629347550141E-3</v>
      </c>
      <c r="F464" s="12">
        <f t="shared" si="35"/>
        <v>1.7681790912822456E-3</v>
      </c>
      <c r="G464" s="13">
        <f t="shared" si="36"/>
        <v>-0.64556962025316456</v>
      </c>
      <c r="H464" s="19">
        <f t="shared" si="37"/>
        <v>-3.2368621477532368E-3</v>
      </c>
    </row>
    <row r="465" spans="2:8" ht="15" x14ac:dyDescent="0.2">
      <c r="B465" s="3" t="s">
        <v>183</v>
      </c>
      <c r="C465" s="10">
        <v>2</v>
      </c>
      <c r="D465" s="10">
        <v>32</v>
      </c>
      <c r="E465" s="12">
        <f t="shared" si="34"/>
        <v>6.3467885250063474E-5</v>
      </c>
      <c r="F465" s="12">
        <f t="shared" si="35"/>
        <v>1.0103880521612832E-3</v>
      </c>
      <c r="G465" s="13">
        <f t="shared" si="36"/>
        <v>15</v>
      </c>
      <c r="H465" s="19">
        <f t="shared" si="37"/>
        <v>9.5201827875095212E-4</v>
      </c>
    </row>
    <row r="466" spans="2:8" ht="15" x14ac:dyDescent="0.2">
      <c r="B466" s="3" t="s">
        <v>178</v>
      </c>
      <c r="C466" s="10">
        <v>2</v>
      </c>
      <c r="D466" s="10">
        <v>0</v>
      </c>
      <c r="E466" s="12">
        <f t="shared" si="34"/>
        <v>6.3467885250063474E-5</v>
      </c>
      <c r="F466" s="12" t="str">
        <f t="shared" si="35"/>
        <v/>
      </c>
      <c r="G466" s="13" t="str">
        <f t="shared" si="36"/>
        <v>0</v>
      </c>
      <c r="H466" s="19">
        <f t="shared" si="37"/>
        <v>0</v>
      </c>
    </row>
    <row r="467" spans="2:8" ht="15" x14ac:dyDescent="0.2">
      <c r="B467" s="3" t="s">
        <v>484</v>
      </c>
      <c r="C467" s="10">
        <v>61</v>
      </c>
      <c r="D467" s="10">
        <v>20</v>
      </c>
      <c r="E467" s="12">
        <f t="shared" si="34"/>
        <v>1.9357705001269358E-3</v>
      </c>
      <c r="F467" s="12">
        <f t="shared" si="35"/>
        <v>6.3149253260080199E-4</v>
      </c>
      <c r="G467" s="13">
        <f t="shared" si="36"/>
        <v>-0.67213114754098358</v>
      </c>
      <c r="H467" s="19">
        <f t="shared" si="37"/>
        <v>-1.301091647626301E-3</v>
      </c>
    </row>
    <row r="468" spans="2:8" ht="15" x14ac:dyDescent="0.2">
      <c r="B468" s="3" t="s">
        <v>182</v>
      </c>
      <c r="C468" s="10">
        <v>13</v>
      </c>
      <c r="D468" s="10">
        <v>21</v>
      </c>
      <c r="E468" s="12">
        <f t="shared" si="34"/>
        <v>4.1254125412541255E-4</v>
      </c>
      <c r="F468" s="12">
        <f t="shared" si="35"/>
        <v>6.6306715923084209E-4</v>
      </c>
      <c r="G468" s="13">
        <f t="shared" si="36"/>
        <v>0.61538461538461542</v>
      </c>
      <c r="H468" s="19">
        <f t="shared" si="37"/>
        <v>2.538715410002539E-4</v>
      </c>
    </row>
    <row r="469" spans="2:8" ht="15" x14ac:dyDescent="0.2">
      <c r="B469" s="3" t="s">
        <v>175</v>
      </c>
      <c r="C469" s="10">
        <v>2</v>
      </c>
      <c r="D469" s="10">
        <v>7</v>
      </c>
      <c r="E469" s="12">
        <f t="shared" si="34"/>
        <v>6.3467885250063474E-5</v>
      </c>
      <c r="F469" s="12">
        <f t="shared" si="35"/>
        <v>2.210223864102807E-4</v>
      </c>
      <c r="G469" s="13">
        <f t="shared" si="36"/>
        <v>2.5</v>
      </c>
      <c r="H469" s="19">
        <f t="shared" si="37"/>
        <v>1.5866971312515868E-4</v>
      </c>
    </row>
    <row r="470" spans="2:8" ht="15" x14ac:dyDescent="0.2">
      <c r="B470" s="3" t="s">
        <v>434</v>
      </c>
      <c r="C470" s="10">
        <v>1</v>
      </c>
      <c r="D470" s="10">
        <v>3</v>
      </c>
      <c r="E470" s="12">
        <f t="shared" si="34"/>
        <v>3.1733942625031737E-5</v>
      </c>
      <c r="F470" s="12">
        <f t="shared" si="35"/>
        <v>9.4723879890120299E-5</v>
      </c>
      <c r="G470" s="13">
        <f t="shared" si="36"/>
        <v>2</v>
      </c>
      <c r="H470" s="19">
        <f t="shared" si="37"/>
        <v>6.3467885250063474E-5</v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9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9" t="str">
        <f t="shared" si="37"/>
        <v/>
      </c>
    </row>
    <row r="473" spans="2:8" ht="15" x14ac:dyDescent="0.2">
      <c r="B473" s="3" t="s">
        <v>435</v>
      </c>
      <c r="C473" s="10">
        <v>351</v>
      </c>
      <c r="D473" s="10">
        <v>64</v>
      </c>
      <c r="E473" s="12">
        <f t="shared" si="34"/>
        <v>1.1138613861386138E-2</v>
      </c>
      <c r="F473" s="12">
        <f t="shared" si="35"/>
        <v>2.0207761043225664E-3</v>
      </c>
      <c r="G473" s="13">
        <f t="shared" si="36"/>
        <v>-0.81766381766381768</v>
      </c>
      <c r="H473" s="19">
        <f t="shared" si="37"/>
        <v>-9.1076415333841074E-3</v>
      </c>
    </row>
    <row r="474" spans="2:8" ht="15" x14ac:dyDescent="0.2">
      <c r="B474" s="3" t="s">
        <v>436</v>
      </c>
      <c r="C474" s="10">
        <v>2</v>
      </c>
      <c r="D474" s="10">
        <v>34</v>
      </c>
      <c r="E474" s="12">
        <f t="shared" si="34"/>
        <v>6.3467885250063474E-5</v>
      </c>
      <c r="F474" s="12">
        <f t="shared" si="35"/>
        <v>1.0735373054213634E-3</v>
      </c>
      <c r="G474" s="13">
        <f t="shared" si="36"/>
        <v>16</v>
      </c>
      <c r="H474" s="19">
        <f t="shared" si="37"/>
        <v>1.0154861640010156E-3</v>
      </c>
    </row>
    <row r="475" spans="2:8" ht="15" x14ac:dyDescent="0.2">
      <c r="B475" s="3" t="s">
        <v>437</v>
      </c>
      <c r="C475" s="10">
        <v>2</v>
      </c>
      <c r="D475" s="10">
        <v>5</v>
      </c>
      <c r="E475" s="12">
        <f t="shared" si="34"/>
        <v>6.3467885250063474E-5</v>
      </c>
      <c r="F475" s="12">
        <f t="shared" si="35"/>
        <v>1.578731331502005E-4</v>
      </c>
      <c r="G475" s="13">
        <f t="shared" si="36"/>
        <v>1.5</v>
      </c>
      <c r="H475" s="19">
        <f t="shared" si="37"/>
        <v>9.5201827875095218E-5</v>
      </c>
    </row>
    <row r="476" spans="2:8" ht="30" x14ac:dyDescent="0.2">
      <c r="B476" s="3" t="s">
        <v>438</v>
      </c>
      <c r="C476" s="10">
        <v>2</v>
      </c>
      <c r="D476" s="10">
        <v>2</v>
      </c>
      <c r="E476" s="12">
        <f t="shared" si="34"/>
        <v>6.3467885250063474E-5</v>
      </c>
      <c r="F476" s="12">
        <f t="shared" si="35"/>
        <v>6.3149253260080199E-5</v>
      </c>
      <c r="G476" s="13">
        <f t="shared" si="36"/>
        <v>0</v>
      </c>
      <c r="H476" s="19">
        <f t="shared" si="37"/>
        <v>0</v>
      </c>
    </row>
    <row r="477" spans="2:8" ht="15" x14ac:dyDescent="0.2">
      <c r="B477" s="3" t="s">
        <v>181</v>
      </c>
      <c r="C477" s="10">
        <v>1</v>
      </c>
      <c r="D477" s="10">
        <v>8</v>
      </c>
      <c r="E477" s="12">
        <f t="shared" si="34"/>
        <v>3.1733942625031737E-5</v>
      </c>
      <c r="F477" s="12">
        <f t="shared" si="35"/>
        <v>2.525970130403208E-4</v>
      </c>
      <c r="G477" s="13">
        <f t="shared" si="36"/>
        <v>7</v>
      </c>
      <c r="H477" s="19">
        <f t="shared" si="37"/>
        <v>2.2213759837522217E-4</v>
      </c>
    </row>
    <row r="478" spans="2:8" ht="15" x14ac:dyDescent="0.2">
      <c r="B478" s="3" t="s">
        <v>439</v>
      </c>
      <c r="C478" s="10">
        <v>111</v>
      </c>
      <c r="D478" s="10">
        <v>73</v>
      </c>
      <c r="E478" s="12">
        <f t="shared" si="34"/>
        <v>3.5224676313785224E-3</v>
      </c>
      <c r="F478" s="12">
        <f t="shared" si="35"/>
        <v>2.3049477439929275E-3</v>
      </c>
      <c r="G478" s="13">
        <f t="shared" si="36"/>
        <v>-0.34234234234234234</v>
      </c>
      <c r="H478" s="19">
        <f t="shared" si="37"/>
        <v>-1.2058898197512059E-3</v>
      </c>
    </row>
    <row r="479" spans="2:8" ht="15" x14ac:dyDescent="0.2">
      <c r="B479" s="3" t="s">
        <v>440</v>
      </c>
      <c r="C479" s="10">
        <v>3</v>
      </c>
      <c r="D479" s="10">
        <v>12</v>
      </c>
      <c r="E479" s="12">
        <f t="shared" si="34"/>
        <v>9.5201827875095204E-5</v>
      </c>
      <c r="F479" s="12">
        <f t="shared" si="35"/>
        <v>3.788955195604812E-4</v>
      </c>
      <c r="G479" s="13">
        <f t="shared" si="36"/>
        <v>3</v>
      </c>
      <c r="H479" s="19">
        <f t="shared" si="37"/>
        <v>2.8560548362528563E-4</v>
      </c>
    </row>
    <row r="480" spans="2:8" ht="15" x14ac:dyDescent="0.2">
      <c r="B480" s="3" t="s">
        <v>441</v>
      </c>
      <c r="C480" s="10">
        <v>3</v>
      </c>
      <c r="D480" s="10">
        <v>5</v>
      </c>
      <c r="E480" s="12">
        <f t="shared" si="34"/>
        <v>9.5201827875095204E-5</v>
      </c>
      <c r="F480" s="12">
        <f t="shared" si="35"/>
        <v>1.578731331502005E-4</v>
      </c>
      <c r="G480" s="13">
        <f t="shared" si="36"/>
        <v>0.66666666666666663</v>
      </c>
      <c r="H480" s="19">
        <f t="shared" si="37"/>
        <v>6.346788525006346E-5</v>
      </c>
    </row>
    <row r="481" spans="2:8" ht="15" x14ac:dyDescent="0.2">
      <c r="B481" s="3" t="s">
        <v>177</v>
      </c>
      <c r="C481" s="10">
        <v>1</v>
      </c>
      <c r="D481" s="10">
        <v>0</v>
      </c>
      <c r="E481" s="12">
        <f t="shared" si="34"/>
        <v>3.1733942625031737E-5</v>
      </c>
      <c r="F481" s="12" t="str">
        <f t="shared" si="35"/>
        <v/>
      </c>
      <c r="G481" s="13" t="str">
        <f t="shared" si="36"/>
        <v>0</v>
      </c>
      <c r="H481" s="19">
        <f t="shared" si="37"/>
        <v>0</v>
      </c>
    </row>
    <row r="482" spans="2:8" ht="15" x14ac:dyDescent="0.2">
      <c r="B482" s="3" t="s">
        <v>179</v>
      </c>
      <c r="C482" s="10">
        <v>0</v>
      </c>
      <c r="D482" s="10">
        <v>1</v>
      </c>
      <c r="E482" s="12" t="str">
        <f t="shared" si="34"/>
        <v/>
      </c>
      <c r="F482" s="12">
        <f t="shared" si="35"/>
        <v>3.15746266300401E-5</v>
      </c>
      <c r="G482" s="13" t="str">
        <f t="shared" si="36"/>
        <v>0</v>
      </c>
      <c r="H482" s="19" t="str">
        <f t="shared" si="37"/>
        <v/>
      </c>
    </row>
    <row r="483" spans="2:8" ht="15" x14ac:dyDescent="0.2">
      <c r="B483" s="3" t="s">
        <v>442</v>
      </c>
      <c r="C483" s="10">
        <v>191</v>
      </c>
      <c r="D483" s="10">
        <v>178</v>
      </c>
      <c r="E483" s="12">
        <f t="shared" si="34"/>
        <v>6.0611830413810613E-3</v>
      </c>
      <c r="F483" s="12">
        <f t="shared" si="35"/>
        <v>5.6202835401471382E-3</v>
      </c>
      <c r="G483" s="13">
        <f t="shared" si="36"/>
        <v>-6.8062827225130892E-2</v>
      </c>
      <c r="H483" s="19">
        <f t="shared" si="37"/>
        <v>-4.1254125412541255E-4</v>
      </c>
    </row>
    <row r="484" spans="2:8" ht="30" x14ac:dyDescent="0.2">
      <c r="B484" s="3" t="s">
        <v>184</v>
      </c>
      <c r="C484" s="10">
        <v>124</v>
      </c>
      <c r="D484" s="10">
        <v>459</v>
      </c>
      <c r="E484" s="12">
        <f t="shared" si="34"/>
        <v>3.9350088855039352E-3</v>
      </c>
      <c r="F484" s="12">
        <f t="shared" si="35"/>
        <v>1.4492753623188406E-2</v>
      </c>
      <c r="G484" s="13">
        <f t="shared" si="36"/>
        <v>2.7016129032258065</v>
      </c>
      <c r="H484" s="19">
        <f t="shared" si="37"/>
        <v>1.0630870779385631E-2</v>
      </c>
    </row>
    <row r="485" spans="2:8" ht="15" x14ac:dyDescent="0.2">
      <c r="B485" s="3" t="s">
        <v>443</v>
      </c>
      <c r="C485" s="10">
        <v>391</v>
      </c>
      <c r="D485" s="10">
        <v>441</v>
      </c>
      <c r="E485" s="12">
        <f t="shared" si="34"/>
        <v>1.2407971566387408E-2</v>
      </c>
      <c r="F485" s="12">
        <f t="shared" si="35"/>
        <v>1.3924410343847685E-2</v>
      </c>
      <c r="G485" s="13">
        <f t="shared" si="36"/>
        <v>0.12787723785166241</v>
      </c>
      <c r="H485" s="19">
        <f t="shared" si="37"/>
        <v>1.5866971312515868E-3</v>
      </c>
    </row>
    <row r="486" spans="2:8" ht="15" x14ac:dyDescent="0.2">
      <c r="B486" s="3" t="s">
        <v>171</v>
      </c>
      <c r="C486" s="10">
        <v>1</v>
      </c>
      <c r="D486" s="10">
        <v>0</v>
      </c>
      <c r="E486" s="12">
        <f t="shared" si="34"/>
        <v>3.1733942625031737E-5</v>
      </c>
      <c r="F486" s="12" t="str">
        <f t="shared" si="35"/>
        <v/>
      </c>
      <c r="G486" s="13" t="str">
        <f t="shared" si="36"/>
        <v>0</v>
      </c>
      <c r="H486" s="19">
        <f t="shared" si="37"/>
        <v>0</v>
      </c>
    </row>
    <row r="487" spans="2:8" ht="15" x14ac:dyDescent="0.2">
      <c r="B487" s="3" t="s">
        <v>444</v>
      </c>
      <c r="C487" s="10">
        <v>2</v>
      </c>
      <c r="D487" s="10">
        <v>1</v>
      </c>
      <c r="E487" s="12">
        <f t="shared" si="34"/>
        <v>6.3467885250063474E-5</v>
      </c>
      <c r="F487" s="12">
        <f t="shared" si="35"/>
        <v>3.15746266300401E-5</v>
      </c>
      <c r="G487" s="13">
        <f t="shared" si="36"/>
        <v>-0.5</v>
      </c>
      <c r="H487" s="19">
        <f t="shared" si="37"/>
        <v>-3.1733942625031737E-5</v>
      </c>
    </row>
    <row r="488" spans="2:8" ht="13.5" customHeight="1" x14ac:dyDescent="0.2">
      <c r="B488" s="3" t="s">
        <v>445</v>
      </c>
      <c r="C488" s="10">
        <v>0</v>
      </c>
      <c r="D488" s="10">
        <v>1</v>
      </c>
      <c r="E488" s="12" t="str">
        <f t="shared" ref="E488:E499" si="38">+IF(C488=0,"",C488/C$294)</f>
        <v/>
      </c>
      <c r="F488" s="12">
        <f t="shared" ref="F488:F499" si="39">+IF(D488=0,"",D488/D$294)</f>
        <v>3.15746266300401E-5</v>
      </c>
      <c r="G488" s="13" t="str">
        <f t="shared" ref="G488:G499" si="40">+IF(OR(AND(D488=0),(C488=0)),"0",((D488-C488)/C488))</f>
        <v>0</v>
      </c>
      <c r="H488" s="19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6</v>
      </c>
      <c r="D489" s="10">
        <v>8</v>
      </c>
      <c r="E489" s="12">
        <f t="shared" si="38"/>
        <v>1.9040365575019041E-4</v>
      </c>
      <c r="F489" s="12">
        <f t="shared" si="39"/>
        <v>2.525970130403208E-4</v>
      </c>
      <c r="G489" s="13">
        <f t="shared" si="40"/>
        <v>0.33333333333333331</v>
      </c>
      <c r="H489" s="19">
        <f t="shared" si="41"/>
        <v>6.346788525006346E-5</v>
      </c>
    </row>
    <row r="490" spans="2:8" ht="25.5" customHeight="1" x14ac:dyDescent="0.2">
      <c r="B490" s="3" t="s">
        <v>172</v>
      </c>
      <c r="C490" s="10">
        <v>4</v>
      </c>
      <c r="D490" s="10">
        <v>1</v>
      </c>
      <c r="E490" s="12">
        <f t="shared" si="38"/>
        <v>1.2693577050012695E-4</v>
      </c>
      <c r="F490" s="12">
        <f t="shared" si="39"/>
        <v>3.15746266300401E-5</v>
      </c>
      <c r="G490" s="13">
        <f t="shared" si="40"/>
        <v>-0.75</v>
      </c>
      <c r="H490" s="19">
        <f t="shared" si="41"/>
        <v>-9.5201827875095218E-5</v>
      </c>
    </row>
    <row r="491" spans="2:8" ht="13.5" customHeight="1" x14ac:dyDescent="0.2">
      <c r="B491" s="3" t="s">
        <v>180</v>
      </c>
      <c r="C491" s="10">
        <v>133</v>
      </c>
      <c r="D491" s="10">
        <v>119</v>
      </c>
      <c r="E491" s="12">
        <f t="shared" si="38"/>
        <v>4.2206143691292204E-3</v>
      </c>
      <c r="F491" s="12">
        <f t="shared" si="39"/>
        <v>3.7573805689747721E-3</v>
      </c>
      <c r="G491" s="13">
        <f t="shared" si="40"/>
        <v>-0.10526315789473684</v>
      </c>
      <c r="H491" s="19">
        <f t="shared" si="41"/>
        <v>-4.4427519675044422E-4</v>
      </c>
    </row>
    <row r="492" spans="2:8" ht="15" x14ac:dyDescent="0.2">
      <c r="B492" s="3" t="s">
        <v>485</v>
      </c>
      <c r="C492" s="10">
        <v>15</v>
      </c>
      <c r="D492" s="10">
        <v>35</v>
      </c>
      <c r="E492" s="12">
        <f t="shared" si="38"/>
        <v>4.7600913937547601E-4</v>
      </c>
      <c r="F492" s="12">
        <f t="shared" si="39"/>
        <v>1.1051119320514035E-3</v>
      </c>
      <c r="G492" s="13">
        <f t="shared" si="40"/>
        <v>1.3333333333333333</v>
      </c>
      <c r="H492" s="19">
        <f t="shared" si="41"/>
        <v>6.346788525006346E-4</v>
      </c>
    </row>
    <row r="493" spans="2:8" ht="15" x14ac:dyDescent="0.2">
      <c r="B493" s="3" t="s">
        <v>447</v>
      </c>
      <c r="C493" s="10">
        <v>29</v>
      </c>
      <c r="D493" s="10">
        <v>45</v>
      </c>
      <c r="E493" s="12">
        <f t="shared" si="38"/>
        <v>9.2028433612592034E-4</v>
      </c>
      <c r="F493" s="12">
        <f t="shared" si="39"/>
        <v>1.4208581983518045E-3</v>
      </c>
      <c r="G493" s="13">
        <f t="shared" si="40"/>
        <v>0.55172413793103448</v>
      </c>
      <c r="H493" s="19">
        <f t="shared" si="41"/>
        <v>5.0774308200050779E-4</v>
      </c>
    </row>
    <row r="494" spans="2:8" ht="15" x14ac:dyDescent="0.2">
      <c r="B494" s="3" t="s">
        <v>448</v>
      </c>
      <c r="C494" s="10">
        <v>2</v>
      </c>
      <c r="D494" s="10">
        <v>9</v>
      </c>
      <c r="E494" s="12">
        <f t="shared" si="38"/>
        <v>6.3467885250063474E-5</v>
      </c>
      <c r="F494" s="12">
        <f t="shared" si="39"/>
        <v>2.841716396703609E-4</v>
      </c>
      <c r="G494" s="13">
        <f t="shared" si="40"/>
        <v>3.5</v>
      </c>
      <c r="H494" s="19">
        <f t="shared" si="41"/>
        <v>2.2213759837522217E-4</v>
      </c>
    </row>
    <row r="495" spans="2:8" ht="13.5" customHeight="1" x14ac:dyDescent="0.2">
      <c r="B495" s="3" t="s">
        <v>449</v>
      </c>
      <c r="C495" s="10">
        <v>2</v>
      </c>
      <c r="D495" s="10">
        <v>2</v>
      </c>
      <c r="E495" s="12">
        <f t="shared" si="38"/>
        <v>6.3467885250063474E-5</v>
      </c>
      <c r="F495" s="12">
        <f t="shared" si="39"/>
        <v>6.3149253260080199E-5</v>
      </c>
      <c r="G495" s="13">
        <f t="shared" si="40"/>
        <v>0</v>
      </c>
      <c r="H495" s="19">
        <f t="shared" si="41"/>
        <v>0</v>
      </c>
    </row>
    <row r="496" spans="2:8" s="16" customFormat="1" ht="26.25" customHeight="1" x14ac:dyDescent="0.2">
      <c r="B496" s="3" t="s">
        <v>450</v>
      </c>
      <c r="C496" s="10">
        <v>2</v>
      </c>
      <c r="D496" s="10">
        <v>0</v>
      </c>
      <c r="E496" s="12">
        <f t="shared" si="38"/>
        <v>6.3467885250063474E-5</v>
      </c>
      <c r="F496" s="12" t="str">
        <f t="shared" si="39"/>
        <v/>
      </c>
      <c r="G496" s="13" t="str">
        <f t="shared" si="40"/>
        <v>0</v>
      </c>
      <c r="H496" s="19">
        <f t="shared" si="41"/>
        <v>0</v>
      </c>
    </row>
    <row r="497" spans="2:8" ht="15" x14ac:dyDescent="0.2">
      <c r="B497" s="3" t="s">
        <v>451</v>
      </c>
      <c r="C497" s="10">
        <v>8</v>
      </c>
      <c r="D497" s="10">
        <v>53</v>
      </c>
      <c r="E497" s="12">
        <f t="shared" si="38"/>
        <v>2.538715410002539E-4</v>
      </c>
      <c r="F497" s="12">
        <f t="shared" si="39"/>
        <v>1.6734552113921253E-3</v>
      </c>
      <c r="G497" s="13">
        <f t="shared" si="40"/>
        <v>5.625</v>
      </c>
      <c r="H497" s="19">
        <f t="shared" si="41"/>
        <v>1.4280274181264281E-3</v>
      </c>
    </row>
    <row r="498" spans="2:8" ht="30" x14ac:dyDescent="0.2">
      <c r="B498" s="3" t="s">
        <v>452</v>
      </c>
      <c r="C498" s="10">
        <v>0</v>
      </c>
      <c r="D498" s="10">
        <v>2</v>
      </c>
      <c r="E498" s="12" t="str">
        <f t="shared" si="38"/>
        <v/>
      </c>
      <c r="F498" s="12">
        <f t="shared" si="39"/>
        <v>6.3149253260080199E-5</v>
      </c>
      <c r="G498" s="13" t="str">
        <f t="shared" si="40"/>
        <v>0</v>
      </c>
      <c r="H498" s="19" t="str">
        <f t="shared" si="41"/>
        <v/>
      </c>
    </row>
    <row r="499" spans="2:8" ht="15" x14ac:dyDescent="0.2">
      <c r="B499" s="3" t="s">
        <v>453</v>
      </c>
      <c r="C499" s="10">
        <v>15</v>
      </c>
      <c r="D499" s="10">
        <v>5</v>
      </c>
      <c r="E499" s="12">
        <f t="shared" si="38"/>
        <v>4.7600913937547601E-4</v>
      </c>
      <c r="F499" s="12">
        <f t="shared" si="39"/>
        <v>1.578731331502005E-4</v>
      </c>
      <c r="G499" s="13">
        <f t="shared" si="40"/>
        <v>-0.66666666666666663</v>
      </c>
      <c r="H499" s="19">
        <f t="shared" si="41"/>
        <v>-3.173394262503173E-4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5"/>
      <c r="C502" s="20"/>
      <c r="D502" s="20"/>
      <c r="E502" s="20"/>
      <c r="F502" s="20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ht="12.7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2.75" customHeight="1" x14ac:dyDescent="0.2">
      <c r="B505" s="48" t="s">
        <v>496</v>
      </c>
      <c r="C505" s="47">
        <f>SUM(C506:C530)</f>
        <v>13183</v>
      </c>
      <c r="D505" s="47">
        <f>SUM(D506:D530)</f>
        <v>16876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0.28013350527194114</v>
      </c>
      <c r="H505" s="45">
        <f>+IF(OR(AND(E505=""),(G505="")),"",E505*G505)</f>
        <v>0.28013350527194114</v>
      </c>
    </row>
    <row r="506" spans="2:8" ht="15" x14ac:dyDescent="0.2">
      <c r="B506" s="3" t="s">
        <v>454</v>
      </c>
      <c r="C506" s="10">
        <v>15</v>
      </c>
      <c r="D506" s="10">
        <v>9</v>
      </c>
      <c r="E506" s="12">
        <f>+IF(C506=0,"",C506/C$505)</f>
        <v>1.1378290222255935E-3</v>
      </c>
      <c r="F506" s="12">
        <f>+IF(D506=0,"",D506/D$505)</f>
        <v>5.3330173026783602E-4</v>
      </c>
      <c r="G506" s="13">
        <f>+IF(OR(AND(D506=0),(C506=0)),"0",((D506-C506)/C506))</f>
        <v>-0.4</v>
      </c>
      <c r="H506" s="19">
        <f>+IF(OR(AND(E506=""),(G506="")),"",E506*G506)</f>
        <v>-4.5513160889023739E-4</v>
      </c>
    </row>
    <row r="507" spans="2:8" ht="15" x14ac:dyDescent="0.2">
      <c r="B507" s="3" t="s">
        <v>187</v>
      </c>
      <c r="C507" s="10">
        <v>206</v>
      </c>
      <c r="D507" s="10">
        <v>185</v>
      </c>
      <c r="E507" s="12">
        <f t="shared" ref="E507:E529" si="42">+IF(C507=0,"",C507/C$505)</f>
        <v>1.5626185238564818E-2</v>
      </c>
      <c r="F507" s="12">
        <f t="shared" ref="F507:F529" si="43">+IF(D507=0,"",D507/D$505)</f>
        <v>1.0962313344394407E-2</v>
      </c>
      <c r="G507" s="13">
        <f t="shared" ref="G507:G529" si="44">+IF(OR(AND(D507=0),(C507=0)),"0",((D507-C507)/C507))</f>
        <v>-0.10194174757281553</v>
      </c>
      <c r="H507" s="19">
        <f t="shared" ref="H507:H530" si="45">+IF(OR(AND(E507=""),(G507="")),"",E507*G507)</f>
        <v>-1.5929606311158309E-3</v>
      </c>
    </row>
    <row r="508" spans="2:8" ht="15" x14ac:dyDescent="0.2">
      <c r="B508" s="3" t="s">
        <v>455</v>
      </c>
      <c r="C508" s="10">
        <v>1479</v>
      </c>
      <c r="D508" s="10">
        <v>1813</v>
      </c>
      <c r="E508" s="12">
        <f t="shared" si="42"/>
        <v>0.11218994159144352</v>
      </c>
      <c r="F508" s="12">
        <f t="shared" si="43"/>
        <v>0.10743067077506518</v>
      </c>
      <c r="G508" s="13">
        <f t="shared" si="44"/>
        <v>0.22582826233941852</v>
      </c>
      <c r="H508" s="19">
        <f t="shared" si="45"/>
        <v>2.5335659561556548E-2</v>
      </c>
    </row>
    <row r="509" spans="2:8" ht="15" x14ac:dyDescent="0.2">
      <c r="B509" s="3" t="s">
        <v>456</v>
      </c>
      <c r="C509" s="10">
        <v>2051</v>
      </c>
      <c r="D509" s="10">
        <v>1724</v>
      </c>
      <c r="E509" s="12">
        <f t="shared" si="42"/>
        <v>0.15557915497231284</v>
      </c>
      <c r="F509" s="12">
        <f t="shared" si="43"/>
        <v>0.10215690922019435</v>
      </c>
      <c r="G509" s="13">
        <f t="shared" si="44"/>
        <v>-0.15943442223305704</v>
      </c>
      <c r="H509" s="19">
        <f t="shared" si="45"/>
        <v>-2.4804672684517942E-2</v>
      </c>
    </row>
    <row r="510" spans="2:8" ht="15" x14ac:dyDescent="0.2">
      <c r="B510" s="3" t="s">
        <v>188</v>
      </c>
      <c r="C510" s="10">
        <v>74</v>
      </c>
      <c r="D510" s="10">
        <v>260</v>
      </c>
      <c r="E510" s="12">
        <f t="shared" si="42"/>
        <v>5.6132898429795946E-3</v>
      </c>
      <c r="F510" s="12">
        <f t="shared" si="43"/>
        <v>1.5406494429959706E-2</v>
      </c>
      <c r="G510" s="13">
        <f t="shared" si="44"/>
        <v>2.5135135135135136</v>
      </c>
      <c r="H510" s="19">
        <f t="shared" si="45"/>
        <v>1.410907987559736E-2</v>
      </c>
    </row>
    <row r="511" spans="2:8" ht="15" x14ac:dyDescent="0.2">
      <c r="B511" s="3" t="s">
        <v>186</v>
      </c>
      <c r="C511" s="10">
        <v>26</v>
      </c>
      <c r="D511" s="10">
        <v>5</v>
      </c>
      <c r="E511" s="12">
        <f t="shared" si="42"/>
        <v>1.9722369718576955E-3</v>
      </c>
      <c r="F511" s="12">
        <f t="shared" si="43"/>
        <v>2.9627873903768665E-4</v>
      </c>
      <c r="G511" s="13">
        <f t="shared" si="44"/>
        <v>-0.80769230769230771</v>
      </c>
      <c r="H511" s="19">
        <f t="shared" si="45"/>
        <v>-1.5929606311158311E-3</v>
      </c>
    </row>
    <row r="512" spans="2:8" ht="15" x14ac:dyDescent="0.2">
      <c r="B512" s="3" t="s">
        <v>189</v>
      </c>
      <c r="C512" s="10">
        <v>8</v>
      </c>
      <c r="D512" s="10">
        <v>22</v>
      </c>
      <c r="E512" s="12">
        <f t="shared" si="42"/>
        <v>6.0684214518698322E-4</v>
      </c>
      <c r="F512" s="12">
        <f t="shared" si="43"/>
        <v>1.3036264517658214E-3</v>
      </c>
      <c r="G512" s="13">
        <f t="shared" si="44"/>
        <v>1.75</v>
      </c>
      <c r="H512" s="19">
        <f t="shared" si="45"/>
        <v>1.0619737540772207E-3</v>
      </c>
    </row>
    <row r="513" spans="2:8" ht="15" x14ac:dyDescent="0.2">
      <c r="B513" s="3" t="s">
        <v>457</v>
      </c>
      <c r="C513" s="10">
        <v>51</v>
      </c>
      <c r="D513" s="10">
        <v>43</v>
      </c>
      <c r="E513" s="12">
        <f t="shared" si="42"/>
        <v>3.868618675567018E-3</v>
      </c>
      <c r="F513" s="12">
        <f t="shared" si="43"/>
        <v>2.5479971557241052E-3</v>
      </c>
      <c r="G513" s="13">
        <f t="shared" si="44"/>
        <v>-0.15686274509803921</v>
      </c>
      <c r="H513" s="19">
        <f t="shared" si="45"/>
        <v>-6.0684214518698322E-4</v>
      </c>
    </row>
    <row r="514" spans="2:8" ht="15" x14ac:dyDescent="0.2">
      <c r="B514" s="3" t="s">
        <v>458</v>
      </c>
      <c r="C514" s="10">
        <v>4</v>
      </c>
      <c r="D514" s="10">
        <v>3</v>
      </c>
      <c r="E514" s="12">
        <f t="shared" si="42"/>
        <v>3.0342107259349161E-4</v>
      </c>
      <c r="F514" s="12">
        <f t="shared" si="43"/>
        <v>1.7776724342261199E-4</v>
      </c>
      <c r="G514" s="13">
        <f t="shared" si="44"/>
        <v>-0.25</v>
      </c>
      <c r="H514" s="19">
        <f t="shared" si="45"/>
        <v>-7.5855268148372902E-5</v>
      </c>
    </row>
    <row r="515" spans="2:8" ht="15" x14ac:dyDescent="0.2">
      <c r="B515" s="3" t="s">
        <v>486</v>
      </c>
      <c r="C515" s="10">
        <v>39</v>
      </c>
      <c r="D515" s="10">
        <v>40</v>
      </c>
      <c r="E515" s="12">
        <f t="shared" si="42"/>
        <v>2.9583554577865432E-3</v>
      </c>
      <c r="F515" s="12">
        <f t="shared" si="43"/>
        <v>2.3702299123014932E-3</v>
      </c>
      <c r="G515" s="13">
        <f t="shared" si="44"/>
        <v>2.564102564102564E-2</v>
      </c>
      <c r="H515" s="19">
        <f t="shared" si="45"/>
        <v>7.5855268148372902E-5</v>
      </c>
    </row>
    <row r="516" spans="2:8" ht="15" x14ac:dyDescent="0.2">
      <c r="B516" s="3" t="s">
        <v>459</v>
      </c>
      <c r="C516" s="10">
        <v>5</v>
      </c>
      <c r="D516" s="10">
        <v>100</v>
      </c>
      <c r="E516" s="12">
        <f t="shared" si="42"/>
        <v>3.7927634074186453E-4</v>
      </c>
      <c r="F516" s="12">
        <f t="shared" si="43"/>
        <v>5.9255747807537328E-3</v>
      </c>
      <c r="G516" s="13">
        <f t="shared" si="44"/>
        <v>19</v>
      </c>
      <c r="H516" s="19">
        <f t="shared" si="45"/>
        <v>7.2062504740954261E-3</v>
      </c>
    </row>
    <row r="517" spans="2:8" ht="15" x14ac:dyDescent="0.2">
      <c r="B517" s="3" t="s">
        <v>460</v>
      </c>
      <c r="C517" s="10">
        <v>39</v>
      </c>
      <c r="D517" s="10">
        <v>33</v>
      </c>
      <c r="E517" s="12">
        <f t="shared" si="42"/>
        <v>2.9583554577865432E-3</v>
      </c>
      <c r="F517" s="12">
        <f t="shared" si="43"/>
        <v>1.9554396776487321E-3</v>
      </c>
      <c r="G517" s="13">
        <f t="shared" si="44"/>
        <v>-0.15384615384615385</v>
      </c>
      <c r="H517" s="19">
        <f t="shared" si="45"/>
        <v>-4.5513160889023744E-4</v>
      </c>
    </row>
    <row r="518" spans="2:8" ht="15" x14ac:dyDescent="0.2">
      <c r="B518" s="3" t="s">
        <v>190</v>
      </c>
      <c r="C518" s="10">
        <v>950</v>
      </c>
      <c r="D518" s="10">
        <v>1896</v>
      </c>
      <c r="E518" s="12">
        <f t="shared" si="42"/>
        <v>7.2062504740954256E-2</v>
      </c>
      <c r="F518" s="12">
        <f t="shared" si="43"/>
        <v>0.11234889784309078</v>
      </c>
      <c r="G518" s="13">
        <f t="shared" si="44"/>
        <v>0.99578947368421056</v>
      </c>
      <c r="H518" s="19">
        <f t="shared" si="45"/>
        <v>7.1759083668360771E-2</v>
      </c>
    </row>
    <row r="519" spans="2:8" ht="15" x14ac:dyDescent="0.2">
      <c r="B519" s="3" t="s">
        <v>192</v>
      </c>
      <c r="C519" s="10">
        <v>88</v>
      </c>
      <c r="D519" s="10">
        <v>150</v>
      </c>
      <c r="E519" s="12">
        <f t="shared" si="42"/>
        <v>6.6752635970568153E-3</v>
      </c>
      <c r="F519" s="12">
        <f t="shared" si="43"/>
        <v>8.8883621711305996E-3</v>
      </c>
      <c r="G519" s="13">
        <f t="shared" si="44"/>
        <v>0.70454545454545459</v>
      </c>
      <c r="H519" s="19">
        <f t="shared" si="45"/>
        <v>4.7030266251991198E-3</v>
      </c>
    </row>
    <row r="520" spans="2:8" ht="13.5" customHeight="1" x14ac:dyDescent="0.2">
      <c r="B520" s="3" t="s">
        <v>191</v>
      </c>
      <c r="C520" s="10">
        <v>12</v>
      </c>
      <c r="D520" s="10">
        <v>3</v>
      </c>
      <c r="E520" s="12">
        <f t="shared" si="42"/>
        <v>9.1026321778047488E-4</v>
      </c>
      <c r="F520" s="12">
        <f t="shared" si="43"/>
        <v>1.7776724342261199E-4</v>
      </c>
      <c r="G520" s="13">
        <f t="shared" si="44"/>
        <v>-0.75</v>
      </c>
      <c r="H520" s="19">
        <f t="shared" si="45"/>
        <v>-6.8269741333535619E-4</v>
      </c>
    </row>
    <row r="521" spans="2:8" ht="13.5" customHeight="1" x14ac:dyDescent="0.2">
      <c r="B521" s="3" t="s">
        <v>461</v>
      </c>
      <c r="C521" s="10">
        <v>682</v>
      </c>
      <c r="D521" s="10">
        <v>1502</v>
      </c>
      <c r="E521" s="12">
        <f t="shared" si="42"/>
        <v>5.1733292877190321E-2</v>
      </c>
      <c r="F521" s="12">
        <f t="shared" si="43"/>
        <v>8.9002133206921075E-2</v>
      </c>
      <c r="G521" s="13">
        <f t="shared" si="44"/>
        <v>1.2023460410557185</v>
      </c>
      <c r="H521" s="19">
        <f t="shared" si="45"/>
        <v>6.2201319881665787E-2</v>
      </c>
    </row>
    <row r="522" spans="2:8" ht="25.5" customHeight="1" x14ac:dyDescent="0.2">
      <c r="B522" s="3" t="s">
        <v>193</v>
      </c>
      <c r="C522" s="10">
        <v>1081</v>
      </c>
      <c r="D522" s="10">
        <v>5748</v>
      </c>
      <c r="E522" s="12">
        <f t="shared" si="42"/>
        <v>8.1999544868391117E-2</v>
      </c>
      <c r="F522" s="12">
        <f t="shared" si="43"/>
        <v>0.34060203839772457</v>
      </c>
      <c r="G522" s="13">
        <f t="shared" si="44"/>
        <v>4.3172987974098058</v>
      </c>
      <c r="H522" s="19">
        <f t="shared" si="45"/>
        <v>0.35401653644845638</v>
      </c>
    </row>
    <row r="523" spans="2:8" ht="13.5" customHeight="1" x14ac:dyDescent="0.2">
      <c r="B523" s="3" t="s">
        <v>462</v>
      </c>
      <c r="C523" s="10">
        <v>42</v>
      </c>
      <c r="D523" s="10">
        <v>115</v>
      </c>
      <c r="E523" s="12">
        <f t="shared" si="42"/>
        <v>3.1859212622316621E-3</v>
      </c>
      <c r="F523" s="12">
        <f t="shared" si="43"/>
        <v>6.8144109978667934E-3</v>
      </c>
      <c r="G523" s="13">
        <f t="shared" si="44"/>
        <v>1.7380952380952381</v>
      </c>
      <c r="H523" s="19">
        <f t="shared" si="45"/>
        <v>5.5374345748312225E-3</v>
      </c>
    </row>
    <row r="524" spans="2:8" ht="12" customHeight="1" x14ac:dyDescent="0.2">
      <c r="B524" s="3" t="s">
        <v>194</v>
      </c>
      <c r="C524" s="10">
        <v>112</v>
      </c>
      <c r="D524" s="10">
        <v>112</v>
      </c>
      <c r="E524" s="12">
        <f t="shared" si="42"/>
        <v>8.4957900326177657E-3</v>
      </c>
      <c r="F524" s="12">
        <f t="shared" si="43"/>
        <v>6.636643754444181E-3</v>
      </c>
      <c r="G524" s="13">
        <f t="shared" si="44"/>
        <v>0</v>
      </c>
      <c r="H524" s="19">
        <f t="shared" si="45"/>
        <v>0</v>
      </c>
    </row>
    <row r="525" spans="2:8" ht="13.5" customHeight="1" x14ac:dyDescent="0.2">
      <c r="B525" s="3" t="s">
        <v>195</v>
      </c>
      <c r="C525" s="10">
        <v>8</v>
      </c>
      <c r="D525" s="10">
        <v>8</v>
      </c>
      <c r="E525" s="12">
        <f t="shared" si="42"/>
        <v>6.0684214518698322E-4</v>
      </c>
      <c r="F525" s="12">
        <f t="shared" si="43"/>
        <v>4.7404598246029864E-4</v>
      </c>
      <c r="G525" s="13">
        <f t="shared" si="44"/>
        <v>0</v>
      </c>
      <c r="H525" s="19">
        <f t="shared" si="45"/>
        <v>0</v>
      </c>
    </row>
    <row r="526" spans="2:8" ht="13.5" customHeight="1" x14ac:dyDescent="0.2">
      <c r="B526" s="3" t="s">
        <v>463</v>
      </c>
      <c r="C526" s="10">
        <v>108</v>
      </c>
      <c r="D526" s="10">
        <v>154</v>
      </c>
      <c r="E526" s="12">
        <f t="shared" si="42"/>
        <v>8.1923689600242738E-3</v>
      </c>
      <c r="F526" s="12">
        <f t="shared" si="43"/>
        <v>9.1253851623607496E-3</v>
      </c>
      <c r="G526" s="13">
        <f t="shared" si="44"/>
        <v>0.42592592592592593</v>
      </c>
      <c r="H526" s="19">
        <f t="shared" si="45"/>
        <v>3.4893423348251536E-3</v>
      </c>
    </row>
    <row r="527" spans="2:8" ht="15" x14ac:dyDescent="0.2">
      <c r="B527" s="3" t="s">
        <v>464</v>
      </c>
      <c r="C527" s="10">
        <v>1</v>
      </c>
      <c r="D527" s="10">
        <v>3</v>
      </c>
      <c r="E527" s="12">
        <f t="shared" si="42"/>
        <v>7.5855268148372902E-5</v>
      </c>
      <c r="F527" s="12">
        <f t="shared" si="43"/>
        <v>1.7776724342261199E-4</v>
      </c>
      <c r="G527" s="13">
        <f t="shared" si="44"/>
        <v>2</v>
      </c>
      <c r="H527" s="19">
        <f t="shared" si="45"/>
        <v>1.517105362967458E-4</v>
      </c>
    </row>
    <row r="528" spans="2:8" ht="30" x14ac:dyDescent="0.2">
      <c r="B528" s="3" t="s">
        <v>465</v>
      </c>
      <c r="C528" s="10">
        <v>21</v>
      </c>
      <c r="D528" s="10">
        <v>5</v>
      </c>
      <c r="E528" s="12">
        <f t="shared" si="42"/>
        <v>1.5929606311158311E-3</v>
      </c>
      <c r="F528" s="12">
        <f t="shared" si="43"/>
        <v>2.9627873903768665E-4</v>
      </c>
      <c r="G528" s="13">
        <f t="shared" si="44"/>
        <v>-0.76190476190476186</v>
      </c>
      <c r="H528" s="19">
        <f t="shared" si="45"/>
        <v>-1.2136842903739664E-3</v>
      </c>
    </row>
    <row r="529" spans="2:8" ht="15" x14ac:dyDescent="0.2">
      <c r="B529" s="3" t="s">
        <v>466</v>
      </c>
      <c r="C529" s="10">
        <v>951</v>
      </c>
      <c r="D529" s="10">
        <v>946</v>
      </c>
      <c r="E529" s="12">
        <f t="shared" si="42"/>
        <v>7.2138360009102634E-2</v>
      </c>
      <c r="F529" s="12">
        <f t="shared" si="43"/>
        <v>5.6055937425930312E-2</v>
      </c>
      <c r="G529" s="13">
        <f t="shared" si="44"/>
        <v>-5.2576235541535229E-3</v>
      </c>
      <c r="H529" s="19">
        <f t="shared" si="45"/>
        <v>-3.7927634074186453E-4</v>
      </c>
    </row>
    <row r="530" spans="2:8" ht="15" x14ac:dyDescent="0.2">
      <c r="B530" s="3" t="s">
        <v>467</v>
      </c>
      <c r="C530" s="10">
        <v>5130</v>
      </c>
      <c r="D530" s="10">
        <v>1997</v>
      </c>
      <c r="E530" s="12">
        <f>+IF(C530=0,"",C530/C$505)</f>
        <v>0.389137525601153</v>
      </c>
      <c r="F530" s="12">
        <f>+IF(D530=0,"",D530/D$505)</f>
        <v>0.11833372837165206</v>
      </c>
      <c r="G530" s="13">
        <f>+IF(OR(AND(D530=0),(C530=0)),"0",((D530-C530)/C530))</f>
        <v>-0.61072124756335278</v>
      </c>
      <c r="H530" s="19">
        <f t="shared" si="45"/>
        <v>-0.23765455510885228</v>
      </c>
    </row>
    <row r="531" spans="2:8" x14ac:dyDescent="0.2">
      <c r="B531" s="53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1" t="s">
        <v>547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514</v>
      </c>
      <c r="C8" s="36">
        <f>+C18+C70+C151+C294+C505</f>
        <v>407</v>
      </c>
      <c r="D8" s="36">
        <f>+D18+D70+D151+D294+D505</f>
        <v>442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8.5995085995085999E-2</v>
      </c>
      <c r="H8" s="55">
        <f>+E8*G8</f>
        <v>8.5995085995085999E-2</v>
      </c>
    </row>
    <row r="9" spans="2:8" ht="20.100000000000001" customHeight="1" x14ac:dyDescent="0.2">
      <c r="B9" s="38" t="s">
        <v>492</v>
      </c>
      <c r="C9" s="39">
        <f>+C18</f>
        <v>12</v>
      </c>
      <c r="D9" s="39">
        <f>+D18</f>
        <v>2</v>
      </c>
      <c r="E9" s="40">
        <f t="shared" si="0"/>
        <v>2.9484029484029485E-2</v>
      </c>
      <c r="F9" s="40">
        <f t="shared" si="0"/>
        <v>4.5248868778280547E-3</v>
      </c>
      <c r="G9" s="40">
        <f t="shared" si="1"/>
        <v>-0.83333333333333337</v>
      </c>
      <c r="H9" s="40">
        <f>+IF(OR(AND(E9=""),(G9="")),"",E9*G9)</f>
        <v>-2.4570024570024572E-2</v>
      </c>
    </row>
    <row r="10" spans="2:8" ht="20.100000000000001" customHeight="1" x14ac:dyDescent="0.2">
      <c r="B10" s="38" t="s">
        <v>493</v>
      </c>
      <c r="C10" s="41">
        <f>+C70</f>
        <v>83</v>
      </c>
      <c r="D10" s="41">
        <f>+D70</f>
        <v>100</v>
      </c>
      <c r="E10" s="40">
        <f t="shared" si="0"/>
        <v>0.20393120393120392</v>
      </c>
      <c r="F10" s="40">
        <f t="shared" si="0"/>
        <v>0.22624434389140272</v>
      </c>
      <c r="G10" s="40">
        <f t="shared" si="1"/>
        <v>0.20481927710843373</v>
      </c>
      <c r="H10" s="40">
        <f>+IF(OR(AND(E10=""),(G10="")),"",E10*G10)</f>
        <v>4.1769041769041768E-2</v>
      </c>
    </row>
    <row r="11" spans="2:8" ht="20.100000000000001" customHeight="1" x14ac:dyDescent="0.2">
      <c r="B11" s="38" t="s">
        <v>494</v>
      </c>
      <c r="C11" s="41">
        <f>+C151</f>
        <v>125</v>
      </c>
      <c r="D11" s="41">
        <f>+D151</f>
        <v>101</v>
      </c>
      <c r="E11" s="40">
        <f t="shared" si="0"/>
        <v>0.30712530712530711</v>
      </c>
      <c r="F11" s="40">
        <f t="shared" si="0"/>
        <v>0.22850678733031674</v>
      </c>
      <c r="G11" s="40">
        <f t="shared" si="1"/>
        <v>-0.192</v>
      </c>
      <c r="H11" s="40">
        <f>+IF(OR(AND(E11=""),(G11="")),"",E11*G11)</f>
        <v>-5.896805896805897E-2</v>
      </c>
    </row>
    <row r="12" spans="2:8" ht="20.100000000000001" customHeight="1" x14ac:dyDescent="0.2">
      <c r="B12" s="38" t="s">
        <v>495</v>
      </c>
      <c r="C12" s="41">
        <f>+C294</f>
        <v>115</v>
      </c>
      <c r="D12" s="41">
        <f>+D294</f>
        <v>162</v>
      </c>
      <c r="E12" s="40">
        <f t="shared" si="0"/>
        <v>0.28255528255528256</v>
      </c>
      <c r="F12" s="40">
        <f t="shared" si="0"/>
        <v>0.36651583710407237</v>
      </c>
      <c r="G12" s="40">
        <f t="shared" si="1"/>
        <v>0.40869565217391307</v>
      </c>
      <c r="H12" s="40">
        <f>+IF(OR(AND(E12=""),(G12="")),"",E12*G12)</f>
        <v>0.11547911547911549</v>
      </c>
    </row>
    <row r="13" spans="2:8" ht="20.100000000000001" customHeight="1" x14ac:dyDescent="0.2">
      <c r="B13" s="38" t="s">
        <v>496</v>
      </c>
      <c r="C13" s="41">
        <f>+C505</f>
        <v>72</v>
      </c>
      <c r="D13" s="41">
        <f>+D505</f>
        <v>77</v>
      </c>
      <c r="E13" s="40">
        <f t="shared" si="0"/>
        <v>0.1769041769041769</v>
      </c>
      <c r="F13" s="40">
        <f t="shared" si="0"/>
        <v>0.17420814479638008</v>
      </c>
      <c r="G13" s="40">
        <f t="shared" si="1"/>
        <v>6.9444444444444448E-2</v>
      </c>
      <c r="H13" s="40">
        <f>+IF(OR(AND(E13=""),(G13="")),"",E13*G13)</f>
        <v>1.2285012285012284E-2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12</v>
      </c>
      <c r="D18" s="43">
        <f>SUM(D19:D64)</f>
        <v>2</v>
      </c>
      <c r="E18" s="44">
        <f>+IF(C18=0,"",C18/C$18)</f>
        <v>1</v>
      </c>
      <c r="F18" s="44">
        <f>+IF(D18=0,"",D18/D$18)</f>
        <v>1</v>
      </c>
      <c r="G18" s="46">
        <f>+IF(OR(AND(D18=0),(C18=0)),"0",((D18-C18)/C18))</f>
        <v>-0.83333333333333337</v>
      </c>
      <c r="H18" s="45">
        <f>+IF(OR(AND(E18=""),(G18="")),"",E18*G18)</f>
        <v>-0.83333333333333337</v>
      </c>
    </row>
    <row r="19" spans="2:8" ht="15" x14ac:dyDescent="0.2">
      <c r="B19" s="3" t="s">
        <v>0</v>
      </c>
      <c r="C19" s="10">
        <v>4</v>
      </c>
      <c r="D19" s="10">
        <v>0</v>
      </c>
      <c r="E19" s="8">
        <f>+IF(C19=0,"",C19/C$18)</f>
        <v>0.33333333333333331</v>
      </c>
      <c r="F19" s="8" t="str">
        <f>+IF(D19=0,"",D19/D$18)</f>
        <v/>
      </c>
      <c r="G19" s="13" t="str">
        <f>+IF(OR(AND(D19=0),(C19=0)),"0",((D19-C19)/C19))</f>
        <v>0</v>
      </c>
      <c r="H19" s="19">
        <f>+IF(OR(AND(E19=""),(G19="")),"",E19*G19)</f>
        <v>0</v>
      </c>
    </row>
    <row r="20" spans="2:8" ht="15" x14ac:dyDescent="0.2">
      <c r="B20" s="3" t="s">
        <v>196</v>
      </c>
      <c r="C20" s="10">
        <v>5</v>
      </c>
      <c r="D20" s="10">
        <v>0</v>
      </c>
      <c r="E20" s="8">
        <f t="shared" ref="E20:E64" si="2">+IF(C20=0,"",C20/C$18)</f>
        <v>0.41666666666666669</v>
      </c>
      <c r="F20" s="8" t="str">
        <f t="shared" ref="F20:F64" si="3">+IF(D20=0,"",D20/D$18)</f>
        <v/>
      </c>
      <c r="G20" s="13" t="str">
        <f t="shared" ref="G20:G64" si="4">+IF(OR(AND(D20=0),(C20=0)),"0",((D20-C20)/C20))</f>
        <v>0</v>
      </c>
      <c r="H20" s="19">
        <f t="shared" ref="H20:H64" si="5">+IF(OR(AND(E20=""),(G20="")),"",E20*G20)</f>
        <v>0</v>
      </c>
    </row>
    <row r="21" spans="2:8" ht="25.5" customHeight="1" x14ac:dyDescent="0.2">
      <c r="B21" s="3" t="s">
        <v>1</v>
      </c>
      <c r="C21" s="10">
        <v>0</v>
      </c>
      <c r="D21" s="10">
        <v>0</v>
      </c>
      <c r="E21" s="8" t="str">
        <f t="shared" si="2"/>
        <v/>
      </c>
      <c r="F21" s="8" t="str">
        <f t="shared" si="3"/>
        <v/>
      </c>
      <c r="G21" s="13" t="str">
        <f t="shared" si="4"/>
        <v>0</v>
      </c>
      <c r="H21" s="19" t="str">
        <f t="shared" si="5"/>
        <v/>
      </c>
    </row>
    <row r="22" spans="2:8" ht="30" x14ac:dyDescent="0.2">
      <c r="B22" s="3" t="s">
        <v>197</v>
      </c>
      <c r="C22" s="10">
        <v>0</v>
      </c>
      <c r="D22" s="10">
        <v>0</v>
      </c>
      <c r="E22" s="8" t="str">
        <f t="shared" si="2"/>
        <v/>
      </c>
      <c r="F22" s="8" t="str">
        <f t="shared" si="3"/>
        <v/>
      </c>
      <c r="G22" s="13" t="str">
        <f t="shared" si="4"/>
        <v>0</v>
      </c>
      <c r="H22" s="19" t="str">
        <f t="shared" si="5"/>
        <v/>
      </c>
    </row>
    <row r="23" spans="2:8" ht="30" x14ac:dyDescent="0.2">
      <c r="B23" s="3" t="s">
        <v>198</v>
      </c>
      <c r="C23" s="10">
        <v>0</v>
      </c>
      <c r="D23" s="10">
        <v>0</v>
      </c>
      <c r="E23" s="8" t="str">
        <f t="shared" si="2"/>
        <v/>
      </c>
      <c r="F23" s="8" t="str">
        <f t="shared" si="3"/>
        <v/>
      </c>
      <c r="G23" s="13" t="str">
        <f t="shared" si="4"/>
        <v>0</v>
      </c>
      <c r="H23" s="19" t="str">
        <f t="shared" si="5"/>
        <v/>
      </c>
    </row>
    <row r="24" spans="2:8" ht="37.5" customHeight="1" x14ac:dyDescent="0.2">
      <c r="B24" s="3" t="s">
        <v>199</v>
      </c>
      <c r="C24" s="10">
        <v>0</v>
      </c>
      <c r="D24" s="10">
        <v>0</v>
      </c>
      <c r="E24" s="8" t="str">
        <f t="shared" si="2"/>
        <v/>
      </c>
      <c r="F24" s="8" t="str">
        <f t="shared" si="3"/>
        <v/>
      </c>
      <c r="G24" s="13" t="str">
        <f t="shared" si="4"/>
        <v>0</v>
      </c>
      <c r="H24" s="19" t="str">
        <f t="shared" si="5"/>
        <v/>
      </c>
    </row>
    <row r="25" spans="2:8" ht="15" x14ac:dyDescent="0.2">
      <c r="B25" s="3" t="s">
        <v>2</v>
      </c>
      <c r="C25" s="10">
        <v>0</v>
      </c>
      <c r="D25" s="10">
        <v>0</v>
      </c>
      <c r="E25" s="8" t="str">
        <f t="shared" si="2"/>
        <v/>
      </c>
      <c r="F25" s="8" t="str">
        <f t="shared" si="3"/>
        <v/>
      </c>
      <c r="G25" s="13" t="str">
        <f t="shared" si="4"/>
        <v>0</v>
      </c>
      <c r="H25" s="19" t="str">
        <f t="shared" si="5"/>
        <v/>
      </c>
    </row>
    <row r="26" spans="2:8" ht="15" x14ac:dyDescent="0.2">
      <c r="B26" s="3" t="s">
        <v>6</v>
      </c>
      <c r="C26" s="10">
        <v>0</v>
      </c>
      <c r="D26" s="10">
        <v>0</v>
      </c>
      <c r="E26" s="8" t="str">
        <f t="shared" si="2"/>
        <v/>
      </c>
      <c r="F26" s="8" t="str">
        <f t="shared" si="3"/>
        <v/>
      </c>
      <c r="G26" s="13" t="str">
        <f t="shared" si="4"/>
        <v>0</v>
      </c>
      <c r="H26" s="19" t="str">
        <f t="shared" si="5"/>
        <v/>
      </c>
    </row>
    <row r="27" spans="2:8" ht="15" x14ac:dyDescent="0.2">
      <c r="B27" s="3" t="s">
        <v>3</v>
      </c>
      <c r="C27" s="10">
        <v>0</v>
      </c>
      <c r="D27" s="10">
        <v>0</v>
      </c>
      <c r="E27" s="8" t="str">
        <f t="shared" si="2"/>
        <v/>
      </c>
      <c r="F27" s="8" t="str">
        <f t="shared" si="3"/>
        <v/>
      </c>
      <c r="G27" s="13" t="str">
        <f t="shared" si="4"/>
        <v>0</v>
      </c>
      <c r="H27" s="19" t="str">
        <f t="shared" si="5"/>
        <v/>
      </c>
    </row>
    <row r="28" spans="2:8" ht="15" x14ac:dyDescent="0.2">
      <c r="B28" s="3" t="s">
        <v>5</v>
      </c>
      <c r="C28" s="10">
        <v>0</v>
      </c>
      <c r="D28" s="10">
        <v>0</v>
      </c>
      <c r="E28" s="8" t="str">
        <f t="shared" si="2"/>
        <v/>
      </c>
      <c r="F28" s="8" t="str">
        <f t="shared" si="3"/>
        <v/>
      </c>
      <c r="G28" s="13" t="str">
        <f t="shared" si="4"/>
        <v>0</v>
      </c>
      <c r="H28" s="19" t="str">
        <f t="shared" si="5"/>
        <v/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9" t="str">
        <f t="shared" si="5"/>
        <v/>
      </c>
    </row>
    <row r="30" spans="2:8" ht="15" x14ac:dyDescent="0.2">
      <c r="B30" s="3" t="s">
        <v>201</v>
      </c>
      <c r="C30" s="10">
        <v>0</v>
      </c>
      <c r="D30" s="10">
        <v>0</v>
      </c>
      <c r="E30" s="8" t="str">
        <f t="shared" si="2"/>
        <v/>
      </c>
      <c r="F30" s="8" t="str">
        <f t="shared" si="3"/>
        <v/>
      </c>
      <c r="G30" s="13" t="str">
        <f t="shared" si="4"/>
        <v>0</v>
      </c>
      <c r="H30" s="19" t="str">
        <f t="shared" si="5"/>
        <v/>
      </c>
    </row>
    <row r="31" spans="2:8" ht="15" x14ac:dyDescent="0.2">
      <c r="B31" s="3" t="s">
        <v>4</v>
      </c>
      <c r="C31" s="10">
        <v>0</v>
      </c>
      <c r="D31" s="10">
        <v>0</v>
      </c>
      <c r="E31" s="8" t="str">
        <f t="shared" si="2"/>
        <v/>
      </c>
      <c r="F31" s="8" t="str">
        <f t="shared" si="3"/>
        <v/>
      </c>
      <c r="G31" s="13" t="str">
        <f t="shared" si="4"/>
        <v>0</v>
      </c>
      <c r="H31" s="19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9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9" t="str">
        <f t="shared" si="5"/>
        <v/>
      </c>
    </row>
    <row r="34" spans="2:8" ht="15" x14ac:dyDescent="0.2">
      <c r="B34" s="3" t="s">
        <v>203</v>
      </c>
      <c r="C34" s="10">
        <v>0</v>
      </c>
      <c r="D34" s="10">
        <v>0</v>
      </c>
      <c r="E34" s="8" t="str">
        <f t="shared" si="2"/>
        <v/>
      </c>
      <c r="F34" s="8" t="str">
        <f t="shared" si="3"/>
        <v/>
      </c>
      <c r="G34" s="13" t="str">
        <f t="shared" si="4"/>
        <v>0</v>
      </c>
      <c r="H34" s="19" t="str">
        <f t="shared" si="5"/>
        <v/>
      </c>
    </row>
    <row r="35" spans="2:8" ht="15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9" t="str">
        <f t="shared" si="5"/>
        <v/>
      </c>
    </row>
    <row r="36" spans="2:8" ht="15" x14ac:dyDescent="0.2">
      <c r="B36" s="3" t="s">
        <v>205</v>
      </c>
      <c r="C36" s="10">
        <v>0</v>
      </c>
      <c r="D36" s="10">
        <v>1</v>
      </c>
      <c r="E36" s="8" t="str">
        <f t="shared" si="2"/>
        <v/>
      </c>
      <c r="F36" s="8">
        <f t="shared" si="3"/>
        <v>0.5</v>
      </c>
      <c r="G36" s="13" t="str">
        <f t="shared" si="4"/>
        <v>0</v>
      </c>
      <c r="H36" s="19" t="str">
        <f t="shared" si="5"/>
        <v/>
      </c>
    </row>
    <row r="37" spans="2:8" ht="15" x14ac:dyDescent="0.2">
      <c r="B37" s="3" t="s">
        <v>8</v>
      </c>
      <c r="C37" s="10">
        <v>0</v>
      </c>
      <c r="D37" s="10">
        <v>0</v>
      </c>
      <c r="E37" s="8" t="str">
        <f t="shared" si="2"/>
        <v/>
      </c>
      <c r="F37" s="8" t="str">
        <f t="shared" si="3"/>
        <v/>
      </c>
      <c r="G37" s="13" t="str">
        <f t="shared" si="4"/>
        <v>0</v>
      </c>
      <c r="H37" s="19" t="str">
        <f t="shared" si="5"/>
        <v/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9" t="str">
        <f t="shared" si="5"/>
        <v/>
      </c>
    </row>
    <row r="39" spans="2:8" ht="15" x14ac:dyDescent="0.2">
      <c r="B39" s="3" t="s">
        <v>207</v>
      </c>
      <c r="C39" s="10">
        <v>0</v>
      </c>
      <c r="D39" s="10">
        <v>0</v>
      </c>
      <c r="E39" s="8" t="str">
        <f t="shared" si="2"/>
        <v/>
      </c>
      <c r="F39" s="8" t="str">
        <f t="shared" si="3"/>
        <v/>
      </c>
      <c r="G39" s="13" t="str">
        <f t="shared" si="4"/>
        <v>0</v>
      </c>
      <c r="H39" s="19" t="str">
        <f t="shared" si="5"/>
        <v/>
      </c>
    </row>
    <row r="40" spans="2:8" ht="15" x14ac:dyDescent="0.2">
      <c r="B40" s="3" t="s">
        <v>208</v>
      </c>
      <c r="C40" s="10">
        <v>1</v>
      </c>
      <c r="D40" s="10">
        <v>0</v>
      </c>
      <c r="E40" s="8">
        <f t="shared" si="2"/>
        <v>8.3333333333333329E-2</v>
      </c>
      <c r="F40" s="8" t="str">
        <f t="shared" si="3"/>
        <v/>
      </c>
      <c r="G40" s="13" t="str">
        <f t="shared" si="4"/>
        <v>0</v>
      </c>
      <c r="H40" s="19">
        <f t="shared" si="5"/>
        <v>0</v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9" t="str">
        <f t="shared" si="5"/>
        <v/>
      </c>
    </row>
    <row r="42" spans="2:8" ht="15" x14ac:dyDescent="0.2">
      <c r="B42" s="3" t="s">
        <v>210</v>
      </c>
      <c r="C42" s="10">
        <v>0</v>
      </c>
      <c r="D42" s="10">
        <v>0</v>
      </c>
      <c r="E42" s="8" t="str">
        <f t="shared" si="2"/>
        <v/>
      </c>
      <c r="F42" s="8" t="str">
        <f t="shared" si="3"/>
        <v/>
      </c>
      <c r="G42" s="13" t="str">
        <f t="shared" si="4"/>
        <v>0</v>
      </c>
      <c r="H42" s="19" t="str">
        <f t="shared" si="5"/>
        <v/>
      </c>
    </row>
    <row r="43" spans="2:8" ht="15" x14ac:dyDescent="0.2">
      <c r="B43" s="3" t="s">
        <v>211</v>
      </c>
      <c r="C43" s="10">
        <v>0</v>
      </c>
      <c r="D43" s="10">
        <v>0</v>
      </c>
      <c r="E43" s="8" t="str">
        <f t="shared" si="2"/>
        <v/>
      </c>
      <c r="F43" s="8" t="str">
        <f t="shared" si="3"/>
        <v/>
      </c>
      <c r="G43" s="13" t="str">
        <f t="shared" si="4"/>
        <v>0</v>
      </c>
      <c r="H43" s="19" t="str">
        <f t="shared" si="5"/>
        <v/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9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9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9" t="str">
        <f t="shared" si="5"/>
        <v/>
      </c>
    </row>
    <row r="47" spans="2:8" ht="15" x14ac:dyDescent="0.2">
      <c r="B47" s="3" t="s">
        <v>10</v>
      </c>
      <c r="C47" s="10">
        <v>0</v>
      </c>
      <c r="D47" s="10">
        <v>0</v>
      </c>
      <c r="E47" s="8" t="str">
        <f t="shared" si="2"/>
        <v/>
      </c>
      <c r="F47" s="8" t="str">
        <f t="shared" si="3"/>
        <v/>
      </c>
      <c r="G47" s="13" t="str">
        <f t="shared" si="4"/>
        <v>0</v>
      </c>
      <c r="H47" s="19" t="str">
        <f t="shared" si="5"/>
        <v/>
      </c>
    </row>
    <row r="48" spans="2:8" ht="15" x14ac:dyDescent="0.2">
      <c r="B48" s="3" t="s">
        <v>11</v>
      </c>
      <c r="C48" s="10">
        <v>0</v>
      </c>
      <c r="D48" s="10">
        <v>0</v>
      </c>
      <c r="E48" s="8" t="str">
        <f t="shared" si="2"/>
        <v/>
      </c>
      <c r="F48" s="8" t="str">
        <f t="shared" si="3"/>
        <v/>
      </c>
      <c r="G48" s="13" t="str">
        <f t="shared" si="4"/>
        <v>0</v>
      </c>
      <c r="H48" s="19" t="str">
        <f t="shared" si="5"/>
        <v/>
      </c>
    </row>
    <row r="49" spans="2:8" ht="15" x14ac:dyDescent="0.2">
      <c r="B49" s="3" t="s">
        <v>16</v>
      </c>
      <c r="C49" s="10">
        <v>0</v>
      </c>
      <c r="D49" s="10">
        <v>0</v>
      </c>
      <c r="E49" s="8" t="str">
        <f t="shared" si="2"/>
        <v/>
      </c>
      <c r="F49" s="8" t="str">
        <f t="shared" si="3"/>
        <v/>
      </c>
      <c r="G49" s="13" t="str">
        <f t="shared" si="4"/>
        <v>0</v>
      </c>
      <c r="H49" s="19" t="str">
        <f t="shared" si="5"/>
        <v/>
      </c>
    </row>
    <row r="50" spans="2:8" ht="15" x14ac:dyDescent="0.2">
      <c r="B50" s="3" t="s">
        <v>15</v>
      </c>
      <c r="C50" s="10">
        <v>0</v>
      </c>
      <c r="D50" s="10">
        <v>0</v>
      </c>
      <c r="E50" s="8" t="str">
        <f t="shared" si="2"/>
        <v/>
      </c>
      <c r="F50" s="8" t="str">
        <f t="shared" si="3"/>
        <v/>
      </c>
      <c r="G50" s="13" t="str">
        <f t="shared" si="4"/>
        <v>0</v>
      </c>
      <c r="H50" s="19" t="str">
        <f t="shared" si="5"/>
        <v/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9" t="str">
        <f t="shared" si="5"/>
        <v/>
      </c>
    </row>
    <row r="52" spans="2:8" ht="15" x14ac:dyDescent="0.2">
      <c r="B52" s="3" t="s">
        <v>14</v>
      </c>
      <c r="C52" s="10">
        <v>0</v>
      </c>
      <c r="D52" s="10">
        <v>0</v>
      </c>
      <c r="E52" s="8" t="str">
        <f t="shared" si="2"/>
        <v/>
      </c>
      <c r="F52" s="8" t="str">
        <f t="shared" si="3"/>
        <v/>
      </c>
      <c r="G52" s="13" t="str">
        <f t="shared" si="4"/>
        <v>0</v>
      </c>
      <c r="H52" s="19" t="str">
        <f t="shared" si="5"/>
        <v/>
      </c>
    </row>
    <row r="53" spans="2:8" ht="15" x14ac:dyDescent="0.2">
      <c r="B53" s="3" t="s">
        <v>12</v>
      </c>
      <c r="C53" s="10">
        <v>0</v>
      </c>
      <c r="D53" s="10">
        <v>0</v>
      </c>
      <c r="E53" s="8" t="str">
        <f t="shared" si="2"/>
        <v/>
      </c>
      <c r="F53" s="8" t="str">
        <f t="shared" si="3"/>
        <v/>
      </c>
      <c r="G53" s="13" t="str">
        <f t="shared" si="4"/>
        <v>0</v>
      </c>
      <c r="H53" s="19" t="str">
        <f t="shared" si="5"/>
        <v/>
      </c>
    </row>
    <row r="54" spans="2:8" ht="15" x14ac:dyDescent="0.2">
      <c r="B54" s="3" t="s">
        <v>214</v>
      </c>
      <c r="C54" s="10">
        <v>2</v>
      </c>
      <c r="D54" s="10">
        <v>0</v>
      </c>
      <c r="E54" s="8">
        <f t="shared" si="2"/>
        <v>0.16666666666666666</v>
      </c>
      <c r="F54" s="8" t="str">
        <f t="shared" si="3"/>
        <v/>
      </c>
      <c r="G54" s="13" t="str">
        <f t="shared" si="4"/>
        <v>0</v>
      </c>
      <c r="H54" s="19">
        <f t="shared" si="5"/>
        <v>0</v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9" t="str">
        <f t="shared" si="5"/>
        <v/>
      </c>
    </row>
    <row r="56" spans="2:8" ht="15" x14ac:dyDescent="0.2">
      <c r="B56" s="3" t="s">
        <v>18</v>
      </c>
      <c r="C56" s="10">
        <v>0</v>
      </c>
      <c r="D56" s="10">
        <v>0</v>
      </c>
      <c r="E56" s="8" t="str">
        <f t="shared" si="2"/>
        <v/>
      </c>
      <c r="F56" s="8" t="str">
        <f t="shared" si="3"/>
        <v/>
      </c>
      <c r="G56" s="13" t="str">
        <f t="shared" si="4"/>
        <v>0</v>
      </c>
      <c r="H56" s="19" t="str">
        <f t="shared" si="5"/>
        <v/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9" t="str">
        <f t="shared" si="5"/>
        <v/>
      </c>
    </row>
    <row r="58" spans="2:8" ht="15" x14ac:dyDescent="0.2">
      <c r="B58" s="3" t="s">
        <v>216</v>
      </c>
      <c r="C58" s="10">
        <v>0</v>
      </c>
      <c r="D58" s="10">
        <v>1</v>
      </c>
      <c r="E58" s="8" t="str">
        <f t="shared" si="2"/>
        <v/>
      </c>
      <c r="F58" s="8">
        <f t="shared" si="3"/>
        <v>0.5</v>
      </c>
      <c r="G58" s="13" t="str">
        <f t="shared" si="4"/>
        <v>0</v>
      </c>
      <c r="H58" s="19" t="str">
        <f t="shared" si="5"/>
        <v/>
      </c>
    </row>
    <row r="59" spans="2:8" ht="15" x14ac:dyDescent="0.2">
      <c r="B59" s="3" t="s">
        <v>217</v>
      </c>
      <c r="C59" s="10">
        <v>0</v>
      </c>
      <c r="D59" s="10">
        <v>0</v>
      </c>
      <c r="E59" s="8" t="str">
        <f t="shared" si="2"/>
        <v/>
      </c>
      <c r="F59" s="8" t="str">
        <f t="shared" si="3"/>
        <v/>
      </c>
      <c r="G59" s="13" t="str">
        <f t="shared" si="4"/>
        <v>0</v>
      </c>
      <c r="H59" s="19" t="str">
        <f t="shared" si="5"/>
        <v/>
      </c>
    </row>
    <row r="60" spans="2:8" ht="15" x14ac:dyDescent="0.2">
      <c r="B60" s="3" t="s">
        <v>218</v>
      </c>
      <c r="C60" s="10">
        <v>0</v>
      </c>
      <c r="D60" s="10">
        <v>0</v>
      </c>
      <c r="E60" s="8" t="str">
        <f t="shared" si="2"/>
        <v/>
      </c>
      <c r="F60" s="8" t="str">
        <f t="shared" si="3"/>
        <v/>
      </c>
      <c r="G60" s="13" t="str">
        <f t="shared" si="4"/>
        <v>0</v>
      </c>
      <c r="H60" s="19" t="str">
        <f t="shared" si="5"/>
        <v/>
      </c>
    </row>
    <row r="61" spans="2:8" ht="15" x14ac:dyDescent="0.2">
      <c r="B61" s="3" t="s">
        <v>219</v>
      </c>
      <c r="C61" s="10">
        <v>0</v>
      </c>
      <c r="D61" s="10">
        <v>0</v>
      </c>
      <c r="E61" s="8" t="str">
        <f t="shared" si="2"/>
        <v/>
      </c>
      <c r="F61" s="8" t="str">
        <f t="shared" si="3"/>
        <v/>
      </c>
      <c r="G61" s="13" t="str">
        <f t="shared" si="4"/>
        <v>0</v>
      </c>
      <c r="H61" s="19" t="str">
        <f t="shared" si="5"/>
        <v/>
      </c>
    </row>
    <row r="62" spans="2:8" ht="15" x14ac:dyDescent="0.2">
      <c r="B62" s="3" t="s">
        <v>19</v>
      </c>
      <c r="C62" s="10">
        <v>0</v>
      </c>
      <c r="D62" s="10">
        <v>0</v>
      </c>
      <c r="E62" s="8" t="str">
        <f t="shared" si="2"/>
        <v/>
      </c>
      <c r="F62" s="8" t="str">
        <f t="shared" si="3"/>
        <v/>
      </c>
      <c r="G62" s="13" t="str">
        <f t="shared" si="4"/>
        <v>0</v>
      </c>
      <c r="H62" s="19" t="str">
        <f t="shared" si="5"/>
        <v/>
      </c>
    </row>
    <row r="63" spans="2:8" ht="15" x14ac:dyDescent="0.2">
      <c r="B63" s="3" t="s">
        <v>220</v>
      </c>
      <c r="C63" s="10">
        <v>0</v>
      </c>
      <c r="D63" s="10">
        <v>0</v>
      </c>
      <c r="E63" s="8" t="str">
        <f t="shared" si="2"/>
        <v/>
      </c>
      <c r="F63" s="8" t="str">
        <f t="shared" si="3"/>
        <v/>
      </c>
      <c r="G63" s="13" t="str">
        <f t="shared" si="4"/>
        <v>0</v>
      </c>
      <c r="H63" s="19" t="str">
        <f t="shared" si="5"/>
        <v/>
      </c>
    </row>
    <row r="64" spans="2:8" ht="13.5" customHeight="1" x14ac:dyDescent="0.2">
      <c r="B64" s="3" t="s">
        <v>221</v>
      </c>
      <c r="C64" s="10">
        <v>0</v>
      </c>
      <c r="D64" s="10">
        <v>0</v>
      </c>
      <c r="E64" s="8" t="str">
        <f t="shared" si="2"/>
        <v/>
      </c>
      <c r="F64" s="8" t="str">
        <f t="shared" si="3"/>
        <v/>
      </c>
      <c r="G64" s="13" t="str">
        <f t="shared" si="4"/>
        <v>0</v>
      </c>
      <c r="H64" s="19" t="str">
        <f t="shared" si="5"/>
        <v/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83</v>
      </c>
      <c r="D70" s="47">
        <f>SUM(D71:D145)</f>
        <v>100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0.20481927710843373</v>
      </c>
      <c r="H70" s="45">
        <f>+IF(OR(AND(E70=""),(G70="")),"",E70*G70)</f>
        <v>0.20481927710843373</v>
      </c>
    </row>
    <row r="71" spans="2:8" ht="15" x14ac:dyDescent="0.2">
      <c r="B71" s="3" t="s">
        <v>20</v>
      </c>
      <c r="C71" s="10">
        <v>2</v>
      </c>
      <c r="D71" s="10">
        <v>0</v>
      </c>
      <c r="E71" s="12">
        <f>+IF(C71=0,"",C71/C$70)</f>
        <v>2.4096385542168676E-2</v>
      </c>
      <c r="F71" s="12" t="str">
        <f>+IF(D71=0,"",D71/D$70)</f>
        <v/>
      </c>
      <c r="G71" s="13" t="str">
        <f>+IF(OR(AND(D71=0),(C71=0)),"0",((D71-C71)/C71))</f>
        <v>0</v>
      </c>
      <c r="H71" s="19">
        <f>+IF(OR(AND(E71=""),(G71="")),"",E71*G71)</f>
        <v>0</v>
      </c>
    </row>
    <row r="72" spans="2:8" ht="15" x14ac:dyDescent="0.2">
      <c r="B72" s="3" t="s">
        <v>21</v>
      </c>
      <c r="C72" s="10">
        <v>0</v>
      </c>
      <c r="D72" s="10">
        <v>0</v>
      </c>
      <c r="E72" s="12" t="str">
        <f t="shared" ref="E72:E135" si="6">+IF(C72=0,"",C72/C$70)</f>
        <v/>
      </c>
      <c r="F72" s="12" t="str">
        <f t="shared" ref="F72:F135" si="7">+IF(D72=0,"",D72/D$70)</f>
        <v/>
      </c>
      <c r="G72" s="13" t="str">
        <f t="shared" ref="G72:G135" si="8">+IF(OR(AND(D72=0),(C72=0)),"0",((D72-C72)/C72))</f>
        <v>0</v>
      </c>
      <c r="H72" s="19" t="str">
        <f t="shared" ref="H72:H135" si="9">+IF(OR(AND(E72=""),(G72="")),"",E72*G72)</f>
        <v/>
      </c>
    </row>
    <row r="73" spans="2:8" ht="15" x14ac:dyDescent="0.2">
      <c r="B73" s="3" t="s">
        <v>22</v>
      </c>
      <c r="C73" s="10">
        <v>1</v>
      </c>
      <c r="D73" s="10">
        <v>0</v>
      </c>
      <c r="E73" s="12">
        <f t="shared" si="6"/>
        <v>1.2048192771084338E-2</v>
      </c>
      <c r="F73" s="12" t="str">
        <f t="shared" si="7"/>
        <v/>
      </c>
      <c r="G73" s="13" t="str">
        <f t="shared" si="8"/>
        <v>0</v>
      </c>
      <c r="H73" s="19">
        <f t="shared" si="9"/>
        <v>0</v>
      </c>
    </row>
    <row r="74" spans="2:8" ht="15" x14ac:dyDescent="0.2">
      <c r="B74" s="3" t="s">
        <v>222</v>
      </c>
      <c r="C74" s="10">
        <v>2</v>
      </c>
      <c r="D74" s="10">
        <v>7</v>
      </c>
      <c r="E74" s="12">
        <f t="shared" si="6"/>
        <v>2.4096385542168676E-2</v>
      </c>
      <c r="F74" s="12">
        <f t="shared" si="7"/>
        <v>7.0000000000000007E-2</v>
      </c>
      <c r="G74" s="13">
        <f t="shared" si="8"/>
        <v>2.5</v>
      </c>
      <c r="H74" s="19">
        <f t="shared" si="9"/>
        <v>6.0240963855421686E-2</v>
      </c>
    </row>
    <row r="75" spans="2:8" ht="15" x14ac:dyDescent="0.2">
      <c r="B75" s="3" t="s">
        <v>23</v>
      </c>
      <c r="C75" s="10">
        <v>0</v>
      </c>
      <c r="D75" s="10">
        <v>0</v>
      </c>
      <c r="E75" s="12" t="str">
        <f t="shared" si="6"/>
        <v/>
      </c>
      <c r="F75" s="12" t="str">
        <f t="shared" si="7"/>
        <v/>
      </c>
      <c r="G75" s="13" t="str">
        <f t="shared" si="8"/>
        <v>0</v>
      </c>
      <c r="H75" s="19" t="str">
        <f t="shared" si="9"/>
        <v/>
      </c>
    </row>
    <row r="76" spans="2:8" ht="15" x14ac:dyDescent="0.2">
      <c r="B76" s="3" t="s">
        <v>223</v>
      </c>
      <c r="C76" s="10">
        <v>0</v>
      </c>
      <c r="D76" s="10">
        <v>0</v>
      </c>
      <c r="E76" s="12" t="str">
        <f t="shared" si="6"/>
        <v/>
      </c>
      <c r="F76" s="12" t="str">
        <f t="shared" si="7"/>
        <v/>
      </c>
      <c r="G76" s="13" t="str">
        <f t="shared" si="8"/>
        <v>0</v>
      </c>
      <c r="H76" s="19" t="str">
        <f t="shared" si="9"/>
        <v/>
      </c>
    </row>
    <row r="77" spans="2:8" ht="15" x14ac:dyDescent="0.2">
      <c r="B77" s="3" t="s">
        <v>224</v>
      </c>
      <c r="C77" s="10">
        <v>0</v>
      </c>
      <c r="D77" s="10">
        <v>0</v>
      </c>
      <c r="E77" s="12" t="str">
        <f t="shared" si="6"/>
        <v/>
      </c>
      <c r="F77" s="12" t="str">
        <f t="shared" si="7"/>
        <v/>
      </c>
      <c r="G77" s="13" t="str">
        <f t="shared" si="8"/>
        <v>0</v>
      </c>
      <c r="H77" s="19" t="str">
        <f t="shared" si="9"/>
        <v/>
      </c>
    </row>
    <row r="78" spans="2:8" ht="15" x14ac:dyDescent="0.2">
      <c r="B78" s="3" t="s">
        <v>225</v>
      </c>
      <c r="C78" s="10">
        <v>0</v>
      </c>
      <c r="D78" s="10">
        <v>0</v>
      </c>
      <c r="E78" s="12" t="str">
        <f t="shared" si="6"/>
        <v/>
      </c>
      <c r="F78" s="12" t="str">
        <f t="shared" si="7"/>
        <v/>
      </c>
      <c r="G78" s="13" t="str">
        <f t="shared" si="8"/>
        <v>0</v>
      </c>
      <c r="H78" s="19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9" t="str">
        <f t="shared" si="9"/>
        <v/>
      </c>
    </row>
    <row r="80" spans="2:8" ht="15" x14ac:dyDescent="0.2">
      <c r="B80" s="3" t="s">
        <v>227</v>
      </c>
      <c r="C80" s="10">
        <v>1</v>
      </c>
      <c r="D80" s="10">
        <v>0</v>
      </c>
      <c r="E80" s="12">
        <f t="shared" si="6"/>
        <v>1.2048192771084338E-2</v>
      </c>
      <c r="F80" s="12" t="str">
        <f t="shared" si="7"/>
        <v/>
      </c>
      <c r="G80" s="13" t="str">
        <f t="shared" si="8"/>
        <v>0</v>
      </c>
      <c r="H80" s="19">
        <f t="shared" si="9"/>
        <v>0</v>
      </c>
    </row>
    <row r="81" spans="2:8" ht="15" x14ac:dyDescent="0.2">
      <c r="B81" s="3" t="s">
        <v>24</v>
      </c>
      <c r="C81" s="10">
        <v>0</v>
      </c>
      <c r="D81" s="10">
        <v>0</v>
      </c>
      <c r="E81" s="12" t="str">
        <f t="shared" si="6"/>
        <v/>
      </c>
      <c r="F81" s="12" t="str">
        <f t="shared" si="7"/>
        <v/>
      </c>
      <c r="G81" s="13" t="str">
        <f t="shared" si="8"/>
        <v>0</v>
      </c>
      <c r="H81" s="19" t="str">
        <f t="shared" si="9"/>
        <v/>
      </c>
    </row>
    <row r="82" spans="2:8" ht="15" x14ac:dyDescent="0.2">
      <c r="B82" s="3" t="s">
        <v>228</v>
      </c>
      <c r="C82" s="10">
        <v>1</v>
      </c>
      <c r="D82" s="10">
        <v>1</v>
      </c>
      <c r="E82" s="12">
        <f t="shared" si="6"/>
        <v>1.2048192771084338E-2</v>
      </c>
      <c r="F82" s="12">
        <f t="shared" si="7"/>
        <v>0.01</v>
      </c>
      <c r="G82" s="13">
        <f t="shared" si="8"/>
        <v>0</v>
      </c>
      <c r="H82" s="19">
        <f t="shared" si="9"/>
        <v>0</v>
      </c>
    </row>
    <row r="83" spans="2:8" ht="15" x14ac:dyDescent="0.2">
      <c r="B83" s="3" t="s">
        <v>229</v>
      </c>
      <c r="C83" s="10">
        <v>0</v>
      </c>
      <c r="D83" s="10">
        <v>1</v>
      </c>
      <c r="E83" s="12" t="str">
        <f t="shared" si="6"/>
        <v/>
      </c>
      <c r="F83" s="12">
        <f t="shared" si="7"/>
        <v>0.01</v>
      </c>
      <c r="G83" s="13" t="str">
        <f t="shared" si="8"/>
        <v>0</v>
      </c>
      <c r="H83" s="19" t="str">
        <f t="shared" si="9"/>
        <v/>
      </c>
    </row>
    <row r="84" spans="2:8" ht="15" x14ac:dyDescent="0.2">
      <c r="B84" s="3" t="s">
        <v>230</v>
      </c>
      <c r="C84" s="10">
        <v>0</v>
      </c>
      <c r="D84" s="10">
        <v>2</v>
      </c>
      <c r="E84" s="12" t="str">
        <f t="shared" si="6"/>
        <v/>
      </c>
      <c r="F84" s="12">
        <f t="shared" si="7"/>
        <v>0.02</v>
      </c>
      <c r="G84" s="13" t="str">
        <f t="shared" si="8"/>
        <v>0</v>
      </c>
      <c r="H84" s="19" t="str">
        <f t="shared" si="9"/>
        <v/>
      </c>
    </row>
    <row r="85" spans="2:8" ht="15" x14ac:dyDescent="0.2">
      <c r="B85" s="3" t="s">
        <v>28</v>
      </c>
      <c r="C85" s="10">
        <v>0</v>
      </c>
      <c r="D85" s="10">
        <v>0</v>
      </c>
      <c r="E85" s="12" t="str">
        <f t="shared" si="6"/>
        <v/>
      </c>
      <c r="F85" s="12" t="str">
        <f t="shared" si="7"/>
        <v/>
      </c>
      <c r="G85" s="13" t="str">
        <f t="shared" si="8"/>
        <v>0</v>
      </c>
      <c r="H85" s="19" t="str">
        <f t="shared" si="9"/>
        <v/>
      </c>
    </row>
    <row r="86" spans="2:8" ht="15" x14ac:dyDescent="0.2">
      <c r="B86" s="3" t="s">
        <v>231</v>
      </c>
      <c r="C86" s="10">
        <v>0</v>
      </c>
      <c r="D86" s="10">
        <v>1</v>
      </c>
      <c r="E86" s="12" t="str">
        <f t="shared" si="6"/>
        <v/>
      </c>
      <c r="F86" s="12">
        <f t="shared" si="7"/>
        <v>0.01</v>
      </c>
      <c r="G86" s="13" t="str">
        <f t="shared" si="8"/>
        <v>0</v>
      </c>
      <c r="H86" s="19" t="str">
        <f t="shared" si="9"/>
        <v/>
      </c>
    </row>
    <row r="87" spans="2:8" ht="15" x14ac:dyDescent="0.2">
      <c r="B87" s="3" t="s">
        <v>232</v>
      </c>
      <c r="C87" s="10">
        <v>0</v>
      </c>
      <c r="D87" s="10">
        <v>0</v>
      </c>
      <c r="E87" s="12" t="str">
        <f t="shared" si="6"/>
        <v/>
      </c>
      <c r="F87" s="12" t="str">
        <f t="shared" si="7"/>
        <v/>
      </c>
      <c r="G87" s="13" t="str">
        <f t="shared" si="8"/>
        <v>0</v>
      </c>
      <c r="H87" s="19" t="str">
        <f t="shared" si="9"/>
        <v/>
      </c>
    </row>
    <row r="88" spans="2:8" ht="15" x14ac:dyDescent="0.2">
      <c r="B88" s="3" t="s">
        <v>233</v>
      </c>
      <c r="C88" s="10">
        <v>1</v>
      </c>
      <c r="D88" s="10">
        <v>0</v>
      </c>
      <c r="E88" s="12">
        <f t="shared" si="6"/>
        <v>1.2048192771084338E-2</v>
      </c>
      <c r="F88" s="12" t="str">
        <f t="shared" si="7"/>
        <v/>
      </c>
      <c r="G88" s="13" t="str">
        <f t="shared" si="8"/>
        <v>0</v>
      </c>
      <c r="H88" s="19">
        <f t="shared" si="9"/>
        <v>0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9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9" t="str">
        <f t="shared" si="9"/>
        <v/>
      </c>
    </row>
    <row r="91" spans="2:8" ht="15" x14ac:dyDescent="0.2">
      <c r="B91" s="3" t="s">
        <v>234</v>
      </c>
      <c r="C91" s="10">
        <v>0</v>
      </c>
      <c r="D91" s="10">
        <v>0</v>
      </c>
      <c r="E91" s="12" t="str">
        <f t="shared" si="6"/>
        <v/>
      </c>
      <c r="F91" s="12" t="str">
        <f t="shared" si="7"/>
        <v/>
      </c>
      <c r="G91" s="13" t="str">
        <f t="shared" si="8"/>
        <v>0</v>
      </c>
      <c r="H91" s="19" t="str">
        <f t="shared" si="9"/>
        <v/>
      </c>
    </row>
    <row r="92" spans="2:8" ht="15" x14ac:dyDescent="0.2">
      <c r="B92" s="3" t="s">
        <v>235</v>
      </c>
      <c r="C92" s="10">
        <v>0</v>
      </c>
      <c r="D92" s="10">
        <v>0</v>
      </c>
      <c r="E92" s="12" t="str">
        <f t="shared" si="6"/>
        <v/>
      </c>
      <c r="F92" s="12" t="str">
        <f t="shared" si="7"/>
        <v/>
      </c>
      <c r="G92" s="13" t="str">
        <f t="shared" si="8"/>
        <v>0</v>
      </c>
      <c r="H92" s="19" t="str">
        <f t="shared" si="9"/>
        <v/>
      </c>
    </row>
    <row r="93" spans="2:8" ht="15" x14ac:dyDescent="0.2">
      <c r="B93" s="3" t="s">
        <v>468</v>
      </c>
      <c r="C93" s="10">
        <v>1</v>
      </c>
      <c r="D93" s="10">
        <v>1</v>
      </c>
      <c r="E93" s="12">
        <f t="shared" si="6"/>
        <v>1.2048192771084338E-2</v>
      </c>
      <c r="F93" s="12">
        <f t="shared" si="7"/>
        <v>0.01</v>
      </c>
      <c r="G93" s="13">
        <f t="shared" si="8"/>
        <v>0</v>
      </c>
      <c r="H93" s="19">
        <f t="shared" si="9"/>
        <v>0</v>
      </c>
    </row>
    <row r="94" spans="2:8" ht="15" x14ac:dyDescent="0.2">
      <c r="B94" s="3" t="s">
        <v>25</v>
      </c>
      <c r="C94" s="10">
        <v>0</v>
      </c>
      <c r="D94" s="10">
        <v>1</v>
      </c>
      <c r="E94" s="12" t="str">
        <f t="shared" si="6"/>
        <v/>
      </c>
      <c r="F94" s="12">
        <f t="shared" si="7"/>
        <v>0.01</v>
      </c>
      <c r="G94" s="13" t="str">
        <f t="shared" si="8"/>
        <v>0</v>
      </c>
      <c r="H94" s="19" t="str">
        <f t="shared" si="9"/>
        <v/>
      </c>
    </row>
    <row r="95" spans="2:8" ht="15" x14ac:dyDescent="0.2">
      <c r="B95" s="3" t="s">
        <v>27</v>
      </c>
      <c r="C95" s="10">
        <v>0</v>
      </c>
      <c r="D95" s="10">
        <v>0</v>
      </c>
      <c r="E95" s="12" t="str">
        <f t="shared" si="6"/>
        <v/>
      </c>
      <c r="F95" s="12" t="str">
        <f t="shared" si="7"/>
        <v/>
      </c>
      <c r="G95" s="13" t="str">
        <f t="shared" si="8"/>
        <v>0</v>
      </c>
      <c r="H95" s="19" t="str">
        <f t="shared" si="9"/>
        <v/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9" t="str">
        <f t="shared" si="9"/>
        <v/>
      </c>
    </row>
    <row r="97" spans="2:8" ht="15" x14ac:dyDescent="0.2">
      <c r="B97" s="3" t="s">
        <v>237</v>
      </c>
      <c r="C97" s="10">
        <v>0</v>
      </c>
      <c r="D97" s="10">
        <v>0</v>
      </c>
      <c r="E97" s="12" t="str">
        <f t="shared" si="6"/>
        <v/>
      </c>
      <c r="F97" s="12" t="str">
        <f t="shared" si="7"/>
        <v/>
      </c>
      <c r="G97" s="13" t="str">
        <f t="shared" si="8"/>
        <v>0</v>
      </c>
      <c r="H97" s="19" t="str">
        <f t="shared" si="9"/>
        <v/>
      </c>
    </row>
    <row r="98" spans="2:8" ht="15" x14ac:dyDescent="0.2">
      <c r="B98" s="3" t="s">
        <v>238</v>
      </c>
      <c r="C98" s="10">
        <v>1</v>
      </c>
      <c r="D98" s="10">
        <v>1</v>
      </c>
      <c r="E98" s="12">
        <f t="shared" si="6"/>
        <v>1.2048192771084338E-2</v>
      </c>
      <c r="F98" s="12">
        <f t="shared" si="7"/>
        <v>0.01</v>
      </c>
      <c r="G98" s="13">
        <f t="shared" si="8"/>
        <v>0</v>
      </c>
      <c r="H98" s="19">
        <f t="shared" si="9"/>
        <v>0</v>
      </c>
    </row>
    <row r="99" spans="2:8" ht="15" x14ac:dyDescent="0.2">
      <c r="B99" s="3" t="s">
        <v>239</v>
      </c>
      <c r="C99" s="10">
        <v>10</v>
      </c>
      <c r="D99" s="10">
        <v>0</v>
      </c>
      <c r="E99" s="12">
        <f t="shared" si="6"/>
        <v>0.12048192771084337</v>
      </c>
      <c r="F99" s="12" t="str">
        <f t="shared" si="7"/>
        <v/>
      </c>
      <c r="G99" s="13" t="str">
        <f t="shared" si="8"/>
        <v>0</v>
      </c>
      <c r="H99" s="19">
        <f t="shared" si="9"/>
        <v>0</v>
      </c>
    </row>
    <row r="100" spans="2:8" ht="15" x14ac:dyDescent="0.2">
      <c r="B100" s="3" t="s">
        <v>240</v>
      </c>
      <c r="C100" s="10">
        <v>18</v>
      </c>
      <c r="D100" s="10">
        <v>16</v>
      </c>
      <c r="E100" s="12">
        <f t="shared" si="6"/>
        <v>0.21686746987951808</v>
      </c>
      <c r="F100" s="12">
        <f t="shared" si="7"/>
        <v>0.16</v>
      </c>
      <c r="G100" s="13">
        <f t="shared" si="8"/>
        <v>-0.1111111111111111</v>
      </c>
      <c r="H100" s="19">
        <f t="shared" si="9"/>
        <v>-2.4096385542168672E-2</v>
      </c>
    </row>
    <row r="101" spans="2:8" ht="15" x14ac:dyDescent="0.2">
      <c r="B101" s="3" t="s">
        <v>241</v>
      </c>
      <c r="C101" s="10">
        <v>0</v>
      </c>
      <c r="D101" s="10">
        <v>0</v>
      </c>
      <c r="E101" s="12" t="str">
        <f t="shared" si="6"/>
        <v/>
      </c>
      <c r="F101" s="12" t="str">
        <f t="shared" si="7"/>
        <v/>
      </c>
      <c r="G101" s="13" t="str">
        <f t="shared" si="8"/>
        <v>0</v>
      </c>
      <c r="H101" s="19" t="str">
        <f t="shared" si="9"/>
        <v/>
      </c>
    </row>
    <row r="102" spans="2:8" ht="15" x14ac:dyDescent="0.2">
      <c r="B102" s="3" t="s">
        <v>242</v>
      </c>
      <c r="C102" s="10">
        <v>0</v>
      </c>
      <c r="D102" s="10">
        <v>1</v>
      </c>
      <c r="E102" s="12" t="str">
        <f t="shared" si="6"/>
        <v/>
      </c>
      <c r="F102" s="12">
        <f t="shared" si="7"/>
        <v>0.01</v>
      </c>
      <c r="G102" s="13" t="str">
        <f t="shared" si="8"/>
        <v>0</v>
      </c>
      <c r="H102" s="19" t="str">
        <f t="shared" si="9"/>
        <v/>
      </c>
    </row>
    <row r="103" spans="2:8" ht="15" x14ac:dyDescent="0.2">
      <c r="B103" s="3" t="s">
        <v>243</v>
      </c>
      <c r="C103" s="10">
        <v>1</v>
      </c>
      <c r="D103" s="10">
        <v>0</v>
      </c>
      <c r="E103" s="12">
        <f t="shared" si="6"/>
        <v>1.2048192771084338E-2</v>
      </c>
      <c r="F103" s="12" t="str">
        <f t="shared" si="7"/>
        <v/>
      </c>
      <c r="G103" s="13" t="str">
        <f t="shared" si="8"/>
        <v>0</v>
      </c>
      <c r="H103" s="19">
        <f t="shared" si="9"/>
        <v>0</v>
      </c>
    </row>
    <row r="104" spans="2:8" ht="15" x14ac:dyDescent="0.2">
      <c r="B104" s="3" t="s">
        <v>34</v>
      </c>
      <c r="C104" s="10">
        <v>1</v>
      </c>
      <c r="D104" s="10">
        <v>0</v>
      </c>
      <c r="E104" s="12">
        <f t="shared" si="6"/>
        <v>1.2048192771084338E-2</v>
      </c>
      <c r="F104" s="12" t="str">
        <f t="shared" si="7"/>
        <v/>
      </c>
      <c r="G104" s="13" t="str">
        <f t="shared" si="8"/>
        <v>0</v>
      </c>
      <c r="H104" s="19">
        <f t="shared" si="9"/>
        <v>0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9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9" t="str">
        <f t="shared" si="9"/>
        <v/>
      </c>
    </row>
    <row r="107" spans="2:8" ht="15" x14ac:dyDescent="0.2">
      <c r="B107" s="3" t="s">
        <v>246</v>
      </c>
      <c r="C107" s="10">
        <v>0</v>
      </c>
      <c r="D107" s="10">
        <v>0</v>
      </c>
      <c r="E107" s="12" t="str">
        <f t="shared" si="6"/>
        <v/>
      </c>
      <c r="F107" s="12" t="str">
        <f t="shared" si="7"/>
        <v/>
      </c>
      <c r="G107" s="13" t="str">
        <f t="shared" si="8"/>
        <v>0</v>
      </c>
      <c r="H107" s="19" t="str">
        <f t="shared" si="9"/>
        <v/>
      </c>
    </row>
    <row r="108" spans="2:8" ht="15" x14ac:dyDescent="0.2">
      <c r="B108" s="3" t="s">
        <v>31</v>
      </c>
      <c r="C108" s="10">
        <v>0</v>
      </c>
      <c r="D108" s="10">
        <v>0</v>
      </c>
      <c r="E108" s="12" t="str">
        <f t="shared" si="6"/>
        <v/>
      </c>
      <c r="F108" s="12" t="str">
        <f t="shared" si="7"/>
        <v/>
      </c>
      <c r="G108" s="13" t="str">
        <f t="shared" si="8"/>
        <v>0</v>
      </c>
      <c r="H108" s="19" t="str">
        <f t="shared" si="9"/>
        <v/>
      </c>
    </row>
    <row r="109" spans="2:8" ht="15" x14ac:dyDescent="0.2">
      <c r="B109" s="3" t="s">
        <v>247</v>
      </c>
      <c r="C109" s="10">
        <v>0</v>
      </c>
      <c r="D109" s="10">
        <v>0</v>
      </c>
      <c r="E109" s="12" t="str">
        <f t="shared" si="6"/>
        <v/>
      </c>
      <c r="F109" s="12" t="str">
        <f t="shared" si="7"/>
        <v/>
      </c>
      <c r="G109" s="13" t="str">
        <f t="shared" si="8"/>
        <v>0</v>
      </c>
      <c r="H109" s="19" t="str">
        <f t="shared" si="9"/>
        <v/>
      </c>
    </row>
    <row r="110" spans="2:8" ht="15" x14ac:dyDescent="0.2">
      <c r="B110" s="3" t="s">
        <v>32</v>
      </c>
      <c r="C110" s="10">
        <v>1</v>
      </c>
      <c r="D110" s="10">
        <v>0</v>
      </c>
      <c r="E110" s="12">
        <f t="shared" si="6"/>
        <v>1.2048192771084338E-2</v>
      </c>
      <c r="F110" s="12" t="str">
        <f t="shared" si="7"/>
        <v/>
      </c>
      <c r="G110" s="13" t="str">
        <f t="shared" si="8"/>
        <v>0</v>
      </c>
      <c r="H110" s="19">
        <f t="shared" si="9"/>
        <v>0</v>
      </c>
    </row>
    <row r="111" spans="2:8" ht="15" x14ac:dyDescent="0.2">
      <c r="B111" s="3" t="s">
        <v>30</v>
      </c>
      <c r="C111" s="10">
        <v>0</v>
      </c>
      <c r="D111" s="10">
        <v>0</v>
      </c>
      <c r="E111" s="12" t="str">
        <f t="shared" si="6"/>
        <v/>
      </c>
      <c r="F111" s="12" t="str">
        <f t="shared" si="7"/>
        <v/>
      </c>
      <c r="G111" s="13" t="str">
        <f t="shared" si="8"/>
        <v>0</v>
      </c>
      <c r="H111" s="19" t="str">
        <f t="shared" si="9"/>
        <v/>
      </c>
    </row>
    <row r="112" spans="2:8" ht="15" x14ac:dyDescent="0.2">
      <c r="B112" s="3" t="s">
        <v>33</v>
      </c>
      <c r="C112" s="10">
        <v>2</v>
      </c>
      <c r="D112" s="10">
        <v>2</v>
      </c>
      <c r="E112" s="12">
        <f t="shared" si="6"/>
        <v>2.4096385542168676E-2</v>
      </c>
      <c r="F112" s="12">
        <f t="shared" si="7"/>
        <v>0.02</v>
      </c>
      <c r="G112" s="13">
        <f t="shared" si="8"/>
        <v>0</v>
      </c>
      <c r="H112" s="19">
        <f t="shared" si="9"/>
        <v>0</v>
      </c>
    </row>
    <row r="113" spans="2:8" ht="15" x14ac:dyDescent="0.2">
      <c r="B113" s="3" t="s">
        <v>248</v>
      </c>
      <c r="C113" s="10">
        <v>2</v>
      </c>
      <c r="D113" s="10">
        <v>0</v>
      </c>
      <c r="E113" s="12">
        <f t="shared" si="6"/>
        <v>2.4096385542168676E-2</v>
      </c>
      <c r="F113" s="12" t="str">
        <f t="shared" si="7"/>
        <v/>
      </c>
      <c r="G113" s="13" t="str">
        <f t="shared" si="8"/>
        <v>0</v>
      </c>
      <c r="H113" s="19">
        <f t="shared" si="9"/>
        <v>0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9" t="str">
        <f t="shared" si="9"/>
        <v/>
      </c>
    </row>
    <row r="115" spans="2:8" ht="15" x14ac:dyDescent="0.2">
      <c r="B115" s="3" t="s">
        <v>40</v>
      </c>
      <c r="C115" s="10">
        <v>1</v>
      </c>
      <c r="D115" s="10">
        <v>3</v>
      </c>
      <c r="E115" s="12">
        <f t="shared" si="6"/>
        <v>1.2048192771084338E-2</v>
      </c>
      <c r="F115" s="12">
        <f t="shared" si="7"/>
        <v>0.03</v>
      </c>
      <c r="G115" s="13">
        <f t="shared" si="8"/>
        <v>2</v>
      </c>
      <c r="H115" s="19">
        <f t="shared" si="9"/>
        <v>2.4096385542168676E-2</v>
      </c>
    </row>
    <row r="116" spans="2:8" ht="15" x14ac:dyDescent="0.2">
      <c r="B116" s="3" t="s">
        <v>249</v>
      </c>
      <c r="C116" s="10">
        <v>0</v>
      </c>
      <c r="D116" s="10">
        <v>0</v>
      </c>
      <c r="E116" s="12" t="str">
        <f t="shared" si="6"/>
        <v/>
      </c>
      <c r="F116" s="12" t="str">
        <f t="shared" si="7"/>
        <v/>
      </c>
      <c r="G116" s="13" t="str">
        <f t="shared" si="8"/>
        <v>0</v>
      </c>
      <c r="H116" s="19" t="str">
        <f t="shared" si="9"/>
        <v/>
      </c>
    </row>
    <row r="117" spans="2:8" ht="15" x14ac:dyDescent="0.2">
      <c r="B117" s="3" t="s">
        <v>250</v>
      </c>
      <c r="C117" s="10">
        <v>0</v>
      </c>
      <c r="D117" s="10">
        <v>0</v>
      </c>
      <c r="E117" s="12" t="str">
        <f t="shared" si="6"/>
        <v/>
      </c>
      <c r="F117" s="12" t="str">
        <f t="shared" si="7"/>
        <v/>
      </c>
      <c r="G117" s="13" t="str">
        <f t="shared" si="8"/>
        <v>0</v>
      </c>
      <c r="H117" s="19" t="str">
        <f t="shared" si="9"/>
        <v/>
      </c>
    </row>
    <row r="118" spans="2:8" ht="15" x14ac:dyDescent="0.2">
      <c r="B118" s="3" t="s">
        <v>251</v>
      </c>
      <c r="C118" s="10">
        <v>2</v>
      </c>
      <c r="D118" s="10">
        <v>8</v>
      </c>
      <c r="E118" s="12">
        <f t="shared" si="6"/>
        <v>2.4096385542168676E-2</v>
      </c>
      <c r="F118" s="12">
        <f t="shared" si="7"/>
        <v>0.08</v>
      </c>
      <c r="G118" s="13">
        <f t="shared" si="8"/>
        <v>3</v>
      </c>
      <c r="H118" s="19">
        <f t="shared" si="9"/>
        <v>7.2289156626506035E-2</v>
      </c>
    </row>
    <row r="119" spans="2:8" ht="15" x14ac:dyDescent="0.2">
      <c r="B119" s="3" t="s">
        <v>252</v>
      </c>
      <c r="C119" s="10">
        <v>1</v>
      </c>
      <c r="D119" s="10">
        <v>3</v>
      </c>
      <c r="E119" s="12">
        <f t="shared" si="6"/>
        <v>1.2048192771084338E-2</v>
      </c>
      <c r="F119" s="12">
        <f t="shared" si="7"/>
        <v>0.03</v>
      </c>
      <c r="G119" s="13">
        <f t="shared" si="8"/>
        <v>2</v>
      </c>
      <c r="H119" s="19">
        <f t="shared" si="9"/>
        <v>2.4096385542168676E-2</v>
      </c>
    </row>
    <row r="120" spans="2:8" ht="15" x14ac:dyDescent="0.2">
      <c r="B120" s="3" t="s">
        <v>253</v>
      </c>
      <c r="C120" s="10">
        <v>1</v>
      </c>
      <c r="D120" s="10">
        <v>1</v>
      </c>
      <c r="E120" s="12">
        <f t="shared" si="6"/>
        <v>1.2048192771084338E-2</v>
      </c>
      <c r="F120" s="12">
        <f t="shared" si="7"/>
        <v>0.01</v>
      </c>
      <c r="G120" s="13">
        <f t="shared" si="8"/>
        <v>0</v>
      </c>
      <c r="H120" s="19">
        <f t="shared" si="9"/>
        <v>0</v>
      </c>
    </row>
    <row r="121" spans="2:8" ht="15" x14ac:dyDescent="0.2">
      <c r="B121" s="3" t="s">
        <v>35</v>
      </c>
      <c r="C121" s="10">
        <v>0</v>
      </c>
      <c r="D121" s="10">
        <v>0</v>
      </c>
      <c r="E121" s="12" t="str">
        <f t="shared" si="6"/>
        <v/>
      </c>
      <c r="F121" s="12" t="str">
        <f t="shared" si="7"/>
        <v/>
      </c>
      <c r="G121" s="13" t="str">
        <f t="shared" si="8"/>
        <v>0</v>
      </c>
      <c r="H121" s="19" t="str">
        <f t="shared" si="9"/>
        <v/>
      </c>
    </row>
    <row r="122" spans="2:8" ht="15" x14ac:dyDescent="0.2">
      <c r="B122" s="3" t="s">
        <v>39</v>
      </c>
      <c r="C122" s="10">
        <v>0</v>
      </c>
      <c r="D122" s="10">
        <v>0</v>
      </c>
      <c r="E122" s="12" t="str">
        <f t="shared" si="6"/>
        <v/>
      </c>
      <c r="F122" s="12" t="str">
        <f t="shared" si="7"/>
        <v/>
      </c>
      <c r="G122" s="13" t="str">
        <f t="shared" si="8"/>
        <v>0</v>
      </c>
      <c r="H122" s="19" t="str">
        <f t="shared" si="9"/>
        <v/>
      </c>
    </row>
    <row r="123" spans="2:8" ht="15" x14ac:dyDescent="0.2">
      <c r="B123" s="3" t="s">
        <v>37</v>
      </c>
      <c r="C123" s="10">
        <v>0</v>
      </c>
      <c r="D123" s="10">
        <v>2</v>
      </c>
      <c r="E123" s="12" t="str">
        <f t="shared" si="6"/>
        <v/>
      </c>
      <c r="F123" s="12">
        <f t="shared" si="7"/>
        <v>0.02</v>
      </c>
      <c r="G123" s="13" t="str">
        <f t="shared" si="8"/>
        <v>0</v>
      </c>
      <c r="H123" s="19" t="str">
        <f t="shared" si="9"/>
        <v/>
      </c>
    </row>
    <row r="124" spans="2:8" ht="15" x14ac:dyDescent="0.2">
      <c r="B124" s="3" t="s">
        <v>36</v>
      </c>
      <c r="C124" s="10">
        <v>1</v>
      </c>
      <c r="D124" s="10">
        <v>1</v>
      </c>
      <c r="E124" s="12">
        <f t="shared" si="6"/>
        <v>1.2048192771084338E-2</v>
      </c>
      <c r="F124" s="12">
        <f t="shared" si="7"/>
        <v>0.01</v>
      </c>
      <c r="G124" s="13">
        <f t="shared" si="8"/>
        <v>0</v>
      </c>
      <c r="H124" s="19">
        <f t="shared" si="9"/>
        <v>0</v>
      </c>
    </row>
    <row r="125" spans="2:8" ht="15" x14ac:dyDescent="0.2">
      <c r="B125" s="3" t="s">
        <v>254</v>
      </c>
      <c r="C125" s="10">
        <v>1</v>
      </c>
      <c r="D125" s="10">
        <v>0</v>
      </c>
      <c r="E125" s="12">
        <f t="shared" si="6"/>
        <v>1.2048192771084338E-2</v>
      </c>
      <c r="F125" s="12" t="str">
        <f t="shared" si="7"/>
        <v/>
      </c>
      <c r="G125" s="13" t="str">
        <f t="shared" si="8"/>
        <v>0</v>
      </c>
      <c r="H125" s="19">
        <f t="shared" si="9"/>
        <v>0</v>
      </c>
    </row>
    <row r="126" spans="2:8" ht="15" x14ac:dyDescent="0.2">
      <c r="B126" s="3" t="s">
        <v>255</v>
      </c>
      <c r="C126" s="10">
        <v>0</v>
      </c>
      <c r="D126" s="10">
        <v>0</v>
      </c>
      <c r="E126" s="12" t="str">
        <f t="shared" si="6"/>
        <v/>
      </c>
      <c r="F126" s="12" t="str">
        <f t="shared" si="7"/>
        <v/>
      </c>
      <c r="G126" s="13" t="str">
        <f t="shared" si="8"/>
        <v>0</v>
      </c>
      <c r="H126" s="19" t="str">
        <f t="shared" si="9"/>
        <v/>
      </c>
    </row>
    <row r="127" spans="2:8" ht="15" x14ac:dyDescent="0.2">
      <c r="B127" s="3" t="s">
        <v>256</v>
      </c>
      <c r="C127" s="10">
        <v>2</v>
      </c>
      <c r="D127" s="10">
        <v>0</v>
      </c>
      <c r="E127" s="12">
        <f t="shared" si="6"/>
        <v>2.4096385542168676E-2</v>
      </c>
      <c r="F127" s="12" t="str">
        <f t="shared" si="7"/>
        <v/>
      </c>
      <c r="G127" s="13" t="str">
        <f t="shared" si="8"/>
        <v>0</v>
      </c>
      <c r="H127" s="19">
        <f t="shared" si="9"/>
        <v>0</v>
      </c>
    </row>
    <row r="128" spans="2:8" ht="15" x14ac:dyDescent="0.2">
      <c r="B128" s="3" t="s">
        <v>257</v>
      </c>
      <c r="C128" s="10">
        <v>0</v>
      </c>
      <c r="D128" s="10">
        <v>0</v>
      </c>
      <c r="E128" s="12" t="str">
        <f t="shared" si="6"/>
        <v/>
      </c>
      <c r="F128" s="12" t="str">
        <f t="shared" si="7"/>
        <v/>
      </c>
      <c r="G128" s="13" t="str">
        <f t="shared" si="8"/>
        <v>0</v>
      </c>
      <c r="H128" s="19" t="str">
        <f t="shared" si="9"/>
        <v/>
      </c>
    </row>
    <row r="129" spans="2:8" ht="30" x14ac:dyDescent="0.2">
      <c r="B129" s="3" t="s">
        <v>258</v>
      </c>
      <c r="C129" s="10">
        <v>10</v>
      </c>
      <c r="D129" s="10">
        <v>1</v>
      </c>
      <c r="E129" s="12">
        <f t="shared" si="6"/>
        <v>0.12048192771084337</v>
      </c>
      <c r="F129" s="12">
        <f t="shared" si="7"/>
        <v>0.01</v>
      </c>
      <c r="G129" s="13">
        <f t="shared" si="8"/>
        <v>-0.9</v>
      </c>
      <c r="H129" s="19">
        <f t="shared" si="9"/>
        <v>-0.10843373493975904</v>
      </c>
    </row>
    <row r="130" spans="2:8" ht="15" x14ac:dyDescent="0.2">
      <c r="B130" s="3" t="s">
        <v>259</v>
      </c>
      <c r="C130" s="10">
        <v>0</v>
      </c>
      <c r="D130" s="10">
        <v>0</v>
      </c>
      <c r="E130" s="12" t="str">
        <f t="shared" si="6"/>
        <v/>
      </c>
      <c r="F130" s="12" t="str">
        <f t="shared" si="7"/>
        <v/>
      </c>
      <c r="G130" s="13" t="str">
        <f t="shared" si="8"/>
        <v>0</v>
      </c>
      <c r="H130" s="19" t="str">
        <f t="shared" si="9"/>
        <v/>
      </c>
    </row>
    <row r="131" spans="2:8" ht="30" x14ac:dyDescent="0.2">
      <c r="B131" s="3" t="s">
        <v>260</v>
      </c>
      <c r="C131" s="10">
        <v>17</v>
      </c>
      <c r="D131" s="10">
        <v>47</v>
      </c>
      <c r="E131" s="12">
        <f t="shared" si="6"/>
        <v>0.20481927710843373</v>
      </c>
      <c r="F131" s="12">
        <f t="shared" si="7"/>
        <v>0.47</v>
      </c>
      <c r="G131" s="13">
        <f t="shared" si="8"/>
        <v>1.7647058823529411</v>
      </c>
      <c r="H131" s="19">
        <f t="shared" si="9"/>
        <v>0.36144578313253012</v>
      </c>
    </row>
    <row r="132" spans="2:8" ht="15" x14ac:dyDescent="0.2">
      <c r="B132" s="3" t="s">
        <v>50</v>
      </c>
      <c r="C132" s="10">
        <v>0</v>
      </c>
      <c r="D132" s="10">
        <v>0</v>
      </c>
      <c r="E132" s="12" t="str">
        <f t="shared" si="6"/>
        <v/>
      </c>
      <c r="F132" s="12" t="str">
        <f t="shared" si="7"/>
        <v/>
      </c>
      <c r="G132" s="13" t="str">
        <f t="shared" si="8"/>
        <v>0</v>
      </c>
      <c r="H132" s="19" t="str">
        <f t="shared" si="9"/>
        <v/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9" t="str">
        <f t="shared" si="9"/>
        <v/>
      </c>
    </row>
    <row r="134" spans="2:8" ht="15" x14ac:dyDescent="0.2">
      <c r="B134" s="3" t="s">
        <v>42</v>
      </c>
      <c r="C134" s="10">
        <v>0</v>
      </c>
      <c r="D134" s="10">
        <v>0</v>
      </c>
      <c r="E134" s="12" t="str">
        <f t="shared" si="6"/>
        <v/>
      </c>
      <c r="F134" s="12" t="str">
        <f t="shared" si="7"/>
        <v/>
      </c>
      <c r="G134" s="13" t="str">
        <f t="shared" si="8"/>
        <v>0</v>
      </c>
      <c r="H134" s="19" t="str">
        <f t="shared" si="9"/>
        <v/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9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9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1</v>
      </c>
      <c r="D137" s="10">
        <v>0</v>
      </c>
      <c r="E137" s="12">
        <f t="shared" si="10"/>
        <v>1.2048192771084338E-2</v>
      </c>
      <c r="F137" s="12" t="str">
        <f t="shared" si="11"/>
        <v/>
      </c>
      <c r="G137" s="13" t="str">
        <f t="shared" si="12"/>
        <v>0</v>
      </c>
      <c r="H137" s="19">
        <f t="shared" si="13"/>
        <v>0</v>
      </c>
    </row>
    <row r="138" spans="2:8" ht="15" x14ac:dyDescent="0.2">
      <c r="B138" s="3" t="s">
        <v>261</v>
      </c>
      <c r="C138" s="10">
        <v>0</v>
      </c>
      <c r="D138" s="10">
        <v>0</v>
      </c>
      <c r="E138" s="12" t="str">
        <f t="shared" si="10"/>
        <v/>
      </c>
      <c r="F138" s="12" t="str">
        <f t="shared" si="11"/>
        <v/>
      </c>
      <c r="G138" s="13" t="str">
        <f t="shared" si="12"/>
        <v>0</v>
      </c>
      <c r="H138" s="19" t="str">
        <f t="shared" si="13"/>
        <v/>
      </c>
    </row>
    <row r="139" spans="2:8" ht="15" x14ac:dyDescent="0.2">
      <c r="B139" s="3" t="s">
        <v>262</v>
      </c>
      <c r="C139" s="10">
        <v>1</v>
      </c>
      <c r="D139" s="10">
        <v>0</v>
      </c>
      <c r="E139" s="12">
        <f t="shared" si="10"/>
        <v>1.2048192771084338E-2</v>
      </c>
      <c r="F139" s="12" t="str">
        <f t="shared" si="11"/>
        <v/>
      </c>
      <c r="G139" s="13" t="str">
        <f t="shared" si="12"/>
        <v>0</v>
      </c>
      <c r="H139" s="19">
        <f t="shared" si="13"/>
        <v>0</v>
      </c>
    </row>
    <row r="140" spans="2:8" ht="30" x14ac:dyDescent="0.2">
      <c r="B140" s="3" t="s">
        <v>263</v>
      </c>
      <c r="C140" s="10">
        <v>0</v>
      </c>
      <c r="D140" s="10">
        <v>0</v>
      </c>
      <c r="E140" s="12" t="str">
        <f t="shared" si="10"/>
        <v/>
      </c>
      <c r="F140" s="12" t="str">
        <f t="shared" si="11"/>
        <v/>
      </c>
      <c r="G140" s="13" t="str">
        <f t="shared" si="12"/>
        <v>0</v>
      </c>
      <c r="H140" s="19" t="str">
        <f t="shared" si="13"/>
        <v/>
      </c>
    </row>
    <row r="141" spans="2:8" ht="15" x14ac:dyDescent="0.2">
      <c r="B141" s="3" t="s">
        <v>48</v>
      </c>
      <c r="C141" s="10">
        <v>0</v>
      </c>
      <c r="D141" s="10">
        <v>0</v>
      </c>
      <c r="E141" s="12" t="str">
        <f t="shared" si="10"/>
        <v/>
      </c>
      <c r="F141" s="12" t="str">
        <f t="shared" si="11"/>
        <v/>
      </c>
      <c r="G141" s="13" t="str">
        <f t="shared" si="12"/>
        <v>0</v>
      </c>
      <c r="H141" s="19" t="str">
        <f t="shared" si="13"/>
        <v/>
      </c>
    </row>
    <row r="142" spans="2:8" ht="15" x14ac:dyDescent="0.2">
      <c r="B142" s="3" t="s">
        <v>264</v>
      </c>
      <c r="C142" s="10">
        <v>0</v>
      </c>
      <c r="D142" s="10">
        <v>0</v>
      </c>
      <c r="E142" s="12" t="str">
        <f t="shared" si="10"/>
        <v/>
      </c>
      <c r="F142" s="12" t="str">
        <f t="shared" si="11"/>
        <v/>
      </c>
      <c r="G142" s="13" t="str">
        <f t="shared" si="12"/>
        <v>0</v>
      </c>
      <c r="H142" s="19" t="str">
        <f t="shared" si="13"/>
        <v/>
      </c>
    </row>
    <row r="143" spans="2:8" ht="15" x14ac:dyDescent="0.2">
      <c r="B143" s="3" t="s">
        <v>49</v>
      </c>
      <c r="C143" s="10">
        <v>0</v>
      </c>
      <c r="D143" s="10">
        <v>0</v>
      </c>
      <c r="E143" s="12" t="str">
        <f t="shared" si="10"/>
        <v/>
      </c>
      <c r="F143" s="12" t="str">
        <f t="shared" si="11"/>
        <v/>
      </c>
      <c r="G143" s="13" t="str">
        <f t="shared" si="12"/>
        <v>0</v>
      </c>
      <c r="H143" s="19" t="str">
        <f t="shared" si="13"/>
        <v/>
      </c>
    </row>
    <row r="144" spans="2:8" ht="15" x14ac:dyDescent="0.2">
      <c r="B144" s="3" t="s">
        <v>46</v>
      </c>
      <c r="C144" s="10">
        <v>0</v>
      </c>
      <c r="D144" s="10">
        <v>0</v>
      </c>
      <c r="E144" s="12" t="str">
        <f t="shared" si="10"/>
        <v/>
      </c>
      <c r="F144" s="12" t="str">
        <f t="shared" si="11"/>
        <v/>
      </c>
      <c r="G144" s="13" t="str">
        <f t="shared" si="12"/>
        <v>0</v>
      </c>
      <c r="H144" s="19" t="str">
        <f t="shared" si="13"/>
        <v/>
      </c>
    </row>
    <row r="145" spans="2:8" ht="13.5" customHeight="1" x14ac:dyDescent="0.2">
      <c r="B145" s="3" t="s">
        <v>47</v>
      </c>
      <c r="C145" s="10">
        <v>0</v>
      </c>
      <c r="D145" s="10">
        <v>0</v>
      </c>
      <c r="E145" s="12" t="str">
        <f t="shared" si="10"/>
        <v/>
      </c>
      <c r="F145" s="12" t="str">
        <f t="shared" si="11"/>
        <v/>
      </c>
      <c r="G145" s="13" t="str">
        <f t="shared" si="12"/>
        <v>0</v>
      </c>
      <c r="H145" s="19" t="str">
        <f t="shared" si="13"/>
        <v/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125</v>
      </c>
      <c r="D151" s="47">
        <f>SUM(D152:D288)</f>
        <v>101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-0.192</v>
      </c>
      <c r="H151" s="45">
        <f>+IF(OR(AND(E151=""),(G151="")),"",E151*G151)</f>
        <v>-0.192</v>
      </c>
    </row>
    <row r="152" spans="2:8" ht="15" x14ac:dyDescent="0.2">
      <c r="B152" s="4" t="s">
        <v>54</v>
      </c>
      <c r="C152" s="10">
        <v>0</v>
      </c>
      <c r="D152" s="10">
        <v>0</v>
      </c>
      <c r="E152" s="12" t="str">
        <f>+IF(C152=0,"",C152/C$151)</f>
        <v/>
      </c>
      <c r="F152" s="12" t="str">
        <f>+IF(D152=0,"",D152/D$151)</f>
        <v/>
      </c>
      <c r="G152" s="13" t="str">
        <f>+IF(OR(AND(D152=0),(C152=0)),"0",((D152-C152)/C152))</f>
        <v>0</v>
      </c>
      <c r="H152" s="19" t="str">
        <f>+IF(OR(AND(E152=""),(G152="")),"",E152*G152)</f>
        <v/>
      </c>
    </row>
    <row r="153" spans="2:8" ht="15" x14ac:dyDescent="0.2">
      <c r="B153" s="4" t="s">
        <v>58</v>
      </c>
      <c r="C153" s="10">
        <v>0</v>
      </c>
      <c r="D153" s="10">
        <v>0</v>
      </c>
      <c r="E153" s="12" t="str">
        <f t="shared" ref="E153:E216" si="14">+IF(C153=0,"",C153/C$151)</f>
        <v/>
      </c>
      <c r="F153" s="12" t="str">
        <f t="shared" ref="F153:F216" si="15">+IF(D153=0,"",D153/D$151)</f>
        <v/>
      </c>
      <c r="G153" s="13" t="str">
        <f t="shared" ref="G153:G216" si="16">+IF(OR(AND(D153=0),(C153=0)),"0",((D153-C153)/C153))</f>
        <v>0</v>
      </c>
      <c r="H153" s="19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0</v>
      </c>
      <c r="D154" s="10">
        <v>0</v>
      </c>
      <c r="E154" s="12" t="str">
        <f t="shared" si="14"/>
        <v/>
      </c>
      <c r="F154" s="12" t="str">
        <f t="shared" si="15"/>
        <v/>
      </c>
      <c r="G154" s="13" t="str">
        <f t="shared" si="16"/>
        <v>0</v>
      </c>
      <c r="H154" s="19" t="str">
        <f t="shared" si="17"/>
        <v/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9" t="str">
        <f t="shared" si="17"/>
        <v/>
      </c>
    </row>
    <row r="156" spans="2:8" ht="15" x14ac:dyDescent="0.2">
      <c r="B156" s="4" t="s">
        <v>267</v>
      </c>
      <c r="C156" s="10">
        <v>0</v>
      </c>
      <c r="D156" s="10">
        <v>0</v>
      </c>
      <c r="E156" s="12" t="str">
        <f t="shared" si="14"/>
        <v/>
      </c>
      <c r="F156" s="12" t="str">
        <f t="shared" si="15"/>
        <v/>
      </c>
      <c r="G156" s="13" t="str">
        <f t="shared" si="16"/>
        <v>0</v>
      </c>
      <c r="H156" s="19" t="str">
        <f t="shared" si="17"/>
        <v/>
      </c>
    </row>
    <row r="157" spans="2:8" ht="15" x14ac:dyDescent="0.2">
      <c r="B157" s="4" t="s">
        <v>53</v>
      </c>
      <c r="C157" s="10">
        <v>8</v>
      </c>
      <c r="D157" s="10">
        <v>26</v>
      </c>
      <c r="E157" s="12">
        <f t="shared" si="14"/>
        <v>6.4000000000000001E-2</v>
      </c>
      <c r="F157" s="12">
        <f t="shared" si="15"/>
        <v>0.25742574257425743</v>
      </c>
      <c r="G157" s="13">
        <f t="shared" si="16"/>
        <v>2.25</v>
      </c>
      <c r="H157" s="19">
        <f t="shared" si="17"/>
        <v>0.14400000000000002</v>
      </c>
    </row>
    <row r="158" spans="2:8" ht="15" x14ac:dyDescent="0.2">
      <c r="B158" s="4" t="s">
        <v>59</v>
      </c>
      <c r="C158" s="10">
        <v>0</v>
      </c>
      <c r="D158" s="10">
        <v>0</v>
      </c>
      <c r="E158" s="12" t="str">
        <f t="shared" si="14"/>
        <v/>
      </c>
      <c r="F158" s="12" t="str">
        <f t="shared" si="15"/>
        <v/>
      </c>
      <c r="G158" s="13" t="str">
        <f t="shared" si="16"/>
        <v>0</v>
      </c>
      <c r="H158" s="19" t="str">
        <f t="shared" si="17"/>
        <v/>
      </c>
    </row>
    <row r="159" spans="2:8" ht="15" x14ac:dyDescent="0.2">
      <c r="B159" s="4" t="s">
        <v>268</v>
      </c>
      <c r="C159" s="10">
        <v>0</v>
      </c>
      <c r="D159" s="10">
        <v>0</v>
      </c>
      <c r="E159" s="12" t="str">
        <f t="shared" si="14"/>
        <v/>
      </c>
      <c r="F159" s="12" t="str">
        <f t="shared" si="15"/>
        <v/>
      </c>
      <c r="G159" s="13" t="str">
        <f t="shared" si="16"/>
        <v>0</v>
      </c>
      <c r="H159" s="19" t="str">
        <f t="shared" si="17"/>
        <v/>
      </c>
    </row>
    <row r="160" spans="2:8" ht="15" x14ac:dyDescent="0.2">
      <c r="B160" s="4" t="s">
        <v>55</v>
      </c>
      <c r="C160" s="10">
        <v>0</v>
      </c>
      <c r="D160" s="10">
        <v>0</v>
      </c>
      <c r="E160" s="12" t="str">
        <f t="shared" si="14"/>
        <v/>
      </c>
      <c r="F160" s="12" t="str">
        <f t="shared" si="15"/>
        <v/>
      </c>
      <c r="G160" s="13" t="str">
        <f t="shared" si="16"/>
        <v>0</v>
      </c>
      <c r="H160" s="19" t="str">
        <f t="shared" si="17"/>
        <v/>
      </c>
    </row>
    <row r="161" spans="2:8" ht="15" x14ac:dyDescent="0.2">
      <c r="B161" s="4" t="s">
        <v>51</v>
      </c>
      <c r="C161" s="10">
        <v>0</v>
      </c>
      <c r="D161" s="10">
        <v>0</v>
      </c>
      <c r="E161" s="12" t="str">
        <f t="shared" si="14"/>
        <v/>
      </c>
      <c r="F161" s="12" t="str">
        <f t="shared" si="15"/>
        <v/>
      </c>
      <c r="G161" s="13" t="str">
        <f t="shared" si="16"/>
        <v>0</v>
      </c>
      <c r="H161" s="19" t="str">
        <f t="shared" si="17"/>
        <v/>
      </c>
    </row>
    <row r="162" spans="2:8" ht="15" x14ac:dyDescent="0.2">
      <c r="B162" s="4" t="s">
        <v>269</v>
      </c>
      <c r="C162" s="10">
        <v>0</v>
      </c>
      <c r="D162" s="10">
        <v>0</v>
      </c>
      <c r="E162" s="12" t="str">
        <f t="shared" si="14"/>
        <v/>
      </c>
      <c r="F162" s="12" t="str">
        <f t="shared" si="15"/>
        <v/>
      </c>
      <c r="G162" s="13" t="str">
        <f t="shared" si="16"/>
        <v>0</v>
      </c>
      <c r="H162" s="19" t="str">
        <f t="shared" si="17"/>
        <v/>
      </c>
    </row>
    <row r="163" spans="2:8" ht="15" x14ac:dyDescent="0.2">
      <c r="B163" s="4" t="s">
        <v>61</v>
      </c>
      <c r="C163" s="10">
        <v>0</v>
      </c>
      <c r="D163" s="10">
        <v>0</v>
      </c>
      <c r="E163" s="12" t="str">
        <f t="shared" si="14"/>
        <v/>
      </c>
      <c r="F163" s="12" t="str">
        <f t="shared" si="15"/>
        <v/>
      </c>
      <c r="G163" s="13" t="str">
        <f t="shared" si="16"/>
        <v>0</v>
      </c>
      <c r="H163" s="19" t="str">
        <f t="shared" si="17"/>
        <v/>
      </c>
    </row>
    <row r="164" spans="2:8" ht="15" x14ac:dyDescent="0.2">
      <c r="B164" s="4" t="s">
        <v>56</v>
      </c>
      <c r="C164" s="10">
        <v>0</v>
      </c>
      <c r="D164" s="10">
        <v>0</v>
      </c>
      <c r="E164" s="12" t="str">
        <f t="shared" si="14"/>
        <v/>
      </c>
      <c r="F164" s="12" t="str">
        <f t="shared" si="15"/>
        <v/>
      </c>
      <c r="G164" s="13" t="str">
        <f t="shared" si="16"/>
        <v>0</v>
      </c>
      <c r="H164" s="19" t="str">
        <f t="shared" si="17"/>
        <v/>
      </c>
    </row>
    <row r="165" spans="2:8" ht="15" x14ac:dyDescent="0.2">
      <c r="B165" s="4" t="s">
        <v>57</v>
      </c>
      <c r="C165" s="10">
        <v>1</v>
      </c>
      <c r="D165" s="10">
        <v>0</v>
      </c>
      <c r="E165" s="12">
        <f t="shared" si="14"/>
        <v>8.0000000000000002E-3</v>
      </c>
      <c r="F165" s="12" t="str">
        <f t="shared" si="15"/>
        <v/>
      </c>
      <c r="G165" s="13" t="str">
        <f t="shared" si="16"/>
        <v>0</v>
      </c>
      <c r="H165" s="19">
        <f t="shared" si="17"/>
        <v>0</v>
      </c>
    </row>
    <row r="166" spans="2:8" ht="15" x14ac:dyDescent="0.2">
      <c r="B166" s="4" t="s">
        <v>270</v>
      </c>
      <c r="C166" s="10">
        <v>0</v>
      </c>
      <c r="D166" s="10">
        <v>0</v>
      </c>
      <c r="E166" s="12" t="str">
        <f t="shared" si="14"/>
        <v/>
      </c>
      <c r="F166" s="12" t="str">
        <f t="shared" si="15"/>
        <v/>
      </c>
      <c r="G166" s="13" t="str">
        <f t="shared" si="16"/>
        <v>0</v>
      </c>
      <c r="H166" s="19" t="str">
        <f t="shared" si="17"/>
        <v/>
      </c>
    </row>
    <row r="167" spans="2:8" ht="15" x14ac:dyDescent="0.2">
      <c r="B167" s="4" t="s">
        <v>52</v>
      </c>
      <c r="C167" s="10">
        <v>0</v>
      </c>
      <c r="D167" s="10">
        <v>0</v>
      </c>
      <c r="E167" s="12" t="str">
        <f t="shared" si="14"/>
        <v/>
      </c>
      <c r="F167" s="12" t="str">
        <f t="shared" si="15"/>
        <v/>
      </c>
      <c r="G167" s="13" t="str">
        <f t="shared" si="16"/>
        <v>0</v>
      </c>
      <c r="H167" s="19" t="str">
        <f t="shared" si="17"/>
        <v/>
      </c>
    </row>
    <row r="168" spans="2:8" ht="15" x14ac:dyDescent="0.2">
      <c r="B168" s="4" t="s">
        <v>60</v>
      </c>
      <c r="C168" s="10">
        <v>0</v>
      </c>
      <c r="D168" s="10">
        <v>0</v>
      </c>
      <c r="E168" s="12" t="str">
        <f t="shared" si="14"/>
        <v/>
      </c>
      <c r="F168" s="12" t="str">
        <f t="shared" si="15"/>
        <v/>
      </c>
      <c r="G168" s="13" t="str">
        <f t="shared" si="16"/>
        <v>0</v>
      </c>
      <c r="H168" s="19" t="str">
        <f t="shared" si="17"/>
        <v/>
      </c>
    </row>
    <row r="169" spans="2:8" ht="15" x14ac:dyDescent="0.2">
      <c r="B169" s="4" t="s">
        <v>271</v>
      </c>
      <c r="C169" s="10">
        <v>0</v>
      </c>
      <c r="D169" s="10">
        <v>0</v>
      </c>
      <c r="E169" s="12" t="str">
        <f t="shared" si="14"/>
        <v/>
      </c>
      <c r="F169" s="12" t="str">
        <f t="shared" si="15"/>
        <v/>
      </c>
      <c r="G169" s="13" t="str">
        <f t="shared" si="16"/>
        <v>0</v>
      </c>
      <c r="H169" s="19" t="str">
        <f t="shared" si="17"/>
        <v/>
      </c>
    </row>
    <row r="170" spans="2:8" ht="15" x14ac:dyDescent="0.2">
      <c r="B170" s="4" t="s">
        <v>272</v>
      </c>
      <c r="C170" s="10">
        <v>0</v>
      </c>
      <c r="D170" s="10">
        <v>0</v>
      </c>
      <c r="E170" s="12" t="str">
        <f t="shared" si="14"/>
        <v/>
      </c>
      <c r="F170" s="12" t="str">
        <f t="shared" si="15"/>
        <v/>
      </c>
      <c r="G170" s="13" t="str">
        <f t="shared" si="16"/>
        <v>0</v>
      </c>
      <c r="H170" s="19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9" t="str">
        <f t="shared" si="17"/>
        <v/>
      </c>
    </row>
    <row r="172" spans="2:8" ht="15" x14ac:dyDescent="0.2">
      <c r="B172" s="4" t="s">
        <v>274</v>
      </c>
      <c r="C172" s="10">
        <v>1</v>
      </c>
      <c r="D172" s="10">
        <v>0</v>
      </c>
      <c r="E172" s="12">
        <f t="shared" si="14"/>
        <v>8.0000000000000002E-3</v>
      </c>
      <c r="F172" s="12" t="str">
        <f t="shared" si="15"/>
        <v/>
      </c>
      <c r="G172" s="13" t="str">
        <f t="shared" si="16"/>
        <v>0</v>
      </c>
      <c r="H172" s="19">
        <f t="shared" si="17"/>
        <v>0</v>
      </c>
    </row>
    <row r="173" spans="2:8" ht="15" x14ac:dyDescent="0.2">
      <c r="B173" s="4" t="s">
        <v>275</v>
      </c>
      <c r="C173" s="10">
        <v>1</v>
      </c>
      <c r="D173" s="10">
        <v>1</v>
      </c>
      <c r="E173" s="12">
        <f t="shared" si="14"/>
        <v>8.0000000000000002E-3</v>
      </c>
      <c r="F173" s="12">
        <f t="shared" si="15"/>
        <v>9.9009900990099011E-3</v>
      </c>
      <c r="G173" s="13">
        <f t="shared" si="16"/>
        <v>0</v>
      </c>
      <c r="H173" s="19">
        <f t="shared" si="17"/>
        <v>0</v>
      </c>
    </row>
    <row r="174" spans="2:8" ht="15" x14ac:dyDescent="0.2">
      <c r="B174" s="4" t="s">
        <v>276</v>
      </c>
      <c r="C174" s="10">
        <v>5</v>
      </c>
      <c r="D174" s="10">
        <v>0</v>
      </c>
      <c r="E174" s="12">
        <f t="shared" si="14"/>
        <v>0.04</v>
      </c>
      <c r="F174" s="12" t="str">
        <f t="shared" si="15"/>
        <v/>
      </c>
      <c r="G174" s="13" t="str">
        <f t="shared" si="16"/>
        <v>0</v>
      </c>
      <c r="H174" s="19">
        <f t="shared" si="17"/>
        <v>0</v>
      </c>
    </row>
    <row r="175" spans="2:8" ht="15" x14ac:dyDescent="0.2">
      <c r="B175" s="4" t="s">
        <v>277</v>
      </c>
      <c r="C175" s="10">
        <v>0</v>
      </c>
      <c r="D175" s="10">
        <v>0</v>
      </c>
      <c r="E175" s="12" t="str">
        <f t="shared" si="14"/>
        <v/>
      </c>
      <c r="F175" s="12" t="str">
        <f t="shared" si="15"/>
        <v/>
      </c>
      <c r="G175" s="13" t="str">
        <f t="shared" si="16"/>
        <v>0</v>
      </c>
      <c r="H175" s="19" t="str">
        <f t="shared" si="17"/>
        <v/>
      </c>
    </row>
    <row r="176" spans="2:8" ht="15" x14ac:dyDescent="0.2">
      <c r="B176" s="4" t="s">
        <v>278</v>
      </c>
      <c r="C176" s="10">
        <v>0</v>
      </c>
      <c r="D176" s="10">
        <v>0</v>
      </c>
      <c r="E176" s="12" t="str">
        <f t="shared" si="14"/>
        <v/>
      </c>
      <c r="F176" s="12" t="str">
        <f t="shared" si="15"/>
        <v/>
      </c>
      <c r="G176" s="13" t="str">
        <f t="shared" si="16"/>
        <v>0</v>
      </c>
      <c r="H176" s="19" t="str">
        <f t="shared" si="17"/>
        <v/>
      </c>
    </row>
    <row r="177" spans="2:8" ht="15" x14ac:dyDescent="0.2">
      <c r="B177" s="4" t="s">
        <v>279</v>
      </c>
      <c r="C177" s="10">
        <v>0</v>
      </c>
      <c r="D177" s="10">
        <v>1</v>
      </c>
      <c r="E177" s="12" t="str">
        <f t="shared" si="14"/>
        <v/>
      </c>
      <c r="F177" s="12">
        <f t="shared" si="15"/>
        <v>9.9009900990099011E-3</v>
      </c>
      <c r="G177" s="13" t="str">
        <f t="shared" si="16"/>
        <v>0</v>
      </c>
      <c r="H177" s="19" t="str">
        <f t="shared" si="17"/>
        <v/>
      </c>
    </row>
    <row r="178" spans="2:8" ht="15" x14ac:dyDescent="0.2">
      <c r="B178" s="4" t="s">
        <v>280</v>
      </c>
      <c r="C178" s="10">
        <v>0</v>
      </c>
      <c r="D178" s="10">
        <v>0</v>
      </c>
      <c r="E178" s="12" t="str">
        <f t="shared" si="14"/>
        <v/>
      </c>
      <c r="F178" s="12" t="str">
        <f t="shared" si="15"/>
        <v/>
      </c>
      <c r="G178" s="13" t="str">
        <f t="shared" si="16"/>
        <v>0</v>
      </c>
      <c r="H178" s="19" t="str">
        <f t="shared" si="17"/>
        <v/>
      </c>
    </row>
    <row r="179" spans="2:8" ht="15" x14ac:dyDescent="0.2">
      <c r="B179" s="4" t="s">
        <v>281</v>
      </c>
      <c r="C179" s="10">
        <v>0</v>
      </c>
      <c r="D179" s="10">
        <v>0</v>
      </c>
      <c r="E179" s="12" t="str">
        <f t="shared" si="14"/>
        <v/>
      </c>
      <c r="F179" s="12" t="str">
        <f t="shared" si="15"/>
        <v/>
      </c>
      <c r="G179" s="13" t="str">
        <f t="shared" si="16"/>
        <v>0</v>
      </c>
      <c r="H179" s="19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9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0</v>
      </c>
      <c r="E181" s="12" t="str">
        <f t="shared" si="14"/>
        <v/>
      </c>
      <c r="F181" s="12" t="str">
        <f t="shared" si="15"/>
        <v/>
      </c>
      <c r="G181" s="13" t="str">
        <f t="shared" si="16"/>
        <v>0</v>
      </c>
      <c r="H181" s="19" t="str">
        <f t="shared" si="17"/>
        <v/>
      </c>
    </row>
    <row r="182" spans="2:8" ht="15" x14ac:dyDescent="0.2">
      <c r="B182" s="4" t="s">
        <v>284</v>
      </c>
      <c r="C182" s="10">
        <v>0</v>
      </c>
      <c r="D182" s="10">
        <v>0</v>
      </c>
      <c r="E182" s="12" t="str">
        <f t="shared" si="14"/>
        <v/>
      </c>
      <c r="F182" s="12" t="str">
        <f t="shared" si="15"/>
        <v/>
      </c>
      <c r="G182" s="13" t="str">
        <f t="shared" si="16"/>
        <v>0</v>
      </c>
      <c r="H182" s="19" t="str">
        <f t="shared" si="17"/>
        <v/>
      </c>
    </row>
    <row r="183" spans="2:8" ht="15" x14ac:dyDescent="0.2">
      <c r="B183" s="4" t="s">
        <v>285</v>
      </c>
      <c r="C183" s="10">
        <v>1</v>
      </c>
      <c r="D183" s="10">
        <v>2</v>
      </c>
      <c r="E183" s="12">
        <f t="shared" si="14"/>
        <v>8.0000000000000002E-3</v>
      </c>
      <c r="F183" s="12">
        <f t="shared" si="15"/>
        <v>1.9801980198019802E-2</v>
      </c>
      <c r="G183" s="13">
        <f t="shared" si="16"/>
        <v>1</v>
      </c>
      <c r="H183" s="19">
        <f t="shared" si="17"/>
        <v>8.0000000000000002E-3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9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9" t="str">
        <f t="shared" si="17"/>
        <v/>
      </c>
    </row>
    <row r="186" spans="2:8" ht="15" x14ac:dyDescent="0.2">
      <c r="B186" s="4" t="s">
        <v>63</v>
      </c>
      <c r="C186" s="10">
        <v>0</v>
      </c>
      <c r="D186" s="10">
        <v>0</v>
      </c>
      <c r="E186" s="12" t="str">
        <f t="shared" si="14"/>
        <v/>
      </c>
      <c r="F186" s="12" t="str">
        <f t="shared" si="15"/>
        <v/>
      </c>
      <c r="G186" s="13" t="str">
        <f t="shared" si="16"/>
        <v>0</v>
      </c>
      <c r="H186" s="19" t="str">
        <f t="shared" si="17"/>
        <v/>
      </c>
    </row>
    <row r="187" spans="2:8" ht="15" x14ac:dyDescent="0.2">
      <c r="B187" s="4" t="s">
        <v>287</v>
      </c>
      <c r="C187" s="10">
        <v>0</v>
      </c>
      <c r="D187" s="10">
        <v>0</v>
      </c>
      <c r="E187" s="12" t="str">
        <f t="shared" si="14"/>
        <v/>
      </c>
      <c r="F187" s="12" t="str">
        <f t="shared" si="15"/>
        <v/>
      </c>
      <c r="G187" s="13" t="str">
        <f t="shared" si="16"/>
        <v>0</v>
      </c>
      <c r="H187" s="19" t="str">
        <f t="shared" si="17"/>
        <v/>
      </c>
    </row>
    <row r="188" spans="2:8" ht="15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9" t="str">
        <f t="shared" si="17"/>
        <v/>
      </c>
    </row>
    <row r="189" spans="2:8" ht="15" x14ac:dyDescent="0.2">
      <c r="B189" s="4" t="s">
        <v>289</v>
      </c>
      <c r="C189" s="10">
        <v>0</v>
      </c>
      <c r="D189" s="10">
        <v>0</v>
      </c>
      <c r="E189" s="12" t="str">
        <f t="shared" si="14"/>
        <v/>
      </c>
      <c r="F189" s="12" t="str">
        <f t="shared" si="15"/>
        <v/>
      </c>
      <c r="G189" s="13" t="str">
        <f t="shared" si="16"/>
        <v>0</v>
      </c>
      <c r="H189" s="19" t="str">
        <f t="shared" si="17"/>
        <v/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9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9" t="str">
        <f t="shared" si="17"/>
        <v/>
      </c>
    </row>
    <row r="192" spans="2:8" ht="15" x14ac:dyDescent="0.2">
      <c r="B192" s="4" t="s">
        <v>64</v>
      </c>
      <c r="C192" s="10">
        <v>1</v>
      </c>
      <c r="D192" s="10">
        <v>1</v>
      </c>
      <c r="E192" s="12">
        <f t="shared" si="14"/>
        <v>8.0000000000000002E-3</v>
      </c>
      <c r="F192" s="12">
        <f t="shared" si="15"/>
        <v>9.9009900990099011E-3</v>
      </c>
      <c r="G192" s="13">
        <f t="shared" si="16"/>
        <v>0</v>
      </c>
      <c r="H192" s="19">
        <f t="shared" si="17"/>
        <v>0</v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9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9" t="str">
        <f t="shared" si="17"/>
        <v/>
      </c>
    </row>
    <row r="195" spans="2:8" ht="15" x14ac:dyDescent="0.2">
      <c r="B195" s="4" t="s">
        <v>469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9" t="str">
        <f t="shared" si="17"/>
        <v/>
      </c>
    </row>
    <row r="196" spans="2:8" ht="15" x14ac:dyDescent="0.2">
      <c r="B196" s="4" t="s">
        <v>293</v>
      </c>
      <c r="C196" s="10">
        <v>15</v>
      </c>
      <c r="D196" s="10">
        <v>27</v>
      </c>
      <c r="E196" s="12">
        <f t="shared" si="14"/>
        <v>0.12</v>
      </c>
      <c r="F196" s="12">
        <f t="shared" si="15"/>
        <v>0.26732673267326734</v>
      </c>
      <c r="G196" s="13">
        <f t="shared" si="16"/>
        <v>0.8</v>
      </c>
      <c r="H196" s="19">
        <f t="shared" si="17"/>
        <v>9.6000000000000002E-2</v>
      </c>
    </row>
    <row r="197" spans="2:8" ht="15" x14ac:dyDescent="0.2">
      <c r="B197" s="4" t="s">
        <v>294</v>
      </c>
      <c r="C197" s="10">
        <v>0</v>
      </c>
      <c r="D197" s="10">
        <v>0</v>
      </c>
      <c r="E197" s="12" t="str">
        <f t="shared" si="14"/>
        <v/>
      </c>
      <c r="F197" s="12" t="str">
        <f t="shared" si="15"/>
        <v/>
      </c>
      <c r="G197" s="13" t="str">
        <f t="shared" si="16"/>
        <v>0</v>
      </c>
      <c r="H197" s="19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9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9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9" t="str">
        <f t="shared" si="17"/>
        <v/>
      </c>
    </row>
    <row r="201" spans="2:8" ht="15" x14ac:dyDescent="0.2">
      <c r="B201" s="4" t="s">
        <v>298</v>
      </c>
      <c r="C201" s="10">
        <v>0</v>
      </c>
      <c r="D201" s="10">
        <v>0</v>
      </c>
      <c r="E201" s="12" t="str">
        <f t="shared" si="14"/>
        <v/>
      </c>
      <c r="F201" s="12" t="str">
        <f t="shared" si="15"/>
        <v/>
      </c>
      <c r="G201" s="13" t="str">
        <f t="shared" si="16"/>
        <v>0</v>
      </c>
      <c r="H201" s="19" t="str">
        <f t="shared" si="17"/>
        <v/>
      </c>
    </row>
    <row r="202" spans="2:8" ht="15" x14ac:dyDescent="0.2">
      <c r="B202" s="4" t="s">
        <v>299</v>
      </c>
      <c r="C202" s="10">
        <v>0</v>
      </c>
      <c r="D202" s="10">
        <v>0</v>
      </c>
      <c r="E202" s="12" t="str">
        <f t="shared" si="14"/>
        <v/>
      </c>
      <c r="F202" s="12" t="str">
        <f t="shared" si="15"/>
        <v/>
      </c>
      <c r="G202" s="13" t="str">
        <f t="shared" si="16"/>
        <v>0</v>
      </c>
      <c r="H202" s="19" t="str">
        <f t="shared" si="17"/>
        <v/>
      </c>
    </row>
    <row r="203" spans="2:8" ht="15" x14ac:dyDescent="0.2">
      <c r="B203" s="4" t="s">
        <v>67</v>
      </c>
      <c r="C203" s="10">
        <v>0</v>
      </c>
      <c r="D203" s="10">
        <v>0</v>
      </c>
      <c r="E203" s="12" t="str">
        <f t="shared" si="14"/>
        <v/>
      </c>
      <c r="F203" s="12" t="str">
        <f t="shared" si="15"/>
        <v/>
      </c>
      <c r="G203" s="13" t="str">
        <f t="shared" si="16"/>
        <v>0</v>
      </c>
      <c r="H203" s="19" t="str">
        <f t="shared" si="17"/>
        <v/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9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0</v>
      </c>
      <c r="E205" s="12" t="str">
        <f t="shared" si="14"/>
        <v/>
      </c>
      <c r="F205" s="12" t="str">
        <f t="shared" si="15"/>
        <v/>
      </c>
      <c r="G205" s="13" t="str">
        <f t="shared" si="16"/>
        <v>0</v>
      </c>
      <c r="H205" s="19" t="str">
        <f t="shared" si="17"/>
        <v/>
      </c>
    </row>
    <row r="206" spans="2:8" ht="15" x14ac:dyDescent="0.2">
      <c r="B206" s="4" t="s">
        <v>301</v>
      </c>
      <c r="C206" s="10">
        <v>0</v>
      </c>
      <c r="D206" s="10">
        <v>0</v>
      </c>
      <c r="E206" s="12" t="str">
        <f t="shared" si="14"/>
        <v/>
      </c>
      <c r="F206" s="12" t="str">
        <f t="shared" si="15"/>
        <v/>
      </c>
      <c r="G206" s="13" t="str">
        <f t="shared" si="16"/>
        <v>0</v>
      </c>
      <c r="H206" s="19" t="str">
        <f t="shared" si="17"/>
        <v/>
      </c>
    </row>
    <row r="207" spans="2:8" ht="15" x14ac:dyDescent="0.2">
      <c r="B207" s="4" t="s">
        <v>470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9" t="str">
        <f t="shared" si="17"/>
        <v/>
      </c>
    </row>
    <row r="208" spans="2:8" ht="15" x14ac:dyDescent="0.2">
      <c r="B208" s="4" t="s">
        <v>72</v>
      </c>
      <c r="C208" s="10">
        <v>10</v>
      </c>
      <c r="D208" s="10">
        <v>7</v>
      </c>
      <c r="E208" s="12">
        <f t="shared" si="14"/>
        <v>0.08</v>
      </c>
      <c r="F208" s="12">
        <f t="shared" si="15"/>
        <v>6.9306930693069313E-2</v>
      </c>
      <c r="G208" s="13">
        <f t="shared" si="16"/>
        <v>-0.3</v>
      </c>
      <c r="H208" s="19">
        <f t="shared" si="17"/>
        <v>-2.4E-2</v>
      </c>
    </row>
    <row r="209" spans="2:8" ht="15" x14ac:dyDescent="0.2">
      <c r="B209" s="4" t="s">
        <v>71</v>
      </c>
      <c r="C209" s="10">
        <v>0</v>
      </c>
      <c r="D209" s="10">
        <v>0</v>
      </c>
      <c r="E209" s="12" t="str">
        <f t="shared" si="14"/>
        <v/>
      </c>
      <c r="F209" s="12" t="str">
        <f t="shared" si="15"/>
        <v/>
      </c>
      <c r="G209" s="13" t="str">
        <f t="shared" si="16"/>
        <v>0</v>
      </c>
      <c r="H209" s="19" t="str">
        <f t="shared" si="17"/>
        <v/>
      </c>
    </row>
    <row r="210" spans="2:8" ht="15" x14ac:dyDescent="0.2">
      <c r="B210" s="4" t="s">
        <v>73</v>
      </c>
      <c r="C210" s="10">
        <v>0</v>
      </c>
      <c r="D210" s="10">
        <v>0</v>
      </c>
      <c r="E210" s="12" t="str">
        <f t="shared" si="14"/>
        <v/>
      </c>
      <c r="F210" s="12" t="str">
        <f t="shared" si="15"/>
        <v/>
      </c>
      <c r="G210" s="13" t="str">
        <f t="shared" si="16"/>
        <v>0</v>
      </c>
      <c r="H210" s="19" t="str">
        <f t="shared" si="17"/>
        <v/>
      </c>
    </row>
    <row r="211" spans="2:8" ht="15" x14ac:dyDescent="0.2">
      <c r="B211" s="4" t="s">
        <v>69</v>
      </c>
      <c r="C211" s="10">
        <v>0</v>
      </c>
      <c r="D211" s="10">
        <v>0</v>
      </c>
      <c r="E211" s="12" t="str">
        <f t="shared" si="14"/>
        <v/>
      </c>
      <c r="F211" s="12" t="str">
        <f t="shared" si="15"/>
        <v/>
      </c>
      <c r="G211" s="13" t="str">
        <f t="shared" si="16"/>
        <v>0</v>
      </c>
      <c r="H211" s="19" t="str">
        <f t="shared" si="17"/>
        <v/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9" t="str">
        <f t="shared" si="17"/>
        <v/>
      </c>
    </row>
    <row r="213" spans="2:8" ht="15" x14ac:dyDescent="0.2">
      <c r="B213" s="4" t="s">
        <v>302</v>
      </c>
      <c r="C213" s="10">
        <v>0</v>
      </c>
      <c r="D213" s="10">
        <v>0</v>
      </c>
      <c r="E213" s="12" t="str">
        <f t="shared" si="14"/>
        <v/>
      </c>
      <c r="F213" s="12" t="str">
        <f t="shared" si="15"/>
        <v/>
      </c>
      <c r="G213" s="13" t="str">
        <f t="shared" si="16"/>
        <v>0</v>
      </c>
      <c r="H213" s="19" t="str">
        <f t="shared" si="17"/>
        <v/>
      </c>
    </row>
    <row r="214" spans="2:8" ht="15" x14ac:dyDescent="0.2">
      <c r="B214" s="4" t="s">
        <v>70</v>
      </c>
      <c r="C214" s="10">
        <v>0</v>
      </c>
      <c r="D214" s="10">
        <v>0</v>
      </c>
      <c r="E214" s="12" t="str">
        <f t="shared" si="14"/>
        <v/>
      </c>
      <c r="F214" s="12" t="str">
        <f t="shared" si="15"/>
        <v/>
      </c>
      <c r="G214" s="13" t="str">
        <f t="shared" si="16"/>
        <v>0</v>
      </c>
      <c r="H214" s="19" t="str">
        <f t="shared" si="17"/>
        <v/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9" t="str">
        <f t="shared" si="17"/>
        <v/>
      </c>
    </row>
    <row r="216" spans="2:8" ht="15" x14ac:dyDescent="0.2">
      <c r="B216" s="4" t="s">
        <v>304</v>
      </c>
      <c r="C216" s="10">
        <v>0</v>
      </c>
      <c r="D216" s="10">
        <v>0</v>
      </c>
      <c r="E216" s="12" t="str">
        <f t="shared" si="14"/>
        <v/>
      </c>
      <c r="F216" s="12" t="str">
        <f t="shared" si="15"/>
        <v/>
      </c>
      <c r="G216" s="13" t="str">
        <f t="shared" si="16"/>
        <v>0</v>
      </c>
      <c r="H216" s="19" t="str">
        <f t="shared" si="17"/>
        <v/>
      </c>
    </row>
    <row r="217" spans="2:8" ht="15" x14ac:dyDescent="0.2">
      <c r="B217" s="4" t="s">
        <v>471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9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0</v>
      </c>
      <c r="D218" s="10">
        <v>0</v>
      </c>
      <c r="E218" s="12" t="str">
        <f t="shared" si="18"/>
        <v/>
      </c>
      <c r="F218" s="12" t="str">
        <f t="shared" si="19"/>
        <v/>
      </c>
      <c r="G218" s="13" t="str">
        <f t="shared" si="20"/>
        <v>0</v>
      </c>
      <c r="H218" s="19" t="str">
        <f t="shared" si="21"/>
        <v/>
      </c>
    </row>
    <row r="219" spans="2:8" ht="15" x14ac:dyDescent="0.2">
      <c r="B219" s="4" t="s">
        <v>306</v>
      </c>
      <c r="C219" s="10">
        <v>0</v>
      </c>
      <c r="D219" s="10">
        <v>0</v>
      </c>
      <c r="E219" s="12" t="str">
        <f t="shared" si="18"/>
        <v/>
      </c>
      <c r="F219" s="12" t="str">
        <f t="shared" si="19"/>
        <v/>
      </c>
      <c r="G219" s="13" t="str">
        <f t="shared" si="20"/>
        <v>0</v>
      </c>
      <c r="H219" s="19" t="str">
        <f t="shared" si="21"/>
        <v/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9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9" t="str">
        <f t="shared" si="21"/>
        <v/>
      </c>
    </row>
    <row r="222" spans="2:8" ht="15" x14ac:dyDescent="0.2">
      <c r="B222" s="4" t="s">
        <v>309</v>
      </c>
      <c r="C222" s="10">
        <v>0</v>
      </c>
      <c r="D222" s="10">
        <v>0</v>
      </c>
      <c r="E222" s="12" t="str">
        <f t="shared" si="18"/>
        <v/>
      </c>
      <c r="F222" s="12" t="str">
        <f t="shared" si="19"/>
        <v/>
      </c>
      <c r="G222" s="13" t="str">
        <f t="shared" si="20"/>
        <v>0</v>
      </c>
      <c r="H222" s="19" t="str">
        <f t="shared" si="21"/>
        <v/>
      </c>
    </row>
    <row r="223" spans="2:8" ht="15" x14ac:dyDescent="0.2">
      <c r="B223" s="4" t="s">
        <v>472</v>
      </c>
      <c r="C223" s="10">
        <v>0</v>
      </c>
      <c r="D223" s="10">
        <v>0</v>
      </c>
      <c r="E223" s="12" t="str">
        <f t="shared" si="18"/>
        <v/>
      </c>
      <c r="F223" s="12" t="str">
        <f t="shared" si="19"/>
        <v/>
      </c>
      <c r="G223" s="13" t="str">
        <f t="shared" si="20"/>
        <v>0</v>
      </c>
      <c r="H223" s="19" t="str">
        <f t="shared" si="21"/>
        <v/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0</v>
      </c>
      <c r="D226" s="10">
        <v>0</v>
      </c>
      <c r="E226" s="12" t="str">
        <f t="shared" si="18"/>
        <v/>
      </c>
      <c r="F226" s="12" t="str">
        <f t="shared" si="19"/>
        <v/>
      </c>
      <c r="G226" s="13" t="str">
        <f t="shared" si="20"/>
        <v>0</v>
      </c>
      <c r="H226" s="19" t="str">
        <f t="shared" si="21"/>
        <v/>
      </c>
    </row>
    <row r="227" spans="2:8" ht="15" x14ac:dyDescent="0.2">
      <c r="B227" s="4" t="s">
        <v>475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9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0</v>
      </c>
      <c r="E228" s="12" t="str">
        <f t="shared" si="18"/>
        <v/>
      </c>
      <c r="F228" s="12" t="str">
        <f t="shared" si="19"/>
        <v/>
      </c>
      <c r="G228" s="13" t="str">
        <f t="shared" si="20"/>
        <v>0</v>
      </c>
      <c r="H228" s="19" t="str">
        <f t="shared" si="21"/>
        <v/>
      </c>
    </row>
    <row r="229" spans="2:8" ht="15" x14ac:dyDescent="0.2">
      <c r="B229" s="4" t="s">
        <v>311</v>
      </c>
      <c r="C229" s="10">
        <v>5</v>
      </c>
      <c r="D229" s="10">
        <v>10</v>
      </c>
      <c r="E229" s="12">
        <f t="shared" si="18"/>
        <v>0.04</v>
      </c>
      <c r="F229" s="12">
        <f t="shared" si="19"/>
        <v>9.9009900990099015E-2</v>
      </c>
      <c r="G229" s="13">
        <f t="shared" si="20"/>
        <v>1</v>
      </c>
      <c r="H229" s="19">
        <f t="shared" si="21"/>
        <v>0.04</v>
      </c>
    </row>
    <row r="230" spans="2:8" ht="15" x14ac:dyDescent="0.2">
      <c r="B230" s="4" t="s">
        <v>312</v>
      </c>
      <c r="C230" s="10">
        <v>0</v>
      </c>
      <c r="D230" s="10">
        <v>0</v>
      </c>
      <c r="E230" s="12" t="str">
        <f t="shared" si="18"/>
        <v/>
      </c>
      <c r="F230" s="12" t="str">
        <f t="shared" si="19"/>
        <v/>
      </c>
      <c r="G230" s="13" t="str">
        <f t="shared" si="20"/>
        <v>0</v>
      </c>
      <c r="H230" s="19" t="str">
        <f t="shared" si="21"/>
        <v/>
      </c>
    </row>
    <row r="231" spans="2:8" ht="15" x14ac:dyDescent="0.2">
      <c r="B231" s="4" t="s">
        <v>313</v>
      </c>
      <c r="C231" s="10">
        <v>0</v>
      </c>
      <c r="D231" s="10">
        <v>0</v>
      </c>
      <c r="E231" s="12" t="str">
        <f t="shared" si="18"/>
        <v/>
      </c>
      <c r="F231" s="12" t="str">
        <f t="shared" si="19"/>
        <v/>
      </c>
      <c r="G231" s="13" t="str">
        <f t="shared" si="20"/>
        <v>0</v>
      </c>
      <c r="H231" s="19" t="str">
        <f t="shared" si="21"/>
        <v/>
      </c>
    </row>
    <row r="232" spans="2:8" ht="15" x14ac:dyDescent="0.2">
      <c r="B232" s="4" t="s">
        <v>77</v>
      </c>
      <c r="C232" s="10">
        <v>50</v>
      </c>
      <c r="D232" s="10">
        <v>8</v>
      </c>
      <c r="E232" s="12">
        <f t="shared" si="18"/>
        <v>0.4</v>
      </c>
      <c r="F232" s="12">
        <f t="shared" si="19"/>
        <v>7.9207920792079209E-2</v>
      </c>
      <c r="G232" s="13">
        <f t="shared" si="20"/>
        <v>-0.84</v>
      </c>
      <c r="H232" s="19">
        <f t="shared" si="21"/>
        <v>-0.33600000000000002</v>
      </c>
    </row>
    <row r="233" spans="2:8" ht="15" x14ac:dyDescent="0.2">
      <c r="B233" s="4" t="s">
        <v>74</v>
      </c>
      <c r="C233" s="10">
        <v>0</v>
      </c>
      <c r="D233" s="10">
        <v>0</v>
      </c>
      <c r="E233" s="12" t="str">
        <f t="shared" si="18"/>
        <v/>
      </c>
      <c r="F233" s="12" t="str">
        <f t="shared" si="19"/>
        <v/>
      </c>
      <c r="G233" s="13" t="str">
        <f t="shared" si="20"/>
        <v>0</v>
      </c>
      <c r="H233" s="19" t="str">
        <f t="shared" si="21"/>
        <v/>
      </c>
    </row>
    <row r="234" spans="2:8" ht="15" x14ac:dyDescent="0.2">
      <c r="B234" s="4" t="s">
        <v>75</v>
      </c>
      <c r="C234" s="10">
        <v>0</v>
      </c>
      <c r="D234" s="10">
        <v>0</v>
      </c>
      <c r="E234" s="12" t="str">
        <f t="shared" si="18"/>
        <v/>
      </c>
      <c r="F234" s="12" t="str">
        <f t="shared" si="19"/>
        <v/>
      </c>
      <c r="G234" s="13" t="str">
        <f t="shared" si="20"/>
        <v>0</v>
      </c>
      <c r="H234" s="19" t="str">
        <f t="shared" si="21"/>
        <v/>
      </c>
    </row>
    <row r="235" spans="2:8" ht="15" x14ac:dyDescent="0.2">
      <c r="B235" s="4" t="s">
        <v>314</v>
      </c>
      <c r="C235" s="10">
        <v>1</v>
      </c>
      <c r="D235" s="10">
        <v>6</v>
      </c>
      <c r="E235" s="12">
        <f t="shared" si="18"/>
        <v>8.0000000000000002E-3</v>
      </c>
      <c r="F235" s="12">
        <f t="shared" si="19"/>
        <v>5.9405940594059403E-2</v>
      </c>
      <c r="G235" s="13">
        <f t="shared" si="20"/>
        <v>5</v>
      </c>
      <c r="H235" s="19">
        <f t="shared" si="21"/>
        <v>0.04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9" t="str">
        <f t="shared" si="21"/>
        <v/>
      </c>
    </row>
    <row r="237" spans="2:8" ht="15" x14ac:dyDescent="0.2">
      <c r="B237" s="4" t="s">
        <v>80</v>
      </c>
      <c r="C237" s="10">
        <v>0</v>
      </c>
      <c r="D237" s="10">
        <v>1</v>
      </c>
      <c r="E237" s="12" t="str">
        <f t="shared" si="18"/>
        <v/>
      </c>
      <c r="F237" s="12">
        <f t="shared" si="19"/>
        <v>9.9009900990099011E-3</v>
      </c>
      <c r="G237" s="13" t="str">
        <f t="shared" si="20"/>
        <v>0</v>
      </c>
      <c r="H237" s="19" t="str">
        <f t="shared" si="21"/>
        <v/>
      </c>
    </row>
    <row r="238" spans="2:8" ht="15" x14ac:dyDescent="0.2">
      <c r="B238" s="4" t="s">
        <v>85</v>
      </c>
      <c r="C238" s="10">
        <v>0</v>
      </c>
      <c r="D238" s="10">
        <v>0</v>
      </c>
      <c r="E238" s="12" t="str">
        <f t="shared" si="18"/>
        <v/>
      </c>
      <c r="F238" s="12" t="str">
        <f t="shared" si="19"/>
        <v/>
      </c>
      <c r="G238" s="13" t="str">
        <f t="shared" si="20"/>
        <v>0</v>
      </c>
      <c r="H238" s="19" t="str">
        <f t="shared" si="21"/>
        <v/>
      </c>
    </row>
    <row r="239" spans="2:8" ht="15" x14ac:dyDescent="0.2">
      <c r="B239" s="4" t="s">
        <v>81</v>
      </c>
      <c r="C239" s="10">
        <v>0</v>
      </c>
      <c r="D239" s="10">
        <v>0</v>
      </c>
      <c r="E239" s="12" t="str">
        <f t="shared" si="18"/>
        <v/>
      </c>
      <c r="F239" s="12" t="str">
        <f t="shared" si="19"/>
        <v/>
      </c>
      <c r="G239" s="13" t="str">
        <f t="shared" si="20"/>
        <v>0</v>
      </c>
      <c r="H239" s="19" t="str">
        <f t="shared" si="21"/>
        <v/>
      </c>
    </row>
    <row r="240" spans="2:8" ht="15" x14ac:dyDescent="0.2">
      <c r="B240" s="4" t="s">
        <v>316</v>
      </c>
      <c r="C240" s="10">
        <v>0</v>
      </c>
      <c r="D240" s="10">
        <v>0</v>
      </c>
      <c r="E240" s="12" t="str">
        <f t="shared" si="18"/>
        <v/>
      </c>
      <c r="F240" s="12" t="str">
        <f t="shared" si="19"/>
        <v/>
      </c>
      <c r="G240" s="13" t="str">
        <f t="shared" si="20"/>
        <v>0</v>
      </c>
      <c r="H240" s="19" t="str">
        <f t="shared" si="21"/>
        <v/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9" t="str">
        <f t="shared" si="21"/>
        <v/>
      </c>
    </row>
    <row r="242" spans="2:8" ht="15" x14ac:dyDescent="0.2">
      <c r="B242" s="4" t="s">
        <v>83</v>
      </c>
      <c r="C242" s="10">
        <v>0</v>
      </c>
      <c r="D242" s="10">
        <v>1</v>
      </c>
      <c r="E242" s="12" t="str">
        <f t="shared" si="18"/>
        <v/>
      </c>
      <c r="F242" s="12">
        <f t="shared" si="19"/>
        <v>9.9009900990099011E-3</v>
      </c>
      <c r="G242" s="13" t="str">
        <f t="shared" si="20"/>
        <v>0</v>
      </c>
      <c r="H242" s="19" t="str">
        <f t="shared" si="21"/>
        <v/>
      </c>
    </row>
    <row r="243" spans="2:8" ht="15" x14ac:dyDescent="0.2">
      <c r="B243" s="4" t="s">
        <v>317</v>
      </c>
      <c r="C243" s="10">
        <v>6</v>
      </c>
      <c r="D243" s="10">
        <v>0</v>
      </c>
      <c r="E243" s="12">
        <f t="shared" si="18"/>
        <v>4.8000000000000001E-2</v>
      </c>
      <c r="F243" s="12" t="str">
        <f t="shared" si="19"/>
        <v/>
      </c>
      <c r="G243" s="13" t="str">
        <f t="shared" si="20"/>
        <v>0</v>
      </c>
      <c r="H243" s="19">
        <f t="shared" si="21"/>
        <v>0</v>
      </c>
    </row>
    <row r="244" spans="2:8" ht="15" x14ac:dyDescent="0.2">
      <c r="B244" s="4" t="s">
        <v>79</v>
      </c>
      <c r="C244" s="10">
        <v>0</v>
      </c>
      <c r="D244" s="10">
        <v>0</v>
      </c>
      <c r="E244" s="12" t="str">
        <f t="shared" si="18"/>
        <v/>
      </c>
      <c r="F244" s="12" t="str">
        <f t="shared" si="19"/>
        <v/>
      </c>
      <c r="G244" s="13" t="str">
        <f t="shared" si="20"/>
        <v>0</v>
      </c>
      <c r="H244" s="19" t="str">
        <f t="shared" si="21"/>
        <v/>
      </c>
    </row>
    <row r="245" spans="2:8" ht="15" x14ac:dyDescent="0.2">
      <c r="B245" s="4" t="s">
        <v>84</v>
      </c>
      <c r="C245" s="10">
        <v>0</v>
      </c>
      <c r="D245" s="10">
        <v>0</v>
      </c>
      <c r="E245" s="12" t="str">
        <f t="shared" si="18"/>
        <v/>
      </c>
      <c r="F245" s="12" t="str">
        <f t="shared" si="19"/>
        <v/>
      </c>
      <c r="G245" s="13" t="str">
        <f t="shared" si="20"/>
        <v>0</v>
      </c>
      <c r="H245" s="19" t="str">
        <f t="shared" si="21"/>
        <v/>
      </c>
    </row>
    <row r="246" spans="2:8" ht="15" x14ac:dyDescent="0.2">
      <c r="B246" s="4" t="s">
        <v>318</v>
      </c>
      <c r="C246" s="10">
        <v>0</v>
      </c>
      <c r="D246" s="10">
        <v>0</v>
      </c>
      <c r="E246" s="12" t="str">
        <f t="shared" si="18"/>
        <v/>
      </c>
      <c r="F246" s="12" t="str">
        <f t="shared" si="19"/>
        <v/>
      </c>
      <c r="G246" s="13" t="str">
        <f t="shared" si="20"/>
        <v>0</v>
      </c>
      <c r="H246" s="19" t="str">
        <f t="shared" si="21"/>
        <v/>
      </c>
    </row>
    <row r="247" spans="2:8" ht="15" x14ac:dyDescent="0.2">
      <c r="B247" s="4" t="s">
        <v>319</v>
      </c>
      <c r="C247" s="10">
        <v>0</v>
      </c>
      <c r="D247" s="10">
        <v>0</v>
      </c>
      <c r="E247" s="12" t="str">
        <f t="shared" si="18"/>
        <v/>
      </c>
      <c r="F247" s="12" t="str">
        <f t="shared" si="19"/>
        <v/>
      </c>
      <c r="G247" s="13" t="str">
        <f t="shared" si="20"/>
        <v>0</v>
      </c>
      <c r="H247" s="19" t="str">
        <f t="shared" si="21"/>
        <v/>
      </c>
    </row>
    <row r="248" spans="2:8" ht="15" x14ac:dyDescent="0.2">
      <c r="B248" s="4" t="s">
        <v>86</v>
      </c>
      <c r="C248" s="10">
        <v>0</v>
      </c>
      <c r="D248" s="10">
        <v>0</v>
      </c>
      <c r="E248" s="12" t="str">
        <f t="shared" si="18"/>
        <v/>
      </c>
      <c r="F248" s="12" t="str">
        <f t="shared" si="19"/>
        <v/>
      </c>
      <c r="G248" s="13" t="str">
        <f t="shared" si="20"/>
        <v>0</v>
      </c>
      <c r="H248" s="19" t="str">
        <f t="shared" si="21"/>
        <v/>
      </c>
    </row>
    <row r="249" spans="2:8" ht="15" x14ac:dyDescent="0.2">
      <c r="B249" s="4" t="s">
        <v>87</v>
      </c>
      <c r="C249" s="10">
        <v>0</v>
      </c>
      <c r="D249" s="10">
        <v>7</v>
      </c>
      <c r="E249" s="12" t="str">
        <f t="shared" si="18"/>
        <v/>
      </c>
      <c r="F249" s="12">
        <f t="shared" si="19"/>
        <v>6.9306930693069313E-2</v>
      </c>
      <c r="G249" s="13" t="str">
        <f t="shared" si="20"/>
        <v>0</v>
      </c>
      <c r="H249" s="19" t="str">
        <f t="shared" si="21"/>
        <v/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9" t="str">
        <f t="shared" si="21"/>
        <v/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8"/>
        <v/>
      </c>
      <c r="F251" s="12" t="str">
        <f t="shared" si="19"/>
        <v/>
      </c>
      <c r="G251" s="13" t="str">
        <f t="shared" si="20"/>
        <v>0</v>
      </c>
      <c r="H251" s="19" t="str">
        <f t="shared" si="21"/>
        <v/>
      </c>
    </row>
    <row r="252" spans="2:8" ht="15" x14ac:dyDescent="0.2">
      <c r="B252" s="4" t="s">
        <v>321</v>
      </c>
      <c r="C252" s="10">
        <v>0</v>
      </c>
      <c r="D252" s="10">
        <v>0</v>
      </c>
      <c r="E252" s="12" t="str">
        <f t="shared" si="18"/>
        <v/>
      </c>
      <c r="F252" s="12" t="str">
        <f t="shared" si="19"/>
        <v/>
      </c>
      <c r="G252" s="13" t="str">
        <f t="shared" si="20"/>
        <v>0</v>
      </c>
      <c r="H252" s="19" t="str">
        <f t="shared" si="21"/>
        <v/>
      </c>
    </row>
    <row r="253" spans="2:8" ht="15" x14ac:dyDescent="0.2">
      <c r="B253" s="4" t="s">
        <v>322</v>
      </c>
      <c r="C253" s="10">
        <v>16</v>
      </c>
      <c r="D253" s="10">
        <v>0</v>
      </c>
      <c r="E253" s="12">
        <f t="shared" si="18"/>
        <v>0.128</v>
      </c>
      <c r="F253" s="12" t="str">
        <f t="shared" si="19"/>
        <v/>
      </c>
      <c r="G253" s="13" t="str">
        <f t="shared" si="20"/>
        <v>0</v>
      </c>
      <c r="H253" s="19">
        <f t="shared" si="21"/>
        <v>0</v>
      </c>
    </row>
    <row r="254" spans="2:8" ht="15" x14ac:dyDescent="0.2">
      <c r="B254" s="4" t="s">
        <v>323</v>
      </c>
      <c r="C254" s="10">
        <v>2</v>
      </c>
      <c r="D254" s="10">
        <v>0</v>
      </c>
      <c r="E254" s="12">
        <f t="shared" si="18"/>
        <v>1.6E-2</v>
      </c>
      <c r="F254" s="12" t="str">
        <f t="shared" si="19"/>
        <v/>
      </c>
      <c r="G254" s="13" t="str">
        <f t="shared" si="20"/>
        <v>0</v>
      </c>
      <c r="H254" s="19">
        <f t="shared" si="21"/>
        <v>0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9" t="str">
        <f t="shared" si="21"/>
        <v/>
      </c>
    </row>
    <row r="256" spans="2:8" ht="15" x14ac:dyDescent="0.2">
      <c r="B256" s="4" t="s">
        <v>88</v>
      </c>
      <c r="C256" s="10">
        <v>1</v>
      </c>
      <c r="D256" s="10">
        <v>3</v>
      </c>
      <c r="E256" s="12">
        <f t="shared" si="18"/>
        <v>8.0000000000000002E-3</v>
      </c>
      <c r="F256" s="12">
        <f t="shared" si="19"/>
        <v>2.9702970297029702E-2</v>
      </c>
      <c r="G256" s="13">
        <f t="shared" si="20"/>
        <v>2</v>
      </c>
      <c r="H256" s="19">
        <f t="shared" si="21"/>
        <v>1.6E-2</v>
      </c>
    </row>
    <row r="257" spans="2:8" ht="15" x14ac:dyDescent="0.2">
      <c r="B257" s="4" t="s">
        <v>325</v>
      </c>
      <c r="C257" s="10">
        <v>0</v>
      </c>
      <c r="D257" s="10">
        <v>0</v>
      </c>
      <c r="E257" s="12" t="str">
        <f t="shared" si="18"/>
        <v/>
      </c>
      <c r="F257" s="12" t="str">
        <f t="shared" si="19"/>
        <v/>
      </c>
      <c r="G257" s="13" t="str">
        <f t="shared" si="20"/>
        <v>0</v>
      </c>
      <c r="H257" s="19" t="str">
        <f t="shared" si="21"/>
        <v/>
      </c>
    </row>
    <row r="258" spans="2:8" ht="15" x14ac:dyDescent="0.2">
      <c r="B258" s="4" t="s">
        <v>326</v>
      </c>
      <c r="C258" s="10">
        <v>0</v>
      </c>
      <c r="D258" s="10">
        <v>0</v>
      </c>
      <c r="E258" s="12" t="str">
        <f t="shared" si="18"/>
        <v/>
      </c>
      <c r="F258" s="12" t="str">
        <f t="shared" si="19"/>
        <v/>
      </c>
      <c r="G258" s="13" t="str">
        <f t="shared" si="20"/>
        <v>0</v>
      </c>
      <c r="H258" s="19" t="str">
        <f t="shared" si="21"/>
        <v/>
      </c>
    </row>
    <row r="259" spans="2:8" ht="15" x14ac:dyDescent="0.2">
      <c r="B259" s="4" t="s">
        <v>327</v>
      </c>
      <c r="C259" s="10">
        <v>0</v>
      </c>
      <c r="D259" s="10">
        <v>0</v>
      </c>
      <c r="E259" s="12" t="str">
        <f t="shared" si="18"/>
        <v/>
      </c>
      <c r="F259" s="12" t="str">
        <f t="shared" si="19"/>
        <v/>
      </c>
      <c r="G259" s="13" t="str">
        <f t="shared" si="20"/>
        <v>0</v>
      </c>
      <c r="H259" s="19" t="str">
        <f t="shared" si="21"/>
        <v/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9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9" t="str">
        <f t="shared" si="21"/>
        <v/>
      </c>
    </row>
    <row r="262" spans="2:8" ht="15" x14ac:dyDescent="0.2">
      <c r="B262" s="4" t="s">
        <v>90</v>
      </c>
      <c r="C262" s="10">
        <v>0</v>
      </c>
      <c r="D262" s="10">
        <v>0</v>
      </c>
      <c r="E262" s="12" t="str">
        <f t="shared" si="18"/>
        <v/>
      </c>
      <c r="F262" s="12" t="str">
        <f t="shared" si="19"/>
        <v/>
      </c>
      <c r="G262" s="13" t="str">
        <f t="shared" si="20"/>
        <v>0</v>
      </c>
      <c r="H262" s="19" t="str">
        <f t="shared" si="21"/>
        <v/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9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9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9" t="str">
        <f t="shared" si="21"/>
        <v/>
      </c>
    </row>
    <row r="266" spans="2:8" ht="15" x14ac:dyDescent="0.2">
      <c r="B266" s="4" t="s">
        <v>332</v>
      </c>
      <c r="C266" s="10">
        <v>0</v>
      </c>
      <c r="D266" s="10">
        <v>0</v>
      </c>
      <c r="E266" s="12" t="str">
        <f t="shared" si="18"/>
        <v/>
      </c>
      <c r="F266" s="12" t="str">
        <f t="shared" si="19"/>
        <v/>
      </c>
      <c r="G266" s="13" t="str">
        <f t="shared" si="20"/>
        <v>0</v>
      </c>
      <c r="H266" s="19" t="str">
        <f t="shared" si="21"/>
        <v/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9" t="str">
        <f t="shared" si="21"/>
        <v/>
      </c>
    </row>
    <row r="268" spans="2:8" ht="30" x14ac:dyDescent="0.2">
      <c r="B268" s="4" t="s">
        <v>334</v>
      </c>
      <c r="C268" s="10">
        <v>1</v>
      </c>
      <c r="D268" s="10">
        <v>0</v>
      </c>
      <c r="E268" s="12">
        <f t="shared" si="18"/>
        <v>8.0000000000000002E-3</v>
      </c>
      <c r="F268" s="12" t="str">
        <f t="shared" si="19"/>
        <v/>
      </c>
      <c r="G268" s="13" t="str">
        <f t="shared" si="20"/>
        <v>0</v>
      </c>
      <c r="H268" s="19">
        <f t="shared" si="21"/>
        <v>0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9" t="str">
        <f t="shared" si="21"/>
        <v/>
      </c>
    </row>
    <row r="270" spans="2:8" ht="15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9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9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8"/>
        <v/>
      </c>
      <c r="F272" s="12" t="str">
        <f t="shared" si="19"/>
        <v/>
      </c>
      <c r="G272" s="13" t="str">
        <f t="shared" si="20"/>
        <v>0</v>
      </c>
      <c r="H272" s="19" t="str">
        <f t="shared" si="21"/>
        <v/>
      </c>
    </row>
    <row r="273" spans="2:8" ht="15" x14ac:dyDescent="0.2">
      <c r="B273" s="4" t="s">
        <v>91</v>
      </c>
      <c r="C273" s="10">
        <v>0</v>
      </c>
      <c r="D273" s="10">
        <v>0</v>
      </c>
      <c r="E273" s="12" t="str">
        <f t="shared" si="18"/>
        <v/>
      </c>
      <c r="F273" s="12" t="str">
        <f t="shared" si="19"/>
        <v/>
      </c>
      <c r="G273" s="13" t="str">
        <f t="shared" si="20"/>
        <v>0</v>
      </c>
      <c r="H273" s="19" t="str">
        <f t="shared" si="21"/>
        <v/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9" t="str">
        <f t="shared" si="21"/>
        <v/>
      </c>
    </row>
    <row r="275" spans="2:8" ht="15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9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9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9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9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9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9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9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9" t="str">
        <f t="shared" si="25"/>
        <v/>
      </c>
    </row>
    <row r="283" spans="2:8" ht="15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9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9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9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0</v>
      </c>
      <c r="E286" s="12" t="str">
        <f t="shared" si="22"/>
        <v/>
      </c>
      <c r="F286" s="12" t="str">
        <f t="shared" si="23"/>
        <v/>
      </c>
      <c r="G286" s="13" t="str">
        <f t="shared" si="24"/>
        <v>0</v>
      </c>
      <c r="H286" s="19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9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9" t="str">
        <f t="shared" si="25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6" customFormat="1" ht="26.25" customHeight="1" x14ac:dyDescent="0.2">
      <c r="B291" s="27"/>
      <c r="C291" s="23"/>
      <c r="D291" s="23"/>
      <c r="E291" s="23"/>
      <c r="F291" s="23"/>
      <c r="H291" s="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115</v>
      </c>
      <c r="D294" s="47">
        <f>SUM(D295:D499)</f>
        <v>162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0.40869565217391307</v>
      </c>
      <c r="H294" s="45">
        <f>+IF(OR(AND(E294=""),(G294="")),"",E294*G294)</f>
        <v>0.40869565217391307</v>
      </c>
    </row>
    <row r="295" spans="2:8" ht="15" x14ac:dyDescent="0.2">
      <c r="B295" s="3" t="s">
        <v>100</v>
      </c>
      <c r="C295" s="10">
        <v>8</v>
      </c>
      <c r="D295" s="10">
        <v>1</v>
      </c>
      <c r="E295" s="12">
        <f>+IF(C295=0,"",C295/C$294)</f>
        <v>6.9565217391304349E-2</v>
      </c>
      <c r="F295" s="12">
        <f>+IF(D295=0,"",D295/D$294)</f>
        <v>6.1728395061728392E-3</v>
      </c>
      <c r="G295" s="13">
        <f>+IF(OR(AND(D295=0),(C295=0)),"0",((D295-C295)/C295))</f>
        <v>-0.875</v>
      </c>
      <c r="H295" s="19">
        <f>+IF(OR(AND(E295=""),(G295="")),"",E295*G295)</f>
        <v>-6.0869565217391307E-2</v>
      </c>
    </row>
    <row r="296" spans="2:8" ht="15" x14ac:dyDescent="0.2">
      <c r="B296" s="3" t="s">
        <v>113</v>
      </c>
      <c r="C296" s="10">
        <v>1</v>
      </c>
      <c r="D296" s="10">
        <v>1</v>
      </c>
      <c r="E296" s="12">
        <f t="shared" ref="E296:E359" si="26">+IF(C296=0,"",C296/C$294)</f>
        <v>8.6956521739130436E-3</v>
      </c>
      <c r="F296" s="12">
        <f t="shared" ref="F296:F359" si="27">+IF(D296=0,"",D296/D$294)</f>
        <v>6.1728395061728392E-3</v>
      </c>
      <c r="G296" s="13">
        <f t="shared" ref="G296:G359" si="28">+IF(OR(AND(D296=0),(C296=0)),"0",((D296-C296)/C296))</f>
        <v>0</v>
      </c>
      <c r="H296" s="19">
        <f t="shared" ref="H296:H359" si="29">+IF(OR(AND(E296=""),(G296="")),"",E296*G296)</f>
        <v>0</v>
      </c>
    </row>
    <row r="297" spans="2:8" ht="15" x14ac:dyDescent="0.2">
      <c r="B297" s="3" t="s">
        <v>104</v>
      </c>
      <c r="C297" s="10">
        <v>0</v>
      </c>
      <c r="D297" s="10">
        <v>0</v>
      </c>
      <c r="E297" s="12" t="str">
        <f t="shared" si="26"/>
        <v/>
      </c>
      <c r="F297" s="12" t="str">
        <f t="shared" si="27"/>
        <v/>
      </c>
      <c r="G297" s="13" t="str">
        <f t="shared" si="28"/>
        <v>0</v>
      </c>
      <c r="H297" s="19" t="str">
        <f t="shared" si="29"/>
        <v/>
      </c>
    </row>
    <row r="298" spans="2:8" ht="15" x14ac:dyDescent="0.2">
      <c r="B298" s="3" t="s">
        <v>95</v>
      </c>
      <c r="C298" s="10">
        <v>0</v>
      </c>
      <c r="D298" s="10">
        <v>4</v>
      </c>
      <c r="E298" s="12" t="str">
        <f t="shared" si="26"/>
        <v/>
      </c>
      <c r="F298" s="12">
        <f t="shared" si="27"/>
        <v>2.4691358024691357E-2</v>
      </c>
      <c r="G298" s="13" t="str">
        <f t="shared" si="28"/>
        <v>0</v>
      </c>
      <c r="H298" s="19" t="str">
        <f t="shared" si="29"/>
        <v/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9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9" t="str">
        <f t="shared" si="29"/>
        <v/>
      </c>
    </row>
    <row r="301" spans="2:8" ht="15" x14ac:dyDescent="0.2">
      <c r="B301" s="3" t="s">
        <v>105</v>
      </c>
      <c r="C301" s="10">
        <v>15</v>
      </c>
      <c r="D301" s="10">
        <v>0</v>
      </c>
      <c r="E301" s="12">
        <f t="shared" si="26"/>
        <v>0.13043478260869565</v>
      </c>
      <c r="F301" s="12" t="str">
        <f t="shared" si="27"/>
        <v/>
      </c>
      <c r="G301" s="13" t="str">
        <f t="shared" si="28"/>
        <v>0</v>
      </c>
      <c r="H301" s="19">
        <f t="shared" si="29"/>
        <v>0</v>
      </c>
    </row>
    <row r="302" spans="2:8" ht="15" x14ac:dyDescent="0.2">
      <c r="B302" s="3" t="s">
        <v>109</v>
      </c>
      <c r="C302" s="10">
        <v>0</v>
      </c>
      <c r="D302" s="10">
        <v>0</v>
      </c>
      <c r="E302" s="12" t="str">
        <f t="shared" si="26"/>
        <v/>
      </c>
      <c r="F302" s="12" t="str">
        <f t="shared" si="27"/>
        <v/>
      </c>
      <c r="G302" s="13" t="str">
        <f t="shared" si="28"/>
        <v>0</v>
      </c>
      <c r="H302" s="19" t="str">
        <f t="shared" si="29"/>
        <v/>
      </c>
    </row>
    <row r="303" spans="2:8" ht="15" x14ac:dyDescent="0.2">
      <c r="B303" s="3" t="s">
        <v>108</v>
      </c>
      <c r="C303" s="10">
        <v>0</v>
      </c>
      <c r="D303" s="10">
        <v>0</v>
      </c>
      <c r="E303" s="12" t="str">
        <f t="shared" si="26"/>
        <v/>
      </c>
      <c r="F303" s="12" t="str">
        <f t="shared" si="27"/>
        <v/>
      </c>
      <c r="G303" s="13" t="str">
        <f t="shared" si="28"/>
        <v>0</v>
      </c>
      <c r="H303" s="19" t="str">
        <f t="shared" si="29"/>
        <v/>
      </c>
    </row>
    <row r="304" spans="2:8" ht="15" x14ac:dyDescent="0.2">
      <c r="B304" s="3" t="s">
        <v>107</v>
      </c>
      <c r="C304" s="10">
        <v>0</v>
      </c>
      <c r="D304" s="10">
        <v>2</v>
      </c>
      <c r="E304" s="12" t="str">
        <f t="shared" si="26"/>
        <v/>
      </c>
      <c r="F304" s="12">
        <f t="shared" si="27"/>
        <v>1.2345679012345678E-2</v>
      </c>
      <c r="G304" s="13" t="str">
        <f t="shared" si="28"/>
        <v>0</v>
      </c>
      <c r="H304" s="19" t="str">
        <f t="shared" si="29"/>
        <v/>
      </c>
    </row>
    <row r="305" spans="2:8" ht="15" x14ac:dyDescent="0.2">
      <c r="B305" s="3" t="s">
        <v>351</v>
      </c>
      <c r="C305" s="10">
        <v>0</v>
      </c>
      <c r="D305" s="10">
        <v>0</v>
      </c>
      <c r="E305" s="12" t="str">
        <f t="shared" si="26"/>
        <v/>
      </c>
      <c r="F305" s="12" t="str">
        <f t="shared" si="27"/>
        <v/>
      </c>
      <c r="G305" s="13" t="str">
        <f t="shared" si="28"/>
        <v>0</v>
      </c>
      <c r="H305" s="19" t="str">
        <f t="shared" si="29"/>
        <v/>
      </c>
    </row>
    <row r="306" spans="2:8" ht="15" x14ac:dyDescent="0.2">
      <c r="B306" s="3" t="s">
        <v>566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9" t="str">
        <f t="shared" si="29"/>
        <v/>
      </c>
    </row>
    <row r="307" spans="2:8" ht="15" x14ac:dyDescent="0.2">
      <c r="B307" s="3" t="s">
        <v>110</v>
      </c>
      <c r="C307" s="10">
        <v>5</v>
      </c>
      <c r="D307" s="10">
        <v>51</v>
      </c>
      <c r="E307" s="12">
        <f t="shared" si="26"/>
        <v>4.3478260869565216E-2</v>
      </c>
      <c r="F307" s="12">
        <f t="shared" si="27"/>
        <v>0.31481481481481483</v>
      </c>
      <c r="G307" s="13">
        <f t="shared" si="28"/>
        <v>9.1999999999999993</v>
      </c>
      <c r="H307" s="19">
        <f t="shared" si="29"/>
        <v>0.39999999999999997</v>
      </c>
    </row>
    <row r="308" spans="2:8" ht="15" x14ac:dyDescent="0.2">
      <c r="B308" s="3" t="s">
        <v>99</v>
      </c>
      <c r="C308" s="10">
        <v>0</v>
      </c>
      <c r="D308" s="10">
        <v>0</v>
      </c>
      <c r="E308" s="12" t="str">
        <f t="shared" si="26"/>
        <v/>
      </c>
      <c r="F308" s="12" t="str">
        <f t="shared" si="27"/>
        <v/>
      </c>
      <c r="G308" s="13" t="str">
        <f t="shared" si="28"/>
        <v>0</v>
      </c>
      <c r="H308" s="19" t="str">
        <f t="shared" si="29"/>
        <v/>
      </c>
    </row>
    <row r="309" spans="2:8" ht="15" x14ac:dyDescent="0.2">
      <c r="B309" s="3" t="s">
        <v>96</v>
      </c>
      <c r="C309" s="10">
        <v>0</v>
      </c>
      <c r="D309" s="10">
        <v>0</v>
      </c>
      <c r="E309" s="12" t="str">
        <f t="shared" si="26"/>
        <v/>
      </c>
      <c r="F309" s="12" t="str">
        <f t="shared" si="27"/>
        <v/>
      </c>
      <c r="G309" s="13" t="str">
        <f t="shared" si="28"/>
        <v>0</v>
      </c>
      <c r="H309" s="19" t="str">
        <f t="shared" si="29"/>
        <v/>
      </c>
    </row>
    <row r="310" spans="2:8" ht="15" x14ac:dyDescent="0.2">
      <c r="B310" s="3" t="s">
        <v>106</v>
      </c>
      <c r="C310" s="10">
        <v>11</v>
      </c>
      <c r="D310" s="10">
        <v>1</v>
      </c>
      <c r="E310" s="12">
        <f t="shared" si="26"/>
        <v>9.5652173913043481E-2</v>
      </c>
      <c r="F310" s="12">
        <f t="shared" si="27"/>
        <v>6.1728395061728392E-3</v>
      </c>
      <c r="G310" s="13">
        <f t="shared" si="28"/>
        <v>-0.90909090909090906</v>
      </c>
      <c r="H310" s="19">
        <f t="shared" si="29"/>
        <v>-8.6956521739130432E-2</v>
      </c>
    </row>
    <row r="311" spans="2:8" ht="15" x14ac:dyDescent="0.2">
      <c r="B311" s="3" t="s">
        <v>102</v>
      </c>
      <c r="C311" s="10">
        <v>14</v>
      </c>
      <c r="D311" s="10">
        <v>0</v>
      </c>
      <c r="E311" s="12">
        <f t="shared" si="26"/>
        <v>0.12173913043478261</v>
      </c>
      <c r="F311" s="12" t="str">
        <f t="shared" si="27"/>
        <v/>
      </c>
      <c r="G311" s="13" t="str">
        <f t="shared" si="28"/>
        <v>0</v>
      </c>
      <c r="H311" s="19">
        <f t="shared" si="29"/>
        <v>0</v>
      </c>
    </row>
    <row r="312" spans="2:8" ht="15" x14ac:dyDescent="0.2">
      <c r="B312" s="3" t="s">
        <v>97</v>
      </c>
      <c r="C312" s="10">
        <v>0</v>
      </c>
      <c r="D312" s="10">
        <v>0</v>
      </c>
      <c r="E312" s="12" t="str">
        <f t="shared" si="26"/>
        <v/>
      </c>
      <c r="F312" s="12" t="str">
        <f t="shared" si="27"/>
        <v/>
      </c>
      <c r="G312" s="13" t="str">
        <f t="shared" si="28"/>
        <v>0</v>
      </c>
      <c r="H312" s="19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9" t="str">
        <f t="shared" si="29"/>
        <v/>
      </c>
    </row>
    <row r="314" spans="2:8" ht="15" x14ac:dyDescent="0.2">
      <c r="B314" s="3" t="s">
        <v>353</v>
      </c>
      <c r="C314" s="10">
        <v>4</v>
      </c>
      <c r="D314" s="10">
        <v>1</v>
      </c>
      <c r="E314" s="12">
        <f t="shared" si="26"/>
        <v>3.4782608695652174E-2</v>
      </c>
      <c r="F314" s="12">
        <f t="shared" si="27"/>
        <v>6.1728395061728392E-3</v>
      </c>
      <c r="G314" s="13">
        <f t="shared" si="28"/>
        <v>-0.75</v>
      </c>
      <c r="H314" s="19">
        <f t="shared" si="29"/>
        <v>-2.6086956521739132E-2</v>
      </c>
    </row>
    <row r="315" spans="2:8" ht="15" x14ac:dyDescent="0.2">
      <c r="B315" s="3" t="s">
        <v>354</v>
      </c>
      <c r="C315" s="10">
        <v>0</v>
      </c>
      <c r="D315" s="10">
        <v>0</v>
      </c>
      <c r="E315" s="12" t="str">
        <f t="shared" si="26"/>
        <v/>
      </c>
      <c r="F315" s="12" t="str">
        <f t="shared" si="27"/>
        <v/>
      </c>
      <c r="G315" s="13" t="str">
        <f t="shared" si="28"/>
        <v>0</v>
      </c>
      <c r="H315" s="19" t="str">
        <f t="shared" si="29"/>
        <v/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9" t="str">
        <f t="shared" si="29"/>
        <v/>
      </c>
    </row>
    <row r="317" spans="2:8" ht="15" x14ac:dyDescent="0.2">
      <c r="B317" s="3" t="s">
        <v>103</v>
      </c>
      <c r="C317" s="10">
        <v>0</v>
      </c>
      <c r="D317" s="10">
        <v>0</v>
      </c>
      <c r="E317" s="12" t="str">
        <f t="shared" si="26"/>
        <v/>
      </c>
      <c r="F317" s="12" t="str">
        <f t="shared" si="27"/>
        <v/>
      </c>
      <c r="G317" s="13" t="str">
        <f t="shared" si="28"/>
        <v>0</v>
      </c>
      <c r="H317" s="19" t="str">
        <f t="shared" si="29"/>
        <v/>
      </c>
    </row>
    <row r="318" spans="2:8" ht="15" x14ac:dyDescent="0.2">
      <c r="B318" s="3" t="s">
        <v>355</v>
      </c>
      <c r="C318" s="10">
        <v>0</v>
      </c>
      <c r="D318" s="10">
        <v>0</v>
      </c>
      <c r="E318" s="12" t="str">
        <f t="shared" si="26"/>
        <v/>
      </c>
      <c r="F318" s="12" t="str">
        <f t="shared" si="27"/>
        <v/>
      </c>
      <c r="G318" s="13" t="str">
        <f t="shared" si="28"/>
        <v>0</v>
      </c>
      <c r="H318" s="19" t="str">
        <f t="shared" si="29"/>
        <v/>
      </c>
    </row>
    <row r="319" spans="2:8" ht="15" x14ac:dyDescent="0.2">
      <c r="B319" s="3" t="s">
        <v>115</v>
      </c>
      <c r="C319" s="10">
        <v>0</v>
      </c>
      <c r="D319" s="10">
        <v>0</v>
      </c>
      <c r="E319" s="12" t="str">
        <f t="shared" si="26"/>
        <v/>
      </c>
      <c r="F319" s="12" t="str">
        <f t="shared" si="27"/>
        <v/>
      </c>
      <c r="G319" s="13" t="str">
        <f t="shared" si="28"/>
        <v>0</v>
      </c>
      <c r="H319" s="19" t="str">
        <f t="shared" si="29"/>
        <v/>
      </c>
    </row>
    <row r="320" spans="2:8" ht="15" x14ac:dyDescent="0.2">
      <c r="B320" s="3" t="s">
        <v>114</v>
      </c>
      <c r="C320" s="10">
        <v>0</v>
      </c>
      <c r="D320" s="10">
        <v>0</v>
      </c>
      <c r="E320" s="12" t="str">
        <f t="shared" si="26"/>
        <v/>
      </c>
      <c r="F320" s="12" t="str">
        <f t="shared" si="27"/>
        <v/>
      </c>
      <c r="G320" s="13" t="str">
        <f t="shared" si="28"/>
        <v>0</v>
      </c>
      <c r="H320" s="19" t="str">
        <f t="shared" si="29"/>
        <v/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9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9" t="str">
        <f t="shared" si="29"/>
        <v/>
      </c>
    </row>
    <row r="323" spans="2:8" ht="15" x14ac:dyDescent="0.2">
      <c r="B323" s="3" t="s">
        <v>476</v>
      </c>
      <c r="C323" s="10">
        <v>0</v>
      </c>
      <c r="D323" s="10">
        <v>0</v>
      </c>
      <c r="E323" s="12" t="str">
        <f t="shared" si="26"/>
        <v/>
      </c>
      <c r="F323" s="12" t="str">
        <f t="shared" si="27"/>
        <v/>
      </c>
      <c r="G323" s="13" t="str">
        <f t="shared" si="28"/>
        <v>0</v>
      </c>
      <c r="H323" s="19" t="str">
        <f t="shared" si="29"/>
        <v/>
      </c>
    </row>
    <row r="324" spans="2:8" ht="15" x14ac:dyDescent="0.2">
      <c r="B324" s="3" t="s">
        <v>477</v>
      </c>
      <c r="C324" s="10">
        <v>0</v>
      </c>
      <c r="D324" s="10">
        <v>0</v>
      </c>
      <c r="E324" s="12" t="str">
        <f t="shared" si="26"/>
        <v/>
      </c>
      <c r="F324" s="12" t="str">
        <f t="shared" si="27"/>
        <v/>
      </c>
      <c r="G324" s="13" t="str">
        <f t="shared" si="28"/>
        <v>0</v>
      </c>
      <c r="H324" s="19" t="str">
        <f t="shared" si="29"/>
        <v/>
      </c>
    </row>
    <row r="325" spans="2:8" ht="15" x14ac:dyDescent="0.2">
      <c r="B325" s="3" t="s">
        <v>478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9" t="str">
        <f t="shared" si="29"/>
        <v/>
      </c>
    </row>
    <row r="326" spans="2:8" ht="15" x14ac:dyDescent="0.2">
      <c r="B326" s="3" t="s">
        <v>357</v>
      </c>
      <c r="C326" s="10">
        <v>9</v>
      </c>
      <c r="D326" s="10">
        <v>23</v>
      </c>
      <c r="E326" s="12">
        <f t="shared" si="26"/>
        <v>7.8260869565217397E-2</v>
      </c>
      <c r="F326" s="12">
        <f t="shared" si="27"/>
        <v>0.1419753086419753</v>
      </c>
      <c r="G326" s="13">
        <f t="shared" si="28"/>
        <v>1.5555555555555556</v>
      </c>
      <c r="H326" s="19">
        <f t="shared" si="29"/>
        <v>0.12173913043478261</v>
      </c>
    </row>
    <row r="327" spans="2:8" ht="15" x14ac:dyDescent="0.2">
      <c r="B327" s="3" t="s">
        <v>358</v>
      </c>
      <c r="C327" s="10">
        <v>18</v>
      </c>
      <c r="D327" s="10">
        <v>0</v>
      </c>
      <c r="E327" s="12">
        <f t="shared" si="26"/>
        <v>0.15652173913043479</v>
      </c>
      <c r="F327" s="12" t="str">
        <f t="shared" si="27"/>
        <v/>
      </c>
      <c r="G327" s="13" t="str">
        <f t="shared" si="28"/>
        <v>0</v>
      </c>
      <c r="H327" s="19">
        <f t="shared" si="29"/>
        <v>0</v>
      </c>
    </row>
    <row r="328" spans="2:8" ht="15" x14ac:dyDescent="0.2">
      <c r="B328" s="3" t="s">
        <v>116</v>
      </c>
      <c r="C328" s="10">
        <v>2</v>
      </c>
      <c r="D328" s="10">
        <v>1</v>
      </c>
      <c r="E328" s="12">
        <f t="shared" si="26"/>
        <v>1.7391304347826087E-2</v>
      </c>
      <c r="F328" s="12">
        <f t="shared" si="27"/>
        <v>6.1728395061728392E-3</v>
      </c>
      <c r="G328" s="13">
        <f t="shared" si="28"/>
        <v>-0.5</v>
      </c>
      <c r="H328" s="19">
        <f t="shared" si="29"/>
        <v>-8.6956521739130436E-3</v>
      </c>
    </row>
    <row r="329" spans="2:8" ht="15" x14ac:dyDescent="0.2">
      <c r="B329" s="3" t="s">
        <v>359</v>
      </c>
      <c r="C329" s="10">
        <v>0</v>
      </c>
      <c r="D329" s="10">
        <v>0</v>
      </c>
      <c r="E329" s="12" t="str">
        <f t="shared" si="26"/>
        <v/>
      </c>
      <c r="F329" s="12" t="str">
        <f t="shared" si="27"/>
        <v/>
      </c>
      <c r="G329" s="13" t="str">
        <f t="shared" si="28"/>
        <v>0</v>
      </c>
      <c r="H329" s="19" t="str">
        <f t="shared" si="29"/>
        <v/>
      </c>
    </row>
    <row r="330" spans="2:8" ht="15" x14ac:dyDescent="0.2">
      <c r="B330" s="3" t="s">
        <v>360</v>
      </c>
      <c r="C330" s="10">
        <v>0</v>
      </c>
      <c r="D330" s="10">
        <v>0</v>
      </c>
      <c r="E330" s="12" t="str">
        <f t="shared" si="26"/>
        <v/>
      </c>
      <c r="F330" s="12" t="str">
        <f t="shared" si="27"/>
        <v/>
      </c>
      <c r="G330" s="13" t="str">
        <f t="shared" si="28"/>
        <v>0</v>
      </c>
      <c r="H330" s="19" t="str">
        <f t="shared" si="29"/>
        <v/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9" t="str">
        <f t="shared" si="29"/>
        <v/>
      </c>
    </row>
    <row r="332" spans="2:8" ht="15" x14ac:dyDescent="0.2">
      <c r="B332" s="3" t="s">
        <v>361</v>
      </c>
      <c r="C332" s="10">
        <v>1</v>
      </c>
      <c r="D332" s="10">
        <v>13</v>
      </c>
      <c r="E332" s="12">
        <f t="shared" si="26"/>
        <v>8.6956521739130436E-3</v>
      </c>
      <c r="F332" s="12">
        <f t="shared" si="27"/>
        <v>8.0246913580246909E-2</v>
      </c>
      <c r="G332" s="13">
        <f t="shared" si="28"/>
        <v>12</v>
      </c>
      <c r="H332" s="19">
        <f t="shared" si="29"/>
        <v>0.10434782608695653</v>
      </c>
    </row>
    <row r="333" spans="2:8" ht="15" x14ac:dyDescent="0.2">
      <c r="B333" s="3" t="s">
        <v>130</v>
      </c>
      <c r="C333" s="10">
        <v>0</v>
      </c>
      <c r="D333" s="10">
        <v>3</v>
      </c>
      <c r="E333" s="12" t="str">
        <f t="shared" si="26"/>
        <v/>
      </c>
      <c r="F333" s="12">
        <f t="shared" si="27"/>
        <v>1.8518518518518517E-2</v>
      </c>
      <c r="G333" s="13" t="str">
        <f t="shared" si="28"/>
        <v>0</v>
      </c>
      <c r="H333" s="19" t="str">
        <f t="shared" si="29"/>
        <v/>
      </c>
    </row>
    <row r="334" spans="2:8" ht="15" x14ac:dyDescent="0.2">
      <c r="B334" s="3" t="s">
        <v>119</v>
      </c>
      <c r="C334" s="10">
        <v>1</v>
      </c>
      <c r="D334" s="10">
        <v>4</v>
      </c>
      <c r="E334" s="12">
        <f t="shared" si="26"/>
        <v>8.6956521739130436E-3</v>
      </c>
      <c r="F334" s="12">
        <f t="shared" si="27"/>
        <v>2.4691358024691357E-2</v>
      </c>
      <c r="G334" s="13">
        <f t="shared" si="28"/>
        <v>3</v>
      </c>
      <c r="H334" s="19">
        <f t="shared" si="29"/>
        <v>2.6086956521739132E-2</v>
      </c>
    </row>
    <row r="335" spans="2:8" ht="15" x14ac:dyDescent="0.2">
      <c r="B335" s="3" t="s">
        <v>128</v>
      </c>
      <c r="C335" s="10">
        <v>0</v>
      </c>
      <c r="D335" s="10">
        <v>0</v>
      </c>
      <c r="E335" s="12" t="str">
        <f t="shared" si="26"/>
        <v/>
      </c>
      <c r="F335" s="12" t="str">
        <f t="shared" si="27"/>
        <v/>
      </c>
      <c r="G335" s="13" t="str">
        <f t="shared" si="28"/>
        <v>0</v>
      </c>
      <c r="H335" s="19" t="str">
        <f t="shared" si="29"/>
        <v/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9" t="str">
        <f t="shared" si="29"/>
        <v/>
      </c>
    </row>
    <row r="337" spans="2:8" ht="15" x14ac:dyDescent="0.2">
      <c r="B337" s="3" t="s">
        <v>133</v>
      </c>
      <c r="C337" s="10">
        <v>0</v>
      </c>
      <c r="D337" s="10">
        <v>0</v>
      </c>
      <c r="E337" s="12" t="str">
        <f t="shared" si="26"/>
        <v/>
      </c>
      <c r="F337" s="12" t="str">
        <f t="shared" si="27"/>
        <v/>
      </c>
      <c r="G337" s="13" t="str">
        <f t="shared" si="28"/>
        <v>0</v>
      </c>
      <c r="H337" s="19" t="str">
        <f t="shared" si="29"/>
        <v/>
      </c>
    </row>
    <row r="338" spans="2:8" ht="15" x14ac:dyDescent="0.2">
      <c r="B338" s="3" t="s">
        <v>362</v>
      </c>
      <c r="C338" s="10">
        <v>0</v>
      </c>
      <c r="D338" s="10">
        <v>0</v>
      </c>
      <c r="E338" s="12" t="str">
        <f t="shared" si="26"/>
        <v/>
      </c>
      <c r="F338" s="12" t="str">
        <f t="shared" si="27"/>
        <v/>
      </c>
      <c r="G338" s="13" t="str">
        <f t="shared" si="28"/>
        <v>0</v>
      </c>
      <c r="H338" s="19" t="str">
        <f t="shared" si="29"/>
        <v/>
      </c>
    </row>
    <row r="339" spans="2:8" ht="15" x14ac:dyDescent="0.2">
      <c r="B339" s="3" t="s">
        <v>363</v>
      </c>
      <c r="C339" s="10">
        <v>0</v>
      </c>
      <c r="D339" s="10">
        <v>0</v>
      </c>
      <c r="E339" s="12" t="str">
        <f t="shared" si="26"/>
        <v/>
      </c>
      <c r="F339" s="12" t="str">
        <f t="shared" si="27"/>
        <v/>
      </c>
      <c r="G339" s="13" t="str">
        <f t="shared" si="28"/>
        <v>0</v>
      </c>
      <c r="H339" s="19" t="str">
        <f t="shared" si="29"/>
        <v/>
      </c>
    </row>
    <row r="340" spans="2:8" ht="15" x14ac:dyDescent="0.2">
      <c r="B340" s="3" t="s">
        <v>364</v>
      </c>
      <c r="C340" s="10">
        <v>0</v>
      </c>
      <c r="D340" s="10">
        <v>11</v>
      </c>
      <c r="E340" s="12" t="str">
        <f t="shared" si="26"/>
        <v/>
      </c>
      <c r="F340" s="12">
        <f t="shared" si="27"/>
        <v>6.7901234567901231E-2</v>
      </c>
      <c r="G340" s="13" t="str">
        <f t="shared" si="28"/>
        <v>0</v>
      </c>
      <c r="H340" s="19" t="str">
        <f t="shared" si="29"/>
        <v/>
      </c>
    </row>
    <row r="341" spans="2:8" ht="15" x14ac:dyDescent="0.2">
      <c r="B341" s="3" t="s">
        <v>118</v>
      </c>
      <c r="C341" s="10">
        <v>0</v>
      </c>
      <c r="D341" s="10">
        <v>0</v>
      </c>
      <c r="E341" s="12" t="str">
        <f t="shared" si="26"/>
        <v/>
      </c>
      <c r="F341" s="12" t="str">
        <f t="shared" si="27"/>
        <v/>
      </c>
      <c r="G341" s="13" t="str">
        <f t="shared" si="28"/>
        <v>0</v>
      </c>
      <c r="H341" s="19" t="str">
        <f t="shared" si="29"/>
        <v/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9" t="str">
        <f t="shared" si="29"/>
        <v/>
      </c>
    </row>
    <row r="343" spans="2:8" ht="15" x14ac:dyDescent="0.2">
      <c r="B343" s="3" t="s">
        <v>129</v>
      </c>
      <c r="C343" s="10">
        <v>0</v>
      </c>
      <c r="D343" s="10">
        <v>0</v>
      </c>
      <c r="E343" s="12" t="str">
        <f t="shared" si="26"/>
        <v/>
      </c>
      <c r="F343" s="12" t="str">
        <f t="shared" si="27"/>
        <v/>
      </c>
      <c r="G343" s="13" t="str">
        <f t="shared" si="28"/>
        <v>0</v>
      </c>
      <c r="H343" s="19" t="str">
        <f t="shared" si="29"/>
        <v/>
      </c>
    </row>
    <row r="344" spans="2:8" ht="15" x14ac:dyDescent="0.2">
      <c r="B344" s="3" t="s">
        <v>131</v>
      </c>
      <c r="C344" s="10">
        <v>0</v>
      </c>
      <c r="D344" s="10">
        <v>0</v>
      </c>
      <c r="E344" s="12" t="str">
        <f t="shared" si="26"/>
        <v/>
      </c>
      <c r="F344" s="12" t="str">
        <f t="shared" si="27"/>
        <v/>
      </c>
      <c r="G344" s="13" t="str">
        <f t="shared" si="28"/>
        <v>0</v>
      </c>
      <c r="H344" s="19" t="str">
        <f t="shared" si="29"/>
        <v/>
      </c>
    </row>
    <row r="345" spans="2:8" ht="15" x14ac:dyDescent="0.2">
      <c r="B345" s="3" t="s">
        <v>366</v>
      </c>
      <c r="C345" s="10">
        <v>0</v>
      </c>
      <c r="D345" s="10">
        <v>0</v>
      </c>
      <c r="E345" s="12" t="str">
        <f t="shared" si="26"/>
        <v/>
      </c>
      <c r="F345" s="12" t="str">
        <f t="shared" si="27"/>
        <v/>
      </c>
      <c r="G345" s="13" t="str">
        <f t="shared" si="28"/>
        <v>0</v>
      </c>
      <c r="H345" s="19" t="str">
        <f t="shared" si="29"/>
        <v/>
      </c>
    </row>
    <row r="346" spans="2:8" ht="15" x14ac:dyDescent="0.2">
      <c r="B346" s="3" t="s">
        <v>122</v>
      </c>
      <c r="C346" s="10">
        <v>2</v>
      </c>
      <c r="D346" s="10">
        <v>1</v>
      </c>
      <c r="E346" s="12">
        <f t="shared" si="26"/>
        <v>1.7391304347826087E-2</v>
      </c>
      <c r="F346" s="12">
        <f t="shared" si="27"/>
        <v>6.1728395061728392E-3</v>
      </c>
      <c r="G346" s="13">
        <f t="shared" si="28"/>
        <v>-0.5</v>
      </c>
      <c r="H346" s="19">
        <f t="shared" si="29"/>
        <v>-8.6956521739130436E-3</v>
      </c>
    </row>
    <row r="347" spans="2:8" ht="15" x14ac:dyDescent="0.2">
      <c r="B347" s="3" t="s">
        <v>121</v>
      </c>
      <c r="C347" s="10">
        <v>0</v>
      </c>
      <c r="D347" s="10">
        <v>0</v>
      </c>
      <c r="E347" s="12" t="str">
        <f t="shared" si="26"/>
        <v/>
      </c>
      <c r="F347" s="12" t="str">
        <f t="shared" si="27"/>
        <v/>
      </c>
      <c r="G347" s="13" t="str">
        <f t="shared" si="28"/>
        <v>0</v>
      </c>
      <c r="H347" s="19" t="str">
        <f t="shared" si="29"/>
        <v/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9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9" t="str">
        <f t="shared" si="29"/>
        <v/>
      </c>
    </row>
    <row r="350" spans="2:8" ht="15" x14ac:dyDescent="0.2">
      <c r="B350" s="3" t="s">
        <v>369</v>
      </c>
      <c r="C350" s="10">
        <v>0</v>
      </c>
      <c r="D350" s="10">
        <v>0</v>
      </c>
      <c r="E350" s="12" t="str">
        <f t="shared" si="26"/>
        <v/>
      </c>
      <c r="F350" s="12" t="str">
        <f t="shared" si="27"/>
        <v/>
      </c>
      <c r="G350" s="13" t="str">
        <f t="shared" si="28"/>
        <v>0</v>
      </c>
      <c r="H350" s="19" t="str">
        <f t="shared" si="29"/>
        <v/>
      </c>
    </row>
    <row r="351" spans="2:8" ht="15" x14ac:dyDescent="0.2">
      <c r="B351" s="3" t="s">
        <v>120</v>
      </c>
      <c r="C351" s="10">
        <v>0</v>
      </c>
      <c r="D351" s="10">
        <v>0</v>
      </c>
      <c r="E351" s="12" t="str">
        <f t="shared" si="26"/>
        <v/>
      </c>
      <c r="F351" s="12" t="str">
        <f t="shared" si="27"/>
        <v/>
      </c>
      <c r="G351" s="13" t="str">
        <f t="shared" si="28"/>
        <v>0</v>
      </c>
      <c r="H351" s="19" t="str">
        <f t="shared" si="29"/>
        <v/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9" t="str">
        <f t="shared" si="29"/>
        <v/>
      </c>
    </row>
    <row r="353" spans="2:8" ht="15" x14ac:dyDescent="0.2">
      <c r="B353" s="3" t="s">
        <v>125</v>
      </c>
      <c r="C353" s="10">
        <v>0</v>
      </c>
      <c r="D353" s="10">
        <v>1</v>
      </c>
      <c r="E353" s="12" t="str">
        <f t="shared" si="26"/>
        <v/>
      </c>
      <c r="F353" s="12">
        <f t="shared" si="27"/>
        <v>6.1728395061728392E-3</v>
      </c>
      <c r="G353" s="13" t="str">
        <f t="shared" si="28"/>
        <v>0</v>
      </c>
      <c r="H353" s="19" t="str">
        <f t="shared" si="29"/>
        <v/>
      </c>
    </row>
    <row r="354" spans="2:8" ht="15" x14ac:dyDescent="0.2">
      <c r="B354" s="3" t="s">
        <v>124</v>
      </c>
      <c r="C354" s="10">
        <v>1</v>
      </c>
      <c r="D354" s="10">
        <v>2</v>
      </c>
      <c r="E354" s="12">
        <f t="shared" si="26"/>
        <v>8.6956521739130436E-3</v>
      </c>
      <c r="F354" s="12">
        <f t="shared" si="27"/>
        <v>1.2345679012345678E-2</v>
      </c>
      <c r="G354" s="13">
        <f t="shared" si="28"/>
        <v>1</v>
      </c>
      <c r="H354" s="19">
        <f t="shared" si="29"/>
        <v>8.6956521739130436E-3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9" t="str">
        <f t="shared" si="29"/>
        <v/>
      </c>
    </row>
    <row r="356" spans="2:8" ht="15" x14ac:dyDescent="0.2">
      <c r="B356" s="3" t="s">
        <v>371</v>
      </c>
      <c r="C356" s="10">
        <v>0</v>
      </c>
      <c r="D356" s="10">
        <v>0</v>
      </c>
      <c r="E356" s="12" t="str">
        <f t="shared" si="26"/>
        <v/>
      </c>
      <c r="F356" s="12" t="str">
        <f t="shared" si="27"/>
        <v/>
      </c>
      <c r="G356" s="13" t="str">
        <f t="shared" si="28"/>
        <v>0</v>
      </c>
      <c r="H356" s="19" t="str">
        <f t="shared" si="29"/>
        <v/>
      </c>
    </row>
    <row r="357" spans="2:8" ht="15" x14ac:dyDescent="0.2">
      <c r="B357" s="3" t="s">
        <v>372</v>
      </c>
      <c r="C357" s="10">
        <v>0</v>
      </c>
      <c r="D357" s="10">
        <v>0</v>
      </c>
      <c r="E357" s="12" t="str">
        <f t="shared" si="26"/>
        <v/>
      </c>
      <c r="F357" s="12" t="str">
        <f t="shared" si="27"/>
        <v/>
      </c>
      <c r="G357" s="13" t="str">
        <f t="shared" si="28"/>
        <v>0</v>
      </c>
      <c r="H357" s="19" t="str">
        <f t="shared" si="29"/>
        <v/>
      </c>
    </row>
    <row r="358" spans="2:8" ht="15" x14ac:dyDescent="0.2">
      <c r="B358" s="3" t="s">
        <v>127</v>
      </c>
      <c r="C358" s="10">
        <v>0</v>
      </c>
      <c r="D358" s="10">
        <v>1</v>
      </c>
      <c r="E358" s="12" t="str">
        <f t="shared" si="26"/>
        <v/>
      </c>
      <c r="F358" s="12">
        <f t="shared" si="27"/>
        <v>6.1728395061728392E-3</v>
      </c>
      <c r="G358" s="13" t="str">
        <f t="shared" si="28"/>
        <v>0</v>
      </c>
      <c r="H358" s="19" t="str">
        <f t="shared" si="29"/>
        <v/>
      </c>
    </row>
    <row r="359" spans="2:8" ht="15" x14ac:dyDescent="0.2">
      <c r="B359" s="3" t="s">
        <v>123</v>
      </c>
      <c r="C359" s="10">
        <v>0</v>
      </c>
      <c r="D359" s="10">
        <v>0</v>
      </c>
      <c r="E359" s="12" t="str">
        <f t="shared" si="26"/>
        <v/>
      </c>
      <c r="F359" s="12" t="str">
        <f t="shared" si="27"/>
        <v/>
      </c>
      <c r="G359" s="13" t="str">
        <f t="shared" si="28"/>
        <v>0</v>
      </c>
      <c r="H359" s="19" t="str">
        <f t="shared" si="29"/>
        <v/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9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9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0</v>
      </c>
      <c r="E362" s="12" t="str">
        <f t="shared" si="30"/>
        <v/>
      </c>
      <c r="F362" s="12" t="str">
        <f t="shared" si="31"/>
        <v/>
      </c>
      <c r="G362" s="13" t="str">
        <f t="shared" si="32"/>
        <v>0</v>
      </c>
      <c r="H362" s="19" t="str">
        <f t="shared" si="33"/>
        <v/>
      </c>
    </row>
    <row r="363" spans="2:8" ht="15" x14ac:dyDescent="0.2">
      <c r="B363" s="3" t="s">
        <v>376</v>
      </c>
      <c r="C363" s="10">
        <v>0</v>
      </c>
      <c r="D363" s="10">
        <v>0</v>
      </c>
      <c r="E363" s="12" t="str">
        <f t="shared" si="30"/>
        <v/>
      </c>
      <c r="F363" s="12" t="str">
        <f t="shared" si="31"/>
        <v/>
      </c>
      <c r="G363" s="13" t="str">
        <f t="shared" si="32"/>
        <v>0</v>
      </c>
      <c r="H363" s="19" t="str">
        <f t="shared" si="33"/>
        <v/>
      </c>
    </row>
    <row r="364" spans="2:8" ht="15" x14ac:dyDescent="0.2">
      <c r="B364" s="3" t="s">
        <v>377</v>
      </c>
      <c r="C364" s="10">
        <v>0</v>
      </c>
      <c r="D364" s="10">
        <v>0</v>
      </c>
      <c r="E364" s="12" t="str">
        <f t="shared" si="30"/>
        <v/>
      </c>
      <c r="F364" s="12" t="str">
        <f t="shared" si="31"/>
        <v/>
      </c>
      <c r="G364" s="13" t="str">
        <f t="shared" si="32"/>
        <v>0</v>
      </c>
      <c r="H364" s="19" t="str">
        <f t="shared" si="33"/>
        <v/>
      </c>
    </row>
    <row r="365" spans="2:8" ht="15" x14ac:dyDescent="0.2">
      <c r="B365" s="3" t="s">
        <v>378</v>
      </c>
      <c r="C365" s="10">
        <v>0</v>
      </c>
      <c r="D365" s="10">
        <v>0</v>
      </c>
      <c r="E365" s="12" t="str">
        <f t="shared" si="30"/>
        <v/>
      </c>
      <c r="F365" s="12" t="str">
        <f t="shared" si="31"/>
        <v/>
      </c>
      <c r="G365" s="13" t="str">
        <f t="shared" si="32"/>
        <v>0</v>
      </c>
      <c r="H365" s="19" t="str">
        <f t="shared" si="33"/>
        <v/>
      </c>
    </row>
    <row r="366" spans="2:8" ht="15" x14ac:dyDescent="0.2">
      <c r="B366" s="3" t="s">
        <v>479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9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0</v>
      </c>
      <c r="E367" s="12" t="str">
        <f t="shared" si="30"/>
        <v/>
      </c>
      <c r="F367" s="12" t="str">
        <f t="shared" si="31"/>
        <v/>
      </c>
      <c r="G367" s="13" t="str">
        <f t="shared" si="32"/>
        <v>0</v>
      </c>
      <c r="H367" s="19" t="str">
        <f t="shared" si="33"/>
        <v/>
      </c>
    </row>
    <row r="368" spans="2:8" ht="15" x14ac:dyDescent="0.2">
      <c r="B368" s="3" t="s">
        <v>380</v>
      </c>
      <c r="C368" s="10">
        <v>0</v>
      </c>
      <c r="D368" s="10">
        <v>0</v>
      </c>
      <c r="E368" s="12" t="str">
        <f t="shared" si="30"/>
        <v/>
      </c>
      <c r="F368" s="12" t="str">
        <f t="shared" si="31"/>
        <v/>
      </c>
      <c r="G368" s="13" t="str">
        <f t="shared" si="32"/>
        <v>0</v>
      </c>
      <c r="H368" s="19" t="str">
        <f t="shared" si="33"/>
        <v/>
      </c>
    </row>
    <row r="369" spans="2:8" ht="15" x14ac:dyDescent="0.2">
      <c r="B369" s="3" t="s">
        <v>381</v>
      </c>
      <c r="C369" s="10">
        <v>0</v>
      </c>
      <c r="D369" s="10">
        <v>0</v>
      </c>
      <c r="E369" s="12" t="str">
        <f t="shared" si="30"/>
        <v/>
      </c>
      <c r="F369" s="12" t="str">
        <f t="shared" si="31"/>
        <v/>
      </c>
      <c r="G369" s="13" t="str">
        <f t="shared" si="32"/>
        <v>0</v>
      </c>
      <c r="H369" s="19" t="str">
        <f t="shared" si="33"/>
        <v/>
      </c>
    </row>
    <row r="370" spans="2:8" ht="15" x14ac:dyDescent="0.2">
      <c r="B370" s="3" t="s">
        <v>135</v>
      </c>
      <c r="C370" s="10">
        <v>0</v>
      </c>
      <c r="D370" s="10">
        <v>1</v>
      </c>
      <c r="E370" s="12" t="str">
        <f t="shared" si="30"/>
        <v/>
      </c>
      <c r="F370" s="12">
        <f t="shared" si="31"/>
        <v>6.1728395061728392E-3</v>
      </c>
      <c r="G370" s="13" t="str">
        <f t="shared" si="32"/>
        <v>0</v>
      </c>
      <c r="H370" s="19" t="str">
        <f t="shared" si="33"/>
        <v/>
      </c>
    </row>
    <row r="371" spans="2:8" ht="15" x14ac:dyDescent="0.2">
      <c r="B371" s="3" t="s">
        <v>136</v>
      </c>
      <c r="C371" s="10">
        <v>0</v>
      </c>
      <c r="D371" s="10">
        <v>0</v>
      </c>
      <c r="E371" s="12" t="str">
        <f t="shared" si="30"/>
        <v/>
      </c>
      <c r="F371" s="12" t="str">
        <f t="shared" si="31"/>
        <v/>
      </c>
      <c r="G371" s="13" t="str">
        <f t="shared" si="32"/>
        <v>0</v>
      </c>
      <c r="H371" s="19" t="str">
        <f t="shared" si="33"/>
        <v/>
      </c>
    </row>
    <row r="372" spans="2:8" ht="15" x14ac:dyDescent="0.2">
      <c r="B372" s="3" t="s">
        <v>137</v>
      </c>
      <c r="C372" s="10">
        <v>1</v>
      </c>
      <c r="D372" s="10">
        <v>0</v>
      </c>
      <c r="E372" s="12">
        <f t="shared" si="30"/>
        <v>8.6956521739130436E-3</v>
      </c>
      <c r="F372" s="12" t="str">
        <f t="shared" si="31"/>
        <v/>
      </c>
      <c r="G372" s="13" t="str">
        <f t="shared" si="32"/>
        <v>0</v>
      </c>
      <c r="H372" s="19">
        <f t="shared" si="33"/>
        <v>0</v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0"/>
        <v/>
      </c>
      <c r="F373" s="12" t="str">
        <f t="shared" si="31"/>
        <v/>
      </c>
      <c r="G373" s="13" t="str">
        <f t="shared" si="32"/>
        <v>0</v>
      </c>
      <c r="H373" s="19" t="str">
        <f t="shared" si="33"/>
        <v/>
      </c>
    </row>
    <row r="374" spans="2:8" ht="15" x14ac:dyDescent="0.2">
      <c r="B374" s="3" t="s">
        <v>134</v>
      </c>
      <c r="C374" s="10">
        <v>0</v>
      </c>
      <c r="D374" s="10">
        <v>2</v>
      </c>
      <c r="E374" s="12" t="str">
        <f t="shared" si="30"/>
        <v/>
      </c>
      <c r="F374" s="12">
        <f t="shared" si="31"/>
        <v>1.2345679012345678E-2</v>
      </c>
      <c r="G374" s="13" t="str">
        <f t="shared" si="32"/>
        <v>0</v>
      </c>
      <c r="H374" s="19" t="str">
        <f t="shared" si="33"/>
        <v/>
      </c>
    </row>
    <row r="375" spans="2:8" ht="15" x14ac:dyDescent="0.2">
      <c r="B375" s="3" t="s">
        <v>383</v>
      </c>
      <c r="C375" s="10">
        <v>0</v>
      </c>
      <c r="D375" s="10">
        <v>0</v>
      </c>
      <c r="E375" s="12" t="str">
        <f t="shared" si="30"/>
        <v/>
      </c>
      <c r="F375" s="12" t="str">
        <f t="shared" si="31"/>
        <v/>
      </c>
      <c r="G375" s="13" t="str">
        <f t="shared" si="32"/>
        <v>0</v>
      </c>
      <c r="H375" s="19" t="str">
        <f t="shared" si="33"/>
        <v/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9" t="str">
        <f t="shared" si="33"/>
        <v/>
      </c>
    </row>
    <row r="377" spans="2:8" ht="15" x14ac:dyDescent="0.2">
      <c r="B377" s="3" t="s">
        <v>150</v>
      </c>
      <c r="C377" s="10">
        <v>0</v>
      </c>
      <c r="D377" s="10">
        <v>0</v>
      </c>
      <c r="E377" s="12" t="str">
        <f t="shared" si="30"/>
        <v/>
      </c>
      <c r="F377" s="12" t="str">
        <f t="shared" si="31"/>
        <v/>
      </c>
      <c r="G377" s="13" t="str">
        <f t="shared" si="32"/>
        <v>0</v>
      </c>
      <c r="H377" s="19" t="str">
        <f t="shared" si="33"/>
        <v/>
      </c>
    </row>
    <row r="378" spans="2:8" ht="15" x14ac:dyDescent="0.2">
      <c r="B378" s="3" t="s">
        <v>149</v>
      </c>
      <c r="C378" s="10">
        <v>1</v>
      </c>
      <c r="D378" s="10">
        <v>3</v>
      </c>
      <c r="E378" s="12">
        <f t="shared" si="30"/>
        <v>8.6956521739130436E-3</v>
      </c>
      <c r="F378" s="12">
        <f t="shared" si="31"/>
        <v>1.8518518518518517E-2</v>
      </c>
      <c r="G378" s="13">
        <f t="shared" si="32"/>
        <v>2</v>
      </c>
      <c r="H378" s="19">
        <f t="shared" si="33"/>
        <v>1.7391304347826087E-2</v>
      </c>
    </row>
    <row r="379" spans="2:8" ht="15" x14ac:dyDescent="0.2">
      <c r="B379" s="3" t="s">
        <v>384</v>
      </c>
      <c r="C379" s="10">
        <v>0</v>
      </c>
      <c r="D379" s="10">
        <v>0</v>
      </c>
      <c r="E379" s="12" t="str">
        <f t="shared" si="30"/>
        <v/>
      </c>
      <c r="F379" s="12" t="str">
        <f t="shared" si="31"/>
        <v/>
      </c>
      <c r="G379" s="13" t="str">
        <f t="shared" si="32"/>
        <v>0</v>
      </c>
      <c r="H379" s="19" t="str">
        <f t="shared" si="33"/>
        <v/>
      </c>
    </row>
    <row r="380" spans="2:8" ht="15" x14ac:dyDescent="0.2">
      <c r="B380" s="3" t="s">
        <v>385</v>
      </c>
      <c r="C380" s="10">
        <v>0</v>
      </c>
      <c r="D380" s="10">
        <v>0</v>
      </c>
      <c r="E380" s="12" t="str">
        <f t="shared" si="30"/>
        <v/>
      </c>
      <c r="F380" s="12" t="str">
        <f t="shared" si="31"/>
        <v/>
      </c>
      <c r="G380" s="13" t="str">
        <f t="shared" si="32"/>
        <v>0</v>
      </c>
      <c r="H380" s="19" t="str">
        <f t="shared" si="33"/>
        <v/>
      </c>
    </row>
    <row r="381" spans="2:8" ht="30" x14ac:dyDescent="0.2">
      <c r="B381" s="3" t="s">
        <v>386</v>
      </c>
      <c r="C381" s="10">
        <v>0</v>
      </c>
      <c r="D381" s="10">
        <v>0</v>
      </c>
      <c r="E381" s="12" t="str">
        <f t="shared" si="30"/>
        <v/>
      </c>
      <c r="F381" s="12" t="str">
        <f t="shared" si="31"/>
        <v/>
      </c>
      <c r="G381" s="13" t="str">
        <f t="shared" si="32"/>
        <v>0</v>
      </c>
      <c r="H381" s="19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9" t="str">
        <f t="shared" si="33"/>
        <v/>
      </c>
    </row>
    <row r="383" spans="2:8" ht="15" x14ac:dyDescent="0.2">
      <c r="B383" s="3" t="s">
        <v>145</v>
      </c>
      <c r="C383" s="10">
        <v>0</v>
      </c>
      <c r="D383" s="10">
        <v>0</v>
      </c>
      <c r="E383" s="12" t="str">
        <f t="shared" si="30"/>
        <v/>
      </c>
      <c r="F383" s="12" t="str">
        <f t="shared" si="31"/>
        <v/>
      </c>
      <c r="G383" s="13" t="str">
        <f t="shared" si="32"/>
        <v>0</v>
      </c>
      <c r="H383" s="19" t="str">
        <f t="shared" si="33"/>
        <v/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9" t="str">
        <f t="shared" si="33"/>
        <v/>
      </c>
    </row>
    <row r="385" spans="2:8" ht="15" x14ac:dyDescent="0.2">
      <c r="B385" s="3" t="s">
        <v>146</v>
      </c>
      <c r="C385" s="10">
        <v>0</v>
      </c>
      <c r="D385" s="10">
        <v>0</v>
      </c>
      <c r="E385" s="12" t="str">
        <f t="shared" si="30"/>
        <v/>
      </c>
      <c r="F385" s="12" t="str">
        <f t="shared" si="31"/>
        <v/>
      </c>
      <c r="G385" s="13" t="str">
        <f t="shared" si="32"/>
        <v>0</v>
      </c>
      <c r="H385" s="19" t="str">
        <f t="shared" si="33"/>
        <v/>
      </c>
    </row>
    <row r="386" spans="2:8" ht="15" x14ac:dyDescent="0.2">
      <c r="B386" s="3" t="s">
        <v>480</v>
      </c>
      <c r="C386" s="10">
        <v>0</v>
      </c>
      <c r="D386" s="10">
        <v>0</v>
      </c>
      <c r="E386" s="12" t="str">
        <f t="shared" si="30"/>
        <v/>
      </c>
      <c r="F386" s="12" t="str">
        <f t="shared" si="31"/>
        <v/>
      </c>
      <c r="G386" s="13" t="str">
        <f t="shared" si="32"/>
        <v>0</v>
      </c>
      <c r="H386" s="19" t="str">
        <f t="shared" si="33"/>
        <v/>
      </c>
    </row>
    <row r="387" spans="2:8" ht="15" x14ac:dyDescent="0.2">
      <c r="B387" s="3" t="s">
        <v>144</v>
      </c>
      <c r="C387" s="10">
        <v>0</v>
      </c>
      <c r="D387" s="10">
        <v>0</v>
      </c>
      <c r="E387" s="12" t="str">
        <f t="shared" si="30"/>
        <v/>
      </c>
      <c r="F387" s="12" t="str">
        <f t="shared" si="31"/>
        <v/>
      </c>
      <c r="G387" s="13" t="str">
        <f t="shared" si="32"/>
        <v>0</v>
      </c>
      <c r="H387" s="19" t="str">
        <f t="shared" si="33"/>
        <v/>
      </c>
    </row>
    <row r="388" spans="2:8" ht="15" x14ac:dyDescent="0.2">
      <c r="B388" s="3" t="s">
        <v>389</v>
      </c>
      <c r="C388" s="10">
        <v>0</v>
      </c>
      <c r="D388" s="10">
        <v>0</v>
      </c>
      <c r="E388" s="12" t="str">
        <f t="shared" si="30"/>
        <v/>
      </c>
      <c r="F388" s="12" t="str">
        <f t="shared" si="31"/>
        <v/>
      </c>
      <c r="G388" s="13" t="str">
        <f t="shared" si="32"/>
        <v>0</v>
      </c>
      <c r="H388" s="19" t="str">
        <f t="shared" si="33"/>
        <v/>
      </c>
    </row>
    <row r="389" spans="2:8" ht="15" x14ac:dyDescent="0.2">
      <c r="B389" s="3" t="s">
        <v>143</v>
      </c>
      <c r="C389" s="10">
        <v>0</v>
      </c>
      <c r="D389" s="10">
        <v>0</v>
      </c>
      <c r="E389" s="12" t="str">
        <f t="shared" si="30"/>
        <v/>
      </c>
      <c r="F389" s="12" t="str">
        <f t="shared" si="31"/>
        <v/>
      </c>
      <c r="G389" s="13" t="str">
        <f t="shared" si="32"/>
        <v>0</v>
      </c>
      <c r="H389" s="19" t="str">
        <f t="shared" si="33"/>
        <v/>
      </c>
    </row>
    <row r="390" spans="2:8" ht="15" x14ac:dyDescent="0.2">
      <c r="B390" s="3" t="s">
        <v>481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9" t="str">
        <f t="shared" si="33"/>
        <v/>
      </c>
    </row>
    <row r="391" spans="2:8" ht="15" x14ac:dyDescent="0.2">
      <c r="B391" s="3" t="s">
        <v>153</v>
      </c>
      <c r="C391" s="10">
        <v>2</v>
      </c>
      <c r="D391" s="10">
        <v>0</v>
      </c>
      <c r="E391" s="12">
        <f t="shared" si="30"/>
        <v>1.7391304347826087E-2</v>
      </c>
      <c r="F391" s="12" t="str">
        <f t="shared" si="31"/>
        <v/>
      </c>
      <c r="G391" s="13" t="str">
        <f t="shared" si="32"/>
        <v>0</v>
      </c>
      <c r="H391" s="19">
        <f t="shared" si="33"/>
        <v>0</v>
      </c>
    </row>
    <row r="392" spans="2:8" ht="15" x14ac:dyDescent="0.2">
      <c r="B392" s="3" t="s">
        <v>140</v>
      </c>
      <c r="C392" s="10">
        <v>0</v>
      </c>
      <c r="D392" s="10">
        <v>0</v>
      </c>
      <c r="E392" s="12" t="str">
        <f t="shared" si="30"/>
        <v/>
      </c>
      <c r="F392" s="12" t="str">
        <f t="shared" si="31"/>
        <v/>
      </c>
      <c r="G392" s="13" t="str">
        <f t="shared" si="32"/>
        <v>0</v>
      </c>
      <c r="H392" s="19" t="str">
        <f t="shared" si="33"/>
        <v/>
      </c>
    </row>
    <row r="393" spans="2:8" ht="15" x14ac:dyDescent="0.2">
      <c r="B393" s="3" t="s">
        <v>390</v>
      </c>
      <c r="C393" s="10">
        <v>4</v>
      </c>
      <c r="D393" s="10">
        <v>4</v>
      </c>
      <c r="E393" s="12">
        <f t="shared" si="30"/>
        <v>3.4782608695652174E-2</v>
      </c>
      <c r="F393" s="12">
        <f t="shared" si="31"/>
        <v>2.4691358024691357E-2</v>
      </c>
      <c r="G393" s="13">
        <f t="shared" si="32"/>
        <v>0</v>
      </c>
      <c r="H393" s="19">
        <f t="shared" si="33"/>
        <v>0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9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0</v>
      </c>
      <c r="E395" s="12" t="str">
        <f t="shared" si="30"/>
        <v/>
      </c>
      <c r="F395" s="12" t="str">
        <f t="shared" si="31"/>
        <v/>
      </c>
      <c r="G395" s="13" t="str">
        <f t="shared" si="32"/>
        <v>0</v>
      </c>
      <c r="H395" s="19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9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9" t="str">
        <f t="shared" si="33"/>
        <v/>
      </c>
    </row>
    <row r="398" spans="2:8" ht="15" x14ac:dyDescent="0.2">
      <c r="B398" s="3" t="s">
        <v>142</v>
      </c>
      <c r="C398" s="10">
        <v>0</v>
      </c>
      <c r="D398" s="10">
        <v>0</v>
      </c>
      <c r="E398" s="12" t="str">
        <f t="shared" si="30"/>
        <v/>
      </c>
      <c r="F398" s="12" t="str">
        <f t="shared" si="31"/>
        <v/>
      </c>
      <c r="G398" s="13" t="str">
        <f t="shared" si="32"/>
        <v>0</v>
      </c>
      <c r="H398" s="19" t="str">
        <f t="shared" si="33"/>
        <v/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9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9" t="str">
        <f t="shared" si="33"/>
        <v/>
      </c>
    </row>
    <row r="401" spans="2:8" ht="15" x14ac:dyDescent="0.2">
      <c r="B401" s="3" t="s">
        <v>392</v>
      </c>
      <c r="C401" s="10">
        <v>0</v>
      </c>
      <c r="D401" s="10">
        <v>0</v>
      </c>
      <c r="E401" s="12" t="str">
        <f t="shared" si="30"/>
        <v/>
      </c>
      <c r="F401" s="12" t="str">
        <f t="shared" si="31"/>
        <v/>
      </c>
      <c r="G401" s="13" t="str">
        <f t="shared" si="32"/>
        <v>0</v>
      </c>
      <c r="H401" s="19" t="str">
        <f t="shared" si="33"/>
        <v/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9" t="str">
        <f t="shared" si="33"/>
        <v/>
      </c>
    </row>
    <row r="403" spans="2:8" ht="15" x14ac:dyDescent="0.2">
      <c r="B403" s="3" t="s">
        <v>394</v>
      </c>
      <c r="C403" s="10">
        <v>1</v>
      </c>
      <c r="D403" s="10">
        <v>0</v>
      </c>
      <c r="E403" s="12">
        <f t="shared" si="30"/>
        <v>8.6956521739130436E-3</v>
      </c>
      <c r="F403" s="12" t="str">
        <f t="shared" si="31"/>
        <v/>
      </c>
      <c r="G403" s="13" t="str">
        <f t="shared" si="32"/>
        <v>0</v>
      </c>
      <c r="H403" s="19">
        <f t="shared" si="33"/>
        <v>0</v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9" t="str">
        <f t="shared" si="33"/>
        <v/>
      </c>
    </row>
    <row r="405" spans="2:8" ht="15" x14ac:dyDescent="0.2">
      <c r="B405" s="3" t="s">
        <v>396</v>
      </c>
      <c r="C405" s="10">
        <v>0</v>
      </c>
      <c r="D405" s="10">
        <v>0</v>
      </c>
      <c r="E405" s="12" t="str">
        <f t="shared" si="30"/>
        <v/>
      </c>
      <c r="F405" s="12" t="str">
        <f t="shared" si="31"/>
        <v/>
      </c>
      <c r="G405" s="13" t="str">
        <f t="shared" si="32"/>
        <v>0</v>
      </c>
      <c r="H405" s="19" t="str">
        <f t="shared" si="33"/>
        <v/>
      </c>
    </row>
    <row r="406" spans="2:8" ht="15" x14ac:dyDescent="0.2">
      <c r="B406" s="3" t="s">
        <v>397</v>
      </c>
      <c r="C406" s="10">
        <v>0</v>
      </c>
      <c r="D406" s="10">
        <v>0</v>
      </c>
      <c r="E406" s="12" t="str">
        <f t="shared" si="30"/>
        <v/>
      </c>
      <c r="F406" s="12" t="str">
        <f t="shared" si="31"/>
        <v/>
      </c>
      <c r="G406" s="13" t="str">
        <f t="shared" si="32"/>
        <v>0</v>
      </c>
      <c r="H406" s="19" t="str">
        <f t="shared" si="33"/>
        <v/>
      </c>
    </row>
    <row r="407" spans="2:8" ht="15" x14ac:dyDescent="0.2">
      <c r="B407" s="3" t="s">
        <v>398</v>
      </c>
      <c r="C407" s="10">
        <v>0</v>
      </c>
      <c r="D407" s="10">
        <v>0</v>
      </c>
      <c r="E407" s="12" t="str">
        <f t="shared" si="30"/>
        <v/>
      </c>
      <c r="F407" s="12" t="str">
        <f t="shared" si="31"/>
        <v/>
      </c>
      <c r="G407" s="13" t="str">
        <f t="shared" si="32"/>
        <v>0</v>
      </c>
      <c r="H407" s="19" t="str">
        <f t="shared" si="33"/>
        <v/>
      </c>
    </row>
    <row r="408" spans="2:8" ht="15" x14ac:dyDescent="0.2">
      <c r="B408" s="3" t="s">
        <v>399</v>
      </c>
      <c r="C408" s="10">
        <v>0</v>
      </c>
      <c r="D408" s="10">
        <v>0</v>
      </c>
      <c r="E408" s="12" t="str">
        <f t="shared" si="30"/>
        <v/>
      </c>
      <c r="F408" s="12" t="str">
        <f t="shared" si="31"/>
        <v/>
      </c>
      <c r="G408" s="13" t="str">
        <f t="shared" si="32"/>
        <v>0</v>
      </c>
      <c r="H408" s="19" t="str">
        <f t="shared" si="33"/>
        <v/>
      </c>
    </row>
    <row r="409" spans="2:8" ht="15" x14ac:dyDescent="0.2">
      <c r="B409" s="3" t="s">
        <v>139</v>
      </c>
      <c r="C409" s="10">
        <v>0</v>
      </c>
      <c r="D409" s="10">
        <v>0</v>
      </c>
      <c r="E409" s="12" t="str">
        <f t="shared" si="30"/>
        <v/>
      </c>
      <c r="F409" s="12" t="str">
        <f t="shared" si="31"/>
        <v/>
      </c>
      <c r="G409" s="13" t="str">
        <f t="shared" si="32"/>
        <v>0</v>
      </c>
      <c r="H409" s="19" t="str">
        <f t="shared" si="33"/>
        <v/>
      </c>
    </row>
    <row r="410" spans="2:8" ht="15" x14ac:dyDescent="0.2">
      <c r="B410" s="3" t="s">
        <v>400</v>
      </c>
      <c r="C410" s="10">
        <v>0</v>
      </c>
      <c r="D410" s="10">
        <v>0</v>
      </c>
      <c r="E410" s="12" t="str">
        <f t="shared" si="30"/>
        <v/>
      </c>
      <c r="F410" s="12" t="str">
        <f t="shared" si="31"/>
        <v/>
      </c>
      <c r="G410" s="13" t="str">
        <f t="shared" si="32"/>
        <v>0</v>
      </c>
      <c r="H410" s="19" t="str">
        <f t="shared" si="33"/>
        <v/>
      </c>
    </row>
    <row r="411" spans="2:8" ht="15" x14ac:dyDescent="0.2">
      <c r="B411" s="3" t="s">
        <v>401</v>
      </c>
      <c r="C411" s="10">
        <v>0</v>
      </c>
      <c r="D411" s="10">
        <v>0</v>
      </c>
      <c r="E411" s="12" t="str">
        <f t="shared" si="30"/>
        <v/>
      </c>
      <c r="F411" s="12" t="str">
        <f t="shared" si="31"/>
        <v/>
      </c>
      <c r="G411" s="13" t="str">
        <f t="shared" si="32"/>
        <v>0</v>
      </c>
      <c r="H411" s="19" t="str">
        <f t="shared" si="33"/>
        <v/>
      </c>
    </row>
    <row r="412" spans="2:8" ht="15" x14ac:dyDescent="0.2">
      <c r="B412" s="3" t="s">
        <v>402</v>
      </c>
      <c r="C412" s="10">
        <v>5</v>
      </c>
      <c r="D412" s="10">
        <v>1</v>
      </c>
      <c r="E412" s="12">
        <f t="shared" si="30"/>
        <v>4.3478260869565216E-2</v>
      </c>
      <c r="F412" s="12">
        <f t="shared" si="31"/>
        <v>6.1728395061728392E-3</v>
      </c>
      <c r="G412" s="13">
        <f t="shared" si="32"/>
        <v>-0.8</v>
      </c>
      <c r="H412" s="19">
        <f t="shared" si="33"/>
        <v>-3.4782608695652174E-2</v>
      </c>
    </row>
    <row r="413" spans="2:8" ht="15" x14ac:dyDescent="0.2">
      <c r="B413" s="3" t="s">
        <v>403</v>
      </c>
      <c r="C413" s="10">
        <v>0</v>
      </c>
      <c r="D413" s="10">
        <v>0</v>
      </c>
      <c r="E413" s="12" t="str">
        <f t="shared" si="30"/>
        <v/>
      </c>
      <c r="F413" s="12" t="str">
        <f t="shared" si="31"/>
        <v/>
      </c>
      <c r="G413" s="13" t="str">
        <f t="shared" si="32"/>
        <v>0</v>
      </c>
      <c r="H413" s="19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9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9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0"/>
        <v/>
      </c>
      <c r="F416" s="12" t="str">
        <f t="shared" si="31"/>
        <v/>
      </c>
      <c r="G416" s="13" t="str">
        <f t="shared" si="32"/>
        <v>0</v>
      </c>
      <c r="H416" s="19" t="str">
        <f t="shared" si="33"/>
        <v/>
      </c>
    </row>
    <row r="417" spans="2:8" ht="15" x14ac:dyDescent="0.2">
      <c r="B417" s="3" t="s">
        <v>165</v>
      </c>
      <c r="C417" s="10">
        <v>0</v>
      </c>
      <c r="D417" s="10">
        <v>0</v>
      </c>
      <c r="E417" s="12" t="str">
        <f t="shared" si="30"/>
        <v/>
      </c>
      <c r="F417" s="12" t="str">
        <f t="shared" si="31"/>
        <v/>
      </c>
      <c r="G417" s="13" t="str">
        <f t="shared" si="32"/>
        <v>0</v>
      </c>
      <c r="H417" s="19" t="str">
        <f t="shared" si="33"/>
        <v/>
      </c>
    </row>
    <row r="418" spans="2:8" ht="15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9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9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9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9" t="str">
        <f t="shared" si="33"/>
        <v/>
      </c>
    </row>
    <row r="422" spans="2:8" ht="15" x14ac:dyDescent="0.2">
      <c r="B422" s="3" t="s">
        <v>163</v>
      </c>
      <c r="C422" s="10">
        <v>0</v>
      </c>
      <c r="D422" s="10">
        <v>0</v>
      </c>
      <c r="E422" s="12" t="str">
        <f t="shared" si="30"/>
        <v/>
      </c>
      <c r="F422" s="12" t="str">
        <f t="shared" si="31"/>
        <v/>
      </c>
      <c r="G422" s="13" t="str">
        <f t="shared" si="32"/>
        <v>0</v>
      </c>
      <c r="H422" s="19" t="str">
        <f t="shared" si="33"/>
        <v/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9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9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9" t="str">
        <f t="shared" si="37"/>
        <v/>
      </c>
    </row>
    <row r="426" spans="2:8" ht="15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9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1</v>
      </c>
      <c r="E427" s="12" t="str">
        <f t="shared" si="34"/>
        <v/>
      </c>
      <c r="F427" s="12">
        <f t="shared" si="35"/>
        <v>6.1728395061728392E-3</v>
      </c>
      <c r="G427" s="13" t="str">
        <f t="shared" si="36"/>
        <v>0</v>
      </c>
      <c r="H427" s="19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0</v>
      </c>
      <c r="E428" s="12" t="str">
        <f t="shared" si="34"/>
        <v/>
      </c>
      <c r="F428" s="12" t="str">
        <f t="shared" si="35"/>
        <v/>
      </c>
      <c r="G428" s="13" t="str">
        <f t="shared" si="36"/>
        <v>0</v>
      </c>
      <c r="H428" s="19" t="str">
        <f t="shared" si="37"/>
        <v/>
      </c>
    </row>
    <row r="429" spans="2:8" ht="15" x14ac:dyDescent="0.2">
      <c r="B429" s="3" t="s">
        <v>415</v>
      </c>
      <c r="C429" s="10">
        <v>0</v>
      </c>
      <c r="D429" s="10">
        <v>0</v>
      </c>
      <c r="E429" s="12" t="str">
        <f t="shared" si="34"/>
        <v/>
      </c>
      <c r="F429" s="12" t="str">
        <f t="shared" si="35"/>
        <v/>
      </c>
      <c r="G429" s="13" t="str">
        <f t="shared" si="36"/>
        <v>0</v>
      </c>
      <c r="H429" s="19" t="str">
        <f t="shared" si="37"/>
        <v/>
      </c>
    </row>
    <row r="430" spans="2:8" ht="15" x14ac:dyDescent="0.2">
      <c r="B430" s="3" t="s">
        <v>416</v>
      </c>
      <c r="C430" s="10">
        <v>0</v>
      </c>
      <c r="D430" s="10">
        <v>0</v>
      </c>
      <c r="E430" s="12" t="str">
        <f t="shared" si="34"/>
        <v/>
      </c>
      <c r="F430" s="12" t="str">
        <f t="shared" si="35"/>
        <v/>
      </c>
      <c r="G430" s="13" t="str">
        <f t="shared" si="36"/>
        <v>0</v>
      </c>
      <c r="H430" s="19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9" t="str">
        <f t="shared" si="37"/>
        <v/>
      </c>
    </row>
    <row r="432" spans="2:8" ht="15" x14ac:dyDescent="0.2">
      <c r="B432" s="3" t="s">
        <v>417</v>
      </c>
      <c r="C432" s="10">
        <v>0</v>
      </c>
      <c r="D432" s="10">
        <v>0</v>
      </c>
      <c r="E432" s="12" t="str">
        <f t="shared" si="34"/>
        <v/>
      </c>
      <c r="F432" s="12" t="str">
        <f t="shared" si="35"/>
        <v/>
      </c>
      <c r="G432" s="13" t="str">
        <f t="shared" si="36"/>
        <v>0</v>
      </c>
      <c r="H432" s="19" t="str">
        <f t="shared" si="37"/>
        <v/>
      </c>
    </row>
    <row r="433" spans="2:8" ht="15" x14ac:dyDescent="0.2">
      <c r="B433" s="3" t="s">
        <v>162</v>
      </c>
      <c r="C433" s="10">
        <v>0</v>
      </c>
      <c r="D433" s="10">
        <v>0</v>
      </c>
      <c r="E433" s="12" t="str">
        <f t="shared" si="34"/>
        <v/>
      </c>
      <c r="F433" s="12" t="str">
        <f t="shared" si="35"/>
        <v/>
      </c>
      <c r="G433" s="13" t="str">
        <f t="shared" si="36"/>
        <v>0</v>
      </c>
      <c r="H433" s="19" t="str">
        <f t="shared" si="37"/>
        <v/>
      </c>
    </row>
    <row r="434" spans="2:8" ht="30" x14ac:dyDescent="0.2">
      <c r="B434" s="3" t="s">
        <v>418</v>
      </c>
      <c r="C434" s="10">
        <v>0</v>
      </c>
      <c r="D434" s="10">
        <v>0</v>
      </c>
      <c r="E434" s="12" t="str">
        <f t="shared" si="34"/>
        <v/>
      </c>
      <c r="F434" s="12" t="str">
        <f t="shared" si="35"/>
        <v/>
      </c>
      <c r="G434" s="13" t="str">
        <f t="shared" si="36"/>
        <v>0</v>
      </c>
      <c r="H434" s="19" t="str">
        <f t="shared" si="37"/>
        <v/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9" t="str">
        <f t="shared" si="37"/>
        <v/>
      </c>
    </row>
    <row r="436" spans="2:8" ht="30" x14ac:dyDescent="0.2">
      <c r="B436" s="3" t="s">
        <v>419</v>
      </c>
      <c r="C436" s="10">
        <v>0</v>
      </c>
      <c r="D436" s="10">
        <v>0</v>
      </c>
      <c r="E436" s="12" t="str">
        <f t="shared" si="34"/>
        <v/>
      </c>
      <c r="F436" s="12" t="str">
        <f t="shared" si="35"/>
        <v/>
      </c>
      <c r="G436" s="13" t="str">
        <f t="shared" si="36"/>
        <v>0</v>
      </c>
      <c r="H436" s="19" t="str">
        <f t="shared" si="37"/>
        <v/>
      </c>
    </row>
    <row r="437" spans="2:8" ht="30" x14ac:dyDescent="0.2">
      <c r="B437" s="3" t="s">
        <v>420</v>
      </c>
      <c r="C437" s="10">
        <v>0</v>
      </c>
      <c r="D437" s="10">
        <v>0</v>
      </c>
      <c r="E437" s="12" t="str">
        <f t="shared" si="34"/>
        <v/>
      </c>
      <c r="F437" s="12" t="str">
        <f t="shared" si="35"/>
        <v/>
      </c>
      <c r="G437" s="13" t="str">
        <f t="shared" si="36"/>
        <v>0</v>
      </c>
      <c r="H437" s="19" t="str">
        <f t="shared" si="37"/>
        <v/>
      </c>
    </row>
    <row r="438" spans="2:8" ht="15" x14ac:dyDescent="0.2">
      <c r="B438" s="3" t="s">
        <v>155</v>
      </c>
      <c r="C438" s="10">
        <v>0</v>
      </c>
      <c r="D438" s="10">
        <v>0</v>
      </c>
      <c r="E438" s="12" t="str">
        <f t="shared" si="34"/>
        <v/>
      </c>
      <c r="F438" s="12" t="str">
        <f t="shared" si="35"/>
        <v/>
      </c>
      <c r="G438" s="13" t="str">
        <f t="shared" si="36"/>
        <v>0</v>
      </c>
      <c r="H438" s="19" t="str">
        <f t="shared" si="37"/>
        <v/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9" t="str">
        <f t="shared" si="37"/>
        <v/>
      </c>
    </row>
    <row r="440" spans="2:8" ht="15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9" t="str">
        <f t="shared" si="37"/>
        <v/>
      </c>
    </row>
    <row r="441" spans="2:8" ht="30" x14ac:dyDescent="0.2">
      <c r="B441" s="3" t="s">
        <v>159</v>
      </c>
      <c r="C441" s="10">
        <v>0</v>
      </c>
      <c r="D441" s="10">
        <v>0</v>
      </c>
      <c r="E441" s="12" t="str">
        <f t="shared" si="34"/>
        <v/>
      </c>
      <c r="F441" s="12" t="str">
        <f t="shared" si="35"/>
        <v/>
      </c>
      <c r="G441" s="13" t="str">
        <f t="shared" si="36"/>
        <v>0</v>
      </c>
      <c r="H441" s="19" t="str">
        <f t="shared" si="37"/>
        <v/>
      </c>
    </row>
    <row r="442" spans="2:8" ht="15" x14ac:dyDescent="0.2">
      <c r="B442" s="3" t="s">
        <v>422</v>
      </c>
      <c r="C442" s="10">
        <v>0</v>
      </c>
      <c r="D442" s="10">
        <v>0</v>
      </c>
      <c r="E442" s="12" t="str">
        <f t="shared" si="34"/>
        <v/>
      </c>
      <c r="F442" s="12" t="str">
        <f t="shared" si="35"/>
        <v/>
      </c>
      <c r="G442" s="13" t="str">
        <f t="shared" si="36"/>
        <v>0</v>
      </c>
      <c r="H442" s="19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9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9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9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0</v>
      </c>
      <c r="E446" s="12" t="str">
        <f t="shared" si="34"/>
        <v/>
      </c>
      <c r="F446" s="12" t="str">
        <f t="shared" si="35"/>
        <v/>
      </c>
      <c r="G446" s="13" t="str">
        <f t="shared" si="36"/>
        <v>0</v>
      </c>
      <c r="H446" s="19" t="str">
        <f t="shared" si="37"/>
        <v/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9" t="str">
        <f t="shared" si="37"/>
        <v/>
      </c>
    </row>
    <row r="448" spans="2:8" ht="15" x14ac:dyDescent="0.2">
      <c r="B448" s="3" t="s">
        <v>428</v>
      </c>
      <c r="C448" s="10">
        <v>0</v>
      </c>
      <c r="D448" s="10">
        <v>0</v>
      </c>
      <c r="E448" s="12" t="str">
        <f t="shared" si="34"/>
        <v/>
      </c>
      <c r="F448" s="12" t="str">
        <f t="shared" si="35"/>
        <v/>
      </c>
      <c r="G448" s="13" t="str">
        <f t="shared" si="36"/>
        <v>0</v>
      </c>
      <c r="H448" s="19" t="str">
        <f t="shared" si="37"/>
        <v/>
      </c>
    </row>
    <row r="449" spans="2:8" ht="30" x14ac:dyDescent="0.2">
      <c r="B449" s="3" t="s">
        <v>429</v>
      </c>
      <c r="C449" s="10">
        <v>0</v>
      </c>
      <c r="D449" s="10">
        <v>0</v>
      </c>
      <c r="E449" s="12" t="str">
        <f t="shared" si="34"/>
        <v/>
      </c>
      <c r="F449" s="12" t="str">
        <f t="shared" si="35"/>
        <v/>
      </c>
      <c r="G449" s="13" t="str">
        <f t="shared" si="36"/>
        <v>0</v>
      </c>
      <c r="H449" s="19" t="str">
        <f t="shared" si="37"/>
        <v/>
      </c>
    </row>
    <row r="450" spans="2:8" ht="15" x14ac:dyDescent="0.2">
      <c r="B450" s="3" t="s">
        <v>430</v>
      </c>
      <c r="C450" s="10">
        <v>0</v>
      </c>
      <c r="D450" s="10">
        <v>0</v>
      </c>
      <c r="E450" s="12" t="str">
        <f t="shared" si="34"/>
        <v/>
      </c>
      <c r="F450" s="12" t="str">
        <f t="shared" si="35"/>
        <v/>
      </c>
      <c r="G450" s="13" t="str">
        <f t="shared" si="36"/>
        <v>0</v>
      </c>
      <c r="H450" s="19" t="str">
        <f t="shared" si="37"/>
        <v/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9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9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9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9" t="str">
        <f t="shared" si="37"/>
        <v/>
      </c>
    </row>
    <row r="455" spans="2:8" ht="15" x14ac:dyDescent="0.2">
      <c r="B455" s="3" t="s">
        <v>158</v>
      </c>
      <c r="C455" s="10">
        <v>0</v>
      </c>
      <c r="D455" s="10">
        <v>0</v>
      </c>
      <c r="E455" s="12" t="str">
        <f t="shared" si="34"/>
        <v/>
      </c>
      <c r="F455" s="12" t="str">
        <f t="shared" si="35"/>
        <v/>
      </c>
      <c r="G455" s="13" t="str">
        <f t="shared" si="36"/>
        <v>0</v>
      </c>
      <c r="H455" s="19" t="str">
        <f t="shared" si="37"/>
        <v/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9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9" t="str">
        <f t="shared" si="37"/>
        <v/>
      </c>
    </row>
    <row r="458" spans="2:8" ht="15" x14ac:dyDescent="0.2">
      <c r="B458" s="3" t="s">
        <v>168</v>
      </c>
      <c r="C458" s="10">
        <v>0</v>
      </c>
      <c r="D458" s="10">
        <v>0</v>
      </c>
      <c r="E458" s="12" t="str">
        <f t="shared" si="34"/>
        <v/>
      </c>
      <c r="F458" s="12" t="str">
        <f t="shared" si="35"/>
        <v/>
      </c>
      <c r="G458" s="13" t="str">
        <f t="shared" si="36"/>
        <v>0</v>
      </c>
      <c r="H458" s="19" t="str">
        <f t="shared" si="37"/>
        <v/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9" t="str">
        <f t="shared" si="37"/>
        <v/>
      </c>
    </row>
    <row r="460" spans="2:8" ht="15" x14ac:dyDescent="0.2">
      <c r="B460" s="3" t="s">
        <v>176</v>
      </c>
      <c r="C460" s="10">
        <v>0</v>
      </c>
      <c r="D460" s="10">
        <v>0</v>
      </c>
      <c r="E460" s="12" t="str">
        <f t="shared" si="34"/>
        <v/>
      </c>
      <c r="F460" s="12" t="str">
        <f t="shared" si="35"/>
        <v/>
      </c>
      <c r="G460" s="13" t="str">
        <f t="shared" si="36"/>
        <v>0</v>
      </c>
      <c r="H460" s="19" t="str">
        <f t="shared" si="37"/>
        <v/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9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9" t="str">
        <f t="shared" si="37"/>
        <v/>
      </c>
    </row>
    <row r="463" spans="2:8" ht="15" x14ac:dyDescent="0.2">
      <c r="B463" s="3" t="s">
        <v>482</v>
      </c>
      <c r="C463" s="10">
        <v>8</v>
      </c>
      <c r="D463" s="10">
        <v>0</v>
      </c>
      <c r="E463" s="12">
        <f t="shared" si="34"/>
        <v>6.9565217391304349E-2</v>
      </c>
      <c r="F463" s="12" t="str">
        <f t="shared" si="35"/>
        <v/>
      </c>
      <c r="G463" s="13" t="str">
        <f t="shared" si="36"/>
        <v>0</v>
      </c>
      <c r="H463" s="19">
        <f t="shared" si="37"/>
        <v>0</v>
      </c>
    </row>
    <row r="464" spans="2:8" ht="15" x14ac:dyDescent="0.2">
      <c r="B464" s="3" t="s">
        <v>483</v>
      </c>
      <c r="C464" s="10">
        <v>0</v>
      </c>
      <c r="D464" s="10">
        <v>0</v>
      </c>
      <c r="E464" s="12" t="str">
        <f t="shared" si="34"/>
        <v/>
      </c>
      <c r="F464" s="12" t="str">
        <f t="shared" si="35"/>
        <v/>
      </c>
      <c r="G464" s="13" t="str">
        <f t="shared" si="36"/>
        <v>0</v>
      </c>
      <c r="H464" s="19" t="str">
        <f t="shared" si="37"/>
        <v/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9" t="str">
        <f t="shared" si="37"/>
        <v/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9" t="str">
        <f t="shared" si="37"/>
        <v/>
      </c>
    </row>
    <row r="467" spans="2:8" ht="15" x14ac:dyDescent="0.2">
      <c r="B467" s="3" t="s">
        <v>484</v>
      </c>
      <c r="C467" s="10">
        <v>0</v>
      </c>
      <c r="D467" s="10">
        <v>28</v>
      </c>
      <c r="E467" s="12" t="str">
        <f t="shared" si="34"/>
        <v/>
      </c>
      <c r="F467" s="12">
        <f t="shared" si="35"/>
        <v>0.1728395061728395</v>
      </c>
      <c r="G467" s="13" t="str">
        <f t="shared" si="36"/>
        <v>0</v>
      </c>
      <c r="H467" s="19" t="str">
        <f t="shared" si="37"/>
        <v/>
      </c>
    </row>
    <row r="468" spans="2:8" ht="15" x14ac:dyDescent="0.2">
      <c r="B468" s="3" t="s">
        <v>182</v>
      </c>
      <c r="C468" s="10">
        <v>0</v>
      </c>
      <c r="D468" s="10">
        <v>1</v>
      </c>
      <c r="E468" s="12" t="str">
        <f t="shared" si="34"/>
        <v/>
      </c>
      <c r="F468" s="12">
        <f t="shared" si="35"/>
        <v>6.1728395061728392E-3</v>
      </c>
      <c r="G468" s="13" t="str">
        <f t="shared" si="36"/>
        <v>0</v>
      </c>
      <c r="H468" s="19" t="str">
        <f t="shared" si="37"/>
        <v/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9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9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9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9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0</v>
      </c>
      <c r="E473" s="12" t="str">
        <f t="shared" si="34"/>
        <v/>
      </c>
      <c r="F473" s="12" t="str">
        <f t="shared" si="35"/>
        <v/>
      </c>
      <c r="G473" s="13" t="str">
        <f t="shared" si="36"/>
        <v>0</v>
      </c>
      <c r="H473" s="19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9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9" t="str">
        <f t="shared" si="37"/>
        <v/>
      </c>
    </row>
    <row r="476" spans="2:8" ht="30" x14ac:dyDescent="0.2">
      <c r="B476" s="3" t="s">
        <v>438</v>
      </c>
      <c r="C476" s="10">
        <v>0</v>
      </c>
      <c r="D476" s="10">
        <v>0</v>
      </c>
      <c r="E476" s="12" t="str">
        <f t="shared" si="34"/>
        <v/>
      </c>
      <c r="F476" s="12" t="str">
        <f t="shared" si="35"/>
        <v/>
      </c>
      <c r="G476" s="13" t="str">
        <f t="shared" si="36"/>
        <v>0</v>
      </c>
      <c r="H476" s="19" t="str">
        <f t="shared" si="37"/>
        <v/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9" t="str">
        <f t="shared" si="37"/>
        <v/>
      </c>
    </row>
    <row r="478" spans="2:8" ht="15" x14ac:dyDescent="0.2">
      <c r="B478" s="3" t="s">
        <v>439</v>
      </c>
      <c r="C478" s="10">
        <v>0</v>
      </c>
      <c r="D478" s="10">
        <v>0</v>
      </c>
      <c r="E478" s="12" t="str">
        <f t="shared" si="34"/>
        <v/>
      </c>
      <c r="F478" s="12" t="str">
        <f t="shared" si="35"/>
        <v/>
      </c>
      <c r="G478" s="13" t="str">
        <f t="shared" si="36"/>
        <v>0</v>
      </c>
      <c r="H478" s="19" t="str">
        <f t="shared" si="37"/>
        <v/>
      </c>
    </row>
    <row r="479" spans="2:8" ht="15" x14ac:dyDescent="0.2">
      <c r="B479" s="3" t="s">
        <v>440</v>
      </c>
      <c r="C479" s="10">
        <v>0</v>
      </c>
      <c r="D479" s="10">
        <v>0</v>
      </c>
      <c r="E479" s="12" t="str">
        <f t="shared" si="34"/>
        <v/>
      </c>
      <c r="F479" s="12" t="str">
        <f t="shared" si="35"/>
        <v/>
      </c>
      <c r="G479" s="13" t="str">
        <f t="shared" si="36"/>
        <v>0</v>
      </c>
      <c r="H479" s="19" t="str">
        <f t="shared" si="37"/>
        <v/>
      </c>
    </row>
    <row r="480" spans="2:8" ht="15" x14ac:dyDescent="0.2">
      <c r="B480" s="3" t="s">
        <v>441</v>
      </c>
      <c r="C480" s="10">
        <v>0</v>
      </c>
      <c r="D480" s="10">
        <v>0</v>
      </c>
      <c r="E480" s="12" t="str">
        <f t="shared" si="34"/>
        <v/>
      </c>
      <c r="F480" s="12" t="str">
        <f t="shared" si="35"/>
        <v/>
      </c>
      <c r="G480" s="13" t="str">
        <f t="shared" si="36"/>
        <v>0</v>
      </c>
      <c r="H480" s="19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9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9" t="str">
        <f t="shared" si="37"/>
        <v/>
      </c>
    </row>
    <row r="483" spans="2:8" ht="15" x14ac:dyDescent="0.2">
      <c r="B483" s="3" t="s">
        <v>442</v>
      </c>
      <c r="C483" s="10">
        <v>0</v>
      </c>
      <c r="D483" s="10">
        <v>0</v>
      </c>
      <c r="E483" s="12" t="str">
        <f t="shared" si="34"/>
        <v/>
      </c>
      <c r="F483" s="12" t="str">
        <f t="shared" si="35"/>
        <v/>
      </c>
      <c r="G483" s="13" t="str">
        <f t="shared" si="36"/>
        <v>0</v>
      </c>
      <c r="H483" s="19" t="str">
        <f t="shared" si="37"/>
        <v/>
      </c>
    </row>
    <row r="484" spans="2:8" ht="30" x14ac:dyDescent="0.2">
      <c r="B484" s="3" t="s">
        <v>184</v>
      </c>
      <c r="C484" s="10">
        <v>0</v>
      </c>
      <c r="D484" s="10">
        <v>0</v>
      </c>
      <c r="E484" s="12" t="str">
        <f t="shared" si="34"/>
        <v/>
      </c>
      <c r="F484" s="12" t="str">
        <f t="shared" si="35"/>
        <v/>
      </c>
      <c r="G484" s="13" t="str">
        <f t="shared" si="36"/>
        <v>0</v>
      </c>
      <c r="H484" s="19" t="str">
        <f t="shared" si="37"/>
        <v/>
      </c>
    </row>
    <row r="485" spans="2:8" ht="15" x14ac:dyDescent="0.2">
      <c r="B485" s="3" t="s">
        <v>443</v>
      </c>
      <c r="C485" s="10">
        <v>0</v>
      </c>
      <c r="D485" s="10">
        <v>0</v>
      </c>
      <c r="E485" s="12" t="str">
        <f t="shared" si="34"/>
        <v/>
      </c>
      <c r="F485" s="12" t="str">
        <f t="shared" si="35"/>
        <v/>
      </c>
      <c r="G485" s="13" t="str">
        <f t="shared" si="36"/>
        <v>0</v>
      </c>
      <c r="H485" s="19" t="str">
        <f t="shared" si="37"/>
        <v/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9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9" t="str">
        <f t="shared" si="37"/>
        <v/>
      </c>
    </row>
    <row r="488" spans="2:8" ht="13.5" customHeight="1" x14ac:dyDescent="0.2">
      <c r="B488" s="3" t="s">
        <v>445</v>
      </c>
      <c r="C488" s="10">
        <v>1</v>
      </c>
      <c r="D488" s="10">
        <v>0</v>
      </c>
      <c r="E488" s="12">
        <f t="shared" ref="E488:E499" si="38">+IF(C488=0,"",C488/C$294)</f>
        <v>8.6956521739130436E-3</v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9">
        <f t="shared" ref="H488:H499" si="41">+IF(OR(AND(E488=""),(G488="")),"",E488*G488)</f>
        <v>0</v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9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0</v>
      </c>
      <c r="E490" s="12" t="str">
        <f t="shared" si="38"/>
        <v/>
      </c>
      <c r="F490" s="12" t="str">
        <f t="shared" si="39"/>
        <v/>
      </c>
      <c r="G490" s="13" t="str">
        <f t="shared" si="40"/>
        <v>0</v>
      </c>
      <c r="H490" s="19" t="str">
        <f t="shared" si="41"/>
        <v/>
      </c>
    </row>
    <row r="491" spans="2:8" ht="13.5" customHeight="1" x14ac:dyDescent="0.2">
      <c r="B491" s="3" t="s">
        <v>180</v>
      </c>
      <c r="C491" s="10">
        <v>0</v>
      </c>
      <c r="D491" s="10">
        <v>0</v>
      </c>
      <c r="E491" s="12" t="str">
        <f t="shared" si="38"/>
        <v/>
      </c>
      <c r="F491" s="12" t="str">
        <f t="shared" si="39"/>
        <v/>
      </c>
      <c r="G491" s="13" t="str">
        <f t="shared" si="40"/>
        <v>0</v>
      </c>
      <c r="H491" s="19" t="str">
        <f t="shared" si="41"/>
        <v/>
      </c>
    </row>
    <row r="492" spans="2:8" ht="15" x14ac:dyDescent="0.2">
      <c r="B492" s="3" t="s">
        <v>485</v>
      </c>
      <c r="C492" s="10">
        <v>0</v>
      </c>
      <c r="D492" s="10">
        <v>0</v>
      </c>
      <c r="E492" s="12" t="str">
        <f t="shared" si="38"/>
        <v/>
      </c>
      <c r="F492" s="12" t="str">
        <f t="shared" si="39"/>
        <v/>
      </c>
      <c r="G492" s="13" t="str">
        <f t="shared" si="40"/>
        <v>0</v>
      </c>
      <c r="H492" s="19" t="str">
        <f t="shared" si="41"/>
        <v/>
      </c>
    </row>
    <row r="493" spans="2:8" ht="15" x14ac:dyDescent="0.2">
      <c r="B493" s="3" t="s">
        <v>447</v>
      </c>
      <c r="C493" s="10">
        <v>0</v>
      </c>
      <c r="D493" s="10">
        <v>0</v>
      </c>
      <c r="E493" s="12" t="str">
        <f t="shared" si="38"/>
        <v/>
      </c>
      <c r="F493" s="12" t="str">
        <f t="shared" si="39"/>
        <v/>
      </c>
      <c r="G493" s="13" t="str">
        <f t="shared" si="40"/>
        <v>0</v>
      </c>
      <c r="H493" s="19" t="str">
        <f t="shared" si="41"/>
        <v/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8"/>
        <v/>
      </c>
      <c r="F494" s="12" t="str">
        <f t="shared" si="39"/>
        <v/>
      </c>
      <c r="G494" s="13" t="str">
        <f t="shared" si="40"/>
        <v>0</v>
      </c>
      <c r="H494" s="19" t="str">
        <f t="shared" si="41"/>
        <v/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9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9" t="str">
        <f t="shared" si="41"/>
        <v/>
      </c>
    </row>
    <row r="497" spans="2:8" ht="15" x14ac:dyDescent="0.2">
      <c r="B497" s="3" t="s">
        <v>451</v>
      </c>
      <c r="C497" s="10">
        <v>0</v>
      </c>
      <c r="D497" s="10">
        <v>0</v>
      </c>
      <c r="E497" s="12" t="str">
        <f t="shared" si="38"/>
        <v/>
      </c>
      <c r="F497" s="12" t="str">
        <f t="shared" si="39"/>
        <v/>
      </c>
      <c r="G497" s="13" t="str">
        <f t="shared" si="40"/>
        <v>0</v>
      </c>
      <c r="H497" s="19" t="str">
        <f t="shared" si="41"/>
        <v/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9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9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5"/>
      <c r="C502" s="20"/>
      <c r="D502" s="20"/>
      <c r="E502" s="20"/>
      <c r="F502" s="20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ht="12.7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2.75" customHeight="1" x14ac:dyDescent="0.2">
      <c r="B505" s="48" t="s">
        <v>496</v>
      </c>
      <c r="C505" s="47">
        <f>SUM(C506:C530)</f>
        <v>72</v>
      </c>
      <c r="D505" s="47">
        <f>SUM(D506:D530)</f>
        <v>77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6.9444444444444448E-2</v>
      </c>
      <c r="H505" s="45">
        <f>+IF(OR(AND(E505=""),(G505="")),"",E505*G505)</f>
        <v>6.9444444444444448E-2</v>
      </c>
    </row>
    <row r="506" spans="2:8" ht="15" x14ac:dyDescent="0.2">
      <c r="B506" s="3" t="s">
        <v>454</v>
      </c>
      <c r="C506" s="10">
        <v>0</v>
      </c>
      <c r="D506" s="10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10">
        <v>0</v>
      </c>
      <c r="D507" s="10">
        <v>0</v>
      </c>
      <c r="E507" s="12" t="str">
        <f t="shared" ref="E507:E529" si="42">+IF(C507=0,"",C507/C$505)</f>
        <v/>
      </c>
      <c r="F507" s="12" t="str">
        <f t="shared" ref="F507:F529" si="43">+IF(D507=0,"",D507/D$505)</f>
        <v/>
      </c>
      <c r="G507" s="13" t="str">
        <f t="shared" ref="G507:G529" si="44">+IF(OR(AND(D507=0),(C507=0)),"0",((D507-C507)/C507))</f>
        <v>0</v>
      </c>
      <c r="H507" s="19" t="str">
        <f t="shared" ref="H507:H530" si="45">+IF(OR(AND(E507=""),(G507="")),"",E507*G507)</f>
        <v/>
      </c>
    </row>
    <row r="508" spans="2:8" ht="15" x14ac:dyDescent="0.2">
      <c r="B508" s="3" t="s">
        <v>455</v>
      </c>
      <c r="C508" s="10">
        <v>0</v>
      </c>
      <c r="D508" s="10">
        <v>0</v>
      </c>
      <c r="E508" s="12" t="str">
        <f t="shared" si="42"/>
        <v/>
      </c>
      <c r="F508" s="12" t="str">
        <f t="shared" si="43"/>
        <v/>
      </c>
      <c r="G508" s="13" t="str">
        <f t="shared" si="44"/>
        <v>0</v>
      </c>
      <c r="H508" s="19" t="str">
        <f t="shared" si="45"/>
        <v/>
      </c>
    </row>
    <row r="509" spans="2:8" ht="15" x14ac:dyDescent="0.2">
      <c r="B509" s="3" t="s">
        <v>456</v>
      </c>
      <c r="C509" s="10">
        <v>24</v>
      </c>
      <c r="D509" s="10">
        <v>7</v>
      </c>
      <c r="E509" s="12">
        <f t="shared" si="42"/>
        <v>0.33333333333333331</v>
      </c>
      <c r="F509" s="12">
        <f t="shared" si="43"/>
        <v>9.0909090909090912E-2</v>
      </c>
      <c r="G509" s="13">
        <f t="shared" si="44"/>
        <v>-0.70833333333333337</v>
      </c>
      <c r="H509" s="19">
        <f t="shared" si="45"/>
        <v>-0.2361111111111111</v>
      </c>
    </row>
    <row r="510" spans="2:8" ht="15" x14ac:dyDescent="0.2">
      <c r="B510" s="3" t="s">
        <v>188</v>
      </c>
      <c r="C510" s="10">
        <v>0</v>
      </c>
      <c r="D510" s="10">
        <v>0</v>
      </c>
      <c r="E510" s="12" t="str">
        <f t="shared" si="42"/>
        <v/>
      </c>
      <c r="F510" s="12" t="str">
        <f t="shared" si="43"/>
        <v/>
      </c>
      <c r="G510" s="13" t="str">
        <f t="shared" si="44"/>
        <v>0</v>
      </c>
      <c r="H510" s="19" t="str">
        <f t="shared" si="45"/>
        <v/>
      </c>
    </row>
    <row r="511" spans="2:8" ht="15" x14ac:dyDescent="0.2">
      <c r="B511" s="3" t="s">
        <v>186</v>
      </c>
      <c r="C511" s="10">
        <v>0</v>
      </c>
      <c r="D511" s="10">
        <v>0</v>
      </c>
      <c r="E511" s="12" t="str">
        <f t="shared" si="42"/>
        <v/>
      </c>
      <c r="F511" s="12" t="str">
        <f t="shared" si="43"/>
        <v/>
      </c>
      <c r="G511" s="13" t="str">
        <f t="shared" si="44"/>
        <v>0</v>
      </c>
      <c r="H511" s="19" t="str">
        <f t="shared" si="45"/>
        <v/>
      </c>
    </row>
    <row r="512" spans="2:8" ht="15" x14ac:dyDescent="0.2">
      <c r="B512" s="3" t="s">
        <v>189</v>
      </c>
      <c r="C512" s="10">
        <v>0</v>
      </c>
      <c r="D512" s="10">
        <v>0</v>
      </c>
      <c r="E512" s="12" t="str">
        <f t="shared" si="42"/>
        <v/>
      </c>
      <c r="F512" s="12" t="str">
        <f t="shared" si="43"/>
        <v/>
      </c>
      <c r="G512" s="13" t="str">
        <f t="shared" si="44"/>
        <v>0</v>
      </c>
      <c r="H512" s="19" t="str">
        <f t="shared" si="45"/>
        <v/>
      </c>
    </row>
    <row r="513" spans="2:8" ht="15" x14ac:dyDescent="0.2">
      <c r="B513" s="3" t="s">
        <v>457</v>
      </c>
      <c r="C513" s="10">
        <v>1</v>
      </c>
      <c r="D513" s="10">
        <v>0</v>
      </c>
      <c r="E513" s="12">
        <f t="shared" si="42"/>
        <v>1.3888888888888888E-2</v>
      </c>
      <c r="F513" s="12" t="str">
        <f t="shared" si="43"/>
        <v/>
      </c>
      <c r="G513" s="13" t="str">
        <f t="shared" si="44"/>
        <v>0</v>
      </c>
      <c r="H513" s="19">
        <f t="shared" si="45"/>
        <v>0</v>
      </c>
    </row>
    <row r="514" spans="2:8" ht="15" x14ac:dyDescent="0.2">
      <c r="B514" s="3" t="s">
        <v>458</v>
      </c>
      <c r="C514" s="10">
        <v>0</v>
      </c>
      <c r="D514" s="10">
        <v>0</v>
      </c>
      <c r="E514" s="12" t="str">
        <f t="shared" si="42"/>
        <v/>
      </c>
      <c r="F514" s="12" t="str">
        <f t="shared" si="43"/>
        <v/>
      </c>
      <c r="G514" s="13" t="str">
        <f t="shared" si="44"/>
        <v>0</v>
      </c>
      <c r="H514" s="19" t="str">
        <f t="shared" si="45"/>
        <v/>
      </c>
    </row>
    <row r="515" spans="2:8" ht="15" x14ac:dyDescent="0.2">
      <c r="B515" s="3" t="s">
        <v>486</v>
      </c>
      <c r="C515" s="10">
        <v>0</v>
      </c>
      <c r="D515" s="10">
        <v>0</v>
      </c>
      <c r="E515" s="12" t="str">
        <f t="shared" si="42"/>
        <v/>
      </c>
      <c r="F515" s="12" t="str">
        <f t="shared" si="43"/>
        <v/>
      </c>
      <c r="G515" s="13" t="str">
        <f t="shared" si="44"/>
        <v>0</v>
      </c>
      <c r="H515" s="19" t="str">
        <f t="shared" si="45"/>
        <v/>
      </c>
    </row>
    <row r="516" spans="2:8" ht="15" x14ac:dyDescent="0.2">
      <c r="B516" s="3" t="s">
        <v>459</v>
      </c>
      <c r="C516" s="10">
        <v>0</v>
      </c>
      <c r="D516" s="10">
        <v>0</v>
      </c>
      <c r="E516" s="12" t="str">
        <f t="shared" si="42"/>
        <v/>
      </c>
      <c r="F516" s="12" t="str">
        <f t="shared" si="43"/>
        <v/>
      </c>
      <c r="G516" s="13" t="str">
        <f t="shared" si="44"/>
        <v>0</v>
      </c>
      <c r="H516" s="19" t="str">
        <f t="shared" si="45"/>
        <v/>
      </c>
    </row>
    <row r="517" spans="2:8" ht="15" x14ac:dyDescent="0.2">
      <c r="B517" s="3" t="s">
        <v>460</v>
      </c>
      <c r="C517" s="10">
        <v>0</v>
      </c>
      <c r="D517" s="10">
        <v>0</v>
      </c>
      <c r="E517" s="12" t="str">
        <f t="shared" si="42"/>
        <v/>
      </c>
      <c r="F517" s="12" t="str">
        <f t="shared" si="43"/>
        <v/>
      </c>
      <c r="G517" s="13" t="str">
        <f t="shared" si="44"/>
        <v>0</v>
      </c>
      <c r="H517" s="19" t="str">
        <f t="shared" si="45"/>
        <v/>
      </c>
    </row>
    <row r="518" spans="2:8" ht="15" x14ac:dyDescent="0.2">
      <c r="B518" s="3" t="s">
        <v>190</v>
      </c>
      <c r="C518" s="10">
        <v>1</v>
      </c>
      <c r="D518" s="10">
        <v>0</v>
      </c>
      <c r="E518" s="12">
        <f t="shared" si="42"/>
        <v>1.3888888888888888E-2</v>
      </c>
      <c r="F518" s="12" t="str">
        <f t="shared" si="43"/>
        <v/>
      </c>
      <c r="G518" s="13" t="str">
        <f t="shared" si="44"/>
        <v>0</v>
      </c>
      <c r="H518" s="19">
        <f t="shared" si="45"/>
        <v>0</v>
      </c>
    </row>
    <row r="519" spans="2:8" ht="15" x14ac:dyDescent="0.2">
      <c r="B519" s="3" t="s">
        <v>192</v>
      </c>
      <c r="C519" s="10">
        <v>0</v>
      </c>
      <c r="D519" s="10">
        <v>0</v>
      </c>
      <c r="E519" s="12" t="str">
        <f t="shared" si="42"/>
        <v/>
      </c>
      <c r="F519" s="12" t="str">
        <f t="shared" si="43"/>
        <v/>
      </c>
      <c r="G519" s="13" t="str">
        <f t="shared" si="44"/>
        <v>0</v>
      </c>
      <c r="H519" s="19" t="str">
        <f t="shared" si="45"/>
        <v/>
      </c>
    </row>
    <row r="520" spans="2:8" ht="13.5" customHeight="1" x14ac:dyDescent="0.2">
      <c r="B520" s="3" t="s">
        <v>191</v>
      </c>
      <c r="C520" s="10">
        <v>0</v>
      </c>
      <c r="D520" s="10">
        <v>0</v>
      </c>
      <c r="E520" s="12" t="str">
        <f t="shared" si="42"/>
        <v/>
      </c>
      <c r="F520" s="12" t="str">
        <f t="shared" si="43"/>
        <v/>
      </c>
      <c r="G520" s="13" t="str">
        <f t="shared" si="44"/>
        <v>0</v>
      </c>
      <c r="H520" s="19" t="str">
        <f t="shared" si="45"/>
        <v/>
      </c>
    </row>
    <row r="521" spans="2:8" ht="13.5" customHeight="1" x14ac:dyDescent="0.2">
      <c r="B521" s="3" t="s">
        <v>461</v>
      </c>
      <c r="C521" s="10">
        <v>46</v>
      </c>
      <c r="D521" s="10">
        <v>69</v>
      </c>
      <c r="E521" s="12">
        <f t="shared" si="42"/>
        <v>0.63888888888888884</v>
      </c>
      <c r="F521" s="12">
        <f t="shared" si="43"/>
        <v>0.89610389610389607</v>
      </c>
      <c r="G521" s="13">
        <f t="shared" si="44"/>
        <v>0.5</v>
      </c>
      <c r="H521" s="19">
        <f t="shared" si="45"/>
        <v>0.31944444444444442</v>
      </c>
    </row>
    <row r="522" spans="2:8" ht="25.5" customHeight="1" x14ac:dyDescent="0.2">
      <c r="B522" s="3" t="s">
        <v>193</v>
      </c>
      <c r="C522" s="10">
        <v>0</v>
      </c>
      <c r="D522" s="10">
        <v>0</v>
      </c>
      <c r="E522" s="12" t="str">
        <f t="shared" si="42"/>
        <v/>
      </c>
      <c r="F522" s="12" t="str">
        <f t="shared" si="43"/>
        <v/>
      </c>
      <c r="G522" s="13" t="str">
        <f t="shared" si="44"/>
        <v>0</v>
      </c>
      <c r="H522" s="19" t="str">
        <f t="shared" si="45"/>
        <v/>
      </c>
    </row>
    <row r="523" spans="2:8" ht="13.5" customHeight="1" x14ac:dyDescent="0.2">
      <c r="B523" s="3" t="s">
        <v>462</v>
      </c>
      <c r="C523" s="10">
        <v>0</v>
      </c>
      <c r="D523" s="10">
        <v>0</v>
      </c>
      <c r="E523" s="12" t="str">
        <f t="shared" si="42"/>
        <v/>
      </c>
      <c r="F523" s="12" t="str">
        <f t="shared" si="43"/>
        <v/>
      </c>
      <c r="G523" s="13" t="str">
        <f t="shared" si="44"/>
        <v>0</v>
      </c>
      <c r="H523" s="19" t="str">
        <f t="shared" si="45"/>
        <v/>
      </c>
    </row>
    <row r="524" spans="2:8" ht="12" customHeight="1" x14ac:dyDescent="0.2">
      <c r="B524" s="3" t="s">
        <v>194</v>
      </c>
      <c r="C524" s="10">
        <v>0</v>
      </c>
      <c r="D524" s="10">
        <v>1</v>
      </c>
      <c r="E524" s="12" t="str">
        <f t="shared" si="42"/>
        <v/>
      </c>
      <c r="F524" s="12">
        <f t="shared" si="43"/>
        <v>1.2987012987012988E-2</v>
      </c>
      <c r="G524" s="13" t="str">
        <f t="shared" si="44"/>
        <v>0</v>
      </c>
      <c r="H524" s="19" t="str">
        <f t="shared" si="45"/>
        <v/>
      </c>
    </row>
    <row r="525" spans="2:8" ht="13.5" customHeight="1" x14ac:dyDescent="0.2">
      <c r="B525" s="3" t="s">
        <v>195</v>
      </c>
      <c r="C525" s="10">
        <v>0</v>
      </c>
      <c r="D525" s="10">
        <v>0</v>
      </c>
      <c r="E525" s="12" t="str">
        <f t="shared" si="42"/>
        <v/>
      </c>
      <c r="F525" s="12" t="str">
        <f t="shared" si="43"/>
        <v/>
      </c>
      <c r="G525" s="13" t="str">
        <f t="shared" si="44"/>
        <v>0</v>
      </c>
      <c r="H525" s="19" t="str">
        <f t="shared" si="45"/>
        <v/>
      </c>
    </row>
    <row r="526" spans="2:8" ht="13.5" customHeight="1" x14ac:dyDescent="0.2">
      <c r="B526" s="3" t="s">
        <v>463</v>
      </c>
      <c r="C526" s="10">
        <v>0</v>
      </c>
      <c r="D526" s="10">
        <v>0</v>
      </c>
      <c r="E526" s="12" t="str">
        <f t="shared" si="42"/>
        <v/>
      </c>
      <c r="F526" s="12" t="str">
        <f t="shared" si="43"/>
        <v/>
      </c>
      <c r="G526" s="13" t="str">
        <f t="shared" si="44"/>
        <v>0</v>
      </c>
      <c r="H526" s="19" t="str">
        <f t="shared" si="45"/>
        <v/>
      </c>
    </row>
    <row r="527" spans="2:8" ht="15" x14ac:dyDescent="0.2">
      <c r="B527" s="3" t="s">
        <v>464</v>
      </c>
      <c r="C527" s="10">
        <v>0</v>
      </c>
      <c r="D527" s="10">
        <v>0</v>
      </c>
      <c r="E527" s="12" t="str">
        <f t="shared" si="42"/>
        <v/>
      </c>
      <c r="F527" s="12" t="str">
        <f t="shared" si="43"/>
        <v/>
      </c>
      <c r="G527" s="13" t="str">
        <f t="shared" si="44"/>
        <v>0</v>
      </c>
      <c r="H527" s="19" t="str">
        <f t="shared" si="45"/>
        <v/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9" t="str">
        <f t="shared" si="45"/>
        <v/>
      </c>
    </row>
    <row r="529" spans="2:8" ht="15" x14ac:dyDescent="0.2">
      <c r="B529" s="3" t="s">
        <v>466</v>
      </c>
      <c r="C529" s="10">
        <v>0</v>
      </c>
      <c r="D529" s="10">
        <v>0</v>
      </c>
      <c r="E529" s="12" t="str">
        <f t="shared" si="42"/>
        <v/>
      </c>
      <c r="F529" s="12" t="str">
        <f t="shared" si="43"/>
        <v/>
      </c>
      <c r="G529" s="13" t="str">
        <f t="shared" si="44"/>
        <v>0</v>
      </c>
      <c r="H529" s="19" t="str">
        <f t="shared" si="45"/>
        <v/>
      </c>
    </row>
    <row r="530" spans="2:8" ht="15" x14ac:dyDescent="0.2">
      <c r="B530" s="3" t="s">
        <v>467</v>
      </c>
      <c r="C530" s="10">
        <v>0</v>
      </c>
      <c r="D530" s="10">
        <v>0</v>
      </c>
      <c r="E530" s="12" t="str">
        <f>+IF(C530=0,"",C530/C$505)</f>
        <v/>
      </c>
      <c r="F530" s="12" t="str">
        <f>+IF(D530=0,"",D530/D$505)</f>
        <v/>
      </c>
      <c r="G530" s="13" t="str">
        <f>+IF(OR(AND(D530=0),(C530=0)),"0",((D530-C530)/C530))</f>
        <v>0</v>
      </c>
      <c r="H530" s="19" t="str">
        <f t="shared" si="45"/>
        <v/>
      </c>
    </row>
    <row r="531" spans="2:8" x14ac:dyDescent="0.2">
      <c r="B531" s="53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1" t="s">
        <v>548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513</v>
      </c>
      <c r="C8" s="36">
        <f>+C18+C70+C151+C294+C505</f>
        <v>12616</v>
      </c>
      <c r="D8" s="36">
        <f>+D18+D70+D151+D294+D505</f>
        <v>15230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0.20719720989220039</v>
      </c>
      <c r="H8" s="55">
        <f>+E8*G8</f>
        <v>0.20719720989220039</v>
      </c>
    </row>
    <row r="9" spans="2:8" ht="20.100000000000001" customHeight="1" x14ac:dyDescent="0.2">
      <c r="B9" s="38" t="s">
        <v>492</v>
      </c>
      <c r="C9" s="39">
        <f>+C18</f>
        <v>1338</v>
      </c>
      <c r="D9" s="39">
        <f>+D18</f>
        <v>688</v>
      </c>
      <c r="E9" s="40">
        <f t="shared" si="0"/>
        <v>0.10605580215599239</v>
      </c>
      <c r="F9" s="40">
        <f t="shared" si="0"/>
        <v>4.5173998686802365E-2</v>
      </c>
      <c r="G9" s="40">
        <f t="shared" si="1"/>
        <v>-0.4857997010463378</v>
      </c>
      <c r="H9" s="40">
        <f>+IF(OR(AND(E9=""),(G9="")),"",E9*G9)</f>
        <v>-5.1521876981610648E-2</v>
      </c>
    </row>
    <row r="10" spans="2:8" ht="20.100000000000001" customHeight="1" x14ac:dyDescent="0.2">
      <c r="B10" s="38" t="s">
        <v>493</v>
      </c>
      <c r="C10" s="41">
        <f>+C70</f>
        <v>1965</v>
      </c>
      <c r="D10" s="41">
        <f>+D70</f>
        <v>1628</v>
      </c>
      <c r="E10" s="40">
        <f t="shared" si="0"/>
        <v>0.15575459733671529</v>
      </c>
      <c r="F10" s="40">
        <f t="shared" si="0"/>
        <v>0.10689428759028234</v>
      </c>
      <c r="G10" s="40">
        <f t="shared" si="1"/>
        <v>-0.17150127226463105</v>
      </c>
      <c r="H10" s="40">
        <f>+IF(OR(AND(E10=""),(G10="")),"",E10*G10)</f>
        <v>-2.6712111604311986E-2</v>
      </c>
    </row>
    <row r="11" spans="2:8" ht="20.100000000000001" customHeight="1" x14ac:dyDescent="0.2">
      <c r="B11" s="38" t="s">
        <v>494</v>
      </c>
      <c r="C11" s="41">
        <f>+C151</f>
        <v>1983</v>
      </c>
      <c r="D11" s="41">
        <f>+D151</f>
        <v>2222</v>
      </c>
      <c r="E11" s="40">
        <f t="shared" si="0"/>
        <v>0.15718135700697528</v>
      </c>
      <c r="F11" s="40">
        <f t="shared" si="0"/>
        <v>0.1458962573867367</v>
      </c>
      <c r="G11" s="40">
        <f t="shared" si="1"/>
        <v>0.1205244578920827</v>
      </c>
      <c r="H11" s="40">
        <f>+IF(OR(AND(E11=""),(G11="")),"",E11*G11)</f>
        <v>1.894419784400761E-2</v>
      </c>
    </row>
    <row r="12" spans="2:8" ht="20.100000000000001" customHeight="1" x14ac:dyDescent="0.2">
      <c r="B12" s="38" t="s">
        <v>495</v>
      </c>
      <c r="C12" s="41">
        <f>+C294</f>
        <v>4165</v>
      </c>
      <c r="D12" s="41">
        <f>+D294</f>
        <v>5964</v>
      </c>
      <c r="E12" s="40">
        <f t="shared" si="0"/>
        <v>0.33013633481293597</v>
      </c>
      <c r="F12" s="40">
        <f t="shared" si="0"/>
        <v>0.39159553512803674</v>
      </c>
      <c r="G12" s="40">
        <f t="shared" si="1"/>
        <v>0.43193277310924372</v>
      </c>
      <c r="H12" s="40">
        <f>+IF(OR(AND(E12=""),(G12="")),"",E12*G12)</f>
        <v>0.1425967025998732</v>
      </c>
    </row>
    <row r="13" spans="2:8" ht="20.100000000000001" customHeight="1" x14ac:dyDescent="0.2">
      <c r="B13" s="38" t="s">
        <v>496</v>
      </c>
      <c r="C13" s="41">
        <f>+C505</f>
        <v>3165</v>
      </c>
      <c r="D13" s="41">
        <f>+D505</f>
        <v>4728</v>
      </c>
      <c r="E13" s="40">
        <f t="shared" si="0"/>
        <v>0.25087190868738113</v>
      </c>
      <c r="F13" s="40">
        <f t="shared" si="0"/>
        <v>0.31043992120814184</v>
      </c>
      <c r="G13" s="40">
        <f t="shared" si="1"/>
        <v>0.4938388625592417</v>
      </c>
      <c r="H13" s="40">
        <f>+IF(OR(AND(E13=""),(G13="")),"",E13*G13)</f>
        <v>0.12389029803424224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1338</v>
      </c>
      <c r="D18" s="43">
        <f>SUM(D19:D64)</f>
        <v>688</v>
      </c>
      <c r="E18" s="44">
        <f>+IF(C18=0,"",C18/C$18)</f>
        <v>1</v>
      </c>
      <c r="F18" s="44">
        <f>+IF(D18=0,"",D18/D$18)</f>
        <v>1</v>
      </c>
      <c r="G18" s="46">
        <f>+IF(OR(AND(D18=0),(C18=0)),"0",((D18-C18)/C18))</f>
        <v>-0.4857997010463378</v>
      </c>
      <c r="H18" s="45">
        <f>+IF(OR(AND(E18=""),(G18="")),"",E18*G18)</f>
        <v>-0.4857997010463378</v>
      </c>
    </row>
    <row r="19" spans="2:8" ht="15" x14ac:dyDescent="0.2">
      <c r="B19" s="3" t="s">
        <v>0</v>
      </c>
      <c r="C19" s="10">
        <v>1</v>
      </c>
      <c r="D19" s="10">
        <v>1</v>
      </c>
      <c r="E19" s="8">
        <f>+IF(C19=0,"",C19/C$18)</f>
        <v>7.4738415545590436E-4</v>
      </c>
      <c r="F19" s="8">
        <f>+IF(D19=0,"",D19/D$18)</f>
        <v>1.4534883720930232E-3</v>
      </c>
      <c r="G19" s="13">
        <f>+IF(OR(AND(D19=0),(C19=0)),"0",((D19-C19)/C19))</f>
        <v>0</v>
      </c>
      <c r="H19" s="19">
        <f>+IF(OR(AND(E19=""),(G19="")),"",E19*G19)</f>
        <v>0</v>
      </c>
    </row>
    <row r="20" spans="2:8" ht="15" x14ac:dyDescent="0.2">
      <c r="B20" s="3" t="s">
        <v>196</v>
      </c>
      <c r="C20" s="10">
        <v>11</v>
      </c>
      <c r="D20" s="10">
        <v>8</v>
      </c>
      <c r="E20" s="8">
        <f t="shared" ref="E20:E64" si="2">+IF(C20=0,"",C20/C$18)</f>
        <v>8.2212257100149483E-3</v>
      </c>
      <c r="F20" s="8">
        <f t="shared" ref="F20:F64" si="3">+IF(D20=0,"",D20/D$18)</f>
        <v>1.1627906976744186E-2</v>
      </c>
      <c r="G20" s="13">
        <f t="shared" ref="G20:G64" si="4">+IF(OR(AND(D20=0),(C20=0)),"0",((D20-C20)/C20))</f>
        <v>-0.27272727272727271</v>
      </c>
      <c r="H20" s="19">
        <f t="shared" ref="H20:H64" si="5">+IF(OR(AND(E20=""),(G20="")),"",E20*G20)</f>
        <v>-2.242152466367713E-3</v>
      </c>
    </row>
    <row r="21" spans="2:8" ht="25.5" customHeight="1" x14ac:dyDescent="0.2">
      <c r="B21" s="3" t="s">
        <v>1</v>
      </c>
      <c r="C21" s="10">
        <v>3</v>
      </c>
      <c r="D21" s="10">
        <v>0</v>
      </c>
      <c r="E21" s="8">
        <f t="shared" si="2"/>
        <v>2.242152466367713E-3</v>
      </c>
      <c r="F21" s="8" t="str">
        <f t="shared" si="3"/>
        <v/>
      </c>
      <c r="G21" s="13" t="str">
        <f t="shared" si="4"/>
        <v>0</v>
      </c>
      <c r="H21" s="19">
        <f t="shared" si="5"/>
        <v>0</v>
      </c>
    </row>
    <row r="22" spans="2:8" ht="30" x14ac:dyDescent="0.2">
      <c r="B22" s="3" t="s">
        <v>197</v>
      </c>
      <c r="C22" s="10">
        <v>5</v>
      </c>
      <c r="D22" s="10">
        <v>7</v>
      </c>
      <c r="E22" s="8">
        <f t="shared" si="2"/>
        <v>3.7369207772795215E-3</v>
      </c>
      <c r="F22" s="8">
        <f t="shared" si="3"/>
        <v>1.0174418604651164E-2</v>
      </c>
      <c r="G22" s="13">
        <f t="shared" si="4"/>
        <v>0.4</v>
      </c>
      <c r="H22" s="19">
        <f t="shared" si="5"/>
        <v>1.4947683109118087E-3</v>
      </c>
    </row>
    <row r="23" spans="2:8" ht="30" x14ac:dyDescent="0.2">
      <c r="B23" s="3" t="s">
        <v>198</v>
      </c>
      <c r="C23" s="10">
        <v>0</v>
      </c>
      <c r="D23" s="10">
        <v>1</v>
      </c>
      <c r="E23" s="8" t="str">
        <f t="shared" si="2"/>
        <v/>
      </c>
      <c r="F23" s="8">
        <f t="shared" si="3"/>
        <v>1.4534883720930232E-3</v>
      </c>
      <c r="G23" s="13" t="str">
        <f t="shared" si="4"/>
        <v>0</v>
      </c>
      <c r="H23" s="19" t="str">
        <f t="shared" si="5"/>
        <v/>
      </c>
    </row>
    <row r="24" spans="2:8" ht="37.5" customHeight="1" x14ac:dyDescent="0.2">
      <c r="B24" s="3" t="s">
        <v>199</v>
      </c>
      <c r="C24" s="10">
        <v>2</v>
      </c>
      <c r="D24" s="10">
        <v>0</v>
      </c>
      <c r="E24" s="8">
        <f t="shared" si="2"/>
        <v>1.4947683109118087E-3</v>
      </c>
      <c r="F24" s="8" t="str">
        <f t="shared" si="3"/>
        <v/>
      </c>
      <c r="G24" s="13" t="str">
        <f t="shared" si="4"/>
        <v>0</v>
      </c>
      <c r="H24" s="19">
        <f t="shared" si="5"/>
        <v>0</v>
      </c>
    </row>
    <row r="25" spans="2:8" ht="15" x14ac:dyDescent="0.2">
      <c r="B25" s="3" t="s">
        <v>2</v>
      </c>
      <c r="C25" s="10">
        <v>3</v>
      </c>
      <c r="D25" s="10">
        <v>1</v>
      </c>
      <c r="E25" s="8">
        <f t="shared" si="2"/>
        <v>2.242152466367713E-3</v>
      </c>
      <c r="F25" s="8">
        <f t="shared" si="3"/>
        <v>1.4534883720930232E-3</v>
      </c>
      <c r="G25" s="13">
        <f t="shared" si="4"/>
        <v>-0.66666666666666663</v>
      </c>
      <c r="H25" s="19">
        <f t="shared" si="5"/>
        <v>-1.4947683109118085E-3</v>
      </c>
    </row>
    <row r="26" spans="2:8" ht="15" x14ac:dyDescent="0.2">
      <c r="B26" s="3" t="s">
        <v>6</v>
      </c>
      <c r="C26" s="10">
        <v>11</v>
      </c>
      <c r="D26" s="10">
        <v>8</v>
      </c>
      <c r="E26" s="8">
        <f t="shared" si="2"/>
        <v>8.2212257100149483E-3</v>
      </c>
      <c r="F26" s="8">
        <f t="shared" si="3"/>
        <v>1.1627906976744186E-2</v>
      </c>
      <c r="G26" s="13">
        <f t="shared" si="4"/>
        <v>-0.27272727272727271</v>
      </c>
      <c r="H26" s="19">
        <f t="shared" si="5"/>
        <v>-2.242152466367713E-3</v>
      </c>
    </row>
    <row r="27" spans="2:8" ht="15" x14ac:dyDescent="0.2">
      <c r="B27" s="3" t="s">
        <v>3</v>
      </c>
      <c r="C27" s="10">
        <v>1</v>
      </c>
      <c r="D27" s="10">
        <v>1</v>
      </c>
      <c r="E27" s="8">
        <f t="shared" si="2"/>
        <v>7.4738415545590436E-4</v>
      </c>
      <c r="F27" s="8">
        <f t="shared" si="3"/>
        <v>1.4534883720930232E-3</v>
      </c>
      <c r="G27" s="13">
        <f t="shared" si="4"/>
        <v>0</v>
      </c>
      <c r="H27" s="19">
        <f t="shared" si="5"/>
        <v>0</v>
      </c>
    </row>
    <row r="28" spans="2:8" ht="15" x14ac:dyDescent="0.2">
      <c r="B28" s="3" t="s">
        <v>5</v>
      </c>
      <c r="C28" s="10">
        <v>13</v>
      </c>
      <c r="D28" s="10">
        <v>7</v>
      </c>
      <c r="E28" s="8">
        <f t="shared" si="2"/>
        <v>9.7159940209267555E-3</v>
      </c>
      <c r="F28" s="8">
        <f t="shared" si="3"/>
        <v>1.0174418604651164E-2</v>
      </c>
      <c r="G28" s="13">
        <f t="shared" si="4"/>
        <v>-0.46153846153846156</v>
      </c>
      <c r="H28" s="19">
        <f t="shared" si="5"/>
        <v>-4.4843049327354259E-3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9" t="str">
        <f t="shared" si="5"/>
        <v/>
      </c>
    </row>
    <row r="30" spans="2:8" ht="15" x14ac:dyDescent="0.2">
      <c r="B30" s="3" t="s">
        <v>201</v>
      </c>
      <c r="C30" s="10">
        <v>0</v>
      </c>
      <c r="D30" s="10">
        <v>1</v>
      </c>
      <c r="E30" s="8" t="str">
        <f t="shared" si="2"/>
        <v/>
      </c>
      <c r="F30" s="8">
        <f t="shared" si="3"/>
        <v>1.4534883720930232E-3</v>
      </c>
      <c r="G30" s="13" t="str">
        <f t="shared" si="4"/>
        <v>0</v>
      </c>
      <c r="H30" s="19" t="str">
        <f t="shared" si="5"/>
        <v/>
      </c>
    </row>
    <row r="31" spans="2:8" ht="15" x14ac:dyDescent="0.2">
      <c r="B31" s="3" t="s">
        <v>4</v>
      </c>
      <c r="C31" s="10">
        <v>0</v>
      </c>
      <c r="D31" s="10">
        <v>2</v>
      </c>
      <c r="E31" s="8" t="str">
        <f t="shared" si="2"/>
        <v/>
      </c>
      <c r="F31" s="8">
        <f t="shared" si="3"/>
        <v>2.9069767441860465E-3</v>
      </c>
      <c r="G31" s="13" t="str">
        <f t="shared" si="4"/>
        <v>0</v>
      </c>
      <c r="H31" s="19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9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9" t="str">
        <f t="shared" si="5"/>
        <v/>
      </c>
    </row>
    <row r="34" spans="2:8" ht="15" x14ac:dyDescent="0.2">
      <c r="B34" s="3" t="s">
        <v>203</v>
      </c>
      <c r="C34" s="10">
        <v>2</v>
      </c>
      <c r="D34" s="10">
        <v>2</v>
      </c>
      <c r="E34" s="8">
        <f t="shared" si="2"/>
        <v>1.4947683109118087E-3</v>
      </c>
      <c r="F34" s="8">
        <f t="shared" si="3"/>
        <v>2.9069767441860465E-3</v>
      </c>
      <c r="G34" s="13">
        <f t="shared" si="4"/>
        <v>0</v>
      </c>
      <c r="H34" s="19">
        <f t="shared" si="5"/>
        <v>0</v>
      </c>
    </row>
    <row r="35" spans="2:8" ht="15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9" t="str">
        <f t="shared" si="5"/>
        <v/>
      </c>
    </row>
    <row r="36" spans="2:8" ht="15" x14ac:dyDescent="0.2">
      <c r="B36" s="3" t="s">
        <v>205</v>
      </c>
      <c r="C36" s="10">
        <v>0</v>
      </c>
      <c r="D36" s="10">
        <v>1</v>
      </c>
      <c r="E36" s="8" t="str">
        <f t="shared" si="2"/>
        <v/>
      </c>
      <c r="F36" s="8">
        <f t="shared" si="3"/>
        <v>1.4534883720930232E-3</v>
      </c>
      <c r="G36" s="13" t="str">
        <f t="shared" si="4"/>
        <v>0</v>
      </c>
      <c r="H36" s="19" t="str">
        <f t="shared" si="5"/>
        <v/>
      </c>
    </row>
    <row r="37" spans="2:8" ht="15" x14ac:dyDescent="0.2">
      <c r="B37" s="3" t="s">
        <v>8</v>
      </c>
      <c r="C37" s="10">
        <v>1</v>
      </c>
      <c r="D37" s="10">
        <v>9</v>
      </c>
      <c r="E37" s="8">
        <f t="shared" si="2"/>
        <v>7.4738415545590436E-4</v>
      </c>
      <c r="F37" s="8">
        <f t="shared" si="3"/>
        <v>1.308139534883721E-2</v>
      </c>
      <c r="G37" s="13">
        <f t="shared" si="4"/>
        <v>8</v>
      </c>
      <c r="H37" s="19">
        <f t="shared" si="5"/>
        <v>5.9790732436472349E-3</v>
      </c>
    </row>
    <row r="38" spans="2:8" ht="15" x14ac:dyDescent="0.2">
      <c r="B38" s="3" t="s">
        <v>206</v>
      </c>
      <c r="C38" s="10">
        <v>2</v>
      </c>
      <c r="D38" s="10">
        <v>0</v>
      </c>
      <c r="E38" s="8">
        <f t="shared" si="2"/>
        <v>1.4947683109118087E-3</v>
      </c>
      <c r="F38" s="8" t="str">
        <f t="shared" si="3"/>
        <v/>
      </c>
      <c r="G38" s="13" t="str">
        <f t="shared" si="4"/>
        <v>0</v>
      </c>
      <c r="H38" s="19">
        <f t="shared" si="5"/>
        <v>0</v>
      </c>
    </row>
    <row r="39" spans="2:8" ht="15" x14ac:dyDescent="0.2">
      <c r="B39" s="3" t="s">
        <v>207</v>
      </c>
      <c r="C39" s="10">
        <v>1</v>
      </c>
      <c r="D39" s="10">
        <v>4</v>
      </c>
      <c r="E39" s="8">
        <f t="shared" si="2"/>
        <v>7.4738415545590436E-4</v>
      </c>
      <c r="F39" s="8">
        <f t="shared" si="3"/>
        <v>5.8139534883720929E-3</v>
      </c>
      <c r="G39" s="13">
        <f t="shared" si="4"/>
        <v>3</v>
      </c>
      <c r="H39" s="19">
        <f t="shared" si="5"/>
        <v>2.242152466367713E-3</v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9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9" t="str">
        <f t="shared" si="5"/>
        <v/>
      </c>
    </row>
    <row r="42" spans="2:8" ht="15" x14ac:dyDescent="0.2">
      <c r="B42" s="3" t="s">
        <v>210</v>
      </c>
      <c r="C42" s="10">
        <v>2</v>
      </c>
      <c r="D42" s="10">
        <v>1</v>
      </c>
      <c r="E42" s="8">
        <f t="shared" si="2"/>
        <v>1.4947683109118087E-3</v>
      </c>
      <c r="F42" s="8">
        <f t="shared" si="3"/>
        <v>1.4534883720930232E-3</v>
      </c>
      <c r="G42" s="13">
        <f t="shared" si="4"/>
        <v>-0.5</v>
      </c>
      <c r="H42" s="19">
        <f t="shared" si="5"/>
        <v>-7.4738415545590436E-4</v>
      </c>
    </row>
    <row r="43" spans="2:8" ht="15" x14ac:dyDescent="0.2">
      <c r="B43" s="3" t="s">
        <v>211</v>
      </c>
      <c r="C43" s="10">
        <v>1</v>
      </c>
      <c r="D43" s="10">
        <v>3</v>
      </c>
      <c r="E43" s="8">
        <f t="shared" si="2"/>
        <v>7.4738415545590436E-4</v>
      </c>
      <c r="F43" s="8">
        <f t="shared" si="3"/>
        <v>4.3604651162790697E-3</v>
      </c>
      <c r="G43" s="13">
        <f t="shared" si="4"/>
        <v>2</v>
      </c>
      <c r="H43" s="19">
        <f t="shared" si="5"/>
        <v>1.4947683109118087E-3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9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2</v>
      </c>
      <c r="E45" s="8" t="str">
        <f t="shared" si="2"/>
        <v/>
      </c>
      <c r="F45" s="8">
        <f t="shared" si="3"/>
        <v>2.9069767441860465E-3</v>
      </c>
      <c r="G45" s="13" t="str">
        <f t="shared" si="4"/>
        <v>0</v>
      </c>
      <c r="H45" s="19" t="str">
        <f t="shared" si="5"/>
        <v/>
      </c>
    </row>
    <row r="46" spans="2:8" ht="15" x14ac:dyDescent="0.2">
      <c r="B46" s="3" t="s">
        <v>213</v>
      </c>
      <c r="C46" s="10">
        <v>4</v>
      </c>
      <c r="D46" s="10">
        <v>0</v>
      </c>
      <c r="E46" s="8">
        <f t="shared" si="2"/>
        <v>2.9895366218236174E-3</v>
      </c>
      <c r="F46" s="8" t="str">
        <f t="shared" si="3"/>
        <v/>
      </c>
      <c r="G46" s="13" t="str">
        <f t="shared" si="4"/>
        <v>0</v>
      </c>
      <c r="H46" s="19">
        <f t="shared" si="5"/>
        <v>0</v>
      </c>
    </row>
    <row r="47" spans="2:8" ht="15" x14ac:dyDescent="0.2">
      <c r="B47" s="3" t="s">
        <v>10</v>
      </c>
      <c r="C47" s="10">
        <v>0</v>
      </c>
      <c r="D47" s="10">
        <v>0</v>
      </c>
      <c r="E47" s="8" t="str">
        <f t="shared" si="2"/>
        <v/>
      </c>
      <c r="F47" s="8" t="str">
        <f t="shared" si="3"/>
        <v/>
      </c>
      <c r="G47" s="13" t="str">
        <f t="shared" si="4"/>
        <v>0</v>
      </c>
      <c r="H47" s="19" t="str">
        <f t="shared" si="5"/>
        <v/>
      </c>
    </row>
    <row r="48" spans="2:8" ht="15" x14ac:dyDescent="0.2">
      <c r="B48" s="3" t="s">
        <v>11</v>
      </c>
      <c r="C48" s="10">
        <v>8</v>
      </c>
      <c r="D48" s="10">
        <v>8</v>
      </c>
      <c r="E48" s="8">
        <f t="shared" si="2"/>
        <v>5.9790732436472349E-3</v>
      </c>
      <c r="F48" s="8">
        <f t="shared" si="3"/>
        <v>1.1627906976744186E-2</v>
      </c>
      <c r="G48" s="13">
        <f t="shared" si="4"/>
        <v>0</v>
      </c>
      <c r="H48" s="19">
        <f t="shared" si="5"/>
        <v>0</v>
      </c>
    </row>
    <row r="49" spans="2:8" ht="15" x14ac:dyDescent="0.2">
      <c r="B49" s="3" t="s">
        <v>16</v>
      </c>
      <c r="C49" s="10">
        <v>3</v>
      </c>
      <c r="D49" s="10">
        <v>2</v>
      </c>
      <c r="E49" s="8">
        <f t="shared" si="2"/>
        <v>2.242152466367713E-3</v>
      </c>
      <c r="F49" s="8">
        <f t="shared" si="3"/>
        <v>2.9069767441860465E-3</v>
      </c>
      <c r="G49" s="13">
        <f t="shared" si="4"/>
        <v>-0.33333333333333331</v>
      </c>
      <c r="H49" s="19">
        <f t="shared" si="5"/>
        <v>-7.4738415545590425E-4</v>
      </c>
    </row>
    <row r="50" spans="2:8" ht="15" x14ac:dyDescent="0.2">
      <c r="B50" s="3" t="s">
        <v>15</v>
      </c>
      <c r="C50" s="10">
        <v>1232</v>
      </c>
      <c r="D50" s="10">
        <v>605</v>
      </c>
      <c r="E50" s="8">
        <f t="shared" si="2"/>
        <v>0.9207772795216741</v>
      </c>
      <c r="F50" s="8">
        <f t="shared" si="3"/>
        <v>0.87936046511627908</v>
      </c>
      <c r="G50" s="13">
        <f t="shared" si="4"/>
        <v>-0.5089285714285714</v>
      </c>
      <c r="H50" s="19">
        <f t="shared" si="5"/>
        <v>-0.46860986547085198</v>
      </c>
    </row>
    <row r="51" spans="2:8" ht="15" x14ac:dyDescent="0.2">
      <c r="B51" s="3" t="s">
        <v>13</v>
      </c>
      <c r="C51" s="10">
        <v>0</v>
      </c>
      <c r="D51" s="10">
        <v>1</v>
      </c>
      <c r="E51" s="8" t="str">
        <f t="shared" si="2"/>
        <v/>
      </c>
      <c r="F51" s="8">
        <f t="shared" si="3"/>
        <v>1.4534883720930232E-3</v>
      </c>
      <c r="G51" s="13" t="str">
        <f t="shared" si="4"/>
        <v>0</v>
      </c>
      <c r="H51" s="19" t="str">
        <f t="shared" si="5"/>
        <v/>
      </c>
    </row>
    <row r="52" spans="2:8" ht="15" x14ac:dyDescent="0.2">
      <c r="B52" s="3" t="s">
        <v>14</v>
      </c>
      <c r="C52" s="10">
        <v>9</v>
      </c>
      <c r="D52" s="10">
        <v>1</v>
      </c>
      <c r="E52" s="8">
        <f t="shared" si="2"/>
        <v>6.7264573991031393E-3</v>
      </c>
      <c r="F52" s="8">
        <f t="shared" si="3"/>
        <v>1.4534883720930232E-3</v>
      </c>
      <c r="G52" s="13">
        <f t="shared" si="4"/>
        <v>-0.88888888888888884</v>
      </c>
      <c r="H52" s="19">
        <f t="shared" si="5"/>
        <v>-5.9790732436472349E-3</v>
      </c>
    </row>
    <row r="53" spans="2:8" ht="15" x14ac:dyDescent="0.2">
      <c r="B53" s="3" t="s">
        <v>12</v>
      </c>
      <c r="C53" s="10">
        <v>0</v>
      </c>
      <c r="D53" s="10">
        <v>0</v>
      </c>
      <c r="E53" s="8" t="str">
        <f t="shared" si="2"/>
        <v/>
      </c>
      <c r="F53" s="8" t="str">
        <f t="shared" si="3"/>
        <v/>
      </c>
      <c r="G53" s="13" t="str">
        <f t="shared" si="4"/>
        <v>0</v>
      </c>
      <c r="H53" s="19" t="str">
        <f t="shared" si="5"/>
        <v/>
      </c>
    </row>
    <row r="54" spans="2:8" ht="15" x14ac:dyDescent="0.2">
      <c r="B54" s="3" t="s">
        <v>214</v>
      </c>
      <c r="C54" s="10">
        <v>1</v>
      </c>
      <c r="D54" s="10">
        <v>0</v>
      </c>
      <c r="E54" s="8">
        <f t="shared" si="2"/>
        <v>7.4738415545590436E-4</v>
      </c>
      <c r="F54" s="8" t="str">
        <f t="shared" si="3"/>
        <v/>
      </c>
      <c r="G54" s="13" t="str">
        <f t="shared" si="4"/>
        <v>0</v>
      </c>
      <c r="H54" s="19">
        <f t="shared" si="5"/>
        <v>0</v>
      </c>
    </row>
    <row r="55" spans="2:8" ht="15" x14ac:dyDescent="0.2">
      <c r="B55" s="3" t="s">
        <v>17</v>
      </c>
      <c r="C55" s="10">
        <v>0</v>
      </c>
      <c r="D55" s="10">
        <v>1</v>
      </c>
      <c r="E55" s="8" t="str">
        <f t="shared" si="2"/>
        <v/>
      </c>
      <c r="F55" s="8">
        <f t="shared" si="3"/>
        <v>1.4534883720930232E-3</v>
      </c>
      <c r="G55" s="13" t="str">
        <f t="shared" si="4"/>
        <v>0</v>
      </c>
      <c r="H55" s="19" t="str">
        <f t="shared" si="5"/>
        <v/>
      </c>
    </row>
    <row r="56" spans="2:8" ht="15" x14ac:dyDescent="0.2">
      <c r="B56" s="3" t="s">
        <v>18</v>
      </c>
      <c r="C56" s="10">
        <v>1</v>
      </c>
      <c r="D56" s="10">
        <v>0</v>
      </c>
      <c r="E56" s="8">
        <f t="shared" si="2"/>
        <v>7.4738415545590436E-4</v>
      </c>
      <c r="F56" s="8" t="str">
        <f t="shared" si="3"/>
        <v/>
      </c>
      <c r="G56" s="13" t="str">
        <f t="shared" si="4"/>
        <v>0</v>
      </c>
      <c r="H56" s="19">
        <f t="shared" si="5"/>
        <v>0</v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9" t="str">
        <f t="shared" si="5"/>
        <v/>
      </c>
    </row>
    <row r="58" spans="2:8" ht="15" x14ac:dyDescent="0.2">
      <c r="B58" s="3" t="s">
        <v>216</v>
      </c>
      <c r="C58" s="10">
        <v>1</v>
      </c>
      <c r="D58" s="10">
        <v>2</v>
      </c>
      <c r="E58" s="8">
        <f t="shared" si="2"/>
        <v>7.4738415545590436E-4</v>
      </c>
      <c r="F58" s="8">
        <f t="shared" si="3"/>
        <v>2.9069767441860465E-3</v>
      </c>
      <c r="G58" s="13">
        <f t="shared" si="4"/>
        <v>1</v>
      </c>
      <c r="H58" s="19">
        <f t="shared" si="5"/>
        <v>7.4738415545590436E-4</v>
      </c>
    </row>
    <row r="59" spans="2:8" ht="15" x14ac:dyDescent="0.2">
      <c r="B59" s="3" t="s">
        <v>217</v>
      </c>
      <c r="C59" s="10">
        <v>1</v>
      </c>
      <c r="D59" s="10">
        <v>0</v>
      </c>
      <c r="E59" s="8">
        <f t="shared" si="2"/>
        <v>7.4738415545590436E-4</v>
      </c>
      <c r="F59" s="8" t="str">
        <f t="shared" si="3"/>
        <v/>
      </c>
      <c r="G59" s="13" t="str">
        <f t="shared" si="4"/>
        <v>0</v>
      </c>
      <c r="H59" s="19">
        <f t="shared" si="5"/>
        <v>0</v>
      </c>
    </row>
    <row r="60" spans="2:8" ht="15" x14ac:dyDescent="0.2">
      <c r="B60" s="3" t="s">
        <v>218</v>
      </c>
      <c r="C60" s="10">
        <v>14</v>
      </c>
      <c r="D60" s="10">
        <v>4</v>
      </c>
      <c r="E60" s="8">
        <f t="shared" si="2"/>
        <v>1.0463378176382661E-2</v>
      </c>
      <c r="F60" s="8">
        <f t="shared" si="3"/>
        <v>5.8139534883720929E-3</v>
      </c>
      <c r="G60" s="13">
        <f t="shared" si="4"/>
        <v>-0.7142857142857143</v>
      </c>
      <c r="H60" s="19">
        <f t="shared" si="5"/>
        <v>-7.4738415545590438E-3</v>
      </c>
    </row>
    <row r="61" spans="2:8" ht="15" x14ac:dyDescent="0.2">
      <c r="B61" s="3" t="s">
        <v>219</v>
      </c>
      <c r="C61" s="10">
        <v>2</v>
      </c>
      <c r="D61" s="10">
        <v>2</v>
      </c>
      <c r="E61" s="8">
        <f t="shared" si="2"/>
        <v>1.4947683109118087E-3</v>
      </c>
      <c r="F61" s="8">
        <f t="shared" si="3"/>
        <v>2.9069767441860465E-3</v>
      </c>
      <c r="G61" s="13">
        <f t="shared" si="4"/>
        <v>0</v>
      </c>
      <c r="H61" s="19">
        <f t="shared" si="5"/>
        <v>0</v>
      </c>
    </row>
    <row r="62" spans="2:8" ht="15" x14ac:dyDescent="0.2">
      <c r="B62" s="3" t="s">
        <v>19</v>
      </c>
      <c r="C62" s="10">
        <v>1</v>
      </c>
      <c r="D62" s="10">
        <v>3</v>
      </c>
      <c r="E62" s="8">
        <f t="shared" si="2"/>
        <v>7.4738415545590436E-4</v>
      </c>
      <c r="F62" s="8">
        <f t="shared" si="3"/>
        <v>4.3604651162790697E-3</v>
      </c>
      <c r="G62" s="13">
        <f t="shared" si="4"/>
        <v>2</v>
      </c>
      <c r="H62" s="19">
        <f t="shared" si="5"/>
        <v>1.4947683109118087E-3</v>
      </c>
    </row>
    <row r="63" spans="2:8" ht="15" x14ac:dyDescent="0.2">
      <c r="B63" s="3" t="s">
        <v>220</v>
      </c>
      <c r="C63" s="10">
        <v>0</v>
      </c>
      <c r="D63" s="10">
        <v>0</v>
      </c>
      <c r="E63" s="8" t="str">
        <f t="shared" si="2"/>
        <v/>
      </c>
      <c r="F63" s="8" t="str">
        <f t="shared" si="3"/>
        <v/>
      </c>
      <c r="G63" s="13" t="str">
        <f t="shared" si="4"/>
        <v>0</v>
      </c>
      <c r="H63" s="19" t="str">
        <f t="shared" si="5"/>
        <v/>
      </c>
    </row>
    <row r="64" spans="2:8" ht="13.5" customHeight="1" x14ac:dyDescent="0.2">
      <c r="B64" s="3" t="s">
        <v>221</v>
      </c>
      <c r="C64" s="10">
        <v>2</v>
      </c>
      <c r="D64" s="10">
        <v>0</v>
      </c>
      <c r="E64" s="8">
        <f t="shared" si="2"/>
        <v>1.4947683109118087E-3</v>
      </c>
      <c r="F64" s="8" t="str">
        <f t="shared" si="3"/>
        <v/>
      </c>
      <c r="G64" s="13" t="str">
        <f t="shared" si="4"/>
        <v>0</v>
      </c>
      <c r="H64" s="19">
        <f t="shared" si="5"/>
        <v>0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1965</v>
      </c>
      <c r="D70" s="47">
        <f>SUM(D71:D145)</f>
        <v>1628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-0.17150127226463105</v>
      </c>
      <c r="H70" s="45">
        <f>+IF(OR(AND(E70=""),(G70="")),"",E70*G70)</f>
        <v>-0.17150127226463105</v>
      </c>
    </row>
    <row r="71" spans="2:8" ht="15" x14ac:dyDescent="0.2">
      <c r="B71" s="3" t="s">
        <v>20</v>
      </c>
      <c r="C71" s="10">
        <v>114</v>
      </c>
      <c r="D71" s="10">
        <v>64</v>
      </c>
      <c r="E71" s="12">
        <f>+IF(C71=0,"",C71/C$70)</f>
        <v>5.8015267175572517E-2</v>
      </c>
      <c r="F71" s="12">
        <f>+IF(D71=0,"",D71/D$70)</f>
        <v>3.9312039312039311E-2</v>
      </c>
      <c r="G71" s="13">
        <f>+IF(OR(AND(D71=0),(C71=0)),"0",((D71-C71)/C71))</f>
        <v>-0.43859649122807015</v>
      </c>
      <c r="H71" s="19">
        <f>+IF(OR(AND(E71=""),(G71="")),"",E71*G71)</f>
        <v>-2.5445292620865138E-2</v>
      </c>
    </row>
    <row r="72" spans="2:8" ht="15" x14ac:dyDescent="0.2">
      <c r="B72" s="3" t="s">
        <v>21</v>
      </c>
      <c r="C72" s="10">
        <v>4</v>
      </c>
      <c r="D72" s="10">
        <v>5</v>
      </c>
      <c r="E72" s="12">
        <f t="shared" ref="E72:E135" si="6">+IF(C72=0,"",C72/C$70)</f>
        <v>2.0356234096692112E-3</v>
      </c>
      <c r="F72" s="12">
        <f t="shared" ref="F72:F135" si="7">+IF(D72=0,"",D72/D$70)</f>
        <v>3.0712530712530711E-3</v>
      </c>
      <c r="G72" s="13">
        <f t="shared" ref="G72:G135" si="8">+IF(OR(AND(D72=0),(C72=0)),"0",((D72-C72)/C72))</f>
        <v>0.25</v>
      </c>
      <c r="H72" s="19">
        <f t="shared" ref="H72:H135" si="9">+IF(OR(AND(E72=""),(G72="")),"",E72*G72)</f>
        <v>5.0890585241730279E-4</v>
      </c>
    </row>
    <row r="73" spans="2:8" ht="15" x14ac:dyDescent="0.2">
      <c r="B73" s="3" t="s">
        <v>22</v>
      </c>
      <c r="C73" s="10">
        <v>32</v>
      </c>
      <c r="D73" s="10">
        <v>15</v>
      </c>
      <c r="E73" s="12">
        <f t="shared" si="6"/>
        <v>1.6284987277353689E-2</v>
      </c>
      <c r="F73" s="12">
        <f t="shared" si="7"/>
        <v>9.2137592137592136E-3</v>
      </c>
      <c r="G73" s="13">
        <f t="shared" si="8"/>
        <v>-0.53125</v>
      </c>
      <c r="H73" s="19">
        <f t="shared" si="9"/>
        <v>-8.6513994910941468E-3</v>
      </c>
    </row>
    <row r="74" spans="2:8" ht="15" x14ac:dyDescent="0.2">
      <c r="B74" s="3" t="s">
        <v>222</v>
      </c>
      <c r="C74" s="10">
        <v>214</v>
      </c>
      <c r="D74" s="10">
        <v>102</v>
      </c>
      <c r="E74" s="12">
        <f t="shared" si="6"/>
        <v>0.1089058524173028</v>
      </c>
      <c r="F74" s="12">
        <f t="shared" si="7"/>
        <v>6.2653562653562658E-2</v>
      </c>
      <c r="G74" s="13">
        <f t="shared" si="8"/>
        <v>-0.52336448598130836</v>
      </c>
      <c r="H74" s="19">
        <f t="shared" si="9"/>
        <v>-5.6997455470737909E-2</v>
      </c>
    </row>
    <row r="75" spans="2:8" ht="15" x14ac:dyDescent="0.2">
      <c r="B75" s="3" t="s">
        <v>23</v>
      </c>
      <c r="C75" s="10">
        <v>0</v>
      </c>
      <c r="D75" s="10">
        <v>0</v>
      </c>
      <c r="E75" s="12" t="str">
        <f t="shared" si="6"/>
        <v/>
      </c>
      <c r="F75" s="12" t="str">
        <f t="shared" si="7"/>
        <v/>
      </c>
      <c r="G75" s="13" t="str">
        <f t="shared" si="8"/>
        <v>0</v>
      </c>
      <c r="H75" s="19" t="str">
        <f t="shared" si="9"/>
        <v/>
      </c>
    </row>
    <row r="76" spans="2:8" ht="15" x14ac:dyDescent="0.2">
      <c r="B76" s="3" t="s">
        <v>223</v>
      </c>
      <c r="C76" s="10">
        <v>0</v>
      </c>
      <c r="D76" s="10">
        <v>0</v>
      </c>
      <c r="E76" s="12" t="str">
        <f t="shared" si="6"/>
        <v/>
      </c>
      <c r="F76" s="12" t="str">
        <f t="shared" si="7"/>
        <v/>
      </c>
      <c r="G76" s="13" t="str">
        <f t="shared" si="8"/>
        <v>0</v>
      </c>
      <c r="H76" s="19" t="str">
        <f t="shared" si="9"/>
        <v/>
      </c>
    </row>
    <row r="77" spans="2:8" ht="15" x14ac:dyDescent="0.2">
      <c r="B77" s="3" t="s">
        <v>224</v>
      </c>
      <c r="C77" s="10">
        <v>2</v>
      </c>
      <c r="D77" s="10">
        <v>0</v>
      </c>
      <c r="E77" s="12">
        <f t="shared" si="6"/>
        <v>1.0178117048346056E-3</v>
      </c>
      <c r="F77" s="12" t="str">
        <f t="shared" si="7"/>
        <v/>
      </c>
      <c r="G77" s="13" t="str">
        <f t="shared" si="8"/>
        <v>0</v>
      </c>
      <c r="H77" s="19">
        <f t="shared" si="9"/>
        <v>0</v>
      </c>
    </row>
    <row r="78" spans="2:8" ht="15" x14ac:dyDescent="0.2">
      <c r="B78" s="3" t="s">
        <v>225</v>
      </c>
      <c r="C78" s="10">
        <v>1</v>
      </c>
      <c r="D78" s="10">
        <v>2</v>
      </c>
      <c r="E78" s="12">
        <f t="shared" si="6"/>
        <v>5.0890585241730279E-4</v>
      </c>
      <c r="F78" s="12">
        <f t="shared" si="7"/>
        <v>1.2285012285012285E-3</v>
      </c>
      <c r="G78" s="13">
        <f t="shared" si="8"/>
        <v>1</v>
      </c>
      <c r="H78" s="19">
        <f t="shared" si="9"/>
        <v>5.0890585241730279E-4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9" t="str">
        <f t="shared" si="9"/>
        <v/>
      </c>
    </row>
    <row r="80" spans="2:8" ht="15" x14ac:dyDescent="0.2">
      <c r="B80" s="3" t="s">
        <v>227</v>
      </c>
      <c r="C80" s="10">
        <v>12</v>
      </c>
      <c r="D80" s="10">
        <v>6</v>
      </c>
      <c r="E80" s="12">
        <f t="shared" si="6"/>
        <v>6.1068702290076335E-3</v>
      </c>
      <c r="F80" s="12">
        <f t="shared" si="7"/>
        <v>3.6855036855036856E-3</v>
      </c>
      <c r="G80" s="13">
        <f t="shared" si="8"/>
        <v>-0.5</v>
      </c>
      <c r="H80" s="19">
        <f t="shared" si="9"/>
        <v>-3.0534351145038168E-3</v>
      </c>
    </row>
    <row r="81" spans="2:8" ht="15" x14ac:dyDescent="0.2">
      <c r="B81" s="3" t="s">
        <v>24</v>
      </c>
      <c r="C81" s="10">
        <v>0</v>
      </c>
      <c r="D81" s="10">
        <v>0</v>
      </c>
      <c r="E81" s="12" t="str">
        <f t="shared" si="6"/>
        <v/>
      </c>
      <c r="F81" s="12" t="str">
        <f t="shared" si="7"/>
        <v/>
      </c>
      <c r="G81" s="13" t="str">
        <f t="shared" si="8"/>
        <v>0</v>
      </c>
      <c r="H81" s="19" t="str">
        <f t="shared" si="9"/>
        <v/>
      </c>
    </row>
    <row r="82" spans="2:8" ht="15" x14ac:dyDescent="0.2">
      <c r="B82" s="3" t="s">
        <v>228</v>
      </c>
      <c r="C82" s="10">
        <v>8</v>
      </c>
      <c r="D82" s="10">
        <v>25</v>
      </c>
      <c r="E82" s="12">
        <f t="shared" si="6"/>
        <v>4.0712468193384223E-3</v>
      </c>
      <c r="F82" s="12">
        <f t="shared" si="7"/>
        <v>1.5356265356265357E-2</v>
      </c>
      <c r="G82" s="13">
        <f t="shared" si="8"/>
        <v>2.125</v>
      </c>
      <c r="H82" s="19">
        <f t="shared" si="9"/>
        <v>8.6513994910941468E-3</v>
      </c>
    </row>
    <row r="83" spans="2:8" ht="15" x14ac:dyDescent="0.2">
      <c r="B83" s="3" t="s">
        <v>229</v>
      </c>
      <c r="C83" s="10">
        <v>33</v>
      </c>
      <c r="D83" s="10">
        <v>13</v>
      </c>
      <c r="E83" s="12">
        <f t="shared" si="6"/>
        <v>1.6793893129770993E-2</v>
      </c>
      <c r="F83" s="12">
        <f t="shared" si="7"/>
        <v>7.9852579852579854E-3</v>
      </c>
      <c r="G83" s="13">
        <f t="shared" si="8"/>
        <v>-0.60606060606060608</v>
      </c>
      <c r="H83" s="19">
        <f t="shared" si="9"/>
        <v>-1.0178117048346057E-2</v>
      </c>
    </row>
    <row r="84" spans="2:8" ht="15" x14ac:dyDescent="0.2">
      <c r="B84" s="3" t="s">
        <v>230</v>
      </c>
      <c r="C84" s="10">
        <v>11</v>
      </c>
      <c r="D84" s="10">
        <v>9</v>
      </c>
      <c r="E84" s="12">
        <f t="shared" si="6"/>
        <v>5.5979643765903305E-3</v>
      </c>
      <c r="F84" s="12">
        <f t="shared" si="7"/>
        <v>5.528255528255528E-3</v>
      </c>
      <c r="G84" s="13">
        <f t="shared" si="8"/>
        <v>-0.18181818181818182</v>
      </c>
      <c r="H84" s="19">
        <f t="shared" si="9"/>
        <v>-1.0178117048346056E-3</v>
      </c>
    </row>
    <row r="85" spans="2:8" ht="15" x14ac:dyDescent="0.2">
      <c r="B85" s="3" t="s">
        <v>28</v>
      </c>
      <c r="C85" s="10">
        <v>9</v>
      </c>
      <c r="D85" s="10">
        <v>1</v>
      </c>
      <c r="E85" s="12">
        <f t="shared" si="6"/>
        <v>4.5801526717557254E-3</v>
      </c>
      <c r="F85" s="12">
        <f t="shared" si="7"/>
        <v>6.1425061425061424E-4</v>
      </c>
      <c r="G85" s="13">
        <f t="shared" si="8"/>
        <v>-0.88888888888888884</v>
      </c>
      <c r="H85" s="19">
        <f t="shared" si="9"/>
        <v>-4.0712468193384223E-3</v>
      </c>
    </row>
    <row r="86" spans="2:8" ht="15" x14ac:dyDescent="0.2">
      <c r="B86" s="3" t="s">
        <v>231</v>
      </c>
      <c r="C86" s="10">
        <v>6</v>
      </c>
      <c r="D86" s="10">
        <v>5</v>
      </c>
      <c r="E86" s="12">
        <f t="shared" si="6"/>
        <v>3.0534351145038168E-3</v>
      </c>
      <c r="F86" s="12">
        <f t="shared" si="7"/>
        <v>3.0712530712530711E-3</v>
      </c>
      <c r="G86" s="13">
        <f t="shared" si="8"/>
        <v>-0.16666666666666666</v>
      </c>
      <c r="H86" s="19">
        <f t="shared" si="9"/>
        <v>-5.0890585241730279E-4</v>
      </c>
    </row>
    <row r="87" spans="2:8" ht="15" x14ac:dyDescent="0.2">
      <c r="B87" s="3" t="s">
        <v>232</v>
      </c>
      <c r="C87" s="10">
        <v>2</v>
      </c>
      <c r="D87" s="10">
        <v>3</v>
      </c>
      <c r="E87" s="12">
        <f t="shared" si="6"/>
        <v>1.0178117048346056E-3</v>
      </c>
      <c r="F87" s="12">
        <f t="shared" si="7"/>
        <v>1.8427518427518428E-3</v>
      </c>
      <c r="G87" s="13">
        <f t="shared" si="8"/>
        <v>0.5</v>
      </c>
      <c r="H87" s="19">
        <f t="shared" si="9"/>
        <v>5.0890585241730279E-4</v>
      </c>
    </row>
    <row r="88" spans="2:8" ht="15" x14ac:dyDescent="0.2">
      <c r="B88" s="3" t="s">
        <v>233</v>
      </c>
      <c r="C88" s="10">
        <v>89</v>
      </c>
      <c r="D88" s="10">
        <v>46</v>
      </c>
      <c r="E88" s="12">
        <f t="shared" si="6"/>
        <v>4.5292620865139951E-2</v>
      </c>
      <c r="F88" s="12">
        <f t="shared" si="7"/>
        <v>2.8255528255528257E-2</v>
      </c>
      <c r="G88" s="13">
        <f t="shared" si="8"/>
        <v>-0.48314606741573035</v>
      </c>
      <c r="H88" s="19">
        <f t="shared" si="9"/>
        <v>-2.1882951653944022E-2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9" t="str">
        <f t="shared" si="9"/>
        <v/>
      </c>
    </row>
    <row r="90" spans="2:8" ht="15" x14ac:dyDescent="0.2">
      <c r="B90" s="3" t="s">
        <v>29</v>
      </c>
      <c r="C90" s="10">
        <v>8</v>
      </c>
      <c r="D90" s="10">
        <v>6</v>
      </c>
      <c r="E90" s="12">
        <f t="shared" si="6"/>
        <v>4.0712468193384223E-3</v>
      </c>
      <c r="F90" s="12">
        <f t="shared" si="7"/>
        <v>3.6855036855036856E-3</v>
      </c>
      <c r="G90" s="13">
        <f t="shared" si="8"/>
        <v>-0.25</v>
      </c>
      <c r="H90" s="19">
        <f t="shared" si="9"/>
        <v>-1.0178117048346056E-3</v>
      </c>
    </row>
    <row r="91" spans="2:8" ht="15" x14ac:dyDescent="0.2">
      <c r="B91" s="3" t="s">
        <v>234</v>
      </c>
      <c r="C91" s="10">
        <v>0</v>
      </c>
      <c r="D91" s="10">
        <v>2</v>
      </c>
      <c r="E91" s="12" t="str">
        <f t="shared" si="6"/>
        <v/>
      </c>
      <c r="F91" s="12">
        <f t="shared" si="7"/>
        <v>1.2285012285012285E-3</v>
      </c>
      <c r="G91" s="13" t="str">
        <f t="shared" si="8"/>
        <v>0</v>
      </c>
      <c r="H91" s="19" t="str">
        <f t="shared" si="9"/>
        <v/>
      </c>
    </row>
    <row r="92" spans="2:8" ht="15" x14ac:dyDescent="0.2">
      <c r="B92" s="3" t="s">
        <v>235</v>
      </c>
      <c r="C92" s="10">
        <v>51</v>
      </c>
      <c r="D92" s="10">
        <v>23</v>
      </c>
      <c r="E92" s="12">
        <f t="shared" si="6"/>
        <v>2.5954198473282442E-2</v>
      </c>
      <c r="F92" s="12">
        <f t="shared" si="7"/>
        <v>1.4127764127764128E-2</v>
      </c>
      <c r="G92" s="13">
        <f t="shared" si="8"/>
        <v>-0.5490196078431373</v>
      </c>
      <c r="H92" s="19">
        <f t="shared" si="9"/>
        <v>-1.4249363867684479E-2</v>
      </c>
    </row>
    <row r="93" spans="2:8" ht="15" x14ac:dyDescent="0.2">
      <c r="B93" s="3" t="s">
        <v>468</v>
      </c>
      <c r="C93" s="10">
        <v>47</v>
      </c>
      <c r="D93" s="10">
        <v>30</v>
      </c>
      <c r="E93" s="12">
        <f t="shared" si="6"/>
        <v>2.391857506361323E-2</v>
      </c>
      <c r="F93" s="12">
        <f t="shared" si="7"/>
        <v>1.8427518427518427E-2</v>
      </c>
      <c r="G93" s="13">
        <f t="shared" si="8"/>
        <v>-0.36170212765957449</v>
      </c>
      <c r="H93" s="19">
        <f t="shared" si="9"/>
        <v>-8.6513994910941468E-3</v>
      </c>
    </row>
    <row r="94" spans="2:8" ht="15" x14ac:dyDescent="0.2">
      <c r="B94" s="3" t="s">
        <v>25</v>
      </c>
      <c r="C94" s="10">
        <v>16</v>
      </c>
      <c r="D94" s="10">
        <v>17</v>
      </c>
      <c r="E94" s="12">
        <f t="shared" si="6"/>
        <v>8.1424936386768447E-3</v>
      </c>
      <c r="F94" s="12">
        <f t="shared" si="7"/>
        <v>1.0442260442260442E-2</v>
      </c>
      <c r="G94" s="13">
        <f t="shared" si="8"/>
        <v>6.25E-2</v>
      </c>
      <c r="H94" s="19">
        <f t="shared" si="9"/>
        <v>5.0890585241730279E-4</v>
      </c>
    </row>
    <row r="95" spans="2:8" ht="15" x14ac:dyDescent="0.2">
      <c r="B95" s="3" t="s">
        <v>27</v>
      </c>
      <c r="C95" s="10">
        <v>0</v>
      </c>
      <c r="D95" s="10">
        <v>3</v>
      </c>
      <c r="E95" s="12" t="str">
        <f t="shared" si="6"/>
        <v/>
      </c>
      <c r="F95" s="12">
        <f t="shared" si="7"/>
        <v>1.8427518427518428E-3</v>
      </c>
      <c r="G95" s="13" t="str">
        <f t="shared" si="8"/>
        <v>0</v>
      </c>
      <c r="H95" s="19" t="str">
        <f t="shared" si="9"/>
        <v/>
      </c>
    </row>
    <row r="96" spans="2:8" ht="15" x14ac:dyDescent="0.2">
      <c r="B96" s="3" t="s">
        <v>236</v>
      </c>
      <c r="C96" s="10">
        <v>1</v>
      </c>
      <c r="D96" s="10">
        <v>12</v>
      </c>
      <c r="E96" s="12">
        <f t="shared" si="6"/>
        <v>5.0890585241730279E-4</v>
      </c>
      <c r="F96" s="12">
        <f t="shared" si="7"/>
        <v>7.3710073710073713E-3</v>
      </c>
      <c r="G96" s="13">
        <f t="shared" si="8"/>
        <v>11</v>
      </c>
      <c r="H96" s="19">
        <f t="shared" si="9"/>
        <v>5.5979643765903305E-3</v>
      </c>
    </row>
    <row r="97" spans="2:8" ht="15" x14ac:dyDescent="0.2">
      <c r="B97" s="3" t="s">
        <v>237</v>
      </c>
      <c r="C97" s="10">
        <v>2</v>
      </c>
      <c r="D97" s="10">
        <v>10</v>
      </c>
      <c r="E97" s="12">
        <f t="shared" si="6"/>
        <v>1.0178117048346056E-3</v>
      </c>
      <c r="F97" s="12">
        <f t="shared" si="7"/>
        <v>6.1425061425061421E-3</v>
      </c>
      <c r="G97" s="13">
        <f t="shared" si="8"/>
        <v>4</v>
      </c>
      <c r="H97" s="19">
        <f t="shared" si="9"/>
        <v>4.0712468193384223E-3</v>
      </c>
    </row>
    <row r="98" spans="2:8" ht="15" x14ac:dyDescent="0.2">
      <c r="B98" s="3" t="s">
        <v>238</v>
      </c>
      <c r="C98" s="10">
        <v>7</v>
      </c>
      <c r="D98" s="10">
        <v>40</v>
      </c>
      <c r="E98" s="12">
        <f t="shared" si="6"/>
        <v>3.5623409669211198E-3</v>
      </c>
      <c r="F98" s="12">
        <f t="shared" si="7"/>
        <v>2.4570024570024569E-2</v>
      </c>
      <c r="G98" s="13">
        <f t="shared" si="8"/>
        <v>4.7142857142857144</v>
      </c>
      <c r="H98" s="19">
        <f t="shared" si="9"/>
        <v>1.6793893129770993E-2</v>
      </c>
    </row>
    <row r="99" spans="2:8" ht="15" x14ac:dyDescent="0.2">
      <c r="B99" s="3" t="s">
        <v>239</v>
      </c>
      <c r="C99" s="10">
        <v>21</v>
      </c>
      <c r="D99" s="10">
        <v>5</v>
      </c>
      <c r="E99" s="12">
        <f t="shared" si="6"/>
        <v>1.0687022900763359E-2</v>
      </c>
      <c r="F99" s="12">
        <f t="shared" si="7"/>
        <v>3.0712530712530711E-3</v>
      </c>
      <c r="G99" s="13">
        <f t="shared" si="8"/>
        <v>-0.76190476190476186</v>
      </c>
      <c r="H99" s="19">
        <f t="shared" si="9"/>
        <v>-8.1424936386768447E-3</v>
      </c>
    </row>
    <row r="100" spans="2:8" ht="15" x14ac:dyDescent="0.2">
      <c r="B100" s="3" t="s">
        <v>240</v>
      </c>
      <c r="C100" s="10">
        <v>0</v>
      </c>
      <c r="D100" s="10">
        <v>2</v>
      </c>
      <c r="E100" s="12" t="str">
        <f t="shared" si="6"/>
        <v/>
      </c>
      <c r="F100" s="12">
        <f t="shared" si="7"/>
        <v>1.2285012285012285E-3</v>
      </c>
      <c r="G100" s="13" t="str">
        <f t="shared" si="8"/>
        <v>0</v>
      </c>
      <c r="H100" s="19" t="str">
        <f t="shared" si="9"/>
        <v/>
      </c>
    </row>
    <row r="101" spans="2:8" ht="15" x14ac:dyDescent="0.2">
      <c r="B101" s="3" t="s">
        <v>241</v>
      </c>
      <c r="C101" s="10">
        <v>1</v>
      </c>
      <c r="D101" s="10">
        <v>1</v>
      </c>
      <c r="E101" s="12">
        <f t="shared" si="6"/>
        <v>5.0890585241730279E-4</v>
      </c>
      <c r="F101" s="12">
        <f t="shared" si="7"/>
        <v>6.1425061425061424E-4</v>
      </c>
      <c r="G101" s="13">
        <f t="shared" si="8"/>
        <v>0</v>
      </c>
      <c r="H101" s="19">
        <f t="shared" si="9"/>
        <v>0</v>
      </c>
    </row>
    <row r="102" spans="2:8" ht="15" x14ac:dyDescent="0.2">
      <c r="B102" s="3" t="s">
        <v>242</v>
      </c>
      <c r="C102" s="10">
        <v>5</v>
      </c>
      <c r="D102" s="10">
        <v>11</v>
      </c>
      <c r="E102" s="12">
        <f t="shared" si="6"/>
        <v>2.5445292620865142E-3</v>
      </c>
      <c r="F102" s="12">
        <f t="shared" si="7"/>
        <v>6.7567567567567571E-3</v>
      </c>
      <c r="G102" s="13">
        <f t="shared" si="8"/>
        <v>1.2</v>
      </c>
      <c r="H102" s="19">
        <f t="shared" si="9"/>
        <v>3.0534351145038168E-3</v>
      </c>
    </row>
    <row r="103" spans="2:8" ht="15" x14ac:dyDescent="0.2">
      <c r="B103" s="3" t="s">
        <v>243</v>
      </c>
      <c r="C103" s="10">
        <v>4</v>
      </c>
      <c r="D103" s="10">
        <v>9</v>
      </c>
      <c r="E103" s="12">
        <f t="shared" si="6"/>
        <v>2.0356234096692112E-3</v>
      </c>
      <c r="F103" s="12">
        <f t="shared" si="7"/>
        <v>5.528255528255528E-3</v>
      </c>
      <c r="G103" s="13">
        <f t="shared" si="8"/>
        <v>1.25</v>
      </c>
      <c r="H103" s="19">
        <f t="shared" si="9"/>
        <v>2.5445292620865142E-3</v>
      </c>
    </row>
    <row r="104" spans="2:8" ht="15" x14ac:dyDescent="0.2">
      <c r="B104" s="3" t="s">
        <v>34</v>
      </c>
      <c r="C104" s="10">
        <v>2</v>
      </c>
      <c r="D104" s="10">
        <v>1</v>
      </c>
      <c r="E104" s="12">
        <f t="shared" si="6"/>
        <v>1.0178117048346056E-3</v>
      </c>
      <c r="F104" s="12">
        <f t="shared" si="7"/>
        <v>6.1425061425061424E-4</v>
      </c>
      <c r="G104" s="13">
        <f t="shared" si="8"/>
        <v>-0.5</v>
      </c>
      <c r="H104" s="19">
        <f t="shared" si="9"/>
        <v>-5.0890585241730279E-4</v>
      </c>
    </row>
    <row r="105" spans="2:8" ht="15" x14ac:dyDescent="0.2">
      <c r="B105" s="3" t="s">
        <v>244</v>
      </c>
      <c r="C105" s="10">
        <v>0</v>
      </c>
      <c r="D105" s="10">
        <v>1</v>
      </c>
      <c r="E105" s="12" t="str">
        <f t="shared" si="6"/>
        <v/>
      </c>
      <c r="F105" s="12">
        <f t="shared" si="7"/>
        <v>6.1425061425061424E-4</v>
      </c>
      <c r="G105" s="13" t="str">
        <f t="shared" si="8"/>
        <v>0</v>
      </c>
      <c r="H105" s="19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2</v>
      </c>
      <c r="E106" s="12" t="str">
        <f t="shared" si="6"/>
        <v/>
      </c>
      <c r="F106" s="12">
        <f t="shared" si="7"/>
        <v>1.2285012285012285E-3</v>
      </c>
      <c r="G106" s="13" t="str">
        <f t="shared" si="8"/>
        <v>0</v>
      </c>
      <c r="H106" s="19" t="str">
        <f t="shared" si="9"/>
        <v/>
      </c>
    </row>
    <row r="107" spans="2:8" ht="15" x14ac:dyDescent="0.2">
      <c r="B107" s="3" t="s">
        <v>246</v>
      </c>
      <c r="C107" s="10">
        <v>3</v>
      </c>
      <c r="D107" s="10">
        <v>7</v>
      </c>
      <c r="E107" s="12">
        <f t="shared" si="6"/>
        <v>1.5267175572519084E-3</v>
      </c>
      <c r="F107" s="12">
        <f t="shared" si="7"/>
        <v>4.2997542997542998E-3</v>
      </c>
      <c r="G107" s="13">
        <f t="shared" si="8"/>
        <v>1.3333333333333333</v>
      </c>
      <c r="H107" s="19">
        <f t="shared" si="9"/>
        <v>2.0356234096692112E-3</v>
      </c>
    </row>
    <row r="108" spans="2:8" ht="15" x14ac:dyDescent="0.2">
      <c r="B108" s="3" t="s">
        <v>31</v>
      </c>
      <c r="C108" s="10">
        <v>4</v>
      </c>
      <c r="D108" s="10">
        <v>1</v>
      </c>
      <c r="E108" s="12">
        <f t="shared" si="6"/>
        <v>2.0356234096692112E-3</v>
      </c>
      <c r="F108" s="12">
        <f t="shared" si="7"/>
        <v>6.1425061425061424E-4</v>
      </c>
      <c r="G108" s="13">
        <f t="shared" si="8"/>
        <v>-0.75</v>
      </c>
      <c r="H108" s="19">
        <f t="shared" si="9"/>
        <v>-1.5267175572519084E-3</v>
      </c>
    </row>
    <row r="109" spans="2:8" ht="15" x14ac:dyDescent="0.2">
      <c r="B109" s="3" t="s">
        <v>247</v>
      </c>
      <c r="C109" s="10">
        <v>2</v>
      </c>
      <c r="D109" s="10">
        <v>11</v>
      </c>
      <c r="E109" s="12">
        <f t="shared" si="6"/>
        <v>1.0178117048346056E-3</v>
      </c>
      <c r="F109" s="12">
        <f t="shared" si="7"/>
        <v>6.7567567567567571E-3</v>
      </c>
      <c r="G109" s="13">
        <f t="shared" si="8"/>
        <v>4.5</v>
      </c>
      <c r="H109" s="19">
        <f t="shared" si="9"/>
        <v>4.5801526717557254E-3</v>
      </c>
    </row>
    <row r="110" spans="2:8" ht="15" x14ac:dyDescent="0.2">
      <c r="B110" s="3" t="s">
        <v>32</v>
      </c>
      <c r="C110" s="10">
        <v>15</v>
      </c>
      <c r="D110" s="10">
        <v>5</v>
      </c>
      <c r="E110" s="12">
        <f t="shared" si="6"/>
        <v>7.6335877862595417E-3</v>
      </c>
      <c r="F110" s="12">
        <f t="shared" si="7"/>
        <v>3.0712530712530711E-3</v>
      </c>
      <c r="G110" s="13">
        <f t="shared" si="8"/>
        <v>-0.66666666666666663</v>
      </c>
      <c r="H110" s="19">
        <f t="shared" si="9"/>
        <v>-5.0890585241730275E-3</v>
      </c>
    </row>
    <row r="111" spans="2:8" ht="15" x14ac:dyDescent="0.2">
      <c r="B111" s="3" t="s">
        <v>30</v>
      </c>
      <c r="C111" s="10">
        <v>2</v>
      </c>
      <c r="D111" s="10">
        <v>6</v>
      </c>
      <c r="E111" s="12">
        <f t="shared" si="6"/>
        <v>1.0178117048346056E-3</v>
      </c>
      <c r="F111" s="12">
        <f t="shared" si="7"/>
        <v>3.6855036855036856E-3</v>
      </c>
      <c r="G111" s="13">
        <f t="shared" si="8"/>
        <v>2</v>
      </c>
      <c r="H111" s="19">
        <f t="shared" si="9"/>
        <v>2.0356234096692112E-3</v>
      </c>
    </row>
    <row r="112" spans="2:8" ht="15" x14ac:dyDescent="0.2">
      <c r="B112" s="3" t="s">
        <v>33</v>
      </c>
      <c r="C112" s="10">
        <v>32</v>
      </c>
      <c r="D112" s="10">
        <v>8</v>
      </c>
      <c r="E112" s="12">
        <f t="shared" si="6"/>
        <v>1.6284987277353689E-2</v>
      </c>
      <c r="F112" s="12">
        <f t="shared" si="7"/>
        <v>4.9140049140049139E-3</v>
      </c>
      <c r="G112" s="13">
        <f t="shared" si="8"/>
        <v>-0.75</v>
      </c>
      <c r="H112" s="19">
        <f t="shared" si="9"/>
        <v>-1.2213740458015267E-2</v>
      </c>
    </row>
    <row r="113" spans="2:8" ht="15" x14ac:dyDescent="0.2">
      <c r="B113" s="3" t="s">
        <v>248</v>
      </c>
      <c r="C113" s="10">
        <v>31</v>
      </c>
      <c r="D113" s="10">
        <v>32</v>
      </c>
      <c r="E113" s="12">
        <f t="shared" si="6"/>
        <v>1.5776081424936386E-2</v>
      </c>
      <c r="F113" s="12">
        <f t="shared" si="7"/>
        <v>1.9656019656019656E-2</v>
      </c>
      <c r="G113" s="13">
        <f t="shared" si="8"/>
        <v>3.2258064516129031E-2</v>
      </c>
      <c r="H113" s="19">
        <f t="shared" si="9"/>
        <v>5.0890585241730279E-4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9" t="str">
        <f t="shared" si="9"/>
        <v/>
      </c>
    </row>
    <row r="115" spans="2:8" ht="15" x14ac:dyDescent="0.2">
      <c r="B115" s="3" t="s">
        <v>40</v>
      </c>
      <c r="C115" s="10">
        <v>37</v>
      </c>
      <c r="D115" s="10">
        <v>39</v>
      </c>
      <c r="E115" s="12">
        <f t="shared" si="6"/>
        <v>1.8829516539440202E-2</v>
      </c>
      <c r="F115" s="12">
        <f t="shared" si="7"/>
        <v>2.3955773955773956E-2</v>
      </c>
      <c r="G115" s="13">
        <f t="shared" si="8"/>
        <v>5.4054054054054057E-2</v>
      </c>
      <c r="H115" s="19">
        <f t="shared" si="9"/>
        <v>1.0178117048346056E-3</v>
      </c>
    </row>
    <row r="116" spans="2:8" ht="15" x14ac:dyDescent="0.2">
      <c r="B116" s="3" t="s">
        <v>249</v>
      </c>
      <c r="C116" s="10">
        <v>167</v>
      </c>
      <c r="D116" s="10">
        <v>24</v>
      </c>
      <c r="E116" s="12">
        <f t="shared" si="6"/>
        <v>8.4987277353689564E-2</v>
      </c>
      <c r="F116" s="12">
        <f t="shared" si="7"/>
        <v>1.4742014742014743E-2</v>
      </c>
      <c r="G116" s="13">
        <f t="shared" si="8"/>
        <v>-0.85628742514970058</v>
      </c>
      <c r="H116" s="19">
        <f t="shared" si="9"/>
        <v>-7.2773536895674298E-2</v>
      </c>
    </row>
    <row r="117" spans="2:8" ht="15" x14ac:dyDescent="0.2">
      <c r="B117" s="3" t="s">
        <v>250</v>
      </c>
      <c r="C117" s="10">
        <v>3</v>
      </c>
      <c r="D117" s="10">
        <v>1</v>
      </c>
      <c r="E117" s="12">
        <f t="shared" si="6"/>
        <v>1.5267175572519084E-3</v>
      </c>
      <c r="F117" s="12">
        <f t="shared" si="7"/>
        <v>6.1425061425061424E-4</v>
      </c>
      <c r="G117" s="13">
        <f t="shared" si="8"/>
        <v>-0.66666666666666663</v>
      </c>
      <c r="H117" s="19">
        <f t="shared" si="9"/>
        <v>-1.0178117048346056E-3</v>
      </c>
    </row>
    <row r="118" spans="2:8" ht="15" x14ac:dyDescent="0.2">
      <c r="B118" s="3" t="s">
        <v>251</v>
      </c>
      <c r="C118" s="10">
        <v>81</v>
      </c>
      <c r="D118" s="10">
        <v>198</v>
      </c>
      <c r="E118" s="12">
        <f t="shared" si="6"/>
        <v>4.1221374045801527E-2</v>
      </c>
      <c r="F118" s="12">
        <f t="shared" si="7"/>
        <v>0.12162162162162163</v>
      </c>
      <c r="G118" s="13">
        <f t="shared" si="8"/>
        <v>1.4444444444444444</v>
      </c>
      <c r="H118" s="19">
        <f t="shared" si="9"/>
        <v>5.9541984732824425E-2</v>
      </c>
    </row>
    <row r="119" spans="2:8" ht="15" x14ac:dyDescent="0.2">
      <c r="B119" s="3" t="s">
        <v>252</v>
      </c>
      <c r="C119" s="10">
        <v>459</v>
      </c>
      <c r="D119" s="10">
        <v>386</v>
      </c>
      <c r="E119" s="12">
        <f t="shared" si="6"/>
        <v>0.23358778625954199</v>
      </c>
      <c r="F119" s="12">
        <f t="shared" si="7"/>
        <v>0.23710073710073709</v>
      </c>
      <c r="G119" s="13">
        <f t="shared" si="8"/>
        <v>-0.15904139433551198</v>
      </c>
      <c r="H119" s="19">
        <f t="shared" si="9"/>
        <v>-3.7150127226463103E-2</v>
      </c>
    </row>
    <row r="120" spans="2:8" ht="15" x14ac:dyDescent="0.2">
      <c r="B120" s="3" t="s">
        <v>253</v>
      </c>
      <c r="C120" s="10">
        <v>33</v>
      </c>
      <c r="D120" s="10">
        <v>231</v>
      </c>
      <c r="E120" s="12">
        <f t="shared" si="6"/>
        <v>1.6793893129770993E-2</v>
      </c>
      <c r="F120" s="12">
        <f t="shared" si="7"/>
        <v>0.14189189189189189</v>
      </c>
      <c r="G120" s="13">
        <f t="shared" si="8"/>
        <v>6</v>
      </c>
      <c r="H120" s="19">
        <f t="shared" si="9"/>
        <v>0.10076335877862597</v>
      </c>
    </row>
    <row r="121" spans="2:8" ht="15" x14ac:dyDescent="0.2">
      <c r="B121" s="3" t="s">
        <v>35</v>
      </c>
      <c r="C121" s="10">
        <v>48</v>
      </c>
      <c r="D121" s="10">
        <v>39</v>
      </c>
      <c r="E121" s="12">
        <f t="shared" si="6"/>
        <v>2.4427480916030534E-2</v>
      </c>
      <c r="F121" s="12">
        <f t="shared" si="7"/>
        <v>2.3955773955773956E-2</v>
      </c>
      <c r="G121" s="13">
        <f t="shared" si="8"/>
        <v>-0.1875</v>
      </c>
      <c r="H121" s="19">
        <f t="shared" si="9"/>
        <v>-4.5801526717557254E-3</v>
      </c>
    </row>
    <row r="122" spans="2:8" ht="15" x14ac:dyDescent="0.2">
      <c r="B122" s="3" t="s">
        <v>39</v>
      </c>
      <c r="C122" s="10">
        <v>0</v>
      </c>
      <c r="D122" s="10">
        <v>1</v>
      </c>
      <c r="E122" s="12" t="str">
        <f t="shared" si="6"/>
        <v/>
      </c>
      <c r="F122" s="12">
        <f t="shared" si="7"/>
        <v>6.1425061425061424E-4</v>
      </c>
      <c r="G122" s="13" t="str">
        <f t="shared" si="8"/>
        <v>0</v>
      </c>
      <c r="H122" s="19" t="str">
        <f t="shared" si="9"/>
        <v/>
      </c>
    </row>
    <row r="123" spans="2:8" ht="15" x14ac:dyDescent="0.2">
      <c r="B123" s="3" t="s">
        <v>37</v>
      </c>
      <c r="C123" s="10">
        <v>273</v>
      </c>
      <c r="D123" s="10">
        <v>104</v>
      </c>
      <c r="E123" s="12">
        <f t="shared" si="6"/>
        <v>0.13893129770992366</v>
      </c>
      <c r="F123" s="12">
        <f t="shared" si="7"/>
        <v>6.3882063882063883E-2</v>
      </c>
      <c r="G123" s="13">
        <f t="shared" si="8"/>
        <v>-0.61904761904761907</v>
      </c>
      <c r="H123" s="19">
        <f t="shared" si="9"/>
        <v>-8.6005089058524165E-2</v>
      </c>
    </row>
    <row r="124" spans="2:8" ht="15" x14ac:dyDescent="0.2">
      <c r="B124" s="3" t="s">
        <v>36</v>
      </c>
      <c r="C124" s="10">
        <v>1</v>
      </c>
      <c r="D124" s="10">
        <v>2</v>
      </c>
      <c r="E124" s="12">
        <f t="shared" si="6"/>
        <v>5.0890585241730279E-4</v>
      </c>
      <c r="F124" s="12">
        <f t="shared" si="7"/>
        <v>1.2285012285012285E-3</v>
      </c>
      <c r="G124" s="13">
        <f t="shared" si="8"/>
        <v>1</v>
      </c>
      <c r="H124" s="19">
        <f t="shared" si="9"/>
        <v>5.0890585241730279E-4</v>
      </c>
    </row>
    <row r="125" spans="2:8" ht="15" x14ac:dyDescent="0.2">
      <c r="B125" s="3" t="s">
        <v>254</v>
      </c>
      <c r="C125" s="10">
        <v>5</v>
      </c>
      <c r="D125" s="10">
        <v>3</v>
      </c>
      <c r="E125" s="12">
        <f t="shared" si="6"/>
        <v>2.5445292620865142E-3</v>
      </c>
      <c r="F125" s="12">
        <f t="shared" si="7"/>
        <v>1.8427518427518428E-3</v>
      </c>
      <c r="G125" s="13">
        <f t="shared" si="8"/>
        <v>-0.4</v>
      </c>
      <c r="H125" s="19">
        <f t="shared" si="9"/>
        <v>-1.0178117048346058E-3</v>
      </c>
    </row>
    <row r="126" spans="2:8" ht="15" x14ac:dyDescent="0.2">
      <c r="B126" s="3" t="s">
        <v>255</v>
      </c>
      <c r="C126" s="10">
        <v>0</v>
      </c>
      <c r="D126" s="10">
        <v>0</v>
      </c>
      <c r="E126" s="12" t="str">
        <f t="shared" si="6"/>
        <v/>
      </c>
      <c r="F126" s="12" t="str">
        <f t="shared" si="7"/>
        <v/>
      </c>
      <c r="G126" s="13" t="str">
        <f t="shared" si="8"/>
        <v>0</v>
      </c>
      <c r="H126" s="19" t="str">
        <f t="shared" si="9"/>
        <v/>
      </c>
    </row>
    <row r="127" spans="2:8" ht="15" x14ac:dyDescent="0.2">
      <c r="B127" s="3" t="s">
        <v>256</v>
      </c>
      <c r="C127" s="10">
        <v>9</v>
      </c>
      <c r="D127" s="10">
        <v>18</v>
      </c>
      <c r="E127" s="12">
        <f t="shared" si="6"/>
        <v>4.5801526717557254E-3</v>
      </c>
      <c r="F127" s="12">
        <f t="shared" si="7"/>
        <v>1.1056511056511056E-2</v>
      </c>
      <c r="G127" s="13">
        <f t="shared" si="8"/>
        <v>1</v>
      </c>
      <c r="H127" s="19">
        <f t="shared" si="9"/>
        <v>4.5801526717557254E-3</v>
      </c>
    </row>
    <row r="128" spans="2:8" ht="15" x14ac:dyDescent="0.2">
      <c r="B128" s="3" t="s">
        <v>257</v>
      </c>
      <c r="C128" s="10">
        <v>1</v>
      </c>
      <c r="D128" s="10">
        <v>5</v>
      </c>
      <c r="E128" s="12">
        <f t="shared" si="6"/>
        <v>5.0890585241730279E-4</v>
      </c>
      <c r="F128" s="12">
        <f t="shared" si="7"/>
        <v>3.0712530712530711E-3</v>
      </c>
      <c r="G128" s="13">
        <f t="shared" si="8"/>
        <v>4</v>
      </c>
      <c r="H128" s="19">
        <f t="shared" si="9"/>
        <v>2.0356234096692112E-3</v>
      </c>
    </row>
    <row r="129" spans="2:8" ht="30" x14ac:dyDescent="0.2">
      <c r="B129" s="3" t="s">
        <v>258</v>
      </c>
      <c r="C129" s="10">
        <v>1</v>
      </c>
      <c r="D129" s="10">
        <v>6</v>
      </c>
      <c r="E129" s="12">
        <f t="shared" si="6"/>
        <v>5.0890585241730279E-4</v>
      </c>
      <c r="F129" s="12">
        <f t="shared" si="7"/>
        <v>3.6855036855036856E-3</v>
      </c>
      <c r="G129" s="13">
        <f t="shared" si="8"/>
        <v>5</v>
      </c>
      <c r="H129" s="19">
        <f t="shared" si="9"/>
        <v>2.5445292620865142E-3</v>
      </c>
    </row>
    <row r="130" spans="2:8" ht="15" x14ac:dyDescent="0.2">
      <c r="B130" s="3" t="s">
        <v>259</v>
      </c>
      <c r="C130" s="10">
        <v>2</v>
      </c>
      <c r="D130" s="10">
        <v>4</v>
      </c>
      <c r="E130" s="12">
        <f t="shared" si="6"/>
        <v>1.0178117048346056E-3</v>
      </c>
      <c r="F130" s="12">
        <f t="shared" si="7"/>
        <v>2.4570024570024569E-3</v>
      </c>
      <c r="G130" s="13">
        <f t="shared" si="8"/>
        <v>1</v>
      </c>
      <c r="H130" s="19">
        <f t="shared" si="9"/>
        <v>1.0178117048346056E-3</v>
      </c>
    </row>
    <row r="131" spans="2:8" ht="30" x14ac:dyDescent="0.2">
      <c r="B131" s="3" t="s">
        <v>260</v>
      </c>
      <c r="C131" s="10">
        <v>12</v>
      </c>
      <c r="D131" s="10">
        <v>10</v>
      </c>
      <c r="E131" s="12">
        <f t="shared" si="6"/>
        <v>6.1068702290076335E-3</v>
      </c>
      <c r="F131" s="12">
        <f t="shared" si="7"/>
        <v>6.1425061425061421E-3</v>
      </c>
      <c r="G131" s="13">
        <f t="shared" si="8"/>
        <v>-0.16666666666666666</v>
      </c>
      <c r="H131" s="19">
        <f t="shared" si="9"/>
        <v>-1.0178117048346056E-3</v>
      </c>
    </row>
    <row r="132" spans="2:8" ht="15" x14ac:dyDescent="0.2">
      <c r="B132" s="3" t="s">
        <v>50</v>
      </c>
      <c r="C132" s="10">
        <v>1</v>
      </c>
      <c r="D132" s="10">
        <v>1</v>
      </c>
      <c r="E132" s="12">
        <f t="shared" si="6"/>
        <v>5.0890585241730279E-4</v>
      </c>
      <c r="F132" s="12">
        <f t="shared" si="7"/>
        <v>6.1425061425061424E-4</v>
      </c>
      <c r="G132" s="13">
        <f t="shared" si="8"/>
        <v>0</v>
      </c>
      <c r="H132" s="19">
        <f t="shared" si="9"/>
        <v>0</v>
      </c>
    </row>
    <row r="133" spans="2:8" ht="15" x14ac:dyDescent="0.2">
      <c r="B133" s="3" t="s">
        <v>45</v>
      </c>
      <c r="C133" s="10">
        <v>18</v>
      </c>
      <c r="D133" s="10">
        <v>0</v>
      </c>
      <c r="E133" s="12">
        <f t="shared" si="6"/>
        <v>9.1603053435114507E-3</v>
      </c>
      <c r="F133" s="12" t="str">
        <f t="shared" si="7"/>
        <v/>
      </c>
      <c r="G133" s="13" t="str">
        <f t="shared" si="8"/>
        <v>0</v>
      </c>
      <c r="H133" s="19">
        <f t="shared" si="9"/>
        <v>0</v>
      </c>
    </row>
    <row r="134" spans="2:8" ht="15" x14ac:dyDescent="0.2">
      <c r="B134" s="3" t="s">
        <v>42</v>
      </c>
      <c r="C134" s="10">
        <v>3</v>
      </c>
      <c r="D134" s="10">
        <v>2</v>
      </c>
      <c r="E134" s="12">
        <f t="shared" si="6"/>
        <v>1.5267175572519084E-3</v>
      </c>
      <c r="F134" s="12">
        <f t="shared" si="7"/>
        <v>1.2285012285012285E-3</v>
      </c>
      <c r="G134" s="13">
        <f t="shared" si="8"/>
        <v>-0.33333333333333331</v>
      </c>
      <c r="H134" s="19">
        <f t="shared" si="9"/>
        <v>-5.0890585241730279E-4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9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1</v>
      </c>
      <c r="E136" s="12" t="str">
        <f t="shared" ref="E136:E145" si="10">+IF(C136=0,"",C136/C$70)</f>
        <v/>
      </c>
      <c r="F136" s="12">
        <f t="shared" ref="F136:F145" si="11">+IF(D136=0,"",D136/D$70)</f>
        <v>6.1425061425061424E-4</v>
      </c>
      <c r="G136" s="13" t="str">
        <f t="shared" ref="G136:G145" si="12">+IF(OR(AND(D136=0),(C136=0)),"0",((D136-C136)/C136))</f>
        <v>0</v>
      </c>
      <c r="H136" s="19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12</v>
      </c>
      <c r="D137" s="10">
        <v>4</v>
      </c>
      <c r="E137" s="12">
        <f t="shared" si="10"/>
        <v>6.1068702290076335E-3</v>
      </c>
      <c r="F137" s="12">
        <f t="shared" si="11"/>
        <v>2.4570024570024569E-3</v>
      </c>
      <c r="G137" s="13">
        <f t="shared" si="12"/>
        <v>-0.66666666666666663</v>
      </c>
      <c r="H137" s="19">
        <f t="shared" si="13"/>
        <v>-4.0712468193384223E-3</v>
      </c>
    </row>
    <row r="138" spans="2:8" ht="15" x14ac:dyDescent="0.2">
      <c r="B138" s="3" t="s">
        <v>261</v>
      </c>
      <c r="C138" s="10">
        <v>1</v>
      </c>
      <c r="D138" s="10">
        <v>1</v>
      </c>
      <c r="E138" s="12">
        <f t="shared" si="10"/>
        <v>5.0890585241730279E-4</v>
      </c>
      <c r="F138" s="12">
        <f t="shared" si="11"/>
        <v>6.1425061425061424E-4</v>
      </c>
      <c r="G138" s="13">
        <f t="shared" si="12"/>
        <v>0</v>
      </c>
      <c r="H138" s="19">
        <f t="shared" si="13"/>
        <v>0</v>
      </c>
    </row>
    <row r="139" spans="2:8" ht="15" x14ac:dyDescent="0.2">
      <c r="B139" s="3" t="s">
        <v>262</v>
      </c>
      <c r="C139" s="10">
        <v>5</v>
      </c>
      <c r="D139" s="10">
        <v>3</v>
      </c>
      <c r="E139" s="12">
        <f t="shared" si="10"/>
        <v>2.5445292620865142E-3</v>
      </c>
      <c r="F139" s="12">
        <f t="shared" si="11"/>
        <v>1.8427518427518428E-3</v>
      </c>
      <c r="G139" s="13">
        <f t="shared" si="12"/>
        <v>-0.4</v>
      </c>
      <c r="H139" s="19">
        <f t="shared" si="13"/>
        <v>-1.0178117048346058E-3</v>
      </c>
    </row>
    <row r="140" spans="2:8" ht="30" x14ac:dyDescent="0.2">
      <c r="B140" s="3" t="s">
        <v>263</v>
      </c>
      <c r="C140" s="10">
        <v>0</v>
      </c>
      <c r="D140" s="10">
        <v>0</v>
      </c>
      <c r="E140" s="12" t="str">
        <f t="shared" si="10"/>
        <v/>
      </c>
      <c r="F140" s="12" t="str">
        <f t="shared" si="11"/>
        <v/>
      </c>
      <c r="G140" s="13" t="str">
        <f t="shared" si="12"/>
        <v>0</v>
      </c>
      <c r="H140" s="19" t="str">
        <f t="shared" si="13"/>
        <v/>
      </c>
    </row>
    <row r="141" spans="2:8" ht="15" x14ac:dyDescent="0.2">
      <c r="B141" s="3" t="s">
        <v>48</v>
      </c>
      <c r="C141" s="10">
        <v>1</v>
      </c>
      <c r="D141" s="10">
        <v>0</v>
      </c>
      <c r="E141" s="12">
        <f t="shared" si="10"/>
        <v>5.0890585241730279E-4</v>
      </c>
      <c r="F141" s="12" t="str">
        <f t="shared" si="11"/>
        <v/>
      </c>
      <c r="G141" s="13" t="str">
        <f t="shared" si="12"/>
        <v>0</v>
      </c>
      <c r="H141" s="19">
        <f t="shared" si="13"/>
        <v>0</v>
      </c>
    </row>
    <row r="142" spans="2:8" ht="15" x14ac:dyDescent="0.2">
      <c r="B142" s="3" t="s">
        <v>264</v>
      </c>
      <c r="C142" s="10">
        <v>1</v>
      </c>
      <c r="D142" s="10">
        <v>2</v>
      </c>
      <c r="E142" s="12">
        <f t="shared" si="10"/>
        <v>5.0890585241730279E-4</v>
      </c>
      <c r="F142" s="12">
        <f t="shared" si="11"/>
        <v>1.2285012285012285E-3</v>
      </c>
      <c r="G142" s="13">
        <f t="shared" si="12"/>
        <v>1</v>
      </c>
      <c r="H142" s="19">
        <f t="shared" si="13"/>
        <v>5.0890585241730279E-4</v>
      </c>
    </row>
    <row r="143" spans="2:8" ht="15" x14ac:dyDescent="0.2">
      <c r="B143" s="3" t="s">
        <v>49</v>
      </c>
      <c r="C143" s="10">
        <v>0</v>
      </c>
      <c r="D143" s="10">
        <v>0</v>
      </c>
      <c r="E143" s="12" t="str">
        <f t="shared" si="10"/>
        <v/>
      </c>
      <c r="F143" s="12" t="str">
        <f t="shared" si="11"/>
        <v/>
      </c>
      <c r="G143" s="13" t="str">
        <f t="shared" si="12"/>
        <v>0</v>
      </c>
      <c r="H143" s="19" t="str">
        <f t="shared" si="13"/>
        <v/>
      </c>
    </row>
    <row r="144" spans="2:8" ht="15" x14ac:dyDescent="0.2">
      <c r="B144" s="3" t="s">
        <v>46</v>
      </c>
      <c r="C144" s="10">
        <v>0</v>
      </c>
      <c r="D144" s="10">
        <v>1</v>
      </c>
      <c r="E144" s="12" t="str">
        <f t="shared" si="10"/>
        <v/>
      </c>
      <c r="F144" s="12">
        <f t="shared" si="11"/>
        <v>6.1425061425061424E-4</v>
      </c>
      <c r="G144" s="13" t="str">
        <f t="shared" si="12"/>
        <v>0</v>
      </c>
      <c r="H144" s="19" t="str">
        <f t="shared" si="13"/>
        <v/>
      </c>
    </row>
    <row r="145" spans="2:8" ht="13.5" customHeight="1" x14ac:dyDescent="0.2">
      <c r="B145" s="3" t="s">
        <v>47</v>
      </c>
      <c r="C145" s="10">
        <v>0</v>
      </c>
      <c r="D145" s="10">
        <v>1</v>
      </c>
      <c r="E145" s="12" t="str">
        <f t="shared" si="10"/>
        <v/>
      </c>
      <c r="F145" s="12">
        <f t="shared" si="11"/>
        <v>6.1425061425061424E-4</v>
      </c>
      <c r="G145" s="13" t="str">
        <f t="shared" si="12"/>
        <v>0</v>
      </c>
      <c r="H145" s="19" t="str">
        <f t="shared" si="13"/>
        <v/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1983</v>
      </c>
      <c r="D151" s="47">
        <f>SUM(D152:D288)</f>
        <v>2222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0.1205244578920827</v>
      </c>
      <c r="H151" s="45">
        <f>+IF(OR(AND(E151=""),(G151="")),"",E151*G151)</f>
        <v>0.1205244578920827</v>
      </c>
    </row>
    <row r="152" spans="2:8" ht="15" x14ac:dyDescent="0.2">
      <c r="B152" s="4" t="s">
        <v>54</v>
      </c>
      <c r="C152" s="10">
        <v>4</v>
      </c>
      <c r="D152" s="10">
        <v>34</v>
      </c>
      <c r="E152" s="12">
        <f>+IF(C152=0,"",C152/C$151)</f>
        <v>2.017145738779627E-3</v>
      </c>
      <c r="F152" s="12">
        <f>+IF(D152=0,"",D152/D$151)</f>
        <v>1.5301530153015301E-2</v>
      </c>
      <c r="G152" s="13">
        <f>+IF(OR(AND(D152=0),(C152=0)),"0",((D152-C152)/C152))</f>
        <v>7.5</v>
      </c>
      <c r="H152" s="19">
        <f>+IF(OR(AND(E152=""),(G152="")),"",E152*G152)</f>
        <v>1.5128593040847203E-2</v>
      </c>
    </row>
    <row r="153" spans="2:8" ht="15" x14ac:dyDescent="0.2">
      <c r="B153" s="4" t="s">
        <v>58</v>
      </c>
      <c r="C153" s="10">
        <v>1</v>
      </c>
      <c r="D153" s="10">
        <v>0</v>
      </c>
      <c r="E153" s="12">
        <f t="shared" ref="E153:E216" si="14">+IF(C153=0,"",C153/C$151)</f>
        <v>5.0428643469490675E-4</v>
      </c>
      <c r="F153" s="12" t="str">
        <f t="shared" ref="F153:F216" si="15">+IF(D153=0,"",D153/D$151)</f>
        <v/>
      </c>
      <c r="G153" s="13" t="str">
        <f t="shared" ref="G153:G216" si="16">+IF(OR(AND(D153=0),(C153=0)),"0",((D153-C153)/C153))</f>
        <v>0</v>
      </c>
      <c r="H153" s="19">
        <f t="shared" ref="H153:H216" si="17">+IF(OR(AND(E153=""),(G153="")),"",E153*G153)</f>
        <v>0</v>
      </c>
    </row>
    <row r="154" spans="2:8" ht="15" x14ac:dyDescent="0.2">
      <c r="B154" s="4" t="s">
        <v>265</v>
      </c>
      <c r="C154" s="10">
        <v>1</v>
      </c>
      <c r="D154" s="10">
        <v>0</v>
      </c>
      <c r="E154" s="12">
        <f t="shared" si="14"/>
        <v>5.0428643469490675E-4</v>
      </c>
      <c r="F154" s="12" t="str">
        <f t="shared" si="15"/>
        <v/>
      </c>
      <c r="G154" s="13" t="str">
        <f t="shared" si="16"/>
        <v>0</v>
      </c>
      <c r="H154" s="19">
        <f t="shared" si="17"/>
        <v>0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9" t="str">
        <f t="shared" si="17"/>
        <v/>
      </c>
    </row>
    <row r="156" spans="2:8" ht="15" x14ac:dyDescent="0.2">
      <c r="B156" s="4" t="s">
        <v>267</v>
      </c>
      <c r="C156" s="10">
        <v>11</v>
      </c>
      <c r="D156" s="10">
        <v>8</v>
      </c>
      <c r="E156" s="12">
        <f t="shared" si="14"/>
        <v>5.5471507816439742E-3</v>
      </c>
      <c r="F156" s="12">
        <f t="shared" si="15"/>
        <v>3.6003600360036002E-3</v>
      </c>
      <c r="G156" s="13">
        <f t="shared" si="16"/>
        <v>-0.27272727272727271</v>
      </c>
      <c r="H156" s="19">
        <f t="shared" si="17"/>
        <v>-1.5128593040847202E-3</v>
      </c>
    </row>
    <row r="157" spans="2:8" ht="15" x14ac:dyDescent="0.2">
      <c r="B157" s="4" t="s">
        <v>53</v>
      </c>
      <c r="C157" s="10">
        <v>679</v>
      </c>
      <c r="D157" s="10">
        <v>224</v>
      </c>
      <c r="E157" s="12">
        <f t="shared" si="14"/>
        <v>0.34241048915784167</v>
      </c>
      <c r="F157" s="12">
        <f t="shared" si="15"/>
        <v>0.10081008100810081</v>
      </c>
      <c r="G157" s="13">
        <f t="shared" si="16"/>
        <v>-0.67010309278350511</v>
      </c>
      <c r="H157" s="19">
        <f t="shared" si="17"/>
        <v>-0.22945032778618255</v>
      </c>
    </row>
    <row r="158" spans="2:8" ht="15" x14ac:dyDescent="0.2">
      <c r="B158" s="4" t="s">
        <v>59</v>
      </c>
      <c r="C158" s="10">
        <v>1</v>
      </c>
      <c r="D158" s="10">
        <v>6</v>
      </c>
      <c r="E158" s="12">
        <f t="shared" si="14"/>
        <v>5.0428643469490675E-4</v>
      </c>
      <c r="F158" s="12">
        <f t="shared" si="15"/>
        <v>2.7002700270027003E-3</v>
      </c>
      <c r="G158" s="13">
        <f t="shared" si="16"/>
        <v>5</v>
      </c>
      <c r="H158" s="19">
        <f t="shared" si="17"/>
        <v>2.5214321734745339E-3</v>
      </c>
    </row>
    <row r="159" spans="2:8" ht="15" x14ac:dyDescent="0.2">
      <c r="B159" s="4" t="s">
        <v>268</v>
      </c>
      <c r="C159" s="10">
        <v>47</v>
      </c>
      <c r="D159" s="10">
        <v>5</v>
      </c>
      <c r="E159" s="12">
        <f t="shared" si="14"/>
        <v>2.3701462430660614E-2</v>
      </c>
      <c r="F159" s="12">
        <f t="shared" si="15"/>
        <v>2.2502250225022503E-3</v>
      </c>
      <c r="G159" s="13">
        <f t="shared" si="16"/>
        <v>-0.8936170212765957</v>
      </c>
      <c r="H159" s="19">
        <f t="shared" si="17"/>
        <v>-2.118003025718608E-2</v>
      </c>
    </row>
    <row r="160" spans="2:8" ht="15" x14ac:dyDescent="0.2">
      <c r="B160" s="4" t="s">
        <v>55</v>
      </c>
      <c r="C160" s="10">
        <v>0</v>
      </c>
      <c r="D160" s="10">
        <v>1</v>
      </c>
      <c r="E160" s="12" t="str">
        <f t="shared" si="14"/>
        <v/>
      </c>
      <c r="F160" s="12">
        <f t="shared" si="15"/>
        <v>4.5004500450045003E-4</v>
      </c>
      <c r="G160" s="13" t="str">
        <f t="shared" si="16"/>
        <v>0</v>
      </c>
      <c r="H160" s="19" t="str">
        <f t="shared" si="17"/>
        <v/>
      </c>
    </row>
    <row r="161" spans="2:8" ht="15" x14ac:dyDescent="0.2">
      <c r="B161" s="4" t="s">
        <v>51</v>
      </c>
      <c r="C161" s="10">
        <v>0</v>
      </c>
      <c r="D161" s="10">
        <v>1</v>
      </c>
      <c r="E161" s="12" t="str">
        <f t="shared" si="14"/>
        <v/>
      </c>
      <c r="F161" s="12">
        <f t="shared" si="15"/>
        <v>4.5004500450045003E-4</v>
      </c>
      <c r="G161" s="13" t="str">
        <f t="shared" si="16"/>
        <v>0</v>
      </c>
      <c r="H161" s="19" t="str">
        <f t="shared" si="17"/>
        <v/>
      </c>
    </row>
    <row r="162" spans="2:8" ht="15" x14ac:dyDescent="0.2">
      <c r="B162" s="4" t="s">
        <v>269</v>
      </c>
      <c r="C162" s="10">
        <v>0</v>
      </c>
      <c r="D162" s="10">
        <v>4</v>
      </c>
      <c r="E162" s="12" t="str">
        <f t="shared" si="14"/>
        <v/>
      </c>
      <c r="F162" s="12">
        <f t="shared" si="15"/>
        <v>1.8001800180018001E-3</v>
      </c>
      <c r="G162" s="13" t="str">
        <f t="shared" si="16"/>
        <v>0</v>
      </c>
      <c r="H162" s="19" t="str">
        <f t="shared" si="17"/>
        <v/>
      </c>
    </row>
    <row r="163" spans="2:8" ht="15" x14ac:dyDescent="0.2">
      <c r="B163" s="4" t="s">
        <v>61</v>
      </c>
      <c r="C163" s="10">
        <v>6</v>
      </c>
      <c r="D163" s="10">
        <v>5</v>
      </c>
      <c r="E163" s="12">
        <f t="shared" si="14"/>
        <v>3.0257186081694403E-3</v>
      </c>
      <c r="F163" s="12">
        <f t="shared" si="15"/>
        <v>2.2502250225022503E-3</v>
      </c>
      <c r="G163" s="13">
        <f t="shared" si="16"/>
        <v>-0.16666666666666666</v>
      </c>
      <c r="H163" s="19">
        <f t="shared" si="17"/>
        <v>-5.0428643469490665E-4</v>
      </c>
    </row>
    <row r="164" spans="2:8" ht="15" x14ac:dyDescent="0.2">
      <c r="B164" s="4" t="s">
        <v>56</v>
      </c>
      <c r="C164" s="10">
        <v>2</v>
      </c>
      <c r="D164" s="10">
        <v>2</v>
      </c>
      <c r="E164" s="12">
        <f t="shared" si="14"/>
        <v>1.0085728693898135E-3</v>
      </c>
      <c r="F164" s="12">
        <f t="shared" si="15"/>
        <v>9.0009000900090005E-4</v>
      </c>
      <c r="G164" s="13">
        <f t="shared" si="16"/>
        <v>0</v>
      </c>
      <c r="H164" s="19">
        <f t="shared" si="17"/>
        <v>0</v>
      </c>
    </row>
    <row r="165" spans="2:8" ht="15" x14ac:dyDescent="0.2">
      <c r="B165" s="4" t="s">
        <v>57</v>
      </c>
      <c r="C165" s="10">
        <v>25</v>
      </c>
      <c r="D165" s="10">
        <v>66</v>
      </c>
      <c r="E165" s="12">
        <f t="shared" si="14"/>
        <v>1.2607160867372668E-2</v>
      </c>
      <c r="F165" s="12">
        <f t="shared" si="15"/>
        <v>2.9702970297029702E-2</v>
      </c>
      <c r="G165" s="13">
        <f t="shared" si="16"/>
        <v>1.64</v>
      </c>
      <c r="H165" s="19">
        <f t="shared" si="17"/>
        <v>2.0675743822491172E-2</v>
      </c>
    </row>
    <row r="166" spans="2:8" ht="15" x14ac:dyDescent="0.2">
      <c r="B166" s="4" t="s">
        <v>270</v>
      </c>
      <c r="C166" s="10">
        <v>4</v>
      </c>
      <c r="D166" s="10">
        <v>3</v>
      </c>
      <c r="E166" s="12">
        <f t="shared" si="14"/>
        <v>2.017145738779627E-3</v>
      </c>
      <c r="F166" s="12">
        <f t="shared" si="15"/>
        <v>1.3501350135013501E-3</v>
      </c>
      <c r="G166" s="13">
        <f t="shared" si="16"/>
        <v>-0.25</v>
      </c>
      <c r="H166" s="19">
        <f t="shared" si="17"/>
        <v>-5.0428643469490675E-4</v>
      </c>
    </row>
    <row r="167" spans="2:8" ht="15" x14ac:dyDescent="0.2">
      <c r="B167" s="4" t="s">
        <v>52</v>
      </c>
      <c r="C167" s="10">
        <v>4</v>
      </c>
      <c r="D167" s="10">
        <v>1</v>
      </c>
      <c r="E167" s="12">
        <f t="shared" si="14"/>
        <v>2.017145738779627E-3</v>
      </c>
      <c r="F167" s="12">
        <f t="shared" si="15"/>
        <v>4.5004500450045003E-4</v>
      </c>
      <c r="G167" s="13">
        <f t="shared" si="16"/>
        <v>-0.75</v>
      </c>
      <c r="H167" s="19">
        <f t="shared" si="17"/>
        <v>-1.5128593040847202E-3</v>
      </c>
    </row>
    <row r="168" spans="2:8" ht="15" x14ac:dyDescent="0.2">
      <c r="B168" s="4" t="s">
        <v>60</v>
      </c>
      <c r="C168" s="10">
        <v>1</v>
      </c>
      <c r="D168" s="10">
        <v>1</v>
      </c>
      <c r="E168" s="12">
        <f t="shared" si="14"/>
        <v>5.0428643469490675E-4</v>
      </c>
      <c r="F168" s="12">
        <f t="shared" si="15"/>
        <v>4.5004500450045003E-4</v>
      </c>
      <c r="G168" s="13">
        <f t="shared" si="16"/>
        <v>0</v>
      </c>
      <c r="H168" s="19">
        <f t="shared" si="17"/>
        <v>0</v>
      </c>
    </row>
    <row r="169" spans="2:8" ht="15" x14ac:dyDescent="0.2">
      <c r="B169" s="4" t="s">
        <v>271</v>
      </c>
      <c r="C169" s="10">
        <v>1</v>
      </c>
      <c r="D169" s="10">
        <v>25</v>
      </c>
      <c r="E169" s="12">
        <f t="shared" si="14"/>
        <v>5.0428643469490675E-4</v>
      </c>
      <c r="F169" s="12">
        <f t="shared" si="15"/>
        <v>1.1251125112511251E-2</v>
      </c>
      <c r="G169" s="13">
        <f t="shared" si="16"/>
        <v>24</v>
      </c>
      <c r="H169" s="19">
        <f t="shared" si="17"/>
        <v>1.2102874432677761E-2</v>
      </c>
    </row>
    <row r="170" spans="2:8" ht="15" x14ac:dyDescent="0.2">
      <c r="B170" s="4" t="s">
        <v>272</v>
      </c>
      <c r="C170" s="10">
        <v>8</v>
      </c>
      <c r="D170" s="10">
        <v>16</v>
      </c>
      <c r="E170" s="12">
        <f t="shared" si="14"/>
        <v>4.034291477559254E-3</v>
      </c>
      <c r="F170" s="12">
        <f t="shared" si="15"/>
        <v>7.2007200720072004E-3</v>
      </c>
      <c r="G170" s="13">
        <f t="shared" si="16"/>
        <v>1</v>
      </c>
      <c r="H170" s="19">
        <f t="shared" si="17"/>
        <v>4.034291477559254E-3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9" t="str">
        <f t="shared" si="17"/>
        <v/>
      </c>
    </row>
    <row r="172" spans="2:8" ht="15" x14ac:dyDescent="0.2">
      <c r="B172" s="4" t="s">
        <v>274</v>
      </c>
      <c r="C172" s="10">
        <v>8</v>
      </c>
      <c r="D172" s="10">
        <v>1</v>
      </c>
      <c r="E172" s="12">
        <f t="shared" si="14"/>
        <v>4.034291477559254E-3</v>
      </c>
      <c r="F172" s="12">
        <f t="shared" si="15"/>
        <v>4.5004500450045003E-4</v>
      </c>
      <c r="G172" s="13">
        <f t="shared" si="16"/>
        <v>-0.875</v>
      </c>
      <c r="H172" s="19">
        <f t="shared" si="17"/>
        <v>-3.5300050428643472E-3</v>
      </c>
    </row>
    <row r="173" spans="2:8" ht="15" x14ac:dyDescent="0.2">
      <c r="B173" s="4" t="s">
        <v>275</v>
      </c>
      <c r="C173" s="10">
        <v>8</v>
      </c>
      <c r="D173" s="10">
        <v>91</v>
      </c>
      <c r="E173" s="12">
        <f t="shared" si="14"/>
        <v>4.034291477559254E-3</v>
      </c>
      <c r="F173" s="12">
        <f t="shared" si="15"/>
        <v>4.0954095409540953E-2</v>
      </c>
      <c r="G173" s="13">
        <f t="shared" si="16"/>
        <v>10.375</v>
      </c>
      <c r="H173" s="19">
        <f t="shared" si="17"/>
        <v>4.1855774079677263E-2</v>
      </c>
    </row>
    <row r="174" spans="2:8" ht="15" x14ac:dyDescent="0.2">
      <c r="B174" s="4" t="s">
        <v>276</v>
      </c>
      <c r="C174" s="10">
        <v>9</v>
      </c>
      <c r="D174" s="10">
        <v>6</v>
      </c>
      <c r="E174" s="12">
        <f t="shared" si="14"/>
        <v>4.5385779122541605E-3</v>
      </c>
      <c r="F174" s="12">
        <f t="shared" si="15"/>
        <v>2.7002700270027003E-3</v>
      </c>
      <c r="G174" s="13">
        <f t="shared" si="16"/>
        <v>-0.33333333333333331</v>
      </c>
      <c r="H174" s="19">
        <f t="shared" si="17"/>
        <v>-1.5128593040847202E-3</v>
      </c>
    </row>
    <row r="175" spans="2:8" ht="15" x14ac:dyDescent="0.2">
      <c r="B175" s="4" t="s">
        <v>277</v>
      </c>
      <c r="C175" s="10">
        <v>5</v>
      </c>
      <c r="D175" s="10">
        <v>8</v>
      </c>
      <c r="E175" s="12">
        <f t="shared" si="14"/>
        <v>2.5214321734745334E-3</v>
      </c>
      <c r="F175" s="12">
        <f t="shared" si="15"/>
        <v>3.6003600360036002E-3</v>
      </c>
      <c r="G175" s="13">
        <f t="shared" si="16"/>
        <v>0.6</v>
      </c>
      <c r="H175" s="19">
        <f t="shared" si="17"/>
        <v>1.5128593040847199E-3</v>
      </c>
    </row>
    <row r="176" spans="2:8" ht="15" x14ac:dyDescent="0.2">
      <c r="B176" s="4" t="s">
        <v>278</v>
      </c>
      <c r="C176" s="10">
        <v>12</v>
      </c>
      <c r="D176" s="10">
        <v>9</v>
      </c>
      <c r="E176" s="12">
        <f t="shared" si="14"/>
        <v>6.0514372163388806E-3</v>
      </c>
      <c r="F176" s="12">
        <f t="shared" si="15"/>
        <v>4.0504050405040506E-3</v>
      </c>
      <c r="G176" s="13">
        <f t="shared" si="16"/>
        <v>-0.25</v>
      </c>
      <c r="H176" s="19">
        <f t="shared" si="17"/>
        <v>-1.5128593040847202E-3</v>
      </c>
    </row>
    <row r="177" spans="2:8" ht="15" x14ac:dyDescent="0.2">
      <c r="B177" s="4" t="s">
        <v>279</v>
      </c>
      <c r="C177" s="10">
        <v>4</v>
      </c>
      <c r="D177" s="10">
        <v>5</v>
      </c>
      <c r="E177" s="12">
        <f t="shared" si="14"/>
        <v>2.017145738779627E-3</v>
      </c>
      <c r="F177" s="12">
        <f t="shared" si="15"/>
        <v>2.2502250225022503E-3</v>
      </c>
      <c r="G177" s="13">
        <f t="shared" si="16"/>
        <v>0.25</v>
      </c>
      <c r="H177" s="19">
        <f t="shared" si="17"/>
        <v>5.0428643469490675E-4</v>
      </c>
    </row>
    <row r="178" spans="2:8" ht="15" x14ac:dyDescent="0.2">
      <c r="B178" s="4" t="s">
        <v>280</v>
      </c>
      <c r="C178" s="10">
        <v>20</v>
      </c>
      <c r="D178" s="10">
        <v>52</v>
      </c>
      <c r="E178" s="12">
        <f t="shared" si="14"/>
        <v>1.0085728693898134E-2</v>
      </c>
      <c r="F178" s="12">
        <f t="shared" si="15"/>
        <v>2.3402340234023402E-2</v>
      </c>
      <c r="G178" s="13">
        <f t="shared" si="16"/>
        <v>1.6</v>
      </c>
      <c r="H178" s="19">
        <f t="shared" si="17"/>
        <v>1.6137165910237016E-2</v>
      </c>
    </row>
    <row r="179" spans="2:8" ht="15" x14ac:dyDescent="0.2">
      <c r="B179" s="4" t="s">
        <v>281</v>
      </c>
      <c r="C179" s="10">
        <v>0</v>
      </c>
      <c r="D179" s="10">
        <v>2</v>
      </c>
      <c r="E179" s="12" t="str">
        <f t="shared" si="14"/>
        <v/>
      </c>
      <c r="F179" s="12">
        <f t="shared" si="15"/>
        <v>9.0009000900090005E-4</v>
      </c>
      <c r="G179" s="13" t="str">
        <f t="shared" si="16"/>
        <v>0</v>
      </c>
      <c r="H179" s="19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9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0</v>
      </c>
      <c r="E181" s="12" t="str">
        <f t="shared" si="14"/>
        <v/>
      </c>
      <c r="F181" s="12" t="str">
        <f t="shared" si="15"/>
        <v/>
      </c>
      <c r="G181" s="13" t="str">
        <f t="shared" si="16"/>
        <v>0</v>
      </c>
      <c r="H181" s="19" t="str">
        <f t="shared" si="17"/>
        <v/>
      </c>
    </row>
    <row r="182" spans="2:8" ht="15" x14ac:dyDescent="0.2">
      <c r="B182" s="4" t="s">
        <v>284</v>
      </c>
      <c r="C182" s="10">
        <v>4</v>
      </c>
      <c r="D182" s="10">
        <v>25</v>
      </c>
      <c r="E182" s="12">
        <f t="shared" si="14"/>
        <v>2.017145738779627E-3</v>
      </c>
      <c r="F182" s="12">
        <f t="shared" si="15"/>
        <v>1.1251125112511251E-2</v>
      </c>
      <c r="G182" s="13">
        <f t="shared" si="16"/>
        <v>5.25</v>
      </c>
      <c r="H182" s="19">
        <f t="shared" si="17"/>
        <v>1.0590015128593042E-2</v>
      </c>
    </row>
    <row r="183" spans="2:8" ht="15" x14ac:dyDescent="0.2">
      <c r="B183" s="4" t="s">
        <v>285</v>
      </c>
      <c r="C183" s="10">
        <v>9</v>
      </c>
      <c r="D183" s="10">
        <v>1</v>
      </c>
      <c r="E183" s="12">
        <f t="shared" si="14"/>
        <v>4.5385779122541605E-3</v>
      </c>
      <c r="F183" s="12">
        <f t="shared" si="15"/>
        <v>4.5004500450045003E-4</v>
      </c>
      <c r="G183" s="13">
        <f t="shared" si="16"/>
        <v>-0.88888888888888884</v>
      </c>
      <c r="H183" s="19">
        <f t="shared" si="17"/>
        <v>-4.0342914775592532E-3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9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9" t="str">
        <f t="shared" si="17"/>
        <v/>
      </c>
    </row>
    <row r="186" spans="2:8" ht="15" x14ac:dyDescent="0.2">
      <c r="B186" s="4" t="s">
        <v>63</v>
      </c>
      <c r="C186" s="10">
        <v>120</v>
      </c>
      <c r="D186" s="10">
        <v>154</v>
      </c>
      <c r="E186" s="12">
        <f t="shared" si="14"/>
        <v>6.0514372163388806E-2</v>
      </c>
      <c r="F186" s="12">
        <f t="shared" si="15"/>
        <v>6.9306930693069313E-2</v>
      </c>
      <c r="G186" s="13">
        <f t="shared" si="16"/>
        <v>0.28333333333333333</v>
      </c>
      <c r="H186" s="19">
        <f t="shared" si="17"/>
        <v>1.7145738779626829E-2</v>
      </c>
    </row>
    <row r="187" spans="2:8" ht="15" x14ac:dyDescent="0.2">
      <c r="B187" s="4" t="s">
        <v>287</v>
      </c>
      <c r="C187" s="10">
        <v>4</v>
      </c>
      <c r="D187" s="10">
        <v>1</v>
      </c>
      <c r="E187" s="12">
        <f t="shared" si="14"/>
        <v>2.017145738779627E-3</v>
      </c>
      <c r="F187" s="12">
        <f t="shared" si="15"/>
        <v>4.5004500450045003E-4</v>
      </c>
      <c r="G187" s="13">
        <f t="shared" si="16"/>
        <v>-0.75</v>
      </c>
      <c r="H187" s="19">
        <f t="shared" si="17"/>
        <v>-1.5128593040847202E-3</v>
      </c>
    </row>
    <row r="188" spans="2:8" ht="15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9" t="str">
        <f t="shared" si="17"/>
        <v/>
      </c>
    </row>
    <row r="189" spans="2:8" ht="15" x14ac:dyDescent="0.2">
      <c r="B189" s="4" t="s">
        <v>289</v>
      </c>
      <c r="C189" s="10">
        <v>0</v>
      </c>
      <c r="D189" s="10">
        <v>0</v>
      </c>
      <c r="E189" s="12" t="str">
        <f t="shared" si="14"/>
        <v/>
      </c>
      <c r="F189" s="12" t="str">
        <f t="shared" si="15"/>
        <v/>
      </c>
      <c r="G189" s="13" t="str">
        <f t="shared" si="16"/>
        <v>0</v>
      </c>
      <c r="H189" s="19" t="str">
        <f t="shared" si="17"/>
        <v/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9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9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9" t="str">
        <f t="shared" si="17"/>
        <v/>
      </c>
    </row>
    <row r="193" spans="2:8" ht="15" x14ac:dyDescent="0.2">
      <c r="B193" s="4" t="s">
        <v>291</v>
      </c>
      <c r="C193" s="10">
        <v>1</v>
      </c>
      <c r="D193" s="10">
        <v>0</v>
      </c>
      <c r="E193" s="12">
        <f t="shared" si="14"/>
        <v>5.0428643469490675E-4</v>
      </c>
      <c r="F193" s="12" t="str">
        <f t="shared" si="15"/>
        <v/>
      </c>
      <c r="G193" s="13" t="str">
        <f t="shared" si="16"/>
        <v>0</v>
      </c>
      <c r="H193" s="19">
        <f t="shared" si="17"/>
        <v>0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9" t="str">
        <f t="shared" si="17"/>
        <v/>
      </c>
    </row>
    <row r="195" spans="2:8" ht="15" x14ac:dyDescent="0.2">
      <c r="B195" s="4" t="s">
        <v>469</v>
      </c>
      <c r="C195" s="10">
        <v>1</v>
      </c>
      <c r="D195" s="10">
        <v>0</v>
      </c>
      <c r="E195" s="12">
        <f t="shared" si="14"/>
        <v>5.0428643469490675E-4</v>
      </c>
      <c r="F195" s="12" t="str">
        <f t="shared" si="15"/>
        <v/>
      </c>
      <c r="G195" s="13" t="str">
        <f t="shared" si="16"/>
        <v>0</v>
      </c>
      <c r="H195" s="19">
        <f t="shared" si="17"/>
        <v>0</v>
      </c>
    </row>
    <row r="196" spans="2:8" ht="15" x14ac:dyDescent="0.2">
      <c r="B196" s="4" t="s">
        <v>293</v>
      </c>
      <c r="C196" s="10">
        <v>223</v>
      </c>
      <c r="D196" s="10">
        <v>250</v>
      </c>
      <c r="E196" s="12">
        <f t="shared" si="14"/>
        <v>0.1124558749369642</v>
      </c>
      <c r="F196" s="12">
        <f t="shared" si="15"/>
        <v>0.11251125112511251</v>
      </c>
      <c r="G196" s="13">
        <f t="shared" si="16"/>
        <v>0.1210762331838565</v>
      </c>
      <c r="H196" s="19">
        <f t="shared" si="17"/>
        <v>1.3615733736762482E-2</v>
      </c>
    </row>
    <row r="197" spans="2:8" ht="15" x14ac:dyDescent="0.2">
      <c r="B197" s="4" t="s">
        <v>294</v>
      </c>
      <c r="C197" s="10">
        <v>1</v>
      </c>
      <c r="D197" s="10">
        <v>1</v>
      </c>
      <c r="E197" s="12">
        <f t="shared" si="14"/>
        <v>5.0428643469490675E-4</v>
      </c>
      <c r="F197" s="12">
        <f t="shared" si="15"/>
        <v>4.5004500450045003E-4</v>
      </c>
      <c r="G197" s="13">
        <f t="shared" si="16"/>
        <v>0</v>
      </c>
      <c r="H197" s="19">
        <f t="shared" si="17"/>
        <v>0</v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9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9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9" t="str">
        <f t="shared" si="17"/>
        <v/>
      </c>
    </row>
    <row r="201" spans="2:8" ht="15" x14ac:dyDescent="0.2">
      <c r="B201" s="4" t="s">
        <v>298</v>
      </c>
      <c r="C201" s="10">
        <v>0</v>
      </c>
      <c r="D201" s="10">
        <v>1</v>
      </c>
      <c r="E201" s="12" t="str">
        <f t="shared" si="14"/>
        <v/>
      </c>
      <c r="F201" s="12">
        <f t="shared" si="15"/>
        <v>4.5004500450045003E-4</v>
      </c>
      <c r="G201" s="13" t="str">
        <f t="shared" si="16"/>
        <v>0</v>
      </c>
      <c r="H201" s="19" t="str">
        <f t="shared" si="17"/>
        <v/>
      </c>
    </row>
    <row r="202" spans="2:8" ht="15" x14ac:dyDescent="0.2">
      <c r="B202" s="4" t="s">
        <v>299</v>
      </c>
      <c r="C202" s="10">
        <v>2</v>
      </c>
      <c r="D202" s="10">
        <v>0</v>
      </c>
      <c r="E202" s="12">
        <f t="shared" si="14"/>
        <v>1.0085728693898135E-3</v>
      </c>
      <c r="F202" s="12" t="str">
        <f t="shared" si="15"/>
        <v/>
      </c>
      <c r="G202" s="13" t="str">
        <f t="shared" si="16"/>
        <v>0</v>
      </c>
      <c r="H202" s="19">
        <f t="shared" si="17"/>
        <v>0</v>
      </c>
    </row>
    <row r="203" spans="2:8" ht="15" x14ac:dyDescent="0.2">
      <c r="B203" s="4" t="s">
        <v>67</v>
      </c>
      <c r="C203" s="10">
        <v>2</v>
      </c>
      <c r="D203" s="10">
        <v>0</v>
      </c>
      <c r="E203" s="12">
        <f t="shared" si="14"/>
        <v>1.0085728693898135E-3</v>
      </c>
      <c r="F203" s="12" t="str">
        <f t="shared" si="15"/>
        <v/>
      </c>
      <c r="G203" s="13" t="str">
        <f t="shared" si="16"/>
        <v>0</v>
      </c>
      <c r="H203" s="19">
        <f t="shared" si="17"/>
        <v>0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9" t="str">
        <f t="shared" si="17"/>
        <v/>
      </c>
    </row>
    <row r="205" spans="2:8" ht="15" x14ac:dyDescent="0.2">
      <c r="B205" s="4" t="s">
        <v>66</v>
      </c>
      <c r="C205" s="10">
        <v>1</v>
      </c>
      <c r="D205" s="10">
        <v>0</v>
      </c>
      <c r="E205" s="12">
        <f t="shared" si="14"/>
        <v>5.0428643469490675E-4</v>
      </c>
      <c r="F205" s="12" t="str">
        <f t="shared" si="15"/>
        <v/>
      </c>
      <c r="G205" s="13" t="str">
        <f t="shared" si="16"/>
        <v>0</v>
      </c>
      <c r="H205" s="19">
        <f t="shared" si="17"/>
        <v>0</v>
      </c>
    </row>
    <row r="206" spans="2:8" ht="15" x14ac:dyDescent="0.2">
      <c r="B206" s="4" t="s">
        <v>301</v>
      </c>
      <c r="C206" s="10">
        <v>0</v>
      </c>
      <c r="D206" s="10">
        <v>2</v>
      </c>
      <c r="E206" s="12" t="str">
        <f t="shared" si="14"/>
        <v/>
      </c>
      <c r="F206" s="12">
        <f t="shared" si="15"/>
        <v>9.0009000900090005E-4</v>
      </c>
      <c r="G206" s="13" t="str">
        <f t="shared" si="16"/>
        <v>0</v>
      </c>
      <c r="H206" s="19" t="str">
        <f t="shared" si="17"/>
        <v/>
      </c>
    </row>
    <row r="207" spans="2:8" ht="15" x14ac:dyDescent="0.2">
      <c r="B207" s="4" t="s">
        <v>470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9" t="str">
        <f t="shared" si="17"/>
        <v/>
      </c>
    </row>
    <row r="208" spans="2:8" ht="15" x14ac:dyDescent="0.2">
      <c r="B208" s="4" t="s">
        <v>72</v>
      </c>
      <c r="C208" s="10">
        <v>103</v>
      </c>
      <c r="D208" s="10">
        <v>58</v>
      </c>
      <c r="E208" s="12">
        <f t="shared" si="14"/>
        <v>5.1941502773575392E-2</v>
      </c>
      <c r="F208" s="12">
        <f t="shared" si="15"/>
        <v>2.6102610261026102E-2</v>
      </c>
      <c r="G208" s="13">
        <f t="shared" si="16"/>
        <v>-0.43689320388349512</v>
      </c>
      <c r="H208" s="19">
        <f t="shared" si="17"/>
        <v>-2.2692889561270801E-2</v>
      </c>
    </row>
    <row r="209" spans="2:8" ht="15" x14ac:dyDescent="0.2">
      <c r="B209" s="4" t="s">
        <v>71</v>
      </c>
      <c r="C209" s="10">
        <v>4</v>
      </c>
      <c r="D209" s="10">
        <v>2</v>
      </c>
      <c r="E209" s="12">
        <f t="shared" si="14"/>
        <v>2.017145738779627E-3</v>
      </c>
      <c r="F209" s="12">
        <f t="shared" si="15"/>
        <v>9.0009000900090005E-4</v>
      </c>
      <c r="G209" s="13">
        <f t="shared" si="16"/>
        <v>-0.5</v>
      </c>
      <c r="H209" s="19">
        <f t="shared" si="17"/>
        <v>-1.0085728693898135E-3</v>
      </c>
    </row>
    <row r="210" spans="2:8" ht="15" x14ac:dyDescent="0.2">
      <c r="B210" s="4" t="s">
        <v>73</v>
      </c>
      <c r="C210" s="10">
        <v>15</v>
      </c>
      <c r="D210" s="10">
        <v>0</v>
      </c>
      <c r="E210" s="12">
        <f t="shared" si="14"/>
        <v>7.5642965204236008E-3</v>
      </c>
      <c r="F210" s="12" t="str">
        <f t="shared" si="15"/>
        <v/>
      </c>
      <c r="G210" s="13" t="str">
        <f t="shared" si="16"/>
        <v>0</v>
      </c>
      <c r="H210" s="19">
        <f t="shared" si="17"/>
        <v>0</v>
      </c>
    </row>
    <row r="211" spans="2:8" ht="15" x14ac:dyDescent="0.2">
      <c r="B211" s="4" t="s">
        <v>69</v>
      </c>
      <c r="C211" s="10">
        <v>0</v>
      </c>
      <c r="D211" s="10">
        <v>0</v>
      </c>
      <c r="E211" s="12" t="str">
        <f t="shared" si="14"/>
        <v/>
      </c>
      <c r="F211" s="12" t="str">
        <f t="shared" si="15"/>
        <v/>
      </c>
      <c r="G211" s="13" t="str">
        <f t="shared" si="16"/>
        <v>0</v>
      </c>
      <c r="H211" s="19" t="str">
        <f t="shared" si="17"/>
        <v/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9" t="str">
        <f t="shared" si="17"/>
        <v/>
      </c>
    </row>
    <row r="213" spans="2:8" ht="15" x14ac:dyDescent="0.2">
      <c r="B213" s="4" t="s">
        <v>302</v>
      </c>
      <c r="C213" s="10">
        <v>5</v>
      </c>
      <c r="D213" s="10">
        <v>3</v>
      </c>
      <c r="E213" s="12">
        <f t="shared" si="14"/>
        <v>2.5214321734745334E-3</v>
      </c>
      <c r="F213" s="12">
        <f t="shared" si="15"/>
        <v>1.3501350135013501E-3</v>
      </c>
      <c r="G213" s="13">
        <f t="shared" si="16"/>
        <v>-0.4</v>
      </c>
      <c r="H213" s="19">
        <f t="shared" si="17"/>
        <v>-1.0085728693898135E-3</v>
      </c>
    </row>
    <row r="214" spans="2:8" ht="15" x14ac:dyDescent="0.2">
      <c r="B214" s="4" t="s">
        <v>70</v>
      </c>
      <c r="C214" s="10">
        <v>3</v>
      </c>
      <c r="D214" s="10">
        <v>2</v>
      </c>
      <c r="E214" s="12">
        <f t="shared" si="14"/>
        <v>1.5128593040847202E-3</v>
      </c>
      <c r="F214" s="12">
        <f t="shared" si="15"/>
        <v>9.0009000900090005E-4</v>
      </c>
      <c r="G214" s="13">
        <f t="shared" si="16"/>
        <v>-0.33333333333333331</v>
      </c>
      <c r="H214" s="19">
        <f t="shared" si="17"/>
        <v>-5.0428643469490665E-4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9" t="str">
        <f t="shared" si="17"/>
        <v/>
      </c>
    </row>
    <row r="216" spans="2:8" ht="15" x14ac:dyDescent="0.2">
      <c r="B216" s="4" t="s">
        <v>304</v>
      </c>
      <c r="C216" s="10">
        <v>6</v>
      </c>
      <c r="D216" s="10">
        <v>12</v>
      </c>
      <c r="E216" s="12">
        <f t="shared" si="14"/>
        <v>3.0257186081694403E-3</v>
      </c>
      <c r="F216" s="12">
        <f t="shared" si="15"/>
        <v>5.4005400540054005E-3</v>
      </c>
      <c r="G216" s="13">
        <f t="shared" si="16"/>
        <v>1</v>
      </c>
      <c r="H216" s="19">
        <f t="shared" si="17"/>
        <v>3.0257186081694403E-3</v>
      </c>
    </row>
    <row r="217" spans="2:8" ht="15" x14ac:dyDescent="0.2">
      <c r="B217" s="4" t="s">
        <v>471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9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1</v>
      </c>
      <c r="D218" s="10">
        <v>0</v>
      </c>
      <c r="E218" s="12">
        <f t="shared" si="18"/>
        <v>5.0428643469490675E-4</v>
      </c>
      <c r="F218" s="12" t="str">
        <f t="shared" si="19"/>
        <v/>
      </c>
      <c r="G218" s="13" t="str">
        <f t="shared" si="20"/>
        <v>0</v>
      </c>
      <c r="H218" s="19">
        <f t="shared" si="21"/>
        <v>0</v>
      </c>
    </row>
    <row r="219" spans="2:8" ht="15" x14ac:dyDescent="0.2">
      <c r="B219" s="4" t="s">
        <v>306</v>
      </c>
      <c r="C219" s="10">
        <v>1</v>
      </c>
      <c r="D219" s="10">
        <v>0</v>
      </c>
      <c r="E219" s="12">
        <f t="shared" si="18"/>
        <v>5.0428643469490675E-4</v>
      </c>
      <c r="F219" s="12" t="str">
        <f t="shared" si="19"/>
        <v/>
      </c>
      <c r="G219" s="13" t="str">
        <f t="shared" si="20"/>
        <v>0</v>
      </c>
      <c r="H219" s="19">
        <f t="shared" si="21"/>
        <v>0</v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9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9" t="str">
        <f t="shared" si="21"/>
        <v/>
      </c>
    </row>
    <row r="222" spans="2:8" ht="15" x14ac:dyDescent="0.2">
      <c r="B222" s="4" t="s">
        <v>309</v>
      </c>
      <c r="C222" s="10">
        <v>0</v>
      </c>
      <c r="D222" s="10">
        <v>6</v>
      </c>
      <c r="E222" s="12" t="str">
        <f t="shared" si="18"/>
        <v/>
      </c>
      <c r="F222" s="12">
        <f t="shared" si="19"/>
        <v>2.7002700270027003E-3</v>
      </c>
      <c r="G222" s="13" t="str">
        <f t="shared" si="20"/>
        <v>0</v>
      </c>
      <c r="H222" s="19" t="str">
        <f t="shared" si="21"/>
        <v/>
      </c>
    </row>
    <row r="223" spans="2:8" ht="15" x14ac:dyDescent="0.2">
      <c r="B223" s="4" t="s">
        <v>472</v>
      </c>
      <c r="C223" s="10">
        <v>0</v>
      </c>
      <c r="D223" s="10">
        <v>0</v>
      </c>
      <c r="E223" s="12" t="str">
        <f t="shared" si="18"/>
        <v/>
      </c>
      <c r="F223" s="12" t="str">
        <f t="shared" si="19"/>
        <v/>
      </c>
      <c r="G223" s="13" t="str">
        <f t="shared" si="20"/>
        <v>0</v>
      </c>
      <c r="H223" s="19" t="str">
        <f t="shared" si="21"/>
        <v/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2</v>
      </c>
      <c r="D226" s="10">
        <v>0</v>
      </c>
      <c r="E226" s="12">
        <f t="shared" si="18"/>
        <v>1.0085728693898135E-3</v>
      </c>
      <c r="F226" s="12" t="str">
        <f t="shared" si="19"/>
        <v/>
      </c>
      <c r="G226" s="13" t="str">
        <f t="shared" si="20"/>
        <v>0</v>
      </c>
      <c r="H226" s="19">
        <f t="shared" si="21"/>
        <v>0</v>
      </c>
    </row>
    <row r="227" spans="2:8" ht="15" x14ac:dyDescent="0.2">
      <c r="B227" s="4" t="s">
        <v>475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9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2</v>
      </c>
      <c r="E228" s="12" t="str">
        <f t="shared" si="18"/>
        <v/>
      </c>
      <c r="F228" s="12">
        <f t="shared" si="19"/>
        <v>9.0009000900090005E-4</v>
      </c>
      <c r="G228" s="13" t="str">
        <f t="shared" si="20"/>
        <v>0</v>
      </c>
      <c r="H228" s="19" t="str">
        <f t="shared" si="21"/>
        <v/>
      </c>
    </row>
    <row r="229" spans="2:8" ht="15" x14ac:dyDescent="0.2">
      <c r="B229" s="4" t="s">
        <v>311</v>
      </c>
      <c r="C229" s="10">
        <v>5</v>
      </c>
      <c r="D229" s="10">
        <v>3</v>
      </c>
      <c r="E229" s="12">
        <f t="shared" si="18"/>
        <v>2.5214321734745334E-3</v>
      </c>
      <c r="F229" s="12">
        <f t="shared" si="19"/>
        <v>1.3501350135013501E-3</v>
      </c>
      <c r="G229" s="13">
        <f t="shared" si="20"/>
        <v>-0.4</v>
      </c>
      <c r="H229" s="19">
        <f t="shared" si="21"/>
        <v>-1.0085728693898135E-3</v>
      </c>
    </row>
    <row r="230" spans="2:8" ht="15" x14ac:dyDescent="0.2">
      <c r="B230" s="4" t="s">
        <v>312</v>
      </c>
      <c r="C230" s="10">
        <v>1</v>
      </c>
      <c r="D230" s="10">
        <v>9</v>
      </c>
      <c r="E230" s="12">
        <f t="shared" si="18"/>
        <v>5.0428643469490675E-4</v>
      </c>
      <c r="F230" s="12">
        <f t="shared" si="19"/>
        <v>4.0504050405040506E-3</v>
      </c>
      <c r="G230" s="13">
        <f t="shared" si="20"/>
        <v>8</v>
      </c>
      <c r="H230" s="19">
        <f t="shared" si="21"/>
        <v>4.034291477559254E-3</v>
      </c>
    </row>
    <row r="231" spans="2:8" ht="15" x14ac:dyDescent="0.2">
      <c r="B231" s="4" t="s">
        <v>313</v>
      </c>
      <c r="C231" s="10">
        <v>5</v>
      </c>
      <c r="D231" s="10">
        <v>10</v>
      </c>
      <c r="E231" s="12">
        <f t="shared" si="18"/>
        <v>2.5214321734745334E-3</v>
      </c>
      <c r="F231" s="12">
        <f t="shared" si="19"/>
        <v>4.5004500450045006E-3</v>
      </c>
      <c r="G231" s="13">
        <f t="shared" si="20"/>
        <v>1</v>
      </c>
      <c r="H231" s="19">
        <f t="shared" si="21"/>
        <v>2.5214321734745334E-3</v>
      </c>
    </row>
    <row r="232" spans="2:8" ht="15" x14ac:dyDescent="0.2">
      <c r="B232" s="4" t="s">
        <v>77</v>
      </c>
      <c r="C232" s="10">
        <v>195</v>
      </c>
      <c r="D232" s="10">
        <v>598</v>
      </c>
      <c r="E232" s="12">
        <f t="shared" si="18"/>
        <v>9.8335854765506811E-2</v>
      </c>
      <c r="F232" s="12">
        <f t="shared" si="19"/>
        <v>0.26912691269126915</v>
      </c>
      <c r="G232" s="13">
        <f t="shared" si="20"/>
        <v>2.0666666666666669</v>
      </c>
      <c r="H232" s="19">
        <f t="shared" si="21"/>
        <v>0.20322743318204742</v>
      </c>
    </row>
    <row r="233" spans="2:8" ht="15" x14ac:dyDescent="0.2">
      <c r="B233" s="4" t="s">
        <v>74</v>
      </c>
      <c r="C233" s="10">
        <v>0</v>
      </c>
      <c r="D233" s="10">
        <v>0</v>
      </c>
      <c r="E233" s="12" t="str">
        <f t="shared" si="18"/>
        <v/>
      </c>
      <c r="F233" s="12" t="str">
        <f t="shared" si="19"/>
        <v/>
      </c>
      <c r="G233" s="13" t="str">
        <f t="shared" si="20"/>
        <v>0</v>
      </c>
      <c r="H233" s="19" t="str">
        <f t="shared" si="21"/>
        <v/>
      </c>
    </row>
    <row r="234" spans="2:8" ht="15" x14ac:dyDescent="0.2">
      <c r="B234" s="4" t="s">
        <v>75</v>
      </c>
      <c r="C234" s="10">
        <v>0</v>
      </c>
      <c r="D234" s="10">
        <v>0</v>
      </c>
      <c r="E234" s="12" t="str">
        <f t="shared" si="18"/>
        <v/>
      </c>
      <c r="F234" s="12" t="str">
        <f t="shared" si="19"/>
        <v/>
      </c>
      <c r="G234" s="13" t="str">
        <f t="shared" si="20"/>
        <v>0</v>
      </c>
      <c r="H234" s="19" t="str">
        <f t="shared" si="21"/>
        <v/>
      </c>
    </row>
    <row r="235" spans="2:8" ht="15" x14ac:dyDescent="0.2">
      <c r="B235" s="4" t="s">
        <v>314</v>
      </c>
      <c r="C235" s="10">
        <v>5</v>
      </c>
      <c r="D235" s="10">
        <v>3</v>
      </c>
      <c r="E235" s="12">
        <f t="shared" si="18"/>
        <v>2.5214321734745334E-3</v>
      </c>
      <c r="F235" s="12">
        <f t="shared" si="19"/>
        <v>1.3501350135013501E-3</v>
      </c>
      <c r="G235" s="13">
        <f t="shared" si="20"/>
        <v>-0.4</v>
      </c>
      <c r="H235" s="19">
        <f t="shared" si="21"/>
        <v>-1.0085728693898135E-3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9" t="str">
        <f t="shared" si="21"/>
        <v/>
      </c>
    </row>
    <row r="237" spans="2:8" ht="15" x14ac:dyDescent="0.2">
      <c r="B237" s="4" t="s">
        <v>80</v>
      </c>
      <c r="C237" s="10">
        <v>1</v>
      </c>
      <c r="D237" s="10">
        <v>3</v>
      </c>
      <c r="E237" s="12">
        <f t="shared" si="18"/>
        <v>5.0428643469490675E-4</v>
      </c>
      <c r="F237" s="12">
        <f t="shared" si="19"/>
        <v>1.3501350135013501E-3</v>
      </c>
      <c r="G237" s="13">
        <f t="shared" si="20"/>
        <v>2</v>
      </c>
      <c r="H237" s="19">
        <f t="shared" si="21"/>
        <v>1.0085728693898135E-3</v>
      </c>
    </row>
    <row r="238" spans="2:8" ht="15" x14ac:dyDescent="0.2">
      <c r="B238" s="4" t="s">
        <v>85</v>
      </c>
      <c r="C238" s="10">
        <v>51</v>
      </c>
      <c r="D238" s="10">
        <v>39</v>
      </c>
      <c r="E238" s="12">
        <f t="shared" si="18"/>
        <v>2.5718608169440244E-2</v>
      </c>
      <c r="F238" s="12">
        <f t="shared" si="19"/>
        <v>1.7551755175517551E-2</v>
      </c>
      <c r="G238" s="13">
        <f t="shared" si="20"/>
        <v>-0.23529411764705882</v>
      </c>
      <c r="H238" s="19">
        <f t="shared" si="21"/>
        <v>-6.0514372163388806E-3</v>
      </c>
    </row>
    <row r="239" spans="2:8" ht="15" x14ac:dyDescent="0.2">
      <c r="B239" s="4" t="s">
        <v>81</v>
      </c>
      <c r="C239" s="10">
        <v>1</v>
      </c>
      <c r="D239" s="10">
        <v>2</v>
      </c>
      <c r="E239" s="12">
        <f t="shared" si="18"/>
        <v>5.0428643469490675E-4</v>
      </c>
      <c r="F239" s="12">
        <f t="shared" si="19"/>
        <v>9.0009000900090005E-4</v>
      </c>
      <c r="G239" s="13">
        <f t="shared" si="20"/>
        <v>1</v>
      </c>
      <c r="H239" s="19">
        <f t="shared" si="21"/>
        <v>5.0428643469490675E-4</v>
      </c>
    </row>
    <row r="240" spans="2:8" ht="15" x14ac:dyDescent="0.2">
      <c r="B240" s="4" t="s">
        <v>316</v>
      </c>
      <c r="C240" s="10">
        <v>21</v>
      </c>
      <c r="D240" s="10">
        <v>3</v>
      </c>
      <c r="E240" s="12">
        <f t="shared" si="18"/>
        <v>1.059001512859304E-2</v>
      </c>
      <c r="F240" s="12">
        <f t="shared" si="19"/>
        <v>1.3501350135013501E-3</v>
      </c>
      <c r="G240" s="13">
        <f t="shared" si="20"/>
        <v>-0.8571428571428571</v>
      </c>
      <c r="H240" s="19">
        <f t="shared" si="21"/>
        <v>-9.0771558245083192E-3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9" t="str">
        <f t="shared" si="21"/>
        <v/>
      </c>
    </row>
    <row r="242" spans="2:8" ht="15" x14ac:dyDescent="0.2">
      <c r="B242" s="4" t="s">
        <v>83</v>
      </c>
      <c r="C242" s="10">
        <v>0</v>
      </c>
      <c r="D242" s="10">
        <v>1</v>
      </c>
      <c r="E242" s="12" t="str">
        <f t="shared" si="18"/>
        <v/>
      </c>
      <c r="F242" s="12">
        <f t="shared" si="19"/>
        <v>4.5004500450045003E-4</v>
      </c>
      <c r="G242" s="13" t="str">
        <f t="shared" si="20"/>
        <v>0</v>
      </c>
      <c r="H242" s="19" t="str">
        <f t="shared" si="21"/>
        <v/>
      </c>
    </row>
    <row r="243" spans="2:8" ht="15" x14ac:dyDescent="0.2">
      <c r="B243" s="4" t="s">
        <v>317</v>
      </c>
      <c r="C243" s="10">
        <v>0</v>
      </c>
      <c r="D243" s="10">
        <v>0</v>
      </c>
      <c r="E243" s="12" t="str">
        <f t="shared" si="18"/>
        <v/>
      </c>
      <c r="F243" s="12" t="str">
        <f t="shared" si="19"/>
        <v/>
      </c>
      <c r="G243" s="13" t="str">
        <f t="shared" si="20"/>
        <v>0</v>
      </c>
      <c r="H243" s="19" t="str">
        <f t="shared" si="21"/>
        <v/>
      </c>
    </row>
    <row r="244" spans="2:8" ht="15" x14ac:dyDescent="0.2">
      <c r="B244" s="4" t="s">
        <v>79</v>
      </c>
      <c r="C244" s="10">
        <v>2</v>
      </c>
      <c r="D244" s="10">
        <v>3</v>
      </c>
      <c r="E244" s="12">
        <f t="shared" si="18"/>
        <v>1.0085728693898135E-3</v>
      </c>
      <c r="F244" s="12">
        <f t="shared" si="19"/>
        <v>1.3501350135013501E-3</v>
      </c>
      <c r="G244" s="13">
        <f t="shared" si="20"/>
        <v>0.5</v>
      </c>
      <c r="H244" s="19">
        <f t="shared" si="21"/>
        <v>5.0428643469490675E-4</v>
      </c>
    </row>
    <row r="245" spans="2:8" ht="15" x14ac:dyDescent="0.2">
      <c r="B245" s="4" t="s">
        <v>84</v>
      </c>
      <c r="C245" s="10">
        <v>0</v>
      </c>
      <c r="D245" s="10">
        <v>3</v>
      </c>
      <c r="E245" s="12" t="str">
        <f t="shared" si="18"/>
        <v/>
      </c>
      <c r="F245" s="12">
        <f t="shared" si="19"/>
        <v>1.3501350135013501E-3</v>
      </c>
      <c r="G245" s="13" t="str">
        <f t="shared" si="20"/>
        <v>0</v>
      </c>
      <c r="H245" s="19" t="str">
        <f t="shared" si="21"/>
        <v/>
      </c>
    </row>
    <row r="246" spans="2:8" ht="15" x14ac:dyDescent="0.2">
      <c r="B246" s="4" t="s">
        <v>318</v>
      </c>
      <c r="C246" s="10">
        <v>0</v>
      </c>
      <c r="D246" s="10">
        <v>0</v>
      </c>
      <c r="E246" s="12" t="str">
        <f t="shared" si="18"/>
        <v/>
      </c>
      <c r="F246" s="12" t="str">
        <f t="shared" si="19"/>
        <v/>
      </c>
      <c r="G246" s="13" t="str">
        <f t="shared" si="20"/>
        <v>0</v>
      </c>
      <c r="H246" s="19" t="str">
        <f t="shared" si="21"/>
        <v/>
      </c>
    </row>
    <row r="247" spans="2:8" ht="15" x14ac:dyDescent="0.2">
      <c r="B247" s="4" t="s">
        <v>319</v>
      </c>
      <c r="C247" s="10">
        <v>18</v>
      </c>
      <c r="D247" s="10">
        <v>58</v>
      </c>
      <c r="E247" s="12">
        <f t="shared" si="18"/>
        <v>9.0771558245083209E-3</v>
      </c>
      <c r="F247" s="12">
        <f t="shared" si="19"/>
        <v>2.6102610261026102E-2</v>
      </c>
      <c r="G247" s="13">
        <f t="shared" si="20"/>
        <v>2.2222222222222223</v>
      </c>
      <c r="H247" s="19">
        <f t="shared" si="21"/>
        <v>2.0171457387796271E-2</v>
      </c>
    </row>
    <row r="248" spans="2:8" ht="15" x14ac:dyDescent="0.2">
      <c r="B248" s="4" t="s">
        <v>86</v>
      </c>
      <c r="C248" s="10">
        <v>2</v>
      </c>
      <c r="D248" s="10">
        <v>7</v>
      </c>
      <c r="E248" s="12">
        <f t="shared" si="18"/>
        <v>1.0085728693898135E-3</v>
      </c>
      <c r="F248" s="12">
        <f t="shared" si="19"/>
        <v>3.1503150315031502E-3</v>
      </c>
      <c r="G248" s="13">
        <f t="shared" si="20"/>
        <v>2.5</v>
      </c>
      <c r="H248" s="19">
        <f t="shared" si="21"/>
        <v>2.5214321734745339E-3</v>
      </c>
    </row>
    <row r="249" spans="2:8" ht="15" x14ac:dyDescent="0.2">
      <c r="B249" s="4" t="s">
        <v>87</v>
      </c>
      <c r="C249" s="10">
        <v>2</v>
      </c>
      <c r="D249" s="10">
        <v>4</v>
      </c>
      <c r="E249" s="12">
        <f t="shared" si="18"/>
        <v>1.0085728693898135E-3</v>
      </c>
      <c r="F249" s="12">
        <f t="shared" si="19"/>
        <v>1.8001800180018001E-3</v>
      </c>
      <c r="G249" s="13">
        <f t="shared" si="20"/>
        <v>1</v>
      </c>
      <c r="H249" s="19">
        <f t="shared" si="21"/>
        <v>1.0085728693898135E-3</v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9" t="str">
        <f t="shared" si="21"/>
        <v/>
      </c>
    </row>
    <row r="251" spans="2:8" ht="15" x14ac:dyDescent="0.2">
      <c r="B251" s="4" t="s">
        <v>320</v>
      </c>
      <c r="C251" s="10">
        <v>5</v>
      </c>
      <c r="D251" s="10">
        <v>4</v>
      </c>
      <c r="E251" s="12">
        <f t="shared" si="18"/>
        <v>2.5214321734745334E-3</v>
      </c>
      <c r="F251" s="12">
        <f t="shared" si="19"/>
        <v>1.8001800180018001E-3</v>
      </c>
      <c r="G251" s="13">
        <f t="shared" si="20"/>
        <v>-0.2</v>
      </c>
      <c r="H251" s="19">
        <f t="shared" si="21"/>
        <v>-5.0428643469490675E-4</v>
      </c>
    </row>
    <row r="252" spans="2:8" ht="15" x14ac:dyDescent="0.2">
      <c r="B252" s="4" t="s">
        <v>321</v>
      </c>
      <c r="C252" s="10">
        <v>1</v>
      </c>
      <c r="D252" s="10">
        <v>3</v>
      </c>
      <c r="E252" s="12">
        <f t="shared" si="18"/>
        <v>5.0428643469490675E-4</v>
      </c>
      <c r="F252" s="12">
        <f t="shared" si="19"/>
        <v>1.3501350135013501E-3</v>
      </c>
      <c r="G252" s="13">
        <f t="shared" si="20"/>
        <v>2</v>
      </c>
      <c r="H252" s="19">
        <f t="shared" si="21"/>
        <v>1.0085728693898135E-3</v>
      </c>
    </row>
    <row r="253" spans="2:8" ht="15" x14ac:dyDescent="0.2">
      <c r="B253" s="4" t="s">
        <v>322</v>
      </c>
      <c r="C253" s="10">
        <v>2</v>
      </c>
      <c r="D253" s="10">
        <v>1</v>
      </c>
      <c r="E253" s="12">
        <f t="shared" si="18"/>
        <v>1.0085728693898135E-3</v>
      </c>
      <c r="F253" s="12">
        <f t="shared" si="19"/>
        <v>4.5004500450045003E-4</v>
      </c>
      <c r="G253" s="13">
        <f t="shared" si="20"/>
        <v>-0.5</v>
      </c>
      <c r="H253" s="19">
        <f t="shared" si="21"/>
        <v>-5.0428643469490675E-4</v>
      </c>
    </row>
    <row r="254" spans="2:8" ht="15" x14ac:dyDescent="0.2">
      <c r="B254" s="4" t="s">
        <v>323</v>
      </c>
      <c r="C254" s="10">
        <v>1</v>
      </c>
      <c r="D254" s="10">
        <v>2</v>
      </c>
      <c r="E254" s="12">
        <f t="shared" si="18"/>
        <v>5.0428643469490675E-4</v>
      </c>
      <c r="F254" s="12">
        <f t="shared" si="19"/>
        <v>9.0009000900090005E-4</v>
      </c>
      <c r="G254" s="13">
        <f t="shared" si="20"/>
        <v>1</v>
      </c>
      <c r="H254" s="19">
        <f t="shared" si="21"/>
        <v>5.0428643469490675E-4</v>
      </c>
    </row>
    <row r="255" spans="2:8" ht="15" x14ac:dyDescent="0.2">
      <c r="B255" s="4" t="s">
        <v>324</v>
      </c>
      <c r="C255" s="10">
        <v>1</v>
      </c>
      <c r="D255" s="10">
        <v>1</v>
      </c>
      <c r="E255" s="12">
        <f t="shared" si="18"/>
        <v>5.0428643469490675E-4</v>
      </c>
      <c r="F255" s="12">
        <f t="shared" si="19"/>
        <v>4.5004500450045003E-4</v>
      </c>
      <c r="G255" s="13">
        <f t="shared" si="20"/>
        <v>0</v>
      </c>
      <c r="H255" s="19">
        <f t="shared" si="21"/>
        <v>0</v>
      </c>
    </row>
    <row r="256" spans="2:8" ht="15" x14ac:dyDescent="0.2">
      <c r="B256" s="4" t="s">
        <v>88</v>
      </c>
      <c r="C256" s="10">
        <v>268</v>
      </c>
      <c r="D256" s="10">
        <v>360</v>
      </c>
      <c r="E256" s="12">
        <f t="shared" si="18"/>
        <v>0.13514876449823499</v>
      </c>
      <c r="F256" s="12">
        <f t="shared" si="19"/>
        <v>0.162016201620162</v>
      </c>
      <c r="G256" s="13">
        <f t="shared" si="20"/>
        <v>0.34328358208955223</v>
      </c>
      <c r="H256" s="19">
        <f t="shared" si="21"/>
        <v>4.6394351991931412E-2</v>
      </c>
    </row>
    <row r="257" spans="2:8" ht="15" x14ac:dyDescent="0.2">
      <c r="B257" s="4" t="s">
        <v>325</v>
      </c>
      <c r="C257" s="10">
        <v>0</v>
      </c>
      <c r="D257" s="10">
        <v>1</v>
      </c>
      <c r="E257" s="12" t="str">
        <f t="shared" si="18"/>
        <v/>
      </c>
      <c r="F257" s="12">
        <f t="shared" si="19"/>
        <v>4.5004500450045003E-4</v>
      </c>
      <c r="G257" s="13" t="str">
        <f t="shared" si="20"/>
        <v>0</v>
      </c>
      <c r="H257" s="19" t="str">
        <f t="shared" si="21"/>
        <v/>
      </c>
    </row>
    <row r="258" spans="2:8" ht="15" x14ac:dyDescent="0.2">
      <c r="B258" s="4" t="s">
        <v>326</v>
      </c>
      <c r="C258" s="10">
        <v>0</v>
      </c>
      <c r="D258" s="10">
        <v>0</v>
      </c>
      <c r="E258" s="12" t="str">
        <f t="shared" si="18"/>
        <v/>
      </c>
      <c r="F258" s="12" t="str">
        <f t="shared" si="19"/>
        <v/>
      </c>
      <c r="G258" s="13" t="str">
        <f t="shared" si="20"/>
        <v>0</v>
      </c>
      <c r="H258" s="19" t="str">
        <f t="shared" si="21"/>
        <v/>
      </c>
    </row>
    <row r="259" spans="2:8" ht="15" x14ac:dyDescent="0.2">
      <c r="B259" s="4" t="s">
        <v>327</v>
      </c>
      <c r="C259" s="10">
        <v>0</v>
      </c>
      <c r="D259" s="10">
        <v>1</v>
      </c>
      <c r="E259" s="12" t="str">
        <f t="shared" si="18"/>
        <v/>
      </c>
      <c r="F259" s="12">
        <f t="shared" si="19"/>
        <v>4.5004500450045003E-4</v>
      </c>
      <c r="G259" s="13" t="str">
        <f t="shared" si="20"/>
        <v>0</v>
      </c>
      <c r="H259" s="19" t="str">
        <f t="shared" si="21"/>
        <v/>
      </c>
    </row>
    <row r="260" spans="2:8" ht="15" x14ac:dyDescent="0.2">
      <c r="B260" s="4" t="s">
        <v>89</v>
      </c>
      <c r="C260" s="10">
        <v>1</v>
      </c>
      <c r="D260" s="10">
        <v>0</v>
      </c>
      <c r="E260" s="12">
        <f t="shared" si="18"/>
        <v>5.0428643469490675E-4</v>
      </c>
      <c r="F260" s="12" t="str">
        <f t="shared" si="19"/>
        <v/>
      </c>
      <c r="G260" s="13" t="str">
        <f t="shared" si="20"/>
        <v>0</v>
      </c>
      <c r="H260" s="19">
        <f t="shared" si="21"/>
        <v>0</v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9" t="str">
        <f t="shared" si="21"/>
        <v/>
      </c>
    </row>
    <row r="262" spans="2:8" ht="15" x14ac:dyDescent="0.2">
      <c r="B262" s="4" t="s">
        <v>90</v>
      </c>
      <c r="C262" s="10">
        <v>2</v>
      </c>
      <c r="D262" s="10">
        <v>2</v>
      </c>
      <c r="E262" s="12">
        <f t="shared" si="18"/>
        <v>1.0085728693898135E-3</v>
      </c>
      <c r="F262" s="12">
        <f t="shared" si="19"/>
        <v>9.0009000900090005E-4</v>
      </c>
      <c r="G262" s="13">
        <f t="shared" si="20"/>
        <v>0</v>
      </c>
      <c r="H262" s="19">
        <f t="shared" si="21"/>
        <v>0</v>
      </c>
    </row>
    <row r="263" spans="2:8" ht="15" x14ac:dyDescent="0.2">
      <c r="B263" s="4" t="s">
        <v>329</v>
      </c>
      <c r="C263" s="10">
        <v>2</v>
      </c>
      <c r="D263" s="10">
        <v>0</v>
      </c>
      <c r="E263" s="12">
        <f t="shared" si="18"/>
        <v>1.0085728693898135E-3</v>
      </c>
      <c r="F263" s="12" t="str">
        <f t="shared" si="19"/>
        <v/>
      </c>
      <c r="G263" s="13" t="str">
        <f t="shared" si="20"/>
        <v>0</v>
      </c>
      <c r="H263" s="19">
        <f t="shared" si="21"/>
        <v>0</v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9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9" t="str">
        <f t="shared" si="21"/>
        <v/>
      </c>
    </row>
    <row r="266" spans="2:8" ht="15" x14ac:dyDescent="0.2">
      <c r="B266" s="4" t="s">
        <v>332</v>
      </c>
      <c r="C266" s="10">
        <v>2</v>
      </c>
      <c r="D266" s="10">
        <v>0</v>
      </c>
      <c r="E266" s="12">
        <f t="shared" si="18"/>
        <v>1.0085728693898135E-3</v>
      </c>
      <c r="F266" s="12" t="str">
        <f t="shared" si="19"/>
        <v/>
      </c>
      <c r="G266" s="13" t="str">
        <f t="shared" si="20"/>
        <v>0</v>
      </c>
      <c r="H266" s="19">
        <f t="shared" si="21"/>
        <v>0</v>
      </c>
    </row>
    <row r="267" spans="2:8" ht="15" x14ac:dyDescent="0.2">
      <c r="B267" s="4" t="s">
        <v>333</v>
      </c>
      <c r="C267" s="10">
        <v>0</v>
      </c>
      <c r="D267" s="10">
        <v>2</v>
      </c>
      <c r="E267" s="12" t="str">
        <f t="shared" si="18"/>
        <v/>
      </c>
      <c r="F267" s="12">
        <f t="shared" si="19"/>
        <v>9.0009000900090005E-4</v>
      </c>
      <c r="G267" s="13" t="str">
        <f t="shared" si="20"/>
        <v>0</v>
      </c>
      <c r="H267" s="19" t="str">
        <f t="shared" si="21"/>
        <v/>
      </c>
    </row>
    <row r="268" spans="2:8" ht="30" x14ac:dyDescent="0.2">
      <c r="B268" s="4" t="s">
        <v>334</v>
      </c>
      <c r="C268" s="10">
        <v>13</v>
      </c>
      <c r="D268" s="10">
        <v>1</v>
      </c>
      <c r="E268" s="12">
        <f t="shared" si="18"/>
        <v>6.5557236510337871E-3</v>
      </c>
      <c r="F268" s="12">
        <f t="shared" si="19"/>
        <v>4.5004500450045003E-4</v>
      </c>
      <c r="G268" s="13">
        <f t="shared" si="20"/>
        <v>-0.92307692307692313</v>
      </c>
      <c r="H268" s="19">
        <f t="shared" si="21"/>
        <v>-6.0514372163388806E-3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9" t="str">
        <f t="shared" si="21"/>
        <v/>
      </c>
    </row>
    <row r="270" spans="2:8" ht="15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9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9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8"/>
        <v/>
      </c>
      <c r="F272" s="12" t="str">
        <f t="shared" si="19"/>
        <v/>
      </c>
      <c r="G272" s="13" t="str">
        <f t="shared" si="20"/>
        <v>0</v>
      </c>
      <c r="H272" s="19" t="str">
        <f t="shared" si="21"/>
        <v/>
      </c>
    </row>
    <row r="273" spans="2:8" ht="15" x14ac:dyDescent="0.2">
      <c r="B273" s="4" t="s">
        <v>91</v>
      </c>
      <c r="C273" s="10">
        <v>6</v>
      </c>
      <c r="D273" s="10">
        <v>1</v>
      </c>
      <c r="E273" s="12">
        <f t="shared" si="18"/>
        <v>3.0257186081694403E-3</v>
      </c>
      <c r="F273" s="12">
        <f t="shared" si="19"/>
        <v>4.5004500450045003E-4</v>
      </c>
      <c r="G273" s="13">
        <f t="shared" si="20"/>
        <v>-0.83333333333333337</v>
      </c>
      <c r="H273" s="19">
        <f t="shared" si="21"/>
        <v>-2.5214321734745339E-3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9" t="str">
        <f t="shared" si="21"/>
        <v/>
      </c>
    </row>
    <row r="275" spans="2:8" ht="15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9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9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9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9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9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9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9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1</v>
      </c>
      <c r="E282" s="12" t="str">
        <f t="shared" si="22"/>
        <v/>
      </c>
      <c r="F282" s="12">
        <f t="shared" si="23"/>
        <v>4.5004500450045003E-4</v>
      </c>
      <c r="G282" s="13" t="str">
        <f t="shared" si="24"/>
        <v>0</v>
      </c>
      <c r="H282" s="19" t="str">
        <f t="shared" si="25"/>
        <v/>
      </c>
    </row>
    <row r="283" spans="2:8" ht="15" x14ac:dyDescent="0.2">
      <c r="B283" s="4" t="s">
        <v>346</v>
      </c>
      <c r="C283" s="10">
        <v>1</v>
      </c>
      <c r="D283" s="10">
        <v>0</v>
      </c>
      <c r="E283" s="12">
        <f t="shared" si="22"/>
        <v>5.0428643469490675E-4</v>
      </c>
      <c r="F283" s="12" t="str">
        <f t="shared" si="23"/>
        <v/>
      </c>
      <c r="G283" s="13" t="str">
        <f t="shared" si="24"/>
        <v>0</v>
      </c>
      <c r="H283" s="19">
        <f t="shared" si="25"/>
        <v>0</v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9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9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0</v>
      </c>
      <c r="E286" s="12" t="str">
        <f t="shared" si="22"/>
        <v/>
      </c>
      <c r="F286" s="12" t="str">
        <f t="shared" si="23"/>
        <v/>
      </c>
      <c r="G286" s="13" t="str">
        <f t="shared" si="24"/>
        <v>0</v>
      </c>
      <c r="H286" s="19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9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9" t="str">
        <f t="shared" si="25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6" customFormat="1" ht="26.25" customHeight="1" x14ac:dyDescent="0.2">
      <c r="B291" s="27"/>
      <c r="C291" s="23"/>
      <c r="D291" s="23"/>
      <c r="E291" s="23"/>
      <c r="F291" s="23"/>
      <c r="H291" s="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4165</v>
      </c>
      <c r="D294" s="47">
        <f>SUM(D295:D499)</f>
        <v>5964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0.43193277310924372</v>
      </c>
      <c r="H294" s="45">
        <f>+IF(OR(AND(E294=""),(G294="")),"",E294*G294)</f>
        <v>0.43193277310924372</v>
      </c>
    </row>
    <row r="295" spans="2:8" ht="15" x14ac:dyDescent="0.2">
      <c r="B295" s="3" t="s">
        <v>100</v>
      </c>
      <c r="C295" s="10">
        <v>118</v>
      </c>
      <c r="D295" s="10">
        <v>94</v>
      </c>
      <c r="E295" s="12">
        <f>+IF(C295=0,"",C295/C$294)</f>
        <v>2.8331332533013204E-2</v>
      </c>
      <c r="F295" s="12">
        <f>+IF(D295=0,"",D295/D$294)</f>
        <v>1.5761234071093227E-2</v>
      </c>
      <c r="G295" s="13">
        <f>+IF(OR(AND(D295=0),(C295=0)),"0",((D295-C295)/C295))</f>
        <v>-0.20338983050847459</v>
      </c>
      <c r="H295" s="19">
        <f>+IF(OR(AND(E295=""),(G295="")),"",E295*G295)</f>
        <v>-5.762304921968788E-3</v>
      </c>
    </row>
    <row r="296" spans="2:8" ht="15" x14ac:dyDescent="0.2">
      <c r="B296" s="3" t="s">
        <v>113</v>
      </c>
      <c r="C296" s="10">
        <v>94</v>
      </c>
      <c r="D296" s="10">
        <v>832</v>
      </c>
      <c r="E296" s="12">
        <f t="shared" ref="E296:E359" si="26">+IF(C296=0,"",C296/C$294)</f>
        <v>2.2569027611044418E-2</v>
      </c>
      <c r="F296" s="12">
        <f t="shared" ref="F296:F359" si="27">+IF(D296=0,"",D296/D$294)</f>
        <v>0.13950368879946345</v>
      </c>
      <c r="G296" s="13">
        <f t="shared" ref="G296:G359" si="28">+IF(OR(AND(D296=0),(C296=0)),"0",((D296-C296)/C296))</f>
        <v>7.8510638297872344</v>
      </c>
      <c r="H296" s="19">
        <f t="shared" ref="H296:H359" si="29">+IF(OR(AND(E296=""),(G296="")),"",E296*G296)</f>
        <v>0.17719087635054023</v>
      </c>
    </row>
    <row r="297" spans="2:8" ht="15" x14ac:dyDescent="0.2">
      <c r="B297" s="3" t="s">
        <v>104</v>
      </c>
      <c r="C297" s="10">
        <v>5</v>
      </c>
      <c r="D297" s="10">
        <v>30</v>
      </c>
      <c r="E297" s="12">
        <f t="shared" si="26"/>
        <v>1.2004801920768306E-3</v>
      </c>
      <c r="F297" s="12">
        <f t="shared" si="27"/>
        <v>5.0301810865191147E-3</v>
      </c>
      <c r="G297" s="13">
        <f t="shared" si="28"/>
        <v>5</v>
      </c>
      <c r="H297" s="19">
        <f t="shared" si="29"/>
        <v>6.002400960384153E-3</v>
      </c>
    </row>
    <row r="298" spans="2:8" ht="15" x14ac:dyDescent="0.2">
      <c r="B298" s="3" t="s">
        <v>95</v>
      </c>
      <c r="C298" s="10">
        <v>47</v>
      </c>
      <c r="D298" s="10">
        <v>31</v>
      </c>
      <c r="E298" s="12">
        <f t="shared" si="26"/>
        <v>1.1284513805522209E-2</v>
      </c>
      <c r="F298" s="12">
        <f t="shared" si="27"/>
        <v>5.1978537894030851E-3</v>
      </c>
      <c r="G298" s="13">
        <f t="shared" si="28"/>
        <v>-0.34042553191489361</v>
      </c>
      <c r="H298" s="19">
        <f t="shared" si="29"/>
        <v>-3.8415366146458585E-3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9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9" t="str">
        <f t="shared" si="29"/>
        <v/>
      </c>
    </row>
    <row r="301" spans="2:8" ht="15" x14ac:dyDescent="0.2">
      <c r="B301" s="3" t="s">
        <v>105</v>
      </c>
      <c r="C301" s="10">
        <v>83</v>
      </c>
      <c r="D301" s="10">
        <v>155</v>
      </c>
      <c r="E301" s="12">
        <f t="shared" si="26"/>
        <v>1.9927971188475391E-2</v>
      </c>
      <c r="F301" s="12">
        <f t="shared" si="27"/>
        <v>2.5989268947015427E-2</v>
      </c>
      <c r="G301" s="13">
        <f t="shared" si="28"/>
        <v>0.86746987951807231</v>
      </c>
      <c r="H301" s="19">
        <f t="shared" si="29"/>
        <v>1.7286914765906363E-2</v>
      </c>
    </row>
    <row r="302" spans="2:8" ht="15" x14ac:dyDescent="0.2">
      <c r="B302" s="3" t="s">
        <v>109</v>
      </c>
      <c r="C302" s="10">
        <v>5</v>
      </c>
      <c r="D302" s="10">
        <v>7</v>
      </c>
      <c r="E302" s="12">
        <f t="shared" si="26"/>
        <v>1.2004801920768306E-3</v>
      </c>
      <c r="F302" s="12">
        <f t="shared" si="27"/>
        <v>1.1737089201877935E-3</v>
      </c>
      <c r="G302" s="13">
        <f t="shared" si="28"/>
        <v>0.4</v>
      </c>
      <c r="H302" s="19">
        <f t="shared" si="29"/>
        <v>4.8019207683073226E-4</v>
      </c>
    </row>
    <row r="303" spans="2:8" ht="15" x14ac:dyDescent="0.2">
      <c r="B303" s="3" t="s">
        <v>108</v>
      </c>
      <c r="C303" s="10">
        <v>2</v>
      </c>
      <c r="D303" s="10">
        <v>2</v>
      </c>
      <c r="E303" s="12">
        <f t="shared" si="26"/>
        <v>4.8019207683073231E-4</v>
      </c>
      <c r="F303" s="12">
        <f t="shared" si="27"/>
        <v>3.3534540576794097E-4</v>
      </c>
      <c r="G303" s="13">
        <f t="shared" si="28"/>
        <v>0</v>
      </c>
      <c r="H303" s="19">
        <f t="shared" si="29"/>
        <v>0</v>
      </c>
    </row>
    <row r="304" spans="2:8" ht="15" x14ac:dyDescent="0.2">
      <c r="B304" s="3" t="s">
        <v>107</v>
      </c>
      <c r="C304" s="10">
        <v>7</v>
      </c>
      <c r="D304" s="10">
        <v>9</v>
      </c>
      <c r="E304" s="12">
        <f t="shared" si="26"/>
        <v>1.6806722689075631E-3</v>
      </c>
      <c r="F304" s="12">
        <f t="shared" si="27"/>
        <v>1.5090543259557343E-3</v>
      </c>
      <c r="G304" s="13">
        <f t="shared" si="28"/>
        <v>0.2857142857142857</v>
      </c>
      <c r="H304" s="19">
        <f t="shared" si="29"/>
        <v>4.8019207683073231E-4</v>
      </c>
    </row>
    <row r="305" spans="2:8" ht="15" x14ac:dyDescent="0.2">
      <c r="B305" s="3" t="s">
        <v>351</v>
      </c>
      <c r="C305" s="10">
        <v>3</v>
      </c>
      <c r="D305" s="10">
        <v>1</v>
      </c>
      <c r="E305" s="12">
        <f t="shared" si="26"/>
        <v>7.2028811524609839E-4</v>
      </c>
      <c r="F305" s="12">
        <f t="shared" si="27"/>
        <v>1.6767270288397049E-4</v>
      </c>
      <c r="G305" s="13">
        <f t="shared" si="28"/>
        <v>-0.66666666666666663</v>
      </c>
      <c r="H305" s="19">
        <f t="shared" si="29"/>
        <v>-4.8019207683073226E-4</v>
      </c>
    </row>
    <row r="306" spans="2:8" ht="15" x14ac:dyDescent="0.2">
      <c r="B306" s="3" t="s">
        <v>566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9" t="str">
        <f t="shared" si="29"/>
        <v/>
      </c>
    </row>
    <row r="307" spans="2:8" ht="15" x14ac:dyDescent="0.2">
      <c r="B307" s="3" t="s">
        <v>110</v>
      </c>
      <c r="C307" s="10">
        <v>384</v>
      </c>
      <c r="D307" s="10">
        <v>292</v>
      </c>
      <c r="E307" s="12">
        <f t="shared" si="26"/>
        <v>9.2196878751500594E-2</v>
      </c>
      <c r="F307" s="12">
        <f t="shared" si="27"/>
        <v>4.896042924211938E-2</v>
      </c>
      <c r="G307" s="13">
        <f t="shared" si="28"/>
        <v>-0.23958333333333334</v>
      </c>
      <c r="H307" s="19">
        <f t="shared" si="29"/>
        <v>-2.2088835534213685E-2</v>
      </c>
    </row>
    <row r="308" spans="2:8" ht="15" x14ac:dyDescent="0.2">
      <c r="B308" s="3" t="s">
        <v>99</v>
      </c>
      <c r="C308" s="10">
        <v>2</v>
      </c>
      <c r="D308" s="10">
        <v>5</v>
      </c>
      <c r="E308" s="12">
        <f t="shared" si="26"/>
        <v>4.8019207683073231E-4</v>
      </c>
      <c r="F308" s="12">
        <f t="shared" si="27"/>
        <v>8.3836351441985248E-4</v>
      </c>
      <c r="G308" s="13">
        <f t="shared" si="28"/>
        <v>1.5</v>
      </c>
      <c r="H308" s="19">
        <f t="shared" si="29"/>
        <v>7.202881152460985E-4</v>
      </c>
    </row>
    <row r="309" spans="2:8" ht="15" x14ac:dyDescent="0.2">
      <c r="B309" s="3" t="s">
        <v>96</v>
      </c>
      <c r="C309" s="10">
        <v>0</v>
      </c>
      <c r="D309" s="10">
        <v>0</v>
      </c>
      <c r="E309" s="12" t="str">
        <f t="shared" si="26"/>
        <v/>
      </c>
      <c r="F309" s="12" t="str">
        <f t="shared" si="27"/>
        <v/>
      </c>
      <c r="G309" s="13" t="str">
        <f t="shared" si="28"/>
        <v>0</v>
      </c>
      <c r="H309" s="19" t="str">
        <f t="shared" si="29"/>
        <v/>
      </c>
    </row>
    <row r="310" spans="2:8" ht="15" x14ac:dyDescent="0.2">
      <c r="B310" s="3" t="s">
        <v>106</v>
      </c>
      <c r="C310" s="10">
        <v>78</v>
      </c>
      <c r="D310" s="10">
        <v>48</v>
      </c>
      <c r="E310" s="12">
        <f t="shared" si="26"/>
        <v>1.872749099639856E-2</v>
      </c>
      <c r="F310" s="12">
        <f t="shared" si="27"/>
        <v>8.0482897384305842E-3</v>
      </c>
      <c r="G310" s="13">
        <f t="shared" si="28"/>
        <v>-0.38461538461538464</v>
      </c>
      <c r="H310" s="19">
        <f t="shared" si="29"/>
        <v>-7.2028811524609852E-3</v>
      </c>
    </row>
    <row r="311" spans="2:8" ht="15" x14ac:dyDescent="0.2">
      <c r="B311" s="3" t="s">
        <v>102</v>
      </c>
      <c r="C311" s="10">
        <v>119</v>
      </c>
      <c r="D311" s="10">
        <v>49</v>
      </c>
      <c r="E311" s="12">
        <f t="shared" si="26"/>
        <v>2.8571428571428571E-2</v>
      </c>
      <c r="F311" s="12">
        <f t="shared" si="27"/>
        <v>8.2159624413145546E-3</v>
      </c>
      <c r="G311" s="13">
        <f t="shared" si="28"/>
        <v>-0.58823529411764708</v>
      </c>
      <c r="H311" s="19">
        <f t="shared" si="29"/>
        <v>-1.680672268907563E-2</v>
      </c>
    </row>
    <row r="312" spans="2:8" ht="15" x14ac:dyDescent="0.2">
      <c r="B312" s="3" t="s">
        <v>97</v>
      </c>
      <c r="C312" s="10">
        <v>2</v>
      </c>
      <c r="D312" s="10">
        <v>0</v>
      </c>
      <c r="E312" s="12">
        <f t="shared" si="26"/>
        <v>4.8019207683073231E-4</v>
      </c>
      <c r="F312" s="12" t="str">
        <f t="shared" si="27"/>
        <v/>
      </c>
      <c r="G312" s="13" t="str">
        <f t="shared" si="28"/>
        <v>0</v>
      </c>
      <c r="H312" s="19">
        <f t="shared" si="29"/>
        <v>0</v>
      </c>
    </row>
    <row r="313" spans="2:8" ht="15" x14ac:dyDescent="0.2">
      <c r="B313" s="3" t="s">
        <v>352</v>
      </c>
      <c r="C313" s="10">
        <v>6</v>
      </c>
      <c r="D313" s="10">
        <v>0</v>
      </c>
      <c r="E313" s="12">
        <f t="shared" si="26"/>
        <v>1.4405762304921968E-3</v>
      </c>
      <c r="F313" s="12" t="str">
        <f t="shared" si="27"/>
        <v/>
      </c>
      <c r="G313" s="13" t="str">
        <f t="shared" si="28"/>
        <v>0</v>
      </c>
      <c r="H313" s="19">
        <f t="shared" si="29"/>
        <v>0</v>
      </c>
    </row>
    <row r="314" spans="2:8" ht="15" x14ac:dyDescent="0.2">
      <c r="B314" s="3" t="s">
        <v>353</v>
      </c>
      <c r="C314" s="10">
        <v>653</v>
      </c>
      <c r="D314" s="10">
        <v>1167</v>
      </c>
      <c r="E314" s="12">
        <f t="shared" si="26"/>
        <v>0.15678271308523409</v>
      </c>
      <c r="F314" s="12">
        <f t="shared" si="27"/>
        <v>0.19567404426559357</v>
      </c>
      <c r="G314" s="13">
        <f t="shared" si="28"/>
        <v>0.78713629402756513</v>
      </c>
      <c r="H314" s="19">
        <f t="shared" si="29"/>
        <v>0.1234093637454982</v>
      </c>
    </row>
    <row r="315" spans="2:8" ht="15" x14ac:dyDescent="0.2">
      <c r="B315" s="3" t="s">
        <v>354</v>
      </c>
      <c r="C315" s="10">
        <v>52</v>
      </c>
      <c r="D315" s="10">
        <v>14</v>
      </c>
      <c r="E315" s="12">
        <f t="shared" si="26"/>
        <v>1.248499399759904E-2</v>
      </c>
      <c r="F315" s="12">
        <f t="shared" si="27"/>
        <v>2.3474178403755869E-3</v>
      </c>
      <c r="G315" s="13">
        <f t="shared" si="28"/>
        <v>-0.73076923076923073</v>
      </c>
      <c r="H315" s="19">
        <f t="shared" si="29"/>
        <v>-9.1236494597839134E-3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9" t="str">
        <f t="shared" si="29"/>
        <v/>
      </c>
    </row>
    <row r="317" spans="2:8" ht="15" x14ac:dyDescent="0.2">
      <c r="B317" s="3" t="s">
        <v>103</v>
      </c>
      <c r="C317" s="10">
        <v>76</v>
      </c>
      <c r="D317" s="10">
        <v>59</v>
      </c>
      <c r="E317" s="12">
        <f t="shared" si="26"/>
        <v>1.8247298919567827E-2</v>
      </c>
      <c r="F317" s="12">
        <f t="shared" si="27"/>
        <v>9.8926894701542589E-3</v>
      </c>
      <c r="G317" s="13">
        <f t="shared" si="28"/>
        <v>-0.22368421052631579</v>
      </c>
      <c r="H317" s="19">
        <f t="shared" si="29"/>
        <v>-4.0816326530612249E-3</v>
      </c>
    </row>
    <row r="318" spans="2:8" ht="15" x14ac:dyDescent="0.2">
      <c r="B318" s="3" t="s">
        <v>355</v>
      </c>
      <c r="C318" s="10">
        <v>112</v>
      </c>
      <c r="D318" s="10">
        <v>175</v>
      </c>
      <c r="E318" s="12">
        <f t="shared" si="26"/>
        <v>2.689075630252101E-2</v>
      </c>
      <c r="F318" s="12">
        <f t="shared" si="27"/>
        <v>2.9342723004694836E-2</v>
      </c>
      <c r="G318" s="13">
        <f t="shared" si="28"/>
        <v>0.5625</v>
      </c>
      <c r="H318" s="19">
        <f t="shared" si="29"/>
        <v>1.5126050420168069E-2</v>
      </c>
    </row>
    <row r="319" spans="2:8" ht="15" x14ac:dyDescent="0.2">
      <c r="B319" s="3" t="s">
        <v>115</v>
      </c>
      <c r="C319" s="10">
        <v>16</v>
      </c>
      <c r="D319" s="10">
        <v>32</v>
      </c>
      <c r="E319" s="12">
        <f t="shared" si="26"/>
        <v>3.8415366146458585E-3</v>
      </c>
      <c r="F319" s="12">
        <f t="shared" si="27"/>
        <v>5.3655264922870555E-3</v>
      </c>
      <c r="G319" s="13">
        <f t="shared" si="28"/>
        <v>1</v>
      </c>
      <c r="H319" s="19">
        <f t="shared" si="29"/>
        <v>3.8415366146458585E-3</v>
      </c>
    </row>
    <row r="320" spans="2:8" ht="15" x14ac:dyDescent="0.2">
      <c r="B320" s="3" t="s">
        <v>114</v>
      </c>
      <c r="C320" s="10">
        <v>3</v>
      </c>
      <c r="D320" s="10">
        <v>4</v>
      </c>
      <c r="E320" s="12">
        <f t="shared" si="26"/>
        <v>7.2028811524609839E-4</v>
      </c>
      <c r="F320" s="12">
        <f t="shared" si="27"/>
        <v>6.7069081153588194E-4</v>
      </c>
      <c r="G320" s="13">
        <f t="shared" si="28"/>
        <v>0.33333333333333331</v>
      </c>
      <c r="H320" s="19">
        <f t="shared" si="29"/>
        <v>2.4009603841536613E-4</v>
      </c>
    </row>
    <row r="321" spans="2:8" ht="15" x14ac:dyDescent="0.2">
      <c r="B321" s="3" t="s">
        <v>98</v>
      </c>
      <c r="C321" s="10">
        <v>2</v>
      </c>
      <c r="D321" s="10">
        <v>0</v>
      </c>
      <c r="E321" s="12">
        <f t="shared" si="26"/>
        <v>4.8019207683073231E-4</v>
      </c>
      <c r="F321" s="12" t="str">
        <f t="shared" si="27"/>
        <v/>
      </c>
      <c r="G321" s="13" t="str">
        <f t="shared" si="28"/>
        <v>0</v>
      </c>
      <c r="H321" s="19">
        <f t="shared" si="29"/>
        <v>0</v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9" t="str">
        <f t="shared" si="29"/>
        <v/>
      </c>
    </row>
    <row r="323" spans="2:8" ht="15" x14ac:dyDescent="0.2">
      <c r="B323" s="3" t="s">
        <v>476</v>
      </c>
      <c r="C323" s="10">
        <v>0</v>
      </c>
      <c r="D323" s="10">
        <v>9</v>
      </c>
      <c r="E323" s="12" t="str">
        <f t="shared" si="26"/>
        <v/>
      </c>
      <c r="F323" s="12">
        <f t="shared" si="27"/>
        <v>1.5090543259557343E-3</v>
      </c>
      <c r="G323" s="13" t="str">
        <f t="shared" si="28"/>
        <v>0</v>
      </c>
      <c r="H323" s="19" t="str">
        <f t="shared" si="29"/>
        <v/>
      </c>
    </row>
    <row r="324" spans="2:8" ht="15" x14ac:dyDescent="0.2">
      <c r="B324" s="3" t="s">
        <v>477</v>
      </c>
      <c r="C324" s="10">
        <v>1</v>
      </c>
      <c r="D324" s="10">
        <v>0</v>
      </c>
      <c r="E324" s="12">
        <f t="shared" si="26"/>
        <v>2.4009603841536616E-4</v>
      </c>
      <c r="F324" s="12" t="str">
        <f t="shared" si="27"/>
        <v/>
      </c>
      <c r="G324" s="13" t="str">
        <f t="shared" si="28"/>
        <v>0</v>
      </c>
      <c r="H324" s="19">
        <f t="shared" si="29"/>
        <v>0</v>
      </c>
    </row>
    <row r="325" spans="2:8" ht="15" x14ac:dyDescent="0.2">
      <c r="B325" s="3" t="s">
        <v>478</v>
      </c>
      <c r="C325" s="10">
        <v>1</v>
      </c>
      <c r="D325" s="10">
        <v>0</v>
      </c>
      <c r="E325" s="12">
        <f t="shared" si="26"/>
        <v>2.4009603841536616E-4</v>
      </c>
      <c r="F325" s="12" t="str">
        <f t="shared" si="27"/>
        <v/>
      </c>
      <c r="G325" s="13" t="str">
        <f t="shared" si="28"/>
        <v>0</v>
      </c>
      <c r="H325" s="19">
        <f t="shared" si="29"/>
        <v>0</v>
      </c>
    </row>
    <row r="326" spans="2:8" ht="15" x14ac:dyDescent="0.2">
      <c r="B326" s="3" t="s">
        <v>357</v>
      </c>
      <c r="C326" s="10">
        <v>126</v>
      </c>
      <c r="D326" s="10">
        <v>127</v>
      </c>
      <c r="E326" s="12">
        <f t="shared" si="26"/>
        <v>3.0252100840336135E-2</v>
      </c>
      <c r="F326" s="12">
        <f t="shared" si="27"/>
        <v>2.1294433266264252E-2</v>
      </c>
      <c r="G326" s="13">
        <f t="shared" si="28"/>
        <v>7.9365079365079361E-3</v>
      </c>
      <c r="H326" s="19">
        <f t="shared" si="29"/>
        <v>2.4009603841536613E-4</v>
      </c>
    </row>
    <row r="327" spans="2:8" ht="15" x14ac:dyDescent="0.2">
      <c r="B327" s="3" t="s">
        <v>358</v>
      </c>
      <c r="C327" s="10">
        <v>4</v>
      </c>
      <c r="D327" s="10">
        <v>6</v>
      </c>
      <c r="E327" s="12">
        <f t="shared" si="26"/>
        <v>9.6038415366146463E-4</v>
      </c>
      <c r="F327" s="12">
        <f t="shared" si="27"/>
        <v>1.006036217303823E-3</v>
      </c>
      <c r="G327" s="13">
        <f t="shared" si="28"/>
        <v>0.5</v>
      </c>
      <c r="H327" s="19">
        <f t="shared" si="29"/>
        <v>4.8019207683073231E-4</v>
      </c>
    </row>
    <row r="328" spans="2:8" ht="15" x14ac:dyDescent="0.2">
      <c r="B328" s="3" t="s">
        <v>116</v>
      </c>
      <c r="C328" s="10">
        <v>29</v>
      </c>
      <c r="D328" s="10">
        <v>67</v>
      </c>
      <c r="E328" s="12">
        <f t="shared" si="26"/>
        <v>6.9627851140456184E-3</v>
      </c>
      <c r="F328" s="12">
        <f t="shared" si="27"/>
        <v>1.1234071093226022E-2</v>
      </c>
      <c r="G328" s="13">
        <f t="shared" si="28"/>
        <v>1.3103448275862069</v>
      </c>
      <c r="H328" s="19">
        <f t="shared" si="29"/>
        <v>9.1236494597839134E-3</v>
      </c>
    </row>
    <row r="329" spans="2:8" ht="15" x14ac:dyDescent="0.2">
      <c r="B329" s="3" t="s">
        <v>359</v>
      </c>
      <c r="C329" s="10">
        <v>5</v>
      </c>
      <c r="D329" s="10">
        <v>46</v>
      </c>
      <c r="E329" s="12">
        <f t="shared" si="26"/>
        <v>1.2004801920768306E-3</v>
      </c>
      <c r="F329" s="12">
        <f t="shared" si="27"/>
        <v>7.7129443326626424E-3</v>
      </c>
      <c r="G329" s="13">
        <f t="shared" si="28"/>
        <v>8.1999999999999993</v>
      </c>
      <c r="H329" s="19">
        <f t="shared" si="29"/>
        <v>9.8439375750300102E-3</v>
      </c>
    </row>
    <row r="330" spans="2:8" ht="15" x14ac:dyDescent="0.2">
      <c r="B330" s="3" t="s">
        <v>360</v>
      </c>
      <c r="C330" s="10">
        <v>19</v>
      </c>
      <c r="D330" s="10">
        <v>45</v>
      </c>
      <c r="E330" s="12">
        <f t="shared" si="26"/>
        <v>4.5618247298919567E-3</v>
      </c>
      <c r="F330" s="12">
        <f t="shared" si="27"/>
        <v>7.545271629778672E-3</v>
      </c>
      <c r="G330" s="13">
        <f t="shared" si="28"/>
        <v>1.368421052631579</v>
      </c>
      <c r="H330" s="19">
        <f t="shared" si="29"/>
        <v>6.2424969987995198E-3</v>
      </c>
    </row>
    <row r="331" spans="2:8" ht="15" x14ac:dyDescent="0.2">
      <c r="B331" s="3" t="s">
        <v>117</v>
      </c>
      <c r="C331" s="10">
        <v>0</v>
      </c>
      <c r="D331" s="10">
        <v>2</v>
      </c>
      <c r="E331" s="12" t="str">
        <f t="shared" si="26"/>
        <v/>
      </c>
      <c r="F331" s="12">
        <f t="shared" si="27"/>
        <v>3.3534540576794097E-4</v>
      </c>
      <c r="G331" s="13" t="str">
        <f t="shared" si="28"/>
        <v>0</v>
      </c>
      <c r="H331" s="19" t="str">
        <f t="shared" si="29"/>
        <v/>
      </c>
    </row>
    <row r="332" spans="2:8" ht="15" x14ac:dyDescent="0.2">
      <c r="B332" s="3" t="s">
        <v>361</v>
      </c>
      <c r="C332" s="10">
        <v>59</v>
      </c>
      <c r="D332" s="10">
        <v>241</v>
      </c>
      <c r="E332" s="12">
        <f t="shared" si="26"/>
        <v>1.4165666266506602E-2</v>
      </c>
      <c r="F332" s="12">
        <f t="shared" si="27"/>
        <v>4.0409121395036891E-2</v>
      </c>
      <c r="G332" s="13">
        <f t="shared" si="28"/>
        <v>3.0847457627118646</v>
      </c>
      <c r="H332" s="19">
        <f t="shared" si="29"/>
        <v>4.3697478991596636E-2</v>
      </c>
    </row>
    <row r="333" spans="2:8" ht="15" x14ac:dyDescent="0.2">
      <c r="B333" s="3" t="s">
        <v>130</v>
      </c>
      <c r="C333" s="10">
        <v>777</v>
      </c>
      <c r="D333" s="10">
        <v>1105</v>
      </c>
      <c r="E333" s="12">
        <f t="shared" si="26"/>
        <v>0.1865546218487395</v>
      </c>
      <c r="F333" s="12">
        <f t="shared" si="27"/>
        <v>0.18527833668678739</v>
      </c>
      <c r="G333" s="13">
        <f t="shared" si="28"/>
        <v>0.42213642213642216</v>
      </c>
      <c r="H333" s="19">
        <f t="shared" si="29"/>
        <v>7.8751500600240096E-2</v>
      </c>
    </row>
    <row r="334" spans="2:8" ht="15" x14ac:dyDescent="0.2">
      <c r="B334" s="3" t="s">
        <v>119</v>
      </c>
      <c r="C334" s="10">
        <v>27</v>
      </c>
      <c r="D334" s="10">
        <v>51</v>
      </c>
      <c r="E334" s="12">
        <f t="shared" si="26"/>
        <v>6.4825930372148857E-3</v>
      </c>
      <c r="F334" s="12">
        <f t="shared" si="27"/>
        <v>8.5513078470824955E-3</v>
      </c>
      <c r="G334" s="13">
        <f t="shared" si="28"/>
        <v>0.88888888888888884</v>
      </c>
      <c r="H334" s="19">
        <f t="shared" si="29"/>
        <v>5.7623049219687871E-3</v>
      </c>
    </row>
    <row r="335" spans="2:8" ht="15" x14ac:dyDescent="0.2">
      <c r="B335" s="3" t="s">
        <v>128</v>
      </c>
      <c r="C335" s="10">
        <v>17</v>
      </c>
      <c r="D335" s="10">
        <v>25</v>
      </c>
      <c r="E335" s="12">
        <f t="shared" si="26"/>
        <v>4.0816326530612249E-3</v>
      </c>
      <c r="F335" s="12">
        <f t="shared" si="27"/>
        <v>4.1918175720992625E-3</v>
      </c>
      <c r="G335" s="13">
        <f t="shared" si="28"/>
        <v>0.47058823529411764</v>
      </c>
      <c r="H335" s="19">
        <f t="shared" si="29"/>
        <v>1.9207683073229293E-3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9" t="str">
        <f t="shared" si="29"/>
        <v/>
      </c>
    </row>
    <row r="337" spans="2:8" ht="15" x14ac:dyDescent="0.2">
      <c r="B337" s="3" t="s">
        <v>133</v>
      </c>
      <c r="C337" s="10">
        <v>9</v>
      </c>
      <c r="D337" s="10">
        <v>11</v>
      </c>
      <c r="E337" s="12">
        <f t="shared" si="26"/>
        <v>2.1608643457382954E-3</v>
      </c>
      <c r="F337" s="12">
        <f t="shared" si="27"/>
        <v>1.8443997317236754E-3</v>
      </c>
      <c r="G337" s="13">
        <f t="shared" si="28"/>
        <v>0.22222222222222221</v>
      </c>
      <c r="H337" s="19">
        <f t="shared" si="29"/>
        <v>4.8019207683073226E-4</v>
      </c>
    </row>
    <row r="338" spans="2:8" ht="15" x14ac:dyDescent="0.2">
      <c r="B338" s="3" t="s">
        <v>362</v>
      </c>
      <c r="C338" s="10">
        <v>8</v>
      </c>
      <c r="D338" s="10">
        <v>16</v>
      </c>
      <c r="E338" s="12">
        <f t="shared" si="26"/>
        <v>1.9207683073229293E-3</v>
      </c>
      <c r="F338" s="12">
        <f t="shared" si="27"/>
        <v>2.6827632461435278E-3</v>
      </c>
      <c r="G338" s="13">
        <f t="shared" si="28"/>
        <v>1</v>
      </c>
      <c r="H338" s="19">
        <f t="shared" si="29"/>
        <v>1.9207683073229293E-3</v>
      </c>
    </row>
    <row r="339" spans="2:8" ht="15" x14ac:dyDescent="0.2">
      <c r="B339" s="3" t="s">
        <v>363</v>
      </c>
      <c r="C339" s="10">
        <v>4</v>
      </c>
      <c r="D339" s="10">
        <v>11</v>
      </c>
      <c r="E339" s="12">
        <f t="shared" si="26"/>
        <v>9.6038415366146463E-4</v>
      </c>
      <c r="F339" s="12">
        <f t="shared" si="27"/>
        <v>1.8443997317236754E-3</v>
      </c>
      <c r="G339" s="13">
        <f t="shared" si="28"/>
        <v>1.75</v>
      </c>
      <c r="H339" s="19">
        <f t="shared" si="29"/>
        <v>1.6806722689075631E-3</v>
      </c>
    </row>
    <row r="340" spans="2:8" ht="15" x14ac:dyDescent="0.2">
      <c r="B340" s="3" t="s">
        <v>364</v>
      </c>
      <c r="C340" s="10">
        <v>4</v>
      </c>
      <c r="D340" s="10">
        <v>19</v>
      </c>
      <c r="E340" s="12">
        <f t="shared" si="26"/>
        <v>9.6038415366146463E-4</v>
      </c>
      <c r="F340" s="12">
        <f t="shared" si="27"/>
        <v>3.1857813547954395E-3</v>
      </c>
      <c r="G340" s="13">
        <f t="shared" si="28"/>
        <v>3.75</v>
      </c>
      <c r="H340" s="19">
        <f t="shared" si="29"/>
        <v>3.6014405762304922E-3</v>
      </c>
    </row>
    <row r="341" spans="2:8" ht="15" x14ac:dyDescent="0.2">
      <c r="B341" s="3" t="s">
        <v>118</v>
      </c>
      <c r="C341" s="10">
        <v>4</v>
      </c>
      <c r="D341" s="10">
        <v>1</v>
      </c>
      <c r="E341" s="12">
        <f t="shared" si="26"/>
        <v>9.6038415366146463E-4</v>
      </c>
      <c r="F341" s="12">
        <f t="shared" si="27"/>
        <v>1.6767270288397049E-4</v>
      </c>
      <c r="G341" s="13">
        <f t="shared" si="28"/>
        <v>-0.75</v>
      </c>
      <c r="H341" s="19">
        <f t="shared" si="29"/>
        <v>-7.202881152460985E-4</v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9" t="str">
        <f t="shared" si="29"/>
        <v/>
      </c>
    </row>
    <row r="343" spans="2:8" ht="15" x14ac:dyDescent="0.2">
      <c r="B343" s="3" t="s">
        <v>129</v>
      </c>
      <c r="C343" s="10">
        <v>0</v>
      </c>
      <c r="D343" s="10">
        <v>1</v>
      </c>
      <c r="E343" s="12" t="str">
        <f t="shared" si="26"/>
        <v/>
      </c>
      <c r="F343" s="12">
        <f t="shared" si="27"/>
        <v>1.6767270288397049E-4</v>
      </c>
      <c r="G343" s="13" t="str">
        <f t="shared" si="28"/>
        <v>0</v>
      </c>
      <c r="H343" s="19" t="str">
        <f t="shared" si="29"/>
        <v/>
      </c>
    </row>
    <row r="344" spans="2:8" ht="15" x14ac:dyDescent="0.2">
      <c r="B344" s="3" t="s">
        <v>131</v>
      </c>
      <c r="C344" s="10">
        <v>13</v>
      </c>
      <c r="D344" s="10">
        <v>6</v>
      </c>
      <c r="E344" s="12">
        <f t="shared" si="26"/>
        <v>3.1212484993997599E-3</v>
      </c>
      <c r="F344" s="12">
        <f t="shared" si="27"/>
        <v>1.006036217303823E-3</v>
      </c>
      <c r="G344" s="13">
        <f t="shared" si="28"/>
        <v>-0.53846153846153844</v>
      </c>
      <c r="H344" s="19">
        <f t="shared" si="29"/>
        <v>-1.6806722689075629E-3</v>
      </c>
    </row>
    <row r="345" spans="2:8" ht="15" x14ac:dyDescent="0.2">
      <c r="B345" s="3" t="s">
        <v>366</v>
      </c>
      <c r="C345" s="10">
        <v>26</v>
      </c>
      <c r="D345" s="10">
        <v>6</v>
      </c>
      <c r="E345" s="12">
        <f t="shared" si="26"/>
        <v>6.2424969987995198E-3</v>
      </c>
      <c r="F345" s="12">
        <f t="shared" si="27"/>
        <v>1.006036217303823E-3</v>
      </c>
      <c r="G345" s="13">
        <f t="shared" si="28"/>
        <v>-0.76923076923076927</v>
      </c>
      <c r="H345" s="19">
        <f t="shared" si="29"/>
        <v>-4.8019207683073235E-3</v>
      </c>
    </row>
    <row r="346" spans="2:8" ht="15" x14ac:dyDescent="0.2">
      <c r="B346" s="3" t="s">
        <v>122</v>
      </c>
      <c r="C346" s="10">
        <v>5</v>
      </c>
      <c r="D346" s="10">
        <v>0</v>
      </c>
      <c r="E346" s="12">
        <f t="shared" si="26"/>
        <v>1.2004801920768306E-3</v>
      </c>
      <c r="F346" s="12" t="str">
        <f t="shared" si="27"/>
        <v/>
      </c>
      <c r="G346" s="13" t="str">
        <f t="shared" si="28"/>
        <v>0</v>
      </c>
      <c r="H346" s="19">
        <f t="shared" si="29"/>
        <v>0</v>
      </c>
    </row>
    <row r="347" spans="2:8" ht="15" x14ac:dyDescent="0.2">
      <c r="B347" s="3" t="s">
        <v>121</v>
      </c>
      <c r="C347" s="10">
        <v>6</v>
      </c>
      <c r="D347" s="10">
        <v>8</v>
      </c>
      <c r="E347" s="12">
        <f t="shared" si="26"/>
        <v>1.4405762304921968E-3</v>
      </c>
      <c r="F347" s="12">
        <f t="shared" si="27"/>
        <v>1.3413816230717639E-3</v>
      </c>
      <c r="G347" s="13">
        <f t="shared" si="28"/>
        <v>0.33333333333333331</v>
      </c>
      <c r="H347" s="19">
        <f t="shared" si="29"/>
        <v>4.8019207683073226E-4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9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9" t="str">
        <f t="shared" si="29"/>
        <v/>
      </c>
    </row>
    <row r="350" spans="2:8" ht="15" x14ac:dyDescent="0.2">
      <c r="B350" s="3" t="s">
        <v>369</v>
      </c>
      <c r="C350" s="10">
        <v>23</v>
      </c>
      <c r="D350" s="10">
        <v>0</v>
      </c>
      <c r="E350" s="12">
        <f t="shared" si="26"/>
        <v>5.5222088835534212E-3</v>
      </c>
      <c r="F350" s="12" t="str">
        <f t="shared" si="27"/>
        <v/>
      </c>
      <c r="G350" s="13" t="str">
        <f t="shared" si="28"/>
        <v>0</v>
      </c>
      <c r="H350" s="19">
        <f t="shared" si="29"/>
        <v>0</v>
      </c>
    </row>
    <row r="351" spans="2:8" ht="15" x14ac:dyDescent="0.2">
      <c r="B351" s="3" t="s">
        <v>120</v>
      </c>
      <c r="C351" s="10">
        <v>3</v>
      </c>
      <c r="D351" s="10">
        <v>0</v>
      </c>
      <c r="E351" s="12">
        <f t="shared" si="26"/>
        <v>7.2028811524609839E-4</v>
      </c>
      <c r="F351" s="12" t="str">
        <f t="shared" si="27"/>
        <v/>
      </c>
      <c r="G351" s="13" t="str">
        <f t="shared" si="28"/>
        <v>0</v>
      </c>
      <c r="H351" s="19">
        <f t="shared" si="29"/>
        <v>0</v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9" t="str">
        <f t="shared" si="29"/>
        <v/>
      </c>
    </row>
    <row r="353" spans="2:8" ht="15" x14ac:dyDescent="0.2">
      <c r="B353" s="3" t="s">
        <v>125</v>
      </c>
      <c r="C353" s="10">
        <v>2</v>
      </c>
      <c r="D353" s="10">
        <v>1</v>
      </c>
      <c r="E353" s="12">
        <f t="shared" si="26"/>
        <v>4.8019207683073231E-4</v>
      </c>
      <c r="F353" s="12">
        <f t="shared" si="27"/>
        <v>1.6767270288397049E-4</v>
      </c>
      <c r="G353" s="13">
        <f t="shared" si="28"/>
        <v>-0.5</v>
      </c>
      <c r="H353" s="19">
        <f t="shared" si="29"/>
        <v>-2.4009603841536616E-4</v>
      </c>
    </row>
    <row r="354" spans="2:8" ht="15" x14ac:dyDescent="0.2">
      <c r="B354" s="3" t="s">
        <v>124</v>
      </c>
      <c r="C354" s="10">
        <v>85</v>
      </c>
      <c r="D354" s="10">
        <v>25</v>
      </c>
      <c r="E354" s="12">
        <f t="shared" si="26"/>
        <v>2.0408163265306121E-2</v>
      </c>
      <c r="F354" s="12">
        <f t="shared" si="27"/>
        <v>4.1918175720992625E-3</v>
      </c>
      <c r="G354" s="13">
        <f t="shared" si="28"/>
        <v>-0.70588235294117652</v>
      </c>
      <c r="H354" s="19">
        <f t="shared" si="29"/>
        <v>-1.4405762304921969E-2</v>
      </c>
    </row>
    <row r="355" spans="2:8" ht="15" x14ac:dyDescent="0.2">
      <c r="B355" s="3" t="s">
        <v>126</v>
      </c>
      <c r="C355" s="10">
        <v>1</v>
      </c>
      <c r="D355" s="10">
        <v>1</v>
      </c>
      <c r="E355" s="12">
        <f t="shared" si="26"/>
        <v>2.4009603841536616E-4</v>
      </c>
      <c r="F355" s="12">
        <f t="shared" si="27"/>
        <v>1.6767270288397049E-4</v>
      </c>
      <c r="G355" s="13">
        <f t="shared" si="28"/>
        <v>0</v>
      </c>
      <c r="H355" s="19">
        <f t="shared" si="29"/>
        <v>0</v>
      </c>
    </row>
    <row r="356" spans="2:8" ht="15" x14ac:dyDescent="0.2">
      <c r="B356" s="3" t="s">
        <v>371</v>
      </c>
      <c r="C356" s="10">
        <v>2</v>
      </c>
      <c r="D356" s="10">
        <v>9</v>
      </c>
      <c r="E356" s="12">
        <f t="shared" si="26"/>
        <v>4.8019207683073231E-4</v>
      </c>
      <c r="F356" s="12">
        <f t="shared" si="27"/>
        <v>1.5090543259557343E-3</v>
      </c>
      <c r="G356" s="13">
        <f t="shared" si="28"/>
        <v>3.5</v>
      </c>
      <c r="H356" s="19">
        <f t="shared" si="29"/>
        <v>1.6806722689075631E-3</v>
      </c>
    </row>
    <row r="357" spans="2:8" ht="15" x14ac:dyDescent="0.2">
      <c r="B357" s="3" t="s">
        <v>372</v>
      </c>
      <c r="C357" s="10">
        <v>26</v>
      </c>
      <c r="D357" s="10">
        <v>7</v>
      </c>
      <c r="E357" s="12">
        <f t="shared" si="26"/>
        <v>6.2424969987995198E-3</v>
      </c>
      <c r="F357" s="12">
        <f t="shared" si="27"/>
        <v>1.1737089201877935E-3</v>
      </c>
      <c r="G357" s="13">
        <f t="shared" si="28"/>
        <v>-0.73076923076923073</v>
      </c>
      <c r="H357" s="19">
        <f t="shared" si="29"/>
        <v>-4.5618247298919567E-3</v>
      </c>
    </row>
    <row r="358" spans="2:8" ht="15" x14ac:dyDescent="0.2">
      <c r="B358" s="3" t="s">
        <v>127</v>
      </c>
      <c r="C358" s="10">
        <v>228</v>
      </c>
      <c r="D358" s="10">
        <v>76</v>
      </c>
      <c r="E358" s="12">
        <f t="shared" si="26"/>
        <v>5.474189675870348E-2</v>
      </c>
      <c r="F358" s="12">
        <f t="shared" si="27"/>
        <v>1.2743125419181758E-2</v>
      </c>
      <c r="G358" s="13">
        <f t="shared" si="28"/>
        <v>-0.66666666666666663</v>
      </c>
      <c r="H358" s="19">
        <f t="shared" si="29"/>
        <v>-3.6494597839135653E-2</v>
      </c>
    </row>
    <row r="359" spans="2:8" ht="15" x14ac:dyDescent="0.2">
      <c r="B359" s="3" t="s">
        <v>123</v>
      </c>
      <c r="C359" s="10">
        <v>1</v>
      </c>
      <c r="D359" s="10">
        <v>0</v>
      </c>
      <c r="E359" s="12">
        <f t="shared" si="26"/>
        <v>2.4009603841536616E-4</v>
      </c>
      <c r="F359" s="12" t="str">
        <f t="shared" si="27"/>
        <v/>
      </c>
      <c r="G359" s="13" t="str">
        <f t="shared" si="28"/>
        <v>0</v>
      </c>
      <c r="H359" s="19">
        <f t="shared" si="29"/>
        <v>0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9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9" t="str">
        <f t="shared" si="33"/>
        <v/>
      </c>
    </row>
    <row r="362" spans="2:8" ht="15" x14ac:dyDescent="0.2">
      <c r="B362" s="3" t="s">
        <v>375</v>
      </c>
      <c r="C362" s="10">
        <v>3</v>
      </c>
      <c r="D362" s="10">
        <v>1</v>
      </c>
      <c r="E362" s="12">
        <f t="shared" si="30"/>
        <v>7.2028811524609839E-4</v>
      </c>
      <c r="F362" s="12">
        <f t="shared" si="31"/>
        <v>1.6767270288397049E-4</v>
      </c>
      <c r="G362" s="13">
        <f t="shared" si="32"/>
        <v>-0.66666666666666663</v>
      </c>
      <c r="H362" s="19">
        <f t="shared" si="33"/>
        <v>-4.8019207683073226E-4</v>
      </c>
    </row>
    <row r="363" spans="2:8" ht="15" x14ac:dyDescent="0.2">
      <c r="B363" s="3" t="s">
        <v>376</v>
      </c>
      <c r="C363" s="10">
        <v>19</v>
      </c>
      <c r="D363" s="10">
        <v>4</v>
      </c>
      <c r="E363" s="12">
        <f t="shared" si="30"/>
        <v>4.5618247298919567E-3</v>
      </c>
      <c r="F363" s="12">
        <f t="shared" si="31"/>
        <v>6.7069081153588194E-4</v>
      </c>
      <c r="G363" s="13">
        <f t="shared" si="32"/>
        <v>-0.78947368421052633</v>
      </c>
      <c r="H363" s="19">
        <f t="shared" si="33"/>
        <v>-3.6014405762304922E-3</v>
      </c>
    </row>
    <row r="364" spans="2:8" ht="15" x14ac:dyDescent="0.2">
      <c r="B364" s="3" t="s">
        <v>377</v>
      </c>
      <c r="C364" s="10">
        <v>3</v>
      </c>
      <c r="D364" s="10">
        <v>18</v>
      </c>
      <c r="E364" s="12">
        <f t="shared" si="30"/>
        <v>7.2028811524609839E-4</v>
      </c>
      <c r="F364" s="12">
        <f t="shared" si="31"/>
        <v>3.0181086519114686E-3</v>
      </c>
      <c r="G364" s="13">
        <f t="shared" si="32"/>
        <v>5</v>
      </c>
      <c r="H364" s="19">
        <f t="shared" si="33"/>
        <v>3.6014405762304922E-3</v>
      </c>
    </row>
    <row r="365" spans="2:8" ht="15" x14ac:dyDescent="0.2">
      <c r="B365" s="3" t="s">
        <v>378</v>
      </c>
      <c r="C365" s="10">
        <v>0</v>
      </c>
      <c r="D365" s="10">
        <v>3</v>
      </c>
      <c r="E365" s="12" t="str">
        <f t="shared" si="30"/>
        <v/>
      </c>
      <c r="F365" s="12">
        <f t="shared" si="31"/>
        <v>5.0301810865191151E-4</v>
      </c>
      <c r="G365" s="13" t="str">
        <f t="shared" si="32"/>
        <v>0</v>
      </c>
      <c r="H365" s="19" t="str">
        <f t="shared" si="33"/>
        <v/>
      </c>
    </row>
    <row r="366" spans="2:8" ht="15" x14ac:dyDescent="0.2">
      <c r="B366" s="3" t="s">
        <v>479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9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0</v>
      </c>
      <c r="E367" s="12" t="str">
        <f t="shared" si="30"/>
        <v/>
      </c>
      <c r="F367" s="12" t="str">
        <f t="shared" si="31"/>
        <v/>
      </c>
      <c r="G367" s="13" t="str">
        <f t="shared" si="32"/>
        <v>0</v>
      </c>
      <c r="H367" s="19" t="str">
        <f t="shared" si="33"/>
        <v/>
      </c>
    </row>
    <row r="368" spans="2:8" ht="15" x14ac:dyDescent="0.2">
      <c r="B368" s="3" t="s">
        <v>380</v>
      </c>
      <c r="C368" s="10">
        <v>0</v>
      </c>
      <c r="D368" s="10">
        <v>0</v>
      </c>
      <c r="E368" s="12" t="str">
        <f t="shared" si="30"/>
        <v/>
      </c>
      <c r="F368" s="12" t="str">
        <f t="shared" si="31"/>
        <v/>
      </c>
      <c r="G368" s="13" t="str">
        <f t="shared" si="32"/>
        <v>0</v>
      </c>
      <c r="H368" s="19" t="str">
        <f t="shared" si="33"/>
        <v/>
      </c>
    </row>
    <row r="369" spans="2:8" ht="15" x14ac:dyDescent="0.2">
      <c r="B369" s="3" t="s">
        <v>381</v>
      </c>
      <c r="C369" s="10">
        <v>1</v>
      </c>
      <c r="D369" s="10">
        <v>0</v>
      </c>
      <c r="E369" s="12">
        <f t="shared" si="30"/>
        <v>2.4009603841536616E-4</v>
      </c>
      <c r="F369" s="12" t="str">
        <f t="shared" si="31"/>
        <v/>
      </c>
      <c r="G369" s="13" t="str">
        <f t="shared" si="32"/>
        <v>0</v>
      </c>
      <c r="H369" s="19">
        <f t="shared" si="33"/>
        <v>0</v>
      </c>
    </row>
    <row r="370" spans="2:8" ht="15" x14ac:dyDescent="0.2">
      <c r="B370" s="3" t="s">
        <v>135</v>
      </c>
      <c r="C370" s="10">
        <v>1</v>
      </c>
      <c r="D370" s="10">
        <v>30</v>
      </c>
      <c r="E370" s="12">
        <f t="shared" si="30"/>
        <v>2.4009603841536616E-4</v>
      </c>
      <c r="F370" s="12">
        <f t="shared" si="31"/>
        <v>5.0301810865191147E-3</v>
      </c>
      <c r="G370" s="13">
        <f t="shared" si="32"/>
        <v>29</v>
      </c>
      <c r="H370" s="19">
        <f t="shared" si="33"/>
        <v>6.9627851140456184E-3</v>
      </c>
    </row>
    <row r="371" spans="2:8" ht="15" x14ac:dyDescent="0.2">
      <c r="B371" s="3" t="s">
        <v>136</v>
      </c>
      <c r="C371" s="10">
        <v>1</v>
      </c>
      <c r="D371" s="10">
        <v>0</v>
      </c>
      <c r="E371" s="12">
        <f t="shared" si="30"/>
        <v>2.4009603841536616E-4</v>
      </c>
      <c r="F371" s="12" t="str">
        <f t="shared" si="31"/>
        <v/>
      </c>
      <c r="G371" s="13" t="str">
        <f t="shared" si="32"/>
        <v>0</v>
      </c>
      <c r="H371" s="19">
        <f t="shared" si="33"/>
        <v>0</v>
      </c>
    </row>
    <row r="372" spans="2:8" ht="15" x14ac:dyDescent="0.2">
      <c r="B372" s="3" t="s">
        <v>137</v>
      </c>
      <c r="C372" s="10">
        <v>4</v>
      </c>
      <c r="D372" s="10">
        <v>7</v>
      </c>
      <c r="E372" s="12">
        <f t="shared" si="30"/>
        <v>9.6038415366146463E-4</v>
      </c>
      <c r="F372" s="12">
        <f t="shared" si="31"/>
        <v>1.1737089201877935E-3</v>
      </c>
      <c r="G372" s="13">
        <f t="shared" si="32"/>
        <v>0.75</v>
      </c>
      <c r="H372" s="19">
        <f t="shared" si="33"/>
        <v>7.202881152460985E-4</v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0"/>
        <v/>
      </c>
      <c r="F373" s="12" t="str">
        <f t="shared" si="31"/>
        <v/>
      </c>
      <c r="G373" s="13" t="str">
        <f t="shared" si="32"/>
        <v>0</v>
      </c>
      <c r="H373" s="19" t="str">
        <f t="shared" si="33"/>
        <v/>
      </c>
    </row>
    <row r="374" spans="2:8" ht="15" x14ac:dyDescent="0.2">
      <c r="B374" s="3" t="s">
        <v>134</v>
      </c>
      <c r="C374" s="10">
        <v>21</v>
      </c>
      <c r="D374" s="10">
        <v>42</v>
      </c>
      <c r="E374" s="12">
        <f t="shared" si="30"/>
        <v>5.0420168067226894E-3</v>
      </c>
      <c r="F374" s="12">
        <f t="shared" si="31"/>
        <v>7.0422535211267607E-3</v>
      </c>
      <c r="G374" s="13">
        <f t="shared" si="32"/>
        <v>1</v>
      </c>
      <c r="H374" s="19">
        <f t="shared" si="33"/>
        <v>5.0420168067226894E-3</v>
      </c>
    </row>
    <row r="375" spans="2:8" ht="15" x14ac:dyDescent="0.2">
      <c r="B375" s="3" t="s">
        <v>383</v>
      </c>
      <c r="C375" s="10">
        <v>2</v>
      </c>
      <c r="D375" s="10">
        <v>3</v>
      </c>
      <c r="E375" s="12">
        <f t="shared" si="30"/>
        <v>4.8019207683073231E-4</v>
      </c>
      <c r="F375" s="12">
        <f t="shared" si="31"/>
        <v>5.0301810865191151E-4</v>
      </c>
      <c r="G375" s="13">
        <f t="shared" si="32"/>
        <v>0.5</v>
      </c>
      <c r="H375" s="19">
        <f t="shared" si="33"/>
        <v>2.4009603841536616E-4</v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9" t="str">
        <f t="shared" si="33"/>
        <v/>
      </c>
    </row>
    <row r="377" spans="2:8" ht="15" x14ac:dyDescent="0.2">
      <c r="B377" s="3" t="s">
        <v>150</v>
      </c>
      <c r="C377" s="10">
        <v>1</v>
      </c>
      <c r="D377" s="10">
        <v>4</v>
      </c>
      <c r="E377" s="12">
        <f t="shared" si="30"/>
        <v>2.4009603841536616E-4</v>
      </c>
      <c r="F377" s="12">
        <f t="shared" si="31"/>
        <v>6.7069081153588194E-4</v>
      </c>
      <c r="G377" s="13">
        <f t="shared" si="32"/>
        <v>3</v>
      </c>
      <c r="H377" s="19">
        <f t="shared" si="33"/>
        <v>7.202881152460985E-4</v>
      </c>
    </row>
    <row r="378" spans="2:8" ht="15" x14ac:dyDescent="0.2">
      <c r="B378" s="3" t="s">
        <v>149</v>
      </c>
      <c r="C378" s="10">
        <v>10</v>
      </c>
      <c r="D378" s="10">
        <v>19</v>
      </c>
      <c r="E378" s="12">
        <f t="shared" si="30"/>
        <v>2.4009603841536613E-3</v>
      </c>
      <c r="F378" s="12">
        <f t="shared" si="31"/>
        <v>3.1857813547954395E-3</v>
      </c>
      <c r="G378" s="13">
        <f t="shared" si="32"/>
        <v>0.9</v>
      </c>
      <c r="H378" s="19">
        <f t="shared" si="33"/>
        <v>2.1608643457382954E-3</v>
      </c>
    </row>
    <row r="379" spans="2:8" ht="15" x14ac:dyDescent="0.2">
      <c r="B379" s="3" t="s">
        <v>384</v>
      </c>
      <c r="C379" s="10">
        <v>9</v>
      </c>
      <c r="D379" s="10">
        <v>16</v>
      </c>
      <c r="E379" s="12">
        <f t="shared" si="30"/>
        <v>2.1608643457382954E-3</v>
      </c>
      <c r="F379" s="12">
        <f t="shared" si="31"/>
        <v>2.6827632461435278E-3</v>
      </c>
      <c r="G379" s="13">
        <f t="shared" si="32"/>
        <v>0.77777777777777779</v>
      </c>
      <c r="H379" s="19">
        <f t="shared" si="33"/>
        <v>1.6806722689075631E-3</v>
      </c>
    </row>
    <row r="380" spans="2:8" ht="15" x14ac:dyDescent="0.2">
      <c r="B380" s="3" t="s">
        <v>385</v>
      </c>
      <c r="C380" s="10">
        <v>3</v>
      </c>
      <c r="D380" s="10">
        <v>1</v>
      </c>
      <c r="E380" s="12">
        <f t="shared" si="30"/>
        <v>7.2028811524609839E-4</v>
      </c>
      <c r="F380" s="12">
        <f t="shared" si="31"/>
        <v>1.6767270288397049E-4</v>
      </c>
      <c r="G380" s="13">
        <f t="shared" si="32"/>
        <v>-0.66666666666666663</v>
      </c>
      <c r="H380" s="19">
        <f t="shared" si="33"/>
        <v>-4.8019207683073226E-4</v>
      </c>
    </row>
    <row r="381" spans="2:8" ht="30" x14ac:dyDescent="0.2">
      <c r="B381" s="3" t="s">
        <v>386</v>
      </c>
      <c r="C381" s="10">
        <v>0</v>
      </c>
      <c r="D381" s="10">
        <v>2</v>
      </c>
      <c r="E381" s="12" t="str">
        <f t="shared" si="30"/>
        <v/>
      </c>
      <c r="F381" s="12">
        <f t="shared" si="31"/>
        <v>3.3534540576794097E-4</v>
      </c>
      <c r="G381" s="13" t="str">
        <f t="shared" si="32"/>
        <v>0</v>
      </c>
      <c r="H381" s="19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9" t="str">
        <f t="shared" si="33"/>
        <v/>
      </c>
    </row>
    <row r="383" spans="2:8" ht="15" x14ac:dyDescent="0.2">
      <c r="B383" s="3" t="s">
        <v>145</v>
      </c>
      <c r="C383" s="10">
        <v>0</v>
      </c>
      <c r="D383" s="10">
        <v>4</v>
      </c>
      <c r="E383" s="12" t="str">
        <f t="shared" si="30"/>
        <v/>
      </c>
      <c r="F383" s="12">
        <f t="shared" si="31"/>
        <v>6.7069081153588194E-4</v>
      </c>
      <c r="G383" s="13" t="str">
        <f t="shared" si="32"/>
        <v>0</v>
      </c>
      <c r="H383" s="19" t="str">
        <f t="shared" si="33"/>
        <v/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9" t="str">
        <f t="shared" si="33"/>
        <v/>
      </c>
    </row>
    <row r="385" spans="2:8" ht="15" x14ac:dyDescent="0.2">
      <c r="B385" s="3" t="s">
        <v>146</v>
      </c>
      <c r="C385" s="10">
        <v>1</v>
      </c>
      <c r="D385" s="10">
        <v>1</v>
      </c>
      <c r="E385" s="12">
        <f t="shared" si="30"/>
        <v>2.4009603841536616E-4</v>
      </c>
      <c r="F385" s="12">
        <f t="shared" si="31"/>
        <v>1.6767270288397049E-4</v>
      </c>
      <c r="G385" s="13">
        <f t="shared" si="32"/>
        <v>0</v>
      </c>
      <c r="H385" s="19">
        <f t="shared" si="33"/>
        <v>0</v>
      </c>
    </row>
    <row r="386" spans="2:8" ht="15" x14ac:dyDescent="0.2">
      <c r="B386" s="3" t="s">
        <v>480</v>
      </c>
      <c r="C386" s="10">
        <v>0</v>
      </c>
      <c r="D386" s="10">
        <v>0</v>
      </c>
      <c r="E386" s="12" t="str">
        <f t="shared" si="30"/>
        <v/>
      </c>
      <c r="F386" s="12" t="str">
        <f t="shared" si="31"/>
        <v/>
      </c>
      <c r="G386" s="13" t="str">
        <f t="shared" si="32"/>
        <v>0</v>
      </c>
      <c r="H386" s="19" t="str">
        <f t="shared" si="33"/>
        <v/>
      </c>
    </row>
    <row r="387" spans="2:8" ht="15" x14ac:dyDescent="0.2">
      <c r="B387" s="3" t="s">
        <v>144</v>
      </c>
      <c r="C387" s="10">
        <v>58</v>
      </c>
      <c r="D387" s="10">
        <v>13</v>
      </c>
      <c r="E387" s="12">
        <f t="shared" si="30"/>
        <v>1.3925570228091237E-2</v>
      </c>
      <c r="F387" s="12">
        <f t="shared" si="31"/>
        <v>2.1797451374916165E-3</v>
      </c>
      <c r="G387" s="13">
        <f t="shared" si="32"/>
        <v>-0.77586206896551724</v>
      </c>
      <c r="H387" s="19">
        <f t="shared" si="33"/>
        <v>-1.0804321728691477E-2</v>
      </c>
    </row>
    <row r="388" spans="2:8" ht="15" x14ac:dyDescent="0.2">
      <c r="B388" s="3" t="s">
        <v>389</v>
      </c>
      <c r="C388" s="10">
        <v>5</v>
      </c>
      <c r="D388" s="10">
        <v>1</v>
      </c>
      <c r="E388" s="12">
        <f t="shared" si="30"/>
        <v>1.2004801920768306E-3</v>
      </c>
      <c r="F388" s="12">
        <f t="shared" si="31"/>
        <v>1.6767270288397049E-4</v>
      </c>
      <c r="G388" s="13">
        <f t="shared" si="32"/>
        <v>-0.8</v>
      </c>
      <c r="H388" s="19">
        <f t="shared" si="33"/>
        <v>-9.6038415366146452E-4</v>
      </c>
    </row>
    <row r="389" spans="2:8" ht="15" x14ac:dyDescent="0.2">
      <c r="B389" s="3" t="s">
        <v>143</v>
      </c>
      <c r="C389" s="10">
        <v>0</v>
      </c>
      <c r="D389" s="10">
        <v>1</v>
      </c>
      <c r="E389" s="12" t="str">
        <f t="shared" si="30"/>
        <v/>
      </c>
      <c r="F389" s="12">
        <f t="shared" si="31"/>
        <v>1.6767270288397049E-4</v>
      </c>
      <c r="G389" s="13" t="str">
        <f t="shared" si="32"/>
        <v>0</v>
      </c>
      <c r="H389" s="19" t="str">
        <f t="shared" si="33"/>
        <v/>
      </c>
    </row>
    <row r="390" spans="2:8" ht="15" x14ac:dyDescent="0.2">
      <c r="B390" s="3" t="s">
        <v>481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9" t="str">
        <f t="shared" si="33"/>
        <v/>
      </c>
    </row>
    <row r="391" spans="2:8" ht="15" x14ac:dyDescent="0.2">
      <c r="B391" s="3" t="s">
        <v>153</v>
      </c>
      <c r="C391" s="10">
        <v>7</v>
      </c>
      <c r="D391" s="10">
        <v>5</v>
      </c>
      <c r="E391" s="12">
        <f t="shared" si="30"/>
        <v>1.6806722689075631E-3</v>
      </c>
      <c r="F391" s="12">
        <f t="shared" si="31"/>
        <v>8.3836351441985248E-4</v>
      </c>
      <c r="G391" s="13">
        <f t="shared" si="32"/>
        <v>-0.2857142857142857</v>
      </c>
      <c r="H391" s="19">
        <f t="shared" si="33"/>
        <v>-4.8019207683073231E-4</v>
      </c>
    </row>
    <row r="392" spans="2:8" ht="15" x14ac:dyDescent="0.2">
      <c r="B392" s="3" t="s">
        <v>140</v>
      </c>
      <c r="C392" s="10">
        <v>5</v>
      </c>
      <c r="D392" s="10">
        <v>2</v>
      </c>
      <c r="E392" s="12">
        <f t="shared" si="30"/>
        <v>1.2004801920768306E-3</v>
      </c>
      <c r="F392" s="12">
        <f t="shared" si="31"/>
        <v>3.3534540576794097E-4</v>
      </c>
      <c r="G392" s="13">
        <f t="shared" si="32"/>
        <v>-0.6</v>
      </c>
      <c r="H392" s="19">
        <f t="shared" si="33"/>
        <v>-7.2028811524609839E-4</v>
      </c>
    </row>
    <row r="393" spans="2:8" ht="15" x14ac:dyDescent="0.2">
      <c r="B393" s="3" t="s">
        <v>390</v>
      </c>
      <c r="C393" s="10">
        <v>104</v>
      </c>
      <c r="D393" s="10">
        <v>108</v>
      </c>
      <c r="E393" s="12">
        <f t="shared" si="30"/>
        <v>2.4969987995198079E-2</v>
      </c>
      <c r="F393" s="12">
        <f t="shared" si="31"/>
        <v>1.8108651911468814E-2</v>
      </c>
      <c r="G393" s="13">
        <f t="shared" si="32"/>
        <v>3.8461538461538464E-2</v>
      </c>
      <c r="H393" s="19">
        <f t="shared" si="33"/>
        <v>9.6038415366146463E-4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9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2</v>
      </c>
      <c r="E395" s="12" t="str">
        <f t="shared" si="30"/>
        <v/>
      </c>
      <c r="F395" s="12">
        <f t="shared" si="31"/>
        <v>3.3534540576794097E-4</v>
      </c>
      <c r="G395" s="13" t="str">
        <f t="shared" si="32"/>
        <v>0</v>
      </c>
      <c r="H395" s="19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9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1</v>
      </c>
      <c r="E397" s="12" t="str">
        <f t="shared" si="30"/>
        <v/>
      </c>
      <c r="F397" s="12">
        <f t="shared" si="31"/>
        <v>1.6767270288397049E-4</v>
      </c>
      <c r="G397" s="13" t="str">
        <f t="shared" si="32"/>
        <v>0</v>
      </c>
      <c r="H397" s="19" t="str">
        <f t="shared" si="33"/>
        <v/>
      </c>
    </row>
    <row r="398" spans="2:8" ht="15" x14ac:dyDescent="0.2">
      <c r="B398" s="3" t="s">
        <v>142</v>
      </c>
      <c r="C398" s="10">
        <v>1</v>
      </c>
      <c r="D398" s="10">
        <v>0</v>
      </c>
      <c r="E398" s="12">
        <f t="shared" si="30"/>
        <v>2.4009603841536616E-4</v>
      </c>
      <c r="F398" s="12" t="str">
        <f t="shared" si="31"/>
        <v/>
      </c>
      <c r="G398" s="13" t="str">
        <f t="shared" si="32"/>
        <v>0</v>
      </c>
      <c r="H398" s="19">
        <f t="shared" si="33"/>
        <v>0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9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9" t="str">
        <f t="shared" si="33"/>
        <v/>
      </c>
    </row>
    <row r="401" spans="2:8" ht="15" x14ac:dyDescent="0.2">
      <c r="B401" s="3" t="s">
        <v>392</v>
      </c>
      <c r="C401" s="10">
        <v>13</v>
      </c>
      <c r="D401" s="10">
        <v>18</v>
      </c>
      <c r="E401" s="12">
        <f t="shared" si="30"/>
        <v>3.1212484993997599E-3</v>
      </c>
      <c r="F401" s="12">
        <f t="shared" si="31"/>
        <v>3.0181086519114686E-3</v>
      </c>
      <c r="G401" s="13">
        <f t="shared" si="32"/>
        <v>0.38461538461538464</v>
      </c>
      <c r="H401" s="19">
        <f t="shared" si="33"/>
        <v>1.2004801920768309E-3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9" t="str">
        <f t="shared" si="33"/>
        <v/>
      </c>
    </row>
    <row r="403" spans="2:8" ht="15" x14ac:dyDescent="0.2">
      <c r="B403" s="3" t="s">
        <v>394</v>
      </c>
      <c r="C403" s="10">
        <v>34</v>
      </c>
      <c r="D403" s="10">
        <v>7</v>
      </c>
      <c r="E403" s="12">
        <f t="shared" si="30"/>
        <v>8.1632653061224497E-3</v>
      </c>
      <c r="F403" s="12">
        <f t="shared" si="31"/>
        <v>1.1737089201877935E-3</v>
      </c>
      <c r="G403" s="13">
        <f t="shared" si="32"/>
        <v>-0.79411764705882348</v>
      </c>
      <c r="H403" s="19">
        <f t="shared" si="33"/>
        <v>-6.4825930372148866E-3</v>
      </c>
    </row>
    <row r="404" spans="2:8" ht="15" x14ac:dyDescent="0.2">
      <c r="B404" s="3" t="s">
        <v>395</v>
      </c>
      <c r="C404" s="10">
        <v>1</v>
      </c>
      <c r="D404" s="10">
        <v>0</v>
      </c>
      <c r="E404" s="12">
        <f t="shared" si="30"/>
        <v>2.4009603841536616E-4</v>
      </c>
      <c r="F404" s="12" t="str">
        <f t="shared" si="31"/>
        <v/>
      </c>
      <c r="G404" s="13" t="str">
        <f t="shared" si="32"/>
        <v>0</v>
      </c>
      <c r="H404" s="19">
        <f t="shared" si="33"/>
        <v>0</v>
      </c>
    </row>
    <row r="405" spans="2:8" ht="15" x14ac:dyDescent="0.2">
      <c r="B405" s="3" t="s">
        <v>396</v>
      </c>
      <c r="C405" s="10">
        <v>1</v>
      </c>
      <c r="D405" s="10">
        <v>0</v>
      </c>
      <c r="E405" s="12">
        <f t="shared" si="30"/>
        <v>2.4009603841536616E-4</v>
      </c>
      <c r="F405" s="12" t="str">
        <f t="shared" si="31"/>
        <v/>
      </c>
      <c r="G405" s="13" t="str">
        <f t="shared" si="32"/>
        <v>0</v>
      </c>
      <c r="H405" s="19">
        <f t="shared" si="33"/>
        <v>0</v>
      </c>
    </row>
    <row r="406" spans="2:8" ht="15" x14ac:dyDescent="0.2">
      <c r="B406" s="3" t="s">
        <v>397</v>
      </c>
      <c r="C406" s="10">
        <v>35</v>
      </c>
      <c r="D406" s="10">
        <v>29</v>
      </c>
      <c r="E406" s="12">
        <f t="shared" si="30"/>
        <v>8.4033613445378148E-3</v>
      </c>
      <c r="F406" s="12">
        <f t="shared" si="31"/>
        <v>4.8625083836351442E-3</v>
      </c>
      <c r="G406" s="13">
        <f t="shared" si="32"/>
        <v>-0.17142857142857143</v>
      </c>
      <c r="H406" s="19">
        <f t="shared" si="33"/>
        <v>-1.4405762304921968E-3</v>
      </c>
    </row>
    <row r="407" spans="2:8" ht="15" x14ac:dyDescent="0.2">
      <c r="B407" s="3" t="s">
        <v>398</v>
      </c>
      <c r="C407" s="10">
        <v>1</v>
      </c>
      <c r="D407" s="10">
        <v>2</v>
      </c>
      <c r="E407" s="12">
        <f t="shared" si="30"/>
        <v>2.4009603841536616E-4</v>
      </c>
      <c r="F407" s="12">
        <f t="shared" si="31"/>
        <v>3.3534540576794097E-4</v>
      </c>
      <c r="G407" s="13">
        <f t="shared" si="32"/>
        <v>1</v>
      </c>
      <c r="H407" s="19">
        <f t="shared" si="33"/>
        <v>2.4009603841536616E-4</v>
      </c>
    </row>
    <row r="408" spans="2:8" ht="15" x14ac:dyDescent="0.2">
      <c r="B408" s="3" t="s">
        <v>399</v>
      </c>
      <c r="C408" s="10">
        <v>2</v>
      </c>
      <c r="D408" s="10">
        <v>0</v>
      </c>
      <c r="E408" s="12">
        <f t="shared" si="30"/>
        <v>4.8019207683073231E-4</v>
      </c>
      <c r="F408" s="12" t="str">
        <f t="shared" si="31"/>
        <v/>
      </c>
      <c r="G408" s="13" t="str">
        <f t="shared" si="32"/>
        <v>0</v>
      </c>
      <c r="H408" s="19">
        <f t="shared" si="33"/>
        <v>0</v>
      </c>
    </row>
    <row r="409" spans="2:8" ht="15" x14ac:dyDescent="0.2">
      <c r="B409" s="3" t="s">
        <v>139</v>
      </c>
      <c r="C409" s="10">
        <v>0</v>
      </c>
      <c r="D409" s="10">
        <v>0</v>
      </c>
      <c r="E409" s="12" t="str">
        <f t="shared" si="30"/>
        <v/>
      </c>
      <c r="F409" s="12" t="str">
        <f t="shared" si="31"/>
        <v/>
      </c>
      <c r="G409" s="13" t="str">
        <f t="shared" si="32"/>
        <v>0</v>
      </c>
      <c r="H409" s="19" t="str">
        <f t="shared" si="33"/>
        <v/>
      </c>
    </row>
    <row r="410" spans="2:8" ht="15" x14ac:dyDescent="0.2">
      <c r="B410" s="3" t="s">
        <v>400</v>
      </c>
      <c r="C410" s="10">
        <v>2</v>
      </c>
      <c r="D410" s="10">
        <v>1</v>
      </c>
      <c r="E410" s="12">
        <f t="shared" si="30"/>
        <v>4.8019207683073231E-4</v>
      </c>
      <c r="F410" s="12">
        <f t="shared" si="31"/>
        <v>1.6767270288397049E-4</v>
      </c>
      <c r="G410" s="13">
        <f t="shared" si="32"/>
        <v>-0.5</v>
      </c>
      <c r="H410" s="19">
        <f t="shared" si="33"/>
        <v>-2.4009603841536616E-4</v>
      </c>
    </row>
    <row r="411" spans="2:8" ht="15" x14ac:dyDescent="0.2">
      <c r="B411" s="3" t="s">
        <v>401</v>
      </c>
      <c r="C411" s="10">
        <v>6</v>
      </c>
      <c r="D411" s="10">
        <v>9</v>
      </c>
      <c r="E411" s="12">
        <f t="shared" si="30"/>
        <v>1.4405762304921968E-3</v>
      </c>
      <c r="F411" s="12">
        <f t="shared" si="31"/>
        <v>1.5090543259557343E-3</v>
      </c>
      <c r="G411" s="13">
        <f t="shared" si="32"/>
        <v>0.5</v>
      </c>
      <c r="H411" s="19">
        <f t="shared" si="33"/>
        <v>7.2028811524609839E-4</v>
      </c>
    </row>
    <row r="412" spans="2:8" ht="15" x14ac:dyDescent="0.2">
      <c r="B412" s="3" t="s">
        <v>402</v>
      </c>
      <c r="C412" s="10">
        <v>14</v>
      </c>
      <c r="D412" s="10">
        <v>71</v>
      </c>
      <c r="E412" s="12">
        <f t="shared" si="30"/>
        <v>3.3613445378151263E-3</v>
      </c>
      <c r="F412" s="12">
        <f t="shared" si="31"/>
        <v>1.1904761904761904E-2</v>
      </c>
      <c r="G412" s="13">
        <f t="shared" si="32"/>
        <v>4.0714285714285712</v>
      </c>
      <c r="H412" s="19">
        <f t="shared" si="33"/>
        <v>1.368547418967587E-2</v>
      </c>
    </row>
    <row r="413" spans="2:8" ht="15" x14ac:dyDescent="0.2">
      <c r="B413" s="3" t="s">
        <v>403</v>
      </c>
      <c r="C413" s="10">
        <v>0</v>
      </c>
      <c r="D413" s="10">
        <v>1</v>
      </c>
      <c r="E413" s="12" t="str">
        <f t="shared" si="30"/>
        <v/>
      </c>
      <c r="F413" s="12">
        <f t="shared" si="31"/>
        <v>1.6767270288397049E-4</v>
      </c>
      <c r="G413" s="13" t="str">
        <f t="shared" si="32"/>
        <v>0</v>
      </c>
      <c r="H413" s="19" t="str">
        <f t="shared" si="33"/>
        <v/>
      </c>
    </row>
    <row r="414" spans="2:8" ht="15" x14ac:dyDescent="0.2">
      <c r="B414" s="3" t="s">
        <v>404</v>
      </c>
      <c r="C414" s="10">
        <v>1</v>
      </c>
      <c r="D414" s="10">
        <v>0</v>
      </c>
      <c r="E414" s="12">
        <f t="shared" si="30"/>
        <v>2.4009603841536616E-4</v>
      </c>
      <c r="F414" s="12" t="str">
        <f t="shared" si="31"/>
        <v/>
      </c>
      <c r="G414" s="13" t="str">
        <f t="shared" si="32"/>
        <v>0</v>
      </c>
      <c r="H414" s="19">
        <f t="shared" si="33"/>
        <v>0</v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9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0"/>
        <v/>
      </c>
      <c r="F416" s="12" t="str">
        <f t="shared" si="31"/>
        <v/>
      </c>
      <c r="G416" s="13" t="str">
        <f t="shared" si="32"/>
        <v>0</v>
      </c>
      <c r="H416" s="19" t="str">
        <f t="shared" si="33"/>
        <v/>
      </c>
    </row>
    <row r="417" spans="2:8" ht="15" x14ac:dyDescent="0.2">
      <c r="B417" s="3" t="s">
        <v>165</v>
      </c>
      <c r="C417" s="10">
        <v>1</v>
      </c>
      <c r="D417" s="10">
        <v>0</v>
      </c>
      <c r="E417" s="12">
        <f t="shared" si="30"/>
        <v>2.4009603841536616E-4</v>
      </c>
      <c r="F417" s="12" t="str">
        <f t="shared" si="31"/>
        <v/>
      </c>
      <c r="G417" s="13" t="str">
        <f t="shared" si="32"/>
        <v>0</v>
      </c>
      <c r="H417" s="19">
        <f t="shared" si="33"/>
        <v>0</v>
      </c>
    </row>
    <row r="418" spans="2:8" ht="15" x14ac:dyDescent="0.2">
      <c r="B418" s="3" t="s">
        <v>166</v>
      </c>
      <c r="C418" s="10">
        <v>1</v>
      </c>
      <c r="D418" s="10">
        <v>0</v>
      </c>
      <c r="E418" s="12">
        <f t="shared" si="30"/>
        <v>2.4009603841536616E-4</v>
      </c>
      <c r="F418" s="12" t="str">
        <f t="shared" si="31"/>
        <v/>
      </c>
      <c r="G418" s="13" t="str">
        <f t="shared" si="32"/>
        <v>0</v>
      </c>
      <c r="H418" s="19">
        <f t="shared" si="33"/>
        <v>0</v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9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2</v>
      </c>
      <c r="E420" s="12" t="str">
        <f t="shared" si="30"/>
        <v/>
      </c>
      <c r="F420" s="12">
        <f t="shared" si="31"/>
        <v>3.3534540576794097E-4</v>
      </c>
      <c r="G420" s="13" t="str">
        <f t="shared" si="32"/>
        <v>0</v>
      </c>
      <c r="H420" s="19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9" t="str">
        <f t="shared" si="33"/>
        <v/>
      </c>
    </row>
    <row r="422" spans="2:8" ht="15" x14ac:dyDescent="0.2">
      <c r="B422" s="3" t="s">
        <v>163</v>
      </c>
      <c r="C422" s="10">
        <v>1</v>
      </c>
      <c r="D422" s="10">
        <v>2</v>
      </c>
      <c r="E422" s="12">
        <f t="shared" si="30"/>
        <v>2.4009603841536616E-4</v>
      </c>
      <c r="F422" s="12">
        <f t="shared" si="31"/>
        <v>3.3534540576794097E-4</v>
      </c>
      <c r="G422" s="13">
        <f t="shared" si="32"/>
        <v>1</v>
      </c>
      <c r="H422" s="19">
        <f t="shared" si="33"/>
        <v>2.4009603841536616E-4</v>
      </c>
    </row>
    <row r="423" spans="2:8" ht="15" x14ac:dyDescent="0.2">
      <c r="B423" s="3" t="s">
        <v>410</v>
      </c>
      <c r="C423" s="10">
        <v>0</v>
      </c>
      <c r="D423" s="10">
        <v>1</v>
      </c>
      <c r="E423" s="12" t="str">
        <f t="shared" si="30"/>
        <v/>
      </c>
      <c r="F423" s="12">
        <f t="shared" si="31"/>
        <v>1.6767270288397049E-4</v>
      </c>
      <c r="G423" s="13" t="str">
        <f t="shared" si="32"/>
        <v>0</v>
      </c>
      <c r="H423" s="19" t="str">
        <f t="shared" si="33"/>
        <v/>
      </c>
    </row>
    <row r="424" spans="2:8" ht="15" x14ac:dyDescent="0.2">
      <c r="B424" s="3" t="s">
        <v>411</v>
      </c>
      <c r="C424" s="10">
        <v>1</v>
      </c>
      <c r="D424" s="10">
        <v>0</v>
      </c>
      <c r="E424" s="12">
        <f t="shared" ref="E424:E487" si="34">+IF(C424=0,"",C424/C$294)</f>
        <v>2.4009603841536616E-4</v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9">
        <f t="shared" ref="H424:H487" si="37">+IF(OR(AND(E424=""),(G424="")),"",E424*G424)</f>
        <v>0</v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9" t="str">
        <f t="shared" si="37"/>
        <v/>
      </c>
    </row>
    <row r="426" spans="2:8" ht="15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9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9" t="str">
        <f t="shared" si="37"/>
        <v/>
      </c>
    </row>
    <row r="428" spans="2:8" ht="15" x14ac:dyDescent="0.2">
      <c r="B428" s="3" t="s">
        <v>414</v>
      </c>
      <c r="C428" s="10">
        <v>1</v>
      </c>
      <c r="D428" s="10">
        <v>0</v>
      </c>
      <c r="E428" s="12">
        <f t="shared" si="34"/>
        <v>2.4009603841536616E-4</v>
      </c>
      <c r="F428" s="12" t="str">
        <f t="shared" si="35"/>
        <v/>
      </c>
      <c r="G428" s="13" t="str">
        <f t="shared" si="36"/>
        <v>0</v>
      </c>
      <c r="H428" s="19">
        <f t="shared" si="37"/>
        <v>0</v>
      </c>
    </row>
    <row r="429" spans="2:8" ht="15" x14ac:dyDescent="0.2">
      <c r="B429" s="3" t="s">
        <v>415</v>
      </c>
      <c r="C429" s="10">
        <v>1</v>
      </c>
      <c r="D429" s="10">
        <v>0</v>
      </c>
      <c r="E429" s="12">
        <f t="shared" si="34"/>
        <v>2.4009603841536616E-4</v>
      </c>
      <c r="F429" s="12" t="str">
        <f t="shared" si="35"/>
        <v/>
      </c>
      <c r="G429" s="13" t="str">
        <f t="shared" si="36"/>
        <v>0</v>
      </c>
      <c r="H429" s="19">
        <f t="shared" si="37"/>
        <v>0</v>
      </c>
    </row>
    <row r="430" spans="2:8" ht="15" x14ac:dyDescent="0.2">
      <c r="B430" s="3" t="s">
        <v>416</v>
      </c>
      <c r="C430" s="10">
        <v>1</v>
      </c>
      <c r="D430" s="10">
        <v>0</v>
      </c>
      <c r="E430" s="12">
        <f t="shared" si="34"/>
        <v>2.4009603841536616E-4</v>
      </c>
      <c r="F430" s="12" t="str">
        <f t="shared" si="35"/>
        <v/>
      </c>
      <c r="G430" s="13" t="str">
        <f t="shared" si="36"/>
        <v>0</v>
      </c>
      <c r="H430" s="19">
        <f t="shared" si="37"/>
        <v>0</v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9" t="str">
        <f t="shared" si="37"/>
        <v/>
      </c>
    </row>
    <row r="432" spans="2:8" ht="15" x14ac:dyDescent="0.2">
      <c r="B432" s="3" t="s">
        <v>417</v>
      </c>
      <c r="C432" s="10">
        <v>0</v>
      </c>
      <c r="D432" s="10">
        <v>3</v>
      </c>
      <c r="E432" s="12" t="str">
        <f t="shared" si="34"/>
        <v/>
      </c>
      <c r="F432" s="12">
        <f t="shared" si="35"/>
        <v>5.0301810865191151E-4</v>
      </c>
      <c r="G432" s="13" t="str">
        <f t="shared" si="36"/>
        <v>0</v>
      </c>
      <c r="H432" s="19" t="str">
        <f t="shared" si="37"/>
        <v/>
      </c>
    </row>
    <row r="433" spans="2:8" ht="15" x14ac:dyDescent="0.2">
      <c r="B433" s="3" t="s">
        <v>162</v>
      </c>
      <c r="C433" s="10">
        <v>46</v>
      </c>
      <c r="D433" s="10">
        <v>94</v>
      </c>
      <c r="E433" s="12">
        <f t="shared" si="34"/>
        <v>1.1044417767106842E-2</v>
      </c>
      <c r="F433" s="12">
        <f t="shared" si="35"/>
        <v>1.5761234071093227E-2</v>
      </c>
      <c r="G433" s="13">
        <f t="shared" si="36"/>
        <v>1.0434782608695652</v>
      </c>
      <c r="H433" s="19">
        <f t="shared" si="37"/>
        <v>1.1524609843937574E-2</v>
      </c>
    </row>
    <row r="434" spans="2:8" ht="30" x14ac:dyDescent="0.2">
      <c r="B434" s="3" t="s">
        <v>418</v>
      </c>
      <c r="C434" s="10">
        <v>0</v>
      </c>
      <c r="D434" s="10">
        <v>0</v>
      </c>
      <c r="E434" s="12" t="str">
        <f t="shared" si="34"/>
        <v/>
      </c>
      <c r="F434" s="12" t="str">
        <f t="shared" si="35"/>
        <v/>
      </c>
      <c r="G434" s="13" t="str">
        <f t="shared" si="36"/>
        <v>0</v>
      </c>
      <c r="H434" s="19" t="str">
        <f t="shared" si="37"/>
        <v/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9" t="str">
        <f t="shared" si="37"/>
        <v/>
      </c>
    </row>
    <row r="436" spans="2:8" ht="30" x14ac:dyDescent="0.2">
      <c r="B436" s="3" t="s">
        <v>419</v>
      </c>
      <c r="C436" s="10">
        <v>0</v>
      </c>
      <c r="D436" s="10">
        <v>0</v>
      </c>
      <c r="E436" s="12" t="str">
        <f t="shared" si="34"/>
        <v/>
      </c>
      <c r="F436" s="12" t="str">
        <f t="shared" si="35"/>
        <v/>
      </c>
      <c r="G436" s="13" t="str">
        <f t="shared" si="36"/>
        <v>0</v>
      </c>
      <c r="H436" s="19" t="str">
        <f t="shared" si="37"/>
        <v/>
      </c>
    </row>
    <row r="437" spans="2:8" ht="30" x14ac:dyDescent="0.2">
      <c r="B437" s="3" t="s">
        <v>420</v>
      </c>
      <c r="C437" s="10">
        <v>4</v>
      </c>
      <c r="D437" s="10">
        <v>165</v>
      </c>
      <c r="E437" s="12">
        <f t="shared" si="34"/>
        <v>9.6038415366146463E-4</v>
      </c>
      <c r="F437" s="12">
        <f t="shared" si="35"/>
        <v>2.7665995975855132E-2</v>
      </c>
      <c r="G437" s="13">
        <f t="shared" si="36"/>
        <v>40.25</v>
      </c>
      <c r="H437" s="19">
        <f t="shared" si="37"/>
        <v>3.8655462184873951E-2</v>
      </c>
    </row>
    <row r="438" spans="2:8" ht="15" x14ac:dyDescent="0.2">
      <c r="B438" s="3" t="s">
        <v>155</v>
      </c>
      <c r="C438" s="10">
        <v>0</v>
      </c>
      <c r="D438" s="10">
        <v>0</v>
      </c>
      <c r="E438" s="12" t="str">
        <f t="shared" si="34"/>
        <v/>
      </c>
      <c r="F438" s="12" t="str">
        <f t="shared" si="35"/>
        <v/>
      </c>
      <c r="G438" s="13" t="str">
        <f t="shared" si="36"/>
        <v>0</v>
      </c>
      <c r="H438" s="19" t="str">
        <f t="shared" si="37"/>
        <v/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9" t="str">
        <f t="shared" si="37"/>
        <v/>
      </c>
    </row>
    <row r="440" spans="2:8" ht="15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9" t="str">
        <f t="shared" si="37"/>
        <v/>
      </c>
    </row>
    <row r="441" spans="2:8" ht="30" x14ac:dyDescent="0.2">
      <c r="B441" s="3" t="s">
        <v>159</v>
      </c>
      <c r="C441" s="10">
        <v>1</v>
      </c>
      <c r="D441" s="10">
        <v>2</v>
      </c>
      <c r="E441" s="12">
        <f t="shared" si="34"/>
        <v>2.4009603841536616E-4</v>
      </c>
      <c r="F441" s="12">
        <f t="shared" si="35"/>
        <v>3.3534540576794097E-4</v>
      </c>
      <c r="G441" s="13">
        <f t="shared" si="36"/>
        <v>1</v>
      </c>
      <c r="H441" s="19">
        <f t="shared" si="37"/>
        <v>2.4009603841536616E-4</v>
      </c>
    </row>
    <row r="442" spans="2:8" ht="15" x14ac:dyDescent="0.2">
      <c r="B442" s="3" t="s">
        <v>422</v>
      </c>
      <c r="C442" s="10">
        <v>3</v>
      </c>
      <c r="D442" s="10">
        <v>0</v>
      </c>
      <c r="E442" s="12">
        <f t="shared" si="34"/>
        <v>7.2028811524609839E-4</v>
      </c>
      <c r="F442" s="12" t="str">
        <f t="shared" si="35"/>
        <v/>
      </c>
      <c r="G442" s="13" t="str">
        <f t="shared" si="36"/>
        <v>0</v>
      </c>
      <c r="H442" s="19">
        <f t="shared" si="37"/>
        <v>0</v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9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9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9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3</v>
      </c>
      <c r="E446" s="12" t="str">
        <f t="shared" si="34"/>
        <v/>
      </c>
      <c r="F446" s="12">
        <f t="shared" si="35"/>
        <v>5.0301810865191151E-4</v>
      </c>
      <c r="G446" s="13" t="str">
        <f t="shared" si="36"/>
        <v>0</v>
      </c>
      <c r="H446" s="19" t="str">
        <f t="shared" si="37"/>
        <v/>
      </c>
    </row>
    <row r="447" spans="2:8" ht="30" x14ac:dyDescent="0.2">
      <c r="B447" s="3" t="s">
        <v>427</v>
      </c>
      <c r="C447" s="10">
        <v>1</v>
      </c>
      <c r="D447" s="10">
        <v>0</v>
      </c>
      <c r="E447" s="12">
        <f t="shared" si="34"/>
        <v>2.4009603841536616E-4</v>
      </c>
      <c r="F447" s="12" t="str">
        <f t="shared" si="35"/>
        <v/>
      </c>
      <c r="G447" s="13" t="str">
        <f t="shared" si="36"/>
        <v>0</v>
      </c>
      <c r="H447" s="19">
        <f t="shared" si="37"/>
        <v>0</v>
      </c>
    </row>
    <row r="448" spans="2:8" ht="15" x14ac:dyDescent="0.2">
      <c r="B448" s="3" t="s">
        <v>428</v>
      </c>
      <c r="C448" s="10">
        <v>3</v>
      </c>
      <c r="D448" s="10">
        <v>0</v>
      </c>
      <c r="E448" s="12">
        <f t="shared" si="34"/>
        <v>7.2028811524609839E-4</v>
      </c>
      <c r="F448" s="12" t="str">
        <f t="shared" si="35"/>
        <v/>
      </c>
      <c r="G448" s="13" t="str">
        <f t="shared" si="36"/>
        <v>0</v>
      </c>
      <c r="H448" s="19">
        <f t="shared" si="37"/>
        <v>0</v>
      </c>
    </row>
    <row r="449" spans="2:8" ht="30" x14ac:dyDescent="0.2">
      <c r="B449" s="3" t="s">
        <v>429</v>
      </c>
      <c r="C449" s="10">
        <v>1</v>
      </c>
      <c r="D449" s="10">
        <v>0</v>
      </c>
      <c r="E449" s="12">
        <f t="shared" si="34"/>
        <v>2.4009603841536616E-4</v>
      </c>
      <c r="F449" s="12" t="str">
        <f t="shared" si="35"/>
        <v/>
      </c>
      <c r="G449" s="13" t="str">
        <f t="shared" si="36"/>
        <v>0</v>
      </c>
      <c r="H449" s="19">
        <f t="shared" si="37"/>
        <v>0</v>
      </c>
    </row>
    <row r="450" spans="2:8" ht="15" x14ac:dyDescent="0.2">
      <c r="B450" s="3" t="s">
        <v>430</v>
      </c>
      <c r="C450" s="10">
        <v>0</v>
      </c>
      <c r="D450" s="10">
        <v>0</v>
      </c>
      <c r="E450" s="12" t="str">
        <f t="shared" si="34"/>
        <v/>
      </c>
      <c r="F450" s="12" t="str">
        <f t="shared" si="35"/>
        <v/>
      </c>
      <c r="G450" s="13" t="str">
        <f t="shared" si="36"/>
        <v>0</v>
      </c>
      <c r="H450" s="19" t="str">
        <f t="shared" si="37"/>
        <v/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9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9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9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9" t="str">
        <f t="shared" si="37"/>
        <v/>
      </c>
    </row>
    <row r="455" spans="2:8" ht="15" x14ac:dyDescent="0.2">
      <c r="B455" s="3" t="s">
        <v>158</v>
      </c>
      <c r="C455" s="10">
        <v>1</v>
      </c>
      <c r="D455" s="10">
        <v>0</v>
      </c>
      <c r="E455" s="12">
        <f t="shared" si="34"/>
        <v>2.4009603841536616E-4</v>
      </c>
      <c r="F455" s="12" t="str">
        <f t="shared" si="35"/>
        <v/>
      </c>
      <c r="G455" s="13" t="str">
        <f t="shared" si="36"/>
        <v>0</v>
      </c>
      <c r="H455" s="19">
        <f t="shared" si="37"/>
        <v>0</v>
      </c>
    </row>
    <row r="456" spans="2:8" ht="15" x14ac:dyDescent="0.2">
      <c r="B456" s="3" t="s">
        <v>432</v>
      </c>
      <c r="C456" s="10">
        <v>1</v>
      </c>
      <c r="D456" s="10">
        <v>0</v>
      </c>
      <c r="E456" s="12">
        <f t="shared" si="34"/>
        <v>2.4009603841536616E-4</v>
      </c>
      <c r="F456" s="12" t="str">
        <f t="shared" si="35"/>
        <v/>
      </c>
      <c r="G456" s="13" t="str">
        <f t="shared" si="36"/>
        <v>0</v>
      </c>
      <c r="H456" s="19">
        <f t="shared" si="37"/>
        <v>0</v>
      </c>
    </row>
    <row r="457" spans="2:8" ht="15" x14ac:dyDescent="0.2">
      <c r="B457" s="3" t="s">
        <v>433</v>
      </c>
      <c r="C457" s="10">
        <v>1</v>
      </c>
      <c r="D457" s="10">
        <v>0</v>
      </c>
      <c r="E457" s="12">
        <f t="shared" si="34"/>
        <v>2.4009603841536616E-4</v>
      </c>
      <c r="F457" s="12" t="str">
        <f t="shared" si="35"/>
        <v/>
      </c>
      <c r="G457" s="13" t="str">
        <f t="shared" si="36"/>
        <v>0</v>
      </c>
      <c r="H457" s="19">
        <f t="shared" si="37"/>
        <v>0</v>
      </c>
    </row>
    <row r="458" spans="2:8" ht="15" x14ac:dyDescent="0.2">
      <c r="B458" s="3" t="s">
        <v>168</v>
      </c>
      <c r="C458" s="10">
        <v>0</v>
      </c>
      <c r="D458" s="10">
        <v>2</v>
      </c>
      <c r="E458" s="12" t="str">
        <f t="shared" si="34"/>
        <v/>
      </c>
      <c r="F458" s="12">
        <f t="shared" si="35"/>
        <v>3.3534540576794097E-4</v>
      </c>
      <c r="G458" s="13" t="str">
        <f t="shared" si="36"/>
        <v>0</v>
      </c>
      <c r="H458" s="19" t="str">
        <f t="shared" si="37"/>
        <v/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9" t="str">
        <f t="shared" si="37"/>
        <v/>
      </c>
    </row>
    <row r="460" spans="2:8" ht="15" x14ac:dyDescent="0.2">
      <c r="B460" s="3" t="s">
        <v>176</v>
      </c>
      <c r="C460" s="10">
        <v>24</v>
      </c>
      <c r="D460" s="10">
        <v>7</v>
      </c>
      <c r="E460" s="12">
        <f t="shared" si="34"/>
        <v>5.7623049219687871E-3</v>
      </c>
      <c r="F460" s="12">
        <f t="shared" si="35"/>
        <v>1.1737089201877935E-3</v>
      </c>
      <c r="G460" s="13">
        <f t="shared" si="36"/>
        <v>-0.70833333333333337</v>
      </c>
      <c r="H460" s="19">
        <f t="shared" si="37"/>
        <v>-4.081632653061224E-3</v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9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9" t="str">
        <f t="shared" si="37"/>
        <v/>
      </c>
    </row>
    <row r="463" spans="2:8" ht="15" x14ac:dyDescent="0.2">
      <c r="B463" s="3" t="s">
        <v>482</v>
      </c>
      <c r="C463" s="10">
        <v>33</v>
      </c>
      <c r="D463" s="10">
        <v>24</v>
      </c>
      <c r="E463" s="12">
        <f t="shared" si="34"/>
        <v>7.9231692677070829E-3</v>
      </c>
      <c r="F463" s="12">
        <f t="shared" si="35"/>
        <v>4.0241448692152921E-3</v>
      </c>
      <c r="G463" s="13">
        <f t="shared" si="36"/>
        <v>-0.27272727272727271</v>
      </c>
      <c r="H463" s="19">
        <f t="shared" si="37"/>
        <v>-2.1608643457382954E-3</v>
      </c>
    </row>
    <row r="464" spans="2:8" ht="15" x14ac:dyDescent="0.2">
      <c r="B464" s="3" t="s">
        <v>483</v>
      </c>
      <c r="C464" s="10">
        <v>11</v>
      </c>
      <c r="D464" s="10">
        <v>15</v>
      </c>
      <c r="E464" s="12">
        <f t="shared" si="34"/>
        <v>2.6410564225690276E-3</v>
      </c>
      <c r="F464" s="12">
        <f t="shared" si="35"/>
        <v>2.5150905432595573E-3</v>
      </c>
      <c r="G464" s="13">
        <f t="shared" si="36"/>
        <v>0.36363636363636365</v>
      </c>
      <c r="H464" s="19">
        <f t="shared" si="37"/>
        <v>9.6038415366146463E-4</v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9" t="str">
        <f t="shared" si="37"/>
        <v/>
      </c>
    </row>
    <row r="466" spans="2:8" ht="15" x14ac:dyDescent="0.2">
      <c r="B466" s="3" t="s">
        <v>178</v>
      </c>
      <c r="C466" s="10">
        <v>0</v>
      </c>
      <c r="D466" s="10">
        <v>1</v>
      </c>
      <c r="E466" s="12" t="str">
        <f t="shared" si="34"/>
        <v/>
      </c>
      <c r="F466" s="12">
        <f t="shared" si="35"/>
        <v>1.6767270288397049E-4</v>
      </c>
      <c r="G466" s="13" t="str">
        <f t="shared" si="36"/>
        <v>0</v>
      </c>
      <c r="H466" s="19" t="str">
        <f t="shared" si="37"/>
        <v/>
      </c>
    </row>
    <row r="467" spans="2:8" ht="15" x14ac:dyDescent="0.2">
      <c r="B467" s="3" t="s">
        <v>484</v>
      </c>
      <c r="C467" s="10">
        <v>16</v>
      </c>
      <c r="D467" s="10">
        <v>9</v>
      </c>
      <c r="E467" s="12">
        <f t="shared" si="34"/>
        <v>3.8415366146458585E-3</v>
      </c>
      <c r="F467" s="12">
        <f t="shared" si="35"/>
        <v>1.5090543259557343E-3</v>
      </c>
      <c r="G467" s="13">
        <f t="shared" si="36"/>
        <v>-0.4375</v>
      </c>
      <c r="H467" s="19">
        <f t="shared" si="37"/>
        <v>-1.6806722689075631E-3</v>
      </c>
    </row>
    <row r="468" spans="2:8" ht="15" x14ac:dyDescent="0.2">
      <c r="B468" s="3" t="s">
        <v>182</v>
      </c>
      <c r="C468" s="10">
        <v>2</v>
      </c>
      <c r="D468" s="10">
        <v>4</v>
      </c>
      <c r="E468" s="12">
        <f t="shared" si="34"/>
        <v>4.8019207683073231E-4</v>
      </c>
      <c r="F468" s="12">
        <f t="shared" si="35"/>
        <v>6.7069081153588194E-4</v>
      </c>
      <c r="G468" s="13">
        <f t="shared" si="36"/>
        <v>1</v>
      </c>
      <c r="H468" s="19">
        <f t="shared" si="37"/>
        <v>4.8019207683073231E-4</v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9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9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9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9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0</v>
      </c>
      <c r="E473" s="12" t="str">
        <f t="shared" si="34"/>
        <v/>
      </c>
      <c r="F473" s="12" t="str">
        <f t="shared" si="35"/>
        <v/>
      </c>
      <c r="G473" s="13" t="str">
        <f t="shared" si="36"/>
        <v>0</v>
      </c>
      <c r="H473" s="19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9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1</v>
      </c>
      <c r="E475" s="12" t="str">
        <f t="shared" si="34"/>
        <v/>
      </c>
      <c r="F475" s="12">
        <f t="shared" si="35"/>
        <v>1.6767270288397049E-4</v>
      </c>
      <c r="G475" s="13" t="str">
        <f t="shared" si="36"/>
        <v>0</v>
      </c>
      <c r="H475" s="19" t="str">
        <f t="shared" si="37"/>
        <v/>
      </c>
    </row>
    <row r="476" spans="2:8" ht="30" x14ac:dyDescent="0.2">
      <c r="B476" s="3" t="s">
        <v>438</v>
      </c>
      <c r="C476" s="10">
        <v>1</v>
      </c>
      <c r="D476" s="10">
        <v>1</v>
      </c>
      <c r="E476" s="12">
        <f t="shared" si="34"/>
        <v>2.4009603841536616E-4</v>
      </c>
      <c r="F476" s="12">
        <f t="shared" si="35"/>
        <v>1.6767270288397049E-4</v>
      </c>
      <c r="G476" s="13">
        <f t="shared" si="36"/>
        <v>0</v>
      </c>
      <c r="H476" s="19">
        <f t="shared" si="37"/>
        <v>0</v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9" t="str">
        <f t="shared" si="37"/>
        <v/>
      </c>
    </row>
    <row r="478" spans="2:8" ht="15" x14ac:dyDescent="0.2">
      <c r="B478" s="3" t="s">
        <v>439</v>
      </c>
      <c r="C478" s="10">
        <v>160</v>
      </c>
      <c r="D478" s="10">
        <v>85</v>
      </c>
      <c r="E478" s="12">
        <f t="shared" si="34"/>
        <v>3.8415366146458581E-2</v>
      </c>
      <c r="F478" s="12">
        <f t="shared" si="35"/>
        <v>1.4252179745137492E-2</v>
      </c>
      <c r="G478" s="13">
        <f t="shared" si="36"/>
        <v>-0.46875</v>
      </c>
      <c r="H478" s="19">
        <f t="shared" si="37"/>
        <v>-1.800720288115246E-2</v>
      </c>
    </row>
    <row r="479" spans="2:8" ht="15" x14ac:dyDescent="0.2">
      <c r="B479" s="3" t="s">
        <v>440</v>
      </c>
      <c r="C479" s="10">
        <v>0</v>
      </c>
      <c r="D479" s="10">
        <v>4</v>
      </c>
      <c r="E479" s="12" t="str">
        <f t="shared" si="34"/>
        <v/>
      </c>
      <c r="F479" s="12">
        <f t="shared" si="35"/>
        <v>6.7069081153588194E-4</v>
      </c>
      <c r="G479" s="13" t="str">
        <f t="shared" si="36"/>
        <v>0</v>
      </c>
      <c r="H479" s="19" t="str">
        <f t="shared" si="37"/>
        <v/>
      </c>
    </row>
    <row r="480" spans="2:8" ht="15" x14ac:dyDescent="0.2">
      <c r="B480" s="3" t="s">
        <v>441</v>
      </c>
      <c r="C480" s="10">
        <v>0</v>
      </c>
      <c r="D480" s="10">
        <v>3</v>
      </c>
      <c r="E480" s="12" t="str">
        <f t="shared" si="34"/>
        <v/>
      </c>
      <c r="F480" s="12">
        <f t="shared" si="35"/>
        <v>5.0301810865191151E-4</v>
      </c>
      <c r="G480" s="13" t="str">
        <f t="shared" si="36"/>
        <v>0</v>
      </c>
      <c r="H480" s="19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9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9" t="str">
        <f t="shared" si="37"/>
        <v/>
      </c>
    </row>
    <row r="483" spans="2:8" ht="15" x14ac:dyDescent="0.2">
      <c r="B483" s="3" t="s">
        <v>442</v>
      </c>
      <c r="C483" s="10">
        <v>33</v>
      </c>
      <c r="D483" s="10">
        <v>42</v>
      </c>
      <c r="E483" s="12">
        <f t="shared" si="34"/>
        <v>7.9231692677070829E-3</v>
      </c>
      <c r="F483" s="12">
        <f t="shared" si="35"/>
        <v>7.0422535211267607E-3</v>
      </c>
      <c r="G483" s="13">
        <f t="shared" si="36"/>
        <v>0.27272727272727271</v>
      </c>
      <c r="H483" s="19">
        <f t="shared" si="37"/>
        <v>2.1608643457382954E-3</v>
      </c>
    </row>
    <row r="484" spans="2:8" ht="30" x14ac:dyDescent="0.2">
      <c r="B484" s="3" t="s">
        <v>184</v>
      </c>
      <c r="C484" s="10">
        <v>14</v>
      </c>
      <c r="D484" s="10">
        <v>22</v>
      </c>
      <c r="E484" s="12">
        <f t="shared" si="34"/>
        <v>3.3613445378151263E-3</v>
      </c>
      <c r="F484" s="12">
        <f t="shared" si="35"/>
        <v>3.6887994634473508E-3</v>
      </c>
      <c r="G484" s="13">
        <f t="shared" si="36"/>
        <v>0.5714285714285714</v>
      </c>
      <c r="H484" s="19">
        <f t="shared" si="37"/>
        <v>1.9207683073229293E-3</v>
      </c>
    </row>
    <row r="485" spans="2:8" ht="15" x14ac:dyDescent="0.2">
      <c r="B485" s="3" t="s">
        <v>443</v>
      </c>
      <c r="C485" s="10">
        <v>29</v>
      </c>
      <c r="D485" s="10">
        <v>83</v>
      </c>
      <c r="E485" s="12">
        <f t="shared" si="34"/>
        <v>6.9627851140456184E-3</v>
      </c>
      <c r="F485" s="12">
        <f t="shared" si="35"/>
        <v>1.3916834339369551E-2</v>
      </c>
      <c r="G485" s="13">
        <f t="shared" si="36"/>
        <v>1.8620689655172413</v>
      </c>
      <c r="H485" s="19">
        <f t="shared" si="37"/>
        <v>1.2965186074429771E-2</v>
      </c>
    </row>
    <row r="486" spans="2:8" ht="15" x14ac:dyDescent="0.2">
      <c r="B486" s="3" t="s">
        <v>171</v>
      </c>
      <c r="C486" s="10">
        <v>1</v>
      </c>
      <c r="D486" s="10">
        <v>0</v>
      </c>
      <c r="E486" s="12">
        <f t="shared" si="34"/>
        <v>2.4009603841536616E-4</v>
      </c>
      <c r="F486" s="12" t="str">
        <f t="shared" si="35"/>
        <v/>
      </c>
      <c r="G486" s="13" t="str">
        <f t="shared" si="36"/>
        <v>0</v>
      </c>
      <c r="H486" s="19">
        <f t="shared" si="37"/>
        <v>0</v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9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9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9" t="str">
        <f t="shared" si="41"/>
        <v/>
      </c>
    </row>
    <row r="490" spans="2:8" ht="25.5" customHeight="1" x14ac:dyDescent="0.2">
      <c r="B490" s="3" t="s">
        <v>172</v>
      </c>
      <c r="C490" s="10">
        <v>3</v>
      </c>
      <c r="D490" s="10">
        <v>0</v>
      </c>
      <c r="E490" s="12">
        <f t="shared" si="38"/>
        <v>7.2028811524609839E-4</v>
      </c>
      <c r="F490" s="12" t="str">
        <f t="shared" si="39"/>
        <v/>
      </c>
      <c r="G490" s="13" t="str">
        <f t="shared" si="40"/>
        <v>0</v>
      </c>
      <c r="H490" s="19">
        <f t="shared" si="41"/>
        <v>0</v>
      </c>
    </row>
    <row r="491" spans="2:8" ht="13.5" customHeight="1" x14ac:dyDescent="0.2">
      <c r="B491" s="3" t="s">
        <v>180</v>
      </c>
      <c r="C491" s="10">
        <v>9</v>
      </c>
      <c r="D491" s="10">
        <v>21</v>
      </c>
      <c r="E491" s="12">
        <f t="shared" si="38"/>
        <v>2.1608643457382954E-3</v>
      </c>
      <c r="F491" s="12">
        <f t="shared" si="39"/>
        <v>3.5211267605633804E-3</v>
      </c>
      <c r="G491" s="13">
        <f t="shared" si="40"/>
        <v>1.3333333333333333</v>
      </c>
      <c r="H491" s="19">
        <f t="shared" si="41"/>
        <v>2.8811524609843936E-3</v>
      </c>
    </row>
    <row r="492" spans="2:8" ht="15" x14ac:dyDescent="0.2">
      <c r="B492" s="3" t="s">
        <v>485</v>
      </c>
      <c r="C492" s="10">
        <v>2</v>
      </c>
      <c r="D492" s="10">
        <v>1</v>
      </c>
      <c r="E492" s="12">
        <f t="shared" si="38"/>
        <v>4.8019207683073231E-4</v>
      </c>
      <c r="F492" s="12">
        <f t="shared" si="39"/>
        <v>1.6767270288397049E-4</v>
      </c>
      <c r="G492" s="13">
        <f t="shared" si="40"/>
        <v>-0.5</v>
      </c>
      <c r="H492" s="19">
        <f t="shared" si="41"/>
        <v>-2.4009603841536616E-4</v>
      </c>
    </row>
    <row r="493" spans="2:8" ht="15" x14ac:dyDescent="0.2">
      <c r="B493" s="3" t="s">
        <v>447</v>
      </c>
      <c r="C493" s="10">
        <v>2</v>
      </c>
      <c r="D493" s="10">
        <v>5</v>
      </c>
      <c r="E493" s="12">
        <f t="shared" si="38"/>
        <v>4.8019207683073231E-4</v>
      </c>
      <c r="F493" s="12">
        <f t="shared" si="39"/>
        <v>8.3836351441985248E-4</v>
      </c>
      <c r="G493" s="13">
        <f t="shared" si="40"/>
        <v>1.5</v>
      </c>
      <c r="H493" s="19">
        <f t="shared" si="41"/>
        <v>7.202881152460985E-4</v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8"/>
        <v/>
      </c>
      <c r="F494" s="12" t="str">
        <f t="shared" si="39"/>
        <v/>
      </c>
      <c r="G494" s="13" t="str">
        <f t="shared" si="40"/>
        <v>0</v>
      </c>
      <c r="H494" s="19" t="str">
        <f t="shared" si="41"/>
        <v/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9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9" t="str">
        <f t="shared" si="41"/>
        <v/>
      </c>
    </row>
    <row r="497" spans="2:8" ht="15" x14ac:dyDescent="0.2">
      <c r="B497" s="3" t="s">
        <v>451</v>
      </c>
      <c r="C497" s="10">
        <v>1</v>
      </c>
      <c r="D497" s="10">
        <v>0</v>
      </c>
      <c r="E497" s="12">
        <f t="shared" si="38"/>
        <v>2.4009603841536616E-4</v>
      </c>
      <c r="F497" s="12" t="str">
        <f t="shared" si="39"/>
        <v/>
      </c>
      <c r="G497" s="13" t="str">
        <f t="shared" si="40"/>
        <v>0</v>
      </c>
      <c r="H497" s="19">
        <f t="shared" si="41"/>
        <v>0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9" t="str">
        <f t="shared" si="41"/>
        <v/>
      </c>
    </row>
    <row r="499" spans="2:8" ht="15" x14ac:dyDescent="0.2">
      <c r="B499" s="3" t="s">
        <v>453</v>
      </c>
      <c r="C499" s="10">
        <v>2</v>
      </c>
      <c r="D499" s="10">
        <v>8</v>
      </c>
      <c r="E499" s="12">
        <f t="shared" si="38"/>
        <v>4.8019207683073231E-4</v>
      </c>
      <c r="F499" s="12">
        <f t="shared" si="39"/>
        <v>1.3413816230717639E-3</v>
      </c>
      <c r="G499" s="13">
        <f t="shared" si="40"/>
        <v>3</v>
      </c>
      <c r="H499" s="19">
        <f t="shared" si="41"/>
        <v>1.440576230492197E-3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5"/>
      <c r="C502" s="20"/>
      <c r="D502" s="20"/>
      <c r="E502" s="20"/>
      <c r="F502" s="20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ht="12.7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2.75" customHeight="1" x14ac:dyDescent="0.2">
      <c r="B505" s="48" t="s">
        <v>496</v>
      </c>
      <c r="C505" s="47">
        <f>SUM(C506:C530)</f>
        <v>3165</v>
      </c>
      <c r="D505" s="47">
        <f>SUM(D506:D530)</f>
        <v>4728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0.4938388625592417</v>
      </c>
      <c r="H505" s="45">
        <f>+IF(OR(AND(E505=""),(G505="")),"",E505*G505)</f>
        <v>0.4938388625592417</v>
      </c>
    </row>
    <row r="506" spans="2:8" ht="15" x14ac:dyDescent="0.2">
      <c r="B506" s="3" t="s">
        <v>454</v>
      </c>
      <c r="C506" s="10">
        <v>18</v>
      </c>
      <c r="D506" s="10">
        <v>2</v>
      </c>
      <c r="E506" s="12">
        <f>+IF(C506=0,"",C506/C$505)</f>
        <v>5.6872037914691941E-3</v>
      </c>
      <c r="F506" s="12">
        <f>+IF(D506=0,"",D506/D$505)</f>
        <v>4.2301184433164127E-4</v>
      </c>
      <c r="G506" s="13">
        <f>+IF(OR(AND(D506=0),(C506=0)),"0",((D506-C506)/C506))</f>
        <v>-0.88888888888888884</v>
      </c>
      <c r="H506" s="19">
        <f>+IF(OR(AND(E506=""),(G506="")),"",E506*G506)</f>
        <v>-5.0552922590837279E-3</v>
      </c>
    </row>
    <row r="507" spans="2:8" ht="15" x14ac:dyDescent="0.2">
      <c r="B507" s="3" t="s">
        <v>187</v>
      </c>
      <c r="C507" s="10">
        <v>100</v>
      </c>
      <c r="D507" s="10">
        <v>67</v>
      </c>
      <c r="E507" s="12">
        <f t="shared" ref="E507:E529" si="42">+IF(C507=0,"",C507/C$505)</f>
        <v>3.15955766192733E-2</v>
      </c>
      <c r="F507" s="12">
        <f t="shared" ref="F507:F529" si="43">+IF(D507=0,"",D507/D$505)</f>
        <v>1.4170896785109983E-2</v>
      </c>
      <c r="G507" s="13">
        <f t="shared" ref="G507:G529" si="44">+IF(OR(AND(D507=0),(C507=0)),"0",((D507-C507)/C507))</f>
        <v>-0.33</v>
      </c>
      <c r="H507" s="19">
        <f t="shared" ref="H507:H530" si="45">+IF(OR(AND(E507=""),(G507="")),"",E507*G507)</f>
        <v>-1.042654028436019E-2</v>
      </c>
    </row>
    <row r="508" spans="2:8" ht="15" x14ac:dyDescent="0.2">
      <c r="B508" s="3" t="s">
        <v>455</v>
      </c>
      <c r="C508" s="10">
        <v>388</v>
      </c>
      <c r="D508" s="10">
        <v>400</v>
      </c>
      <c r="E508" s="12">
        <f t="shared" si="42"/>
        <v>0.1225908372827804</v>
      </c>
      <c r="F508" s="12">
        <f t="shared" si="43"/>
        <v>8.4602368866328256E-2</v>
      </c>
      <c r="G508" s="13">
        <f t="shared" si="44"/>
        <v>3.0927835051546393E-2</v>
      </c>
      <c r="H508" s="19">
        <f t="shared" si="45"/>
        <v>3.7914691943127963E-3</v>
      </c>
    </row>
    <row r="509" spans="2:8" ht="15" x14ac:dyDescent="0.2">
      <c r="B509" s="3" t="s">
        <v>456</v>
      </c>
      <c r="C509" s="10">
        <v>973</v>
      </c>
      <c r="D509" s="10">
        <v>719</v>
      </c>
      <c r="E509" s="12">
        <f t="shared" si="42"/>
        <v>0.3074249605055292</v>
      </c>
      <c r="F509" s="12">
        <f t="shared" si="43"/>
        <v>0.15207275803722503</v>
      </c>
      <c r="G509" s="13">
        <f t="shared" si="44"/>
        <v>-0.26104830421377184</v>
      </c>
      <c r="H509" s="19">
        <f t="shared" si="45"/>
        <v>-8.0252764612954178E-2</v>
      </c>
    </row>
    <row r="510" spans="2:8" ht="15" x14ac:dyDescent="0.2">
      <c r="B510" s="3" t="s">
        <v>188</v>
      </c>
      <c r="C510" s="10">
        <v>6</v>
      </c>
      <c r="D510" s="10">
        <v>5</v>
      </c>
      <c r="E510" s="12">
        <f t="shared" si="42"/>
        <v>1.8957345971563982E-3</v>
      </c>
      <c r="F510" s="12">
        <f t="shared" si="43"/>
        <v>1.0575296108291032E-3</v>
      </c>
      <c r="G510" s="13">
        <f t="shared" si="44"/>
        <v>-0.16666666666666666</v>
      </c>
      <c r="H510" s="19">
        <f t="shared" si="45"/>
        <v>-3.1595576619273299E-4</v>
      </c>
    </row>
    <row r="511" spans="2:8" ht="15" x14ac:dyDescent="0.2">
      <c r="B511" s="3" t="s">
        <v>186</v>
      </c>
      <c r="C511" s="10">
        <v>31</v>
      </c>
      <c r="D511" s="10">
        <v>0</v>
      </c>
      <c r="E511" s="12">
        <f t="shared" si="42"/>
        <v>9.7946287519747235E-3</v>
      </c>
      <c r="F511" s="12" t="str">
        <f t="shared" si="43"/>
        <v/>
      </c>
      <c r="G511" s="13" t="str">
        <f t="shared" si="44"/>
        <v>0</v>
      </c>
      <c r="H511" s="19">
        <f t="shared" si="45"/>
        <v>0</v>
      </c>
    </row>
    <row r="512" spans="2:8" ht="15" x14ac:dyDescent="0.2">
      <c r="B512" s="3" t="s">
        <v>189</v>
      </c>
      <c r="C512" s="10">
        <v>0</v>
      </c>
      <c r="D512" s="10">
        <v>2</v>
      </c>
      <c r="E512" s="12" t="str">
        <f t="shared" si="42"/>
        <v/>
      </c>
      <c r="F512" s="12">
        <f t="shared" si="43"/>
        <v>4.2301184433164127E-4</v>
      </c>
      <c r="G512" s="13" t="str">
        <f t="shared" si="44"/>
        <v>0</v>
      </c>
      <c r="H512" s="19" t="str">
        <f t="shared" si="45"/>
        <v/>
      </c>
    </row>
    <row r="513" spans="2:8" ht="15" x14ac:dyDescent="0.2">
      <c r="B513" s="3" t="s">
        <v>457</v>
      </c>
      <c r="C513" s="10">
        <v>0</v>
      </c>
      <c r="D513" s="10">
        <v>12</v>
      </c>
      <c r="E513" s="12" t="str">
        <f t="shared" si="42"/>
        <v/>
      </c>
      <c r="F513" s="12">
        <f t="shared" si="43"/>
        <v>2.5380710659898475E-3</v>
      </c>
      <c r="G513" s="13" t="str">
        <f t="shared" si="44"/>
        <v>0</v>
      </c>
      <c r="H513" s="19" t="str">
        <f t="shared" si="45"/>
        <v/>
      </c>
    </row>
    <row r="514" spans="2:8" ht="15" x14ac:dyDescent="0.2">
      <c r="B514" s="3" t="s">
        <v>458</v>
      </c>
      <c r="C514" s="10">
        <v>0</v>
      </c>
      <c r="D514" s="10">
        <v>0</v>
      </c>
      <c r="E514" s="12" t="str">
        <f t="shared" si="42"/>
        <v/>
      </c>
      <c r="F514" s="12" t="str">
        <f t="shared" si="43"/>
        <v/>
      </c>
      <c r="G514" s="13" t="str">
        <f t="shared" si="44"/>
        <v>0</v>
      </c>
      <c r="H514" s="19" t="str">
        <f t="shared" si="45"/>
        <v/>
      </c>
    </row>
    <row r="515" spans="2:8" ht="15" x14ac:dyDescent="0.2">
      <c r="B515" s="3" t="s">
        <v>486</v>
      </c>
      <c r="C515" s="10">
        <v>3</v>
      </c>
      <c r="D515" s="10">
        <v>4</v>
      </c>
      <c r="E515" s="12">
        <f t="shared" si="42"/>
        <v>9.4786729857819908E-4</v>
      </c>
      <c r="F515" s="12">
        <f t="shared" si="43"/>
        <v>8.4602368866328254E-4</v>
      </c>
      <c r="G515" s="13">
        <f t="shared" si="44"/>
        <v>0.33333333333333331</v>
      </c>
      <c r="H515" s="19">
        <f t="shared" si="45"/>
        <v>3.1595576619273299E-4</v>
      </c>
    </row>
    <row r="516" spans="2:8" ht="15" x14ac:dyDescent="0.2">
      <c r="B516" s="3" t="s">
        <v>459</v>
      </c>
      <c r="C516" s="10">
        <v>3</v>
      </c>
      <c r="D516" s="10">
        <v>7</v>
      </c>
      <c r="E516" s="12">
        <f t="shared" si="42"/>
        <v>9.4786729857819908E-4</v>
      </c>
      <c r="F516" s="12">
        <f t="shared" si="43"/>
        <v>1.4805414551607445E-3</v>
      </c>
      <c r="G516" s="13">
        <f t="shared" si="44"/>
        <v>1.3333333333333333</v>
      </c>
      <c r="H516" s="19">
        <f t="shared" si="45"/>
        <v>1.263823064770932E-3</v>
      </c>
    </row>
    <row r="517" spans="2:8" ht="15" x14ac:dyDescent="0.2">
      <c r="B517" s="3" t="s">
        <v>460</v>
      </c>
      <c r="C517" s="10">
        <v>2</v>
      </c>
      <c r="D517" s="10">
        <v>5</v>
      </c>
      <c r="E517" s="12">
        <f t="shared" si="42"/>
        <v>6.3191153238546598E-4</v>
      </c>
      <c r="F517" s="12">
        <f t="shared" si="43"/>
        <v>1.0575296108291032E-3</v>
      </c>
      <c r="G517" s="13">
        <f t="shared" si="44"/>
        <v>1.5</v>
      </c>
      <c r="H517" s="19">
        <f t="shared" si="45"/>
        <v>9.4786729857819897E-4</v>
      </c>
    </row>
    <row r="518" spans="2:8" ht="15" x14ac:dyDescent="0.2">
      <c r="B518" s="3" t="s">
        <v>190</v>
      </c>
      <c r="C518" s="10">
        <v>26</v>
      </c>
      <c r="D518" s="10">
        <v>217</v>
      </c>
      <c r="E518" s="12">
        <f t="shared" si="42"/>
        <v>8.2148499210110588E-3</v>
      </c>
      <c r="F518" s="12">
        <f t="shared" si="43"/>
        <v>4.5896785109983081E-2</v>
      </c>
      <c r="G518" s="13">
        <f t="shared" si="44"/>
        <v>7.3461538461538458</v>
      </c>
      <c r="H518" s="19">
        <f t="shared" si="45"/>
        <v>6.0347551342812007E-2</v>
      </c>
    </row>
    <row r="519" spans="2:8" ht="15" x14ac:dyDescent="0.2">
      <c r="B519" s="3" t="s">
        <v>192</v>
      </c>
      <c r="C519" s="10">
        <v>16</v>
      </c>
      <c r="D519" s="10">
        <v>14</v>
      </c>
      <c r="E519" s="12">
        <f t="shared" si="42"/>
        <v>5.0552922590837279E-3</v>
      </c>
      <c r="F519" s="12">
        <f t="shared" si="43"/>
        <v>2.9610829103214891E-3</v>
      </c>
      <c r="G519" s="13">
        <f t="shared" si="44"/>
        <v>-0.125</v>
      </c>
      <c r="H519" s="19">
        <f t="shared" si="45"/>
        <v>-6.3191153238546598E-4</v>
      </c>
    </row>
    <row r="520" spans="2:8" ht="13.5" customHeight="1" x14ac:dyDescent="0.2">
      <c r="B520" s="3" t="s">
        <v>191</v>
      </c>
      <c r="C520" s="10">
        <v>8</v>
      </c>
      <c r="D520" s="10">
        <v>167</v>
      </c>
      <c r="E520" s="12">
        <f t="shared" si="42"/>
        <v>2.5276461295418639E-3</v>
      </c>
      <c r="F520" s="12">
        <f t="shared" si="43"/>
        <v>3.5321489001692047E-2</v>
      </c>
      <c r="G520" s="13">
        <f t="shared" si="44"/>
        <v>19.875</v>
      </c>
      <c r="H520" s="19">
        <f t="shared" si="45"/>
        <v>5.0236966824644548E-2</v>
      </c>
    </row>
    <row r="521" spans="2:8" ht="13.5" customHeight="1" x14ac:dyDescent="0.2">
      <c r="B521" s="3" t="s">
        <v>461</v>
      </c>
      <c r="C521" s="10">
        <v>150</v>
      </c>
      <c r="D521" s="10">
        <v>133</v>
      </c>
      <c r="E521" s="12">
        <f t="shared" si="42"/>
        <v>4.7393364928909949E-2</v>
      </c>
      <c r="F521" s="12">
        <f t="shared" si="43"/>
        <v>2.8130287648054145E-2</v>
      </c>
      <c r="G521" s="13">
        <f t="shared" si="44"/>
        <v>-0.11333333333333333</v>
      </c>
      <c r="H521" s="19">
        <f t="shared" si="45"/>
        <v>-5.371248025276461E-3</v>
      </c>
    </row>
    <row r="522" spans="2:8" ht="25.5" customHeight="1" x14ac:dyDescent="0.2">
      <c r="B522" s="3" t="s">
        <v>193</v>
      </c>
      <c r="C522" s="10">
        <v>1382</v>
      </c>
      <c r="D522" s="10">
        <v>2807</v>
      </c>
      <c r="E522" s="12">
        <f t="shared" si="42"/>
        <v>0.43665086887835702</v>
      </c>
      <c r="F522" s="12">
        <f t="shared" si="43"/>
        <v>0.59369712351945858</v>
      </c>
      <c r="G522" s="13">
        <f t="shared" si="44"/>
        <v>1.0311143270622287</v>
      </c>
      <c r="H522" s="19">
        <f t="shared" si="45"/>
        <v>0.45023696682464459</v>
      </c>
    </row>
    <row r="523" spans="2:8" ht="13.5" customHeight="1" x14ac:dyDescent="0.2">
      <c r="B523" s="3" t="s">
        <v>462</v>
      </c>
      <c r="C523" s="10">
        <v>1</v>
      </c>
      <c r="D523" s="10">
        <v>91</v>
      </c>
      <c r="E523" s="12">
        <f t="shared" si="42"/>
        <v>3.1595576619273299E-4</v>
      </c>
      <c r="F523" s="12">
        <f t="shared" si="43"/>
        <v>1.924703891708968E-2</v>
      </c>
      <c r="G523" s="13">
        <f t="shared" si="44"/>
        <v>90</v>
      </c>
      <c r="H523" s="19">
        <f t="shared" si="45"/>
        <v>2.843601895734597E-2</v>
      </c>
    </row>
    <row r="524" spans="2:8" ht="12" customHeight="1" x14ac:dyDescent="0.2">
      <c r="B524" s="3" t="s">
        <v>194</v>
      </c>
      <c r="C524" s="10">
        <v>20</v>
      </c>
      <c r="D524" s="10">
        <v>6</v>
      </c>
      <c r="E524" s="12">
        <f t="shared" si="42"/>
        <v>6.3191153238546603E-3</v>
      </c>
      <c r="F524" s="12">
        <f t="shared" si="43"/>
        <v>1.2690355329949238E-3</v>
      </c>
      <c r="G524" s="13">
        <f t="shared" si="44"/>
        <v>-0.7</v>
      </c>
      <c r="H524" s="19">
        <f t="shared" si="45"/>
        <v>-4.4233807266982617E-3</v>
      </c>
    </row>
    <row r="525" spans="2:8" ht="13.5" customHeight="1" x14ac:dyDescent="0.2">
      <c r="B525" s="3" t="s">
        <v>195</v>
      </c>
      <c r="C525" s="10">
        <v>0</v>
      </c>
      <c r="D525" s="10">
        <v>1</v>
      </c>
      <c r="E525" s="12" t="str">
        <f t="shared" si="42"/>
        <v/>
      </c>
      <c r="F525" s="12">
        <f t="shared" si="43"/>
        <v>2.1150592216582064E-4</v>
      </c>
      <c r="G525" s="13" t="str">
        <f t="shared" si="44"/>
        <v>0</v>
      </c>
      <c r="H525" s="19" t="str">
        <f t="shared" si="45"/>
        <v/>
      </c>
    </row>
    <row r="526" spans="2:8" ht="13.5" customHeight="1" x14ac:dyDescent="0.2">
      <c r="B526" s="3" t="s">
        <v>463</v>
      </c>
      <c r="C526" s="10">
        <v>10</v>
      </c>
      <c r="D526" s="10">
        <v>32</v>
      </c>
      <c r="E526" s="12">
        <f t="shared" si="42"/>
        <v>3.1595576619273301E-3</v>
      </c>
      <c r="F526" s="12">
        <f t="shared" si="43"/>
        <v>6.7681895093062603E-3</v>
      </c>
      <c r="G526" s="13">
        <f t="shared" si="44"/>
        <v>2.2000000000000002</v>
      </c>
      <c r="H526" s="19">
        <f t="shared" si="45"/>
        <v>6.9510268562401265E-3</v>
      </c>
    </row>
    <row r="527" spans="2:8" ht="15" x14ac:dyDescent="0.2">
      <c r="B527" s="3" t="s">
        <v>464</v>
      </c>
      <c r="C527" s="10">
        <v>0</v>
      </c>
      <c r="D527" s="10">
        <v>0</v>
      </c>
      <c r="E527" s="12" t="str">
        <f t="shared" si="42"/>
        <v/>
      </c>
      <c r="F527" s="12" t="str">
        <f t="shared" si="43"/>
        <v/>
      </c>
      <c r="G527" s="13" t="str">
        <f t="shared" si="44"/>
        <v>0</v>
      </c>
      <c r="H527" s="19" t="str">
        <f t="shared" si="45"/>
        <v/>
      </c>
    </row>
    <row r="528" spans="2:8" ht="30" x14ac:dyDescent="0.2">
      <c r="B528" s="3" t="s">
        <v>465</v>
      </c>
      <c r="C528" s="10">
        <v>1</v>
      </c>
      <c r="D528" s="10">
        <v>0</v>
      </c>
      <c r="E528" s="12">
        <f t="shared" si="42"/>
        <v>3.1595576619273299E-4</v>
      </c>
      <c r="F528" s="12" t="str">
        <f t="shared" si="43"/>
        <v/>
      </c>
      <c r="G528" s="13" t="str">
        <f t="shared" si="44"/>
        <v>0</v>
      </c>
      <c r="H528" s="19">
        <f t="shared" si="45"/>
        <v>0</v>
      </c>
    </row>
    <row r="529" spans="2:8" ht="15" x14ac:dyDescent="0.2">
      <c r="B529" s="3" t="s">
        <v>466</v>
      </c>
      <c r="C529" s="10">
        <v>20</v>
      </c>
      <c r="D529" s="10">
        <v>18</v>
      </c>
      <c r="E529" s="12">
        <f t="shared" si="42"/>
        <v>6.3191153238546603E-3</v>
      </c>
      <c r="F529" s="12">
        <f t="shared" si="43"/>
        <v>3.8071065989847717E-3</v>
      </c>
      <c r="G529" s="13">
        <f t="shared" si="44"/>
        <v>-0.1</v>
      </c>
      <c r="H529" s="19">
        <f t="shared" si="45"/>
        <v>-6.3191153238546609E-4</v>
      </c>
    </row>
    <row r="530" spans="2:8" ht="15" x14ac:dyDescent="0.2">
      <c r="B530" s="3" t="s">
        <v>467</v>
      </c>
      <c r="C530" s="10">
        <v>7</v>
      </c>
      <c r="D530" s="10">
        <v>19</v>
      </c>
      <c r="E530" s="12">
        <f>+IF(C530=0,"",C530/C$505)</f>
        <v>2.2116903633491313E-3</v>
      </c>
      <c r="F530" s="12">
        <f>+IF(D530=0,"",D530/D$505)</f>
        <v>4.0186125211505918E-3</v>
      </c>
      <c r="G530" s="13">
        <f>+IF(OR(AND(D530=0),(C530=0)),"0",((D530-C530)/C530))</f>
        <v>1.7142857142857142</v>
      </c>
      <c r="H530" s="19">
        <f t="shared" si="45"/>
        <v>3.7914691943127963E-3</v>
      </c>
    </row>
    <row r="531" spans="2:8" x14ac:dyDescent="0.2">
      <c r="B531" s="53" t="s">
        <v>569</v>
      </c>
      <c r="C531" s="15"/>
      <c r="D531" s="15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1" t="s">
        <v>549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512</v>
      </c>
      <c r="C8" s="36">
        <f>+C18+C70+C151+C294+C505</f>
        <v>1804</v>
      </c>
      <c r="D8" s="36">
        <f>+D18+D70+D151+D294+D505</f>
        <v>2061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0.14246119733924612</v>
      </c>
      <c r="H8" s="55">
        <f>+E8*G8</f>
        <v>0.14246119733924612</v>
      </c>
    </row>
    <row r="9" spans="2:8" ht="20.100000000000001" customHeight="1" x14ac:dyDescent="0.2">
      <c r="B9" s="38" t="s">
        <v>492</v>
      </c>
      <c r="C9" s="39">
        <f>+C18</f>
        <v>77</v>
      </c>
      <c r="D9" s="39">
        <f>+D18</f>
        <v>65</v>
      </c>
      <c r="E9" s="40">
        <f t="shared" si="0"/>
        <v>4.2682926829268296E-2</v>
      </c>
      <c r="F9" s="40">
        <f t="shared" si="0"/>
        <v>3.1538088306647262E-2</v>
      </c>
      <c r="G9" s="40">
        <f t="shared" si="1"/>
        <v>-0.15584415584415584</v>
      </c>
      <c r="H9" s="40">
        <f>+IF(OR(AND(E9=""),(G9="")),"",E9*G9)</f>
        <v>-6.6518847006651885E-3</v>
      </c>
    </row>
    <row r="10" spans="2:8" ht="20.100000000000001" customHeight="1" x14ac:dyDescent="0.2">
      <c r="B10" s="38" t="s">
        <v>493</v>
      </c>
      <c r="C10" s="41">
        <f>+C70</f>
        <v>201</v>
      </c>
      <c r="D10" s="41">
        <f>+D70</f>
        <v>242</v>
      </c>
      <c r="E10" s="40">
        <f t="shared" si="0"/>
        <v>0.11141906873614191</v>
      </c>
      <c r="F10" s="40">
        <f t="shared" si="0"/>
        <v>0.11741872877244056</v>
      </c>
      <c r="G10" s="40">
        <f t="shared" si="1"/>
        <v>0.20398009950248755</v>
      </c>
      <c r="H10" s="40">
        <f>+IF(OR(AND(E10=""),(G10="")),"",E10*G10)</f>
        <v>2.2727272727272724E-2</v>
      </c>
    </row>
    <row r="11" spans="2:8" ht="20.100000000000001" customHeight="1" x14ac:dyDescent="0.2">
      <c r="B11" s="38" t="s">
        <v>494</v>
      </c>
      <c r="C11" s="41">
        <f>+C151</f>
        <v>563</v>
      </c>
      <c r="D11" s="41">
        <f>+D151</f>
        <v>431</v>
      </c>
      <c r="E11" s="40">
        <f t="shared" si="0"/>
        <v>0.31208425720620842</v>
      </c>
      <c r="F11" s="40">
        <f t="shared" si="0"/>
        <v>0.20912178554099953</v>
      </c>
      <c r="G11" s="40">
        <f t="shared" si="1"/>
        <v>-0.23445825932504441</v>
      </c>
      <c r="H11" s="40">
        <f>+IF(OR(AND(E11=""),(G11="")),"",E11*G11)</f>
        <v>-7.3170731707317069E-2</v>
      </c>
    </row>
    <row r="12" spans="2:8" ht="20.100000000000001" customHeight="1" x14ac:dyDescent="0.2">
      <c r="B12" s="38" t="s">
        <v>495</v>
      </c>
      <c r="C12" s="41">
        <f>+C294</f>
        <v>614</v>
      </c>
      <c r="D12" s="41">
        <f>+D294</f>
        <v>905</v>
      </c>
      <c r="E12" s="40">
        <f t="shared" si="0"/>
        <v>0.34035476718403546</v>
      </c>
      <c r="F12" s="40">
        <f t="shared" si="0"/>
        <v>0.43910722950024261</v>
      </c>
      <c r="G12" s="40">
        <f t="shared" si="1"/>
        <v>0.47394136807817588</v>
      </c>
      <c r="H12" s="40">
        <f>+IF(OR(AND(E12=""),(G12="")),"",E12*G12)</f>
        <v>0.1613082039911308</v>
      </c>
    </row>
    <row r="13" spans="2:8" ht="20.100000000000001" customHeight="1" x14ac:dyDescent="0.2">
      <c r="B13" s="38" t="s">
        <v>496</v>
      </c>
      <c r="C13" s="41">
        <f>+C505</f>
        <v>349</v>
      </c>
      <c r="D13" s="41">
        <f>+D505</f>
        <v>418</v>
      </c>
      <c r="E13" s="40">
        <f t="shared" si="0"/>
        <v>0.19345898004434589</v>
      </c>
      <c r="F13" s="40">
        <f t="shared" si="0"/>
        <v>0.20281416787967008</v>
      </c>
      <c r="G13" s="40">
        <f t="shared" si="1"/>
        <v>0.19770773638968481</v>
      </c>
      <c r="H13" s="40">
        <f>+IF(OR(AND(E13=""),(G13="")),"",E13*G13)</f>
        <v>3.8248337028824832E-2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77</v>
      </c>
      <c r="D18" s="43">
        <f>SUM(D19:D64)</f>
        <v>65</v>
      </c>
      <c r="E18" s="44">
        <f>+IF(C18=0,"",C18/C$18)</f>
        <v>1</v>
      </c>
      <c r="F18" s="44">
        <f>+IF(D18=0,"",D18/D$18)</f>
        <v>1</v>
      </c>
      <c r="G18" s="46">
        <f>+IF(OR(AND(D18=0),(C18=0)),"0",((D18-C18)/C18))</f>
        <v>-0.15584415584415584</v>
      </c>
      <c r="H18" s="45">
        <f>+IF(OR(AND(E18=""),(G18="")),"",E18*G18)</f>
        <v>-0.15584415584415584</v>
      </c>
    </row>
    <row r="19" spans="2:8" ht="15" x14ac:dyDescent="0.2">
      <c r="B19" s="3" t="s">
        <v>0</v>
      </c>
      <c r="C19" s="10">
        <v>1</v>
      </c>
      <c r="D19" s="10">
        <v>1</v>
      </c>
      <c r="E19" s="8">
        <f>+IF(C19=0,"",C19/C$18)</f>
        <v>1.2987012987012988E-2</v>
      </c>
      <c r="F19" s="8">
        <f>+IF(D19=0,"",D19/D$18)</f>
        <v>1.5384615384615385E-2</v>
      </c>
      <c r="G19" s="13">
        <f>+IF(OR(AND(D19=0),(C19=0)),"0",((D19-C19)/C19))</f>
        <v>0</v>
      </c>
      <c r="H19" s="19">
        <f>+IF(OR(AND(E19=""),(G19="")),"",E19*G19)</f>
        <v>0</v>
      </c>
    </row>
    <row r="20" spans="2:8" ht="15" x14ac:dyDescent="0.2">
      <c r="B20" s="3" t="s">
        <v>196</v>
      </c>
      <c r="C20" s="10">
        <v>27</v>
      </c>
      <c r="D20" s="10">
        <v>1</v>
      </c>
      <c r="E20" s="8">
        <f t="shared" ref="E20:E64" si="2">+IF(C20=0,"",C20/C$18)</f>
        <v>0.35064935064935066</v>
      </c>
      <c r="F20" s="8">
        <f t="shared" ref="F20:F64" si="3">+IF(D20=0,"",D20/D$18)</f>
        <v>1.5384615384615385E-2</v>
      </c>
      <c r="G20" s="13">
        <f t="shared" ref="G20:G64" si="4">+IF(OR(AND(D20=0),(C20=0)),"0",((D20-C20)/C20))</f>
        <v>-0.96296296296296291</v>
      </c>
      <c r="H20" s="19">
        <f t="shared" ref="H20:H64" si="5">+IF(OR(AND(E20=""),(G20="")),"",E20*G20)</f>
        <v>-0.33766233766233766</v>
      </c>
    </row>
    <row r="21" spans="2:8" ht="25.5" customHeight="1" x14ac:dyDescent="0.2">
      <c r="B21" s="3" t="s">
        <v>1</v>
      </c>
      <c r="C21" s="10">
        <v>0</v>
      </c>
      <c r="D21" s="10">
        <v>1</v>
      </c>
      <c r="E21" s="8" t="str">
        <f t="shared" si="2"/>
        <v/>
      </c>
      <c r="F21" s="8">
        <f t="shared" si="3"/>
        <v>1.5384615384615385E-2</v>
      </c>
      <c r="G21" s="13" t="str">
        <f t="shared" si="4"/>
        <v>0</v>
      </c>
      <c r="H21" s="19" t="str">
        <f t="shared" si="5"/>
        <v/>
      </c>
    </row>
    <row r="22" spans="2:8" ht="30" x14ac:dyDescent="0.2">
      <c r="B22" s="3" t="s">
        <v>197</v>
      </c>
      <c r="C22" s="10">
        <v>0</v>
      </c>
      <c r="D22" s="10">
        <v>0</v>
      </c>
      <c r="E22" s="8" t="str">
        <f t="shared" si="2"/>
        <v/>
      </c>
      <c r="F22" s="8" t="str">
        <f t="shared" si="3"/>
        <v/>
      </c>
      <c r="G22" s="13" t="str">
        <f t="shared" si="4"/>
        <v>0</v>
      </c>
      <c r="H22" s="19" t="str">
        <f t="shared" si="5"/>
        <v/>
      </c>
    </row>
    <row r="23" spans="2:8" ht="30" x14ac:dyDescent="0.2">
      <c r="B23" s="3" t="s">
        <v>198</v>
      </c>
      <c r="C23" s="10">
        <v>0</v>
      </c>
      <c r="D23" s="10">
        <v>1</v>
      </c>
      <c r="E23" s="8" t="str">
        <f t="shared" si="2"/>
        <v/>
      </c>
      <c r="F23" s="8">
        <f t="shared" si="3"/>
        <v>1.5384615384615385E-2</v>
      </c>
      <c r="G23" s="13" t="str">
        <f t="shared" si="4"/>
        <v>0</v>
      </c>
      <c r="H23" s="19" t="str">
        <f t="shared" si="5"/>
        <v/>
      </c>
    </row>
    <row r="24" spans="2:8" ht="37.5" customHeight="1" x14ac:dyDescent="0.2">
      <c r="B24" s="3" t="s">
        <v>199</v>
      </c>
      <c r="C24" s="10">
        <v>0</v>
      </c>
      <c r="D24" s="10">
        <v>0</v>
      </c>
      <c r="E24" s="8" t="str">
        <f t="shared" si="2"/>
        <v/>
      </c>
      <c r="F24" s="8" t="str">
        <f t="shared" si="3"/>
        <v/>
      </c>
      <c r="G24" s="13" t="str">
        <f t="shared" si="4"/>
        <v>0</v>
      </c>
      <c r="H24" s="19" t="str">
        <f t="shared" si="5"/>
        <v/>
      </c>
    </row>
    <row r="25" spans="2:8" ht="15" x14ac:dyDescent="0.2">
      <c r="B25" s="3" t="s">
        <v>2</v>
      </c>
      <c r="C25" s="10">
        <v>1</v>
      </c>
      <c r="D25" s="10">
        <v>0</v>
      </c>
      <c r="E25" s="8">
        <f t="shared" si="2"/>
        <v>1.2987012987012988E-2</v>
      </c>
      <c r="F25" s="8" t="str">
        <f t="shared" si="3"/>
        <v/>
      </c>
      <c r="G25" s="13" t="str">
        <f t="shared" si="4"/>
        <v>0</v>
      </c>
      <c r="H25" s="19">
        <f t="shared" si="5"/>
        <v>0</v>
      </c>
    </row>
    <row r="26" spans="2:8" ht="15" x14ac:dyDescent="0.2">
      <c r="B26" s="3" t="s">
        <v>6</v>
      </c>
      <c r="C26" s="10">
        <v>0</v>
      </c>
      <c r="D26" s="10">
        <v>0</v>
      </c>
      <c r="E26" s="8" t="str">
        <f t="shared" si="2"/>
        <v/>
      </c>
      <c r="F26" s="8" t="str">
        <f t="shared" si="3"/>
        <v/>
      </c>
      <c r="G26" s="13" t="str">
        <f t="shared" si="4"/>
        <v>0</v>
      </c>
      <c r="H26" s="19" t="str">
        <f t="shared" si="5"/>
        <v/>
      </c>
    </row>
    <row r="27" spans="2:8" ht="15" x14ac:dyDescent="0.2">
      <c r="B27" s="3" t="s">
        <v>3</v>
      </c>
      <c r="C27" s="10">
        <v>0</v>
      </c>
      <c r="D27" s="10">
        <v>0</v>
      </c>
      <c r="E27" s="8" t="str">
        <f t="shared" si="2"/>
        <v/>
      </c>
      <c r="F27" s="8" t="str">
        <f t="shared" si="3"/>
        <v/>
      </c>
      <c r="G27" s="13" t="str">
        <f t="shared" si="4"/>
        <v>0</v>
      </c>
      <c r="H27" s="19" t="str">
        <f t="shared" si="5"/>
        <v/>
      </c>
    </row>
    <row r="28" spans="2:8" ht="15" x14ac:dyDescent="0.2">
      <c r="B28" s="3" t="s">
        <v>5</v>
      </c>
      <c r="C28" s="10">
        <v>0</v>
      </c>
      <c r="D28" s="10">
        <v>7</v>
      </c>
      <c r="E28" s="8" t="str">
        <f t="shared" si="2"/>
        <v/>
      </c>
      <c r="F28" s="8">
        <f t="shared" si="3"/>
        <v>0.1076923076923077</v>
      </c>
      <c r="G28" s="13" t="str">
        <f t="shared" si="4"/>
        <v>0</v>
      </c>
      <c r="H28" s="19" t="str">
        <f t="shared" si="5"/>
        <v/>
      </c>
    </row>
    <row r="29" spans="2:8" ht="15" x14ac:dyDescent="0.2">
      <c r="B29" s="3" t="s">
        <v>200</v>
      </c>
      <c r="C29" s="10">
        <v>2</v>
      </c>
      <c r="D29" s="10">
        <v>0</v>
      </c>
      <c r="E29" s="8">
        <f t="shared" si="2"/>
        <v>2.5974025974025976E-2</v>
      </c>
      <c r="F29" s="8" t="str">
        <f t="shared" si="3"/>
        <v/>
      </c>
      <c r="G29" s="13" t="str">
        <f t="shared" si="4"/>
        <v>0</v>
      </c>
      <c r="H29" s="19">
        <f t="shared" si="5"/>
        <v>0</v>
      </c>
    </row>
    <row r="30" spans="2:8" ht="15" x14ac:dyDescent="0.2">
      <c r="B30" s="3" t="s">
        <v>201</v>
      </c>
      <c r="C30" s="10">
        <v>0</v>
      </c>
      <c r="D30" s="10">
        <v>0</v>
      </c>
      <c r="E30" s="8" t="str">
        <f t="shared" si="2"/>
        <v/>
      </c>
      <c r="F30" s="8" t="str">
        <f t="shared" si="3"/>
        <v/>
      </c>
      <c r="G30" s="13" t="str">
        <f t="shared" si="4"/>
        <v>0</v>
      </c>
      <c r="H30" s="19" t="str">
        <f t="shared" si="5"/>
        <v/>
      </c>
    </row>
    <row r="31" spans="2:8" ht="15" x14ac:dyDescent="0.2">
      <c r="B31" s="3" t="s">
        <v>4</v>
      </c>
      <c r="C31" s="10">
        <v>0</v>
      </c>
      <c r="D31" s="10">
        <v>0</v>
      </c>
      <c r="E31" s="8" t="str">
        <f t="shared" si="2"/>
        <v/>
      </c>
      <c r="F31" s="8" t="str">
        <f t="shared" si="3"/>
        <v/>
      </c>
      <c r="G31" s="13" t="str">
        <f t="shared" si="4"/>
        <v>0</v>
      </c>
      <c r="H31" s="19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9" t="str">
        <f t="shared" si="5"/>
        <v/>
      </c>
    </row>
    <row r="33" spans="2:8" ht="15" x14ac:dyDescent="0.2">
      <c r="B33" s="3" t="s">
        <v>202</v>
      </c>
      <c r="C33" s="10">
        <v>1</v>
      </c>
      <c r="D33" s="10">
        <v>0</v>
      </c>
      <c r="E33" s="8">
        <f t="shared" si="2"/>
        <v>1.2987012987012988E-2</v>
      </c>
      <c r="F33" s="8" t="str">
        <f t="shared" si="3"/>
        <v/>
      </c>
      <c r="G33" s="13" t="str">
        <f t="shared" si="4"/>
        <v>0</v>
      </c>
      <c r="H33" s="19">
        <f t="shared" si="5"/>
        <v>0</v>
      </c>
    </row>
    <row r="34" spans="2:8" ht="15" x14ac:dyDescent="0.2">
      <c r="B34" s="3" t="s">
        <v>203</v>
      </c>
      <c r="C34" s="10">
        <v>0</v>
      </c>
      <c r="D34" s="10">
        <v>0</v>
      </c>
      <c r="E34" s="8" t="str">
        <f t="shared" si="2"/>
        <v/>
      </c>
      <c r="F34" s="8" t="str">
        <f t="shared" si="3"/>
        <v/>
      </c>
      <c r="G34" s="13" t="str">
        <f t="shared" si="4"/>
        <v>0</v>
      </c>
      <c r="H34" s="19" t="str">
        <f t="shared" si="5"/>
        <v/>
      </c>
    </row>
    <row r="35" spans="2:8" ht="15" x14ac:dyDescent="0.2">
      <c r="B35" s="3" t="s">
        <v>204</v>
      </c>
      <c r="C35" s="10">
        <v>0</v>
      </c>
      <c r="D35" s="10">
        <v>1</v>
      </c>
      <c r="E35" s="8" t="str">
        <f t="shared" si="2"/>
        <v/>
      </c>
      <c r="F35" s="8">
        <f t="shared" si="3"/>
        <v>1.5384615384615385E-2</v>
      </c>
      <c r="G35" s="13" t="str">
        <f t="shared" si="4"/>
        <v>0</v>
      </c>
      <c r="H35" s="19" t="str">
        <f t="shared" si="5"/>
        <v/>
      </c>
    </row>
    <row r="36" spans="2:8" ht="15" x14ac:dyDescent="0.2">
      <c r="B36" s="3" t="s">
        <v>205</v>
      </c>
      <c r="C36" s="10">
        <v>0</v>
      </c>
      <c r="D36" s="10">
        <v>2</v>
      </c>
      <c r="E36" s="8" t="str">
        <f t="shared" si="2"/>
        <v/>
      </c>
      <c r="F36" s="8">
        <f t="shared" si="3"/>
        <v>3.0769230769230771E-2</v>
      </c>
      <c r="G36" s="13" t="str">
        <f t="shared" si="4"/>
        <v>0</v>
      </c>
      <c r="H36" s="19" t="str">
        <f t="shared" si="5"/>
        <v/>
      </c>
    </row>
    <row r="37" spans="2:8" ht="15" x14ac:dyDescent="0.2">
      <c r="B37" s="3" t="s">
        <v>8</v>
      </c>
      <c r="C37" s="10">
        <v>0</v>
      </c>
      <c r="D37" s="10">
        <v>0</v>
      </c>
      <c r="E37" s="8" t="str">
        <f t="shared" si="2"/>
        <v/>
      </c>
      <c r="F37" s="8" t="str">
        <f t="shared" si="3"/>
        <v/>
      </c>
      <c r="G37" s="13" t="str">
        <f t="shared" si="4"/>
        <v>0</v>
      </c>
      <c r="H37" s="19" t="str">
        <f t="shared" si="5"/>
        <v/>
      </c>
    </row>
    <row r="38" spans="2:8" ht="15" x14ac:dyDescent="0.2">
      <c r="B38" s="3" t="s">
        <v>206</v>
      </c>
      <c r="C38" s="10">
        <v>1</v>
      </c>
      <c r="D38" s="10">
        <v>0</v>
      </c>
      <c r="E38" s="8">
        <f t="shared" si="2"/>
        <v>1.2987012987012988E-2</v>
      </c>
      <c r="F38" s="8" t="str">
        <f t="shared" si="3"/>
        <v/>
      </c>
      <c r="G38" s="13" t="str">
        <f t="shared" si="4"/>
        <v>0</v>
      </c>
      <c r="H38" s="19">
        <f t="shared" si="5"/>
        <v>0</v>
      </c>
    </row>
    <row r="39" spans="2:8" ht="15" x14ac:dyDescent="0.2">
      <c r="B39" s="3" t="s">
        <v>207</v>
      </c>
      <c r="C39" s="10">
        <v>0</v>
      </c>
      <c r="D39" s="10">
        <v>0</v>
      </c>
      <c r="E39" s="8" t="str">
        <f t="shared" si="2"/>
        <v/>
      </c>
      <c r="F39" s="8" t="str">
        <f t="shared" si="3"/>
        <v/>
      </c>
      <c r="G39" s="13" t="str">
        <f t="shared" si="4"/>
        <v>0</v>
      </c>
      <c r="H39" s="19" t="str">
        <f t="shared" si="5"/>
        <v/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9" t="str">
        <f t="shared" si="5"/>
        <v/>
      </c>
    </row>
    <row r="41" spans="2:8" ht="15" x14ac:dyDescent="0.2">
      <c r="B41" s="3" t="s">
        <v>209</v>
      </c>
      <c r="C41" s="10">
        <v>1</v>
      </c>
      <c r="D41" s="10">
        <v>1</v>
      </c>
      <c r="E41" s="8">
        <f t="shared" si="2"/>
        <v>1.2987012987012988E-2</v>
      </c>
      <c r="F41" s="8">
        <f t="shared" si="3"/>
        <v>1.5384615384615385E-2</v>
      </c>
      <c r="G41" s="13">
        <f t="shared" si="4"/>
        <v>0</v>
      </c>
      <c r="H41" s="19">
        <f t="shared" si="5"/>
        <v>0</v>
      </c>
    </row>
    <row r="42" spans="2:8" ht="15" x14ac:dyDescent="0.2">
      <c r="B42" s="3" t="s">
        <v>210</v>
      </c>
      <c r="C42" s="10">
        <v>0</v>
      </c>
      <c r="D42" s="10">
        <v>1</v>
      </c>
      <c r="E42" s="8" t="str">
        <f t="shared" si="2"/>
        <v/>
      </c>
      <c r="F42" s="8">
        <f t="shared" si="3"/>
        <v>1.5384615384615385E-2</v>
      </c>
      <c r="G42" s="13" t="str">
        <f t="shared" si="4"/>
        <v>0</v>
      </c>
      <c r="H42" s="19" t="str">
        <f t="shared" si="5"/>
        <v/>
      </c>
    </row>
    <row r="43" spans="2:8" ht="15" x14ac:dyDescent="0.2">
      <c r="B43" s="3" t="s">
        <v>211</v>
      </c>
      <c r="C43" s="10">
        <v>4</v>
      </c>
      <c r="D43" s="10">
        <v>0</v>
      </c>
      <c r="E43" s="8">
        <f t="shared" si="2"/>
        <v>5.1948051948051951E-2</v>
      </c>
      <c r="F43" s="8" t="str">
        <f t="shared" si="3"/>
        <v/>
      </c>
      <c r="G43" s="13" t="str">
        <f t="shared" si="4"/>
        <v>0</v>
      </c>
      <c r="H43" s="19">
        <f t="shared" si="5"/>
        <v>0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9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9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2</v>
      </c>
      <c r="E46" s="8" t="str">
        <f t="shared" si="2"/>
        <v/>
      </c>
      <c r="F46" s="8">
        <f t="shared" si="3"/>
        <v>3.0769230769230771E-2</v>
      </c>
      <c r="G46" s="13" t="str">
        <f t="shared" si="4"/>
        <v>0</v>
      </c>
      <c r="H46" s="19" t="str">
        <f t="shared" si="5"/>
        <v/>
      </c>
    </row>
    <row r="47" spans="2:8" ht="15" x14ac:dyDescent="0.2">
      <c r="B47" s="3" t="s">
        <v>10</v>
      </c>
      <c r="C47" s="10">
        <v>1</v>
      </c>
      <c r="D47" s="10">
        <v>0</v>
      </c>
      <c r="E47" s="8">
        <f t="shared" si="2"/>
        <v>1.2987012987012988E-2</v>
      </c>
      <c r="F47" s="8" t="str">
        <f t="shared" si="3"/>
        <v/>
      </c>
      <c r="G47" s="13" t="str">
        <f t="shared" si="4"/>
        <v>0</v>
      </c>
      <c r="H47" s="19">
        <f t="shared" si="5"/>
        <v>0</v>
      </c>
    </row>
    <row r="48" spans="2:8" ht="15" x14ac:dyDescent="0.2">
      <c r="B48" s="3" t="s">
        <v>11</v>
      </c>
      <c r="C48" s="10">
        <v>3</v>
      </c>
      <c r="D48" s="10">
        <v>3</v>
      </c>
      <c r="E48" s="8">
        <f t="shared" si="2"/>
        <v>3.896103896103896E-2</v>
      </c>
      <c r="F48" s="8">
        <f t="shared" si="3"/>
        <v>4.6153846153846156E-2</v>
      </c>
      <c r="G48" s="13">
        <f t="shared" si="4"/>
        <v>0</v>
      </c>
      <c r="H48" s="19">
        <f t="shared" si="5"/>
        <v>0</v>
      </c>
    </row>
    <row r="49" spans="2:8" ht="15" x14ac:dyDescent="0.2">
      <c r="B49" s="3" t="s">
        <v>16</v>
      </c>
      <c r="C49" s="10">
        <v>1</v>
      </c>
      <c r="D49" s="10">
        <v>2</v>
      </c>
      <c r="E49" s="8">
        <f t="shared" si="2"/>
        <v>1.2987012987012988E-2</v>
      </c>
      <c r="F49" s="8">
        <f t="shared" si="3"/>
        <v>3.0769230769230771E-2</v>
      </c>
      <c r="G49" s="13">
        <f t="shared" si="4"/>
        <v>1</v>
      </c>
      <c r="H49" s="19">
        <f t="shared" si="5"/>
        <v>1.2987012987012988E-2</v>
      </c>
    </row>
    <row r="50" spans="2:8" ht="15" x14ac:dyDescent="0.2">
      <c r="B50" s="3" t="s">
        <v>15</v>
      </c>
      <c r="C50" s="10">
        <v>28</v>
      </c>
      <c r="D50" s="10">
        <v>36</v>
      </c>
      <c r="E50" s="8">
        <f t="shared" si="2"/>
        <v>0.36363636363636365</v>
      </c>
      <c r="F50" s="8">
        <f t="shared" si="3"/>
        <v>0.55384615384615388</v>
      </c>
      <c r="G50" s="13">
        <f t="shared" si="4"/>
        <v>0.2857142857142857</v>
      </c>
      <c r="H50" s="19">
        <f t="shared" si="5"/>
        <v>0.10389610389610389</v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9" t="str">
        <f t="shared" si="5"/>
        <v/>
      </c>
    </row>
    <row r="52" spans="2:8" ht="15" x14ac:dyDescent="0.2">
      <c r="B52" s="3" t="s">
        <v>14</v>
      </c>
      <c r="C52" s="10">
        <v>1</v>
      </c>
      <c r="D52" s="10">
        <v>0</v>
      </c>
      <c r="E52" s="8">
        <f t="shared" si="2"/>
        <v>1.2987012987012988E-2</v>
      </c>
      <c r="F52" s="8" t="str">
        <f t="shared" si="3"/>
        <v/>
      </c>
      <c r="G52" s="13" t="str">
        <f t="shared" si="4"/>
        <v>0</v>
      </c>
      <c r="H52" s="19">
        <f t="shared" si="5"/>
        <v>0</v>
      </c>
    </row>
    <row r="53" spans="2:8" ht="15" x14ac:dyDescent="0.2">
      <c r="B53" s="3" t="s">
        <v>12</v>
      </c>
      <c r="C53" s="10">
        <v>0</v>
      </c>
      <c r="D53" s="10">
        <v>1</v>
      </c>
      <c r="E53" s="8" t="str">
        <f t="shared" si="2"/>
        <v/>
      </c>
      <c r="F53" s="8">
        <f t="shared" si="3"/>
        <v>1.5384615384615385E-2</v>
      </c>
      <c r="G53" s="13" t="str">
        <f t="shared" si="4"/>
        <v>0</v>
      </c>
      <c r="H53" s="19" t="str">
        <f t="shared" si="5"/>
        <v/>
      </c>
    </row>
    <row r="54" spans="2:8" ht="15" x14ac:dyDescent="0.2">
      <c r="B54" s="3" t="s">
        <v>214</v>
      </c>
      <c r="C54" s="10">
        <v>0</v>
      </c>
      <c r="D54" s="10">
        <v>1</v>
      </c>
      <c r="E54" s="8" t="str">
        <f t="shared" si="2"/>
        <v/>
      </c>
      <c r="F54" s="8">
        <f t="shared" si="3"/>
        <v>1.5384615384615385E-2</v>
      </c>
      <c r="G54" s="13" t="str">
        <f t="shared" si="4"/>
        <v>0</v>
      </c>
      <c r="H54" s="19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9" t="str">
        <f t="shared" si="5"/>
        <v/>
      </c>
    </row>
    <row r="56" spans="2:8" ht="15" x14ac:dyDescent="0.2">
      <c r="B56" s="3" t="s">
        <v>18</v>
      </c>
      <c r="C56" s="10">
        <v>0</v>
      </c>
      <c r="D56" s="10">
        <v>1</v>
      </c>
      <c r="E56" s="8" t="str">
        <f t="shared" si="2"/>
        <v/>
      </c>
      <c r="F56" s="8">
        <f t="shared" si="3"/>
        <v>1.5384615384615385E-2</v>
      </c>
      <c r="G56" s="13" t="str">
        <f t="shared" si="4"/>
        <v>0</v>
      </c>
      <c r="H56" s="19" t="str">
        <f t="shared" si="5"/>
        <v/>
      </c>
    </row>
    <row r="57" spans="2:8" ht="15" x14ac:dyDescent="0.2">
      <c r="B57" s="3" t="s">
        <v>215</v>
      </c>
      <c r="C57" s="10">
        <v>0</v>
      </c>
      <c r="D57" s="10">
        <v>1</v>
      </c>
      <c r="E57" s="8" t="str">
        <f t="shared" si="2"/>
        <v/>
      </c>
      <c r="F57" s="8">
        <f t="shared" si="3"/>
        <v>1.5384615384615385E-2</v>
      </c>
      <c r="G57" s="13" t="str">
        <f t="shared" si="4"/>
        <v>0</v>
      </c>
      <c r="H57" s="19" t="str">
        <f t="shared" si="5"/>
        <v/>
      </c>
    </row>
    <row r="58" spans="2:8" ht="15" x14ac:dyDescent="0.2">
      <c r="B58" s="3" t="s">
        <v>216</v>
      </c>
      <c r="C58" s="10">
        <v>4</v>
      </c>
      <c r="D58" s="10">
        <v>2</v>
      </c>
      <c r="E58" s="8">
        <f t="shared" si="2"/>
        <v>5.1948051948051951E-2</v>
      </c>
      <c r="F58" s="8">
        <f t="shared" si="3"/>
        <v>3.0769230769230771E-2</v>
      </c>
      <c r="G58" s="13">
        <f t="shared" si="4"/>
        <v>-0.5</v>
      </c>
      <c r="H58" s="19">
        <f t="shared" si="5"/>
        <v>-2.5974025974025976E-2</v>
      </c>
    </row>
    <row r="59" spans="2:8" ht="15" x14ac:dyDescent="0.2">
      <c r="B59" s="3" t="s">
        <v>217</v>
      </c>
      <c r="C59" s="10">
        <v>1</v>
      </c>
      <c r="D59" s="10">
        <v>0</v>
      </c>
      <c r="E59" s="8">
        <f t="shared" si="2"/>
        <v>1.2987012987012988E-2</v>
      </c>
      <c r="F59" s="8" t="str">
        <f t="shared" si="3"/>
        <v/>
      </c>
      <c r="G59" s="13" t="str">
        <f t="shared" si="4"/>
        <v>0</v>
      </c>
      <c r="H59" s="19">
        <f t="shared" si="5"/>
        <v>0</v>
      </c>
    </row>
    <row r="60" spans="2:8" ht="15" x14ac:dyDescent="0.2">
      <c r="B60" s="3" t="s">
        <v>218</v>
      </c>
      <c r="C60" s="10">
        <v>0</v>
      </c>
      <c r="D60" s="10">
        <v>0</v>
      </c>
      <c r="E60" s="8" t="str">
        <f t="shared" si="2"/>
        <v/>
      </c>
      <c r="F60" s="8" t="str">
        <f t="shared" si="3"/>
        <v/>
      </c>
      <c r="G60" s="13" t="str">
        <f t="shared" si="4"/>
        <v>0</v>
      </c>
      <c r="H60" s="19" t="str">
        <f t="shared" si="5"/>
        <v/>
      </c>
    </row>
    <row r="61" spans="2:8" ht="15" x14ac:dyDescent="0.2">
      <c r="B61" s="3" t="s">
        <v>219</v>
      </c>
      <c r="C61" s="10">
        <v>0</v>
      </c>
      <c r="D61" s="10">
        <v>0</v>
      </c>
      <c r="E61" s="8" t="str">
        <f t="shared" si="2"/>
        <v/>
      </c>
      <c r="F61" s="8" t="str">
        <f t="shared" si="3"/>
        <v/>
      </c>
      <c r="G61" s="13" t="str">
        <f t="shared" si="4"/>
        <v>0</v>
      </c>
      <c r="H61" s="19" t="str">
        <f t="shared" si="5"/>
        <v/>
      </c>
    </row>
    <row r="62" spans="2:8" ht="15" x14ac:dyDescent="0.2">
      <c r="B62" s="3" t="s">
        <v>19</v>
      </c>
      <c r="C62" s="10">
        <v>0</v>
      </c>
      <c r="D62" s="10">
        <v>0</v>
      </c>
      <c r="E62" s="8" t="str">
        <f t="shared" si="2"/>
        <v/>
      </c>
      <c r="F62" s="8" t="str">
        <f t="shared" si="3"/>
        <v/>
      </c>
      <c r="G62" s="13" t="str">
        <f t="shared" si="4"/>
        <v>0</v>
      </c>
      <c r="H62" s="19" t="str">
        <f t="shared" si="5"/>
        <v/>
      </c>
    </row>
    <row r="63" spans="2:8" ht="15" x14ac:dyDescent="0.2">
      <c r="B63" s="3" t="s">
        <v>220</v>
      </c>
      <c r="C63" s="10">
        <v>0</v>
      </c>
      <c r="D63" s="10">
        <v>0</v>
      </c>
      <c r="E63" s="8" t="str">
        <f t="shared" si="2"/>
        <v/>
      </c>
      <c r="F63" s="8" t="str">
        <f t="shared" si="3"/>
        <v/>
      </c>
      <c r="G63" s="13" t="str">
        <f t="shared" si="4"/>
        <v>0</v>
      </c>
      <c r="H63" s="19" t="str">
        <f t="shared" si="5"/>
        <v/>
      </c>
    </row>
    <row r="64" spans="2:8" ht="13.5" customHeight="1" x14ac:dyDescent="0.2">
      <c r="B64" s="3" t="s">
        <v>221</v>
      </c>
      <c r="C64" s="10">
        <v>0</v>
      </c>
      <c r="D64" s="10">
        <v>0</v>
      </c>
      <c r="E64" s="8" t="str">
        <f t="shared" si="2"/>
        <v/>
      </c>
      <c r="F64" s="8" t="str">
        <f t="shared" si="3"/>
        <v/>
      </c>
      <c r="G64" s="13" t="str">
        <f t="shared" si="4"/>
        <v>0</v>
      </c>
      <c r="H64" s="19" t="str">
        <f t="shared" si="5"/>
        <v/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201</v>
      </c>
      <c r="D70" s="47">
        <f>SUM(D71:D145)</f>
        <v>242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0.20398009950248755</v>
      </c>
      <c r="H70" s="45">
        <f>+IF(OR(AND(E70=""),(G70="")),"",E70*G70)</f>
        <v>0.20398009950248755</v>
      </c>
    </row>
    <row r="71" spans="2:8" ht="15" x14ac:dyDescent="0.2">
      <c r="B71" s="3" t="s">
        <v>20</v>
      </c>
      <c r="C71" s="10">
        <v>2</v>
      </c>
      <c r="D71" s="10">
        <v>12</v>
      </c>
      <c r="E71" s="12">
        <f>+IF(C71=0,"",C71/C$70)</f>
        <v>9.9502487562189053E-3</v>
      </c>
      <c r="F71" s="12">
        <f>+IF(D71=0,"",D71/D$70)</f>
        <v>4.9586776859504134E-2</v>
      </c>
      <c r="G71" s="13">
        <f>+IF(OR(AND(D71=0),(C71=0)),"0",((D71-C71)/C71))</f>
        <v>5</v>
      </c>
      <c r="H71" s="19">
        <f>+IF(OR(AND(E71=""),(G71="")),"",E71*G71)</f>
        <v>4.9751243781094523E-2</v>
      </c>
    </row>
    <row r="72" spans="2:8" ht="15" x14ac:dyDescent="0.2">
      <c r="B72" s="3" t="s">
        <v>21</v>
      </c>
      <c r="C72" s="10">
        <v>1</v>
      </c>
      <c r="D72" s="10">
        <v>2</v>
      </c>
      <c r="E72" s="12">
        <f t="shared" ref="E72:E135" si="6">+IF(C72=0,"",C72/C$70)</f>
        <v>4.9751243781094526E-3</v>
      </c>
      <c r="F72" s="12">
        <f t="shared" ref="F72:F135" si="7">+IF(D72=0,"",D72/D$70)</f>
        <v>8.2644628099173556E-3</v>
      </c>
      <c r="G72" s="13">
        <f t="shared" ref="G72:G135" si="8">+IF(OR(AND(D72=0),(C72=0)),"0",((D72-C72)/C72))</f>
        <v>1</v>
      </c>
      <c r="H72" s="19">
        <f t="shared" ref="H72:H135" si="9">+IF(OR(AND(E72=""),(G72="")),"",E72*G72)</f>
        <v>4.9751243781094526E-3</v>
      </c>
    </row>
    <row r="73" spans="2:8" ht="15" x14ac:dyDescent="0.2">
      <c r="B73" s="3" t="s">
        <v>22</v>
      </c>
      <c r="C73" s="10">
        <v>3</v>
      </c>
      <c r="D73" s="10">
        <v>3</v>
      </c>
      <c r="E73" s="12">
        <f t="shared" si="6"/>
        <v>1.4925373134328358E-2</v>
      </c>
      <c r="F73" s="12">
        <f t="shared" si="7"/>
        <v>1.2396694214876033E-2</v>
      </c>
      <c r="G73" s="13">
        <f t="shared" si="8"/>
        <v>0</v>
      </c>
      <c r="H73" s="19">
        <f t="shared" si="9"/>
        <v>0</v>
      </c>
    </row>
    <row r="74" spans="2:8" ht="15" x14ac:dyDescent="0.2">
      <c r="B74" s="3" t="s">
        <v>222</v>
      </c>
      <c r="C74" s="10">
        <v>13</v>
      </c>
      <c r="D74" s="10">
        <v>17</v>
      </c>
      <c r="E74" s="12">
        <f t="shared" si="6"/>
        <v>6.4676616915422883E-2</v>
      </c>
      <c r="F74" s="12">
        <f t="shared" si="7"/>
        <v>7.0247933884297523E-2</v>
      </c>
      <c r="G74" s="13">
        <f t="shared" si="8"/>
        <v>0.30769230769230771</v>
      </c>
      <c r="H74" s="19">
        <f t="shared" si="9"/>
        <v>1.9900497512437811E-2</v>
      </c>
    </row>
    <row r="75" spans="2:8" ht="15" x14ac:dyDescent="0.2">
      <c r="B75" s="3" t="s">
        <v>23</v>
      </c>
      <c r="C75" s="10">
        <v>0</v>
      </c>
      <c r="D75" s="10">
        <v>0</v>
      </c>
      <c r="E75" s="12" t="str">
        <f t="shared" si="6"/>
        <v/>
      </c>
      <c r="F75" s="12" t="str">
        <f t="shared" si="7"/>
        <v/>
      </c>
      <c r="G75" s="13" t="str">
        <f t="shared" si="8"/>
        <v>0</v>
      </c>
      <c r="H75" s="19" t="str">
        <f t="shared" si="9"/>
        <v/>
      </c>
    </row>
    <row r="76" spans="2:8" ht="15" x14ac:dyDescent="0.2">
      <c r="B76" s="3" t="s">
        <v>223</v>
      </c>
      <c r="C76" s="10">
        <v>0</v>
      </c>
      <c r="D76" s="10">
        <v>0</v>
      </c>
      <c r="E76" s="12" t="str">
        <f t="shared" si="6"/>
        <v/>
      </c>
      <c r="F76" s="12" t="str">
        <f t="shared" si="7"/>
        <v/>
      </c>
      <c r="G76" s="13" t="str">
        <f t="shared" si="8"/>
        <v>0</v>
      </c>
      <c r="H76" s="19" t="str">
        <f t="shared" si="9"/>
        <v/>
      </c>
    </row>
    <row r="77" spans="2:8" ht="15" x14ac:dyDescent="0.2">
      <c r="B77" s="3" t="s">
        <v>224</v>
      </c>
      <c r="C77" s="10">
        <v>0</v>
      </c>
      <c r="D77" s="10">
        <v>0</v>
      </c>
      <c r="E77" s="12" t="str">
        <f t="shared" si="6"/>
        <v/>
      </c>
      <c r="F77" s="12" t="str">
        <f t="shared" si="7"/>
        <v/>
      </c>
      <c r="G77" s="13" t="str">
        <f t="shared" si="8"/>
        <v>0</v>
      </c>
      <c r="H77" s="19" t="str">
        <f t="shared" si="9"/>
        <v/>
      </c>
    </row>
    <row r="78" spans="2:8" ht="15" x14ac:dyDescent="0.2">
      <c r="B78" s="3" t="s">
        <v>225</v>
      </c>
      <c r="C78" s="10">
        <v>0</v>
      </c>
      <c r="D78" s="10">
        <v>0</v>
      </c>
      <c r="E78" s="12" t="str">
        <f t="shared" si="6"/>
        <v/>
      </c>
      <c r="F78" s="12" t="str">
        <f t="shared" si="7"/>
        <v/>
      </c>
      <c r="G78" s="13" t="str">
        <f t="shared" si="8"/>
        <v>0</v>
      </c>
      <c r="H78" s="19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9" t="str">
        <f t="shared" si="9"/>
        <v/>
      </c>
    </row>
    <row r="80" spans="2:8" ht="15" x14ac:dyDescent="0.2">
      <c r="B80" s="3" t="s">
        <v>227</v>
      </c>
      <c r="C80" s="10">
        <v>1</v>
      </c>
      <c r="D80" s="10">
        <v>0</v>
      </c>
      <c r="E80" s="12">
        <f t="shared" si="6"/>
        <v>4.9751243781094526E-3</v>
      </c>
      <c r="F80" s="12" t="str">
        <f t="shared" si="7"/>
        <v/>
      </c>
      <c r="G80" s="13" t="str">
        <f t="shared" si="8"/>
        <v>0</v>
      </c>
      <c r="H80" s="19">
        <f t="shared" si="9"/>
        <v>0</v>
      </c>
    </row>
    <row r="81" spans="2:8" ht="15" x14ac:dyDescent="0.2">
      <c r="B81" s="3" t="s">
        <v>24</v>
      </c>
      <c r="C81" s="10">
        <v>1</v>
      </c>
      <c r="D81" s="10">
        <v>0</v>
      </c>
      <c r="E81" s="12">
        <f t="shared" si="6"/>
        <v>4.9751243781094526E-3</v>
      </c>
      <c r="F81" s="12" t="str">
        <f t="shared" si="7"/>
        <v/>
      </c>
      <c r="G81" s="13" t="str">
        <f t="shared" si="8"/>
        <v>0</v>
      </c>
      <c r="H81" s="19">
        <f t="shared" si="9"/>
        <v>0</v>
      </c>
    </row>
    <row r="82" spans="2:8" ht="15" x14ac:dyDescent="0.2">
      <c r="B82" s="3" t="s">
        <v>228</v>
      </c>
      <c r="C82" s="10">
        <v>45</v>
      </c>
      <c r="D82" s="10">
        <v>13</v>
      </c>
      <c r="E82" s="12">
        <f t="shared" si="6"/>
        <v>0.22388059701492538</v>
      </c>
      <c r="F82" s="12">
        <f t="shared" si="7"/>
        <v>5.3719008264462811E-2</v>
      </c>
      <c r="G82" s="13">
        <f t="shared" si="8"/>
        <v>-0.71111111111111114</v>
      </c>
      <c r="H82" s="19">
        <f t="shared" si="9"/>
        <v>-0.15920398009950251</v>
      </c>
    </row>
    <row r="83" spans="2:8" ht="15" x14ac:dyDescent="0.2">
      <c r="B83" s="3" t="s">
        <v>229</v>
      </c>
      <c r="C83" s="10">
        <v>2</v>
      </c>
      <c r="D83" s="10">
        <v>1</v>
      </c>
      <c r="E83" s="12">
        <f t="shared" si="6"/>
        <v>9.9502487562189053E-3</v>
      </c>
      <c r="F83" s="12">
        <f t="shared" si="7"/>
        <v>4.1322314049586778E-3</v>
      </c>
      <c r="G83" s="13">
        <f t="shared" si="8"/>
        <v>-0.5</v>
      </c>
      <c r="H83" s="19">
        <f t="shared" si="9"/>
        <v>-4.9751243781094526E-3</v>
      </c>
    </row>
    <row r="84" spans="2:8" ht="15" x14ac:dyDescent="0.2">
      <c r="B84" s="3" t="s">
        <v>230</v>
      </c>
      <c r="C84" s="10">
        <v>0</v>
      </c>
      <c r="D84" s="10">
        <v>1</v>
      </c>
      <c r="E84" s="12" t="str">
        <f t="shared" si="6"/>
        <v/>
      </c>
      <c r="F84" s="12">
        <f t="shared" si="7"/>
        <v>4.1322314049586778E-3</v>
      </c>
      <c r="G84" s="13" t="str">
        <f t="shared" si="8"/>
        <v>0</v>
      </c>
      <c r="H84" s="19" t="str">
        <f t="shared" si="9"/>
        <v/>
      </c>
    </row>
    <row r="85" spans="2:8" ht="15" x14ac:dyDescent="0.2">
      <c r="B85" s="3" t="s">
        <v>28</v>
      </c>
      <c r="C85" s="10">
        <v>0</v>
      </c>
      <c r="D85" s="10">
        <v>0</v>
      </c>
      <c r="E85" s="12" t="str">
        <f t="shared" si="6"/>
        <v/>
      </c>
      <c r="F85" s="12" t="str">
        <f t="shared" si="7"/>
        <v/>
      </c>
      <c r="G85" s="13" t="str">
        <f t="shared" si="8"/>
        <v>0</v>
      </c>
      <c r="H85" s="19" t="str">
        <f t="shared" si="9"/>
        <v/>
      </c>
    </row>
    <row r="86" spans="2:8" ht="15" x14ac:dyDescent="0.2">
      <c r="B86" s="3" t="s">
        <v>231</v>
      </c>
      <c r="C86" s="10">
        <v>1</v>
      </c>
      <c r="D86" s="10">
        <v>0</v>
      </c>
      <c r="E86" s="12">
        <f t="shared" si="6"/>
        <v>4.9751243781094526E-3</v>
      </c>
      <c r="F86" s="12" t="str">
        <f t="shared" si="7"/>
        <v/>
      </c>
      <c r="G86" s="13" t="str">
        <f t="shared" si="8"/>
        <v>0</v>
      </c>
      <c r="H86" s="19">
        <f t="shared" si="9"/>
        <v>0</v>
      </c>
    </row>
    <row r="87" spans="2:8" ht="15" x14ac:dyDescent="0.2">
      <c r="B87" s="3" t="s">
        <v>232</v>
      </c>
      <c r="C87" s="10">
        <v>0</v>
      </c>
      <c r="D87" s="10">
        <v>0</v>
      </c>
      <c r="E87" s="12" t="str">
        <f t="shared" si="6"/>
        <v/>
      </c>
      <c r="F87" s="12" t="str">
        <f t="shared" si="7"/>
        <v/>
      </c>
      <c r="G87" s="13" t="str">
        <f t="shared" si="8"/>
        <v>0</v>
      </c>
      <c r="H87" s="19" t="str">
        <f t="shared" si="9"/>
        <v/>
      </c>
    </row>
    <row r="88" spans="2:8" ht="15" x14ac:dyDescent="0.2">
      <c r="B88" s="3" t="s">
        <v>233</v>
      </c>
      <c r="C88" s="10">
        <v>1</v>
      </c>
      <c r="D88" s="10">
        <v>1</v>
      </c>
      <c r="E88" s="12">
        <f t="shared" si="6"/>
        <v>4.9751243781094526E-3</v>
      </c>
      <c r="F88" s="12">
        <f t="shared" si="7"/>
        <v>4.1322314049586778E-3</v>
      </c>
      <c r="G88" s="13">
        <f t="shared" si="8"/>
        <v>0</v>
      </c>
      <c r="H88" s="19">
        <f t="shared" si="9"/>
        <v>0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9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9" t="str">
        <f t="shared" si="9"/>
        <v/>
      </c>
    </row>
    <row r="91" spans="2:8" ht="15" x14ac:dyDescent="0.2">
      <c r="B91" s="3" t="s">
        <v>234</v>
      </c>
      <c r="C91" s="10">
        <v>0</v>
      </c>
      <c r="D91" s="10">
        <v>0</v>
      </c>
      <c r="E91" s="12" t="str">
        <f t="shared" si="6"/>
        <v/>
      </c>
      <c r="F91" s="12" t="str">
        <f t="shared" si="7"/>
        <v/>
      </c>
      <c r="G91" s="13" t="str">
        <f t="shared" si="8"/>
        <v>0</v>
      </c>
      <c r="H91" s="19" t="str">
        <f t="shared" si="9"/>
        <v/>
      </c>
    </row>
    <row r="92" spans="2:8" ht="15" x14ac:dyDescent="0.2">
      <c r="B92" s="3" t="s">
        <v>235</v>
      </c>
      <c r="C92" s="10">
        <v>5</v>
      </c>
      <c r="D92" s="10">
        <v>1</v>
      </c>
      <c r="E92" s="12">
        <f t="shared" si="6"/>
        <v>2.4875621890547265E-2</v>
      </c>
      <c r="F92" s="12">
        <f t="shared" si="7"/>
        <v>4.1322314049586778E-3</v>
      </c>
      <c r="G92" s="13">
        <f t="shared" si="8"/>
        <v>-0.8</v>
      </c>
      <c r="H92" s="19">
        <f t="shared" si="9"/>
        <v>-1.9900497512437814E-2</v>
      </c>
    </row>
    <row r="93" spans="2:8" ht="15" x14ac:dyDescent="0.2">
      <c r="B93" s="3" t="s">
        <v>468</v>
      </c>
      <c r="C93" s="10">
        <v>1</v>
      </c>
      <c r="D93" s="10">
        <v>16</v>
      </c>
      <c r="E93" s="12">
        <f t="shared" si="6"/>
        <v>4.9751243781094526E-3</v>
      </c>
      <c r="F93" s="12">
        <f t="shared" si="7"/>
        <v>6.6115702479338845E-2</v>
      </c>
      <c r="G93" s="13">
        <f t="shared" si="8"/>
        <v>15</v>
      </c>
      <c r="H93" s="19">
        <f t="shared" si="9"/>
        <v>7.4626865671641784E-2</v>
      </c>
    </row>
    <row r="94" spans="2:8" ht="15" x14ac:dyDescent="0.2">
      <c r="B94" s="3" t="s">
        <v>25</v>
      </c>
      <c r="C94" s="10">
        <v>1</v>
      </c>
      <c r="D94" s="10">
        <v>1</v>
      </c>
      <c r="E94" s="12">
        <f t="shared" si="6"/>
        <v>4.9751243781094526E-3</v>
      </c>
      <c r="F94" s="12">
        <f t="shared" si="7"/>
        <v>4.1322314049586778E-3</v>
      </c>
      <c r="G94" s="13">
        <f t="shared" si="8"/>
        <v>0</v>
      </c>
      <c r="H94" s="19">
        <f t="shared" si="9"/>
        <v>0</v>
      </c>
    </row>
    <row r="95" spans="2:8" ht="15" x14ac:dyDescent="0.2">
      <c r="B95" s="3" t="s">
        <v>27</v>
      </c>
      <c r="C95" s="10">
        <v>1</v>
      </c>
      <c r="D95" s="10">
        <v>0</v>
      </c>
      <c r="E95" s="12">
        <f t="shared" si="6"/>
        <v>4.9751243781094526E-3</v>
      </c>
      <c r="F95" s="12" t="str">
        <f t="shared" si="7"/>
        <v/>
      </c>
      <c r="G95" s="13" t="str">
        <f t="shared" si="8"/>
        <v>0</v>
      </c>
      <c r="H95" s="19">
        <f t="shared" si="9"/>
        <v>0</v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9" t="str">
        <f t="shared" si="9"/>
        <v/>
      </c>
    </row>
    <row r="97" spans="2:8" ht="15" x14ac:dyDescent="0.2">
      <c r="B97" s="3" t="s">
        <v>237</v>
      </c>
      <c r="C97" s="10">
        <v>1</v>
      </c>
      <c r="D97" s="10">
        <v>0</v>
      </c>
      <c r="E97" s="12">
        <f t="shared" si="6"/>
        <v>4.9751243781094526E-3</v>
      </c>
      <c r="F97" s="12" t="str">
        <f t="shared" si="7"/>
        <v/>
      </c>
      <c r="G97" s="13" t="str">
        <f t="shared" si="8"/>
        <v>0</v>
      </c>
      <c r="H97" s="19">
        <f t="shared" si="9"/>
        <v>0</v>
      </c>
    </row>
    <row r="98" spans="2:8" ht="15" x14ac:dyDescent="0.2">
      <c r="B98" s="3" t="s">
        <v>238</v>
      </c>
      <c r="C98" s="10">
        <v>6</v>
      </c>
      <c r="D98" s="10">
        <v>3</v>
      </c>
      <c r="E98" s="12">
        <f t="shared" si="6"/>
        <v>2.9850746268656716E-2</v>
      </c>
      <c r="F98" s="12">
        <f t="shared" si="7"/>
        <v>1.2396694214876033E-2</v>
      </c>
      <c r="G98" s="13">
        <f t="shared" si="8"/>
        <v>-0.5</v>
      </c>
      <c r="H98" s="19">
        <f t="shared" si="9"/>
        <v>-1.4925373134328358E-2</v>
      </c>
    </row>
    <row r="99" spans="2:8" ht="15" x14ac:dyDescent="0.2">
      <c r="B99" s="3" t="s">
        <v>239</v>
      </c>
      <c r="C99" s="10">
        <v>2</v>
      </c>
      <c r="D99" s="10">
        <v>2</v>
      </c>
      <c r="E99" s="12">
        <f t="shared" si="6"/>
        <v>9.9502487562189053E-3</v>
      </c>
      <c r="F99" s="12">
        <f t="shared" si="7"/>
        <v>8.2644628099173556E-3</v>
      </c>
      <c r="G99" s="13">
        <f t="shared" si="8"/>
        <v>0</v>
      </c>
      <c r="H99" s="19">
        <f t="shared" si="9"/>
        <v>0</v>
      </c>
    </row>
    <row r="100" spans="2:8" ht="15" x14ac:dyDescent="0.2">
      <c r="B100" s="3" t="s">
        <v>240</v>
      </c>
      <c r="C100" s="10">
        <v>3</v>
      </c>
      <c r="D100" s="10">
        <v>30</v>
      </c>
      <c r="E100" s="12">
        <f t="shared" si="6"/>
        <v>1.4925373134328358E-2</v>
      </c>
      <c r="F100" s="12">
        <f t="shared" si="7"/>
        <v>0.12396694214876033</v>
      </c>
      <c r="G100" s="13">
        <f t="shared" si="8"/>
        <v>9</v>
      </c>
      <c r="H100" s="19">
        <f t="shared" si="9"/>
        <v>0.13432835820895522</v>
      </c>
    </row>
    <row r="101" spans="2:8" ht="15" x14ac:dyDescent="0.2">
      <c r="B101" s="3" t="s">
        <v>241</v>
      </c>
      <c r="C101" s="10">
        <v>0</v>
      </c>
      <c r="D101" s="10">
        <v>1</v>
      </c>
      <c r="E101" s="12" t="str">
        <f t="shared" si="6"/>
        <v/>
      </c>
      <c r="F101" s="12">
        <f t="shared" si="7"/>
        <v>4.1322314049586778E-3</v>
      </c>
      <c r="G101" s="13" t="str">
        <f t="shared" si="8"/>
        <v>0</v>
      </c>
      <c r="H101" s="19" t="str">
        <f t="shared" si="9"/>
        <v/>
      </c>
    </row>
    <row r="102" spans="2:8" ht="15" x14ac:dyDescent="0.2">
      <c r="B102" s="3" t="s">
        <v>242</v>
      </c>
      <c r="C102" s="10">
        <v>1</v>
      </c>
      <c r="D102" s="10">
        <v>2</v>
      </c>
      <c r="E102" s="12">
        <f t="shared" si="6"/>
        <v>4.9751243781094526E-3</v>
      </c>
      <c r="F102" s="12">
        <f t="shared" si="7"/>
        <v>8.2644628099173556E-3</v>
      </c>
      <c r="G102" s="13">
        <f t="shared" si="8"/>
        <v>1</v>
      </c>
      <c r="H102" s="19">
        <f t="shared" si="9"/>
        <v>4.9751243781094526E-3</v>
      </c>
    </row>
    <row r="103" spans="2:8" ht="15" x14ac:dyDescent="0.2">
      <c r="B103" s="3" t="s">
        <v>243</v>
      </c>
      <c r="C103" s="10">
        <v>1</v>
      </c>
      <c r="D103" s="10">
        <v>1</v>
      </c>
      <c r="E103" s="12">
        <f t="shared" si="6"/>
        <v>4.9751243781094526E-3</v>
      </c>
      <c r="F103" s="12">
        <f t="shared" si="7"/>
        <v>4.1322314049586778E-3</v>
      </c>
      <c r="G103" s="13">
        <f t="shared" si="8"/>
        <v>0</v>
      </c>
      <c r="H103" s="19">
        <f t="shared" si="9"/>
        <v>0</v>
      </c>
    </row>
    <row r="104" spans="2:8" ht="15" x14ac:dyDescent="0.2">
      <c r="B104" s="3" t="s">
        <v>34</v>
      </c>
      <c r="C104" s="10">
        <v>1</v>
      </c>
      <c r="D104" s="10">
        <v>1</v>
      </c>
      <c r="E104" s="12">
        <f t="shared" si="6"/>
        <v>4.9751243781094526E-3</v>
      </c>
      <c r="F104" s="12">
        <f t="shared" si="7"/>
        <v>4.1322314049586778E-3</v>
      </c>
      <c r="G104" s="13">
        <f t="shared" si="8"/>
        <v>0</v>
      </c>
      <c r="H104" s="19">
        <f t="shared" si="9"/>
        <v>0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9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9" t="str">
        <f t="shared" si="9"/>
        <v/>
      </c>
    </row>
    <row r="107" spans="2:8" ht="15" x14ac:dyDescent="0.2">
      <c r="B107" s="3" t="s">
        <v>246</v>
      </c>
      <c r="C107" s="10">
        <v>1</v>
      </c>
      <c r="D107" s="10">
        <v>0</v>
      </c>
      <c r="E107" s="12">
        <f t="shared" si="6"/>
        <v>4.9751243781094526E-3</v>
      </c>
      <c r="F107" s="12" t="str">
        <f t="shared" si="7"/>
        <v/>
      </c>
      <c r="G107" s="13" t="str">
        <f t="shared" si="8"/>
        <v>0</v>
      </c>
      <c r="H107" s="19">
        <f t="shared" si="9"/>
        <v>0</v>
      </c>
    </row>
    <row r="108" spans="2:8" ht="15" x14ac:dyDescent="0.2">
      <c r="B108" s="3" t="s">
        <v>31</v>
      </c>
      <c r="C108" s="10">
        <v>0</v>
      </c>
      <c r="D108" s="10">
        <v>0</v>
      </c>
      <c r="E108" s="12" t="str">
        <f t="shared" si="6"/>
        <v/>
      </c>
      <c r="F108" s="12" t="str">
        <f t="shared" si="7"/>
        <v/>
      </c>
      <c r="G108" s="13" t="str">
        <f t="shared" si="8"/>
        <v>0</v>
      </c>
      <c r="H108" s="19" t="str">
        <f t="shared" si="9"/>
        <v/>
      </c>
    </row>
    <row r="109" spans="2:8" ht="15" x14ac:dyDescent="0.2">
      <c r="B109" s="3" t="s">
        <v>247</v>
      </c>
      <c r="C109" s="10">
        <v>0</v>
      </c>
      <c r="D109" s="10">
        <v>0</v>
      </c>
      <c r="E109" s="12" t="str">
        <f t="shared" si="6"/>
        <v/>
      </c>
      <c r="F109" s="12" t="str">
        <f t="shared" si="7"/>
        <v/>
      </c>
      <c r="G109" s="13" t="str">
        <f t="shared" si="8"/>
        <v>0</v>
      </c>
      <c r="H109" s="19" t="str">
        <f t="shared" si="9"/>
        <v/>
      </c>
    </row>
    <row r="110" spans="2:8" ht="15" x14ac:dyDescent="0.2">
      <c r="B110" s="3" t="s">
        <v>32</v>
      </c>
      <c r="C110" s="10">
        <v>0</v>
      </c>
      <c r="D110" s="10">
        <v>4</v>
      </c>
      <c r="E110" s="12" t="str">
        <f t="shared" si="6"/>
        <v/>
      </c>
      <c r="F110" s="12">
        <f t="shared" si="7"/>
        <v>1.6528925619834711E-2</v>
      </c>
      <c r="G110" s="13" t="str">
        <f t="shared" si="8"/>
        <v>0</v>
      </c>
      <c r="H110" s="19" t="str">
        <f t="shared" si="9"/>
        <v/>
      </c>
    </row>
    <row r="111" spans="2:8" ht="15" x14ac:dyDescent="0.2">
      <c r="B111" s="3" t="s">
        <v>30</v>
      </c>
      <c r="C111" s="10">
        <v>0</v>
      </c>
      <c r="D111" s="10">
        <v>0</v>
      </c>
      <c r="E111" s="12" t="str">
        <f t="shared" si="6"/>
        <v/>
      </c>
      <c r="F111" s="12" t="str">
        <f t="shared" si="7"/>
        <v/>
      </c>
      <c r="G111" s="13" t="str">
        <f t="shared" si="8"/>
        <v>0</v>
      </c>
      <c r="H111" s="19" t="str">
        <f t="shared" si="9"/>
        <v/>
      </c>
    </row>
    <row r="112" spans="2:8" ht="15" x14ac:dyDescent="0.2">
      <c r="B112" s="3" t="s">
        <v>33</v>
      </c>
      <c r="C112" s="10">
        <v>0</v>
      </c>
      <c r="D112" s="10">
        <v>3</v>
      </c>
      <c r="E112" s="12" t="str">
        <f t="shared" si="6"/>
        <v/>
      </c>
      <c r="F112" s="12">
        <f t="shared" si="7"/>
        <v>1.2396694214876033E-2</v>
      </c>
      <c r="G112" s="13" t="str">
        <f t="shared" si="8"/>
        <v>0</v>
      </c>
      <c r="H112" s="19" t="str">
        <f t="shared" si="9"/>
        <v/>
      </c>
    </row>
    <row r="113" spans="2:8" ht="15" x14ac:dyDescent="0.2">
      <c r="B113" s="3" t="s">
        <v>248</v>
      </c>
      <c r="C113" s="10">
        <v>2</v>
      </c>
      <c r="D113" s="10">
        <v>3</v>
      </c>
      <c r="E113" s="12">
        <f t="shared" si="6"/>
        <v>9.9502487562189053E-3</v>
      </c>
      <c r="F113" s="12">
        <f t="shared" si="7"/>
        <v>1.2396694214876033E-2</v>
      </c>
      <c r="G113" s="13">
        <f t="shared" si="8"/>
        <v>0.5</v>
      </c>
      <c r="H113" s="19">
        <f t="shared" si="9"/>
        <v>4.9751243781094526E-3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9" t="str">
        <f t="shared" si="9"/>
        <v/>
      </c>
    </row>
    <row r="115" spans="2:8" ht="15" x14ac:dyDescent="0.2">
      <c r="B115" s="3" t="s">
        <v>40</v>
      </c>
      <c r="C115" s="10">
        <v>3</v>
      </c>
      <c r="D115" s="10">
        <v>10</v>
      </c>
      <c r="E115" s="12">
        <f t="shared" si="6"/>
        <v>1.4925373134328358E-2</v>
      </c>
      <c r="F115" s="12">
        <f t="shared" si="7"/>
        <v>4.1322314049586778E-2</v>
      </c>
      <c r="G115" s="13">
        <f t="shared" si="8"/>
        <v>2.3333333333333335</v>
      </c>
      <c r="H115" s="19">
        <f t="shared" si="9"/>
        <v>3.482587064676617E-2</v>
      </c>
    </row>
    <row r="116" spans="2:8" ht="15" x14ac:dyDescent="0.2">
      <c r="B116" s="3" t="s">
        <v>249</v>
      </c>
      <c r="C116" s="10">
        <v>5</v>
      </c>
      <c r="D116" s="10">
        <v>8</v>
      </c>
      <c r="E116" s="12">
        <f t="shared" si="6"/>
        <v>2.4875621890547265E-2</v>
      </c>
      <c r="F116" s="12">
        <f t="shared" si="7"/>
        <v>3.3057851239669422E-2</v>
      </c>
      <c r="G116" s="13">
        <f t="shared" si="8"/>
        <v>0.6</v>
      </c>
      <c r="H116" s="19">
        <f t="shared" si="9"/>
        <v>1.4925373134328358E-2</v>
      </c>
    </row>
    <row r="117" spans="2:8" ht="15" x14ac:dyDescent="0.2">
      <c r="B117" s="3" t="s">
        <v>250</v>
      </c>
      <c r="C117" s="10">
        <v>0</v>
      </c>
      <c r="D117" s="10">
        <v>1</v>
      </c>
      <c r="E117" s="12" t="str">
        <f t="shared" si="6"/>
        <v/>
      </c>
      <c r="F117" s="12">
        <f t="shared" si="7"/>
        <v>4.1322314049586778E-3</v>
      </c>
      <c r="G117" s="13" t="str">
        <f t="shared" si="8"/>
        <v>0</v>
      </c>
      <c r="H117" s="19" t="str">
        <f t="shared" si="9"/>
        <v/>
      </c>
    </row>
    <row r="118" spans="2:8" ht="15" x14ac:dyDescent="0.2">
      <c r="B118" s="3" t="s">
        <v>251</v>
      </c>
      <c r="C118" s="10">
        <v>54</v>
      </c>
      <c r="D118" s="10">
        <v>23</v>
      </c>
      <c r="E118" s="12">
        <f t="shared" si="6"/>
        <v>0.26865671641791045</v>
      </c>
      <c r="F118" s="12">
        <f t="shared" si="7"/>
        <v>9.5041322314049589E-2</v>
      </c>
      <c r="G118" s="13">
        <f t="shared" si="8"/>
        <v>-0.57407407407407407</v>
      </c>
      <c r="H118" s="19">
        <f t="shared" si="9"/>
        <v>-0.15422885572139303</v>
      </c>
    </row>
    <row r="119" spans="2:8" ht="15" x14ac:dyDescent="0.2">
      <c r="B119" s="3" t="s">
        <v>252</v>
      </c>
      <c r="C119" s="10">
        <v>2</v>
      </c>
      <c r="D119" s="10">
        <v>3</v>
      </c>
      <c r="E119" s="12">
        <f t="shared" si="6"/>
        <v>9.9502487562189053E-3</v>
      </c>
      <c r="F119" s="12">
        <f t="shared" si="7"/>
        <v>1.2396694214876033E-2</v>
      </c>
      <c r="G119" s="13">
        <f t="shared" si="8"/>
        <v>0.5</v>
      </c>
      <c r="H119" s="19">
        <f t="shared" si="9"/>
        <v>4.9751243781094526E-3</v>
      </c>
    </row>
    <row r="120" spans="2:8" ht="15" x14ac:dyDescent="0.2">
      <c r="B120" s="3" t="s">
        <v>253</v>
      </c>
      <c r="C120" s="10">
        <v>3</v>
      </c>
      <c r="D120" s="10">
        <v>8</v>
      </c>
      <c r="E120" s="12">
        <f t="shared" si="6"/>
        <v>1.4925373134328358E-2</v>
      </c>
      <c r="F120" s="12">
        <f t="shared" si="7"/>
        <v>3.3057851239669422E-2</v>
      </c>
      <c r="G120" s="13">
        <f t="shared" si="8"/>
        <v>1.6666666666666667</v>
      </c>
      <c r="H120" s="19">
        <f t="shared" si="9"/>
        <v>2.4875621890547265E-2</v>
      </c>
    </row>
    <row r="121" spans="2:8" ht="15" x14ac:dyDescent="0.2">
      <c r="B121" s="3" t="s">
        <v>35</v>
      </c>
      <c r="C121" s="10">
        <v>5</v>
      </c>
      <c r="D121" s="10">
        <v>2</v>
      </c>
      <c r="E121" s="12">
        <f t="shared" si="6"/>
        <v>2.4875621890547265E-2</v>
      </c>
      <c r="F121" s="12">
        <f t="shared" si="7"/>
        <v>8.2644628099173556E-3</v>
      </c>
      <c r="G121" s="13">
        <f t="shared" si="8"/>
        <v>-0.6</v>
      </c>
      <c r="H121" s="19">
        <f t="shared" si="9"/>
        <v>-1.4925373134328358E-2</v>
      </c>
    </row>
    <row r="122" spans="2:8" ht="15" x14ac:dyDescent="0.2">
      <c r="B122" s="3" t="s">
        <v>39</v>
      </c>
      <c r="C122" s="10">
        <v>1</v>
      </c>
      <c r="D122" s="10">
        <v>0</v>
      </c>
      <c r="E122" s="12">
        <f t="shared" si="6"/>
        <v>4.9751243781094526E-3</v>
      </c>
      <c r="F122" s="12" t="str">
        <f t="shared" si="7"/>
        <v/>
      </c>
      <c r="G122" s="13" t="str">
        <f t="shared" si="8"/>
        <v>0</v>
      </c>
      <c r="H122" s="19">
        <f t="shared" si="9"/>
        <v>0</v>
      </c>
    </row>
    <row r="123" spans="2:8" ht="15" x14ac:dyDescent="0.2">
      <c r="B123" s="3" t="s">
        <v>37</v>
      </c>
      <c r="C123" s="10">
        <v>10</v>
      </c>
      <c r="D123" s="10">
        <v>1</v>
      </c>
      <c r="E123" s="12">
        <f t="shared" si="6"/>
        <v>4.975124378109453E-2</v>
      </c>
      <c r="F123" s="12">
        <f t="shared" si="7"/>
        <v>4.1322314049586778E-3</v>
      </c>
      <c r="G123" s="13">
        <f t="shared" si="8"/>
        <v>-0.9</v>
      </c>
      <c r="H123" s="19">
        <f t="shared" si="9"/>
        <v>-4.4776119402985079E-2</v>
      </c>
    </row>
    <row r="124" spans="2:8" ht="15" x14ac:dyDescent="0.2">
      <c r="B124" s="3" t="s">
        <v>36</v>
      </c>
      <c r="C124" s="10">
        <v>1</v>
      </c>
      <c r="D124" s="10">
        <v>1</v>
      </c>
      <c r="E124" s="12">
        <f t="shared" si="6"/>
        <v>4.9751243781094526E-3</v>
      </c>
      <c r="F124" s="12">
        <f t="shared" si="7"/>
        <v>4.1322314049586778E-3</v>
      </c>
      <c r="G124" s="13">
        <f t="shared" si="8"/>
        <v>0</v>
      </c>
      <c r="H124" s="19">
        <f t="shared" si="9"/>
        <v>0</v>
      </c>
    </row>
    <row r="125" spans="2:8" ht="15" x14ac:dyDescent="0.2">
      <c r="B125" s="3" t="s">
        <v>254</v>
      </c>
      <c r="C125" s="10">
        <v>0</v>
      </c>
      <c r="D125" s="10">
        <v>0</v>
      </c>
      <c r="E125" s="12" t="str">
        <f t="shared" si="6"/>
        <v/>
      </c>
      <c r="F125" s="12" t="str">
        <f t="shared" si="7"/>
        <v/>
      </c>
      <c r="G125" s="13" t="str">
        <f t="shared" si="8"/>
        <v>0</v>
      </c>
      <c r="H125" s="19" t="str">
        <f t="shared" si="9"/>
        <v/>
      </c>
    </row>
    <row r="126" spans="2:8" ht="15" x14ac:dyDescent="0.2">
      <c r="B126" s="3" t="s">
        <v>255</v>
      </c>
      <c r="C126" s="10">
        <v>0</v>
      </c>
      <c r="D126" s="10">
        <v>0</v>
      </c>
      <c r="E126" s="12" t="str">
        <f t="shared" si="6"/>
        <v/>
      </c>
      <c r="F126" s="12" t="str">
        <f t="shared" si="7"/>
        <v/>
      </c>
      <c r="G126" s="13" t="str">
        <f t="shared" si="8"/>
        <v>0</v>
      </c>
      <c r="H126" s="19" t="str">
        <f t="shared" si="9"/>
        <v/>
      </c>
    </row>
    <row r="127" spans="2:8" ht="15" x14ac:dyDescent="0.2">
      <c r="B127" s="3" t="s">
        <v>256</v>
      </c>
      <c r="C127" s="10">
        <v>1</v>
      </c>
      <c r="D127" s="10">
        <v>3</v>
      </c>
      <c r="E127" s="12">
        <f t="shared" si="6"/>
        <v>4.9751243781094526E-3</v>
      </c>
      <c r="F127" s="12">
        <f t="shared" si="7"/>
        <v>1.2396694214876033E-2</v>
      </c>
      <c r="G127" s="13">
        <f t="shared" si="8"/>
        <v>2</v>
      </c>
      <c r="H127" s="19">
        <f t="shared" si="9"/>
        <v>9.9502487562189053E-3</v>
      </c>
    </row>
    <row r="128" spans="2:8" ht="15" x14ac:dyDescent="0.2">
      <c r="B128" s="3" t="s">
        <v>257</v>
      </c>
      <c r="C128" s="10">
        <v>0</v>
      </c>
      <c r="D128" s="10">
        <v>1</v>
      </c>
      <c r="E128" s="12" t="str">
        <f t="shared" si="6"/>
        <v/>
      </c>
      <c r="F128" s="12">
        <f t="shared" si="7"/>
        <v>4.1322314049586778E-3</v>
      </c>
      <c r="G128" s="13" t="str">
        <f t="shared" si="8"/>
        <v>0</v>
      </c>
      <c r="H128" s="19" t="str">
        <f t="shared" si="9"/>
        <v/>
      </c>
    </row>
    <row r="129" spans="2:8" ht="30" x14ac:dyDescent="0.2">
      <c r="B129" s="3" t="s">
        <v>258</v>
      </c>
      <c r="C129" s="10">
        <v>1</v>
      </c>
      <c r="D129" s="10">
        <v>2</v>
      </c>
      <c r="E129" s="12">
        <f t="shared" si="6"/>
        <v>4.9751243781094526E-3</v>
      </c>
      <c r="F129" s="12">
        <f t="shared" si="7"/>
        <v>8.2644628099173556E-3</v>
      </c>
      <c r="G129" s="13">
        <f t="shared" si="8"/>
        <v>1</v>
      </c>
      <c r="H129" s="19">
        <f t="shared" si="9"/>
        <v>4.9751243781094526E-3</v>
      </c>
    </row>
    <row r="130" spans="2:8" ht="15" x14ac:dyDescent="0.2">
      <c r="B130" s="3" t="s">
        <v>259</v>
      </c>
      <c r="C130" s="10">
        <v>1</v>
      </c>
      <c r="D130" s="10">
        <v>0</v>
      </c>
      <c r="E130" s="12">
        <f t="shared" si="6"/>
        <v>4.9751243781094526E-3</v>
      </c>
      <c r="F130" s="12" t="str">
        <f t="shared" si="7"/>
        <v/>
      </c>
      <c r="G130" s="13" t="str">
        <f t="shared" si="8"/>
        <v>0</v>
      </c>
      <c r="H130" s="19">
        <f t="shared" si="9"/>
        <v>0</v>
      </c>
    </row>
    <row r="131" spans="2:8" ht="30" x14ac:dyDescent="0.2">
      <c r="B131" s="3" t="s">
        <v>260</v>
      </c>
      <c r="C131" s="10">
        <v>4</v>
      </c>
      <c r="D131" s="10">
        <v>42</v>
      </c>
      <c r="E131" s="12">
        <f t="shared" si="6"/>
        <v>1.9900497512437811E-2</v>
      </c>
      <c r="F131" s="12">
        <f t="shared" si="7"/>
        <v>0.17355371900826447</v>
      </c>
      <c r="G131" s="13">
        <f t="shared" si="8"/>
        <v>9.5</v>
      </c>
      <c r="H131" s="19">
        <f t="shared" si="9"/>
        <v>0.1890547263681592</v>
      </c>
    </row>
    <row r="132" spans="2:8" ht="15" x14ac:dyDescent="0.2">
      <c r="B132" s="3" t="s">
        <v>50</v>
      </c>
      <c r="C132" s="10">
        <v>0</v>
      </c>
      <c r="D132" s="10">
        <v>7</v>
      </c>
      <c r="E132" s="12" t="str">
        <f t="shared" si="6"/>
        <v/>
      </c>
      <c r="F132" s="12">
        <f t="shared" si="7"/>
        <v>2.8925619834710745E-2</v>
      </c>
      <c r="G132" s="13" t="str">
        <f t="shared" si="8"/>
        <v>0</v>
      </c>
      <c r="H132" s="19" t="str">
        <f t="shared" si="9"/>
        <v/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9" t="str">
        <f t="shared" si="9"/>
        <v/>
      </c>
    </row>
    <row r="134" spans="2:8" ht="15" x14ac:dyDescent="0.2">
      <c r="B134" s="3" t="s">
        <v>42</v>
      </c>
      <c r="C134" s="10">
        <v>5</v>
      </c>
      <c r="D134" s="10">
        <v>2</v>
      </c>
      <c r="E134" s="12">
        <f t="shared" si="6"/>
        <v>2.4875621890547265E-2</v>
      </c>
      <c r="F134" s="12">
        <f t="shared" si="7"/>
        <v>8.2644628099173556E-3</v>
      </c>
      <c r="G134" s="13">
        <f t="shared" si="8"/>
        <v>-0.6</v>
      </c>
      <c r="H134" s="19">
        <f t="shared" si="9"/>
        <v>-1.4925373134328358E-2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9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9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1</v>
      </c>
      <c r="D137" s="10">
        <v>0</v>
      </c>
      <c r="E137" s="12">
        <f t="shared" si="10"/>
        <v>4.9751243781094526E-3</v>
      </c>
      <c r="F137" s="12" t="str">
        <f t="shared" si="11"/>
        <v/>
      </c>
      <c r="G137" s="13" t="str">
        <f t="shared" si="12"/>
        <v>0</v>
      </c>
      <c r="H137" s="19">
        <f t="shared" si="13"/>
        <v>0</v>
      </c>
    </row>
    <row r="138" spans="2:8" ht="15" x14ac:dyDescent="0.2">
      <c r="B138" s="3" t="s">
        <v>261</v>
      </c>
      <c r="C138" s="10">
        <v>0</v>
      </c>
      <c r="D138" s="10">
        <v>0</v>
      </c>
      <c r="E138" s="12" t="str">
        <f t="shared" si="10"/>
        <v/>
      </c>
      <c r="F138" s="12" t="str">
        <f t="shared" si="11"/>
        <v/>
      </c>
      <c r="G138" s="13" t="str">
        <f t="shared" si="12"/>
        <v>0</v>
      </c>
      <c r="H138" s="19" t="str">
        <f t="shared" si="13"/>
        <v/>
      </c>
    </row>
    <row r="139" spans="2:8" ht="15" x14ac:dyDescent="0.2">
      <c r="B139" s="3" t="s">
        <v>262</v>
      </c>
      <c r="C139" s="10">
        <v>1</v>
      </c>
      <c r="D139" s="10">
        <v>0</v>
      </c>
      <c r="E139" s="12">
        <f t="shared" si="10"/>
        <v>4.9751243781094526E-3</v>
      </c>
      <c r="F139" s="12" t="str">
        <f t="shared" si="11"/>
        <v/>
      </c>
      <c r="G139" s="13" t="str">
        <f t="shared" si="12"/>
        <v>0</v>
      </c>
      <c r="H139" s="19">
        <f t="shared" si="13"/>
        <v>0</v>
      </c>
    </row>
    <row r="140" spans="2:8" ht="30" x14ac:dyDescent="0.2">
      <c r="B140" s="3" t="s">
        <v>263</v>
      </c>
      <c r="C140" s="10">
        <v>0</v>
      </c>
      <c r="D140" s="10">
        <v>0</v>
      </c>
      <c r="E140" s="12" t="str">
        <f t="shared" si="10"/>
        <v/>
      </c>
      <c r="F140" s="12" t="str">
        <f t="shared" si="11"/>
        <v/>
      </c>
      <c r="G140" s="13" t="str">
        <f t="shared" si="12"/>
        <v>0</v>
      </c>
      <c r="H140" s="19" t="str">
        <f t="shared" si="13"/>
        <v/>
      </c>
    </row>
    <row r="141" spans="2:8" ht="15" x14ac:dyDescent="0.2">
      <c r="B141" s="3" t="s">
        <v>48</v>
      </c>
      <c r="C141" s="10">
        <v>1</v>
      </c>
      <c r="D141" s="10">
        <v>0</v>
      </c>
      <c r="E141" s="12">
        <f t="shared" si="10"/>
        <v>4.9751243781094526E-3</v>
      </c>
      <c r="F141" s="12" t="str">
        <f t="shared" si="11"/>
        <v/>
      </c>
      <c r="G141" s="13" t="str">
        <f t="shared" si="12"/>
        <v>0</v>
      </c>
      <c r="H141" s="19">
        <f t="shared" si="13"/>
        <v>0</v>
      </c>
    </row>
    <row r="142" spans="2:8" ht="15" x14ac:dyDescent="0.2">
      <c r="B142" s="3" t="s">
        <v>264</v>
      </c>
      <c r="C142" s="10">
        <v>2</v>
      </c>
      <c r="D142" s="10">
        <v>1</v>
      </c>
      <c r="E142" s="12">
        <f t="shared" si="10"/>
        <v>9.9502487562189053E-3</v>
      </c>
      <c r="F142" s="12">
        <f t="shared" si="11"/>
        <v>4.1322314049586778E-3</v>
      </c>
      <c r="G142" s="13">
        <f t="shared" si="12"/>
        <v>-0.5</v>
      </c>
      <c r="H142" s="19">
        <f t="shared" si="13"/>
        <v>-4.9751243781094526E-3</v>
      </c>
    </row>
    <row r="143" spans="2:8" ht="15" x14ac:dyDescent="0.2">
      <c r="B143" s="3" t="s">
        <v>49</v>
      </c>
      <c r="C143" s="10">
        <v>4</v>
      </c>
      <c r="D143" s="10">
        <v>2</v>
      </c>
      <c r="E143" s="12">
        <f t="shared" si="10"/>
        <v>1.9900497512437811E-2</v>
      </c>
      <c r="F143" s="12">
        <f t="shared" si="11"/>
        <v>8.2644628099173556E-3</v>
      </c>
      <c r="G143" s="13">
        <f t="shared" si="12"/>
        <v>-0.5</v>
      </c>
      <c r="H143" s="19">
        <f t="shared" si="13"/>
        <v>-9.9502487562189053E-3</v>
      </c>
    </row>
    <row r="144" spans="2:8" ht="15" x14ac:dyDescent="0.2">
      <c r="B144" s="3" t="s">
        <v>46</v>
      </c>
      <c r="C144" s="10">
        <v>0</v>
      </c>
      <c r="D144" s="10">
        <v>1</v>
      </c>
      <c r="E144" s="12" t="str">
        <f t="shared" si="10"/>
        <v/>
      </c>
      <c r="F144" s="12">
        <f t="shared" si="11"/>
        <v>4.1322314049586778E-3</v>
      </c>
      <c r="G144" s="13" t="str">
        <f t="shared" si="12"/>
        <v>0</v>
      </c>
      <c r="H144" s="19" t="str">
        <f t="shared" si="13"/>
        <v/>
      </c>
    </row>
    <row r="145" spans="2:8" ht="13.5" customHeight="1" x14ac:dyDescent="0.2">
      <c r="B145" s="3" t="s">
        <v>47</v>
      </c>
      <c r="C145" s="10">
        <v>0</v>
      </c>
      <c r="D145" s="10">
        <v>6</v>
      </c>
      <c r="E145" s="12" t="str">
        <f t="shared" si="10"/>
        <v/>
      </c>
      <c r="F145" s="12">
        <f t="shared" si="11"/>
        <v>2.4793388429752067E-2</v>
      </c>
      <c r="G145" s="13" t="str">
        <f t="shared" si="12"/>
        <v>0</v>
      </c>
      <c r="H145" s="19" t="str">
        <f t="shared" si="13"/>
        <v/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563</v>
      </c>
      <c r="D151" s="47">
        <f>SUM(D152:D288)</f>
        <v>431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-0.23445825932504441</v>
      </c>
      <c r="H151" s="45">
        <f>+IF(OR(AND(E151=""),(G151="")),"",E151*G151)</f>
        <v>-0.23445825932504441</v>
      </c>
    </row>
    <row r="152" spans="2:8" ht="15" x14ac:dyDescent="0.2">
      <c r="B152" s="4" t="s">
        <v>54</v>
      </c>
      <c r="C152" s="10">
        <v>4</v>
      </c>
      <c r="D152" s="10">
        <v>2</v>
      </c>
      <c r="E152" s="12">
        <f>+IF(C152=0,"",C152/C$151)</f>
        <v>7.104795737122558E-3</v>
      </c>
      <c r="F152" s="12">
        <f>+IF(D152=0,"",D152/D$151)</f>
        <v>4.6403712296983757E-3</v>
      </c>
      <c r="G152" s="13">
        <f>+IF(OR(AND(D152=0),(C152=0)),"0",((D152-C152)/C152))</f>
        <v>-0.5</v>
      </c>
      <c r="H152" s="19">
        <f>+IF(OR(AND(E152=""),(G152="")),"",E152*G152)</f>
        <v>-3.552397868561279E-3</v>
      </c>
    </row>
    <row r="153" spans="2:8" ht="15" x14ac:dyDescent="0.2">
      <c r="B153" s="4" t="s">
        <v>58</v>
      </c>
      <c r="C153" s="10">
        <v>0</v>
      </c>
      <c r="D153" s="10">
        <v>0</v>
      </c>
      <c r="E153" s="12" t="str">
        <f t="shared" ref="E153:E216" si="14">+IF(C153=0,"",C153/C$151)</f>
        <v/>
      </c>
      <c r="F153" s="12" t="str">
        <f t="shared" ref="F153:F216" si="15">+IF(D153=0,"",D153/D$151)</f>
        <v/>
      </c>
      <c r="G153" s="13" t="str">
        <f t="shared" ref="G153:G216" si="16">+IF(OR(AND(D153=0),(C153=0)),"0",((D153-C153)/C153))</f>
        <v>0</v>
      </c>
      <c r="H153" s="19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0</v>
      </c>
      <c r="D154" s="10">
        <v>0</v>
      </c>
      <c r="E154" s="12" t="str">
        <f t="shared" si="14"/>
        <v/>
      </c>
      <c r="F154" s="12" t="str">
        <f t="shared" si="15"/>
        <v/>
      </c>
      <c r="G154" s="13" t="str">
        <f t="shared" si="16"/>
        <v>0</v>
      </c>
      <c r="H154" s="19" t="str">
        <f t="shared" si="17"/>
        <v/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9" t="str">
        <f t="shared" si="17"/>
        <v/>
      </c>
    </row>
    <row r="156" spans="2:8" ht="15" x14ac:dyDescent="0.2">
      <c r="B156" s="4" t="s">
        <v>267</v>
      </c>
      <c r="C156" s="10">
        <v>0</v>
      </c>
      <c r="D156" s="10">
        <v>7</v>
      </c>
      <c r="E156" s="12" t="str">
        <f t="shared" si="14"/>
        <v/>
      </c>
      <c r="F156" s="12">
        <f t="shared" si="15"/>
        <v>1.6241299303944315E-2</v>
      </c>
      <c r="G156" s="13" t="str">
        <f t="shared" si="16"/>
        <v>0</v>
      </c>
      <c r="H156" s="19" t="str">
        <f t="shared" si="17"/>
        <v/>
      </c>
    </row>
    <row r="157" spans="2:8" ht="15" x14ac:dyDescent="0.2">
      <c r="B157" s="4" t="s">
        <v>53</v>
      </c>
      <c r="C157" s="10">
        <v>155</v>
      </c>
      <c r="D157" s="10">
        <v>84</v>
      </c>
      <c r="E157" s="12">
        <f t="shared" si="14"/>
        <v>0.27531083481349911</v>
      </c>
      <c r="F157" s="12">
        <f t="shared" si="15"/>
        <v>0.19489559164733178</v>
      </c>
      <c r="G157" s="13">
        <f t="shared" si="16"/>
        <v>-0.45806451612903226</v>
      </c>
      <c r="H157" s="19">
        <f t="shared" si="17"/>
        <v>-0.12611012433392541</v>
      </c>
    </row>
    <row r="158" spans="2:8" ht="15" x14ac:dyDescent="0.2">
      <c r="B158" s="4" t="s">
        <v>59</v>
      </c>
      <c r="C158" s="10">
        <v>0</v>
      </c>
      <c r="D158" s="10">
        <v>1</v>
      </c>
      <c r="E158" s="12" t="str">
        <f t="shared" si="14"/>
        <v/>
      </c>
      <c r="F158" s="12">
        <f t="shared" si="15"/>
        <v>2.3201856148491878E-3</v>
      </c>
      <c r="G158" s="13" t="str">
        <f t="shared" si="16"/>
        <v>0</v>
      </c>
      <c r="H158" s="19" t="str">
        <f t="shared" si="17"/>
        <v/>
      </c>
    </row>
    <row r="159" spans="2:8" ht="15" x14ac:dyDescent="0.2">
      <c r="B159" s="4" t="s">
        <v>268</v>
      </c>
      <c r="C159" s="10">
        <v>0</v>
      </c>
      <c r="D159" s="10">
        <v>9</v>
      </c>
      <c r="E159" s="12" t="str">
        <f t="shared" si="14"/>
        <v/>
      </c>
      <c r="F159" s="12">
        <f t="shared" si="15"/>
        <v>2.0881670533642691E-2</v>
      </c>
      <c r="G159" s="13" t="str">
        <f t="shared" si="16"/>
        <v>0</v>
      </c>
      <c r="H159" s="19" t="str">
        <f t="shared" si="17"/>
        <v/>
      </c>
    </row>
    <row r="160" spans="2:8" ht="15" x14ac:dyDescent="0.2">
      <c r="B160" s="4" t="s">
        <v>55</v>
      </c>
      <c r="C160" s="10">
        <v>0</v>
      </c>
      <c r="D160" s="10">
        <v>1</v>
      </c>
      <c r="E160" s="12" t="str">
        <f t="shared" si="14"/>
        <v/>
      </c>
      <c r="F160" s="12">
        <f t="shared" si="15"/>
        <v>2.3201856148491878E-3</v>
      </c>
      <c r="G160" s="13" t="str">
        <f t="shared" si="16"/>
        <v>0</v>
      </c>
      <c r="H160" s="19" t="str">
        <f t="shared" si="17"/>
        <v/>
      </c>
    </row>
    <row r="161" spans="2:8" ht="15" x14ac:dyDescent="0.2">
      <c r="B161" s="4" t="s">
        <v>51</v>
      </c>
      <c r="C161" s="10">
        <v>0</v>
      </c>
      <c r="D161" s="10">
        <v>0</v>
      </c>
      <c r="E161" s="12" t="str">
        <f t="shared" si="14"/>
        <v/>
      </c>
      <c r="F161" s="12" t="str">
        <f t="shared" si="15"/>
        <v/>
      </c>
      <c r="G161" s="13" t="str">
        <f t="shared" si="16"/>
        <v>0</v>
      </c>
      <c r="H161" s="19" t="str">
        <f t="shared" si="17"/>
        <v/>
      </c>
    </row>
    <row r="162" spans="2:8" ht="15" x14ac:dyDescent="0.2">
      <c r="B162" s="4" t="s">
        <v>269</v>
      </c>
      <c r="C162" s="10">
        <v>0</v>
      </c>
      <c r="D162" s="10">
        <v>0</v>
      </c>
      <c r="E162" s="12" t="str">
        <f t="shared" si="14"/>
        <v/>
      </c>
      <c r="F162" s="12" t="str">
        <f t="shared" si="15"/>
        <v/>
      </c>
      <c r="G162" s="13" t="str">
        <f t="shared" si="16"/>
        <v>0</v>
      </c>
      <c r="H162" s="19" t="str">
        <f t="shared" si="17"/>
        <v/>
      </c>
    </row>
    <row r="163" spans="2:8" ht="15" x14ac:dyDescent="0.2">
      <c r="B163" s="4" t="s">
        <v>61</v>
      </c>
      <c r="C163" s="10">
        <v>0</v>
      </c>
      <c r="D163" s="10">
        <v>0</v>
      </c>
      <c r="E163" s="12" t="str">
        <f t="shared" si="14"/>
        <v/>
      </c>
      <c r="F163" s="12" t="str">
        <f t="shared" si="15"/>
        <v/>
      </c>
      <c r="G163" s="13" t="str">
        <f t="shared" si="16"/>
        <v>0</v>
      </c>
      <c r="H163" s="19" t="str">
        <f t="shared" si="17"/>
        <v/>
      </c>
    </row>
    <row r="164" spans="2:8" ht="15" x14ac:dyDescent="0.2">
      <c r="B164" s="4" t="s">
        <v>56</v>
      </c>
      <c r="C164" s="10">
        <v>2</v>
      </c>
      <c r="D164" s="10">
        <v>0</v>
      </c>
      <c r="E164" s="12">
        <f t="shared" si="14"/>
        <v>3.552397868561279E-3</v>
      </c>
      <c r="F164" s="12" t="str">
        <f t="shared" si="15"/>
        <v/>
      </c>
      <c r="G164" s="13" t="str">
        <f t="shared" si="16"/>
        <v>0</v>
      </c>
      <c r="H164" s="19">
        <f t="shared" si="17"/>
        <v>0</v>
      </c>
    </row>
    <row r="165" spans="2:8" ht="15" x14ac:dyDescent="0.2">
      <c r="B165" s="4" t="s">
        <v>57</v>
      </c>
      <c r="C165" s="10">
        <v>3</v>
      </c>
      <c r="D165" s="10">
        <v>2</v>
      </c>
      <c r="E165" s="12">
        <f t="shared" si="14"/>
        <v>5.3285968028419185E-3</v>
      </c>
      <c r="F165" s="12">
        <f t="shared" si="15"/>
        <v>4.6403712296983757E-3</v>
      </c>
      <c r="G165" s="13">
        <f t="shared" si="16"/>
        <v>-0.33333333333333331</v>
      </c>
      <c r="H165" s="19">
        <f t="shared" si="17"/>
        <v>-1.7761989342806395E-3</v>
      </c>
    </row>
    <row r="166" spans="2:8" ht="15" x14ac:dyDescent="0.2">
      <c r="B166" s="4" t="s">
        <v>270</v>
      </c>
      <c r="C166" s="10">
        <v>1</v>
      </c>
      <c r="D166" s="10">
        <v>0</v>
      </c>
      <c r="E166" s="12">
        <f t="shared" si="14"/>
        <v>1.7761989342806395E-3</v>
      </c>
      <c r="F166" s="12" t="str">
        <f t="shared" si="15"/>
        <v/>
      </c>
      <c r="G166" s="13" t="str">
        <f t="shared" si="16"/>
        <v>0</v>
      </c>
      <c r="H166" s="19">
        <f t="shared" si="17"/>
        <v>0</v>
      </c>
    </row>
    <row r="167" spans="2:8" ht="15" x14ac:dyDescent="0.2">
      <c r="B167" s="4" t="s">
        <v>52</v>
      </c>
      <c r="C167" s="10">
        <v>0</v>
      </c>
      <c r="D167" s="10">
        <v>5</v>
      </c>
      <c r="E167" s="12" t="str">
        <f t="shared" si="14"/>
        <v/>
      </c>
      <c r="F167" s="12">
        <f t="shared" si="15"/>
        <v>1.1600928074245939E-2</v>
      </c>
      <c r="G167" s="13" t="str">
        <f t="shared" si="16"/>
        <v>0</v>
      </c>
      <c r="H167" s="19" t="str">
        <f t="shared" si="17"/>
        <v/>
      </c>
    </row>
    <row r="168" spans="2:8" ht="15" x14ac:dyDescent="0.2">
      <c r="B168" s="4" t="s">
        <v>60</v>
      </c>
      <c r="C168" s="10">
        <v>0</v>
      </c>
      <c r="D168" s="10">
        <v>0</v>
      </c>
      <c r="E168" s="12" t="str">
        <f t="shared" si="14"/>
        <v/>
      </c>
      <c r="F168" s="12" t="str">
        <f t="shared" si="15"/>
        <v/>
      </c>
      <c r="G168" s="13" t="str">
        <f t="shared" si="16"/>
        <v>0</v>
      </c>
      <c r="H168" s="19" t="str">
        <f t="shared" si="17"/>
        <v/>
      </c>
    </row>
    <row r="169" spans="2:8" ht="15" x14ac:dyDescent="0.2">
      <c r="B169" s="4" t="s">
        <v>271</v>
      </c>
      <c r="C169" s="10">
        <v>1</v>
      </c>
      <c r="D169" s="10">
        <v>0</v>
      </c>
      <c r="E169" s="12">
        <f t="shared" si="14"/>
        <v>1.7761989342806395E-3</v>
      </c>
      <c r="F169" s="12" t="str">
        <f t="shared" si="15"/>
        <v/>
      </c>
      <c r="G169" s="13" t="str">
        <f t="shared" si="16"/>
        <v>0</v>
      </c>
      <c r="H169" s="19">
        <f t="shared" si="17"/>
        <v>0</v>
      </c>
    </row>
    <row r="170" spans="2:8" ht="15" x14ac:dyDescent="0.2">
      <c r="B170" s="4" t="s">
        <v>272</v>
      </c>
      <c r="C170" s="10">
        <v>0</v>
      </c>
      <c r="D170" s="10">
        <v>0</v>
      </c>
      <c r="E170" s="12" t="str">
        <f t="shared" si="14"/>
        <v/>
      </c>
      <c r="F170" s="12" t="str">
        <f t="shared" si="15"/>
        <v/>
      </c>
      <c r="G170" s="13" t="str">
        <f t="shared" si="16"/>
        <v>0</v>
      </c>
      <c r="H170" s="19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9" t="str">
        <f t="shared" si="17"/>
        <v/>
      </c>
    </row>
    <row r="172" spans="2:8" ht="15" x14ac:dyDescent="0.2">
      <c r="B172" s="4" t="s">
        <v>274</v>
      </c>
      <c r="C172" s="10">
        <v>0</v>
      </c>
      <c r="D172" s="10">
        <v>0</v>
      </c>
      <c r="E172" s="12" t="str">
        <f t="shared" si="14"/>
        <v/>
      </c>
      <c r="F172" s="12" t="str">
        <f t="shared" si="15"/>
        <v/>
      </c>
      <c r="G172" s="13" t="str">
        <f t="shared" si="16"/>
        <v>0</v>
      </c>
      <c r="H172" s="19" t="str">
        <f t="shared" si="17"/>
        <v/>
      </c>
    </row>
    <row r="173" spans="2:8" ht="15" x14ac:dyDescent="0.2">
      <c r="B173" s="4" t="s">
        <v>275</v>
      </c>
      <c r="C173" s="10">
        <v>38</v>
      </c>
      <c r="D173" s="10">
        <v>34</v>
      </c>
      <c r="E173" s="12">
        <f t="shared" si="14"/>
        <v>6.7495559502664296E-2</v>
      </c>
      <c r="F173" s="12">
        <f t="shared" si="15"/>
        <v>7.8886310904872387E-2</v>
      </c>
      <c r="G173" s="13">
        <f t="shared" si="16"/>
        <v>-0.10526315789473684</v>
      </c>
      <c r="H173" s="19">
        <f t="shared" si="17"/>
        <v>-7.1047957371225571E-3</v>
      </c>
    </row>
    <row r="174" spans="2:8" ht="15" x14ac:dyDescent="0.2">
      <c r="B174" s="4" t="s">
        <v>276</v>
      </c>
      <c r="C174" s="10">
        <v>9</v>
      </c>
      <c r="D174" s="10">
        <v>5</v>
      </c>
      <c r="E174" s="12">
        <f t="shared" si="14"/>
        <v>1.5985790408525755E-2</v>
      </c>
      <c r="F174" s="12">
        <f t="shared" si="15"/>
        <v>1.1600928074245939E-2</v>
      </c>
      <c r="G174" s="13">
        <f t="shared" si="16"/>
        <v>-0.44444444444444442</v>
      </c>
      <c r="H174" s="19">
        <f t="shared" si="17"/>
        <v>-7.1047957371225571E-3</v>
      </c>
    </row>
    <row r="175" spans="2:8" ht="15" x14ac:dyDescent="0.2">
      <c r="B175" s="4" t="s">
        <v>277</v>
      </c>
      <c r="C175" s="10">
        <v>0</v>
      </c>
      <c r="D175" s="10">
        <v>1</v>
      </c>
      <c r="E175" s="12" t="str">
        <f t="shared" si="14"/>
        <v/>
      </c>
      <c r="F175" s="12">
        <f t="shared" si="15"/>
        <v>2.3201856148491878E-3</v>
      </c>
      <c r="G175" s="13" t="str">
        <f t="shared" si="16"/>
        <v>0</v>
      </c>
      <c r="H175" s="19" t="str">
        <f t="shared" si="17"/>
        <v/>
      </c>
    </row>
    <row r="176" spans="2:8" ht="15" x14ac:dyDescent="0.2">
      <c r="B176" s="4" t="s">
        <v>278</v>
      </c>
      <c r="C176" s="10">
        <v>2</v>
      </c>
      <c r="D176" s="10">
        <v>5</v>
      </c>
      <c r="E176" s="12">
        <f t="shared" si="14"/>
        <v>3.552397868561279E-3</v>
      </c>
      <c r="F176" s="12">
        <f t="shared" si="15"/>
        <v>1.1600928074245939E-2</v>
      </c>
      <c r="G176" s="13">
        <f t="shared" si="16"/>
        <v>1.5</v>
      </c>
      <c r="H176" s="19">
        <f t="shared" si="17"/>
        <v>5.3285968028419185E-3</v>
      </c>
    </row>
    <row r="177" spans="2:8" ht="15" x14ac:dyDescent="0.2">
      <c r="B177" s="4" t="s">
        <v>279</v>
      </c>
      <c r="C177" s="10">
        <v>0</v>
      </c>
      <c r="D177" s="10">
        <v>9</v>
      </c>
      <c r="E177" s="12" t="str">
        <f t="shared" si="14"/>
        <v/>
      </c>
      <c r="F177" s="12">
        <f t="shared" si="15"/>
        <v>2.0881670533642691E-2</v>
      </c>
      <c r="G177" s="13" t="str">
        <f t="shared" si="16"/>
        <v>0</v>
      </c>
      <c r="H177" s="19" t="str">
        <f t="shared" si="17"/>
        <v/>
      </c>
    </row>
    <row r="178" spans="2:8" ht="15" x14ac:dyDescent="0.2">
      <c r="B178" s="4" t="s">
        <v>280</v>
      </c>
      <c r="C178" s="10">
        <v>3</v>
      </c>
      <c r="D178" s="10">
        <v>1</v>
      </c>
      <c r="E178" s="12">
        <f t="shared" si="14"/>
        <v>5.3285968028419185E-3</v>
      </c>
      <c r="F178" s="12">
        <f t="shared" si="15"/>
        <v>2.3201856148491878E-3</v>
      </c>
      <c r="G178" s="13">
        <f t="shared" si="16"/>
        <v>-0.66666666666666663</v>
      </c>
      <c r="H178" s="19">
        <f t="shared" si="17"/>
        <v>-3.552397868561279E-3</v>
      </c>
    </row>
    <row r="179" spans="2:8" ht="15" x14ac:dyDescent="0.2">
      <c r="B179" s="4" t="s">
        <v>281</v>
      </c>
      <c r="C179" s="10">
        <v>0</v>
      </c>
      <c r="D179" s="10">
        <v>0</v>
      </c>
      <c r="E179" s="12" t="str">
        <f t="shared" si="14"/>
        <v/>
      </c>
      <c r="F179" s="12" t="str">
        <f t="shared" si="15"/>
        <v/>
      </c>
      <c r="G179" s="13" t="str">
        <f t="shared" si="16"/>
        <v>0</v>
      </c>
      <c r="H179" s="19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9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0</v>
      </c>
      <c r="E181" s="12" t="str">
        <f t="shared" si="14"/>
        <v/>
      </c>
      <c r="F181" s="12" t="str">
        <f t="shared" si="15"/>
        <v/>
      </c>
      <c r="G181" s="13" t="str">
        <f t="shared" si="16"/>
        <v>0</v>
      </c>
      <c r="H181" s="19" t="str">
        <f t="shared" si="17"/>
        <v/>
      </c>
    </row>
    <row r="182" spans="2:8" ht="15" x14ac:dyDescent="0.2">
      <c r="B182" s="4" t="s">
        <v>284</v>
      </c>
      <c r="C182" s="10">
        <v>0</v>
      </c>
      <c r="D182" s="10">
        <v>0</v>
      </c>
      <c r="E182" s="12" t="str">
        <f t="shared" si="14"/>
        <v/>
      </c>
      <c r="F182" s="12" t="str">
        <f t="shared" si="15"/>
        <v/>
      </c>
      <c r="G182" s="13" t="str">
        <f t="shared" si="16"/>
        <v>0</v>
      </c>
      <c r="H182" s="19" t="str">
        <f t="shared" si="17"/>
        <v/>
      </c>
    </row>
    <row r="183" spans="2:8" ht="15" x14ac:dyDescent="0.2">
      <c r="B183" s="4" t="s">
        <v>285</v>
      </c>
      <c r="C183" s="10">
        <v>1</v>
      </c>
      <c r="D183" s="10">
        <v>0</v>
      </c>
      <c r="E183" s="12">
        <f t="shared" si="14"/>
        <v>1.7761989342806395E-3</v>
      </c>
      <c r="F183" s="12" t="str">
        <f t="shared" si="15"/>
        <v/>
      </c>
      <c r="G183" s="13" t="str">
        <f t="shared" si="16"/>
        <v>0</v>
      </c>
      <c r="H183" s="19">
        <f t="shared" si="17"/>
        <v>0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9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9" t="str">
        <f t="shared" si="17"/>
        <v/>
      </c>
    </row>
    <row r="186" spans="2:8" ht="15" x14ac:dyDescent="0.2">
      <c r="B186" s="4" t="s">
        <v>63</v>
      </c>
      <c r="C186" s="10">
        <v>6</v>
      </c>
      <c r="D186" s="10">
        <v>21</v>
      </c>
      <c r="E186" s="12">
        <f t="shared" si="14"/>
        <v>1.0657193605683837E-2</v>
      </c>
      <c r="F186" s="12">
        <f t="shared" si="15"/>
        <v>4.8723897911832945E-2</v>
      </c>
      <c r="G186" s="13">
        <f t="shared" si="16"/>
        <v>2.5</v>
      </c>
      <c r="H186" s="19">
        <f t="shared" si="17"/>
        <v>2.6642984014209593E-2</v>
      </c>
    </row>
    <row r="187" spans="2:8" ht="15" x14ac:dyDescent="0.2">
      <c r="B187" s="4" t="s">
        <v>287</v>
      </c>
      <c r="C187" s="10">
        <v>1</v>
      </c>
      <c r="D187" s="10">
        <v>0</v>
      </c>
      <c r="E187" s="12">
        <f t="shared" si="14"/>
        <v>1.7761989342806395E-3</v>
      </c>
      <c r="F187" s="12" t="str">
        <f t="shared" si="15"/>
        <v/>
      </c>
      <c r="G187" s="13" t="str">
        <f t="shared" si="16"/>
        <v>0</v>
      </c>
      <c r="H187" s="19">
        <f t="shared" si="17"/>
        <v>0</v>
      </c>
    </row>
    <row r="188" spans="2:8" ht="15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9" t="str">
        <f t="shared" si="17"/>
        <v/>
      </c>
    </row>
    <row r="189" spans="2:8" ht="15" x14ac:dyDescent="0.2">
      <c r="B189" s="4" t="s">
        <v>289</v>
      </c>
      <c r="C189" s="10">
        <v>0</v>
      </c>
      <c r="D189" s="10">
        <v>0</v>
      </c>
      <c r="E189" s="12" t="str">
        <f t="shared" si="14"/>
        <v/>
      </c>
      <c r="F189" s="12" t="str">
        <f t="shared" si="15"/>
        <v/>
      </c>
      <c r="G189" s="13" t="str">
        <f t="shared" si="16"/>
        <v>0</v>
      </c>
      <c r="H189" s="19" t="str">
        <f t="shared" si="17"/>
        <v/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9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9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9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9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9" t="str">
        <f t="shared" si="17"/>
        <v/>
      </c>
    </row>
    <row r="195" spans="2:8" ht="15" x14ac:dyDescent="0.2">
      <c r="B195" s="4" t="s">
        <v>469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9" t="str">
        <f t="shared" si="17"/>
        <v/>
      </c>
    </row>
    <row r="196" spans="2:8" ht="15" x14ac:dyDescent="0.2">
      <c r="B196" s="4" t="s">
        <v>293</v>
      </c>
      <c r="C196" s="10">
        <v>94</v>
      </c>
      <c r="D196" s="10">
        <v>63</v>
      </c>
      <c r="E196" s="12">
        <f t="shared" si="14"/>
        <v>0.1669626998223801</v>
      </c>
      <c r="F196" s="12">
        <f t="shared" si="15"/>
        <v>0.14617169373549885</v>
      </c>
      <c r="G196" s="13">
        <f t="shared" si="16"/>
        <v>-0.32978723404255317</v>
      </c>
      <c r="H196" s="19">
        <f t="shared" si="17"/>
        <v>-5.5062166962699818E-2</v>
      </c>
    </row>
    <row r="197" spans="2:8" ht="15" x14ac:dyDescent="0.2">
      <c r="B197" s="4" t="s">
        <v>294</v>
      </c>
      <c r="C197" s="10">
        <v>0</v>
      </c>
      <c r="D197" s="10">
        <v>0</v>
      </c>
      <c r="E197" s="12" t="str">
        <f t="shared" si="14"/>
        <v/>
      </c>
      <c r="F197" s="12" t="str">
        <f t="shared" si="15"/>
        <v/>
      </c>
      <c r="G197" s="13" t="str">
        <f t="shared" si="16"/>
        <v>0</v>
      </c>
      <c r="H197" s="19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9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9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9" t="str">
        <f t="shared" si="17"/>
        <v/>
      </c>
    </row>
    <row r="201" spans="2:8" ht="15" x14ac:dyDescent="0.2">
      <c r="B201" s="4" t="s">
        <v>298</v>
      </c>
      <c r="C201" s="10">
        <v>0</v>
      </c>
      <c r="D201" s="10">
        <v>0</v>
      </c>
      <c r="E201" s="12" t="str">
        <f t="shared" si="14"/>
        <v/>
      </c>
      <c r="F201" s="12" t="str">
        <f t="shared" si="15"/>
        <v/>
      </c>
      <c r="G201" s="13" t="str">
        <f t="shared" si="16"/>
        <v>0</v>
      </c>
      <c r="H201" s="19" t="str">
        <f t="shared" si="17"/>
        <v/>
      </c>
    </row>
    <row r="202" spans="2:8" ht="15" x14ac:dyDescent="0.2">
      <c r="B202" s="4" t="s">
        <v>299</v>
      </c>
      <c r="C202" s="10">
        <v>0</v>
      </c>
      <c r="D202" s="10">
        <v>1</v>
      </c>
      <c r="E202" s="12" t="str">
        <f t="shared" si="14"/>
        <v/>
      </c>
      <c r="F202" s="12">
        <f t="shared" si="15"/>
        <v>2.3201856148491878E-3</v>
      </c>
      <c r="G202" s="13" t="str">
        <f t="shared" si="16"/>
        <v>0</v>
      </c>
      <c r="H202" s="19" t="str">
        <f t="shared" si="17"/>
        <v/>
      </c>
    </row>
    <row r="203" spans="2:8" ht="15" x14ac:dyDescent="0.2">
      <c r="B203" s="4" t="s">
        <v>67</v>
      </c>
      <c r="C203" s="10">
        <v>0</v>
      </c>
      <c r="D203" s="10">
        <v>0</v>
      </c>
      <c r="E203" s="12" t="str">
        <f t="shared" si="14"/>
        <v/>
      </c>
      <c r="F203" s="12" t="str">
        <f t="shared" si="15"/>
        <v/>
      </c>
      <c r="G203" s="13" t="str">
        <f t="shared" si="16"/>
        <v>0</v>
      </c>
      <c r="H203" s="19" t="str">
        <f t="shared" si="17"/>
        <v/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9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0</v>
      </c>
      <c r="E205" s="12" t="str">
        <f t="shared" si="14"/>
        <v/>
      </c>
      <c r="F205" s="12" t="str">
        <f t="shared" si="15"/>
        <v/>
      </c>
      <c r="G205" s="13" t="str">
        <f t="shared" si="16"/>
        <v>0</v>
      </c>
      <c r="H205" s="19" t="str">
        <f t="shared" si="17"/>
        <v/>
      </c>
    </row>
    <row r="206" spans="2:8" ht="15" x14ac:dyDescent="0.2">
      <c r="B206" s="4" t="s">
        <v>301</v>
      </c>
      <c r="C206" s="10">
        <v>2</v>
      </c>
      <c r="D206" s="10">
        <v>1</v>
      </c>
      <c r="E206" s="12">
        <f t="shared" si="14"/>
        <v>3.552397868561279E-3</v>
      </c>
      <c r="F206" s="12">
        <f t="shared" si="15"/>
        <v>2.3201856148491878E-3</v>
      </c>
      <c r="G206" s="13">
        <f t="shared" si="16"/>
        <v>-0.5</v>
      </c>
      <c r="H206" s="19">
        <f t="shared" si="17"/>
        <v>-1.7761989342806395E-3</v>
      </c>
    </row>
    <row r="207" spans="2:8" ht="15" x14ac:dyDescent="0.2">
      <c r="B207" s="4" t="s">
        <v>470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9" t="str">
        <f t="shared" si="17"/>
        <v/>
      </c>
    </row>
    <row r="208" spans="2:8" ht="15" x14ac:dyDescent="0.2">
      <c r="B208" s="4" t="s">
        <v>72</v>
      </c>
      <c r="C208" s="10">
        <v>21</v>
      </c>
      <c r="D208" s="10">
        <v>23</v>
      </c>
      <c r="E208" s="12">
        <f t="shared" si="14"/>
        <v>3.7300177619893425E-2</v>
      </c>
      <c r="F208" s="12">
        <f t="shared" si="15"/>
        <v>5.336426914153132E-2</v>
      </c>
      <c r="G208" s="13">
        <f t="shared" si="16"/>
        <v>9.5238095238095233E-2</v>
      </c>
      <c r="H208" s="19">
        <f t="shared" si="17"/>
        <v>3.5523978685612786E-3</v>
      </c>
    </row>
    <row r="209" spans="2:8" ht="15" x14ac:dyDescent="0.2">
      <c r="B209" s="4" t="s">
        <v>71</v>
      </c>
      <c r="C209" s="10">
        <v>1</v>
      </c>
      <c r="D209" s="10">
        <v>0</v>
      </c>
      <c r="E209" s="12">
        <f t="shared" si="14"/>
        <v>1.7761989342806395E-3</v>
      </c>
      <c r="F209" s="12" t="str">
        <f t="shared" si="15"/>
        <v/>
      </c>
      <c r="G209" s="13" t="str">
        <f t="shared" si="16"/>
        <v>0</v>
      </c>
      <c r="H209" s="19">
        <f t="shared" si="17"/>
        <v>0</v>
      </c>
    </row>
    <row r="210" spans="2:8" ht="15" x14ac:dyDescent="0.2">
      <c r="B210" s="4" t="s">
        <v>73</v>
      </c>
      <c r="C210" s="10">
        <v>1</v>
      </c>
      <c r="D210" s="10">
        <v>0</v>
      </c>
      <c r="E210" s="12">
        <f t="shared" si="14"/>
        <v>1.7761989342806395E-3</v>
      </c>
      <c r="F210" s="12" t="str">
        <f t="shared" si="15"/>
        <v/>
      </c>
      <c r="G210" s="13" t="str">
        <f t="shared" si="16"/>
        <v>0</v>
      </c>
      <c r="H210" s="19">
        <f t="shared" si="17"/>
        <v>0</v>
      </c>
    </row>
    <row r="211" spans="2:8" ht="15" x14ac:dyDescent="0.2">
      <c r="B211" s="4" t="s">
        <v>69</v>
      </c>
      <c r="C211" s="10">
        <v>5</v>
      </c>
      <c r="D211" s="10">
        <v>0</v>
      </c>
      <c r="E211" s="12">
        <f t="shared" si="14"/>
        <v>8.8809946714031966E-3</v>
      </c>
      <c r="F211" s="12" t="str">
        <f t="shared" si="15"/>
        <v/>
      </c>
      <c r="G211" s="13" t="str">
        <f t="shared" si="16"/>
        <v>0</v>
      </c>
      <c r="H211" s="19">
        <f t="shared" si="17"/>
        <v>0</v>
      </c>
    </row>
    <row r="212" spans="2:8" ht="15" x14ac:dyDescent="0.2">
      <c r="B212" s="4" t="s">
        <v>68</v>
      </c>
      <c r="C212" s="10">
        <v>1</v>
      </c>
      <c r="D212" s="10">
        <v>0</v>
      </c>
      <c r="E212" s="12">
        <f t="shared" si="14"/>
        <v>1.7761989342806395E-3</v>
      </c>
      <c r="F212" s="12" t="str">
        <f t="shared" si="15"/>
        <v/>
      </c>
      <c r="G212" s="13" t="str">
        <f t="shared" si="16"/>
        <v>0</v>
      </c>
      <c r="H212" s="19">
        <f t="shared" si="17"/>
        <v>0</v>
      </c>
    </row>
    <row r="213" spans="2:8" ht="15" x14ac:dyDescent="0.2">
      <c r="B213" s="4" t="s">
        <v>302</v>
      </c>
      <c r="C213" s="10">
        <v>0</v>
      </c>
      <c r="D213" s="10">
        <v>0</v>
      </c>
      <c r="E213" s="12" t="str">
        <f t="shared" si="14"/>
        <v/>
      </c>
      <c r="F213" s="12" t="str">
        <f t="shared" si="15"/>
        <v/>
      </c>
      <c r="G213" s="13" t="str">
        <f t="shared" si="16"/>
        <v>0</v>
      </c>
      <c r="H213" s="19" t="str">
        <f t="shared" si="17"/>
        <v/>
      </c>
    </row>
    <row r="214" spans="2:8" ht="15" x14ac:dyDescent="0.2">
      <c r="B214" s="4" t="s">
        <v>70</v>
      </c>
      <c r="C214" s="10">
        <v>0</v>
      </c>
      <c r="D214" s="10">
        <v>0</v>
      </c>
      <c r="E214" s="12" t="str">
        <f t="shared" si="14"/>
        <v/>
      </c>
      <c r="F214" s="12" t="str">
        <f t="shared" si="15"/>
        <v/>
      </c>
      <c r="G214" s="13" t="str">
        <f t="shared" si="16"/>
        <v>0</v>
      </c>
      <c r="H214" s="19" t="str">
        <f t="shared" si="17"/>
        <v/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9" t="str">
        <f t="shared" si="17"/>
        <v/>
      </c>
    </row>
    <row r="216" spans="2:8" ht="15" x14ac:dyDescent="0.2">
      <c r="B216" s="4" t="s">
        <v>304</v>
      </c>
      <c r="C216" s="10">
        <v>2</v>
      </c>
      <c r="D216" s="10">
        <v>0</v>
      </c>
      <c r="E216" s="12">
        <f t="shared" si="14"/>
        <v>3.552397868561279E-3</v>
      </c>
      <c r="F216" s="12" t="str">
        <f t="shared" si="15"/>
        <v/>
      </c>
      <c r="G216" s="13" t="str">
        <f t="shared" si="16"/>
        <v>0</v>
      </c>
      <c r="H216" s="19">
        <f t="shared" si="17"/>
        <v>0</v>
      </c>
    </row>
    <row r="217" spans="2:8" ht="15" x14ac:dyDescent="0.2">
      <c r="B217" s="4" t="s">
        <v>471</v>
      </c>
      <c r="C217" s="10">
        <v>1</v>
      </c>
      <c r="D217" s="10">
        <v>0</v>
      </c>
      <c r="E217" s="12">
        <f t="shared" ref="E217:E280" si="18">+IF(C217=0,"",C217/C$151)</f>
        <v>1.7761989342806395E-3</v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9">
        <f t="shared" ref="H217:H280" si="21">+IF(OR(AND(E217=""),(G217="")),"",E217*G217)</f>
        <v>0</v>
      </c>
    </row>
    <row r="218" spans="2:8" ht="15" x14ac:dyDescent="0.2">
      <c r="B218" s="4" t="s">
        <v>305</v>
      </c>
      <c r="C218" s="10">
        <v>0</v>
      </c>
      <c r="D218" s="10">
        <v>3</v>
      </c>
      <c r="E218" s="12" t="str">
        <f t="shared" si="18"/>
        <v/>
      </c>
      <c r="F218" s="12">
        <f t="shared" si="19"/>
        <v>6.9605568445475635E-3</v>
      </c>
      <c r="G218" s="13" t="str">
        <f t="shared" si="20"/>
        <v>0</v>
      </c>
      <c r="H218" s="19" t="str">
        <f t="shared" si="21"/>
        <v/>
      </c>
    </row>
    <row r="219" spans="2:8" ht="15" x14ac:dyDescent="0.2">
      <c r="B219" s="4" t="s">
        <v>306</v>
      </c>
      <c r="C219" s="10">
        <v>0</v>
      </c>
      <c r="D219" s="10">
        <v>0</v>
      </c>
      <c r="E219" s="12" t="str">
        <f t="shared" si="18"/>
        <v/>
      </c>
      <c r="F219" s="12" t="str">
        <f t="shared" si="19"/>
        <v/>
      </c>
      <c r="G219" s="13" t="str">
        <f t="shared" si="20"/>
        <v>0</v>
      </c>
      <c r="H219" s="19" t="str">
        <f t="shared" si="21"/>
        <v/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9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9" t="str">
        <f t="shared" si="21"/>
        <v/>
      </c>
    </row>
    <row r="222" spans="2:8" ht="15" x14ac:dyDescent="0.2">
      <c r="B222" s="4" t="s">
        <v>309</v>
      </c>
      <c r="C222" s="10">
        <v>5</v>
      </c>
      <c r="D222" s="10">
        <v>3</v>
      </c>
      <c r="E222" s="12">
        <f t="shared" si="18"/>
        <v>8.8809946714031966E-3</v>
      </c>
      <c r="F222" s="12">
        <f t="shared" si="19"/>
        <v>6.9605568445475635E-3</v>
      </c>
      <c r="G222" s="13">
        <f t="shared" si="20"/>
        <v>-0.4</v>
      </c>
      <c r="H222" s="19">
        <f t="shared" si="21"/>
        <v>-3.552397868561279E-3</v>
      </c>
    </row>
    <row r="223" spans="2:8" ht="15" x14ac:dyDescent="0.2">
      <c r="B223" s="4" t="s">
        <v>472</v>
      </c>
      <c r="C223" s="10">
        <v>0</v>
      </c>
      <c r="D223" s="10">
        <v>0</v>
      </c>
      <c r="E223" s="12" t="str">
        <f t="shared" si="18"/>
        <v/>
      </c>
      <c r="F223" s="12" t="str">
        <f t="shared" si="19"/>
        <v/>
      </c>
      <c r="G223" s="13" t="str">
        <f t="shared" si="20"/>
        <v>0</v>
      </c>
      <c r="H223" s="19" t="str">
        <f t="shared" si="21"/>
        <v/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0</v>
      </c>
      <c r="D226" s="10">
        <v>0</v>
      </c>
      <c r="E226" s="12" t="str">
        <f t="shared" si="18"/>
        <v/>
      </c>
      <c r="F226" s="12" t="str">
        <f t="shared" si="19"/>
        <v/>
      </c>
      <c r="G226" s="13" t="str">
        <f t="shared" si="20"/>
        <v>0</v>
      </c>
      <c r="H226" s="19" t="str">
        <f t="shared" si="21"/>
        <v/>
      </c>
    </row>
    <row r="227" spans="2:8" ht="15" x14ac:dyDescent="0.2">
      <c r="B227" s="4" t="s">
        <v>475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9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0</v>
      </c>
      <c r="E228" s="12" t="str">
        <f t="shared" si="18"/>
        <v/>
      </c>
      <c r="F228" s="12" t="str">
        <f t="shared" si="19"/>
        <v/>
      </c>
      <c r="G228" s="13" t="str">
        <f t="shared" si="20"/>
        <v>0</v>
      </c>
      <c r="H228" s="19" t="str">
        <f t="shared" si="21"/>
        <v/>
      </c>
    </row>
    <row r="229" spans="2:8" ht="15" x14ac:dyDescent="0.2">
      <c r="B229" s="4" t="s">
        <v>311</v>
      </c>
      <c r="C229" s="10">
        <v>3</v>
      </c>
      <c r="D229" s="10">
        <v>21</v>
      </c>
      <c r="E229" s="12">
        <f t="shared" si="18"/>
        <v>5.3285968028419185E-3</v>
      </c>
      <c r="F229" s="12">
        <f t="shared" si="19"/>
        <v>4.8723897911832945E-2</v>
      </c>
      <c r="G229" s="13">
        <f t="shared" si="20"/>
        <v>6</v>
      </c>
      <c r="H229" s="19">
        <f t="shared" si="21"/>
        <v>3.1971580817051509E-2</v>
      </c>
    </row>
    <row r="230" spans="2:8" ht="15" x14ac:dyDescent="0.2">
      <c r="B230" s="4" t="s">
        <v>312</v>
      </c>
      <c r="C230" s="10">
        <v>0</v>
      </c>
      <c r="D230" s="10">
        <v>0</v>
      </c>
      <c r="E230" s="12" t="str">
        <f t="shared" si="18"/>
        <v/>
      </c>
      <c r="F230" s="12" t="str">
        <f t="shared" si="19"/>
        <v/>
      </c>
      <c r="G230" s="13" t="str">
        <f t="shared" si="20"/>
        <v>0</v>
      </c>
      <c r="H230" s="19" t="str">
        <f t="shared" si="21"/>
        <v/>
      </c>
    </row>
    <row r="231" spans="2:8" ht="15" x14ac:dyDescent="0.2">
      <c r="B231" s="4" t="s">
        <v>313</v>
      </c>
      <c r="C231" s="10">
        <v>0</v>
      </c>
      <c r="D231" s="10">
        <v>0</v>
      </c>
      <c r="E231" s="12" t="str">
        <f t="shared" si="18"/>
        <v/>
      </c>
      <c r="F231" s="12" t="str">
        <f t="shared" si="19"/>
        <v/>
      </c>
      <c r="G231" s="13" t="str">
        <f t="shared" si="20"/>
        <v>0</v>
      </c>
      <c r="H231" s="19" t="str">
        <f t="shared" si="21"/>
        <v/>
      </c>
    </row>
    <row r="232" spans="2:8" ht="15" x14ac:dyDescent="0.2">
      <c r="B232" s="4" t="s">
        <v>77</v>
      </c>
      <c r="C232" s="10">
        <v>78</v>
      </c>
      <c r="D232" s="10">
        <v>30</v>
      </c>
      <c r="E232" s="12">
        <f t="shared" si="18"/>
        <v>0.13854351687388988</v>
      </c>
      <c r="F232" s="12">
        <f t="shared" si="19"/>
        <v>6.9605568445475635E-2</v>
      </c>
      <c r="G232" s="13">
        <f t="shared" si="20"/>
        <v>-0.61538461538461542</v>
      </c>
      <c r="H232" s="19">
        <f t="shared" si="21"/>
        <v>-8.5257548845470696E-2</v>
      </c>
    </row>
    <row r="233" spans="2:8" ht="15" x14ac:dyDescent="0.2">
      <c r="B233" s="4" t="s">
        <v>74</v>
      </c>
      <c r="C233" s="10">
        <v>0</v>
      </c>
      <c r="D233" s="10">
        <v>0</v>
      </c>
      <c r="E233" s="12" t="str">
        <f t="shared" si="18"/>
        <v/>
      </c>
      <c r="F233" s="12" t="str">
        <f t="shared" si="19"/>
        <v/>
      </c>
      <c r="G233" s="13" t="str">
        <f t="shared" si="20"/>
        <v>0</v>
      </c>
      <c r="H233" s="19" t="str">
        <f t="shared" si="21"/>
        <v/>
      </c>
    </row>
    <row r="234" spans="2:8" ht="15" x14ac:dyDescent="0.2">
      <c r="B234" s="4" t="s">
        <v>75</v>
      </c>
      <c r="C234" s="10">
        <v>0</v>
      </c>
      <c r="D234" s="10">
        <v>0</v>
      </c>
      <c r="E234" s="12" t="str">
        <f t="shared" si="18"/>
        <v/>
      </c>
      <c r="F234" s="12" t="str">
        <f t="shared" si="19"/>
        <v/>
      </c>
      <c r="G234" s="13" t="str">
        <f t="shared" si="20"/>
        <v>0</v>
      </c>
      <c r="H234" s="19" t="str">
        <f t="shared" si="21"/>
        <v/>
      </c>
    </row>
    <row r="235" spans="2:8" ht="15" x14ac:dyDescent="0.2">
      <c r="B235" s="4" t="s">
        <v>314</v>
      </c>
      <c r="C235" s="10">
        <v>1</v>
      </c>
      <c r="D235" s="10">
        <v>1</v>
      </c>
      <c r="E235" s="12">
        <f t="shared" si="18"/>
        <v>1.7761989342806395E-3</v>
      </c>
      <c r="F235" s="12">
        <f t="shared" si="19"/>
        <v>2.3201856148491878E-3</v>
      </c>
      <c r="G235" s="13">
        <f t="shared" si="20"/>
        <v>0</v>
      </c>
      <c r="H235" s="19">
        <f t="shared" si="21"/>
        <v>0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9" t="str">
        <f t="shared" si="21"/>
        <v/>
      </c>
    </row>
    <row r="237" spans="2:8" ht="15" x14ac:dyDescent="0.2">
      <c r="B237" s="4" t="s">
        <v>80</v>
      </c>
      <c r="C237" s="10">
        <v>0</v>
      </c>
      <c r="D237" s="10">
        <v>0</v>
      </c>
      <c r="E237" s="12" t="str">
        <f t="shared" si="18"/>
        <v/>
      </c>
      <c r="F237" s="12" t="str">
        <f t="shared" si="19"/>
        <v/>
      </c>
      <c r="G237" s="13" t="str">
        <f t="shared" si="20"/>
        <v>0</v>
      </c>
      <c r="H237" s="19" t="str">
        <f t="shared" si="21"/>
        <v/>
      </c>
    </row>
    <row r="238" spans="2:8" ht="15" x14ac:dyDescent="0.2">
      <c r="B238" s="4" t="s">
        <v>85</v>
      </c>
      <c r="C238" s="10">
        <v>7</v>
      </c>
      <c r="D238" s="10">
        <v>4</v>
      </c>
      <c r="E238" s="12">
        <f t="shared" si="18"/>
        <v>1.2433392539964476E-2</v>
      </c>
      <c r="F238" s="12">
        <f t="shared" si="19"/>
        <v>9.2807424593967514E-3</v>
      </c>
      <c r="G238" s="13">
        <f t="shared" si="20"/>
        <v>-0.42857142857142855</v>
      </c>
      <c r="H238" s="19">
        <f t="shared" si="21"/>
        <v>-5.3285968028419176E-3</v>
      </c>
    </row>
    <row r="239" spans="2:8" ht="15" x14ac:dyDescent="0.2">
      <c r="B239" s="4" t="s">
        <v>81</v>
      </c>
      <c r="C239" s="10">
        <v>0</v>
      </c>
      <c r="D239" s="10">
        <v>3</v>
      </c>
      <c r="E239" s="12" t="str">
        <f t="shared" si="18"/>
        <v/>
      </c>
      <c r="F239" s="12">
        <f t="shared" si="19"/>
        <v>6.9605568445475635E-3</v>
      </c>
      <c r="G239" s="13" t="str">
        <f t="shared" si="20"/>
        <v>0</v>
      </c>
      <c r="H239" s="19" t="str">
        <f t="shared" si="21"/>
        <v/>
      </c>
    </row>
    <row r="240" spans="2:8" ht="15" x14ac:dyDescent="0.2">
      <c r="B240" s="4" t="s">
        <v>316</v>
      </c>
      <c r="C240" s="10">
        <v>0</v>
      </c>
      <c r="D240" s="10">
        <v>0</v>
      </c>
      <c r="E240" s="12" t="str">
        <f t="shared" si="18"/>
        <v/>
      </c>
      <c r="F240" s="12" t="str">
        <f t="shared" si="19"/>
        <v/>
      </c>
      <c r="G240" s="13" t="str">
        <f t="shared" si="20"/>
        <v>0</v>
      </c>
      <c r="H240" s="19" t="str">
        <f t="shared" si="21"/>
        <v/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9" t="str">
        <f t="shared" si="21"/>
        <v/>
      </c>
    </row>
    <row r="242" spans="2:8" ht="15" x14ac:dyDescent="0.2">
      <c r="B242" s="4" t="s">
        <v>83</v>
      </c>
      <c r="C242" s="10">
        <v>0</v>
      </c>
      <c r="D242" s="10">
        <v>0</v>
      </c>
      <c r="E242" s="12" t="str">
        <f t="shared" si="18"/>
        <v/>
      </c>
      <c r="F242" s="12" t="str">
        <f t="shared" si="19"/>
        <v/>
      </c>
      <c r="G242" s="13" t="str">
        <f t="shared" si="20"/>
        <v>0</v>
      </c>
      <c r="H242" s="19" t="str">
        <f t="shared" si="21"/>
        <v/>
      </c>
    </row>
    <row r="243" spans="2:8" ht="15" x14ac:dyDescent="0.2">
      <c r="B243" s="4" t="s">
        <v>317</v>
      </c>
      <c r="C243" s="10">
        <v>4</v>
      </c>
      <c r="D243" s="10">
        <v>0</v>
      </c>
      <c r="E243" s="12">
        <f t="shared" si="18"/>
        <v>7.104795737122558E-3</v>
      </c>
      <c r="F243" s="12" t="str">
        <f t="shared" si="19"/>
        <v/>
      </c>
      <c r="G243" s="13" t="str">
        <f t="shared" si="20"/>
        <v>0</v>
      </c>
      <c r="H243" s="19">
        <f t="shared" si="21"/>
        <v>0</v>
      </c>
    </row>
    <row r="244" spans="2:8" ht="15" x14ac:dyDescent="0.2">
      <c r="B244" s="4" t="s">
        <v>79</v>
      </c>
      <c r="C244" s="10">
        <v>0</v>
      </c>
      <c r="D244" s="10">
        <v>5</v>
      </c>
      <c r="E244" s="12" t="str">
        <f t="shared" si="18"/>
        <v/>
      </c>
      <c r="F244" s="12">
        <f t="shared" si="19"/>
        <v>1.1600928074245939E-2</v>
      </c>
      <c r="G244" s="13" t="str">
        <f t="shared" si="20"/>
        <v>0</v>
      </c>
      <c r="H244" s="19" t="str">
        <f t="shared" si="21"/>
        <v/>
      </c>
    </row>
    <row r="245" spans="2:8" ht="15" x14ac:dyDescent="0.2">
      <c r="B245" s="4" t="s">
        <v>84</v>
      </c>
      <c r="C245" s="10">
        <v>0</v>
      </c>
      <c r="D245" s="10">
        <v>0</v>
      </c>
      <c r="E245" s="12" t="str">
        <f t="shared" si="18"/>
        <v/>
      </c>
      <c r="F245" s="12" t="str">
        <f t="shared" si="19"/>
        <v/>
      </c>
      <c r="G245" s="13" t="str">
        <f t="shared" si="20"/>
        <v>0</v>
      </c>
      <c r="H245" s="19" t="str">
        <f t="shared" si="21"/>
        <v/>
      </c>
    </row>
    <row r="246" spans="2:8" ht="15" x14ac:dyDescent="0.2">
      <c r="B246" s="4" t="s">
        <v>318</v>
      </c>
      <c r="C246" s="10">
        <v>0</v>
      </c>
      <c r="D246" s="10">
        <v>0</v>
      </c>
      <c r="E246" s="12" t="str">
        <f t="shared" si="18"/>
        <v/>
      </c>
      <c r="F246" s="12" t="str">
        <f t="shared" si="19"/>
        <v/>
      </c>
      <c r="G246" s="13" t="str">
        <f t="shared" si="20"/>
        <v>0</v>
      </c>
      <c r="H246" s="19" t="str">
        <f t="shared" si="21"/>
        <v/>
      </c>
    </row>
    <row r="247" spans="2:8" ht="15" x14ac:dyDescent="0.2">
      <c r="B247" s="4" t="s">
        <v>319</v>
      </c>
      <c r="C247" s="10">
        <v>5</v>
      </c>
      <c r="D247" s="10">
        <v>3</v>
      </c>
      <c r="E247" s="12">
        <f t="shared" si="18"/>
        <v>8.8809946714031966E-3</v>
      </c>
      <c r="F247" s="12">
        <f t="shared" si="19"/>
        <v>6.9605568445475635E-3</v>
      </c>
      <c r="G247" s="13">
        <f t="shared" si="20"/>
        <v>-0.4</v>
      </c>
      <c r="H247" s="19">
        <f t="shared" si="21"/>
        <v>-3.552397868561279E-3</v>
      </c>
    </row>
    <row r="248" spans="2:8" ht="15" x14ac:dyDescent="0.2">
      <c r="B248" s="4" t="s">
        <v>86</v>
      </c>
      <c r="C248" s="10">
        <v>3</v>
      </c>
      <c r="D248" s="10">
        <v>4</v>
      </c>
      <c r="E248" s="12">
        <f t="shared" si="18"/>
        <v>5.3285968028419185E-3</v>
      </c>
      <c r="F248" s="12">
        <f t="shared" si="19"/>
        <v>9.2807424593967514E-3</v>
      </c>
      <c r="G248" s="13">
        <f t="shared" si="20"/>
        <v>0.33333333333333331</v>
      </c>
      <c r="H248" s="19">
        <f t="shared" si="21"/>
        <v>1.7761989342806395E-3</v>
      </c>
    </row>
    <row r="249" spans="2:8" ht="15" x14ac:dyDescent="0.2">
      <c r="B249" s="4" t="s">
        <v>87</v>
      </c>
      <c r="C249" s="10">
        <v>1</v>
      </c>
      <c r="D249" s="10">
        <v>1</v>
      </c>
      <c r="E249" s="12">
        <f t="shared" si="18"/>
        <v>1.7761989342806395E-3</v>
      </c>
      <c r="F249" s="12">
        <f t="shared" si="19"/>
        <v>2.3201856148491878E-3</v>
      </c>
      <c r="G249" s="13">
        <f t="shared" si="20"/>
        <v>0</v>
      </c>
      <c r="H249" s="19">
        <f t="shared" si="21"/>
        <v>0</v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9" t="str">
        <f t="shared" si="21"/>
        <v/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8"/>
        <v/>
      </c>
      <c r="F251" s="12" t="str">
        <f t="shared" si="19"/>
        <v/>
      </c>
      <c r="G251" s="13" t="str">
        <f t="shared" si="20"/>
        <v>0</v>
      </c>
      <c r="H251" s="19" t="str">
        <f t="shared" si="21"/>
        <v/>
      </c>
    </row>
    <row r="252" spans="2:8" ht="15" x14ac:dyDescent="0.2">
      <c r="B252" s="4" t="s">
        <v>321</v>
      </c>
      <c r="C252" s="10">
        <v>0</v>
      </c>
      <c r="D252" s="10">
        <v>0</v>
      </c>
      <c r="E252" s="12" t="str">
        <f t="shared" si="18"/>
        <v/>
      </c>
      <c r="F252" s="12" t="str">
        <f t="shared" si="19"/>
        <v/>
      </c>
      <c r="G252" s="13" t="str">
        <f t="shared" si="20"/>
        <v>0</v>
      </c>
      <c r="H252" s="19" t="str">
        <f t="shared" si="21"/>
        <v/>
      </c>
    </row>
    <row r="253" spans="2:8" ht="15" x14ac:dyDescent="0.2">
      <c r="B253" s="4" t="s">
        <v>322</v>
      </c>
      <c r="C253" s="10">
        <v>7</v>
      </c>
      <c r="D253" s="10">
        <v>0</v>
      </c>
      <c r="E253" s="12">
        <f t="shared" si="18"/>
        <v>1.2433392539964476E-2</v>
      </c>
      <c r="F253" s="12" t="str">
        <f t="shared" si="19"/>
        <v/>
      </c>
      <c r="G253" s="13" t="str">
        <f t="shared" si="20"/>
        <v>0</v>
      </c>
      <c r="H253" s="19">
        <f t="shared" si="21"/>
        <v>0</v>
      </c>
    </row>
    <row r="254" spans="2:8" ht="15" x14ac:dyDescent="0.2">
      <c r="B254" s="4" t="s">
        <v>323</v>
      </c>
      <c r="C254" s="10">
        <v>2</v>
      </c>
      <c r="D254" s="10">
        <v>1</v>
      </c>
      <c r="E254" s="12">
        <f t="shared" si="18"/>
        <v>3.552397868561279E-3</v>
      </c>
      <c r="F254" s="12">
        <f t="shared" si="19"/>
        <v>2.3201856148491878E-3</v>
      </c>
      <c r="G254" s="13">
        <f t="shared" si="20"/>
        <v>-0.5</v>
      </c>
      <c r="H254" s="19">
        <f t="shared" si="21"/>
        <v>-1.7761989342806395E-3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9" t="str">
        <f t="shared" si="21"/>
        <v/>
      </c>
    </row>
    <row r="256" spans="2:8" ht="15" x14ac:dyDescent="0.2">
      <c r="B256" s="4" t="s">
        <v>88</v>
      </c>
      <c r="C256" s="10">
        <v>78</v>
      </c>
      <c r="D256" s="10">
        <v>60</v>
      </c>
      <c r="E256" s="12">
        <f t="shared" si="18"/>
        <v>0.13854351687388988</v>
      </c>
      <c r="F256" s="12">
        <f t="shared" si="19"/>
        <v>0.13921113689095127</v>
      </c>
      <c r="G256" s="13">
        <f t="shared" si="20"/>
        <v>-0.23076923076923078</v>
      </c>
      <c r="H256" s="19">
        <f t="shared" si="21"/>
        <v>-3.1971580817051516E-2</v>
      </c>
    </row>
    <row r="257" spans="2:8" ht="15" x14ac:dyDescent="0.2">
      <c r="B257" s="4" t="s">
        <v>325</v>
      </c>
      <c r="C257" s="10">
        <v>0</v>
      </c>
      <c r="D257" s="10">
        <v>11</v>
      </c>
      <c r="E257" s="12" t="str">
        <f t="shared" si="18"/>
        <v/>
      </c>
      <c r="F257" s="12">
        <f t="shared" si="19"/>
        <v>2.5522041763341066E-2</v>
      </c>
      <c r="G257" s="13" t="str">
        <f t="shared" si="20"/>
        <v>0</v>
      </c>
      <c r="H257" s="19" t="str">
        <f t="shared" si="21"/>
        <v/>
      </c>
    </row>
    <row r="258" spans="2:8" ht="15" x14ac:dyDescent="0.2">
      <c r="B258" s="4" t="s">
        <v>326</v>
      </c>
      <c r="C258" s="10">
        <v>2</v>
      </c>
      <c r="D258" s="10">
        <v>1</v>
      </c>
      <c r="E258" s="12">
        <f t="shared" si="18"/>
        <v>3.552397868561279E-3</v>
      </c>
      <c r="F258" s="12">
        <f t="shared" si="19"/>
        <v>2.3201856148491878E-3</v>
      </c>
      <c r="G258" s="13">
        <f t="shared" si="20"/>
        <v>-0.5</v>
      </c>
      <c r="H258" s="19">
        <f t="shared" si="21"/>
        <v>-1.7761989342806395E-3</v>
      </c>
    </row>
    <row r="259" spans="2:8" ht="15" x14ac:dyDescent="0.2">
      <c r="B259" s="4" t="s">
        <v>327</v>
      </c>
      <c r="C259" s="10">
        <v>4</v>
      </c>
      <c r="D259" s="10">
        <v>1</v>
      </c>
      <c r="E259" s="12">
        <f t="shared" si="18"/>
        <v>7.104795737122558E-3</v>
      </c>
      <c r="F259" s="12">
        <f t="shared" si="19"/>
        <v>2.3201856148491878E-3</v>
      </c>
      <c r="G259" s="13">
        <f t="shared" si="20"/>
        <v>-0.75</v>
      </c>
      <c r="H259" s="19">
        <f t="shared" si="21"/>
        <v>-5.3285968028419185E-3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9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9" t="str">
        <f t="shared" si="21"/>
        <v/>
      </c>
    </row>
    <row r="262" spans="2:8" ht="15" x14ac:dyDescent="0.2">
      <c r="B262" s="4" t="s">
        <v>90</v>
      </c>
      <c r="C262" s="10">
        <v>0</v>
      </c>
      <c r="D262" s="10">
        <v>0</v>
      </c>
      <c r="E262" s="12" t="str">
        <f t="shared" si="18"/>
        <v/>
      </c>
      <c r="F262" s="12" t="str">
        <f t="shared" si="19"/>
        <v/>
      </c>
      <c r="G262" s="13" t="str">
        <f t="shared" si="20"/>
        <v>0</v>
      </c>
      <c r="H262" s="19" t="str">
        <f t="shared" si="21"/>
        <v/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9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9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9" t="str">
        <f t="shared" si="21"/>
        <v/>
      </c>
    </row>
    <row r="266" spans="2:8" ht="15" x14ac:dyDescent="0.2">
      <c r="B266" s="4" t="s">
        <v>332</v>
      </c>
      <c r="C266" s="10">
        <v>1</v>
      </c>
      <c r="D266" s="10">
        <v>0</v>
      </c>
      <c r="E266" s="12">
        <f t="shared" si="18"/>
        <v>1.7761989342806395E-3</v>
      </c>
      <c r="F266" s="12" t="str">
        <f t="shared" si="19"/>
        <v/>
      </c>
      <c r="G266" s="13" t="str">
        <f t="shared" si="20"/>
        <v>0</v>
      </c>
      <c r="H266" s="19">
        <f t="shared" si="21"/>
        <v>0</v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9" t="str">
        <f t="shared" si="21"/>
        <v/>
      </c>
    </row>
    <row r="268" spans="2:8" ht="30" x14ac:dyDescent="0.2">
      <c r="B268" s="4" t="s">
        <v>334</v>
      </c>
      <c r="C268" s="10">
        <v>6</v>
      </c>
      <c r="D268" s="10">
        <v>4</v>
      </c>
      <c r="E268" s="12">
        <f t="shared" si="18"/>
        <v>1.0657193605683837E-2</v>
      </c>
      <c r="F268" s="12">
        <f t="shared" si="19"/>
        <v>9.2807424593967514E-3</v>
      </c>
      <c r="G268" s="13">
        <f t="shared" si="20"/>
        <v>-0.33333333333333331</v>
      </c>
      <c r="H268" s="19">
        <f t="shared" si="21"/>
        <v>-3.552397868561279E-3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9" t="str">
        <f t="shared" si="21"/>
        <v/>
      </c>
    </row>
    <row r="270" spans="2:8" ht="15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9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9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8"/>
        <v/>
      </c>
      <c r="F272" s="12" t="str">
        <f t="shared" si="19"/>
        <v/>
      </c>
      <c r="G272" s="13" t="str">
        <f t="shared" si="20"/>
        <v>0</v>
      </c>
      <c r="H272" s="19" t="str">
        <f t="shared" si="21"/>
        <v/>
      </c>
    </row>
    <row r="273" spans="2:8" ht="15" x14ac:dyDescent="0.2">
      <c r="B273" s="4" t="s">
        <v>91</v>
      </c>
      <c r="C273" s="10">
        <v>0</v>
      </c>
      <c r="D273" s="10">
        <v>0</v>
      </c>
      <c r="E273" s="12" t="str">
        <f t="shared" si="18"/>
        <v/>
      </c>
      <c r="F273" s="12" t="str">
        <f t="shared" si="19"/>
        <v/>
      </c>
      <c r="G273" s="13" t="str">
        <f t="shared" si="20"/>
        <v>0</v>
      </c>
      <c r="H273" s="19" t="str">
        <f t="shared" si="21"/>
        <v/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9" t="str">
        <f t="shared" si="21"/>
        <v/>
      </c>
    </row>
    <row r="275" spans="2:8" ht="15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9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9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9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9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9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9" t="str">
        <f t="shared" si="21"/>
        <v/>
      </c>
    </row>
    <row r="281" spans="2:8" ht="15" x14ac:dyDescent="0.2">
      <c r="B281" s="4" t="s">
        <v>344</v>
      </c>
      <c r="C281" s="10">
        <v>1</v>
      </c>
      <c r="D281" s="10">
        <v>0</v>
      </c>
      <c r="E281" s="12">
        <f t="shared" ref="E281:E288" si="22">+IF(C281=0,"",C281/C$151)</f>
        <v>1.7761989342806395E-3</v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9">
        <f t="shared" ref="H281:H288" si="25">+IF(OR(AND(E281=""),(G281="")),"",E281*G281)</f>
        <v>0</v>
      </c>
    </row>
    <row r="282" spans="2:8" ht="15" x14ac:dyDescent="0.2">
      <c r="B282" s="4" t="s">
        <v>345</v>
      </c>
      <c r="C282" s="10">
        <v>1</v>
      </c>
      <c r="D282" s="10">
        <v>0</v>
      </c>
      <c r="E282" s="12">
        <f t="shared" si="22"/>
        <v>1.7761989342806395E-3</v>
      </c>
      <c r="F282" s="12" t="str">
        <f t="shared" si="23"/>
        <v/>
      </c>
      <c r="G282" s="13" t="str">
        <f t="shared" si="24"/>
        <v>0</v>
      </c>
      <c r="H282" s="19">
        <f t="shared" si="25"/>
        <v>0</v>
      </c>
    </row>
    <row r="283" spans="2:8" ht="15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9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9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9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0</v>
      </c>
      <c r="E286" s="12" t="str">
        <f t="shared" si="22"/>
        <v/>
      </c>
      <c r="F286" s="12" t="str">
        <f t="shared" si="23"/>
        <v/>
      </c>
      <c r="G286" s="13" t="str">
        <f t="shared" si="24"/>
        <v>0</v>
      </c>
      <c r="H286" s="19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9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9" t="str">
        <f t="shared" si="25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6" customFormat="1" ht="26.25" customHeight="1" x14ac:dyDescent="0.2">
      <c r="B291" s="27"/>
      <c r="C291" s="23"/>
      <c r="D291" s="23"/>
      <c r="E291" s="23"/>
      <c r="F291" s="23"/>
      <c r="H291" s="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614</v>
      </c>
      <c r="D294" s="47">
        <f>SUM(D295:D499)</f>
        <v>905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0.47394136807817588</v>
      </c>
      <c r="H294" s="45">
        <f>+IF(OR(AND(E294=""),(G294="")),"",E294*G294)</f>
        <v>0.47394136807817588</v>
      </c>
    </row>
    <row r="295" spans="2:8" ht="15" x14ac:dyDescent="0.2">
      <c r="B295" s="3" t="s">
        <v>100</v>
      </c>
      <c r="C295" s="10">
        <v>45</v>
      </c>
      <c r="D295" s="10">
        <v>33</v>
      </c>
      <c r="E295" s="12">
        <f>+IF(C295=0,"",C295/C$294)</f>
        <v>7.3289902280130298E-2</v>
      </c>
      <c r="F295" s="12">
        <f>+IF(D295=0,"",D295/D$294)</f>
        <v>3.6464088397790057E-2</v>
      </c>
      <c r="G295" s="13">
        <f>+IF(OR(AND(D295=0),(C295=0)),"0",((D295-C295)/C295))</f>
        <v>-0.26666666666666666</v>
      </c>
      <c r="H295" s="19">
        <f>+IF(OR(AND(E295=""),(G295="")),"",E295*G295)</f>
        <v>-1.954397394136808E-2</v>
      </c>
    </row>
    <row r="296" spans="2:8" ht="15" x14ac:dyDescent="0.2">
      <c r="B296" s="3" t="s">
        <v>113</v>
      </c>
      <c r="C296" s="10">
        <v>2</v>
      </c>
      <c r="D296" s="10">
        <v>17</v>
      </c>
      <c r="E296" s="12">
        <f t="shared" ref="E296:E359" si="26">+IF(C296=0,"",C296/C$294)</f>
        <v>3.2573289902280132E-3</v>
      </c>
      <c r="F296" s="12">
        <f t="shared" ref="F296:F359" si="27">+IF(D296=0,"",D296/D$294)</f>
        <v>1.8784530386740331E-2</v>
      </c>
      <c r="G296" s="13">
        <f t="shared" ref="G296:G359" si="28">+IF(OR(AND(D296=0),(C296=0)),"0",((D296-C296)/C296))</f>
        <v>7.5</v>
      </c>
      <c r="H296" s="19">
        <f t="shared" ref="H296:H359" si="29">+IF(OR(AND(E296=""),(G296="")),"",E296*G296)</f>
        <v>2.4429967426710098E-2</v>
      </c>
    </row>
    <row r="297" spans="2:8" ht="15" x14ac:dyDescent="0.2">
      <c r="B297" s="3" t="s">
        <v>104</v>
      </c>
      <c r="C297" s="10">
        <v>13</v>
      </c>
      <c r="D297" s="10">
        <v>7</v>
      </c>
      <c r="E297" s="12">
        <f t="shared" si="26"/>
        <v>2.1172638436482084E-2</v>
      </c>
      <c r="F297" s="12">
        <f t="shared" si="27"/>
        <v>7.7348066298342545E-3</v>
      </c>
      <c r="G297" s="13">
        <f t="shared" si="28"/>
        <v>-0.46153846153846156</v>
      </c>
      <c r="H297" s="19">
        <f t="shared" si="29"/>
        <v>-9.77198697068404E-3</v>
      </c>
    </row>
    <row r="298" spans="2:8" ht="15" x14ac:dyDescent="0.2">
      <c r="B298" s="3" t="s">
        <v>95</v>
      </c>
      <c r="C298" s="10">
        <v>1</v>
      </c>
      <c r="D298" s="10">
        <v>11</v>
      </c>
      <c r="E298" s="12">
        <f t="shared" si="26"/>
        <v>1.6286644951140066E-3</v>
      </c>
      <c r="F298" s="12">
        <f t="shared" si="27"/>
        <v>1.2154696132596685E-2</v>
      </c>
      <c r="G298" s="13">
        <f t="shared" si="28"/>
        <v>10</v>
      </c>
      <c r="H298" s="19">
        <f t="shared" si="29"/>
        <v>1.6286644951140065E-2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9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9" t="str">
        <f t="shared" si="29"/>
        <v/>
      </c>
    </row>
    <row r="301" spans="2:8" ht="15" x14ac:dyDescent="0.2">
      <c r="B301" s="3" t="s">
        <v>105</v>
      </c>
      <c r="C301" s="10">
        <v>37</v>
      </c>
      <c r="D301" s="10">
        <v>11</v>
      </c>
      <c r="E301" s="12">
        <f t="shared" si="26"/>
        <v>6.026058631921824E-2</v>
      </c>
      <c r="F301" s="12">
        <f t="shared" si="27"/>
        <v>1.2154696132596685E-2</v>
      </c>
      <c r="G301" s="13">
        <f t="shared" si="28"/>
        <v>-0.70270270270270274</v>
      </c>
      <c r="H301" s="19">
        <f t="shared" si="29"/>
        <v>-4.2345276872964174E-2</v>
      </c>
    </row>
    <row r="302" spans="2:8" ht="15" x14ac:dyDescent="0.2">
      <c r="B302" s="3" t="s">
        <v>109</v>
      </c>
      <c r="C302" s="10">
        <v>13</v>
      </c>
      <c r="D302" s="10">
        <v>2</v>
      </c>
      <c r="E302" s="12">
        <f t="shared" si="26"/>
        <v>2.1172638436482084E-2</v>
      </c>
      <c r="F302" s="12">
        <f t="shared" si="27"/>
        <v>2.2099447513812156E-3</v>
      </c>
      <c r="G302" s="13">
        <f t="shared" si="28"/>
        <v>-0.84615384615384615</v>
      </c>
      <c r="H302" s="19">
        <f t="shared" si="29"/>
        <v>-1.7915309446254069E-2</v>
      </c>
    </row>
    <row r="303" spans="2:8" ht="15" x14ac:dyDescent="0.2">
      <c r="B303" s="3" t="s">
        <v>108</v>
      </c>
      <c r="C303" s="10">
        <v>0</v>
      </c>
      <c r="D303" s="10">
        <v>0</v>
      </c>
      <c r="E303" s="12" t="str">
        <f t="shared" si="26"/>
        <v/>
      </c>
      <c r="F303" s="12" t="str">
        <f t="shared" si="27"/>
        <v/>
      </c>
      <c r="G303" s="13" t="str">
        <f t="shared" si="28"/>
        <v>0</v>
      </c>
      <c r="H303" s="19" t="str">
        <f t="shared" si="29"/>
        <v/>
      </c>
    </row>
    <row r="304" spans="2:8" ht="15" x14ac:dyDescent="0.2">
      <c r="B304" s="3" t="s">
        <v>107</v>
      </c>
      <c r="C304" s="10">
        <v>0</v>
      </c>
      <c r="D304" s="10">
        <v>4</v>
      </c>
      <c r="E304" s="12" t="str">
        <f t="shared" si="26"/>
        <v/>
      </c>
      <c r="F304" s="12">
        <f t="shared" si="27"/>
        <v>4.4198895027624313E-3</v>
      </c>
      <c r="G304" s="13" t="str">
        <f t="shared" si="28"/>
        <v>0</v>
      </c>
      <c r="H304" s="19" t="str">
        <f t="shared" si="29"/>
        <v/>
      </c>
    </row>
    <row r="305" spans="2:8" ht="15" x14ac:dyDescent="0.2">
      <c r="B305" s="3" t="s">
        <v>351</v>
      </c>
      <c r="C305" s="10">
        <v>6</v>
      </c>
      <c r="D305" s="10">
        <v>3</v>
      </c>
      <c r="E305" s="12">
        <f t="shared" si="26"/>
        <v>9.7719869706840382E-3</v>
      </c>
      <c r="F305" s="12">
        <f t="shared" si="27"/>
        <v>3.3149171270718232E-3</v>
      </c>
      <c r="G305" s="13">
        <f t="shared" si="28"/>
        <v>-0.5</v>
      </c>
      <c r="H305" s="19">
        <f t="shared" si="29"/>
        <v>-4.8859934853420191E-3</v>
      </c>
    </row>
    <row r="306" spans="2:8" ht="15" x14ac:dyDescent="0.2">
      <c r="B306" s="3" t="s">
        <v>566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9" t="str">
        <f t="shared" si="29"/>
        <v/>
      </c>
    </row>
    <row r="307" spans="2:8" ht="15" x14ac:dyDescent="0.2">
      <c r="B307" s="3" t="s">
        <v>110</v>
      </c>
      <c r="C307" s="10">
        <v>31</v>
      </c>
      <c r="D307" s="10">
        <v>49</v>
      </c>
      <c r="E307" s="12">
        <f t="shared" si="26"/>
        <v>5.0488599348534204E-2</v>
      </c>
      <c r="F307" s="12">
        <f t="shared" si="27"/>
        <v>5.4143646408839778E-2</v>
      </c>
      <c r="G307" s="13">
        <f t="shared" si="28"/>
        <v>0.58064516129032262</v>
      </c>
      <c r="H307" s="19">
        <f t="shared" si="29"/>
        <v>2.931596091205212E-2</v>
      </c>
    </row>
    <row r="308" spans="2:8" ht="15" x14ac:dyDescent="0.2">
      <c r="B308" s="3" t="s">
        <v>99</v>
      </c>
      <c r="C308" s="10">
        <v>0</v>
      </c>
      <c r="D308" s="10">
        <v>20</v>
      </c>
      <c r="E308" s="12" t="str">
        <f t="shared" si="26"/>
        <v/>
      </c>
      <c r="F308" s="12">
        <f t="shared" si="27"/>
        <v>2.2099447513812154E-2</v>
      </c>
      <c r="G308" s="13" t="str">
        <f t="shared" si="28"/>
        <v>0</v>
      </c>
      <c r="H308" s="19" t="str">
        <f t="shared" si="29"/>
        <v/>
      </c>
    </row>
    <row r="309" spans="2:8" ht="15" x14ac:dyDescent="0.2">
      <c r="B309" s="3" t="s">
        <v>96</v>
      </c>
      <c r="C309" s="10">
        <v>0</v>
      </c>
      <c r="D309" s="10">
        <v>0</v>
      </c>
      <c r="E309" s="12" t="str">
        <f t="shared" si="26"/>
        <v/>
      </c>
      <c r="F309" s="12" t="str">
        <f t="shared" si="27"/>
        <v/>
      </c>
      <c r="G309" s="13" t="str">
        <f t="shared" si="28"/>
        <v>0</v>
      </c>
      <c r="H309" s="19" t="str">
        <f t="shared" si="29"/>
        <v/>
      </c>
    </row>
    <row r="310" spans="2:8" ht="15" x14ac:dyDescent="0.2">
      <c r="B310" s="3" t="s">
        <v>106</v>
      </c>
      <c r="C310" s="10">
        <v>33</v>
      </c>
      <c r="D310" s="10">
        <v>32</v>
      </c>
      <c r="E310" s="12">
        <f t="shared" si="26"/>
        <v>5.3745928338762218E-2</v>
      </c>
      <c r="F310" s="12">
        <f t="shared" si="27"/>
        <v>3.535911602209945E-2</v>
      </c>
      <c r="G310" s="13">
        <f t="shared" si="28"/>
        <v>-3.0303030303030304E-2</v>
      </c>
      <c r="H310" s="19">
        <f t="shared" si="29"/>
        <v>-1.6286644951140066E-3</v>
      </c>
    </row>
    <row r="311" spans="2:8" ht="15" x14ac:dyDescent="0.2">
      <c r="B311" s="3" t="s">
        <v>102</v>
      </c>
      <c r="C311" s="10">
        <v>4</v>
      </c>
      <c r="D311" s="10">
        <v>3</v>
      </c>
      <c r="E311" s="12">
        <f t="shared" si="26"/>
        <v>6.5146579804560263E-3</v>
      </c>
      <c r="F311" s="12">
        <f t="shared" si="27"/>
        <v>3.3149171270718232E-3</v>
      </c>
      <c r="G311" s="13">
        <f t="shared" si="28"/>
        <v>-0.25</v>
      </c>
      <c r="H311" s="19">
        <f t="shared" si="29"/>
        <v>-1.6286644951140066E-3</v>
      </c>
    </row>
    <row r="312" spans="2:8" ht="15" x14ac:dyDescent="0.2">
      <c r="B312" s="3" t="s">
        <v>97</v>
      </c>
      <c r="C312" s="10">
        <v>0</v>
      </c>
      <c r="D312" s="10">
        <v>0</v>
      </c>
      <c r="E312" s="12" t="str">
        <f t="shared" si="26"/>
        <v/>
      </c>
      <c r="F312" s="12" t="str">
        <f t="shared" si="27"/>
        <v/>
      </c>
      <c r="G312" s="13" t="str">
        <f t="shared" si="28"/>
        <v>0</v>
      </c>
      <c r="H312" s="19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9" t="str">
        <f t="shared" si="29"/>
        <v/>
      </c>
    </row>
    <row r="314" spans="2:8" ht="15" x14ac:dyDescent="0.2">
      <c r="B314" s="3" t="s">
        <v>353</v>
      </c>
      <c r="C314" s="10">
        <v>8</v>
      </c>
      <c r="D314" s="10">
        <v>9</v>
      </c>
      <c r="E314" s="12">
        <f t="shared" si="26"/>
        <v>1.3029315960912053E-2</v>
      </c>
      <c r="F314" s="12">
        <f t="shared" si="27"/>
        <v>9.9447513812154689E-3</v>
      </c>
      <c r="G314" s="13">
        <f t="shared" si="28"/>
        <v>0.125</v>
      </c>
      <c r="H314" s="19">
        <f t="shared" si="29"/>
        <v>1.6286644951140066E-3</v>
      </c>
    </row>
    <row r="315" spans="2:8" ht="15" x14ac:dyDescent="0.2">
      <c r="B315" s="3" t="s">
        <v>354</v>
      </c>
      <c r="C315" s="10">
        <v>12</v>
      </c>
      <c r="D315" s="10">
        <v>1</v>
      </c>
      <c r="E315" s="12">
        <f t="shared" si="26"/>
        <v>1.9543973941368076E-2</v>
      </c>
      <c r="F315" s="12">
        <f t="shared" si="27"/>
        <v>1.1049723756906078E-3</v>
      </c>
      <c r="G315" s="13">
        <f t="shared" si="28"/>
        <v>-0.91666666666666663</v>
      </c>
      <c r="H315" s="19">
        <f t="shared" si="29"/>
        <v>-1.7915309446254069E-2</v>
      </c>
    </row>
    <row r="316" spans="2:8" ht="15" x14ac:dyDescent="0.2">
      <c r="B316" s="3" t="s">
        <v>101</v>
      </c>
      <c r="C316" s="10">
        <v>0</v>
      </c>
      <c r="D316" s="10">
        <v>1</v>
      </c>
      <c r="E316" s="12" t="str">
        <f t="shared" si="26"/>
        <v/>
      </c>
      <c r="F316" s="12">
        <f t="shared" si="27"/>
        <v>1.1049723756906078E-3</v>
      </c>
      <c r="G316" s="13" t="str">
        <f t="shared" si="28"/>
        <v>0</v>
      </c>
      <c r="H316" s="19" t="str">
        <f t="shared" si="29"/>
        <v/>
      </c>
    </row>
    <row r="317" spans="2:8" ht="15" x14ac:dyDescent="0.2">
      <c r="B317" s="3" t="s">
        <v>103</v>
      </c>
      <c r="C317" s="10">
        <v>2</v>
      </c>
      <c r="D317" s="10">
        <v>35</v>
      </c>
      <c r="E317" s="12">
        <f t="shared" si="26"/>
        <v>3.2573289902280132E-3</v>
      </c>
      <c r="F317" s="12">
        <f t="shared" si="27"/>
        <v>3.8674033149171269E-2</v>
      </c>
      <c r="G317" s="13">
        <f t="shared" si="28"/>
        <v>16.5</v>
      </c>
      <c r="H317" s="19">
        <f t="shared" si="29"/>
        <v>5.3745928338762218E-2</v>
      </c>
    </row>
    <row r="318" spans="2:8" ht="15" x14ac:dyDescent="0.2">
      <c r="B318" s="3" t="s">
        <v>355</v>
      </c>
      <c r="C318" s="10">
        <v>5</v>
      </c>
      <c r="D318" s="10">
        <v>24</v>
      </c>
      <c r="E318" s="12">
        <f t="shared" si="26"/>
        <v>8.1433224755700327E-3</v>
      </c>
      <c r="F318" s="12">
        <f t="shared" si="27"/>
        <v>2.6519337016574586E-2</v>
      </c>
      <c r="G318" s="13">
        <f t="shared" si="28"/>
        <v>3.8</v>
      </c>
      <c r="H318" s="19">
        <f t="shared" si="29"/>
        <v>3.0944625407166124E-2</v>
      </c>
    </row>
    <row r="319" spans="2:8" ht="15" x14ac:dyDescent="0.2">
      <c r="B319" s="3" t="s">
        <v>115</v>
      </c>
      <c r="C319" s="10">
        <v>0</v>
      </c>
      <c r="D319" s="10">
        <v>0</v>
      </c>
      <c r="E319" s="12" t="str">
        <f t="shared" si="26"/>
        <v/>
      </c>
      <c r="F319" s="12" t="str">
        <f t="shared" si="27"/>
        <v/>
      </c>
      <c r="G319" s="13" t="str">
        <f t="shared" si="28"/>
        <v>0</v>
      </c>
      <c r="H319" s="19" t="str">
        <f t="shared" si="29"/>
        <v/>
      </c>
    </row>
    <row r="320" spans="2:8" ht="15" x14ac:dyDescent="0.2">
      <c r="B320" s="3" t="s">
        <v>114</v>
      </c>
      <c r="C320" s="10">
        <v>0</v>
      </c>
      <c r="D320" s="10">
        <v>0</v>
      </c>
      <c r="E320" s="12" t="str">
        <f t="shared" si="26"/>
        <v/>
      </c>
      <c r="F320" s="12" t="str">
        <f t="shared" si="27"/>
        <v/>
      </c>
      <c r="G320" s="13" t="str">
        <f t="shared" si="28"/>
        <v>0</v>
      </c>
      <c r="H320" s="19" t="str">
        <f t="shared" si="29"/>
        <v/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9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9" t="str">
        <f t="shared" si="29"/>
        <v/>
      </c>
    </row>
    <row r="323" spans="2:8" ht="15" x14ac:dyDescent="0.2">
      <c r="B323" s="3" t="s">
        <v>476</v>
      </c>
      <c r="C323" s="10">
        <v>1</v>
      </c>
      <c r="D323" s="10">
        <v>9</v>
      </c>
      <c r="E323" s="12">
        <f t="shared" si="26"/>
        <v>1.6286644951140066E-3</v>
      </c>
      <c r="F323" s="12">
        <f t="shared" si="27"/>
        <v>9.9447513812154689E-3</v>
      </c>
      <c r="G323" s="13">
        <f t="shared" si="28"/>
        <v>8</v>
      </c>
      <c r="H323" s="19">
        <f t="shared" si="29"/>
        <v>1.3029315960912053E-2</v>
      </c>
    </row>
    <row r="324" spans="2:8" ht="15" x14ac:dyDescent="0.2">
      <c r="B324" s="3" t="s">
        <v>477</v>
      </c>
      <c r="C324" s="10">
        <v>0</v>
      </c>
      <c r="D324" s="10">
        <v>0</v>
      </c>
      <c r="E324" s="12" t="str">
        <f t="shared" si="26"/>
        <v/>
      </c>
      <c r="F324" s="12" t="str">
        <f t="shared" si="27"/>
        <v/>
      </c>
      <c r="G324" s="13" t="str">
        <f t="shared" si="28"/>
        <v>0</v>
      </c>
      <c r="H324" s="19" t="str">
        <f t="shared" si="29"/>
        <v/>
      </c>
    </row>
    <row r="325" spans="2:8" ht="15" x14ac:dyDescent="0.2">
      <c r="B325" s="3" t="s">
        <v>478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9" t="str">
        <f t="shared" si="29"/>
        <v/>
      </c>
    </row>
    <row r="326" spans="2:8" ht="15" x14ac:dyDescent="0.2">
      <c r="B326" s="3" t="s">
        <v>357</v>
      </c>
      <c r="C326" s="10">
        <v>5</v>
      </c>
      <c r="D326" s="10">
        <v>27</v>
      </c>
      <c r="E326" s="12">
        <f t="shared" si="26"/>
        <v>8.1433224755700327E-3</v>
      </c>
      <c r="F326" s="12">
        <f t="shared" si="27"/>
        <v>2.9834254143646408E-2</v>
      </c>
      <c r="G326" s="13">
        <f t="shared" si="28"/>
        <v>4.4000000000000004</v>
      </c>
      <c r="H326" s="19">
        <f t="shared" si="29"/>
        <v>3.5830618892508145E-2</v>
      </c>
    </row>
    <row r="327" spans="2:8" ht="15" x14ac:dyDescent="0.2">
      <c r="B327" s="3" t="s">
        <v>358</v>
      </c>
      <c r="C327" s="10">
        <v>9</v>
      </c>
      <c r="D327" s="10">
        <v>0</v>
      </c>
      <c r="E327" s="12">
        <f t="shared" si="26"/>
        <v>1.4657980456026058E-2</v>
      </c>
      <c r="F327" s="12" t="str">
        <f t="shared" si="27"/>
        <v/>
      </c>
      <c r="G327" s="13" t="str">
        <f t="shared" si="28"/>
        <v>0</v>
      </c>
      <c r="H327" s="19">
        <f t="shared" si="29"/>
        <v>0</v>
      </c>
    </row>
    <row r="328" spans="2:8" ht="15" x14ac:dyDescent="0.2">
      <c r="B328" s="3" t="s">
        <v>116</v>
      </c>
      <c r="C328" s="10">
        <v>32</v>
      </c>
      <c r="D328" s="10">
        <v>32</v>
      </c>
      <c r="E328" s="12">
        <f t="shared" si="26"/>
        <v>5.2117263843648211E-2</v>
      </c>
      <c r="F328" s="12">
        <f t="shared" si="27"/>
        <v>3.535911602209945E-2</v>
      </c>
      <c r="G328" s="13">
        <f t="shared" si="28"/>
        <v>0</v>
      </c>
      <c r="H328" s="19">
        <f t="shared" si="29"/>
        <v>0</v>
      </c>
    </row>
    <row r="329" spans="2:8" ht="15" x14ac:dyDescent="0.2">
      <c r="B329" s="3" t="s">
        <v>359</v>
      </c>
      <c r="C329" s="10">
        <v>0</v>
      </c>
      <c r="D329" s="10">
        <v>0</v>
      </c>
      <c r="E329" s="12" t="str">
        <f t="shared" si="26"/>
        <v/>
      </c>
      <c r="F329" s="12" t="str">
        <f t="shared" si="27"/>
        <v/>
      </c>
      <c r="G329" s="13" t="str">
        <f t="shared" si="28"/>
        <v>0</v>
      </c>
      <c r="H329" s="19" t="str">
        <f t="shared" si="29"/>
        <v/>
      </c>
    </row>
    <row r="330" spans="2:8" ht="15" x14ac:dyDescent="0.2">
      <c r="B330" s="3" t="s">
        <v>360</v>
      </c>
      <c r="C330" s="10">
        <v>5</v>
      </c>
      <c r="D330" s="10">
        <v>2</v>
      </c>
      <c r="E330" s="12">
        <f t="shared" si="26"/>
        <v>8.1433224755700327E-3</v>
      </c>
      <c r="F330" s="12">
        <f t="shared" si="27"/>
        <v>2.2099447513812156E-3</v>
      </c>
      <c r="G330" s="13">
        <f t="shared" si="28"/>
        <v>-0.6</v>
      </c>
      <c r="H330" s="19">
        <f t="shared" si="29"/>
        <v>-4.8859934853420191E-3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9" t="str">
        <f t="shared" si="29"/>
        <v/>
      </c>
    </row>
    <row r="332" spans="2:8" ht="15" x14ac:dyDescent="0.2">
      <c r="B332" s="3" t="s">
        <v>361</v>
      </c>
      <c r="C332" s="10">
        <v>31</v>
      </c>
      <c r="D332" s="10">
        <v>81</v>
      </c>
      <c r="E332" s="12">
        <f t="shared" si="26"/>
        <v>5.0488599348534204E-2</v>
      </c>
      <c r="F332" s="12">
        <f t="shared" si="27"/>
        <v>8.9502762430939228E-2</v>
      </c>
      <c r="G332" s="13">
        <f t="shared" si="28"/>
        <v>1.6129032258064515</v>
      </c>
      <c r="H332" s="19">
        <f t="shared" si="29"/>
        <v>8.143322475570032E-2</v>
      </c>
    </row>
    <row r="333" spans="2:8" ht="15" x14ac:dyDescent="0.2">
      <c r="B333" s="3" t="s">
        <v>130</v>
      </c>
      <c r="C333" s="10">
        <v>44</v>
      </c>
      <c r="D333" s="10">
        <v>82</v>
      </c>
      <c r="E333" s="12">
        <f t="shared" si="26"/>
        <v>7.1661237785016291E-2</v>
      </c>
      <c r="F333" s="12">
        <f t="shared" si="27"/>
        <v>9.0607734806629828E-2</v>
      </c>
      <c r="G333" s="13">
        <f t="shared" si="28"/>
        <v>0.86363636363636365</v>
      </c>
      <c r="H333" s="19">
        <f t="shared" si="29"/>
        <v>6.1889250814332254E-2</v>
      </c>
    </row>
    <row r="334" spans="2:8" ht="15" x14ac:dyDescent="0.2">
      <c r="B334" s="3" t="s">
        <v>119</v>
      </c>
      <c r="C334" s="10">
        <v>5</v>
      </c>
      <c r="D334" s="10">
        <v>21</v>
      </c>
      <c r="E334" s="12">
        <f t="shared" si="26"/>
        <v>8.1433224755700327E-3</v>
      </c>
      <c r="F334" s="12">
        <f t="shared" si="27"/>
        <v>2.3204419889502764E-2</v>
      </c>
      <c r="G334" s="13">
        <f t="shared" si="28"/>
        <v>3.2</v>
      </c>
      <c r="H334" s="19">
        <f t="shared" si="29"/>
        <v>2.6058631921824105E-2</v>
      </c>
    </row>
    <row r="335" spans="2:8" ht="15" x14ac:dyDescent="0.2">
      <c r="B335" s="3" t="s">
        <v>128</v>
      </c>
      <c r="C335" s="10">
        <v>2</v>
      </c>
      <c r="D335" s="10">
        <v>4</v>
      </c>
      <c r="E335" s="12">
        <f t="shared" si="26"/>
        <v>3.2573289902280132E-3</v>
      </c>
      <c r="F335" s="12">
        <f t="shared" si="27"/>
        <v>4.4198895027624313E-3</v>
      </c>
      <c r="G335" s="13">
        <f t="shared" si="28"/>
        <v>1</v>
      </c>
      <c r="H335" s="19">
        <f t="shared" si="29"/>
        <v>3.2573289902280132E-3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9" t="str">
        <f t="shared" si="29"/>
        <v/>
      </c>
    </row>
    <row r="337" spans="2:8" ht="15" x14ac:dyDescent="0.2">
      <c r="B337" s="3" t="s">
        <v>133</v>
      </c>
      <c r="C337" s="10">
        <v>0</v>
      </c>
      <c r="D337" s="10">
        <v>0</v>
      </c>
      <c r="E337" s="12" t="str">
        <f t="shared" si="26"/>
        <v/>
      </c>
      <c r="F337" s="12" t="str">
        <f t="shared" si="27"/>
        <v/>
      </c>
      <c r="G337" s="13" t="str">
        <f t="shared" si="28"/>
        <v>0</v>
      </c>
      <c r="H337" s="19" t="str">
        <f t="shared" si="29"/>
        <v/>
      </c>
    </row>
    <row r="338" spans="2:8" ht="15" x14ac:dyDescent="0.2">
      <c r="B338" s="3" t="s">
        <v>362</v>
      </c>
      <c r="C338" s="10">
        <v>1</v>
      </c>
      <c r="D338" s="10">
        <v>22</v>
      </c>
      <c r="E338" s="12">
        <f t="shared" si="26"/>
        <v>1.6286644951140066E-3</v>
      </c>
      <c r="F338" s="12">
        <f t="shared" si="27"/>
        <v>2.430939226519337E-2</v>
      </c>
      <c r="G338" s="13">
        <f t="shared" si="28"/>
        <v>21</v>
      </c>
      <c r="H338" s="19">
        <f t="shared" si="29"/>
        <v>3.4201954397394138E-2</v>
      </c>
    </row>
    <row r="339" spans="2:8" ht="15" x14ac:dyDescent="0.2">
      <c r="B339" s="3" t="s">
        <v>363</v>
      </c>
      <c r="C339" s="10">
        <v>2</v>
      </c>
      <c r="D339" s="10">
        <v>2</v>
      </c>
      <c r="E339" s="12">
        <f t="shared" si="26"/>
        <v>3.2573289902280132E-3</v>
      </c>
      <c r="F339" s="12">
        <f t="shared" si="27"/>
        <v>2.2099447513812156E-3</v>
      </c>
      <c r="G339" s="13">
        <f t="shared" si="28"/>
        <v>0</v>
      </c>
      <c r="H339" s="19">
        <f t="shared" si="29"/>
        <v>0</v>
      </c>
    </row>
    <row r="340" spans="2:8" ht="15" x14ac:dyDescent="0.2">
      <c r="B340" s="3" t="s">
        <v>364</v>
      </c>
      <c r="C340" s="10">
        <v>5</v>
      </c>
      <c r="D340" s="10">
        <v>10</v>
      </c>
      <c r="E340" s="12">
        <f t="shared" si="26"/>
        <v>8.1433224755700327E-3</v>
      </c>
      <c r="F340" s="12">
        <f t="shared" si="27"/>
        <v>1.1049723756906077E-2</v>
      </c>
      <c r="G340" s="13">
        <f t="shared" si="28"/>
        <v>1</v>
      </c>
      <c r="H340" s="19">
        <f t="shared" si="29"/>
        <v>8.1433224755700327E-3</v>
      </c>
    </row>
    <row r="341" spans="2:8" ht="15" x14ac:dyDescent="0.2">
      <c r="B341" s="3" t="s">
        <v>118</v>
      </c>
      <c r="C341" s="10">
        <v>7</v>
      </c>
      <c r="D341" s="10">
        <v>0</v>
      </c>
      <c r="E341" s="12">
        <f t="shared" si="26"/>
        <v>1.1400651465798045E-2</v>
      </c>
      <c r="F341" s="12" t="str">
        <f t="shared" si="27"/>
        <v/>
      </c>
      <c r="G341" s="13" t="str">
        <f t="shared" si="28"/>
        <v>0</v>
      </c>
      <c r="H341" s="19">
        <f t="shared" si="29"/>
        <v>0</v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9" t="str">
        <f t="shared" si="29"/>
        <v/>
      </c>
    </row>
    <row r="343" spans="2:8" ht="15" x14ac:dyDescent="0.2">
      <c r="B343" s="3" t="s">
        <v>129</v>
      </c>
      <c r="C343" s="10">
        <v>0</v>
      </c>
      <c r="D343" s="10">
        <v>0</v>
      </c>
      <c r="E343" s="12" t="str">
        <f t="shared" si="26"/>
        <v/>
      </c>
      <c r="F343" s="12" t="str">
        <f t="shared" si="27"/>
        <v/>
      </c>
      <c r="G343" s="13" t="str">
        <f t="shared" si="28"/>
        <v>0</v>
      </c>
      <c r="H343" s="19" t="str">
        <f t="shared" si="29"/>
        <v/>
      </c>
    </row>
    <row r="344" spans="2:8" ht="15" x14ac:dyDescent="0.2">
      <c r="B344" s="3" t="s">
        <v>131</v>
      </c>
      <c r="C344" s="10">
        <v>6</v>
      </c>
      <c r="D344" s="10">
        <v>5</v>
      </c>
      <c r="E344" s="12">
        <f t="shared" si="26"/>
        <v>9.7719869706840382E-3</v>
      </c>
      <c r="F344" s="12">
        <f t="shared" si="27"/>
        <v>5.5248618784530384E-3</v>
      </c>
      <c r="G344" s="13">
        <f t="shared" si="28"/>
        <v>-0.16666666666666666</v>
      </c>
      <c r="H344" s="19">
        <f t="shared" si="29"/>
        <v>-1.6286644951140064E-3</v>
      </c>
    </row>
    <row r="345" spans="2:8" ht="15" x14ac:dyDescent="0.2">
      <c r="B345" s="3" t="s">
        <v>366</v>
      </c>
      <c r="C345" s="10">
        <v>10</v>
      </c>
      <c r="D345" s="10">
        <v>34</v>
      </c>
      <c r="E345" s="12">
        <f t="shared" si="26"/>
        <v>1.6286644951140065E-2</v>
      </c>
      <c r="F345" s="12">
        <f t="shared" si="27"/>
        <v>3.7569060773480663E-2</v>
      </c>
      <c r="G345" s="13">
        <f t="shared" si="28"/>
        <v>2.4</v>
      </c>
      <c r="H345" s="19">
        <f t="shared" si="29"/>
        <v>3.9087947882736153E-2</v>
      </c>
    </row>
    <row r="346" spans="2:8" ht="15" x14ac:dyDescent="0.2">
      <c r="B346" s="3" t="s">
        <v>122</v>
      </c>
      <c r="C346" s="10">
        <v>0</v>
      </c>
      <c r="D346" s="10">
        <v>0</v>
      </c>
      <c r="E346" s="12" t="str">
        <f t="shared" si="26"/>
        <v/>
      </c>
      <c r="F346" s="12" t="str">
        <f t="shared" si="27"/>
        <v/>
      </c>
      <c r="G346" s="13" t="str">
        <f t="shared" si="28"/>
        <v>0</v>
      </c>
      <c r="H346" s="19" t="str">
        <f t="shared" si="29"/>
        <v/>
      </c>
    </row>
    <row r="347" spans="2:8" ht="15" x14ac:dyDescent="0.2">
      <c r="B347" s="3" t="s">
        <v>121</v>
      </c>
      <c r="C347" s="10">
        <v>4</v>
      </c>
      <c r="D347" s="10">
        <v>1</v>
      </c>
      <c r="E347" s="12">
        <f t="shared" si="26"/>
        <v>6.5146579804560263E-3</v>
      </c>
      <c r="F347" s="12">
        <f t="shared" si="27"/>
        <v>1.1049723756906078E-3</v>
      </c>
      <c r="G347" s="13">
        <f t="shared" si="28"/>
        <v>-0.75</v>
      </c>
      <c r="H347" s="19">
        <f t="shared" si="29"/>
        <v>-4.88599348534202E-3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9" t="str">
        <f t="shared" si="29"/>
        <v/>
      </c>
    </row>
    <row r="349" spans="2:8" ht="15" x14ac:dyDescent="0.2">
      <c r="B349" s="3" t="s">
        <v>368</v>
      </c>
      <c r="C349" s="10">
        <v>1</v>
      </c>
      <c r="D349" s="10">
        <v>0</v>
      </c>
      <c r="E349" s="12">
        <f t="shared" si="26"/>
        <v>1.6286644951140066E-3</v>
      </c>
      <c r="F349" s="12" t="str">
        <f t="shared" si="27"/>
        <v/>
      </c>
      <c r="G349" s="13" t="str">
        <f t="shared" si="28"/>
        <v>0</v>
      </c>
      <c r="H349" s="19">
        <f t="shared" si="29"/>
        <v>0</v>
      </c>
    </row>
    <row r="350" spans="2:8" ht="15" x14ac:dyDescent="0.2">
      <c r="B350" s="3" t="s">
        <v>369</v>
      </c>
      <c r="C350" s="10">
        <v>1</v>
      </c>
      <c r="D350" s="10">
        <v>1</v>
      </c>
      <c r="E350" s="12">
        <f t="shared" si="26"/>
        <v>1.6286644951140066E-3</v>
      </c>
      <c r="F350" s="12">
        <f t="shared" si="27"/>
        <v>1.1049723756906078E-3</v>
      </c>
      <c r="G350" s="13">
        <f t="shared" si="28"/>
        <v>0</v>
      </c>
      <c r="H350" s="19">
        <f t="shared" si="29"/>
        <v>0</v>
      </c>
    </row>
    <row r="351" spans="2:8" ht="15" x14ac:dyDescent="0.2">
      <c r="B351" s="3" t="s">
        <v>120</v>
      </c>
      <c r="C351" s="10">
        <v>2</v>
      </c>
      <c r="D351" s="10">
        <v>0</v>
      </c>
      <c r="E351" s="12">
        <f t="shared" si="26"/>
        <v>3.2573289902280132E-3</v>
      </c>
      <c r="F351" s="12" t="str">
        <f t="shared" si="27"/>
        <v/>
      </c>
      <c r="G351" s="13" t="str">
        <f t="shared" si="28"/>
        <v>0</v>
      </c>
      <c r="H351" s="19">
        <f t="shared" si="29"/>
        <v>0</v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9" t="str">
        <f t="shared" si="29"/>
        <v/>
      </c>
    </row>
    <row r="353" spans="2:8" ht="15" x14ac:dyDescent="0.2">
      <c r="B353" s="3" t="s">
        <v>125</v>
      </c>
      <c r="C353" s="10">
        <v>0</v>
      </c>
      <c r="D353" s="10">
        <v>20</v>
      </c>
      <c r="E353" s="12" t="str">
        <f t="shared" si="26"/>
        <v/>
      </c>
      <c r="F353" s="12">
        <f t="shared" si="27"/>
        <v>2.2099447513812154E-2</v>
      </c>
      <c r="G353" s="13" t="str">
        <f t="shared" si="28"/>
        <v>0</v>
      </c>
      <c r="H353" s="19" t="str">
        <f t="shared" si="29"/>
        <v/>
      </c>
    </row>
    <row r="354" spans="2:8" ht="15" x14ac:dyDescent="0.2">
      <c r="B354" s="3" t="s">
        <v>124</v>
      </c>
      <c r="C354" s="10">
        <v>6</v>
      </c>
      <c r="D354" s="10">
        <v>5</v>
      </c>
      <c r="E354" s="12">
        <f t="shared" si="26"/>
        <v>9.7719869706840382E-3</v>
      </c>
      <c r="F354" s="12">
        <f t="shared" si="27"/>
        <v>5.5248618784530384E-3</v>
      </c>
      <c r="G354" s="13">
        <f t="shared" si="28"/>
        <v>-0.16666666666666666</v>
      </c>
      <c r="H354" s="19">
        <f t="shared" si="29"/>
        <v>-1.6286644951140064E-3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9" t="str">
        <f t="shared" si="29"/>
        <v/>
      </c>
    </row>
    <row r="356" spans="2:8" ht="15" x14ac:dyDescent="0.2">
      <c r="B356" s="3" t="s">
        <v>371</v>
      </c>
      <c r="C356" s="10">
        <v>1</v>
      </c>
      <c r="D356" s="10">
        <v>22</v>
      </c>
      <c r="E356" s="12">
        <f t="shared" si="26"/>
        <v>1.6286644951140066E-3</v>
      </c>
      <c r="F356" s="12">
        <f t="shared" si="27"/>
        <v>2.430939226519337E-2</v>
      </c>
      <c r="G356" s="13">
        <f t="shared" si="28"/>
        <v>21</v>
      </c>
      <c r="H356" s="19">
        <f t="shared" si="29"/>
        <v>3.4201954397394138E-2</v>
      </c>
    </row>
    <row r="357" spans="2:8" ht="15" x14ac:dyDescent="0.2">
      <c r="B357" s="3" t="s">
        <v>372</v>
      </c>
      <c r="C357" s="10">
        <v>11</v>
      </c>
      <c r="D357" s="10">
        <v>27</v>
      </c>
      <c r="E357" s="12">
        <f t="shared" si="26"/>
        <v>1.7915309446254073E-2</v>
      </c>
      <c r="F357" s="12">
        <f t="shared" si="27"/>
        <v>2.9834254143646408E-2</v>
      </c>
      <c r="G357" s="13">
        <f t="shared" si="28"/>
        <v>1.4545454545454546</v>
      </c>
      <c r="H357" s="19">
        <f t="shared" si="29"/>
        <v>2.6058631921824105E-2</v>
      </c>
    </row>
    <row r="358" spans="2:8" ht="15" x14ac:dyDescent="0.2">
      <c r="B358" s="3" t="s">
        <v>127</v>
      </c>
      <c r="C358" s="10">
        <v>23</v>
      </c>
      <c r="D358" s="10">
        <v>35</v>
      </c>
      <c r="E358" s="12">
        <f t="shared" si="26"/>
        <v>3.7459283387622153E-2</v>
      </c>
      <c r="F358" s="12">
        <f t="shared" si="27"/>
        <v>3.8674033149171269E-2</v>
      </c>
      <c r="G358" s="13">
        <f t="shared" si="28"/>
        <v>0.52173913043478259</v>
      </c>
      <c r="H358" s="19">
        <f t="shared" si="29"/>
        <v>1.954397394136808E-2</v>
      </c>
    </row>
    <row r="359" spans="2:8" ht="15" x14ac:dyDescent="0.2">
      <c r="B359" s="3" t="s">
        <v>123</v>
      </c>
      <c r="C359" s="10">
        <v>1</v>
      </c>
      <c r="D359" s="10">
        <v>14</v>
      </c>
      <c r="E359" s="12">
        <f t="shared" si="26"/>
        <v>1.6286644951140066E-3</v>
      </c>
      <c r="F359" s="12">
        <f t="shared" si="27"/>
        <v>1.5469613259668509E-2</v>
      </c>
      <c r="G359" s="13">
        <f t="shared" si="28"/>
        <v>13</v>
      </c>
      <c r="H359" s="19">
        <f t="shared" si="29"/>
        <v>2.1172638436482087E-2</v>
      </c>
    </row>
    <row r="360" spans="2:8" ht="15" x14ac:dyDescent="0.2">
      <c r="B360" s="3" t="s">
        <v>373</v>
      </c>
      <c r="C360" s="10">
        <v>0</v>
      </c>
      <c r="D360" s="10">
        <v>1</v>
      </c>
      <c r="E360" s="12" t="str">
        <f t="shared" ref="E360:E423" si="30">+IF(C360=0,"",C360/C$294)</f>
        <v/>
      </c>
      <c r="F360" s="12">
        <f t="shared" ref="F360:F423" si="31">+IF(D360=0,"",D360/D$294)</f>
        <v>1.1049723756906078E-3</v>
      </c>
      <c r="G360" s="13" t="str">
        <f t="shared" ref="G360:G423" si="32">+IF(OR(AND(D360=0),(C360=0)),"0",((D360-C360)/C360))</f>
        <v>0</v>
      </c>
      <c r="H360" s="19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9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1</v>
      </c>
      <c r="E362" s="12" t="str">
        <f t="shared" si="30"/>
        <v/>
      </c>
      <c r="F362" s="12">
        <f t="shared" si="31"/>
        <v>1.1049723756906078E-3</v>
      </c>
      <c r="G362" s="13" t="str">
        <f t="shared" si="32"/>
        <v>0</v>
      </c>
      <c r="H362" s="19" t="str">
        <f t="shared" si="33"/>
        <v/>
      </c>
    </row>
    <row r="363" spans="2:8" ht="15" x14ac:dyDescent="0.2">
      <c r="B363" s="3" t="s">
        <v>376</v>
      </c>
      <c r="C363" s="10">
        <v>1</v>
      </c>
      <c r="D363" s="10">
        <v>0</v>
      </c>
      <c r="E363" s="12">
        <f t="shared" si="30"/>
        <v>1.6286644951140066E-3</v>
      </c>
      <c r="F363" s="12" t="str">
        <f t="shared" si="31"/>
        <v/>
      </c>
      <c r="G363" s="13" t="str">
        <f t="shared" si="32"/>
        <v>0</v>
      </c>
      <c r="H363" s="19">
        <f t="shared" si="33"/>
        <v>0</v>
      </c>
    </row>
    <row r="364" spans="2:8" ht="15" x14ac:dyDescent="0.2">
      <c r="B364" s="3" t="s">
        <v>377</v>
      </c>
      <c r="C364" s="10">
        <v>0</v>
      </c>
      <c r="D364" s="10">
        <v>0</v>
      </c>
      <c r="E364" s="12" t="str">
        <f t="shared" si="30"/>
        <v/>
      </c>
      <c r="F364" s="12" t="str">
        <f t="shared" si="31"/>
        <v/>
      </c>
      <c r="G364" s="13" t="str">
        <f t="shared" si="32"/>
        <v>0</v>
      </c>
      <c r="H364" s="19" t="str">
        <f t="shared" si="33"/>
        <v/>
      </c>
    </row>
    <row r="365" spans="2:8" ht="15" x14ac:dyDescent="0.2">
      <c r="B365" s="3" t="s">
        <v>378</v>
      </c>
      <c r="C365" s="10">
        <v>0</v>
      </c>
      <c r="D365" s="10">
        <v>1</v>
      </c>
      <c r="E365" s="12" t="str">
        <f t="shared" si="30"/>
        <v/>
      </c>
      <c r="F365" s="12">
        <f t="shared" si="31"/>
        <v>1.1049723756906078E-3</v>
      </c>
      <c r="G365" s="13" t="str">
        <f t="shared" si="32"/>
        <v>0</v>
      </c>
      <c r="H365" s="19" t="str">
        <f t="shared" si="33"/>
        <v/>
      </c>
    </row>
    <row r="366" spans="2:8" ht="15" x14ac:dyDescent="0.2">
      <c r="B366" s="3" t="s">
        <v>479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9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0</v>
      </c>
      <c r="E367" s="12" t="str">
        <f t="shared" si="30"/>
        <v/>
      </c>
      <c r="F367" s="12" t="str">
        <f t="shared" si="31"/>
        <v/>
      </c>
      <c r="G367" s="13" t="str">
        <f t="shared" si="32"/>
        <v>0</v>
      </c>
      <c r="H367" s="19" t="str">
        <f t="shared" si="33"/>
        <v/>
      </c>
    </row>
    <row r="368" spans="2:8" ht="15" x14ac:dyDescent="0.2">
      <c r="B368" s="3" t="s">
        <v>380</v>
      </c>
      <c r="C368" s="10">
        <v>1</v>
      </c>
      <c r="D368" s="10">
        <v>5</v>
      </c>
      <c r="E368" s="12">
        <f t="shared" si="30"/>
        <v>1.6286644951140066E-3</v>
      </c>
      <c r="F368" s="12">
        <f t="shared" si="31"/>
        <v>5.5248618784530384E-3</v>
      </c>
      <c r="G368" s="13">
        <f t="shared" si="32"/>
        <v>4</v>
      </c>
      <c r="H368" s="19">
        <f t="shared" si="33"/>
        <v>6.5146579804560263E-3</v>
      </c>
    </row>
    <row r="369" spans="2:8" ht="15" x14ac:dyDescent="0.2">
      <c r="B369" s="3" t="s">
        <v>381</v>
      </c>
      <c r="C369" s="10">
        <v>1</v>
      </c>
      <c r="D369" s="10">
        <v>2</v>
      </c>
      <c r="E369" s="12">
        <f t="shared" si="30"/>
        <v>1.6286644951140066E-3</v>
      </c>
      <c r="F369" s="12">
        <f t="shared" si="31"/>
        <v>2.2099447513812156E-3</v>
      </c>
      <c r="G369" s="13">
        <f t="shared" si="32"/>
        <v>1</v>
      </c>
      <c r="H369" s="19">
        <f t="shared" si="33"/>
        <v>1.6286644951140066E-3</v>
      </c>
    </row>
    <row r="370" spans="2:8" ht="15" x14ac:dyDescent="0.2">
      <c r="B370" s="3" t="s">
        <v>135</v>
      </c>
      <c r="C370" s="10">
        <v>2</v>
      </c>
      <c r="D370" s="10">
        <v>8</v>
      </c>
      <c r="E370" s="12">
        <f t="shared" si="30"/>
        <v>3.2573289902280132E-3</v>
      </c>
      <c r="F370" s="12">
        <f t="shared" si="31"/>
        <v>8.8397790055248626E-3</v>
      </c>
      <c r="G370" s="13">
        <f t="shared" si="32"/>
        <v>3</v>
      </c>
      <c r="H370" s="19">
        <f t="shared" si="33"/>
        <v>9.77198697068404E-3</v>
      </c>
    </row>
    <row r="371" spans="2:8" ht="15" x14ac:dyDescent="0.2">
      <c r="B371" s="3" t="s">
        <v>136</v>
      </c>
      <c r="C371" s="10">
        <v>0</v>
      </c>
      <c r="D371" s="10">
        <v>1</v>
      </c>
      <c r="E371" s="12" t="str">
        <f t="shared" si="30"/>
        <v/>
      </c>
      <c r="F371" s="12">
        <f t="shared" si="31"/>
        <v>1.1049723756906078E-3</v>
      </c>
      <c r="G371" s="13" t="str">
        <f t="shared" si="32"/>
        <v>0</v>
      </c>
      <c r="H371" s="19" t="str">
        <f t="shared" si="33"/>
        <v/>
      </c>
    </row>
    <row r="372" spans="2:8" ht="15" x14ac:dyDescent="0.2">
      <c r="B372" s="3" t="s">
        <v>137</v>
      </c>
      <c r="C372" s="10">
        <v>3</v>
      </c>
      <c r="D372" s="10">
        <v>11</v>
      </c>
      <c r="E372" s="12">
        <f t="shared" si="30"/>
        <v>4.8859934853420191E-3</v>
      </c>
      <c r="F372" s="12">
        <f t="shared" si="31"/>
        <v>1.2154696132596685E-2</v>
      </c>
      <c r="G372" s="13">
        <f t="shared" si="32"/>
        <v>2.6666666666666665</v>
      </c>
      <c r="H372" s="19">
        <f t="shared" si="33"/>
        <v>1.3029315960912051E-2</v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0"/>
        <v/>
      </c>
      <c r="F373" s="12" t="str">
        <f t="shared" si="31"/>
        <v/>
      </c>
      <c r="G373" s="13" t="str">
        <f t="shared" si="32"/>
        <v>0</v>
      </c>
      <c r="H373" s="19" t="str">
        <f t="shared" si="33"/>
        <v/>
      </c>
    </row>
    <row r="374" spans="2:8" ht="15" x14ac:dyDescent="0.2">
      <c r="B374" s="3" t="s">
        <v>134</v>
      </c>
      <c r="C374" s="10">
        <v>1</v>
      </c>
      <c r="D374" s="10">
        <v>2</v>
      </c>
      <c r="E374" s="12">
        <f t="shared" si="30"/>
        <v>1.6286644951140066E-3</v>
      </c>
      <c r="F374" s="12">
        <f t="shared" si="31"/>
        <v>2.2099447513812156E-3</v>
      </c>
      <c r="G374" s="13">
        <f t="shared" si="32"/>
        <v>1</v>
      </c>
      <c r="H374" s="19">
        <f t="shared" si="33"/>
        <v>1.6286644951140066E-3</v>
      </c>
    </row>
    <row r="375" spans="2:8" ht="15" x14ac:dyDescent="0.2">
      <c r="B375" s="3" t="s">
        <v>383</v>
      </c>
      <c r="C375" s="10">
        <v>0</v>
      </c>
      <c r="D375" s="10">
        <v>0</v>
      </c>
      <c r="E375" s="12" t="str">
        <f t="shared" si="30"/>
        <v/>
      </c>
      <c r="F375" s="12" t="str">
        <f t="shared" si="31"/>
        <v/>
      </c>
      <c r="G375" s="13" t="str">
        <f t="shared" si="32"/>
        <v>0</v>
      </c>
      <c r="H375" s="19" t="str">
        <f t="shared" si="33"/>
        <v/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9" t="str">
        <f t="shared" si="33"/>
        <v/>
      </c>
    </row>
    <row r="377" spans="2:8" ht="15" x14ac:dyDescent="0.2">
      <c r="B377" s="3" t="s">
        <v>150</v>
      </c>
      <c r="C377" s="10">
        <v>0</v>
      </c>
      <c r="D377" s="10">
        <v>0</v>
      </c>
      <c r="E377" s="12" t="str">
        <f t="shared" si="30"/>
        <v/>
      </c>
      <c r="F377" s="12" t="str">
        <f t="shared" si="31"/>
        <v/>
      </c>
      <c r="G377" s="13" t="str">
        <f t="shared" si="32"/>
        <v>0</v>
      </c>
      <c r="H377" s="19" t="str">
        <f t="shared" si="33"/>
        <v/>
      </c>
    </row>
    <row r="378" spans="2:8" ht="15" x14ac:dyDescent="0.2">
      <c r="B378" s="3" t="s">
        <v>149</v>
      </c>
      <c r="C378" s="10">
        <v>2</v>
      </c>
      <c r="D378" s="10">
        <v>7</v>
      </c>
      <c r="E378" s="12">
        <f t="shared" si="30"/>
        <v>3.2573289902280132E-3</v>
      </c>
      <c r="F378" s="12">
        <f t="shared" si="31"/>
        <v>7.7348066298342545E-3</v>
      </c>
      <c r="G378" s="13">
        <f t="shared" si="32"/>
        <v>2.5</v>
      </c>
      <c r="H378" s="19">
        <f t="shared" si="33"/>
        <v>8.1433224755700327E-3</v>
      </c>
    </row>
    <row r="379" spans="2:8" ht="15" x14ac:dyDescent="0.2">
      <c r="B379" s="3" t="s">
        <v>384</v>
      </c>
      <c r="C379" s="10">
        <v>1</v>
      </c>
      <c r="D379" s="10">
        <v>0</v>
      </c>
      <c r="E379" s="12">
        <f t="shared" si="30"/>
        <v>1.6286644951140066E-3</v>
      </c>
      <c r="F379" s="12" t="str">
        <f t="shared" si="31"/>
        <v/>
      </c>
      <c r="G379" s="13" t="str">
        <f t="shared" si="32"/>
        <v>0</v>
      </c>
      <c r="H379" s="19">
        <f t="shared" si="33"/>
        <v>0</v>
      </c>
    </row>
    <row r="380" spans="2:8" ht="15" x14ac:dyDescent="0.2">
      <c r="B380" s="3" t="s">
        <v>385</v>
      </c>
      <c r="C380" s="10">
        <v>1</v>
      </c>
      <c r="D380" s="10">
        <v>0</v>
      </c>
      <c r="E380" s="12">
        <f t="shared" si="30"/>
        <v>1.6286644951140066E-3</v>
      </c>
      <c r="F380" s="12" t="str">
        <f t="shared" si="31"/>
        <v/>
      </c>
      <c r="G380" s="13" t="str">
        <f t="shared" si="32"/>
        <v>0</v>
      </c>
      <c r="H380" s="19">
        <f t="shared" si="33"/>
        <v>0</v>
      </c>
    </row>
    <row r="381" spans="2:8" ht="30" x14ac:dyDescent="0.2">
      <c r="B381" s="3" t="s">
        <v>386</v>
      </c>
      <c r="C381" s="10">
        <v>1</v>
      </c>
      <c r="D381" s="10">
        <v>0</v>
      </c>
      <c r="E381" s="12">
        <f t="shared" si="30"/>
        <v>1.6286644951140066E-3</v>
      </c>
      <c r="F381" s="12" t="str">
        <f t="shared" si="31"/>
        <v/>
      </c>
      <c r="G381" s="13" t="str">
        <f t="shared" si="32"/>
        <v>0</v>
      </c>
      <c r="H381" s="19">
        <f t="shared" si="33"/>
        <v>0</v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9" t="str">
        <f t="shared" si="33"/>
        <v/>
      </c>
    </row>
    <row r="383" spans="2:8" ht="15" x14ac:dyDescent="0.2">
      <c r="B383" s="3" t="s">
        <v>145</v>
      </c>
      <c r="C383" s="10">
        <v>1</v>
      </c>
      <c r="D383" s="10">
        <v>0</v>
      </c>
      <c r="E383" s="12">
        <f t="shared" si="30"/>
        <v>1.6286644951140066E-3</v>
      </c>
      <c r="F383" s="12" t="str">
        <f t="shared" si="31"/>
        <v/>
      </c>
      <c r="G383" s="13" t="str">
        <f t="shared" si="32"/>
        <v>0</v>
      </c>
      <c r="H383" s="19">
        <f t="shared" si="33"/>
        <v>0</v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9" t="str">
        <f t="shared" si="33"/>
        <v/>
      </c>
    </row>
    <row r="385" spans="2:8" ht="15" x14ac:dyDescent="0.2">
      <c r="B385" s="3" t="s">
        <v>146</v>
      </c>
      <c r="C385" s="10">
        <v>0</v>
      </c>
      <c r="D385" s="10">
        <v>1</v>
      </c>
      <c r="E385" s="12" t="str">
        <f t="shared" si="30"/>
        <v/>
      </c>
      <c r="F385" s="12">
        <f t="shared" si="31"/>
        <v>1.1049723756906078E-3</v>
      </c>
      <c r="G385" s="13" t="str">
        <f t="shared" si="32"/>
        <v>0</v>
      </c>
      <c r="H385" s="19" t="str">
        <f t="shared" si="33"/>
        <v/>
      </c>
    </row>
    <row r="386" spans="2:8" ht="15" x14ac:dyDescent="0.2">
      <c r="B386" s="3" t="s">
        <v>480</v>
      </c>
      <c r="C386" s="10">
        <v>0</v>
      </c>
      <c r="D386" s="10">
        <v>0</v>
      </c>
      <c r="E386" s="12" t="str">
        <f t="shared" si="30"/>
        <v/>
      </c>
      <c r="F386" s="12" t="str">
        <f t="shared" si="31"/>
        <v/>
      </c>
      <c r="G386" s="13" t="str">
        <f t="shared" si="32"/>
        <v>0</v>
      </c>
      <c r="H386" s="19" t="str">
        <f t="shared" si="33"/>
        <v/>
      </c>
    </row>
    <row r="387" spans="2:8" ht="15" x14ac:dyDescent="0.2">
      <c r="B387" s="3" t="s">
        <v>144</v>
      </c>
      <c r="C387" s="10">
        <v>7</v>
      </c>
      <c r="D387" s="10">
        <v>11</v>
      </c>
      <c r="E387" s="12">
        <f t="shared" si="30"/>
        <v>1.1400651465798045E-2</v>
      </c>
      <c r="F387" s="12">
        <f t="shared" si="31"/>
        <v>1.2154696132596685E-2</v>
      </c>
      <c r="G387" s="13">
        <f t="shared" si="32"/>
        <v>0.5714285714285714</v>
      </c>
      <c r="H387" s="19">
        <f t="shared" si="33"/>
        <v>6.5146579804560255E-3</v>
      </c>
    </row>
    <row r="388" spans="2:8" ht="15" x14ac:dyDescent="0.2">
      <c r="B388" s="3" t="s">
        <v>389</v>
      </c>
      <c r="C388" s="10">
        <v>0</v>
      </c>
      <c r="D388" s="10">
        <v>0</v>
      </c>
      <c r="E388" s="12" t="str">
        <f t="shared" si="30"/>
        <v/>
      </c>
      <c r="F388" s="12" t="str">
        <f t="shared" si="31"/>
        <v/>
      </c>
      <c r="G388" s="13" t="str">
        <f t="shared" si="32"/>
        <v>0</v>
      </c>
      <c r="H388" s="19" t="str">
        <f t="shared" si="33"/>
        <v/>
      </c>
    </row>
    <row r="389" spans="2:8" ht="15" x14ac:dyDescent="0.2">
      <c r="B389" s="3" t="s">
        <v>143</v>
      </c>
      <c r="C389" s="10">
        <v>0</v>
      </c>
      <c r="D389" s="10">
        <v>0</v>
      </c>
      <c r="E389" s="12" t="str">
        <f t="shared" si="30"/>
        <v/>
      </c>
      <c r="F389" s="12" t="str">
        <f t="shared" si="31"/>
        <v/>
      </c>
      <c r="G389" s="13" t="str">
        <f t="shared" si="32"/>
        <v>0</v>
      </c>
      <c r="H389" s="19" t="str">
        <f t="shared" si="33"/>
        <v/>
      </c>
    </row>
    <row r="390" spans="2:8" ht="15" x14ac:dyDescent="0.2">
      <c r="B390" s="3" t="s">
        <v>481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9" t="str">
        <f t="shared" si="33"/>
        <v/>
      </c>
    </row>
    <row r="391" spans="2:8" ht="15" x14ac:dyDescent="0.2">
      <c r="B391" s="3" t="s">
        <v>153</v>
      </c>
      <c r="C391" s="10">
        <v>33</v>
      </c>
      <c r="D391" s="10">
        <v>2</v>
      </c>
      <c r="E391" s="12">
        <f t="shared" si="30"/>
        <v>5.3745928338762218E-2</v>
      </c>
      <c r="F391" s="12">
        <f t="shared" si="31"/>
        <v>2.2099447513812156E-3</v>
      </c>
      <c r="G391" s="13">
        <f t="shared" si="32"/>
        <v>-0.93939393939393945</v>
      </c>
      <c r="H391" s="19">
        <f t="shared" si="33"/>
        <v>-5.048859934853421E-2</v>
      </c>
    </row>
    <row r="392" spans="2:8" ht="15" x14ac:dyDescent="0.2">
      <c r="B392" s="3" t="s">
        <v>140</v>
      </c>
      <c r="C392" s="10">
        <v>0</v>
      </c>
      <c r="D392" s="10">
        <v>1</v>
      </c>
      <c r="E392" s="12" t="str">
        <f t="shared" si="30"/>
        <v/>
      </c>
      <c r="F392" s="12">
        <f t="shared" si="31"/>
        <v>1.1049723756906078E-3</v>
      </c>
      <c r="G392" s="13" t="str">
        <f t="shared" si="32"/>
        <v>0</v>
      </c>
      <c r="H392" s="19" t="str">
        <f t="shared" si="33"/>
        <v/>
      </c>
    </row>
    <row r="393" spans="2:8" ht="15" x14ac:dyDescent="0.2">
      <c r="B393" s="3" t="s">
        <v>390</v>
      </c>
      <c r="C393" s="10">
        <v>4</v>
      </c>
      <c r="D393" s="10">
        <v>9</v>
      </c>
      <c r="E393" s="12">
        <f t="shared" si="30"/>
        <v>6.5146579804560263E-3</v>
      </c>
      <c r="F393" s="12">
        <f t="shared" si="31"/>
        <v>9.9447513812154689E-3</v>
      </c>
      <c r="G393" s="13">
        <f t="shared" si="32"/>
        <v>1.25</v>
      </c>
      <c r="H393" s="19">
        <f t="shared" si="33"/>
        <v>8.1433224755700327E-3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9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0</v>
      </c>
      <c r="E395" s="12" t="str">
        <f t="shared" si="30"/>
        <v/>
      </c>
      <c r="F395" s="12" t="str">
        <f t="shared" si="31"/>
        <v/>
      </c>
      <c r="G395" s="13" t="str">
        <f t="shared" si="32"/>
        <v>0</v>
      </c>
      <c r="H395" s="19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9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9" t="str">
        <f t="shared" si="33"/>
        <v/>
      </c>
    </row>
    <row r="398" spans="2:8" ht="15" x14ac:dyDescent="0.2">
      <c r="B398" s="3" t="s">
        <v>142</v>
      </c>
      <c r="C398" s="10">
        <v>0</v>
      </c>
      <c r="D398" s="10">
        <v>0</v>
      </c>
      <c r="E398" s="12" t="str">
        <f t="shared" si="30"/>
        <v/>
      </c>
      <c r="F398" s="12" t="str">
        <f t="shared" si="31"/>
        <v/>
      </c>
      <c r="G398" s="13" t="str">
        <f t="shared" si="32"/>
        <v>0</v>
      </c>
      <c r="H398" s="19" t="str">
        <f t="shared" si="33"/>
        <v/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9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9" t="str">
        <f t="shared" si="33"/>
        <v/>
      </c>
    </row>
    <row r="401" spans="2:8" ht="15" x14ac:dyDescent="0.2">
      <c r="B401" s="3" t="s">
        <v>392</v>
      </c>
      <c r="C401" s="10">
        <v>0</v>
      </c>
      <c r="D401" s="10">
        <v>0</v>
      </c>
      <c r="E401" s="12" t="str">
        <f t="shared" si="30"/>
        <v/>
      </c>
      <c r="F401" s="12" t="str">
        <f t="shared" si="31"/>
        <v/>
      </c>
      <c r="G401" s="13" t="str">
        <f t="shared" si="32"/>
        <v>0</v>
      </c>
      <c r="H401" s="19" t="str">
        <f t="shared" si="33"/>
        <v/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9" t="str">
        <f t="shared" si="33"/>
        <v/>
      </c>
    </row>
    <row r="403" spans="2:8" ht="15" x14ac:dyDescent="0.2">
      <c r="B403" s="3" t="s">
        <v>394</v>
      </c>
      <c r="C403" s="10">
        <v>0</v>
      </c>
      <c r="D403" s="10">
        <v>0</v>
      </c>
      <c r="E403" s="12" t="str">
        <f t="shared" si="30"/>
        <v/>
      </c>
      <c r="F403" s="12" t="str">
        <f t="shared" si="31"/>
        <v/>
      </c>
      <c r="G403" s="13" t="str">
        <f t="shared" si="32"/>
        <v>0</v>
      </c>
      <c r="H403" s="19" t="str">
        <f t="shared" si="33"/>
        <v/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9" t="str">
        <f t="shared" si="33"/>
        <v/>
      </c>
    </row>
    <row r="405" spans="2:8" ht="15" x14ac:dyDescent="0.2">
      <c r="B405" s="3" t="s">
        <v>396</v>
      </c>
      <c r="C405" s="10">
        <v>0</v>
      </c>
      <c r="D405" s="10">
        <v>0</v>
      </c>
      <c r="E405" s="12" t="str">
        <f t="shared" si="30"/>
        <v/>
      </c>
      <c r="F405" s="12" t="str">
        <f t="shared" si="31"/>
        <v/>
      </c>
      <c r="G405" s="13" t="str">
        <f t="shared" si="32"/>
        <v>0</v>
      </c>
      <c r="H405" s="19" t="str">
        <f t="shared" si="33"/>
        <v/>
      </c>
    </row>
    <row r="406" spans="2:8" ht="15" x14ac:dyDescent="0.2">
      <c r="B406" s="3" t="s">
        <v>397</v>
      </c>
      <c r="C406" s="10">
        <v>2</v>
      </c>
      <c r="D406" s="10">
        <v>1</v>
      </c>
      <c r="E406" s="12">
        <f t="shared" si="30"/>
        <v>3.2573289902280132E-3</v>
      </c>
      <c r="F406" s="12">
        <f t="shared" si="31"/>
        <v>1.1049723756906078E-3</v>
      </c>
      <c r="G406" s="13">
        <f t="shared" si="32"/>
        <v>-0.5</v>
      </c>
      <c r="H406" s="19">
        <f t="shared" si="33"/>
        <v>-1.6286644951140066E-3</v>
      </c>
    </row>
    <row r="407" spans="2:8" ht="15" x14ac:dyDescent="0.2">
      <c r="B407" s="3" t="s">
        <v>398</v>
      </c>
      <c r="C407" s="10">
        <v>0</v>
      </c>
      <c r="D407" s="10">
        <v>0</v>
      </c>
      <c r="E407" s="12" t="str">
        <f t="shared" si="30"/>
        <v/>
      </c>
      <c r="F407" s="12" t="str">
        <f t="shared" si="31"/>
        <v/>
      </c>
      <c r="G407" s="13" t="str">
        <f t="shared" si="32"/>
        <v>0</v>
      </c>
      <c r="H407" s="19" t="str">
        <f t="shared" si="33"/>
        <v/>
      </c>
    </row>
    <row r="408" spans="2:8" ht="15" x14ac:dyDescent="0.2">
      <c r="B408" s="3" t="s">
        <v>399</v>
      </c>
      <c r="C408" s="10">
        <v>9</v>
      </c>
      <c r="D408" s="10">
        <v>8</v>
      </c>
      <c r="E408" s="12">
        <f t="shared" si="30"/>
        <v>1.4657980456026058E-2</v>
      </c>
      <c r="F408" s="12">
        <f t="shared" si="31"/>
        <v>8.8397790055248626E-3</v>
      </c>
      <c r="G408" s="13">
        <f t="shared" si="32"/>
        <v>-0.1111111111111111</v>
      </c>
      <c r="H408" s="19">
        <f t="shared" si="33"/>
        <v>-1.6286644951140064E-3</v>
      </c>
    </row>
    <row r="409" spans="2:8" ht="15" x14ac:dyDescent="0.2">
      <c r="B409" s="3" t="s">
        <v>139</v>
      </c>
      <c r="C409" s="10">
        <v>0</v>
      </c>
      <c r="D409" s="10">
        <v>1</v>
      </c>
      <c r="E409" s="12" t="str">
        <f t="shared" si="30"/>
        <v/>
      </c>
      <c r="F409" s="12">
        <f t="shared" si="31"/>
        <v>1.1049723756906078E-3</v>
      </c>
      <c r="G409" s="13" t="str">
        <f t="shared" si="32"/>
        <v>0</v>
      </c>
      <c r="H409" s="19" t="str">
        <f t="shared" si="33"/>
        <v/>
      </c>
    </row>
    <row r="410" spans="2:8" ht="15" x14ac:dyDescent="0.2">
      <c r="B410" s="3" t="s">
        <v>400</v>
      </c>
      <c r="C410" s="10">
        <v>0</v>
      </c>
      <c r="D410" s="10">
        <v>0</v>
      </c>
      <c r="E410" s="12" t="str">
        <f t="shared" si="30"/>
        <v/>
      </c>
      <c r="F410" s="12" t="str">
        <f t="shared" si="31"/>
        <v/>
      </c>
      <c r="G410" s="13" t="str">
        <f t="shared" si="32"/>
        <v>0</v>
      </c>
      <c r="H410" s="19" t="str">
        <f t="shared" si="33"/>
        <v/>
      </c>
    </row>
    <row r="411" spans="2:8" ht="15" x14ac:dyDescent="0.2">
      <c r="B411" s="3" t="s">
        <v>401</v>
      </c>
      <c r="C411" s="10">
        <v>1</v>
      </c>
      <c r="D411" s="10">
        <v>0</v>
      </c>
      <c r="E411" s="12">
        <f t="shared" si="30"/>
        <v>1.6286644951140066E-3</v>
      </c>
      <c r="F411" s="12" t="str">
        <f t="shared" si="31"/>
        <v/>
      </c>
      <c r="G411" s="13" t="str">
        <f t="shared" si="32"/>
        <v>0</v>
      </c>
      <c r="H411" s="19">
        <f t="shared" si="33"/>
        <v>0</v>
      </c>
    </row>
    <row r="412" spans="2:8" ht="15" x14ac:dyDescent="0.2">
      <c r="B412" s="3" t="s">
        <v>402</v>
      </c>
      <c r="C412" s="10">
        <v>1</v>
      </c>
      <c r="D412" s="10">
        <v>1</v>
      </c>
      <c r="E412" s="12">
        <f t="shared" si="30"/>
        <v>1.6286644951140066E-3</v>
      </c>
      <c r="F412" s="12">
        <f t="shared" si="31"/>
        <v>1.1049723756906078E-3</v>
      </c>
      <c r="G412" s="13">
        <f t="shared" si="32"/>
        <v>0</v>
      </c>
      <c r="H412" s="19">
        <f t="shared" si="33"/>
        <v>0</v>
      </c>
    </row>
    <row r="413" spans="2:8" ht="15" x14ac:dyDescent="0.2">
      <c r="B413" s="3" t="s">
        <v>403</v>
      </c>
      <c r="C413" s="10">
        <v>0</v>
      </c>
      <c r="D413" s="10">
        <v>0</v>
      </c>
      <c r="E413" s="12" t="str">
        <f t="shared" si="30"/>
        <v/>
      </c>
      <c r="F413" s="12" t="str">
        <f t="shared" si="31"/>
        <v/>
      </c>
      <c r="G413" s="13" t="str">
        <f t="shared" si="32"/>
        <v>0</v>
      </c>
      <c r="H413" s="19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9" t="str">
        <f t="shared" si="33"/>
        <v/>
      </c>
    </row>
    <row r="415" spans="2:8" ht="15" x14ac:dyDescent="0.2">
      <c r="B415" s="3" t="s">
        <v>405</v>
      </c>
      <c r="C415" s="10">
        <v>1</v>
      </c>
      <c r="D415" s="10">
        <v>0</v>
      </c>
      <c r="E415" s="12">
        <f t="shared" si="30"/>
        <v>1.6286644951140066E-3</v>
      </c>
      <c r="F415" s="12" t="str">
        <f t="shared" si="31"/>
        <v/>
      </c>
      <c r="G415" s="13" t="str">
        <f t="shared" si="32"/>
        <v>0</v>
      </c>
      <c r="H415" s="19">
        <f t="shared" si="33"/>
        <v>0</v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0"/>
        <v/>
      </c>
      <c r="F416" s="12" t="str">
        <f t="shared" si="31"/>
        <v/>
      </c>
      <c r="G416" s="13" t="str">
        <f t="shared" si="32"/>
        <v>0</v>
      </c>
      <c r="H416" s="19" t="str">
        <f t="shared" si="33"/>
        <v/>
      </c>
    </row>
    <row r="417" spans="2:8" ht="15" x14ac:dyDescent="0.2">
      <c r="B417" s="3" t="s">
        <v>165</v>
      </c>
      <c r="C417" s="10">
        <v>0</v>
      </c>
      <c r="D417" s="10">
        <v>0</v>
      </c>
      <c r="E417" s="12" t="str">
        <f t="shared" si="30"/>
        <v/>
      </c>
      <c r="F417" s="12" t="str">
        <f t="shared" si="31"/>
        <v/>
      </c>
      <c r="G417" s="13" t="str">
        <f t="shared" si="32"/>
        <v>0</v>
      </c>
      <c r="H417" s="19" t="str">
        <f t="shared" si="33"/>
        <v/>
      </c>
    </row>
    <row r="418" spans="2:8" ht="15" x14ac:dyDescent="0.2">
      <c r="B418" s="3" t="s">
        <v>166</v>
      </c>
      <c r="C418" s="10">
        <v>0</v>
      </c>
      <c r="D418" s="10">
        <v>1</v>
      </c>
      <c r="E418" s="12" t="str">
        <f t="shared" si="30"/>
        <v/>
      </c>
      <c r="F418" s="12">
        <f t="shared" si="31"/>
        <v>1.1049723756906078E-3</v>
      </c>
      <c r="G418" s="13" t="str">
        <f t="shared" si="32"/>
        <v>0</v>
      </c>
      <c r="H418" s="19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9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9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9" t="str">
        <f t="shared" si="33"/>
        <v/>
      </c>
    </row>
    <row r="422" spans="2:8" ht="15" x14ac:dyDescent="0.2">
      <c r="B422" s="3" t="s">
        <v>163</v>
      </c>
      <c r="C422" s="10">
        <v>2</v>
      </c>
      <c r="D422" s="10">
        <v>0</v>
      </c>
      <c r="E422" s="12">
        <f t="shared" si="30"/>
        <v>3.2573289902280132E-3</v>
      </c>
      <c r="F422" s="12" t="str">
        <f t="shared" si="31"/>
        <v/>
      </c>
      <c r="G422" s="13" t="str">
        <f t="shared" si="32"/>
        <v>0</v>
      </c>
      <c r="H422" s="19">
        <f t="shared" si="33"/>
        <v>0</v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9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9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9" t="str">
        <f t="shared" si="37"/>
        <v/>
      </c>
    </row>
    <row r="426" spans="2:8" ht="15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9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9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0</v>
      </c>
      <c r="E428" s="12" t="str">
        <f t="shared" si="34"/>
        <v/>
      </c>
      <c r="F428" s="12" t="str">
        <f t="shared" si="35"/>
        <v/>
      </c>
      <c r="G428" s="13" t="str">
        <f t="shared" si="36"/>
        <v>0</v>
      </c>
      <c r="H428" s="19" t="str">
        <f t="shared" si="37"/>
        <v/>
      </c>
    </row>
    <row r="429" spans="2:8" ht="15" x14ac:dyDescent="0.2">
      <c r="B429" s="3" t="s">
        <v>415</v>
      </c>
      <c r="C429" s="10">
        <v>0</v>
      </c>
      <c r="D429" s="10">
        <v>0</v>
      </c>
      <c r="E429" s="12" t="str">
        <f t="shared" si="34"/>
        <v/>
      </c>
      <c r="F429" s="12" t="str">
        <f t="shared" si="35"/>
        <v/>
      </c>
      <c r="G429" s="13" t="str">
        <f t="shared" si="36"/>
        <v>0</v>
      </c>
      <c r="H429" s="19" t="str">
        <f t="shared" si="37"/>
        <v/>
      </c>
    </row>
    <row r="430" spans="2:8" ht="15" x14ac:dyDescent="0.2">
      <c r="B430" s="3" t="s">
        <v>416</v>
      </c>
      <c r="C430" s="10">
        <v>7</v>
      </c>
      <c r="D430" s="10">
        <v>0</v>
      </c>
      <c r="E430" s="12">
        <f t="shared" si="34"/>
        <v>1.1400651465798045E-2</v>
      </c>
      <c r="F430" s="12" t="str">
        <f t="shared" si="35"/>
        <v/>
      </c>
      <c r="G430" s="13" t="str">
        <f t="shared" si="36"/>
        <v>0</v>
      </c>
      <c r="H430" s="19">
        <f t="shared" si="37"/>
        <v>0</v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9" t="str">
        <f t="shared" si="37"/>
        <v/>
      </c>
    </row>
    <row r="432" spans="2:8" ht="15" x14ac:dyDescent="0.2">
      <c r="B432" s="3" t="s">
        <v>417</v>
      </c>
      <c r="C432" s="10">
        <v>1</v>
      </c>
      <c r="D432" s="10">
        <v>0</v>
      </c>
      <c r="E432" s="12">
        <f t="shared" si="34"/>
        <v>1.6286644951140066E-3</v>
      </c>
      <c r="F432" s="12" t="str">
        <f t="shared" si="35"/>
        <v/>
      </c>
      <c r="G432" s="13" t="str">
        <f t="shared" si="36"/>
        <v>0</v>
      </c>
      <c r="H432" s="19">
        <f t="shared" si="37"/>
        <v>0</v>
      </c>
    </row>
    <row r="433" spans="2:8" ht="15" x14ac:dyDescent="0.2">
      <c r="B433" s="3" t="s">
        <v>162</v>
      </c>
      <c r="C433" s="10">
        <v>4</v>
      </c>
      <c r="D433" s="10">
        <v>26</v>
      </c>
      <c r="E433" s="12">
        <f t="shared" si="34"/>
        <v>6.5146579804560263E-3</v>
      </c>
      <c r="F433" s="12">
        <f t="shared" si="35"/>
        <v>2.8729281767955802E-2</v>
      </c>
      <c r="G433" s="13">
        <f t="shared" si="36"/>
        <v>5.5</v>
      </c>
      <c r="H433" s="19">
        <f t="shared" si="37"/>
        <v>3.5830618892508145E-2</v>
      </c>
    </row>
    <row r="434" spans="2:8" ht="30" x14ac:dyDescent="0.2">
      <c r="B434" s="3" t="s">
        <v>418</v>
      </c>
      <c r="C434" s="10">
        <v>0</v>
      </c>
      <c r="D434" s="10">
        <v>0</v>
      </c>
      <c r="E434" s="12" t="str">
        <f t="shared" si="34"/>
        <v/>
      </c>
      <c r="F434" s="12" t="str">
        <f t="shared" si="35"/>
        <v/>
      </c>
      <c r="G434" s="13" t="str">
        <f t="shared" si="36"/>
        <v>0</v>
      </c>
      <c r="H434" s="19" t="str">
        <f t="shared" si="37"/>
        <v/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9" t="str">
        <f t="shared" si="37"/>
        <v/>
      </c>
    </row>
    <row r="436" spans="2:8" ht="30" x14ac:dyDescent="0.2">
      <c r="B436" s="3" t="s">
        <v>419</v>
      </c>
      <c r="C436" s="10">
        <v>0</v>
      </c>
      <c r="D436" s="10">
        <v>0</v>
      </c>
      <c r="E436" s="12" t="str">
        <f t="shared" si="34"/>
        <v/>
      </c>
      <c r="F436" s="12" t="str">
        <f t="shared" si="35"/>
        <v/>
      </c>
      <c r="G436" s="13" t="str">
        <f t="shared" si="36"/>
        <v>0</v>
      </c>
      <c r="H436" s="19" t="str">
        <f t="shared" si="37"/>
        <v/>
      </c>
    </row>
    <row r="437" spans="2:8" ht="30" x14ac:dyDescent="0.2">
      <c r="B437" s="3" t="s">
        <v>420</v>
      </c>
      <c r="C437" s="10">
        <v>35</v>
      </c>
      <c r="D437" s="10">
        <v>10</v>
      </c>
      <c r="E437" s="12">
        <f t="shared" si="34"/>
        <v>5.7003257328990226E-2</v>
      </c>
      <c r="F437" s="12">
        <f t="shared" si="35"/>
        <v>1.1049723756906077E-2</v>
      </c>
      <c r="G437" s="13">
        <f t="shared" si="36"/>
        <v>-0.7142857142857143</v>
      </c>
      <c r="H437" s="19">
        <f t="shared" si="37"/>
        <v>-4.071661237785016E-2</v>
      </c>
    </row>
    <row r="438" spans="2:8" ht="15" x14ac:dyDescent="0.2">
      <c r="B438" s="3" t="s">
        <v>155</v>
      </c>
      <c r="C438" s="10">
        <v>0</v>
      </c>
      <c r="D438" s="10">
        <v>0</v>
      </c>
      <c r="E438" s="12" t="str">
        <f t="shared" si="34"/>
        <v/>
      </c>
      <c r="F438" s="12" t="str">
        <f t="shared" si="35"/>
        <v/>
      </c>
      <c r="G438" s="13" t="str">
        <f t="shared" si="36"/>
        <v>0</v>
      </c>
      <c r="H438" s="19" t="str">
        <f t="shared" si="37"/>
        <v/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9" t="str">
        <f t="shared" si="37"/>
        <v/>
      </c>
    </row>
    <row r="440" spans="2:8" ht="15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9" t="str">
        <f t="shared" si="37"/>
        <v/>
      </c>
    </row>
    <row r="441" spans="2:8" ht="30" x14ac:dyDescent="0.2">
      <c r="B441" s="3" t="s">
        <v>159</v>
      </c>
      <c r="C441" s="10">
        <v>0</v>
      </c>
      <c r="D441" s="10">
        <v>0</v>
      </c>
      <c r="E441" s="12" t="str">
        <f t="shared" si="34"/>
        <v/>
      </c>
      <c r="F441" s="12" t="str">
        <f t="shared" si="35"/>
        <v/>
      </c>
      <c r="G441" s="13" t="str">
        <f t="shared" si="36"/>
        <v>0</v>
      </c>
      <c r="H441" s="19" t="str">
        <f t="shared" si="37"/>
        <v/>
      </c>
    </row>
    <row r="442" spans="2:8" ht="15" x14ac:dyDescent="0.2">
      <c r="B442" s="3" t="s">
        <v>422</v>
      </c>
      <c r="C442" s="10">
        <v>1</v>
      </c>
      <c r="D442" s="10">
        <v>0</v>
      </c>
      <c r="E442" s="12">
        <f t="shared" si="34"/>
        <v>1.6286644951140066E-3</v>
      </c>
      <c r="F442" s="12" t="str">
        <f t="shared" si="35"/>
        <v/>
      </c>
      <c r="G442" s="13" t="str">
        <f t="shared" si="36"/>
        <v>0</v>
      </c>
      <c r="H442" s="19">
        <f t="shared" si="37"/>
        <v>0</v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9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9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9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0</v>
      </c>
      <c r="E446" s="12" t="str">
        <f t="shared" si="34"/>
        <v/>
      </c>
      <c r="F446" s="12" t="str">
        <f t="shared" si="35"/>
        <v/>
      </c>
      <c r="G446" s="13" t="str">
        <f t="shared" si="36"/>
        <v>0</v>
      </c>
      <c r="H446" s="19" t="str">
        <f t="shared" si="37"/>
        <v/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9" t="str">
        <f t="shared" si="37"/>
        <v/>
      </c>
    </row>
    <row r="448" spans="2:8" ht="15" x14ac:dyDescent="0.2">
      <c r="B448" s="3" t="s">
        <v>428</v>
      </c>
      <c r="C448" s="10">
        <v>0</v>
      </c>
      <c r="D448" s="10">
        <v>0</v>
      </c>
      <c r="E448" s="12" t="str">
        <f t="shared" si="34"/>
        <v/>
      </c>
      <c r="F448" s="12" t="str">
        <f t="shared" si="35"/>
        <v/>
      </c>
      <c r="G448" s="13" t="str">
        <f t="shared" si="36"/>
        <v>0</v>
      </c>
      <c r="H448" s="19" t="str">
        <f t="shared" si="37"/>
        <v/>
      </c>
    </row>
    <row r="449" spans="2:8" ht="30" x14ac:dyDescent="0.2">
      <c r="B449" s="3" t="s">
        <v>429</v>
      </c>
      <c r="C449" s="10">
        <v>0</v>
      </c>
      <c r="D449" s="10">
        <v>0</v>
      </c>
      <c r="E449" s="12" t="str">
        <f t="shared" si="34"/>
        <v/>
      </c>
      <c r="F449" s="12" t="str">
        <f t="shared" si="35"/>
        <v/>
      </c>
      <c r="G449" s="13" t="str">
        <f t="shared" si="36"/>
        <v>0</v>
      </c>
      <c r="H449" s="19" t="str">
        <f t="shared" si="37"/>
        <v/>
      </c>
    </row>
    <row r="450" spans="2:8" ht="15" x14ac:dyDescent="0.2">
      <c r="B450" s="3" t="s">
        <v>430</v>
      </c>
      <c r="C450" s="10">
        <v>0</v>
      </c>
      <c r="D450" s="10">
        <v>0</v>
      </c>
      <c r="E450" s="12" t="str">
        <f t="shared" si="34"/>
        <v/>
      </c>
      <c r="F450" s="12" t="str">
        <f t="shared" si="35"/>
        <v/>
      </c>
      <c r="G450" s="13" t="str">
        <f t="shared" si="36"/>
        <v>0</v>
      </c>
      <c r="H450" s="19" t="str">
        <f t="shared" si="37"/>
        <v/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9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9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9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9" t="str">
        <f t="shared" si="37"/>
        <v/>
      </c>
    </row>
    <row r="455" spans="2:8" ht="15" x14ac:dyDescent="0.2">
      <c r="B455" s="3" t="s">
        <v>158</v>
      </c>
      <c r="C455" s="10">
        <v>0</v>
      </c>
      <c r="D455" s="10">
        <v>2</v>
      </c>
      <c r="E455" s="12" t="str">
        <f t="shared" si="34"/>
        <v/>
      </c>
      <c r="F455" s="12">
        <f t="shared" si="35"/>
        <v>2.2099447513812156E-3</v>
      </c>
      <c r="G455" s="13" t="str">
        <f t="shared" si="36"/>
        <v>0</v>
      </c>
      <c r="H455" s="19" t="str">
        <f t="shared" si="37"/>
        <v/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9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9" t="str">
        <f t="shared" si="37"/>
        <v/>
      </c>
    </row>
    <row r="458" spans="2:8" ht="15" x14ac:dyDescent="0.2">
      <c r="B458" s="3" t="s">
        <v>168</v>
      </c>
      <c r="C458" s="10">
        <v>1</v>
      </c>
      <c r="D458" s="10">
        <v>0</v>
      </c>
      <c r="E458" s="12">
        <f t="shared" si="34"/>
        <v>1.6286644951140066E-3</v>
      </c>
      <c r="F458" s="12" t="str">
        <f t="shared" si="35"/>
        <v/>
      </c>
      <c r="G458" s="13" t="str">
        <f t="shared" si="36"/>
        <v>0</v>
      </c>
      <c r="H458" s="19">
        <f t="shared" si="37"/>
        <v>0</v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9" t="str">
        <f t="shared" si="37"/>
        <v/>
      </c>
    </row>
    <row r="460" spans="2:8" ht="15" x14ac:dyDescent="0.2">
      <c r="B460" s="3" t="s">
        <v>176</v>
      </c>
      <c r="C460" s="10">
        <v>26</v>
      </c>
      <c r="D460" s="10">
        <v>1</v>
      </c>
      <c r="E460" s="12">
        <f t="shared" si="34"/>
        <v>4.2345276872964167E-2</v>
      </c>
      <c r="F460" s="12">
        <f t="shared" si="35"/>
        <v>1.1049723756906078E-3</v>
      </c>
      <c r="G460" s="13">
        <f t="shared" si="36"/>
        <v>-0.96153846153846156</v>
      </c>
      <c r="H460" s="19">
        <f t="shared" si="37"/>
        <v>-4.071661237785016E-2</v>
      </c>
    </row>
    <row r="461" spans="2:8" ht="30" x14ac:dyDescent="0.2">
      <c r="B461" s="3" t="s">
        <v>173</v>
      </c>
      <c r="C461" s="10">
        <v>1</v>
      </c>
      <c r="D461" s="10">
        <v>0</v>
      </c>
      <c r="E461" s="12">
        <f t="shared" si="34"/>
        <v>1.6286644951140066E-3</v>
      </c>
      <c r="F461" s="12" t="str">
        <f t="shared" si="35"/>
        <v/>
      </c>
      <c r="G461" s="13" t="str">
        <f t="shared" si="36"/>
        <v>0</v>
      </c>
      <c r="H461" s="19">
        <f t="shared" si="37"/>
        <v>0</v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9" t="str">
        <f t="shared" si="37"/>
        <v/>
      </c>
    </row>
    <row r="463" spans="2:8" ht="15" x14ac:dyDescent="0.2">
      <c r="B463" s="3" t="s">
        <v>482</v>
      </c>
      <c r="C463" s="10">
        <v>0</v>
      </c>
      <c r="D463" s="10">
        <v>1</v>
      </c>
      <c r="E463" s="12" t="str">
        <f t="shared" si="34"/>
        <v/>
      </c>
      <c r="F463" s="12">
        <f t="shared" si="35"/>
        <v>1.1049723756906078E-3</v>
      </c>
      <c r="G463" s="13" t="str">
        <f t="shared" si="36"/>
        <v>0</v>
      </c>
      <c r="H463" s="19" t="str">
        <f t="shared" si="37"/>
        <v/>
      </c>
    </row>
    <row r="464" spans="2:8" ht="15" x14ac:dyDescent="0.2">
      <c r="B464" s="3" t="s">
        <v>483</v>
      </c>
      <c r="C464" s="10">
        <v>1</v>
      </c>
      <c r="D464" s="10">
        <v>1</v>
      </c>
      <c r="E464" s="12">
        <f t="shared" si="34"/>
        <v>1.6286644951140066E-3</v>
      </c>
      <c r="F464" s="12">
        <f t="shared" si="35"/>
        <v>1.1049723756906078E-3</v>
      </c>
      <c r="G464" s="13">
        <f t="shared" si="36"/>
        <v>0</v>
      </c>
      <c r="H464" s="19">
        <f t="shared" si="37"/>
        <v>0</v>
      </c>
    </row>
    <row r="465" spans="2:8" ht="15" x14ac:dyDescent="0.2">
      <c r="B465" s="3" t="s">
        <v>183</v>
      </c>
      <c r="C465" s="10">
        <v>1</v>
      </c>
      <c r="D465" s="10">
        <v>0</v>
      </c>
      <c r="E465" s="12">
        <f t="shared" si="34"/>
        <v>1.6286644951140066E-3</v>
      </c>
      <c r="F465" s="12" t="str">
        <f t="shared" si="35"/>
        <v/>
      </c>
      <c r="G465" s="13" t="str">
        <f t="shared" si="36"/>
        <v>0</v>
      </c>
      <c r="H465" s="19">
        <f t="shared" si="37"/>
        <v>0</v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9" t="str">
        <f t="shared" si="37"/>
        <v/>
      </c>
    </row>
    <row r="467" spans="2:8" ht="15" x14ac:dyDescent="0.2">
      <c r="B467" s="3" t="s">
        <v>484</v>
      </c>
      <c r="C467" s="10">
        <v>16</v>
      </c>
      <c r="D467" s="10">
        <v>2</v>
      </c>
      <c r="E467" s="12">
        <f t="shared" si="34"/>
        <v>2.6058631921824105E-2</v>
      </c>
      <c r="F467" s="12">
        <f t="shared" si="35"/>
        <v>2.2099447513812156E-3</v>
      </c>
      <c r="G467" s="13">
        <f t="shared" si="36"/>
        <v>-0.875</v>
      </c>
      <c r="H467" s="19">
        <f t="shared" si="37"/>
        <v>-2.2801302931596091E-2</v>
      </c>
    </row>
    <row r="468" spans="2:8" ht="15" x14ac:dyDescent="0.2">
      <c r="B468" s="3" t="s">
        <v>182</v>
      </c>
      <c r="C468" s="10">
        <v>1</v>
      </c>
      <c r="D468" s="10">
        <v>0</v>
      </c>
      <c r="E468" s="12">
        <f t="shared" si="34"/>
        <v>1.6286644951140066E-3</v>
      </c>
      <c r="F468" s="12" t="str">
        <f t="shared" si="35"/>
        <v/>
      </c>
      <c r="G468" s="13" t="str">
        <f t="shared" si="36"/>
        <v>0</v>
      </c>
      <c r="H468" s="19">
        <f t="shared" si="37"/>
        <v>0</v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9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1</v>
      </c>
      <c r="E470" s="12" t="str">
        <f t="shared" si="34"/>
        <v/>
      </c>
      <c r="F470" s="12">
        <f t="shared" si="35"/>
        <v>1.1049723756906078E-3</v>
      </c>
      <c r="G470" s="13" t="str">
        <f t="shared" si="36"/>
        <v>0</v>
      </c>
      <c r="H470" s="19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9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9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0</v>
      </c>
      <c r="E473" s="12" t="str">
        <f t="shared" si="34"/>
        <v/>
      </c>
      <c r="F473" s="12" t="str">
        <f t="shared" si="35"/>
        <v/>
      </c>
      <c r="G473" s="13" t="str">
        <f t="shared" si="36"/>
        <v>0</v>
      </c>
      <c r="H473" s="19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9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9" t="str">
        <f t="shared" si="37"/>
        <v/>
      </c>
    </row>
    <row r="476" spans="2:8" ht="30" x14ac:dyDescent="0.2">
      <c r="B476" s="3" t="s">
        <v>438</v>
      </c>
      <c r="C476" s="10">
        <v>0</v>
      </c>
      <c r="D476" s="10">
        <v>0</v>
      </c>
      <c r="E476" s="12" t="str">
        <f t="shared" si="34"/>
        <v/>
      </c>
      <c r="F476" s="12" t="str">
        <f t="shared" si="35"/>
        <v/>
      </c>
      <c r="G476" s="13" t="str">
        <f t="shared" si="36"/>
        <v>0</v>
      </c>
      <c r="H476" s="19" t="str">
        <f t="shared" si="37"/>
        <v/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9" t="str">
        <f t="shared" si="37"/>
        <v/>
      </c>
    </row>
    <row r="478" spans="2:8" ht="15" x14ac:dyDescent="0.2">
      <c r="B478" s="3" t="s">
        <v>439</v>
      </c>
      <c r="C478" s="10">
        <v>1</v>
      </c>
      <c r="D478" s="10">
        <v>0</v>
      </c>
      <c r="E478" s="12">
        <f t="shared" si="34"/>
        <v>1.6286644951140066E-3</v>
      </c>
      <c r="F478" s="12" t="str">
        <f t="shared" si="35"/>
        <v/>
      </c>
      <c r="G478" s="13" t="str">
        <f t="shared" si="36"/>
        <v>0</v>
      </c>
      <c r="H478" s="19">
        <f t="shared" si="37"/>
        <v>0</v>
      </c>
    </row>
    <row r="479" spans="2:8" ht="15" x14ac:dyDescent="0.2">
      <c r="B479" s="3" t="s">
        <v>440</v>
      </c>
      <c r="C479" s="10">
        <v>0</v>
      </c>
      <c r="D479" s="10">
        <v>1</v>
      </c>
      <c r="E479" s="12" t="str">
        <f t="shared" si="34"/>
        <v/>
      </c>
      <c r="F479" s="12">
        <f t="shared" si="35"/>
        <v>1.1049723756906078E-3</v>
      </c>
      <c r="G479" s="13" t="str">
        <f t="shared" si="36"/>
        <v>0</v>
      </c>
      <c r="H479" s="19" t="str">
        <f t="shared" si="37"/>
        <v/>
      </c>
    </row>
    <row r="480" spans="2:8" ht="15" x14ac:dyDescent="0.2">
      <c r="B480" s="3" t="s">
        <v>441</v>
      </c>
      <c r="C480" s="10">
        <v>0</v>
      </c>
      <c r="D480" s="10">
        <v>0</v>
      </c>
      <c r="E480" s="12" t="str">
        <f t="shared" si="34"/>
        <v/>
      </c>
      <c r="F480" s="12" t="str">
        <f t="shared" si="35"/>
        <v/>
      </c>
      <c r="G480" s="13" t="str">
        <f t="shared" si="36"/>
        <v>0</v>
      </c>
      <c r="H480" s="19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9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9" t="str">
        <f t="shared" si="37"/>
        <v/>
      </c>
    </row>
    <row r="483" spans="2:8" ht="15" x14ac:dyDescent="0.2">
      <c r="B483" s="3" t="s">
        <v>442</v>
      </c>
      <c r="C483" s="10">
        <v>0</v>
      </c>
      <c r="D483" s="10">
        <v>3</v>
      </c>
      <c r="E483" s="12" t="str">
        <f t="shared" si="34"/>
        <v/>
      </c>
      <c r="F483" s="12">
        <f t="shared" si="35"/>
        <v>3.3149171270718232E-3</v>
      </c>
      <c r="G483" s="13" t="str">
        <f t="shared" si="36"/>
        <v>0</v>
      </c>
      <c r="H483" s="19" t="str">
        <f t="shared" si="37"/>
        <v/>
      </c>
    </row>
    <row r="484" spans="2:8" ht="30" x14ac:dyDescent="0.2">
      <c r="B484" s="3" t="s">
        <v>184</v>
      </c>
      <c r="C484" s="10">
        <v>1</v>
      </c>
      <c r="D484" s="10">
        <v>39</v>
      </c>
      <c r="E484" s="12">
        <f t="shared" si="34"/>
        <v>1.6286644951140066E-3</v>
      </c>
      <c r="F484" s="12">
        <f t="shared" si="35"/>
        <v>4.3093922651933701E-2</v>
      </c>
      <c r="G484" s="13">
        <f t="shared" si="36"/>
        <v>38</v>
      </c>
      <c r="H484" s="19">
        <f t="shared" si="37"/>
        <v>6.1889250814332247E-2</v>
      </c>
    </row>
    <row r="485" spans="2:8" ht="15" x14ac:dyDescent="0.2">
      <c r="B485" s="3" t="s">
        <v>443</v>
      </c>
      <c r="C485" s="10">
        <v>14</v>
      </c>
      <c r="D485" s="10">
        <v>16</v>
      </c>
      <c r="E485" s="12">
        <f t="shared" si="34"/>
        <v>2.2801302931596091E-2</v>
      </c>
      <c r="F485" s="12">
        <f t="shared" si="35"/>
        <v>1.7679558011049725E-2</v>
      </c>
      <c r="G485" s="13">
        <f t="shared" si="36"/>
        <v>0.14285714285714285</v>
      </c>
      <c r="H485" s="19">
        <f t="shared" si="37"/>
        <v>3.2573289902280127E-3</v>
      </c>
    </row>
    <row r="486" spans="2:8" ht="15" x14ac:dyDescent="0.2">
      <c r="B486" s="3" t="s">
        <v>171</v>
      </c>
      <c r="C486" s="10">
        <v>0</v>
      </c>
      <c r="D486" s="10">
        <v>1</v>
      </c>
      <c r="E486" s="12" t="str">
        <f t="shared" si="34"/>
        <v/>
      </c>
      <c r="F486" s="12">
        <f t="shared" si="35"/>
        <v>1.1049723756906078E-3</v>
      </c>
      <c r="G486" s="13" t="str">
        <f t="shared" si="36"/>
        <v>0</v>
      </c>
      <c r="H486" s="19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9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9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9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0</v>
      </c>
      <c r="E490" s="12" t="str">
        <f t="shared" si="38"/>
        <v/>
      </c>
      <c r="F490" s="12" t="str">
        <f t="shared" si="39"/>
        <v/>
      </c>
      <c r="G490" s="13" t="str">
        <f t="shared" si="40"/>
        <v>0</v>
      </c>
      <c r="H490" s="19" t="str">
        <f t="shared" si="41"/>
        <v/>
      </c>
    </row>
    <row r="491" spans="2:8" ht="13.5" customHeight="1" x14ac:dyDescent="0.2">
      <c r="B491" s="3" t="s">
        <v>180</v>
      </c>
      <c r="C491" s="10">
        <v>0</v>
      </c>
      <c r="D491" s="10">
        <v>2</v>
      </c>
      <c r="E491" s="12" t="str">
        <f t="shared" si="38"/>
        <v/>
      </c>
      <c r="F491" s="12">
        <f t="shared" si="39"/>
        <v>2.2099447513812156E-3</v>
      </c>
      <c r="G491" s="13" t="str">
        <f t="shared" si="40"/>
        <v>0</v>
      </c>
      <c r="H491" s="19" t="str">
        <f t="shared" si="41"/>
        <v/>
      </c>
    </row>
    <row r="492" spans="2:8" ht="15" x14ac:dyDescent="0.2">
      <c r="B492" s="3" t="s">
        <v>485</v>
      </c>
      <c r="C492" s="10">
        <v>0</v>
      </c>
      <c r="D492" s="10">
        <v>1</v>
      </c>
      <c r="E492" s="12" t="str">
        <f t="shared" si="38"/>
        <v/>
      </c>
      <c r="F492" s="12">
        <f t="shared" si="39"/>
        <v>1.1049723756906078E-3</v>
      </c>
      <c r="G492" s="13" t="str">
        <f t="shared" si="40"/>
        <v>0</v>
      </c>
      <c r="H492" s="19" t="str">
        <f t="shared" si="41"/>
        <v/>
      </c>
    </row>
    <row r="493" spans="2:8" ht="15" x14ac:dyDescent="0.2">
      <c r="B493" s="3" t="s">
        <v>447</v>
      </c>
      <c r="C493" s="10">
        <v>0</v>
      </c>
      <c r="D493" s="10">
        <v>0</v>
      </c>
      <c r="E493" s="12" t="str">
        <f t="shared" si="38"/>
        <v/>
      </c>
      <c r="F493" s="12" t="str">
        <f t="shared" si="39"/>
        <v/>
      </c>
      <c r="G493" s="13" t="str">
        <f t="shared" si="40"/>
        <v>0</v>
      </c>
      <c r="H493" s="19" t="str">
        <f t="shared" si="41"/>
        <v/>
      </c>
    </row>
    <row r="494" spans="2:8" ht="15" x14ac:dyDescent="0.2">
      <c r="B494" s="3" t="s">
        <v>448</v>
      </c>
      <c r="C494" s="10">
        <v>0</v>
      </c>
      <c r="D494" s="10">
        <v>1</v>
      </c>
      <c r="E494" s="12" t="str">
        <f t="shared" si="38"/>
        <v/>
      </c>
      <c r="F494" s="12">
        <f t="shared" si="39"/>
        <v>1.1049723756906078E-3</v>
      </c>
      <c r="G494" s="13" t="str">
        <f t="shared" si="40"/>
        <v>0</v>
      </c>
      <c r="H494" s="19" t="str">
        <f t="shared" si="41"/>
        <v/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9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9" t="str">
        <f t="shared" si="41"/>
        <v/>
      </c>
    </row>
    <row r="497" spans="2:8" ht="15" x14ac:dyDescent="0.2">
      <c r="B497" s="3" t="s">
        <v>451</v>
      </c>
      <c r="C497" s="10">
        <v>1</v>
      </c>
      <c r="D497" s="10">
        <v>4</v>
      </c>
      <c r="E497" s="12">
        <f t="shared" si="38"/>
        <v>1.6286644951140066E-3</v>
      </c>
      <c r="F497" s="12">
        <f t="shared" si="39"/>
        <v>4.4198895027624313E-3</v>
      </c>
      <c r="G497" s="13">
        <f t="shared" si="40"/>
        <v>3</v>
      </c>
      <c r="H497" s="19">
        <f t="shared" si="41"/>
        <v>4.88599348534202E-3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9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9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5"/>
      <c r="C502" s="20"/>
      <c r="D502" s="20"/>
      <c r="E502" s="20"/>
      <c r="F502" s="20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ht="12.7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2.75" customHeight="1" x14ac:dyDescent="0.2">
      <c r="B505" s="48" t="s">
        <v>496</v>
      </c>
      <c r="C505" s="47">
        <f>SUM(C506:C530)</f>
        <v>349</v>
      </c>
      <c r="D505" s="47">
        <f>SUM(D506:D530)</f>
        <v>418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0.19770773638968481</v>
      </c>
      <c r="H505" s="45">
        <f>+IF(OR(AND(E505=""),(G505="")),"",E505*G505)</f>
        <v>0.19770773638968481</v>
      </c>
    </row>
    <row r="506" spans="2:8" ht="15" x14ac:dyDescent="0.2">
      <c r="B506" s="3" t="s">
        <v>454</v>
      </c>
      <c r="C506" s="10">
        <v>0</v>
      </c>
      <c r="D506" s="10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10">
        <v>8</v>
      </c>
      <c r="D507" s="10">
        <v>17</v>
      </c>
      <c r="E507" s="12">
        <f t="shared" ref="E507:E529" si="42">+IF(C507=0,"",C507/C$505)</f>
        <v>2.2922636103151862E-2</v>
      </c>
      <c r="F507" s="12">
        <f t="shared" ref="F507:F529" si="43">+IF(D507=0,"",D507/D$505)</f>
        <v>4.0669856459330141E-2</v>
      </c>
      <c r="G507" s="13">
        <f t="shared" ref="G507:G529" si="44">+IF(OR(AND(D507=0),(C507=0)),"0",((D507-C507)/C507))</f>
        <v>1.125</v>
      </c>
      <c r="H507" s="19">
        <f t="shared" ref="H507:H530" si="45">+IF(OR(AND(E507=""),(G507="")),"",E507*G507)</f>
        <v>2.5787965616045846E-2</v>
      </c>
    </row>
    <row r="508" spans="2:8" ht="15" x14ac:dyDescent="0.2">
      <c r="B508" s="3" t="s">
        <v>455</v>
      </c>
      <c r="C508" s="10">
        <v>64</v>
      </c>
      <c r="D508" s="10">
        <v>117</v>
      </c>
      <c r="E508" s="12">
        <f t="shared" si="42"/>
        <v>0.18338108882521489</v>
      </c>
      <c r="F508" s="12">
        <f t="shared" si="43"/>
        <v>0.27990430622009571</v>
      </c>
      <c r="G508" s="13">
        <f t="shared" si="44"/>
        <v>0.828125</v>
      </c>
      <c r="H508" s="19">
        <f t="shared" si="45"/>
        <v>0.15186246418338109</v>
      </c>
    </row>
    <row r="509" spans="2:8" ht="15" x14ac:dyDescent="0.2">
      <c r="B509" s="3" t="s">
        <v>456</v>
      </c>
      <c r="C509" s="10">
        <v>176</v>
      </c>
      <c r="D509" s="10">
        <v>158</v>
      </c>
      <c r="E509" s="12">
        <f t="shared" si="42"/>
        <v>0.50429799426934097</v>
      </c>
      <c r="F509" s="12">
        <f t="shared" si="43"/>
        <v>0.37799043062200954</v>
      </c>
      <c r="G509" s="13">
        <f t="shared" si="44"/>
        <v>-0.10227272727272728</v>
      </c>
      <c r="H509" s="19">
        <f t="shared" si="45"/>
        <v>-5.1575931232091692E-2</v>
      </c>
    </row>
    <row r="510" spans="2:8" ht="15" x14ac:dyDescent="0.2">
      <c r="B510" s="3" t="s">
        <v>188</v>
      </c>
      <c r="C510" s="10">
        <v>0</v>
      </c>
      <c r="D510" s="10">
        <v>0</v>
      </c>
      <c r="E510" s="12" t="str">
        <f t="shared" si="42"/>
        <v/>
      </c>
      <c r="F510" s="12" t="str">
        <f t="shared" si="43"/>
        <v/>
      </c>
      <c r="G510" s="13" t="str">
        <f t="shared" si="44"/>
        <v>0</v>
      </c>
      <c r="H510" s="19" t="str">
        <f t="shared" si="45"/>
        <v/>
      </c>
    </row>
    <row r="511" spans="2:8" ht="15" x14ac:dyDescent="0.2">
      <c r="B511" s="3" t="s">
        <v>186</v>
      </c>
      <c r="C511" s="10">
        <v>0</v>
      </c>
      <c r="D511" s="10">
        <v>0</v>
      </c>
      <c r="E511" s="12" t="str">
        <f t="shared" si="42"/>
        <v/>
      </c>
      <c r="F511" s="12" t="str">
        <f t="shared" si="43"/>
        <v/>
      </c>
      <c r="G511" s="13" t="str">
        <f t="shared" si="44"/>
        <v>0</v>
      </c>
      <c r="H511" s="19" t="str">
        <f t="shared" si="45"/>
        <v/>
      </c>
    </row>
    <row r="512" spans="2:8" ht="15" x14ac:dyDescent="0.2">
      <c r="B512" s="3" t="s">
        <v>189</v>
      </c>
      <c r="C512" s="10">
        <v>0</v>
      </c>
      <c r="D512" s="10">
        <v>0</v>
      </c>
      <c r="E512" s="12" t="str">
        <f t="shared" si="42"/>
        <v/>
      </c>
      <c r="F512" s="12" t="str">
        <f t="shared" si="43"/>
        <v/>
      </c>
      <c r="G512" s="13" t="str">
        <f t="shared" si="44"/>
        <v>0</v>
      </c>
      <c r="H512" s="19" t="str">
        <f t="shared" si="45"/>
        <v/>
      </c>
    </row>
    <row r="513" spans="2:8" ht="15" x14ac:dyDescent="0.2">
      <c r="B513" s="3" t="s">
        <v>457</v>
      </c>
      <c r="C513" s="10">
        <v>3</v>
      </c>
      <c r="D513" s="10">
        <v>0</v>
      </c>
      <c r="E513" s="12">
        <f t="shared" si="42"/>
        <v>8.5959885386819486E-3</v>
      </c>
      <c r="F513" s="12" t="str">
        <f t="shared" si="43"/>
        <v/>
      </c>
      <c r="G513" s="13" t="str">
        <f t="shared" si="44"/>
        <v>0</v>
      </c>
      <c r="H513" s="19">
        <f t="shared" si="45"/>
        <v>0</v>
      </c>
    </row>
    <row r="514" spans="2:8" ht="15" x14ac:dyDescent="0.2">
      <c r="B514" s="3" t="s">
        <v>458</v>
      </c>
      <c r="C514" s="10">
        <v>0</v>
      </c>
      <c r="D514" s="10">
        <v>0</v>
      </c>
      <c r="E514" s="12" t="str">
        <f t="shared" si="42"/>
        <v/>
      </c>
      <c r="F514" s="12" t="str">
        <f t="shared" si="43"/>
        <v/>
      </c>
      <c r="G514" s="13" t="str">
        <f t="shared" si="44"/>
        <v>0</v>
      </c>
      <c r="H514" s="19" t="str">
        <f t="shared" si="45"/>
        <v/>
      </c>
    </row>
    <row r="515" spans="2:8" ht="15" x14ac:dyDescent="0.2">
      <c r="B515" s="3" t="s">
        <v>486</v>
      </c>
      <c r="C515" s="10">
        <v>0</v>
      </c>
      <c r="D515" s="10">
        <v>0</v>
      </c>
      <c r="E515" s="12" t="str">
        <f t="shared" si="42"/>
        <v/>
      </c>
      <c r="F515" s="12" t="str">
        <f t="shared" si="43"/>
        <v/>
      </c>
      <c r="G515" s="13" t="str">
        <f t="shared" si="44"/>
        <v>0</v>
      </c>
      <c r="H515" s="19" t="str">
        <f t="shared" si="45"/>
        <v/>
      </c>
    </row>
    <row r="516" spans="2:8" ht="15" x14ac:dyDescent="0.2">
      <c r="B516" s="3" t="s">
        <v>459</v>
      </c>
      <c r="C516" s="10">
        <v>0</v>
      </c>
      <c r="D516" s="10">
        <v>0</v>
      </c>
      <c r="E516" s="12" t="str">
        <f t="shared" si="42"/>
        <v/>
      </c>
      <c r="F516" s="12" t="str">
        <f t="shared" si="43"/>
        <v/>
      </c>
      <c r="G516" s="13" t="str">
        <f t="shared" si="44"/>
        <v>0</v>
      </c>
      <c r="H516" s="19" t="str">
        <f t="shared" si="45"/>
        <v/>
      </c>
    </row>
    <row r="517" spans="2:8" ht="15" x14ac:dyDescent="0.2">
      <c r="B517" s="3" t="s">
        <v>460</v>
      </c>
      <c r="C517" s="10">
        <v>0</v>
      </c>
      <c r="D517" s="10">
        <v>1</v>
      </c>
      <c r="E517" s="12" t="str">
        <f t="shared" si="42"/>
        <v/>
      </c>
      <c r="F517" s="12">
        <f t="shared" si="43"/>
        <v>2.3923444976076554E-3</v>
      </c>
      <c r="G517" s="13" t="str">
        <f t="shared" si="44"/>
        <v>0</v>
      </c>
      <c r="H517" s="19" t="str">
        <f t="shared" si="45"/>
        <v/>
      </c>
    </row>
    <row r="518" spans="2:8" ht="15" x14ac:dyDescent="0.2">
      <c r="B518" s="3" t="s">
        <v>190</v>
      </c>
      <c r="C518" s="10">
        <v>8</v>
      </c>
      <c r="D518" s="10">
        <v>23</v>
      </c>
      <c r="E518" s="12">
        <f t="shared" si="42"/>
        <v>2.2922636103151862E-2</v>
      </c>
      <c r="F518" s="12">
        <f t="shared" si="43"/>
        <v>5.5023923444976079E-2</v>
      </c>
      <c r="G518" s="13">
        <f t="shared" si="44"/>
        <v>1.875</v>
      </c>
      <c r="H518" s="19">
        <f t="shared" si="45"/>
        <v>4.2979942693409739E-2</v>
      </c>
    </row>
    <row r="519" spans="2:8" ht="15" x14ac:dyDescent="0.2">
      <c r="B519" s="3" t="s">
        <v>192</v>
      </c>
      <c r="C519" s="10">
        <v>1</v>
      </c>
      <c r="D519" s="10">
        <v>1</v>
      </c>
      <c r="E519" s="12">
        <f t="shared" si="42"/>
        <v>2.8653295128939827E-3</v>
      </c>
      <c r="F519" s="12">
        <f t="shared" si="43"/>
        <v>2.3923444976076554E-3</v>
      </c>
      <c r="G519" s="13">
        <f t="shared" si="44"/>
        <v>0</v>
      </c>
      <c r="H519" s="19">
        <f t="shared" si="45"/>
        <v>0</v>
      </c>
    </row>
    <row r="520" spans="2:8" ht="13.5" customHeight="1" x14ac:dyDescent="0.2">
      <c r="B520" s="3" t="s">
        <v>191</v>
      </c>
      <c r="C520" s="10">
        <v>0</v>
      </c>
      <c r="D520" s="10">
        <v>6</v>
      </c>
      <c r="E520" s="12" t="str">
        <f t="shared" si="42"/>
        <v/>
      </c>
      <c r="F520" s="12">
        <f t="shared" si="43"/>
        <v>1.4354066985645933E-2</v>
      </c>
      <c r="G520" s="13" t="str">
        <f t="shared" si="44"/>
        <v>0</v>
      </c>
      <c r="H520" s="19" t="str">
        <f t="shared" si="45"/>
        <v/>
      </c>
    </row>
    <row r="521" spans="2:8" ht="13.5" customHeight="1" x14ac:dyDescent="0.2">
      <c r="B521" s="3" t="s">
        <v>461</v>
      </c>
      <c r="C521" s="10">
        <v>13</v>
      </c>
      <c r="D521" s="10">
        <v>47</v>
      </c>
      <c r="E521" s="12">
        <f t="shared" si="42"/>
        <v>3.7249283667621778E-2</v>
      </c>
      <c r="F521" s="12">
        <f t="shared" si="43"/>
        <v>0.11244019138755981</v>
      </c>
      <c r="G521" s="13">
        <f t="shared" si="44"/>
        <v>2.6153846153846154</v>
      </c>
      <c r="H521" s="19">
        <f t="shared" si="45"/>
        <v>9.7421203438395415E-2</v>
      </c>
    </row>
    <row r="522" spans="2:8" ht="25.5" customHeight="1" x14ac:dyDescent="0.2">
      <c r="B522" s="3" t="s">
        <v>193</v>
      </c>
      <c r="C522" s="10">
        <v>28</v>
      </c>
      <c r="D522" s="10">
        <v>22</v>
      </c>
      <c r="E522" s="12">
        <f t="shared" si="42"/>
        <v>8.0229226361031525E-2</v>
      </c>
      <c r="F522" s="12">
        <f t="shared" si="43"/>
        <v>5.2631578947368418E-2</v>
      </c>
      <c r="G522" s="13">
        <f t="shared" si="44"/>
        <v>-0.21428571428571427</v>
      </c>
      <c r="H522" s="19">
        <f t="shared" si="45"/>
        <v>-1.7191977077363897E-2</v>
      </c>
    </row>
    <row r="523" spans="2:8" ht="13.5" customHeight="1" x14ac:dyDescent="0.2">
      <c r="B523" s="3" t="s">
        <v>462</v>
      </c>
      <c r="C523" s="10">
        <v>0</v>
      </c>
      <c r="D523" s="10">
        <v>0</v>
      </c>
      <c r="E523" s="12" t="str">
        <f t="shared" si="42"/>
        <v/>
      </c>
      <c r="F523" s="12" t="str">
        <f t="shared" si="43"/>
        <v/>
      </c>
      <c r="G523" s="13" t="str">
        <f t="shared" si="44"/>
        <v>0</v>
      </c>
      <c r="H523" s="19" t="str">
        <f t="shared" si="45"/>
        <v/>
      </c>
    </row>
    <row r="524" spans="2:8" ht="12" customHeight="1" x14ac:dyDescent="0.2">
      <c r="B524" s="3" t="s">
        <v>194</v>
      </c>
      <c r="C524" s="10">
        <v>0</v>
      </c>
      <c r="D524" s="10">
        <v>0</v>
      </c>
      <c r="E524" s="12" t="str">
        <f t="shared" si="42"/>
        <v/>
      </c>
      <c r="F524" s="12" t="str">
        <f t="shared" si="43"/>
        <v/>
      </c>
      <c r="G524" s="13" t="str">
        <f t="shared" si="44"/>
        <v>0</v>
      </c>
      <c r="H524" s="19" t="str">
        <f t="shared" si="45"/>
        <v/>
      </c>
    </row>
    <row r="525" spans="2:8" ht="13.5" customHeight="1" x14ac:dyDescent="0.2">
      <c r="B525" s="3" t="s">
        <v>195</v>
      </c>
      <c r="C525" s="10">
        <v>0</v>
      </c>
      <c r="D525" s="10">
        <v>0</v>
      </c>
      <c r="E525" s="12" t="str">
        <f t="shared" si="42"/>
        <v/>
      </c>
      <c r="F525" s="12" t="str">
        <f t="shared" si="43"/>
        <v/>
      </c>
      <c r="G525" s="13" t="str">
        <f t="shared" si="44"/>
        <v>0</v>
      </c>
      <c r="H525" s="19" t="str">
        <f t="shared" si="45"/>
        <v/>
      </c>
    </row>
    <row r="526" spans="2:8" ht="13.5" customHeight="1" x14ac:dyDescent="0.2">
      <c r="B526" s="3" t="s">
        <v>463</v>
      </c>
      <c r="C526" s="10">
        <v>4</v>
      </c>
      <c r="D526" s="10">
        <v>5</v>
      </c>
      <c r="E526" s="12">
        <f t="shared" si="42"/>
        <v>1.1461318051575931E-2</v>
      </c>
      <c r="F526" s="12">
        <f t="shared" si="43"/>
        <v>1.1961722488038277E-2</v>
      </c>
      <c r="G526" s="13">
        <f t="shared" si="44"/>
        <v>0.25</v>
      </c>
      <c r="H526" s="19">
        <f t="shared" si="45"/>
        <v>2.8653295128939827E-3</v>
      </c>
    </row>
    <row r="527" spans="2:8" ht="15" x14ac:dyDescent="0.2">
      <c r="B527" s="3" t="s">
        <v>464</v>
      </c>
      <c r="C527" s="10">
        <v>0</v>
      </c>
      <c r="D527" s="10">
        <v>1</v>
      </c>
      <c r="E527" s="12" t="str">
        <f t="shared" si="42"/>
        <v/>
      </c>
      <c r="F527" s="12">
        <f t="shared" si="43"/>
        <v>2.3923444976076554E-3</v>
      </c>
      <c r="G527" s="13" t="str">
        <f t="shared" si="44"/>
        <v>0</v>
      </c>
      <c r="H527" s="19" t="str">
        <f t="shared" si="45"/>
        <v/>
      </c>
    </row>
    <row r="528" spans="2:8" ht="30" x14ac:dyDescent="0.2">
      <c r="B528" s="3" t="s">
        <v>465</v>
      </c>
      <c r="C528" s="10">
        <v>0</v>
      </c>
      <c r="D528" s="10">
        <v>1</v>
      </c>
      <c r="E528" s="12" t="str">
        <f t="shared" si="42"/>
        <v/>
      </c>
      <c r="F528" s="12">
        <f t="shared" si="43"/>
        <v>2.3923444976076554E-3</v>
      </c>
      <c r="G528" s="13" t="str">
        <f t="shared" si="44"/>
        <v>0</v>
      </c>
      <c r="H528" s="19" t="str">
        <f t="shared" si="45"/>
        <v/>
      </c>
    </row>
    <row r="529" spans="2:8" ht="15" x14ac:dyDescent="0.2">
      <c r="B529" s="3" t="s">
        <v>466</v>
      </c>
      <c r="C529" s="10">
        <v>43</v>
      </c>
      <c r="D529" s="10">
        <v>18</v>
      </c>
      <c r="E529" s="12">
        <f t="shared" si="42"/>
        <v>0.12320916905444126</v>
      </c>
      <c r="F529" s="12">
        <f t="shared" si="43"/>
        <v>4.3062200956937802E-2</v>
      </c>
      <c r="G529" s="13">
        <f t="shared" si="44"/>
        <v>-0.58139534883720934</v>
      </c>
      <c r="H529" s="19">
        <f t="shared" si="45"/>
        <v>-7.163323782234958E-2</v>
      </c>
    </row>
    <row r="530" spans="2:8" ht="15" x14ac:dyDescent="0.2">
      <c r="B530" s="3" t="s">
        <v>467</v>
      </c>
      <c r="C530" s="10">
        <v>1</v>
      </c>
      <c r="D530" s="10">
        <v>1</v>
      </c>
      <c r="E530" s="12">
        <f>+IF(C530=0,"",C530/C$505)</f>
        <v>2.8653295128939827E-3</v>
      </c>
      <c r="F530" s="12">
        <f>+IF(D530=0,"",D530/D$505)</f>
        <v>2.3923444976076554E-3</v>
      </c>
      <c r="G530" s="13">
        <f>+IF(OR(AND(D530=0),(C530=0)),"0",((D530-C530)/C530))</f>
        <v>0</v>
      </c>
      <c r="H530" s="19">
        <f t="shared" si="45"/>
        <v>0</v>
      </c>
    </row>
    <row r="531" spans="2:8" x14ac:dyDescent="0.2">
      <c r="B531" s="53" t="s">
        <v>569</v>
      </c>
      <c r="C531" s="15"/>
      <c r="D531" s="15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2" t="s">
        <v>532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529</v>
      </c>
      <c r="C8" s="36">
        <f>+C18+C70+C151+C294+C505</f>
        <v>1357</v>
      </c>
      <c r="D8" s="36">
        <f>+D18+D70+D151+D294+D505</f>
        <v>1438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5.9690493736182758E-2</v>
      </c>
      <c r="H8" s="55">
        <f>+E8*G8</f>
        <v>5.9690493736182758E-2</v>
      </c>
    </row>
    <row r="9" spans="2:8" ht="20.100000000000001" customHeight="1" x14ac:dyDescent="0.2">
      <c r="B9" s="38" t="s">
        <v>492</v>
      </c>
      <c r="C9" s="39">
        <f>+C18</f>
        <v>21</v>
      </c>
      <c r="D9" s="39">
        <f>+D18</f>
        <v>34</v>
      </c>
      <c r="E9" s="40">
        <f t="shared" si="0"/>
        <v>1.5475313190862197E-2</v>
      </c>
      <c r="F9" s="40">
        <f t="shared" si="0"/>
        <v>2.3643949930458971E-2</v>
      </c>
      <c r="G9" s="40">
        <f t="shared" si="1"/>
        <v>0.61904761904761907</v>
      </c>
      <c r="H9" s="40">
        <f>+IF(OR(AND(E9=""),(G9="")),"",E9*G9)</f>
        <v>9.5799557848194553E-3</v>
      </c>
    </row>
    <row r="10" spans="2:8" ht="20.100000000000001" customHeight="1" x14ac:dyDescent="0.2">
      <c r="B10" s="38" t="s">
        <v>493</v>
      </c>
      <c r="C10" s="41">
        <f>+C70</f>
        <v>116</v>
      </c>
      <c r="D10" s="41">
        <f>+D70</f>
        <v>57</v>
      </c>
      <c r="E10" s="40">
        <f t="shared" si="0"/>
        <v>8.5482682387619746E-2</v>
      </c>
      <c r="F10" s="40">
        <f t="shared" si="0"/>
        <v>3.9638386648122394E-2</v>
      </c>
      <c r="G10" s="40">
        <f t="shared" si="1"/>
        <v>-0.50862068965517238</v>
      </c>
      <c r="H10" s="40">
        <f>+IF(OR(AND(E10=""),(G10="")),"",E10*G10)</f>
        <v>-4.3478260869565209E-2</v>
      </c>
    </row>
    <row r="11" spans="2:8" ht="20.100000000000001" customHeight="1" x14ac:dyDescent="0.2">
      <c r="B11" s="38" t="s">
        <v>494</v>
      </c>
      <c r="C11" s="41">
        <f>+C151</f>
        <v>312</v>
      </c>
      <c r="D11" s="41">
        <f>+D151</f>
        <v>136</v>
      </c>
      <c r="E11" s="40">
        <f t="shared" si="0"/>
        <v>0.22991893883566691</v>
      </c>
      <c r="F11" s="40">
        <f t="shared" si="0"/>
        <v>9.4575799721835885E-2</v>
      </c>
      <c r="G11" s="40">
        <f t="shared" si="1"/>
        <v>-0.5641025641025641</v>
      </c>
      <c r="H11" s="40">
        <f>+IF(OR(AND(E11=""),(G11="")),"",E11*G11)</f>
        <v>-0.12969786293294031</v>
      </c>
    </row>
    <row r="12" spans="2:8" ht="20.100000000000001" customHeight="1" x14ac:dyDescent="0.2">
      <c r="B12" s="38" t="s">
        <v>495</v>
      </c>
      <c r="C12" s="41">
        <f>+C294</f>
        <v>682</v>
      </c>
      <c r="D12" s="41">
        <f>+D294</f>
        <v>1148</v>
      </c>
      <c r="E12" s="40">
        <f t="shared" si="0"/>
        <v>0.50257921886514367</v>
      </c>
      <c r="F12" s="40">
        <f t="shared" si="0"/>
        <v>0.79833101529902639</v>
      </c>
      <c r="G12" s="40">
        <f t="shared" si="1"/>
        <v>0.68328445747800581</v>
      </c>
      <c r="H12" s="40">
        <f>+IF(OR(AND(E12=""),(G12="")),"",E12*G12)</f>
        <v>0.34340456890198962</v>
      </c>
    </row>
    <row r="13" spans="2:8" ht="20.100000000000001" customHeight="1" x14ac:dyDescent="0.2">
      <c r="B13" s="38" t="s">
        <v>496</v>
      </c>
      <c r="C13" s="41">
        <f>+C505</f>
        <v>226</v>
      </c>
      <c r="D13" s="41">
        <f>+D505</f>
        <v>63</v>
      </c>
      <c r="E13" s="40">
        <f t="shared" si="0"/>
        <v>0.16654384672070743</v>
      </c>
      <c r="F13" s="40">
        <f t="shared" si="0"/>
        <v>4.3810848400556331E-2</v>
      </c>
      <c r="G13" s="40">
        <f t="shared" si="1"/>
        <v>-0.72123893805309736</v>
      </c>
      <c r="H13" s="40">
        <f>+IF(OR(AND(E13=""),(G13="")),"",E13*G13)</f>
        <v>-0.12011790714812084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21</v>
      </c>
      <c r="D18" s="43">
        <f>SUM(D19:D64)</f>
        <v>34</v>
      </c>
      <c r="E18" s="44">
        <f>+IF(C18=0,"",C18/C$18)</f>
        <v>1</v>
      </c>
      <c r="F18" s="44">
        <f>+IF(D18=0,"",D18/D$18)</f>
        <v>1</v>
      </c>
      <c r="G18" s="46">
        <f>+IF(OR(AND(D18=0),(C18=0)),"0",((D18-C18)/C18))</f>
        <v>0.61904761904761907</v>
      </c>
      <c r="H18" s="45">
        <f>+IF(OR(AND(E18=""),(G18="")),"",E18*G18)</f>
        <v>0.61904761904761907</v>
      </c>
    </row>
    <row r="19" spans="2:8" ht="15" x14ac:dyDescent="0.2">
      <c r="B19" s="3" t="s">
        <v>0</v>
      </c>
      <c r="C19" s="10">
        <v>0</v>
      </c>
      <c r="D19" s="10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10">
        <v>1</v>
      </c>
      <c r="D20" s="10">
        <v>0</v>
      </c>
      <c r="E20" s="8">
        <f t="shared" ref="E20:E64" si="2">+IF(C20=0,"",C20/C$18)</f>
        <v>4.7619047619047616E-2</v>
      </c>
      <c r="F20" s="8" t="str">
        <f t="shared" ref="F20:F64" si="3">+IF(D20=0,"",D20/D$18)</f>
        <v/>
      </c>
      <c r="G20" s="13" t="str">
        <f t="shared" ref="G20:G64" si="4">+IF(OR(AND(D20=0),(C20=0)),"0",((D20-C20)/C20))</f>
        <v>0</v>
      </c>
      <c r="H20" s="19">
        <f t="shared" ref="H20:H64" si="5">+IF(OR(AND(E20=""),(G20="")),"",E20*G20)</f>
        <v>0</v>
      </c>
    </row>
    <row r="21" spans="2:8" ht="25.5" customHeight="1" x14ac:dyDescent="0.2">
      <c r="B21" s="3" t="s">
        <v>1</v>
      </c>
      <c r="C21" s="10">
        <v>0</v>
      </c>
      <c r="D21" s="10">
        <v>0</v>
      </c>
      <c r="E21" s="8" t="str">
        <f t="shared" si="2"/>
        <v/>
      </c>
      <c r="F21" s="8" t="str">
        <f t="shared" si="3"/>
        <v/>
      </c>
      <c r="G21" s="13" t="str">
        <f t="shared" si="4"/>
        <v>0</v>
      </c>
      <c r="H21" s="19" t="str">
        <f t="shared" si="5"/>
        <v/>
      </c>
    </row>
    <row r="22" spans="2:8" ht="30" x14ac:dyDescent="0.2">
      <c r="B22" s="3" t="s">
        <v>197</v>
      </c>
      <c r="C22" s="10">
        <v>0</v>
      </c>
      <c r="D22" s="10">
        <v>0</v>
      </c>
      <c r="E22" s="8" t="str">
        <f t="shared" si="2"/>
        <v/>
      </c>
      <c r="F22" s="8" t="str">
        <f t="shared" si="3"/>
        <v/>
      </c>
      <c r="G22" s="13" t="str">
        <f t="shared" si="4"/>
        <v>0</v>
      </c>
      <c r="H22" s="19" t="str">
        <f t="shared" si="5"/>
        <v/>
      </c>
    </row>
    <row r="23" spans="2:8" ht="30" x14ac:dyDescent="0.2">
      <c r="B23" s="3" t="s">
        <v>198</v>
      </c>
      <c r="C23" s="10">
        <v>1</v>
      </c>
      <c r="D23" s="10">
        <v>0</v>
      </c>
      <c r="E23" s="8">
        <f t="shared" si="2"/>
        <v>4.7619047619047616E-2</v>
      </c>
      <c r="F23" s="8" t="str">
        <f t="shared" si="3"/>
        <v/>
      </c>
      <c r="G23" s="13" t="str">
        <f t="shared" si="4"/>
        <v>0</v>
      </c>
      <c r="H23" s="19">
        <f t="shared" si="5"/>
        <v>0</v>
      </c>
    </row>
    <row r="24" spans="2:8" ht="37.5" customHeight="1" x14ac:dyDescent="0.2">
      <c r="B24" s="3" t="s">
        <v>199</v>
      </c>
      <c r="C24" s="10">
        <v>0</v>
      </c>
      <c r="D24" s="10">
        <v>0</v>
      </c>
      <c r="E24" s="8" t="str">
        <f t="shared" si="2"/>
        <v/>
      </c>
      <c r="F24" s="8" t="str">
        <f t="shared" si="3"/>
        <v/>
      </c>
      <c r="G24" s="13" t="str">
        <f t="shared" si="4"/>
        <v>0</v>
      </c>
      <c r="H24" s="19" t="str">
        <f t="shared" si="5"/>
        <v/>
      </c>
    </row>
    <row r="25" spans="2:8" ht="15" x14ac:dyDescent="0.2">
      <c r="B25" s="3" t="s">
        <v>2</v>
      </c>
      <c r="C25" s="10">
        <v>0</v>
      </c>
      <c r="D25" s="10">
        <v>0</v>
      </c>
      <c r="E25" s="8" t="str">
        <f t="shared" si="2"/>
        <v/>
      </c>
      <c r="F25" s="8" t="str">
        <f t="shared" si="3"/>
        <v/>
      </c>
      <c r="G25" s="13" t="str">
        <f t="shared" si="4"/>
        <v>0</v>
      </c>
      <c r="H25" s="19" t="str">
        <f t="shared" si="5"/>
        <v/>
      </c>
    </row>
    <row r="26" spans="2:8" ht="15" x14ac:dyDescent="0.2">
      <c r="B26" s="3" t="s">
        <v>6</v>
      </c>
      <c r="C26" s="10">
        <v>0</v>
      </c>
      <c r="D26" s="10">
        <v>2</v>
      </c>
      <c r="E26" s="8" t="str">
        <f t="shared" si="2"/>
        <v/>
      </c>
      <c r="F26" s="8">
        <f t="shared" si="3"/>
        <v>5.8823529411764705E-2</v>
      </c>
      <c r="G26" s="13" t="str">
        <f t="shared" si="4"/>
        <v>0</v>
      </c>
      <c r="H26" s="19" t="str">
        <f t="shared" si="5"/>
        <v/>
      </c>
    </row>
    <row r="27" spans="2:8" ht="15" x14ac:dyDescent="0.2">
      <c r="B27" s="3" t="s">
        <v>3</v>
      </c>
      <c r="C27" s="10">
        <v>0</v>
      </c>
      <c r="D27" s="10">
        <v>0</v>
      </c>
      <c r="E27" s="8" t="str">
        <f t="shared" si="2"/>
        <v/>
      </c>
      <c r="F27" s="8" t="str">
        <f t="shared" si="3"/>
        <v/>
      </c>
      <c r="G27" s="13" t="str">
        <f t="shared" si="4"/>
        <v>0</v>
      </c>
      <c r="H27" s="19" t="str">
        <f t="shared" si="5"/>
        <v/>
      </c>
    </row>
    <row r="28" spans="2:8" ht="15" x14ac:dyDescent="0.2">
      <c r="B28" s="3" t="s">
        <v>5</v>
      </c>
      <c r="C28" s="10">
        <v>4</v>
      </c>
      <c r="D28" s="10">
        <v>0</v>
      </c>
      <c r="E28" s="8">
        <f t="shared" si="2"/>
        <v>0.19047619047619047</v>
      </c>
      <c r="F28" s="8" t="str">
        <f t="shared" si="3"/>
        <v/>
      </c>
      <c r="G28" s="13" t="str">
        <f t="shared" si="4"/>
        <v>0</v>
      </c>
      <c r="H28" s="19">
        <f t="shared" si="5"/>
        <v>0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9" t="str">
        <f t="shared" si="5"/>
        <v/>
      </c>
    </row>
    <row r="30" spans="2:8" ht="15" x14ac:dyDescent="0.2">
      <c r="B30" s="3" t="s">
        <v>201</v>
      </c>
      <c r="C30" s="10">
        <v>0</v>
      </c>
      <c r="D30" s="10">
        <v>0</v>
      </c>
      <c r="E30" s="8" t="str">
        <f t="shared" si="2"/>
        <v/>
      </c>
      <c r="F30" s="8" t="str">
        <f t="shared" si="3"/>
        <v/>
      </c>
      <c r="G30" s="13" t="str">
        <f t="shared" si="4"/>
        <v>0</v>
      </c>
      <c r="H30" s="19" t="str">
        <f t="shared" si="5"/>
        <v/>
      </c>
    </row>
    <row r="31" spans="2:8" ht="15" x14ac:dyDescent="0.2">
      <c r="B31" s="3" t="s">
        <v>4</v>
      </c>
      <c r="C31" s="10">
        <v>0</v>
      </c>
      <c r="D31" s="10">
        <v>0</v>
      </c>
      <c r="E31" s="8" t="str">
        <f t="shared" si="2"/>
        <v/>
      </c>
      <c r="F31" s="8" t="str">
        <f t="shared" si="3"/>
        <v/>
      </c>
      <c r="G31" s="13" t="str">
        <f t="shared" si="4"/>
        <v>0</v>
      </c>
      <c r="H31" s="19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9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9" t="str">
        <f t="shared" si="5"/>
        <v/>
      </c>
    </row>
    <row r="34" spans="2:8" ht="15" x14ac:dyDescent="0.2">
      <c r="B34" s="3" t="s">
        <v>203</v>
      </c>
      <c r="C34" s="10">
        <v>0</v>
      </c>
      <c r="D34" s="10">
        <v>0</v>
      </c>
      <c r="E34" s="8" t="str">
        <f t="shared" si="2"/>
        <v/>
      </c>
      <c r="F34" s="8" t="str">
        <f t="shared" si="3"/>
        <v/>
      </c>
      <c r="G34" s="13" t="str">
        <f t="shared" si="4"/>
        <v>0</v>
      </c>
      <c r="H34" s="19" t="str">
        <f t="shared" si="5"/>
        <v/>
      </c>
    </row>
    <row r="35" spans="2:8" ht="15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9" t="str">
        <f t="shared" si="5"/>
        <v/>
      </c>
    </row>
    <row r="36" spans="2:8" ht="15" x14ac:dyDescent="0.2">
      <c r="B36" s="3" t="s">
        <v>205</v>
      </c>
      <c r="C36" s="10">
        <v>0</v>
      </c>
      <c r="D36" s="10">
        <v>0</v>
      </c>
      <c r="E36" s="8" t="str">
        <f t="shared" si="2"/>
        <v/>
      </c>
      <c r="F36" s="8" t="str">
        <f t="shared" si="3"/>
        <v/>
      </c>
      <c r="G36" s="13" t="str">
        <f t="shared" si="4"/>
        <v>0</v>
      </c>
      <c r="H36" s="19" t="str">
        <f t="shared" si="5"/>
        <v/>
      </c>
    </row>
    <row r="37" spans="2:8" ht="15" x14ac:dyDescent="0.2">
      <c r="B37" s="3" t="s">
        <v>8</v>
      </c>
      <c r="C37" s="10">
        <v>1</v>
      </c>
      <c r="D37" s="10">
        <v>0</v>
      </c>
      <c r="E37" s="8">
        <f t="shared" si="2"/>
        <v>4.7619047619047616E-2</v>
      </c>
      <c r="F37" s="8" t="str">
        <f t="shared" si="3"/>
        <v/>
      </c>
      <c r="G37" s="13" t="str">
        <f t="shared" si="4"/>
        <v>0</v>
      </c>
      <c r="H37" s="19">
        <f t="shared" si="5"/>
        <v>0</v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9" t="str">
        <f t="shared" si="5"/>
        <v/>
      </c>
    </row>
    <row r="39" spans="2:8" ht="15" x14ac:dyDescent="0.2">
      <c r="B39" s="3" t="s">
        <v>207</v>
      </c>
      <c r="C39" s="10">
        <v>0</v>
      </c>
      <c r="D39" s="10">
        <v>0</v>
      </c>
      <c r="E39" s="8" t="str">
        <f t="shared" si="2"/>
        <v/>
      </c>
      <c r="F39" s="8" t="str">
        <f t="shared" si="3"/>
        <v/>
      </c>
      <c r="G39" s="13" t="str">
        <f t="shared" si="4"/>
        <v>0</v>
      </c>
      <c r="H39" s="19" t="str">
        <f t="shared" si="5"/>
        <v/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9" t="str">
        <f t="shared" si="5"/>
        <v/>
      </c>
    </row>
    <row r="41" spans="2:8" ht="15" x14ac:dyDescent="0.2">
      <c r="B41" s="3" t="s">
        <v>209</v>
      </c>
      <c r="C41" s="10">
        <v>1</v>
      </c>
      <c r="D41" s="10">
        <v>0</v>
      </c>
      <c r="E41" s="8">
        <f t="shared" si="2"/>
        <v>4.7619047619047616E-2</v>
      </c>
      <c r="F41" s="8" t="str">
        <f t="shared" si="3"/>
        <v/>
      </c>
      <c r="G41" s="13" t="str">
        <f t="shared" si="4"/>
        <v>0</v>
      </c>
      <c r="H41" s="19">
        <f t="shared" si="5"/>
        <v>0</v>
      </c>
    </row>
    <row r="42" spans="2:8" ht="15" x14ac:dyDescent="0.2">
      <c r="B42" s="3" t="s">
        <v>210</v>
      </c>
      <c r="C42" s="10">
        <v>0</v>
      </c>
      <c r="D42" s="10">
        <v>0</v>
      </c>
      <c r="E42" s="8" t="str">
        <f t="shared" si="2"/>
        <v/>
      </c>
      <c r="F42" s="8" t="str">
        <f t="shared" si="3"/>
        <v/>
      </c>
      <c r="G42" s="13" t="str">
        <f t="shared" si="4"/>
        <v>0</v>
      </c>
      <c r="H42" s="19" t="str">
        <f t="shared" si="5"/>
        <v/>
      </c>
    </row>
    <row r="43" spans="2:8" ht="15" x14ac:dyDescent="0.2">
      <c r="B43" s="3" t="s">
        <v>211</v>
      </c>
      <c r="C43" s="10">
        <v>0</v>
      </c>
      <c r="D43" s="10">
        <v>0</v>
      </c>
      <c r="E43" s="8" t="str">
        <f t="shared" si="2"/>
        <v/>
      </c>
      <c r="F43" s="8" t="str">
        <f t="shared" si="3"/>
        <v/>
      </c>
      <c r="G43" s="13" t="str">
        <f t="shared" si="4"/>
        <v>0</v>
      </c>
      <c r="H43" s="19" t="str">
        <f t="shared" si="5"/>
        <v/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9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9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1</v>
      </c>
      <c r="E46" s="8" t="str">
        <f t="shared" si="2"/>
        <v/>
      </c>
      <c r="F46" s="8">
        <f t="shared" si="3"/>
        <v>2.9411764705882353E-2</v>
      </c>
      <c r="G46" s="13" t="str">
        <f t="shared" si="4"/>
        <v>0</v>
      </c>
      <c r="H46" s="19" t="str">
        <f t="shared" si="5"/>
        <v/>
      </c>
    </row>
    <row r="47" spans="2:8" ht="15" x14ac:dyDescent="0.2">
      <c r="B47" s="3" t="s">
        <v>10</v>
      </c>
      <c r="C47" s="10">
        <v>0</v>
      </c>
      <c r="D47" s="10">
        <v>0</v>
      </c>
      <c r="E47" s="8" t="str">
        <f t="shared" si="2"/>
        <v/>
      </c>
      <c r="F47" s="8" t="str">
        <f t="shared" si="3"/>
        <v/>
      </c>
      <c r="G47" s="13" t="str">
        <f t="shared" si="4"/>
        <v>0</v>
      </c>
      <c r="H47" s="19" t="str">
        <f t="shared" si="5"/>
        <v/>
      </c>
    </row>
    <row r="48" spans="2:8" ht="15" x14ac:dyDescent="0.2">
      <c r="B48" s="3" t="s">
        <v>11</v>
      </c>
      <c r="C48" s="10">
        <v>0</v>
      </c>
      <c r="D48" s="10">
        <v>0</v>
      </c>
      <c r="E48" s="8" t="str">
        <f t="shared" si="2"/>
        <v/>
      </c>
      <c r="F48" s="8" t="str">
        <f t="shared" si="3"/>
        <v/>
      </c>
      <c r="G48" s="13" t="str">
        <f t="shared" si="4"/>
        <v>0</v>
      </c>
      <c r="H48" s="19" t="str">
        <f t="shared" si="5"/>
        <v/>
      </c>
    </row>
    <row r="49" spans="2:8" ht="15" x14ac:dyDescent="0.2">
      <c r="B49" s="3" t="s">
        <v>16</v>
      </c>
      <c r="C49" s="10">
        <v>0</v>
      </c>
      <c r="D49" s="10">
        <v>0</v>
      </c>
      <c r="E49" s="8" t="str">
        <f t="shared" si="2"/>
        <v/>
      </c>
      <c r="F49" s="8" t="str">
        <f t="shared" si="3"/>
        <v/>
      </c>
      <c r="G49" s="13" t="str">
        <f t="shared" si="4"/>
        <v>0</v>
      </c>
      <c r="H49" s="19" t="str">
        <f t="shared" si="5"/>
        <v/>
      </c>
    </row>
    <row r="50" spans="2:8" ht="15" x14ac:dyDescent="0.2">
      <c r="B50" s="3" t="s">
        <v>15</v>
      </c>
      <c r="C50" s="10">
        <v>2</v>
      </c>
      <c r="D50" s="10">
        <v>26</v>
      </c>
      <c r="E50" s="8">
        <f t="shared" si="2"/>
        <v>9.5238095238095233E-2</v>
      </c>
      <c r="F50" s="8">
        <f t="shared" si="3"/>
        <v>0.76470588235294112</v>
      </c>
      <c r="G50" s="13">
        <f t="shared" si="4"/>
        <v>12</v>
      </c>
      <c r="H50" s="19">
        <f t="shared" si="5"/>
        <v>1.1428571428571428</v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9" t="str">
        <f t="shared" si="5"/>
        <v/>
      </c>
    </row>
    <row r="52" spans="2:8" ht="15" x14ac:dyDescent="0.2">
      <c r="B52" s="3" t="s">
        <v>14</v>
      </c>
      <c r="C52" s="10">
        <v>4</v>
      </c>
      <c r="D52" s="10">
        <v>1</v>
      </c>
      <c r="E52" s="8">
        <f t="shared" si="2"/>
        <v>0.19047619047619047</v>
      </c>
      <c r="F52" s="8">
        <f t="shared" si="3"/>
        <v>2.9411764705882353E-2</v>
      </c>
      <c r="G52" s="13">
        <f t="shared" si="4"/>
        <v>-0.75</v>
      </c>
      <c r="H52" s="19">
        <f t="shared" si="5"/>
        <v>-0.14285714285714285</v>
      </c>
    </row>
    <row r="53" spans="2:8" ht="15" x14ac:dyDescent="0.2">
      <c r="B53" s="3" t="s">
        <v>12</v>
      </c>
      <c r="C53" s="10">
        <v>4</v>
      </c>
      <c r="D53" s="10">
        <v>2</v>
      </c>
      <c r="E53" s="8">
        <f t="shared" si="2"/>
        <v>0.19047619047619047</v>
      </c>
      <c r="F53" s="8">
        <f t="shared" si="3"/>
        <v>5.8823529411764705E-2</v>
      </c>
      <c r="G53" s="13">
        <f t="shared" si="4"/>
        <v>-0.5</v>
      </c>
      <c r="H53" s="19">
        <f t="shared" si="5"/>
        <v>-9.5238095238095233E-2</v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9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9" t="str">
        <f t="shared" si="5"/>
        <v/>
      </c>
    </row>
    <row r="56" spans="2:8" ht="15" x14ac:dyDescent="0.2">
      <c r="B56" s="3" t="s">
        <v>18</v>
      </c>
      <c r="C56" s="10">
        <v>0</v>
      </c>
      <c r="D56" s="10">
        <v>0</v>
      </c>
      <c r="E56" s="8" t="str">
        <f t="shared" si="2"/>
        <v/>
      </c>
      <c r="F56" s="8" t="str">
        <f t="shared" si="3"/>
        <v/>
      </c>
      <c r="G56" s="13" t="str">
        <f t="shared" si="4"/>
        <v>0</v>
      </c>
      <c r="H56" s="19" t="str">
        <f t="shared" si="5"/>
        <v/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9" t="str">
        <f t="shared" si="5"/>
        <v/>
      </c>
    </row>
    <row r="58" spans="2:8" ht="15" x14ac:dyDescent="0.2">
      <c r="B58" s="3" t="s">
        <v>216</v>
      </c>
      <c r="C58" s="10">
        <v>0</v>
      </c>
      <c r="D58" s="10">
        <v>1</v>
      </c>
      <c r="E58" s="8" t="str">
        <f t="shared" si="2"/>
        <v/>
      </c>
      <c r="F58" s="8">
        <f t="shared" si="3"/>
        <v>2.9411764705882353E-2</v>
      </c>
      <c r="G58" s="13" t="str">
        <f t="shared" si="4"/>
        <v>0</v>
      </c>
      <c r="H58" s="19" t="str">
        <f t="shared" si="5"/>
        <v/>
      </c>
    </row>
    <row r="59" spans="2:8" ht="15" x14ac:dyDescent="0.2">
      <c r="B59" s="3" t="s">
        <v>217</v>
      </c>
      <c r="C59" s="10">
        <v>0</v>
      </c>
      <c r="D59" s="10">
        <v>0</v>
      </c>
      <c r="E59" s="8" t="str">
        <f t="shared" si="2"/>
        <v/>
      </c>
      <c r="F59" s="8" t="str">
        <f t="shared" si="3"/>
        <v/>
      </c>
      <c r="G59" s="13" t="str">
        <f t="shared" si="4"/>
        <v>0</v>
      </c>
      <c r="H59" s="19" t="str">
        <f t="shared" si="5"/>
        <v/>
      </c>
    </row>
    <row r="60" spans="2:8" ht="15" x14ac:dyDescent="0.2">
      <c r="B60" s="3" t="s">
        <v>218</v>
      </c>
      <c r="C60" s="10">
        <v>1</v>
      </c>
      <c r="D60" s="10">
        <v>1</v>
      </c>
      <c r="E60" s="8">
        <f t="shared" si="2"/>
        <v>4.7619047619047616E-2</v>
      </c>
      <c r="F60" s="8">
        <f t="shared" si="3"/>
        <v>2.9411764705882353E-2</v>
      </c>
      <c r="G60" s="13">
        <f t="shared" si="4"/>
        <v>0</v>
      </c>
      <c r="H60" s="19">
        <f t="shared" si="5"/>
        <v>0</v>
      </c>
    </row>
    <row r="61" spans="2:8" ht="15" x14ac:dyDescent="0.2">
      <c r="B61" s="3" t="s">
        <v>219</v>
      </c>
      <c r="C61" s="10">
        <v>0</v>
      </c>
      <c r="D61" s="10">
        <v>0</v>
      </c>
      <c r="E61" s="8" t="str">
        <f t="shared" si="2"/>
        <v/>
      </c>
      <c r="F61" s="8" t="str">
        <f t="shared" si="3"/>
        <v/>
      </c>
      <c r="G61" s="13" t="str">
        <f t="shared" si="4"/>
        <v>0</v>
      </c>
      <c r="H61" s="19" t="str">
        <f t="shared" si="5"/>
        <v/>
      </c>
    </row>
    <row r="62" spans="2:8" ht="15" x14ac:dyDescent="0.2">
      <c r="B62" s="3" t="s">
        <v>19</v>
      </c>
      <c r="C62" s="10">
        <v>0</v>
      </c>
      <c r="D62" s="10">
        <v>0</v>
      </c>
      <c r="E62" s="8" t="str">
        <f t="shared" si="2"/>
        <v/>
      </c>
      <c r="F62" s="8" t="str">
        <f t="shared" si="3"/>
        <v/>
      </c>
      <c r="G62" s="13" t="str">
        <f t="shared" si="4"/>
        <v>0</v>
      </c>
      <c r="H62" s="19" t="str">
        <f t="shared" si="5"/>
        <v/>
      </c>
    </row>
    <row r="63" spans="2:8" ht="15" x14ac:dyDescent="0.2">
      <c r="B63" s="3" t="s">
        <v>220</v>
      </c>
      <c r="C63" s="10">
        <v>0</v>
      </c>
      <c r="D63" s="10">
        <v>0</v>
      </c>
      <c r="E63" s="8" t="str">
        <f t="shared" si="2"/>
        <v/>
      </c>
      <c r="F63" s="8" t="str">
        <f t="shared" si="3"/>
        <v/>
      </c>
      <c r="G63" s="13" t="str">
        <f t="shared" si="4"/>
        <v>0</v>
      </c>
      <c r="H63" s="19" t="str">
        <f t="shared" si="5"/>
        <v/>
      </c>
    </row>
    <row r="64" spans="2:8" ht="13.5" customHeight="1" x14ac:dyDescent="0.2">
      <c r="B64" s="3" t="s">
        <v>221</v>
      </c>
      <c r="C64" s="10">
        <v>2</v>
      </c>
      <c r="D64" s="10">
        <v>0</v>
      </c>
      <c r="E64" s="8">
        <f t="shared" si="2"/>
        <v>9.5238095238095233E-2</v>
      </c>
      <c r="F64" s="8" t="str">
        <f t="shared" si="3"/>
        <v/>
      </c>
      <c r="G64" s="13" t="str">
        <f t="shared" si="4"/>
        <v>0</v>
      </c>
      <c r="H64" s="19">
        <f t="shared" si="5"/>
        <v>0</v>
      </c>
    </row>
    <row r="65" spans="2:8" x14ac:dyDescent="0.2">
      <c r="C65" s="6"/>
      <c r="D65" s="6"/>
      <c r="G65" s="18"/>
    </row>
    <row r="66" spans="2:8" x14ac:dyDescent="0.2">
      <c r="C66" s="6"/>
      <c r="D66" s="6"/>
      <c r="G66" s="18"/>
    </row>
    <row r="67" spans="2:8" ht="15" x14ac:dyDescent="0.2">
      <c r="B67" s="25"/>
      <c r="C67" s="20"/>
      <c r="D67" s="20"/>
      <c r="E67" s="20"/>
      <c r="F67" s="20"/>
      <c r="G67" s="18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116</v>
      </c>
      <c r="D70" s="47">
        <f>SUM(D71:D145)</f>
        <v>57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-0.50862068965517238</v>
      </c>
      <c r="H70" s="45">
        <f>+IF(OR(AND(E70=""),(G70="")),"",E70*G70)</f>
        <v>-0.50862068965517238</v>
      </c>
    </row>
    <row r="71" spans="2:8" ht="15" x14ac:dyDescent="0.2">
      <c r="B71" s="3" t="s">
        <v>20</v>
      </c>
      <c r="C71" s="10">
        <v>4</v>
      </c>
      <c r="D71" s="10">
        <v>4</v>
      </c>
      <c r="E71" s="12">
        <f>+IF(C71=0,"",C71/C$70)</f>
        <v>3.4482758620689655E-2</v>
      </c>
      <c r="F71" s="12">
        <f>+IF(D71=0,"",D71/D$70)</f>
        <v>7.0175438596491224E-2</v>
      </c>
      <c r="G71" s="13">
        <f>+IF(OR(AND(D71=0),(C71=0)),"0",((D71-C71)/C71))</f>
        <v>0</v>
      </c>
      <c r="H71" s="19">
        <f>+IF(OR(AND(E71=""),(G71="")),"",E71*G71)</f>
        <v>0</v>
      </c>
    </row>
    <row r="72" spans="2:8" ht="15" x14ac:dyDescent="0.2">
      <c r="B72" s="3" t="s">
        <v>21</v>
      </c>
      <c r="C72" s="10">
        <v>1</v>
      </c>
      <c r="D72" s="10">
        <v>0</v>
      </c>
      <c r="E72" s="12">
        <f t="shared" ref="E72:E135" si="6">+IF(C72=0,"",C72/C$70)</f>
        <v>8.6206896551724137E-3</v>
      </c>
      <c r="F72" s="12" t="str">
        <f t="shared" ref="F72:F135" si="7">+IF(D72=0,"",D72/D$70)</f>
        <v/>
      </c>
      <c r="G72" s="13" t="str">
        <f t="shared" ref="G72:G135" si="8">+IF(OR(AND(D72=0),(C72=0)),"0",((D72-C72)/C72))</f>
        <v>0</v>
      </c>
      <c r="H72" s="19">
        <f t="shared" ref="H72:H135" si="9">+IF(OR(AND(E72=""),(G72="")),"",E72*G72)</f>
        <v>0</v>
      </c>
    </row>
    <row r="73" spans="2:8" ht="15" x14ac:dyDescent="0.2">
      <c r="B73" s="3" t="s">
        <v>22</v>
      </c>
      <c r="C73" s="10">
        <v>5</v>
      </c>
      <c r="D73" s="10">
        <v>0</v>
      </c>
      <c r="E73" s="12">
        <f t="shared" si="6"/>
        <v>4.3103448275862072E-2</v>
      </c>
      <c r="F73" s="12" t="str">
        <f t="shared" si="7"/>
        <v/>
      </c>
      <c r="G73" s="13" t="str">
        <f t="shared" si="8"/>
        <v>0</v>
      </c>
      <c r="H73" s="19">
        <f t="shared" si="9"/>
        <v>0</v>
      </c>
    </row>
    <row r="74" spans="2:8" ht="15" x14ac:dyDescent="0.2">
      <c r="B74" s="3" t="s">
        <v>222</v>
      </c>
      <c r="C74" s="10">
        <v>9</v>
      </c>
      <c r="D74" s="10">
        <v>3</v>
      </c>
      <c r="E74" s="12">
        <f t="shared" si="6"/>
        <v>7.7586206896551727E-2</v>
      </c>
      <c r="F74" s="12">
        <f t="shared" si="7"/>
        <v>5.2631578947368418E-2</v>
      </c>
      <c r="G74" s="13">
        <f t="shared" si="8"/>
        <v>-0.66666666666666663</v>
      </c>
      <c r="H74" s="19">
        <f t="shared" si="9"/>
        <v>-5.1724137931034482E-2</v>
      </c>
    </row>
    <row r="75" spans="2:8" ht="15" x14ac:dyDescent="0.2">
      <c r="B75" s="3" t="s">
        <v>23</v>
      </c>
      <c r="C75" s="10">
        <v>0</v>
      </c>
      <c r="D75" s="10">
        <v>0</v>
      </c>
      <c r="E75" s="12" t="str">
        <f t="shared" si="6"/>
        <v/>
      </c>
      <c r="F75" s="12" t="str">
        <f t="shared" si="7"/>
        <v/>
      </c>
      <c r="G75" s="13" t="str">
        <f t="shared" si="8"/>
        <v>0</v>
      </c>
      <c r="H75" s="19" t="str">
        <f t="shared" si="9"/>
        <v/>
      </c>
    </row>
    <row r="76" spans="2:8" ht="15" x14ac:dyDescent="0.2">
      <c r="B76" s="3" t="s">
        <v>223</v>
      </c>
      <c r="C76" s="10">
        <v>0</v>
      </c>
      <c r="D76" s="10">
        <v>0</v>
      </c>
      <c r="E76" s="12" t="str">
        <f t="shared" si="6"/>
        <v/>
      </c>
      <c r="F76" s="12" t="str">
        <f t="shared" si="7"/>
        <v/>
      </c>
      <c r="G76" s="13" t="str">
        <f t="shared" si="8"/>
        <v>0</v>
      </c>
      <c r="H76" s="19" t="str">
        <f t="shared" si="9"/>
        <v/>
      </c>
    </row>
    <row r="77" spans="2:8" ht="15" x14ac:dyDescent="0.2">
      <c r="B77" s="3" t="s">
        <v>224</v>
      </c>
      <c r="C77" s="10">
        <v>0</v>
      </c>
      <c r="D77" s="10">
        <v>0</v>
      </c>
      <c r="E77" s="12" t="str">
        <f t="shared" si="6"/>
        <v/>
      </c>
      <c r="F77" s="12" t="str">
        <f t="shared" si="7"/>
        <v/>
      </c>
      <c r="G77" s="13" t="str">
        <f t="shared" si="8"/>
        <v>0</v>
      </c>
      <c r="H77" s="19" t="str">
        <f t="shared" si="9"/>
        <v/>
      </c>
    </row>
    <row r="78" spans="2:8" ht="15" x14ac:dyDescent="0.2">
      <c r="B78" s="3" t="s">
        <v>225</v>
      </c>
      <c r="C78" s="10">
        <v>0</v>
      </c>
      <c r="D78" s="10">
        <v>0</v>
      </c>
      <c r="E78" s="12" t="str">
        <f t="shared" si="6"/>
        <v/>
      </c>
      <c r="F78" s="12" t="str">
        <f t="shared" si="7"/>
        <v/>
      </c>
      <c r="G78" s="13" t="str">
        <f t="shared" si="8"/>
        <v>0</v>
      </c>
      <c r="H78" s="19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9" t="str">
        <f t="shared" si="9"/>
        <v/>
      </c>
    </row>
    <row r="80" spans="2:8" ht="15" x14ac:dyDescent="0.2">
      <c r="B80" s="3" t="s">
        <v>227</v>
      </c>
      <c r="C80" s="10">
        <v>0</v>
      </c>
      <c r="D80" s="10">
        <v>0</v>
      </c>
      <c r="E80" s="12" t="str">
        <f t="shared" si="6"/>
        <v/>
      </c>
      <c r="F80" s="12" t="str">
        <f t="shared" si="7"/>
        <v/>
      </c>
      <c r="G80" s="13" t="str">
        <f t="shared" si="8"/>
        <v>0</v>
      </c>
      <c r="H80" s="19" t="str">
        <f t="shared" si="9"/>
        <v/>
      </c>
    </row>
    <row r="81" spans="2:8" ht="15" x14ac:dyDescent="0.2">
      <c r="B81" s="3" t="s">
        <v>24</v>
      </c>
      <c r="C81" s="10">
        <v>0</v>
      </c>
      <c r="D81" s="10">
        <v>0</v>
      </c>
      <c r="E81" s="12" t="str">
        <f t="shared" si="6"/>
        <v/>
      </c>
      <c r="F81" s="12" t="str">
        <f t="shared" si="7"/>
        <v/>
      </c>
      <c r="G81" s="13" t="str">
        <f t="shared" si="8"/>
        <v>0</v>
      </c>
      <c r="H81" s="19" t="str">
        <f t="shared" si="9"/>
        <v/>
      </c>
    </row>
    <row r="82" spans="2:8" ht="15" x14ac:dyDescent="0.2">
      <c r="B82" s="3" t="s">
        <v>228</v>
      </c>
      <c r="C82" s="10">
        <v>4</v>
      </c>
      <c r="D82" s="10">
        <v>0</v>
      </c>
      <c r="E82" s="12">
        <f t="shared" si="6"/>
        <v>3.4482758620689655E-2</v>
      </c>
      <c r="F82" s="12" t="str">
        <f t="shared" si="7"/>
        <v/>
      </c>
      <c r="G82" s="13" t="str">
        <f t="shared" si="8"/>
        <v>0</v>
      </c>
      <c r="H82" s="19">
        <f t="shared" si="9"/>
        <v>0</v>
      </c>
    </row>
    <row r="83" spans="2:8" ht="15" x14ac:dyDescent="0.2">
      <c r="B83" s="3" t="s">
        <v>229</v>
      </c>
      <c r="C83" s="10">
        <v>4</v>
      </c>
      <c r="D83" s="10">
        <v>0</v>
      </c>
      <c r="E83" s="12">
        <f t="shared" si="6"/>
        <v>3.4482758620689655E-2</v>
      </c>
      <c r="F83" s="12" t="str">
        <f t="shared" si="7"/>
        <v/>
      </c>
      <c r="G83" s="13" t="str">
        <f t="shared" si="8"/>
        <v>0</v>
      </c>
      <c r="H83" s="19">
        <f t="shared" si="9"/>
        <v>0</v>
      </c>
    </row>
    <row r="84" spans="2:8" ht="15" x14ac:dyDescent="0.2">
      <c r="B84" s="3" t="s">
        <v>230</v>
      </c>
      <c r="C84" s="10">
        <v>0</v>
      </c>
      <c r="D84" s="10">
        <v>0</v>
      </c>
      <c r="E84" s="12" t="str">
        <f t="shared" si="6"/>
        <v/>
      </c>
      <c r="F84" s="12" t="str">
        <f t="shared" si="7"/>
        <v/>
      </c>
      <c r="G84" s="13" t="str">
        <f t="shared" si="8"/>
        <v>0</v>
      </c>
      <c r="H84" s="19" t="str">
        <f t="shared" si="9"/>
        <v/>
      </c>
    </row>
    <row r="85" spans="2:8" ht="15" x14ac:dyDescent="0.2">
      <c r="B85" s="3" t="s">
        <v>28</v>
      </c>
      <c r="C85" s="10">
        <v>2</v>
      </c>
      <c r="D85" s="10">
        <v>0</v>
      </c>
      <c r="E85" s="12">
        <f t="shared" si="6"/>
        <v>1.7241379310344827E-2</v>
      </c>
      <c r="F85" s="12" t="str">
        <f t="shared" si="7"/>
        <v/>
      </c>
      <c r="G85" s="13" t="str">
        <f t="shared" si="8"/>
        <v>0</v>
      </c>
      <c r="H85" s="19">
        <f t="shared" si="9"/>
        <v>0</v>
      </c>
    </row>
    <row r="86" spans="2:8" ht="15" x14ac:dyDescent="0.2">
      <c r="B86" s="3" t="s">
        <v>231</v>
      </c>
      <c r="C86" s="10">
        <v>0</v>
      </c>
      <c r="D86" s="10">
        <v>0</v>
      </c>
      <c r="E86" s="12" t="str">
        <f t="shared" si="6"/>
        <v/>
      </c>
      <c r="F86" s="12" t="str">
        <f t="shared" si="7"/>
        <v/>
      </c>
      <c r="G86" s="13" t="str">
        <f t="shared" si="8"/>
        <v>0</v>
      </c>
      <c r="H86" s="19" t="str">
        <f t="shared" si="9"/>
        <v/>
      </c>
    </row>
    <row r="87" spans="2:8" ht="15" x14ac:dyDescent="0.2">
      <c r="B87" s="3" t="s">
        <v>232</v>
      </c>
      <c r="C87" s="10">
        <v>0</v>
      </c>
      <c r="D87" s="10">
        <v>1</v>
      </c>
      <c r="E87" s="12" t="str">
        <f t="shared" si="6"/>
        <v/>
      </c>
      <c r="F87" s="12">
        <f t="shared" si="7"/>
        <v>1.7543859649122806E-2</v>
      </c>
      <c r="G87" s="13" t="str">
        <f t="shared" si="8"/>
        <v>0</v>
      </c>
      <c r="H87" s="19" t="str">
        <f t="shared" si="9"/>
        <v/>
      </c>
    </row>
    <row r="88" spans="2:8" ht="15" x14ac:dyDescent="0.2">
      <c r="B88" s="3" t="s">
        <v>233</v>
      </c>
      <c r="C88" s="10">
        <v>2</v>
      </c>
      <c r="D88" s="10">
        <v>0</v>
      </c>
      <c r="E88" s="12">
        <f t="shared" si="6"/>
        <v>1.7241379310344827E-2</v>
      </c>
      <c r="F88" s="12" t="str">
        <f t="shared" si="7"/>
        <v/>
      </c>
      <c r="G88" s="13" t="str">
        <f t="shared" si="8"/>
        <v>0</v>
      </c>
      <c r="H88" s="19">
        <f t="shared" si="9"/>
        <v>0</v>
      </c>
    </row>
    <row r="89" spans="2:8" ht="15" x14ac:dyDescent="0.2">
      <c r="B89" s="3" t="s">
        <v>26</v>
      </c>
      <c r="C89" s="10">
        <v>1</v>
      </c>
      <c r="D89" s="10">
        <v>0</v>
      </c>
      <c r="E89" s="12">
        <f t="shared" si="6"/>
        <v>8.6206896551724137E-3</v>
      </c>
      <c r="F89" s="12" t="str">
        <f t="shared" si="7"/>
        <v/>
      </c>
      <c r="G89" s="13" t="str">
        <f t="shared" si="8"/>
        <v>0</v>
      </c>
      <c r="H89" s="19">
        <f t="shared" si="9"/>
        <v>0</v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9" t="str">
        <f t="shared" si="9"/>
        <v/>
      </c>
    </row>
    <row r="91" spans="2:8" ht="15" x14ac:dyDescent="0.2">
      <c r="B91" s="3" t="s">
        <v>234</v>
      </c>
      <c r="C91" s="10">
        <v>0</v>
      </c>
      <c r="D91" s="10">
        <v>0</v>
      </c>
      <c r="E91" s="12" t="str">
        <f t="shared" si="6"/>
        <v/>
      </c>
      <c r="F91" s="12" t="str">
        <f t="shared" si="7"/>
        <v/>
      </c>
      <c r="G91" s="13" t="str">
        <f t="shared" si="8"/>
        <v>0</v>
      </c>
      <c r="H91" s="19" t="str">
        <f t="shared" si="9"/>
        <v/>
      </c>
    </row>
    <row r="92" spans="2:8" ht="15" x14ac:dyDescent="0.2">
      <c r="B92" s="3" t="s">
        <v>235</v>
      </c>
      <c r="C92" s="10">
        <v>1</v>
      </c>
      <c r="D92" s="10">
        <v>3</v>
      </c>
      <c r="E92" s="12">
        <f t="shared" si="6"/>
        <v>8.6206896551724137E-3</v>
      </c>
      <c r="F92" s="12">
        <f t="shared" si="7"/>
        <v>5.2631578947368418E-2</v>
      </c>
      <c r="G92" s="13">
        <f t="shared" si="8"/>
        <v>2</v>
      </c>
      <c r="H92" s="19">
        <f t="shared" si="9"/>
        <v>1.7241379310344827E-2</v>
      </c>
    </row>
    <row r="93" spans="2:8" ht="15" x14ac:dyDescent="0.2">
      <c r="B93" s="3" t="s">
        <v>468</v>
      </c>
      <c r="C93" s="10">
        <v>3</v>
      </c>
      <c r="D93" s="10">
        <v>0</v>
      </c>
      <c r="E93" s="12">
        <f t="shared" si="6"/>
        <v>2.5862068965517241E-2</v>
      </c>
      <c r="F93" s="12" t="str">
        <f t="shared" si="7"/>
        <v/>
      </c>
      <c r="G93" s="13" t="str">
        <f t="shared" si="8"/>
        <v>0</v>
      </c>
      <c r="H93" s="19">
        <f t="shared" si="9"/>
        <v>0</v>
      </c>
    </row>
    <row r="94" spans="2:8" ht="15" x14ac:dyDescent="0.2">
      <c r="B94" s="3" t="s">
        <v>25</v>
      </c>
      <c r="C94" s="10">
        <v>2</v>
      </c>
      <c r="D94" s="10">
        <v>0</v>
      </c>
      <c r="E94" s="12">
        <f t="shared" si="6"/>
        <v>1.7241379310344827E-2</v>
      </c>
      <c r="F94" s="12" t="str">
        <f t="shared" si="7"/>
        <v/>
      </c>
      <c r="G94" s="13" t="str">
        <f t="shared" si="8"/>
        <v>0</v>
      </c>
      <c r="H94" s="19">
        <f t="shared" si="9"/>
        <v>0</v>
      </c>
    </row>
    <row r="95" spans="2:8" ht="15" x14ac:dyDescent="0.2">
      <c r="B95" s="3" t="s">
        <v>27</v>
      </c>
      <c r="C95" s="10">
        <v>0</v>
      </c>
      <c r="D95" s="10">
        <v>1</v>
      </c>
      <c r="E95" s="12" t="str">
        <f t="shared" si="6"/>
        <v/>
      </c>
      <c r="F95" s="12">
        <f t="shared" si="7"/>
        <v>1.7543859649122806E-2</v>
      </c>
      <c r="G95" s="13" t="str">
        <f t="shared" si="8"/>
        <v>0</v>
      </c>
      <c r="H95" s="19" t="str">
        <f t="shared" si="9"/>
        <v/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9" t="str">
        <f t="shared" si="9"/>
        <v/>
      </c>
    </row>
    <row r="97" spans="2:8" ht="15" x14ac:dyDescent="0.2">
      <c r="B97" s="3" t="s">
        <v>237</v>
      </c>
      <c r="C97" s="10">
        <v>0</v>
      </c>
      <c r="D97" s="10">
        <v>0</v>
      </c>
      <c r="E97" s="12" t="str">
        <f t="shared" si="6"/>
        <v/>
      </c>
      <c r="F97" s="12" t="str">
        <f t="shared" si="7"/>
        <v/>
      </c>
      <c r="G97" s="13" t="str">
        <f t="shared" si="8"/>
        <v>0</v>
      </c>
      <c r="H97" s="19" t="str">
        <f t="shared" si="9"/>
        <v/>
      </c>
    </row>
    <row r="98" spans="2:8" ht="15" x14ac:dyDescent="0.2">
      <c r="B98" s="3" t="s">
        <v>238</v>
      </c>
      <c r="C98" s="10">
        <v>2</v>
      </c>
      <c r="D98" s="10">
        <v>0</v>
      </c>
      <c r="E98" s="12">
        <f t="shared" si="6"/>
        <v>1.7241379310344827E-2</v>
      </c>
      <c r="F98" s="12" t="str">
        <f t="shared" si="7"/>
        <v/>
      </c>
      <c r="G98" s="13" t="str">
        <f t="shared" si="8"/>
        <v>0</v>
      </c>
      <c r="H98" s="19">
        <f t="shared" si="9"/>
        <v>0</v>
      </c>
    </row>
    <row r="99" spans="2:8" ht="15" x14ac:dyDescent="0.2">
      <c r="B99" s="3" t="s">
        <v>239</v>
      </c>
      <c r="C99" s="10">
        <v>3</v>
      </c>
      <c r="D99" s="10">
        <v>1</v>
      </c>
      <c r="E99" s="12">
        <f t="shared" si="6"/>
        <v>2.5862068965517241E-2</v>
      </c>
      <c r="F99" s="12">
        <f t="shared" si="7"/>
        <v>1.7543859649122806E-2</v>
      </c>
      <c r="G99" s="13">
        <f t="shared" si="8"/>
        <v>-0.66666666666666663</v>
      </c>
      <c r="H99" s="19">
        <f t="shared" si="9"/>
        <v>-1.7241379310344827E-2</v>
      </c>
    </row>
    <row r="100" spans="2:8" ht="15" x14ac:dyDescent="0.2">
      <c r="B100" s="3" t="s">
        <v>240</v>
      </c>
      <c r="C100" s="10">
        <v>1</v>
      </c>
      <c r="D100" s="10">
        <v>13</v>
      </c>
      <c r="E100" s="12">
        <f t="shared" si="6"/>
        <v>8.6206896551724137E-3</v>
      </c>
      <c r="F100" s="12">
        <f t="shared" si="7"/>
        <v>0.22807017543859648</v>
      </c>
      <c r="G100" s="13">
        <f t="shared" si="8"/>
        <v>12</v>
      </c>
      <c r="H100" s="19">
        <f t="shared" si="9"/>
        <v>0.10344827586206896</v>
      </c>
    </row>
    <row r="101" spans="2:8" ht="15" x14ac:dyDescent="0.2">
      <c r="B101" s="3" t="s">
        <v>241</v>
      </c>
      <c r="C101" s="10">
        <v>1</v>
      </c>
      <c r="D101" s="10">
        <v>0</v>
      </c>
      <c r="E101" s="12">
        <f t="shared" si="6"/>
        <v>8.6206896551724137E-3</v>
      </c>
      <c r="F101" s="12" t="str">
        <f t="shared" si="7"/>
        <v/>
      </c>
      <c r="G101" s="13" t="str">
        <f t="shared" si="8"/>
        <v>0</v>
      </c>
      <c r="H101" s="19">
        <f t="shared" si="9"/>
        <v>0</v>
      </c>
    </row>
    <row r="102" spans="2:8" ht="15" x14ac:dyDescent="0.2">
      <c r="B102" s="3" t="s">
        <v>242</v>
      </c>
      <c r="C102" s="10">
        <v>3</v>
      </c>
      <c r="D102" s="10">
        <v>0</v>
      </c>
      <c r="E102" s="12">
        <f t="shared" si="6"/>
        <v>2.5862068965517241E-2</v>
      </c>
      <c r="F102" s="12" t="str">
        <f t="shared" si="7"/>
        <v/>
      </c>
      <c r="G102" s="13" t="str">
        <f t="shared" si="8"/>
        <v>0</v>
      </c>
      <c r="H102" s="19">
        <f t="shared" si="9"/>
        <v>0</v>
      </c>
    </row>
    <row r="103" spans="2:8" ht="15" x14ac:dyDescent="0.2">
      <c r="B103" s="3" t="s">
        <v>243</v>
      </c>
      <c r="C103" s="10">
        <v>4</v>
      </c>
      <c r="D103" s="10">
        <v>1</v>
      </c>
      <c r="E103" s="12">
        <f t="shared" si="6"/>
        <v>3.4482758620689655E-2</v>
      </c>
      <c r="F103" s="12">
        <f t="shared" si="7"/>
        <v>1.7543859649122806E-2</v>
      </c>
      <c r="G103" s="13">
        <f t="shared" si="8"/>
        <v>-0.75</v>
      </c>
      <c r="H103" s="19">
        <f t="shared" si="9"/>
        <v>-2.5862068965517241E-2</v>
      </c>
    </row>
    <row r="104" spans="2:8" ht="15" x14ac:dyDescent="0.2">
      <c r="B104" s="3" t="s">
        <v>34</v>
      </c>
      <c r="C104" s="10">
        <v>2</v>
      </c>
      <c r="D104" s="10">
        <v>1</v>
      </c>
      <c r="E104" s="12">
        <f t="shared" si="6"/>
        <v>1.7241379310344827E-2</v>
      </c>
      <c r="F104" s="12">
        <f t="shared" si="7"/>
        <v>1.7543859649122806E-2</v>
      </c>
      <c r="G104" s="13">
        <f t="shared" si="8"/>
        <v>-0.5</v>
      </c>
      <c r="H104" s="19">
        <f t="shared" si="9"/>
        <v>-8.6206896551724137E-3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9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9" t="str">
        <f t="shared" si="9"/>
        <v/>
      </c>
    </row>
    <row r="107" spans="2:8" ht="15" x14ac:dyDescent="0.2">
      <c r="B107" s="3" t="s">
        <v>246</v>
      </c>
      <c r="C107" s="10">
        <v>1</v>
      </c>
      <c r="D107" s="10">
        <v>0</v>
      </c>
      <c r="E107" s="12">
        <f t="shared" si="6"/>
        <v>8.6206896551724137E-3</v>
      </c>
      <c r="F107" s="12" t="str">
        <f t="shared" si="7"/>
        <v/>
      </c>
      <c r="G107" s="13" t="str">
        <f t="shared" si="8"/>
        <v>0</v>
      </c>
      <c r="H107" s="19">
        <f t="shared" si="9"/>
        <v>0</v>
      </c>
    </row>
    <row r="108" spans="2:8" ht="15" x14ac:dyDescent="0.2">
      <c r="B108" s="3" t="s">
        <v>31</v>
      </c>
      <c r="C108" s="10">
        <v>0</v>
      </c>
      <c r="D108" s="10">
        <v>2</v>
      </c>
      <c r="E108" s="12" t="str">
        <f t="shared" si="6"/>
        <v/>
      </c>
      <c r="F108" s="12">
        <f t="shared" si="7"/>
        <v>3.5087719298245612E-2</v>
      </c>
      <c r="G108" s="13" t="str">
        <f t="shared" si="8"/>
        <v>0</v>
      </c>
      <c r="H108" s="19" t="str">
        <f t="shared" si="9"/>
        <v/>
      </c>
    </row>
    <row r="109" spans="2:8" ht="15" x14ac:dyDescent="0.2">
      <c r="B109" s="3" t="s">
        <v>247</v>
      </c>
      <c r="C109" s="10">
        <v>0</v>
      </c>
      <c r="D109" s="10">
        <v>0</v>
      </c>
      <c r="E109" s="12" t="str">
        <f t="shared" si="6"/>
        <v/>
      </c>
      <c r="F109" s="12" t="str">
        <f t="shared" si="7"/>
        <v/>
      </c>
      <c r="G109" s="13" t="str">
        <f t="shared" si="8"/>
        <v>0</v>
      </c>
      <c r="H109" s="19" t="str">
        <f t="shared" si="9"/>
        <v/>
      </c>
    </row>
    <row r="110" spans="2:8" ht="15" x14ac:dyDescent="0.2">
      <c r="B110" s="3" t="s">
        <v>32</v>
      </c>
      <c r="C110" s="10">
        <v>2</v>
      </c>
      <c r="D110" s="10">
        <v>0</v>
      </c>
      <c r="E110" s="12">
        <f t="shared" si="6"/>
        <v>1.7241379310344827E-2</v>
      </c>
      <c r="F110" s="12" t="str">
        <f t="shared" si="7"/>
        <v/>
      </c>
      <c r="G110" s="13" t="str">
        <f t="shared" si="8"/>
        <v>0</v>
      </c>
      <c r="H110" s="19">
        <f t="shared" si="9"/>
        <v>0</v>
      </c>
    </row>
    <row r="111" spans="2:8" ht="15" x14ac:dyDescent="0.2">
      <c r="B111" s="3" t="s">
        <v>30</v>
      </c>
      <c r="C111" s="10">
        <v>0</v>
      </c>
      <c r="D111" s="10">
        <v>0</v>
      </c>
      <c r="E111" s="12" t="str">
        <f t="shared" si="6"/>
        <v/>
      </c>
      <c r="F111" s="12" t="str">
        <f t="shared" si="7"/>
        <v/>
      </c>
      <c r="G111" s="13" t="str">
        <f t="shared" si="8"/>
        <v>0</v>
      </c>
      <c r="H111" s="19" t="str">
        <f t="shared" si="9"/>
        <v/>
      </c>
    </row>
    <row r="112" spans="2:8" ht="15" x14ac:dyDescent="0.2">
      <c r="B112" s="3" t="s">
        <v>33</v>
      </c>
      <c r="C112" s="10">
        <v>5</v>
      </c>
      <c r="D112" s="10">
        <v>0</v>
      </c>
      <c r="E112" s="12">
        <f t="shared" si="6"/>
        <v>4.3103448275862072E-2</v>
      </c>
      <c r="F112" s="12" t="str">
        <f t="shared" si="7"/>
        <v/>
      </c>
      <c r="G112" s="13" t="str">
        <f t="shared" si="8"/>
        <v>0</v>
      </c>
      <c r="H112" s="19">
        <f t="shared" si="9"/>
        <v>0</v>
      </c>
    </row>
    <row r="113" spans="2:8" ht="15" x14ac:dyDescent="0.2">
      <c r="B113" s="3" t="s">
        <v>248</v>
      </c>
      <c r="C113" s="10">
        <v>5</v>
      </c>
      <c r="D113" s="10">
        <v>4</v>
      </c>
      <c r="E113" s="12">
        <f t="shared" si="6"/>
        <v>4.3103448275862072E-2</v>
      </c>
      <c r="F113" s="12">
        <f t="shared" si="7"/>
        <v>7.0175438596491224E-2</v>
      </c>
      <c r="G113" s="13">
        <f t="shared" si="8"/>
        <v>-0.2</v>
      </c>
      <c r="H113" s="19">
        <f t="shared" si="9"/>
        <v>-8.6206896551724154E-3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9" t="str">
        <f t="shared" si="9"/>
        <v/>
      </c>
    </row>
    <row r="115" spans="2:8" ht="15" x14ac:dyDescent="0.2">
      <c r="B115" s="3" t="s">
        <v>40</v>
      </c>
      <c r="C115" s="10">
        <v>5</v>
      </c>
      <c r="D115" s="10">
        <v>4</v>
      </c>
      <c r="E115" s="12">
        <f t="shared" si="6"/>
        <v>4.3103448275862072E-2</v>
      </c>
      <c r="F115" s="12">
        <f t="shared" si="7"/>
        <v>7.0175438596491224E-2</v>
      </c>
      <c r="G115" s="13">
        <f t="shared" si="8"/>
        <v>-0.2</v>
      </c>
      <c r="H115" s="19">
        <f t="shared" si="9"/>
        <v>-8.6206896551724154E-3</v>
      </c>
    </row>
    <row r="116" spans="2:8" ht="15" x14ac:dyDescent="0.2">
      <c r="B116" s="3" t="s">
        <v>249</v>
      </c>
      <c r="C116" s="10">
        <v>5</v>
      </c>
      <c r="D116" s="10">
        <v>2</v>
      </c>
      <c r="E116" s="12">
        <f t="shared" si="6"/>
        <v>4.3103448275862072E-2</v>
      </c>
      <c r="F116" s="12">
        <f t="shared" si="7"/>
        <v>3.5087719298245612E-2</v>
      </c>
      <c r="G116" s="13">
        <f t="shared" si="8"/>
        <v>-0.6</v>
      </c>
      <c r="H116" s="19">
        <f t="shared" si="9"/>
        <v>-2.5862068965517241E-2</v>
      </c>
    </row>
    <row r="117" spans="2:8" ht="15" x14ac:dyDescent="0.2">
      <c r="B117" s="3" t="s">
        <v>250</v>
      </c>
      <c r="C117" s="10">
        <v>0</v>
      </c>
      <c r="D117" s="10">
        <v>0</v>
      </c>
      <c r="E117" s="12" t="str">
        <f t="shared" si="6"/>
        <v/>
      </c>
      <c r="F117" s="12" t="str">
        <f t="shared" si="7"/>
        <v/>
      </c>
      <c r="G117" s="13" t="str">
        <f t="shared" si="8"/>
        <v>0</v>
      </c>
      <c r="H117" s="19" t="str">
        <f t="shared" si="9"/>
        <v/>
      </c>
    </row>
    <row r="118" spans="2:8" ht="15" x14ac:dyDescent="0.2">
      <c r="B118" s="3" t="s">
        <v>251</v>
      </c>
      <c r="C118" s="10">
        <v>15</v>
      </c>
      <c r="D118" s="10">
        <v>7</v>
      </c>
      <c r="E118" s="12">
        <f t="shared" si="6"/>
        <v>0.12931034482758622</v>
      </c>
      <c r="F118" s="12">
        <f t="shared" si="7"/>
        <v>0.12280701754385964</v>
      </c>
      <c r="G118" s="13">
        <f t="shared" si="8"/>
        <v>-0.53333333333333333</v>
      </c>
      <c r="H118" s="19">
        <f t="shared" si="9"/>
        <v>-6.8965517241379309E-2</v>
      </c>
    </row>
    <row r="119" spans="2:8" ht="15" x14ac:dyDescent="0.2">
      <c r="B119" s="3" t="s">
        <v>252</v>
      </c>
      <c r="C119" s="10">
        <v>2</v>
      </c>
      <c r="D119" s="10">
        <v>0</v>
      </c>
      <c r="E119" s="12">
        <f t="shared" si="6"/>
        <v>1.7241379310344827E-2</v>
      </c>
      <c r="F119" s="12" t="str">
        <f t="shared" si="7"/>
        <v/>
      </c>
      <c r="G119" s="13" t="str">
        <f t="shared" si="8"/>
        <v>0</v>
      </c>
      <c r="H119" s="19">
        <f t="shared" si="9"/>
        <v>0</v>
      </c>
    </row>
    <row r="120" spans="2:8" ht="15" x14ac:dyDescent="0.2">
      <c r="B120" s="3" t="s">
        <v>253</v>
      </c>
      <c r="C120" s="10">
        <v>2</v>
      </c>
      <c r="D120" s="10">
        <v>0</v>
      </c>
      <c r="E120" s="12">
        <f t="shared" si="6"/>
        <v>1.7241379310344827E-2</v>
      </c>
      <c r="F120" s="12" t="str">
        <f t="shared" si="7"/>
        <v/>
      </c>
      <c r="G120" s="13" t="str">
        <f t="shared" si="8"/>
        <v>0</v>
      </c>
      <c r="H120" s="19">
        <f t="shared" si="9"/>
        <v>0</v>
      </c>
    </row>
    <row r="121" spans="2:8" ht="15" x14ac:dyDescent="0.2">
      <c r="B121" s="3" t="s">
        <v>35</v>
      </c>
      <c r="C121" s="10">
        <v>3</v>
      </c>
      <c r="D121" s="10">
        <v>1</v>
      </c>
      <c r="E121" s="12">
        <f t="shared" si="6"/>
        <v>2.5862068965517241E-2</v>
      </c>
      <c r="F121" s="12">
        <f t="shared" si="7"/>
        <v>1.7543859649122806E-2</v>
      </c>
      <c r="G121" s="13">
        <f t="shared" si="8"/>
        <v>-0.66666666666666663</v>
      </c>
      <c r="H121" s="19">
        <f t="shared" si="9"/>
        <v>-1.7241379310344827E-2</v>
      </c>
    </row>
    <row r="122" spans="2:8" ht="15" x14ac:dyDescent="0.2">
      <c r="B122" s="3" t="s">
        <v>39</v>
      </c>
      <c r="C122" s="10">
        <v>0</v>
      </c>
      <c r="D122" s="10">
        <v>0</v>
      </c>
      <c r="E122" s="12" t="str">
        <f t="shared" si="6"/>
        <v/>
      </c>
      <c r="F122" s="12" t="str">
        <f t="shared" si="7"/>
        <v/>
      </c>
      <c r="G122" s="13" t="str">
        <f t="shared" si="8"/>
        <v>0</v>
      </c>
      <c r="H122" s="19" t="str">
        <f t="shared" si="9"/>
        <v/>
      </c>
    </row>
    <row r="123" spans="2:8" ht="15" x14ac:dyDescent="0.2">
      <c r="B123" s="3" t="s">
        <v>37</v>
      </c>
      <c r="C123" s="10">
        <v>2</v>
      </c>
      <c r="D123" s="10">
        <v>2</v>
      </c>
      <c r="E123" s="12">
        <f t="shared" si="6"/>
        <v>1.7241379310344827E-2</v>
      </c>
      <c r="F123" s="12">
        <f t="shared" si="7"/>
        <v>3.5087719298245612E-2</v>
      </c>
      <c r="G123" s="13">
        <f t="shared" si="8"/>
        <v>0</v>
      </c>
      <c r="H123" s="19">
        <f t="shared" si="9"/>
        <v>0</v>
      </c>
    </row>
    <row r="124" spans="2:8" ht="15" x14ac:dyDescent="0.2">
      <c r="B124" s="3" t="s">
        <v>36</v>
      </c>
      <c r="C124" s="10">
        <v>0</v>
      </c>
      <c r="D124" s="10">
        <v>0</v>
      </c>
      <c r="E124" s="12" t="str">
        <f t="shared" si="6"/>
        <v/>
      </c>
      <c r="F124" s="12" t="str">
        <f t="shared" si="7"/>
        <v/>
      </c>
      <c r="G124" s="13" t="str">
        <f t="shared" si="8"/>
        <v>0</v>
      </c>
      <c r="H124" s="19" t="str">
        <f t="shared" si="9"/>
        <v/>
      </c>
    </row>
    <row r="125" spans="2:8" ht="15" x14ac:dyDescent="0.2">
      <c r="B125" s="3" t="s">
        <v>254</v>
      </c>
      <c r="C125" s="10">
        <v>3</v>
      </c>
      <c r="D125" s="10">
        <v>0</v>
      </c>
      <c r="E125" s="12">
        <f t="shared" si="6"/>
        <v>2.5862068965517241E-2</v>
      </c>
      <c r="F125" s="12" t="str">
        <f t="shared" si="7"/>
        <v/>
      </c>
      <c r="G125" s="13" t="str">
        <f t="shared" si="8"/>
        <v>0</v>
      </c>
      <c r="H125" s="19">
        <f t="shared" si="9"/>
        <v>0</v>
      </c>
    </row>
    <row r="126" spans="2:8" ht="15" x14ac:dyDescent="0.2">
      <c r="B126" s="3" t="s">
        <v>255</v>
      </c>
      <c r="C126" s="10">
        <v>0</v>
      </c>
      <c r="D126" s="10">
        <v>0</v>
      </c>
      <c r="E126" s="12" t="str">
        <f t="shared" si="6"/>
        <v/>
      </c>
      <c r="F126" s="12" t="str">
        <f t="shared" si="7"/>
        <v/>
      </c>
      <c r="G126" s="13" t="str">
        <f t="shared" si="8"/>
        <v>0</v>
      </c>
      <c r="H126" s="19" t="str">
        <f t="shared" si="9"/>
        <v/>
      </c>
    </row>
    <row r="127" spans="2:8" ht="15" x14ac:dyDescent="0.2">
      <c r="B127" s="3" t="s">
        <v>256</v>
      </c>
      <c r="C127" s="10">
        <v>1</v>
      </c>
      <c r="D127" s="10">
        <v>0</v>
      </c>
      <c r="E127" s="12">
        <f t="shared" si="6"/>
        <v>8.6206896551724137E-3</v>
      </c>
      <c r="F127" s="12" t="str">
        <f t="shared" si="7"/>
        <v/>
      </c>
      <c r="G127" s="13" t="str">
        <f t="shared" si="8"/>
        <v>0</v>
      </c>
      <c r="H127" s="19">
        <f t="shared" si="9"/>
        <v>0</v>
      </c>
    </row>
    <row r="128" spans="2:8" ht="15" x14ac:dyDescent="0.2">
      <c r="B128" s="3" t="s">
        <v>257</v>
      </c>
      <c r="C128" s="10">
        <v>0</v>
      </c>
      <c r="D128" s="10">
        <v>0</v>
      </c>
      <c r="E128" s="12" t="str">
        <f t="shared" si="6"/>
        <v/>
      </c>
      <c r="F128" s="12" t="str">
        <f t="shared" si="7"/>
        <v/>
      </c>
      <c r="G128" s="13" t="str">
        <f t="shared" si="8"/>
        <v>0</v>
      </c>
      <c r="H128" s="19" t="str">
        <f t="shared" si="9"/>
        <v/>
      </c>
    </row>
    <row r="129" spans="2:8" ht="30" x14ac:dyDescent="0.2">
      <c r="B129" s="3" t="s">
        <v>258</v>
      </c>
      <c r="C129" s="10">
        <v>3</v>
      </c>
      <c r="D129" s="10">
        <v>1</v>
      </c>
      <c r="E129" s="12">
        <f t="shared" si="6"/>
        <v>2.5862068965517241E-2</v>
      </c>
      <c r="F129" s="12">
        <f t="shared" si="7"/>
        <v>1.7543859649122806E-2</v>
      </c>
      <c r="G129" s="13">
        <f t="shared" si="8"/>
        <v>-0.66666666666666663</v>
      </c>
      <c r="H129" s="19">
        <f t="shared" si="9"/>
        <v>-1.7241379310344827E-2</v>
      </c>
    </row>
    <row r="130" spans="2:8" ht="15" x14ac:dyDescent="0.2">
      <c r="B130" s="3" t="s">
        <v>259</v>
      </c>
      <c r="C130" s="10">
        <v>0</v>
      </c>
      <c r="D130" s="10">
        <v>0</v>
      </c>
      <c r="E130" s="12" t="str">
        <f t="shared" si="6"/>
        <v/>
      </c>
      <c r="F130" s="12" t="str">
        <f t="shared" si="7"/>
        <v/>
      </c>
      <c r="G130" s="13" t="str">
        <f t="shared" si="8"/>
        <v>0</v>
      </c>
      <c r="H130" s="19" t="str">
        <f t="shared" si="9"/>
        <v/>
      </c>
    </row>
    <row r="131" spans="2:8" ht="30" x14ac:dyDescent="0.2">
      <c r="B131" s="3" t="s">
        <v>260</v>
      </c>
      <c r="C131" s="10">
        <v>2</v>
      </c>
      <c r="D131" s="10">
        <v>2</v>
      </c>
      <c r="E131" s="12">
        <f t="shared" si="6"/>
        <v>1.7241379310344827E-2</v>
      </c>
      <c r="F131" s="12">
        <f t="shared" si="7"/>
        <v>3.5087719298245612E-2</v>
      </c>
      <c r="G131" s="13">
        <f t="shared" si="8"/>
        <v>0</v>
      </c>
      <c r="H131" s="19">
        <f t="shared" si="9"/>
        <v>0</v>
      </c>
    </row>
    <row r="132" spans="2:8" ht="15" x14ac:dyDescent="0.2">
      <c r="B132" s="3" t="s">
        <v>50</v>
      </c>
      <c r="C132" s="10">
        <v>0</v>
      </c>
      <c r="D132" s="10">
        <v>0</v>
      </c>
      <c r="E132" s="12" t="str">
        <f t="shared" si="6"/>
        <v/>
      </c>
      <c r="F132" s="12" t="str">
        <f t="shared" si="7"/>
        <v/>
      </c>
      <c r="G132" s="13" t="str">
        <f t="shared" si="8"/>
        <v>0</v>
      </c>
      <c r="H132" s="19" t="str">
        <f t="shared" si="9"/>
        <v/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9" t="str">
        <f t="shared" si="9"/>
        <v/>
      </c>
    </row>
    <row r="134" spans="2:8" ht="15" x14ac:dyDescent="0.2">
      <c r="B134" s="3" t="s">
        <v>42</v>
      </c>
      <c r="C134" s="10">
        <v>0</v>
      </c>
      <c r="D134" s="10">
        <v>1</v>
      </c>
      <c r="E134" s="12" t="str">
        <f t="shared" si="6"/>
        <v/>
      </c>
      <c r="F134" s="12">
        <f t="shared" si="7"/>
        <v>1.7543859649122806E-2</v>
      </c>
      <c r="G134" s="13" t="str">
        <f t="shared" si="8"/>
        <v>0</v>
      </c>
      <c r="H134" s="19" t="str">
        <f t="shared" si="9"/>
        <v/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9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9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1</v>
      </c>
      <c r="D137" s="10">
        <v>0</v>
      </c>
      <c r="E137" s="12">
        <f t="shared" si="10"/>
        <v>8.6206896551724137E-3</v>
      </c>
      <c r="F137" s="12" t="str">
        <f t="shared" si="11"/>
        <v/>
      </c>
      <c r="G137" s="13" t="str">
        <f t="shared" si="12"/>
        <v>0</v>
      </c>
      <c r="H137" s="19">
        <f t="shared" si="13"/>
        <v>0</v>
      </c>
    </row>
    <row r="138" spans="2:8" ht="15" x14ac:dyDescent="0.2">
      <c r="B138" s="3" t="s">
        <v>261</v>
      </c>
      <c r="C138" s="10">
        <v>2</v>
      </c>
      <c r="D138" s="10">
        <v>1</v>
      </c>
      <c r="E138" s="12">
        <f t="shared" si="10"/>
        <v>1.7241379310344827E-2</v>
      </c>
      <c r="F138" s="12">
        <f t="shared" si="11"/>
        <v>1.7543859649122806E-2</v>
      </c>
      <c r="G138" s="13">
        <f t="shared" si="12"/>
        <v>-0.5</v>
      </c>
      <c r="H138" s="19">
        <f t="shared" si="13"/>
        <v>-8.6206896551724137E-3</v>
      </c>
    </row>
    <row r="139" spans="2:8" ht="15" x14ac:dyDescent="0.2">
      <c r="B139" s="3" t="s">
        <v>262</v>
      </c>
      <c r="C139" s="10">
        <v>2</v>
      </c>
      <c r="D139" s="10">
        <v>0</v>
      </c>
      <c r="E139" s="12">
        <f t="shared" si="10"/>
        <v>1.7241379310344827E-2</v>
      </c>
      <c r="F139" s="12" t="str">
        <f t="shared" si="11"/>
        <v/>
      </c>
      <c r="G139" s="13" t="str">
        <f t="shared" si="12"/>
        <v>0</v>
      </c>
      <c r="H139" s="19">
        <f t="shared" si="13"/>
        <v>0</v>
      </c>
    </row>
    <row r="140" spans="2:8" ht="30" x14ac:dyDescent="0.2">
      <c r="B140" s="3" t="s">
        <v>263</v>
      </c>
      <c r="C140" s="10">
        <v>0</v>
      </c>
      <c r="D140" s="10">
        <v>1</v>
      </c>
      <c r="E140" s="12" t="str">
        <f t="shared" si="10"/>
        <v/>
      </c>
      <c r="F140" s="12">
        <f t="shared" si="11"/>
        <v>1.7543859649122806E-2</v>
      </c>
      <c r="G140" s="13" t="str">
        <f t="shared" si="12"/>
        <v>0</v>
      </c>
      <c r="H140" s="19" t="str">
        <f t="shared" si="13"/>
        <v/>
      </c>
    </row>
    <row r="141" spans="2:8" ht="15" x14ac:dyDescent="0.2">
      <c r="B141" s="3" t="s">
        <v>48</v>
      </c>
      <c r="C141" s="10">
        <v>0</v>
      </c>
      <c r="D141" s="10">
        <v>0</v>
      </c>
      <c r="E141" s="12" t="str">
        <f t="shared" si="10"/>
        <v/>
      </c>
      <c r="F141" s="12" t="str">
        <f t="shared" si="11"/>
        <v/>
      </c>
      <c r="G141" s="13" t="str">
        <f t="shared" si="12"/>
        <v>0</v>
      </c>
      <c r="H141" s="19" t="str">
        <f t="shared" si="13"/>
        <v/>
      </c>
    </row>
    <row r="142" spans="2:8" ht="15" x14ac:dyDescent="0.2">
      <c r="B142" s="3" t="s">
        <v>264</v>
      </c>
      <c r="C142" s="10">
        <v>0</v>
      </c>
      <c r="D142" s="10">
        <v>1</v>
      </c>
      <c r="E142" s="12" t="str">
        <f t="shared" si="10"/>
        <v/>
      </c>
      <c r="F142" s="12">
        <f t="shared" si="11"/>
        <v>1.7543859649122806E-2</v>
      </c>
      <c r="G142" s="13" t="str">
        <f t="shared" si="12"/>
        <v>0</v>
      </c>
      <c r="H142" s="19" t="str">
        <f t="shared" si="13"/>
        <v/>
      </c>
    </row>
    <row r="143" spans="2:8" ht="15" x14ac:dyDescent="0.2">
      <c r="B143" s="3" t="s">
        <v>49</v>
      </c>
      <c r="C143" s="10">
        <v>0</v>
      </c>
      <c r="D143" s="10">
        <v>0</v>
      </c>
      <c r="E143" s="12" t="str">
        <f t="shared" si="10"/>
        <v/>
      </c>
      <c r="F143" s="12" t="str">
        <f t="shared" si="11"/>
        <v/>
      </c>
      <c r="G143" s="13" t="str">
        <f t="shared" si="12"/>
        <v>0</v>
      </c>
      <c r="H143" s="19" t="str">
        <f t="shared" si="13"/>
        <v/>
      </c>
    </row>
    <row r="144" spans="2:8" ht="15" x14ac:dyDescent="0.2">
      <c r="B144" s="3" t="s">
        <v>46</v>
      </c>
      <c r="C144" s="10">
        <v>0</v>
      </c>
      <c r="D144" s="10">
        <v>0</v>
      </c>
      <c r="E144" s="12" t="str">
        <f t="shared" si="10"/>
        <v/>
      </c>
      <c r="F144" s="12" t="str">
        <f t="shared" si="11"/>
        <v/>
      </c>
      <c r="G144" s="13" t="str">
        <f t="shared" si="12"/>
        <v>0</v>
      </c>
      <c r="H144" s="19" t="str">
        <f t="shared" si="13"/>
        <v/>
      </c>
    </row>
    <row r="145" spans="2:8" ht="27.75" customHeight="1" x14ac:dyDescent="0.2">
      <c r="B145" s="3" t="s">
        <v>47</v>
      </c>
      <c r="C145" s="10">
        <v>1</v>
      </c>
      <c r="D145" s="10">
        <v>0</v>
      </c>
      <c r="E145" s="12">
        <f t="shared" si="10"/>
        <v>8.6206896551724137E-3</v>
      </c>
      <c r="F145" s="12" t="str">
        <f t="shared" si="11"/>
        <v/>
      </c>
      <c r="G145" s="13" t="str">
        <f t="shared" si="12"/>
        <v>0</v>
      </c>
      <c r="H145" s="19">
        <f t="shared" si="13"/>
        <v>0</v>
      </c>
    </row>
    <row r="146" spans="2:8" x14ac:dyDescent="0.2">
      <c r="C146" s="6"/>
      <c r="D146" s="6"/>
      <c r="G146" s="18"/>
    </row>
    <row r="147" spans="2:8" x14ac:dyDescent="0.2">
      <c r="C147" s="6"/>
      <c r="D147" s="6"/>
      <c r="G147" s="18"/>
    </row>
    <row r="148" spans="2:8" ht="15" x14ac:dyDescent="0.2">
      <c r="B148" s="25"/>
      <c r="C148" s="20"/>
      <c r="D148" s="20"/>
      <c r="E148" s="20"/>
      <c r="F148" s="20"/>
      <c r="G148" s="18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312</v>
      </c>
      <c r="D151" s="47">
        <f>SUM(D152:D288)</f>
        <v>136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-0.5641025641025641</v>
      </c>
      <c r="H151" s="45">
        <f>+IF(OR(AND(E151=""),(G151="")),"",E151*G151)</f>
        <v>-0.5641025641025641</v>
      </c>
    </row>
    <row r="152" spans="2:8" ht="15" x14ac:dyDescent="0.2">
      <c r="B152" s="4" t="s">
        <v>54</v>
      </c>
      <c r="C152" s="10">
        <v>1</v>
      </c>
      <c r="D152" s="10">
        <v>3</v>
      </c>
      <c r="E152" s="12">
        <f>+IF(C152=0,"",C152/C$151)</f>
        <v>3.205128205128205E-3</v>
      </c>
      <c r="F152" s="12">
        <f>+IF(D152=0,"",D152/D$151)</f>
        <v>2.2058823529411766E-2</v>
      </c>
      <c r="G152" s="13">
        <f>+IF(OR(AND(D152=0),(C152=0)),"0",((D152-C152)/C152))</f>
        <v>2</v>
      </c>
      <c r="H152" s="19">
        <f>+IF(OR(AND(E152=""),(G152="")),"",E152*G152)</f>
        <v>6.41025641025641E-3</v>
      </c>
    </row>
    <row r="153" spans="2:8" ht="15" x14ac:dyDescent="0.2">
      <c r="B153" s="4" t="s">
        <v>58</v>
      </c>
      <c r="C153" s="10">
        <v>0</v>
      </c>
      <c r="D153" s="10">
        <v>0</v>
      </c>
      <c r="E153" s="12" t="str">
        <f t="shared" ref="E153:E216" si="14">+IF(C153=0,"",C153/C$151)</f>
        <v/>
      </c>
      <c r="F153" s="12" t="str">
        <f t="shared" ref="F153:F216" si="15">+IF(D153=0,"",D153/D$151)</f>
        <v/>
      </c>
      <c r="G153" s="13" t="str">
        <f t="shared" ref="G153:G216" si="16">+IF(OR(AND(D153=0),(C153=0)),"0",((D153-C153)/C153))</f>
        <v>0</v>
      </c>
      <c r="H153" s="19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0</v>
      </c>
      <c r="D154" s="10">
        <v>1</v>
      </c>
      <c r="E154" s="12" t="str">
        <f t="shared" si="14"/>
        <v/>
      </c>
      <c r="F154" s="12">
        <f t="shared" si="15"/>
        <v>7.3529411764705881E-3</v>
      </c>
      <c r="G154" s="13" t="str">
        <f t="shared" si="16"/>
        <v>0</v>
      </c>
      <c r="H154" s="19" t="str">
        <f t="shared" si="17"/>
        <v/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9" t="str">
        <f t="shared" si="17"/>
        <v/>
      </c>
    </row>
    <row r="156" spans="2:8" ht="15" x14ac:dyDescent="0.2">
      <c r="B156" s="4" t="s">
        <v>267</v>
      </c>
      <c r="C156" s="10">
        <v>2</v>
      </c>
      <c r="D156" s="10">
        <v>0</v>
      </c>
      <c r="E156" s="12">
        <f t="shared" si="14"/>
        <v>6.41025641025641E-3</v>
      </c>
      <c r="F156" s="12" t="str">
        <f t="shared" si="15"/>
        <v/>
      </c>
      <c r="G156" s="13" t="str">
        <f t="shared" si="16"/>
        <v>0</v>
      </c>
      <c r="H156" s="19">
        <f t="shared" si="17"/>
        <v>0</v>
      </c>
    </row>
    <row r="157" spans="2:8" ht="15" x14ac:dyDescent="0.2">
      <c r="B157" s="4" t="s">
        <v>53</v>
      </c>
      <c r="C157" s="10">
        <v>28</v>
      </c>
      <c r="D157" s="10">
        <v>13</v>
      </c>
      <c r="E157" s="12">
        <f t="shared" si="14"/>
        <v>8.9743589743589744E-2</v>
      </c>
      <c r="F157" s="12">
        <f t="shared" si="15"/>
        <v>9.5588235294117641E-2</v>
      </c>
      <c r="G157" s="13">
        <f t="shared" si="16"/>
        <v>-0.5357142857142857</v>
      </c>
      <c r="H157" s="19">
        <f t="shared" si="17"/>
        <v>-4.8076923076923073E-2</v>
      </c>
    </row>
    <row r="158" spans="2:8" ht="15" x14ac:dyDescent="0.2">
      <c r="B158" s="4" t="s">
        <v>59</v>
      </c>
      <c r="C158" s="10">
        <v>0</v>
      </c>
      <c r="D158" s="10">
        <v>0</v>
      </c>
      <c r="E158" s="12" t="str">
        <f t="shared" si="14"/>
        <v/>
      </c>
      <c r="F158" s="12" t="str">
        <f t="shared" si="15"/>
        <v/>
      </c>
      <c r="G158" s="13" t="str">
        <f t="shared" si="16"/>
        <v>0</v>
      </c>
      <c r="H158" s="19" t="str">
        <f t="shared" si="17"/>
        <v/>
      </c>
    </row>
    <row r="159" spans="2:8" ht="15" x14ac:dyDescent="0.2">
      <c r="B159" s="4" t="s">
        <v>268</v>
      </c>
      <c r="C159" s="10">
        <v>2</v>
      </c>
      <c r="D159" s="10">
        <v>4</v>
      </c>
      <c r="E159" s="12">
        <f t="shared" si="14"/>
        <v>6.41025641025641E-3</v>
      </c>
      <c r="F159" s="12">
        <f t="shared" si="15"/>
        <v>2.9411764705882353E-2</v>
      </c>
      <c r="G159" s="13">
        <f t="shared" si="16"/>
        <v>1</v>
      </c>
      <c r="H159" s="19">
        <f t="shared" si="17"/>
        <v>6.41025641025641E-3</v>
      </c>
    </row>
    <row r="160" spans="2:8" ht="15" x14ac:dyDescent="0.2">
      <c r="B160" s="4" t="s">
        <v>55</v>
      </c>
      <c r="C160" s="10">
        <v>0</v>
      </c>
      <c r="D160" s="10">
        <v>0</v>
      </c>
      <c r="E160" s="12" t="str">
        <f t="shared" si="14"/>
        <v/>
      </c>
      <c r="F160" s="12" t="str">
        <f t="shared" si="15"/>
        <v/>
      </c>
      <c r="G160" s="13" t="str">
        <f t="shared" si="16"/>
        <v>0</v>
      </c>
      <c r="H160" s="19" t="str">
        <f t="shared" si="17"/>
        <v/>
      </c>
    </row>
    <row r="161" spans="2:8" ht="15" x14ac:dyDescent="0.2">
      <c r="B161" s="4" t="s">
        <v>51</v>
      </c>
      <c r="C161" s="10">
        <v>0</v>
      </c>
      <c r="D161" s="10">
        <v>0</v>
      </c>
      <c r="E161" s="12" t="str">
        <f t="shared" si="14"/>
        <v/>
      </c>
      <c r="F161" s="12" t="str">
        <f t="shared" si="15"/>
        <v/>
      </c>
      <c r="G161" s="13" t="str">
        <f t="shared" si="16"/>
        <v>0</v>
      </c>
      <c r="H161" s="19" t="str">
        <f t="shared" si="17"/>
        <v/>
      </c>
    </row>
    <row r="162" spans="2:8" ht="15" x14ac:dyDescent="0.2">
      <c r="B162" s="4" t="s">
        <v>269</v>
      </c>
      <c r="C162" s="10">
        <v>0</v>
      </c>
      <c r="D162" s="10">
        <v>0</v>
      </c>
      <c r="E162" s="12" t="str">
        <f t="shared" si="14"/>
        <v/>
      </c>
      <c r="F162" s="12" t="str">
        <f t="shared" si="15"/>
        <v/>
      </c>
      <c r="G162" s="13" t="str">
        <f t="shared" si="16"/>
        <v>0</v>
      </c>
      <c r="H162" s="19" t="str">
        <f t="shared" si="17"/>
        <v/>
      </c>
    </row>
    <row r="163" spans="2:8" ht="15" x14ac:dyDescent="0.2">
      <c r="B163" s="4" t="s">
        <v>61</v>
      </c>
      <c r="C163" s="10">
        <v>0</v>
      </c>
      <c r="D163" s="10">
        <v>0</v>
      </c>
      <c r="E163" s="12" t="str">
        <f t="shared" si="14"/>
        <v/>
      </c>
      <c r="F163" s="12" t="str">
        <f t="shared" si="15"/>
        <v/>
      </c>
      <c r="G163" s="13" t="str">
        <f t="shared" si="16"/>
        <v>0</v>
      </c>
      <c r="H163" s="19" t="str">
        <f t="shared" si="17"/>
        <v/>
      </c>
    </row>
    <row r="164" spans="2:8" ht="15" x14ac:dyDescent="0.2">
      <c r="B164" s="4" t="s">
        <v>56</v>
      </c>
      <c r="C164" s="10">
        <v>1</v>
      </c>
      <c r="D164" s="10">
        <v>0</v>
      </c>
      <c r="E164" s="12">
        <f t="shared" si="14"/>
        <v>3.205128205128205E-3</v>
      </c>
      <c r="F164" s="12" t="str">
        <f t="shared" si="15"/>
        <v/>
      </c>
      <c r="G164" s="13" t="str">
        <f t="shared" si="16"/>
        <v>0</v>
      </c>
      <c r="H164" s="19">
        <f t="shared" si="17"/>
        <v>0</v>
      </c>
    </row>
    <row r="165" spans="2:8" ht="15" x14ac:dyDescent="0.2">
      <c r="B165" s="4" t="s">
        <v>57</v>
      </c>
      <c r="C165" s="10">
        <v>43</v>
      </c>
      <c r="D165" s="10">
        <v>0</v>
      </c>
      <c r="E165" s="12">
        <f t="shared" si="14"/>
        <v>0.13782051282051283</v>
      </c>
      <c r="F165" s="12" t="str">
        <f t="shared" si="15"/>
        <v/>
      </c>
      <c r="G165" s="13" t="str">
        <f t="shared" si="16"/>
        <v>0</v>
      </c>
      <c r="H165" s="19">
        <f t="shared" si="17"/>
        <v>0</v>
      </c>
    </row>
    <row r="166" spans="2:8" ht="15" x14ac:dyDescent="0.2">
      <c r="B166" s="4" t="s">
        <v>270</v>
      </c>
      <c r="C166" s="10">
        <v>0</v>
      </c>
      <c r="D166" s="10">
        <v>0</v>
      </c>
      <c r="E166" s="12" t="str">
        <f t="shared" si="14"/>
        <v/>
      </c>
      <c r="F166" s="12" t="str">
        <f t="shared" si="15"/>
        <v/>
      </c>
      <c r="G166" s="13" t="str">
        <f t="shared" si="16"/>
        <v>0</v>
      </c>
      <c r="H166" s="19" t="str">
        <f t="shared" si="17"/>
        <v/>
      </c>
    </row>
    <row r="167" spans="2:8" ht="15" x14ac:dyDescent="0.2">
      <c r="B167" s="4" t="s">
        <v>52</v>
      </c>
      <c r="C167" s="10">
        <v>0</v>
      </c>
      <c r="D167" s="10">
        <v>0</v>
      </c>
      <c r="E167" s="12" t="str">
        <f t="shared" si="14"/>
        <v/>
      </c>
      <c r="F167" s="12" t="str">
        <f t="shared" si="15"/>
        <v/>
      </c>
      <c r="G167" s="13" t="str">
        <f t="shared" si="16"/>
        <v>0</v>
      </c>
      <c r="H167" s="19" t="str">
        <f t="shared" si="17"/>
        <v/>
      </c>
    </row>
    <row r="168" spans="2:8" ht="15" x14ac:dyDescent="0.2">
      <c r="B168" s="4" t="s">
        <v>60</v>
      </c>
      <c r="C168" s="10">
        <v>0</v>
      </c>
      <c r="D168" s="10">
        <v>0</v>
      </c>
      <c r="E168" s="12" t="str">
        <f t="shared" si="14"/>
        <v/>
      </c>
      <c r="F168" s="12" t="str">
        <f t="shared" si="15"/>
        <v/>
      </c>
      <c r="G168" s="13" t="str">
        <f t="shared" si="16"/>
        <v>0</v>
      </c>
      <c r="H168" s="19" t="str">
        <f t="shared" si="17"/>
        <v/>
      </c>
    </row>
    <row r="169" spans="2:8" ht="15" x14ac:dyDescent="0.2">
      <c r="B169" s="4" t="s">
        <v>271</v>
      </c>
      <c r="C169" s="10">
        <v>0</v>
      </c>
      <c r="D169" s="10">
        <v>0</v>
      </c>
      <c r="E169" s="12" t="str">
        <f t="shared" si="14"/>
        <v/>
      </c>
      <c r="F169" s="12" t="str">
        <f t="shared" si="15"/>
        <v/>
      </c>
      <c r="G169" s="13" t="str">
        <f t="shared" si="16"/>
        <v>0</v>
      </c>
      <c r="H169" s="19" t="str">
        <f t="shared" si="17"/>
        <v/>
      </c>
    </row>
    <row r="170" spans="2:8" ht="15" x14ac:dyDescent="0.2">
      <c r="B170" s="4" t="s">
        <v>272</v>
      </c>
      <c r="C170" s="10">
        <v>0</v>
      </c>
      <c r="D170" s="10">
        <v>0</v>
      </c>
      <c r="E170" s="12" t="str">
        <f t="shared" si="14"/>
        <v/>
      </c>
      <c r="F170" s="12" t="str">
        <f t="shared" si="15"/>
        <v/>
      </c>
      <c r="G170" s="13" t="str">
        <f t="shared" si="16"/>
        <v>0</v>
      </c>
      <c r="H170" s="19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9" t="str">
        <f t="shared" si="17"/>
        <v/>
      </c>
    </row>
    <row r="172" spans="2:8" ht="15" x14ac:dyDescent="0.2">
      <c r="B172" s="4" t="s">
        <v>274</v>
      </c>
      <c r="C172" s="10">
        <v>0</v>
      </c>
      <c r="D172" s="10">
        <v>0</v>
      </c>
      <c r="E172" s="12" t="str">
        <f t="shared" si="14"/>
        <v/>
      </c>
      <c r="F172" s="12" t="str">
        <f t="shared" si="15"/>
        <v/>
      </c>
      <c r="G172" s="13" t="str">
        <f t="shared" si="16"/>
        <v>0</v>
      </c>
      <c r="H172" s="19" t="str">
        <f t="shared" si="17"/>
        <v/>
      </c>
    </row>
    <row r="173" spans="2:8" ht="15" x14ac:dyDescent="0.2">
      <c r="B173" s="4" t="s">
        <v>275</v>
      </c>
      <c r="C173" s="10">
        <v>46</v>
      </c>
      <c r="D173" s="10">
        <v>3</v>
      </c>
      <c r="E173" s="12">
        <f t="shared" si="14"/>
        <v>0.14743589743589744</v>
      </c>
      <c r="F173" s="12">
        <f t="shared" si="15"/>
        <v>2.2058823529411766E-2</v>
      </c>
      <c r="G173" s="13">
        <f t="shared" si="16"/>
        <v>-0.93478260869565222</v>
      </c>
      <c r="H173" s="19">
        <f t="shared" si="17"/>
        <v>-0.13782051282051283</v>
      </c>
    </row>
    <row r="174" spans="2:8" ht="15" x14ac:dyDescent="0.2">
      <c r="B174" s="4" t="s">
        <v>276</v>
      </c>
      <c r="C174" s="10">
        <v>9</v>
      </c>
      <c r="D174" s="10">
        <v>1</v>
      </c>
      <c r="E174" s="12">
        <f t="shared" si="14"/>
        <v>2.8846153846153848E-2</v>
      </c>
      <c r="F174" s="12">
        <f t="shared" si="15"/>
        <v>7.3529411764705881E-3</v>
      </c>
      <c r="G174" s="13">
        <f t="shared" si="16"/>
        <v>-0.88888888888888884</v>
      </c>
      <c r="H174" s="19">
        <f t="shared" si="17"/>
        <v>-2.564102564102564E-2</v>
      </c>
    </row>
    <row r="175" spans="2:8" ht="15" x14ac:dyDescent="0.2">
      <c r="B175" s="4" t="s">
        <v>277</v>
      </c>
      <c r="C175" s="10">
        <v>0</v>
      </c>
      <c r="D175" s="10">
        <v>0</v>
      </c>
      <c r="E175" s="12" t="str">
        <f t="shared" si="14"/>
        <v/>
      </c>
      <c r="F175" s="12" t="str">
        <f t="shared" si="15"/>
        <v/>
      </c>
      <c r="G175" s="13" t="str">
        <f t="shared" si="16"/>
        <v>0</v>
      </c>
      <c r="H175" s="19" t="str">
        <f t="shared" si="17"/>
        <v/>
      </c>
    </row>
    <row r="176" spans="2:8" ht="15" x14ac:dyDescent="0.2">
      <c r="B176" s="4" t="s">
        <v>278</v>
      </c>
      <c r="C176" s="10">
        <v>0</v>
      </c>
      <c r="D176" s="10">
        <v>0</v>
      </c>
      <c r="E176" s="12" t="str">
        <f t="shared" si="14"/>
        <v/>
      </c>
      <c r="F176" s="12" t="str">
        <f t="shared" si="15"/>
        <v/>
      </c>
      <c r="G176" s="13" t="str">
        <f t="shared" si="16"/>
        <v>0</v>
      </c>
      <c r="H176" s="19" t="str">
        <f t="shared" si="17"/>
        <v/>
      </c>
    </row>
    <row r="177" spans="2:8" ht="15" x14ac:dyDescent="0.2">
      <c r="B177" s="4" t="s">
        <v>279</v>
      </c>
      <c r="C177" s="10">
        <v>0</v>
      </c>
      <c r="D177" s="10">
        <v>0</v>
      </c>
      <c r="E177" s="12" t="str">
        <f t="shared" si="14"/>
        <v/>
      </c>
      <c r="F177" s="12" t="str">
        <f t="shared" si="15"/>
        <v/>
      </c>
      <c r="G177" s="13" t="str">
        <f t="shared" si="16"/>
        <v>0</v>
      </c>
      <c r="H177" s="19" t="str">
        <f t="shared" si="17"/>
        <v/>
      </c>
    </row>
    <row r="178" spans="2:8" ht="15" x14ac:dyDescent="0.2">
      <c r="B178" s="4" t="s">
        <v>280</v>
      </c>
      <c r="C178" s="10">
        <v>3</v>
      </c>
      <c r="D178" s="10">
        <v>0</v>
      </c>
      <c r="E178" s="12">
        <f t="shared" si="14"/>
        <v>9.6153846153846159E-3</v>
      </c>
      <c r="F178" s="12" t="str">
        <f t="shared" si="15"/>
        <v/>
      </c>
      <c r="G178" s="13" t="str">
        <f t="shared" si="16"/>
        <v>0</v>
      </c>
      <c r="H178" s="19">
        <f t="shared" si="17"/>
        <v>0</v>
      </c>
    </row>
    <row r="179" spans="2:8" ht="15" x14ac:dyDescent="0.2">
      <c r="B179" s="4" t="s">
        <v>281</v>
      </c>
      <c r="C179" s="10">
        <v>0</v>
      </c>
      <c r="D179" s="10">
        <v>0</v>
      </c>
      <c r="E179" s="12" t="str">
        <f t="shared" si="14"/>
        <v/>
      </c>
      <c r="F179" s="12" t="str">
        <f t="shared" si="15"/>
        <v/>
      </c>
      <c r="G179" s="13" t="str">
        <f t="shared" si="16"/>
        <v>0</v>
      </c>
      <c r="H179" s="19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9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1</v>
      </c>
      <c r="E181" s="12" t="str">
        <f t="shared" si="14"/>
        <v/>
      </c>
      <c r="F181" s="12">
        <f t="shared" si="15"/>
        <v>7.3529411764705881E-3</v>
      </c>
      <c r="G181" s="13" t="str">
        <f t="shared" si="16"/>
        <v>0</v>
      </c>
      <c r="H181" s="19" t="str">
        <f t="shared" si="17"/>
        <v/>
      </c>
    </row>
    <row r="182" spans="2:8" ht="15" x14ac:dyDescent="0.2">
      <c r="B182" s="4" t="s">
        <v>284</v>
      </c>
      <c r="C182" s="10">
        <v>0</v>
      </c>
      <c r="D182" s="10">
        <v>0</v>
      </c>
      <c r="E182" s="12" t="str">
        <f t="shared" si="14"/>
        <v/>
      </c>
      <c r="F182" s="12" t="str">
        <f t="shared" si="15"/>
        <v/>
      </c>
      <c r="G182" s="13" t="str">
        <f t="shared" si="16"/>
        <v>0</v>
      </c>
      <c r="H182" s="19" t="str">
        <f t="shared" si="17"/>
        <v/>
      </c>
    </row>
    <row r="183" spans="2:8" ht="15" x14ac:dyDescent="0.2">
      <c r="B183" s="4" t="s">
        <v>285</v>
      </c>
      <c r="C183" s="10">
        <v>0</v>
      </c>
      <c r="D183" s="10">
        <v>0</v>
      </c>
      <c r="E183" s="12" t="str">
        <f t="shared" si="14"/>
        <v/>
      </c>
      <c r="F183" s="12" t="str">
        <f t="shared" si="15"/>
        <v/>
      </c>
      <c r="G183" s="13" t="str">
        <f t="shared" si="16"/>
        <v>0</v>
      </c>
      <c r="H183" s="19" t="str">
        <f t="shared" si="17"/>
        <v/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9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9" t="str">
        <f t="shared" si="17"/>
        <v/>
      </c>
    </row>
    <row r="186" spans="2:8" ht="15" x14ac:dyDescent="0.2">
      <c r="B186" s="4" t="s">
        <v>63</v>
      </c>
      <c r="C186" s="10">
        <v>10</v>
      </c>
      <c r="D186" s="10">
        <v>3</v>
      </c>
      <c r="E186" s="12">
        <f t="shared" si="14"/>
        <v>3.2051282051282048E-2</v>
      </c>
      <c r="F186" s="12">
        <f t="shared" si="15"/>
        <v>2.2058823529411766E-2</v>
      </c>
      <c r="G186" s="13">
        <f t="shared" si="16"/>
        <v>-0.7</v>
      </c>
      <c r="H186" s="19">
        <f t="shared" si="17"/>
        <v>-2.2435897435897433E-2</v>
      </c>
    </row>
    <row r="187" spans="2:8" ht="15" x14ac:dyDescent="0.2">
      <c r="B187" s="4" t="s">
        <v>287</v>
      </c>
      <c r="C187" s="10">
        <v>1</v>
      </c>
      <c r="D187" s="10">
        <v>0</v>
      </c>
      <c r="E187" s="12">
        <f t="shared" si="14"/>
        <v>3.205128205128205E-3</v>
      </c>
      <c r="F187" s="12" t="str">
        <f t="shared" si="15"/>
        <v/>
      </c>
      <c r="G187" s="13" t="str">
        <f t="shared" si="16"/>
        <v>0</v>
      </c>
      <c r="H187" s="19">
        <f t="shared" si="17"/>
        <v>0</v>
      </c>
    </row>
    <row r="188" spans="2:8" ht="15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9" t="str">
        <f t="shared" si="17"/>
        <v/>
      </c>
    </row>
    <row r="189" spans="2:8" ht="15" x14ac:dyDescent="0.2">
      <c r="B189" s="4" t="s">
        <v>289</v>
      </c>
      <c r="C189" s="10">
        <v>0</v>
      </c>
      <c r="D189" s="10">
        <v>0</v>
      </c>
      <c r="E189" s="12" t="str">
        <f t="shared" si="14"/>
        <v/>
      </c>
      <c r="F189" s="12" t="str">
        <f t="shared" si="15"/>
        <v/>
      </c>
      <c r="G189" s="13" t="str">
        <f t="shared" si="16"/>
        <v>0</v>
      </c>
      <c r="H189" s="19" t="str">
        <f t="shared" si="17"/>
        <v/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9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9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9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9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9" t="str">
        <f t="shared" si="17"/>
        <v/>
      </c>
    </row>
    <row r="195" spans="2:8" ht="15" x14ac:dyDescent="0.2">
      <c r="B195" s="4" t="s">
        <v>469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9" t="str">
        <f t="shared" si="17"/>
        <v/>
      </c>
    </row>
    <row r="196" spans="2:8" ht="15" x14ac:dyDescent="0.2">
      <c r="B196" s="4" t="s">
        <v>293</v>
      </c>
      <c r="C196" s="10">
        <v>31</v>
      </c>
      <c r="D196" s="10">
        <v>3</v>
      </c>
      <c r="E196" s="12">
        <f t="shared" si="14"/>
        <v>9.9358974358974353E-2</v>
      </c>
      <c r="F196" s="12">
        <f t="shared" si="15"/>
        <v>2.2058823529411766E-2</v>
      </c>
      <c r="G196" s="13">
        <f t="shared" si="16"/>
        <v>-0.90322580645161288</v>
      </c>
      <c r="H196" s="19">
        <f t="shared" si="17"/>
        <v>-8.974358974358973E-2</v>
      </c>
    </row>
    <row r="197" spans="2:8" ht="15" x14ac:dyDescent="0.2">
      <c r="B197" s="4" t="s">
        <v>294</v>
      </c>
      <c r="C197" s="10">
        <v>1</v>
      </c>
      <c r="D197" s="10">
        <v>1</v>
      </c>
      <c r="E197" s="12">
        <f t="shared" si="14"/>
        <v>3.205128205128205E-3</v>
      </c>
      <c r="F197" s="12">
        <f t="shared" si="15"/>
        <v>7.3529411764705881E-3</v>
      </c>
      <c r="G197" s="13">
        <f t="shared" si="16"/>
        <v>0</v>
      </c>
      <c r="H197" s="19">
        <f t="shared" si="17"/>
        <v>0</v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9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9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9" t="str">
        <f t="shared" si="17"/>
        <v/>
      </c>
    </row>
    <row r="201" spans="2:8" ht="15" x14ac:dyDescent="0.2">
      <c r="B201" s="4" t="s">
        <v>298</v>
      </c>
      <c r="C201" s="10">
        <v>0</v>
      </c>
      <c r="D201" s="10">
        <v>0</v>
      </c>
      <c r="E201" s="12" t="str">
        <f t="shared" si="14"/>
        <v/>
      </c>
      <c r="F201" s="12" t="str">
        <f t="shared" si="15"/>
        <v/>
      </c>
      <c r="G201" s="13" t="str">
        <f t="shared" si="16"/>
        <v>0</v>
      </c>
      <c r="H201" s="19" t="str">
        <f t="shared" si="17"/>
        <v/>
      </c>
    </row>
    <row r="202" spans="2:8" ht="15" x14ac:dyDescent="0.2">
      <c r="B202" s="4" t="s">
        <v>299</v>
      </c>
      <c r="C202" s="10">
        <v>0</v>
      </c>
      <c r="D202" s="10">
        <v>0</v>
      </c>
      <c r="E202" s="12" t="str">
        <f t="shared" si="14"/>
        <v/>
      </c>
      <c r="F202" s="12" t="str">
        <f t="shared" si="15"/>
        <v/>
      </c>
      <c r="G202" s="13" t="str">
        <f t="shared" si="16"/>
        <v>0</v>
      </c>
      <c r="H202" s="19" t="str">
        <f t="shared" si="17"/>
        <v/>
      </c>
    </row>
    <row r="203" spans="2:8" ht="15" x14ac:dyDescent="0.2">
      <c r="B203" s="4" t="s">
        <v>67</v>
      </c>
      <c r="C203" s="10">
        <v>0</v>
      </c>
      <c r="D203" s="10">
        <v>0</v>
      </c>
      <c r="E203" s="12" t="str">
        <f t="shared" si="14"/>
        <v/>
      </c>
      <c r="F203" s="12" t="str">
        <f t="shared" si="15"/>
        <v/>
      </c>
      <c r="G203" s="13" t="str">
        <f t="shared" si="16"/>
        <v>0</v>
      </c>
      <c r="H203" s="19" t="str">
        <f t="shared" si="17"/>
        <v/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9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0</v>
      </c>
      <c r="E205" s="12" t="str">
        <f t="shared" si="14"/>
        <v/>
      </c>
      <c r="F205" s="12" t="str">
        <f t="shared" si="15"/>
        <v/>
      </c>
      <c r="G205" s="13" t="str">
        <f t="shared" si="16"/>
        <v>0</v>
      </c>
      <c r="H205" s="19" t="str">
        <f t="shared" si="17"/>
        <v/>
      </c>
    </row>
    <row r="206" spans="2:8" ht="15" x14ac:dyDescent="0.2">
      <c r="B206" s="4" t="s">
        <v>301</v>
      </c>
      <c r="C206" s="10">
        <v>0</v>
      </c>
      <c r="D206" s="10">
        <v>0</v>
      </c>
      <c r="E206" s="12" t="str">
        <f t="shared" si="14"/>
        <v/>
      </c>
      <c r="F206" s="12" t="str">
        <f t="shared" si="15"/>
        <v/>
      </c>
      <c r="G206" s="13" t="str">
        <f t="shared" si="16"/>
        <v>0</v>
      </c>
      <c r="H206" s="19" t="str">
        <f t="shared" si="17"/>
        <v/>
      </c>
    </row>
    <row r="207" spans="2:8" ht="15" x14ac:dyDescent="0.2">
      <c r="B207" s="4" t="s">
        <v>470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9" t="str">
        <f t="shared" si="17"/>
        <v/>
      </c>
    </row>
    <row r="208" spans="2:8" ht="15" x14ac:dyDescent="0.2">
      <c r="B208" s="4" t="s">
        <v>72</v>
      </c>
      <c r="C208" s="10">
        <v>0</v>
      </c>
      <c r="D208" s="10">
        <v>2</v>
      </c>
      <c r="E208" s="12" t="str">
        <f t="shared" si="14"/>
        <v/>
      </c>
      <c r="F208" s="12">
        <f t="shared" si="15"/>
        <v>1.4705882352941176E-2</v>
      </c>
      <c r="G208" s="13" t="str">
        <f t="shared" si="16"/>
        <v>0</v>
      </c>
      <c r="H208" s="19" t="str">
        <f t="shared" si="17"/>
        <v/>
      </c>
    </row>
    <row r="209" spans="2:8" ht="15" x14ac:dyDescent="0.2">
      <c r="B209" s="4" t="s">
        <v>71</v>
      </c>
      <c r="C209" s="10">
        <v>0</v>
      </c>
      <c r="D209" s="10">
        <v>0</v>
      </c>
      <c r="E209" s="12" t="str">
        <f t="shared" si="14"/>
        <v/>
      </c>
      <c r="F209" s="12" t="str">
        <f t="shared" si="15"/>
        <v/>
      </c>
      <c r="G209" s="13" t="str">
        <f t="shared" si="16"/>
        <v>0</v>
      </c>
      <c r="H209" s="19" t="str">
        <f t="shared" si="17"/>
        <v/>
      </c>
    </row>
    <row r="210" spans="2:8" ht="15" x14ac:dyDescent="0.2">
      <c r="B210" s="4" t="s">
        <v>73</v>
      </c>
      <c r="C210" s="10">
        <v>0</v>
      </c>
      <c r="D210" s="10">
        <v>1</v>
      </c>
      <c r="E210" s="12" t="str">
        <f t="shared" si="14"/>
        <v/>
      </c>
      <c r="F210" s="12">
        <f t="shared" si="15"/>
        <v>7.3529411764705881E-3</v>
      </c>
      <c r="G210" s="13" t="str">
        <f t="shared" si="16"/>
        <v>0</v>
      </c>
      <c r="H210" s="19" t="str">
        <f t="shared" si="17"/>
        <v/>
      </c>
    </row>
    <row r="211" spans="2:8" ht="15" x14ac:dyDescent="0.2">
      <c r="B211" s="4" t="s">
        <v>69</v>
      </c>
      <c r="C211" s="10">
        <v>0</v>
      </c>
      <c r="D211" s="10">
        <v>1</v>
      </c>
      <c r="E211" s="12" t="str">
        <f t="shared" si="14"/>
        <v/>
      </c>
      <c r="F211" s="12">
        <f t="shared" si="15"/>
        <v>7.3529411764705881E-3</v>
      </c>
      <c r="G211" s="13" t="str">
        <f t="shared" si="16"/>
        <v>0</v>
      </c>
      <c r="H211" s="19" t="str">
        <f t="shared" si="17"/>
        <v/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9" t="str">
        <f t="shared" si="17"/>
        <v/>
      </c>
    </row>
    <row r="213" spans="2:8" ht="15" x14ac:dyDescent="0.2">
      <c r="B213" s="4" t="s">
        <v>302</v>
      </c>
      <c r="C213" s="10">
        <v>1</v>
      </c>
      <c r="D213" s="10">
        <v>0</v>
      </c>
      <c r="E213" s="12">
        <f t="shared" si="14"/>
        <v>3.205128205128205E-3</v>
      </c>
      <c r="F213" s="12" t="str">
        <f t="shared" si="15"/>
        <v/>
      </c>
      <c r="G213" s="13" t="str">
        <f t="shared" si="16"/>
        <v>0</v>
      </c>
      <c r="H213" s="19">
        <f t="shared" si="17"/>
        <v>0</v>
      </c>
    </row>
    <row r="214" spans="2:8" ht="15" x14ac:dyDescent="0.2">
      <c r="B214" s="4" t="s">
        <v>70</v>
      </c>
      <c r="C214" s="10">
        <v>1</v>
      </c>
      <c r="D214" s="10">
        <v>0</v>
      </c>
      <c r="E214" s="12">
        <f t="shared" si="14"/>
        <v>3.205128205128205E-3</v>
      </c>
      <c r="F214" s="12" t="str">
        <f t="shared" si="15"/>
        <v/>
      </c>
      <c r="G214" s="13" t="str">
        <f t="shared" si="16"/>
        <v>0</v>
      </c>
      <c r="H214" s="19">
        <f t="shared" si="17"/>
        <v>0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9" t="str">
        <f t="shared" si="17"/>
        <v/>
      </c>
    </row>
    <row r="216" spans="2:8" ht="15" x14ac:dyDescent="0.2">
      <c r="B216" s="4" t="s">
        <v>304</v>
      </c>
      <c r="C216" s="10">
        <v>0</v>
      </c>
      <c r="D216" s="10">
        <v>2</v>
      </c>
      <c r="E216" s="12" t="str">
        <f t="shared" si="14"/>
        <v/>
      </c>
      <c r="F216" s="12">
        <f t="shared" si="15"/>
        <v>1.4705882352941176E-2</v>
      </c>
      <c r="G216" s="13" t="str">
        <f t="shared" si="16"/>
        <v>0</v>
      </c>
      <c r="H216" s="19" t="str">
        <f t="shared" si="17"/>
        <v/>
      </c>
    </row>
    <row r="217" spans="2:8" ht="15" x14ac:dyDescent="0.2">
      <c r="B217" s="4" t="s">
        <v>471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9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0</v>
      </c>
      <c r="D218" s="10">
        <v>0</v>
      </c>
      <c r="E218" s="12" t="str">
        <f t="shared" si="18"/>
        <v/>
      </c>
      <c r="F218" s="12" t="str">
        <f t="shared" si="19"/>
        <v/>
      </c>
      <c r="G218" s="13" t="str">
        <f t="shared" si="20"/>
        <v>0</v>
      </c>
      <c r="H218" s="19" t="str">
        <f t="shared" si="21"/>
        <v/>
      </c>
    </row>
    <row r="219" spans="2:8" ht="15" x14ac:dyDescent="0.2">
      <c r="B219" s="4" t="s">
        <v>306</v>
      </c>
      <c r="C219" s="10">
        <v>0</v>
      </c>
      <c r="D219" s="10">
        <v>0</v>
      </c>
      <c r="E219" s="12" t="str">
        <f t="shared" si="18"/>
        <v/>
      </c>
      <c r="F219" s="12" t="str">
        <f t="shared" si="19"/>
        <v/>
      </c>
      <c r="G219" s="13" t="str">
        <f t="shared" si="20"/>
        <v>0</v>
      </c>
      <c r="H219" s="19" t="str">
        <f t="shared" si="21"/>
        <v/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9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9" t="str">
        <f t="shared" si="21"/>
        <v/>
      </c>
    </row>
    <row r="222" spans="2:8" ht="15" x14ac:dyDescent="0.2">
      <c r="B222" s="4" t="s">
        <v>309</v>
      </c>
      <c r="C222" s="10">
        <v>0</v>
      </c>
      <c r="D222" s="10">
        <v>0</v>
      </c>
      <c r="E222" s="12" t="str">
        <f t="shared" si="18"/>
        <v/>
      </c>
      <c r="F222" s="12" t="str">
        <f t="shared" si="19"/>
        <v/>
      </c>
      <c r="G222" s="13" t="str">
        <f t="shared" si="20"/>
        <v>0</v>
      </c>
      <c r="H222" s="19" t="str">
        <f t="shared" si="21"/>
        <v/>
      </c>
    </row>
    <row r="223" spans="2:8" ht="15" x14ac:dyDescent="0.2">
      <c r="B223" s="4" t="s">
        <v>472</v>
      </c>
      <c r="C223" s="10">
        <v>0</v>
      </c>
      <c r="D223" s="10">
        <v>0</v>
      </c>
      <c r="E223" s="12" t="str">
        <f t="shared" si="18"/>
        <v/>
      </c>
      <c r="F223" s="12" t="str">
        <f t="shared" si="19"/>
        <v/>
      </c>
      <c r="G223" s="13" t="str">
        <f t="shared" si="20"/>
        <v>0</v>
      </c>
      <c r="H223" s="19" t="str">
        <f t="shared" si="21"/>
        <v/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0</v>
      </c>
      <c r="D226" s="10">
        <v>0</v>
      </c>
      <c r="E226" s="12" t="str">
        <f t="shared" si="18"/>
        <v/>
      </c>
      <c r="F226" s="12" t="str">
        <f t="shared" si="19"/>
        <v/>
      </c>
      <c r="G226" s="13" t="str">
        <f t="shared" si="20"/>
        <v>0</v>
      </c>
      <c r="H226" s="19" t="str">
        <f t="shared" si="21"/>
        <v/>
      </c>
    </row>
    <row r="227" spans="2:8" ht="15" x14ac:dyDescent="0.2">
      <c r="B227" s="4" t="s">
        <v>475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9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1</v>
      </c>
      <c r="E228" s="12" t="str">
        <f t="shared" si="18"/>
        <v/>
      </c>
      <c r="F228" s="12">
        <f t="shared" si="19"/>
        <v>7.3529411764705881E-3</v>
      </c>
      <c r="G228" s="13" t="str">
        <f t="shared" si="20"/>
        <v>0</v>
      </c>
      <c r="H228" s="19" t="str">
        <f t="shared" si="21"/>
        <v/>
      </c>
    </row>
    <row r="229" spans="2:8" ht="15" x14ac:dyDescent="0.2">
      <c r="B229" s="4" t="s">
        <v>311</v>
      </c>
      <c r="C229" s="10">
        <v>4</v>
      </c>
      <c r="D229" s="10">
        <v>1</v>
      </c>
      <c r="E229" s="12">
        <f t="shared" si="18"/>
        <v>1.282051282051282E-2</v>
      </c>
      <c r="F229" s="12">
        <f t="shared" si="19"/>
        <v>7.3529411764705881E-3</v>
      </c>
      <c r="G229" s="13">
        <f t="shared" si="20"/>
        <v>-0.75</v>
      </c>
      <c r="H229" s="19">
        <f t="shared" si="21"/>
        <v>-9.6153846153846159E-3</v>
      </c>
    </row>
    <row r="230" spans="2:8" ht="15" x14ac:dyDescent="0.2">
      <c r="B230" s="4" t="s">
        <v>312</v>
      </c>
      <c r="C230" s="10">
        <v>0</v>
      </c>
      <c r="D230" s="10">
        <v>0</v>
      </c>
      <c r="E230" s="12" t="str">
        <f t="shared" si="18"/>
        <v/>
      </c>
      <c r="F230" s="12" t="str">
        <f t="shared" si="19"/>
        <v/>
      </c>
      <c r="G230" s="13" t="str">
        <f t="shared" si="20"/>
        <v>0</v>
      </c>
      <c r="H230" s="19" t="str">
        <f t="shared" si="21"/>
        <v/>
      </c>
    </row>
    <row r="231" spans="2:8" ht="15" x14ac:dyDescent="0.2">
      <c r="B231" s="4" t="s">
        <v>313</v>
      </c>
      <c r="C231" s="10">
        <v>1</v>
      </c>
      <c r="D231" s="10">
        <v>1</v>
      </c>
      <c r="E231" s="12">
        <f t="shared" si="18"/>
        <v>3.205128205128205E-3</v>
      </c>
      <c r="F231" s="12">
        <f t="shared" si="19"/>
        <v>7.3529411764705881E-3</v>
      </c>
      <c r="G231" s="13">
        <f t="shared" si="20"/>
        <v>0</v>
      </c>
      <c r="H231" s="19">
        <f t="shared" si="21"/>
        <v>0</v>
      </c>
    </row>
    <row r="232" spans="2:8" ht="15" x14ac:dyDescent="0.2">
      <c r="B232" s="4" t="s">
        <v>77</v>
      </c>
      <c r="C232" s="10">
        <v>32</v>
      </c>
      <c r="D232" s="10">
        <v>0</v>
      </c>
      <c r="E232" s="12">
        <f t="shared" si="18"/>
        <v>0.10256410256410256</v>
      </c>
      <c r="F232" s="12" t="str">
        <f t="shared" si="19"/>
        <v/>
      </c>
      <c r="G232" s="13" t="str">
        <f t="shared" si="20"/>
        <v>0</v>
      </c>
      <c r="H232" s="19">
        <f t="shared" si="21"/>
        <v>0</v>
      </c>
    </row>
    <row r="233" spans="2:8" ht="15" x14ac:dyDescent="0.2">
      <c r="B233" s="4" t="s">
        <v>74</v>
      </c>
      <c r="C233" s="10">
        <v>0</v>
      </c>
      <c r="D233" s="10">
        <v>0</v>
      </c>
      <c r="E233" s="12" t="str">
        <f t="shared" si="18"/>
        <v/>
      </c>
      <c r="F233" s="12" t="str">
        <f t="shared" si="19"/>
        <v/>
      </c>
      <c r="G233" s="13" t="str">
        <f t="shared" si="20"/>
        <v>0</v>
      </c>
      <c r="H233" s="19" t="str">
        <f t="shared" si="21"/>
        <v/>
      </c>
    </row>
    <row r="234" spans="2:8" ht="15" x14ac:dyDescent="0.2">
      <c r="B234" s="4" t="s">
        <v>75</v>
      </c>
      <c r="C234" s="10">
        <v>0</v>
      </c>
      <c r="D234" s="10">
        <v>1</v>
      </c>
      <c r="E234" s="12" t="str">
        <f t="shared" si="18"/>
        <v/>
      </c>
      <c r="F234" s="12">
        <f t="shared" si="19"/>
        <v>7.3529411764705881E-3</v>
      </c>
      <c r="G234" s="13" t="str">
        <f t="shared" si="20"/>
        <v>0</v>
      </c>
      <c r="H234" s="19" t="str">
        <f t="shared" si="21"/>
        <v/>
      </c>
    </row>
    <row r="235" spans="2:8" ht="15" x14ac:dyDescent="0.2">
      <c r="B235" s="4" t="s">
        <v>314</v>
      </c>
      <c r="C235" s="10">
        <v>0</v>
      </c>
      <c r="D235" s="10">
        <v>0</v>
      </c>
      <c r="E235" s="12" t="str">
        <f t="shared" si="18"/>
        <v/>
      </c>
      <c r="F235" s="12" t="str">
        <f t="shared" si="19"/>
        <v/>
      </c>
      <c r="G235" s="13" t="str">
        <f t="shared" si="20"/>
        <v>0</v>
      </c>
      <c r="H235" s="19" t="str">
        <f t="shared" si="21"/>
        <v/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9" t="str">
        <f t="shared" si="21"/>
        <v/>
      </c>
    </row>
    <row r="237" spans="2:8" ht="15" x14ac:dyDescent="0.2">
      <c r="B237" s="4" t="s">
        <v>80</v>
      </c>
      <c r="C237" s="10">
        <v>2</v>
      </c>
      <c r="D237" s="10">
        <v>10</v>
      </c>
      <c r="E237" s="12">
        <f t="shared" si="18"/>
        <v>6.41025641025641E-3</v>
      </c>
      <c r="F237" s="12">
        <f t="shared" si="19"/>
        <v>7.3529411764705885E-2</v>
      </c>
      <c r="G237" s="13">
        <f t="shared" si="20"/>
        <v>4</v>
      </c>
      <c r="H237" s="19">
        <f t="shared" si="21"/>
        <v>2.564102564102564E-2</v>
      </c>
    </row>
    <row r="238" spans="2:8" ht="15" x14ac:dyDescent="0.2">
      <c r="B238" s="4" t="s">
        <v>85</v>
      </c>
      <c r="C238" s="10">
        <v>3</v>
      </c>
      <c r="D238" s="10">
        <v>3</v>
      </c>
      <c r="E238" s="12">
        <f t="shared" si="18"/>
        <v>9.6153846153846159E-3</v>
      </c>
      <c r="F238" s="12">
        <f t="shared" si="19"/>
        <v>2.2058823529411766E-2</v>
      </c>
      <c r="G238" s="13">
        <f t="shared" si="20"/>
        <v>0</v>
      </c>
      <c r="H238" s="19">
        <f t="shared" si="21"/>
        <v>0</v>
      </c>
    </row>
    <row r="239" spans="2:8" ht="15" x14ac:dyDescent="0.2">
      <c r="B239" s="4" t="s">
        <v>81</v>
      </c>
      <c r="C239" s="10">
        <v>1</v>
      </c>
      <c r="D239" s="10">
        <v>0</v>
      </c>
      <c r="E239" s="12">
        <f t="shared" si="18"/>
        <v>3.205128205128205E-3</v>
      </c>
      <c r="F239" s="12" t="str">
        <f t="shared" si="19"/>
        <v/>
      </c>
      <c r="G239" s="13" t="str">
        <f t="shared" si="20"/>
        <v>0</v>
      </c>
      <c r="H239" s="19">
        <f t="shared" si="21"/>
        <v>0</v>
      </c>
    </row>
    <row r="240" spans="2:8" ht="15" x14ac:dyDescent="0.2">
      <c r="B240" s="4" t="s">
        <v>316</v>
      </c>
      <c r="C240" s="10">
        <v>2</v>
      </c>
      <c r="D240" s="10">
        <v>0</v>
      </c>
      <c r="E240" s="12">
        <f t="shared" si="18"/>
        <v>6.41025641025641E-3</v>
      </c>
      <c r="F240" s="12" t="str">
        <f t="shared" si="19"/>
        <v/>
      </c>
      <c r="G240" s="13" t="str">
        <f t="shared" si="20"/>
        <v>0</v>
      </c>
      <c r="H240" s="19">
        <f t="shared" si="21"/>
        <v>0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9" t="str">
        <f t="shared" si="21"/>
        <v/>
      </c>
    </row>
    <row r="242" spans="2:8" ht="15" x14ac:dyDescent="0.2">
      <c r="B242" s="4" t="s">
        <v>83</v>
      </c>
      <c r="C242" s="10">
        <v>1</v>
      </c>
      <c r="D242" s="10">
        <v>0</v>
      </c>
      <c r="E242" s="12">
        <f t="shared" si="18"/>
        <v>3.205128205128205E-3</v>
      </c>
      <c r="F242" s="12" t="str">
        <f t="shared" si="19"/>
        <v/>
      </c>
      <c r="G242" s="13" t="str">
        <f t="shared" si="20"/>
        <v>0</v>
      </c>
      <c r="H242" s="19">
        <f t="shared" si="21"/>
        <v>0</v>
      </c>
    </row>
    <row r="243" spans="2:8" ht="15" x14ac:dyDescent="0.2">
      <c r="B243" s="4" t="s">
        <v>317</v>
      </c>
      <c r="C243" s="10">
        <v>1</v>
      </c>
      <c r="D243" s="10">
        <v>0</v>
      </c>
      <c r="E243" s="12">
        <f t="shared" si="18"/>
        <v>3.205128205128205E-3</v>
      </c>
      <c r="F243" s="12" t="str">
        <f t="shared" si="19"/>
        <v/>
      </c>
      <c r="G243" s="13" t="str">
        <f t="shared" si="20"/>
        <v>0</v>
      </c>
      <c r="H243" s="19">
        <f t="shared" si="21"/>
        <v>0</v>
      </c>
    </row>
    <row r="244" spans="2:8" ht="15" x14ac:dyDescent="0.2">
      <c r="B244" s="4" t="s">
        <v>79</v>
      </c>
      <c r="C244" s="10">
        <v>1</v>
      </c>
      <c r="D244" s="10">
        <v>0</v>
      </c>
      <c r="E244" s="12">
        <f t="shared" si="18"/>
        <v>3.205128205128205E-3</v>
      </c>
      <c r="F244" s="12" t="str">
        <f t="shared" si="19"/>
        <v/>
      </c>
      <c r="G244" s="13" t="str">
        <f t="shared" si="20"/>
        <v>0</v>
      </c>
      <c r="H244" s="19">
        <f t="shared" si="21"/>
        <v>0</v>
      </c>
    </row>
    <row r="245" spans="2:8" ht="15" x14ac:dyDescent="0.2">
      <c r="B245" s="4" t="s">
        <v>84</v>
      </c>
      <c r="C245" s="10">
        <v>0</v>
      </c>
      <c r="D245" s="10">
        <v>2</v>
      </c>
      <c r="E245" s="12" t="str">
        <f t="shared" si="18"/>
        <v/>
      </c>
      <c r="F245" s="12">
        <f t="shared" si="19"/>
        <v>1.4705882352941176E-2</v>
      </c>
      <c r="G245" s="13" t="str">
        <f t="shared" si="20"/>
        <v>0</v>
      </c>
      <c r="H245" s="19" t="str">
        <f t="shared" si="21"/>
        <v/>
      </c>
    </row>
    <row r="246" spans="2:8" ht="15" x14ac:dyDescent="0.2">
      <c r="B246" s="4" t="s">
        <v>318</v>
      </c>
      <c r="C246" s="10">
        <v>0</v>
      </c>
      <c r="D246" s="10">
        <v>2</v>
      </c>
      <c r="E246" s="12" t="str">
        <f t="shared" si="18"/>
        <v/>
      </c>
      <c r="F246" s="12">
        <f t="shared" si="19"/>
        <v>1.4705882352941176E-2</v>
      </c>
      <c r="G246" s="13" t="str">
        <f t="shared" si="20"/>
        <v>0</v>
      </c>
      <c r="H246" s="19" t="str">
        <f t="shared" si="21"/>
        <v/>
      </c>
    </row>
    <row r="247" spans="2:8" ht="15" x14ac:dyDescent="0.2">
      <c r="B247" s="4" t="s">
        <v>319</v>
      </c>
      <c r="C247" s="10">
        <v>0</v>
      </c>
      <c r="D247" s="10">
        <v>33</v>
      </c>
      <c r="E247" s="12" t="str">
        <f t="shared" si="18"/>
        <v/>
      </c>
      <c r="F247" s="12">
        <f t="shared" si="19"/>
        <v>0.24264705882352941</v>
      </c>
      <c r="G247" s="13" t="str">
        <f t="shared" si="20"/>
        <v>0</v>
      </c>
      <c r="H247" s="19" t="str">
        <f t="shared" si="21"/>
        <v/>
      </c>
    </row>
    <row r="248" spans="2:8" ht="15" x14ac:dyDescent="0.2">
      <c r="B248" s="4" t="s">
        <v>86</v>
      </c>
      <c r="C248" s="10">
        <v>0</v>
      </c>
      <c r="D248" s="10">
        <v>0</v>
      </c>
      <c r="E248" s="12" t="str">
        <f t="shared" si="18"/>
        <v/>
      </c>
      <c r="F248" s="12" t="str">
        <f t="shared" si="19"/>
        <v/>
      </c>
      <c r="G248" s="13" t="str">
        <f t="shared" si="20"/>
        <v>0</v>
      </c>
      <c r="H248" s="19" t="str">
        <f t="shared" si="21"/>
        <v/>
      </c>
    </row>
    <row r="249" spans="2:8" ht="15" x14ac:dyDescent="0.2">
      <c r="B249" s="4" t="s">
        <v>87</v>
      </c>
      <c r="C249" s="10">
        <v>1</v>
      </c>
      <c r="D249" s="10">
        <v>1</v>
      </c>
      <c r="E249" s="12">
        <f t="shared" si="18"/>
        <v>3.205128205128205E-3</v>
      </c>
      <c r="F249" s="12">
        <f t="shared" si="19"/>
        <v>7.3529411764705881E-3</v>
      </c>
      <c r="G249" s="13">
        <f t="shared" si="20"/>
        <v>0</v>
      </c>
      <c r="H249" s="19">
        <f t="shared" si="21"/>
        <v>0</v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9" t="str">
        <f t="shared" si="21"/>
        <v/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8"/>
        <v/>
      </c>
      <c r="F251" s="12" t="str">
        <f t="shared" si="19"/>
        <v/>
      </c>
      <c r="G251" s="13" t="str">
        <f t="shared" si="20"/>
        <v>0</v>
      </c>
      <c r="H251" s="19" t="str">
        <f t="shared" si="21"/>
        <v/>
      </c>
    </row>
    <row r="252" spans="2:8" ht="15" x14ac:dyDescent="0.2">
      <c r="B252" s="4" t="s">
        <v>321</v>
      </c>
      <c r="C252" s="10">
        <v>0</v>
      </c>
      <c r="D252" s="10">
        <v>0</v>
      </c>
      <c r="E252" s="12" t="str">
        <f t="shared" si="18"/>
        <v/>
      </c>
      <c r="F252" s="12" t="str">
        <f t="shared" si="19"/>
        <v/>
      </c>
      <c r="G252" s="13" t="str">
        <f t="shared" si="20"/>
        <v>0</v>
      </c>
      <c r="H252" s="19" t="str">
        <f t="shared" si="21"/>
        <v/>
      </c>
    </row>
    <row r="253" spans="2:8" ht="15" x14ac:dyDescent="0.2">
      <c r="B253" s="4" t="s">
        <v>322</v>
      </c>
      <c r="C253" s="10">
        <v>0</v>
      </c>
      <c r="D253" s="10">
        <v>0</v>
      </c>
      <c r="E253" s="12" t="str">
        <f t="shared" si="18"/>
        <v/>
      </c>
      <c r="F253" s="12" t="str">
        <f t="shared" si="19"/>
        <v/>
      </c>
      <c r="G253" s="13" t="str">
        <f t="shared" si="20"/>
        <v>0</v>
      </c>
      <c r="H253" s="19" t="str">
        <f t="shared" si="21"/>
        <v/>
      </c>
    </row>
    <row r="254" spans="2:8" ht="15" x14ac:dyDescent="0.2">
      <c r="B254" s="4" t="s">
        <v>323</v>
      </c>
      <c r="C254" s="10">
        <v>0</v>
      </c>
      <c r="D254" s="10">
        <v>0</v>
      </c>
      <c r="E254" s="12" t="str">
        <f t="shared" si="18"/>
        <v/>
      </c>
      <c r="F254" s="12" t="str">
        <f t="shared" si="19"/>
        <v/>
      </c>
      <c r="G254" s="13" t="str">
        <f t="shared" si="20"/>
        <v>0</v>
      </c>
      <c r="H254" s="19" t="str">
        <f t="shared" si="21"/>
        <v/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9" t="str">
        <f t="shared" si="21"/>
        <v/>
      </c>
    </row>
    <row r="256" spans="2:8" ht="15" x14ac:dyDescent="0.2">
      <c r="B256" s="4" t="s">
        <v>88</v>
      </c>
      <c r="C256" s="10">
        <v>69</v>
      </c>
      <c r="D256" s="10">
        <v>42</v>
      </c>
      <c r="E256" s="12">
        <f t="shared" si="18"/>
        <v>0.22115384615384615</v>
      </c>
      <c r="F256" s="12">
        <f t="shared" si="19"/>
        <v>0.30882352941176472</v>
      </c>
      <c r="G256" s="13">
        <f t="shared" si="20"/>
        <v>-0.39130434782608697</v>
      </c>
      <c r="H256" s="19">
        <f t="shared" si="21"/>
        <v>-8.6538461538461536E-2</v>
      </c>
    </row>
    <row r="257" spans="2:8" ht="15" x14ac:dyDescent="0.2">
      <c r="B257" s="4" t="s">
        <v>325</v>
      </c>
      <c r="C257" s="10">
        <v>0</v>
      </c>
      <c r="D257" s="10">
        <v>0</v>
      </c>
      <c r="E257" s="12" t="str">
        <f t="shared" si="18"/>
        <v/>
      </c>
      <c r="F257" s="12" t="str">
        <f t="shared" si="19"/>
        <v/>
      </c>
      <c r="G257" s="13" t="str">
        <f t="shared" si="20"/>
        <v>0</v>
      </c>
      <c r="H257" s="19" t="str">
        <f t="shared" si="21"/>
        <v/>
      </c>
    </row>
    <row r="258" spans="2:8" ht="15" x14ac:dyDescent="0.2">
      <c r="B258" s="4" t="s">
        <v>326</v>
      </c>
      <c r="C258" s="10">
        <v>0</v>
      </c>
      <c r="D258" s="10">
        <v>0</v>
      </c>
      <c r="E258" s="12" t="str">
        <f t="shared" si="18"/>
        <v/>
      </c>
      <c r="F258" s="12" t="str">
        <f t="shared" si="19"/>
        <v/>
      </c>
      <c r="G258" s="13" t="str">
        <f t="shared" si="20"/>
        <v>0</v>
      </c>
      <c r="H258" s="19" t="str">
        <f t="shared" si="21"/>
        <v/>
      </c>
    </row>
    <row r="259" spans="2:8" ht="15" x14ac:dyDescent="0.2">
      <c r="B259" s="4" t="s">
        <v>327</v>
      </c>
      <c r="C259" s="10">
        <v>0</v>
      </c>
      <c r="D259" s="10">
        <v>0</v>
      </c>
      <c r="E259" s="12" t="str">
        <f t="shared" si="18"/>
        <v/>
      </c>
      <c r="F259" s="12" t="str">
        <f t="shared" si="19"/>
        <v/>
      </c>
      <c r="G259" s="13" t="str">
        <f t="shared" si="20"/>
        <v>0</v>
      </c>
      <c r="H259" s="19" t="str">
        <f t="shared" si="21"/>
        <v/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9" t="str">
        <f t="shared" si="21"/>
        <v/>
      </c>
    </row>
    <row r="261" spans="2:8" ht="30" x14ac:dyDescent="0.2">
      <c r="B261" s="4" t="s">
        <v>328</v>
      </c>
      <c r="C261" s="10">
        <v>1</v>
      </c>
      <c r="D261" s="10">
        <v>0</v>
      </c>
      <c r="E261" s="12">
        <f t="shared" si="18"/>
        <v>3.205128205128205E-3</v>
      </c>
      <c r="F261" s="12" t="str">
        <f t="shared" si="19"/>
        <v/>
      </c>
      <c r="G261" s="13" t="str">
        <f t="shared" si="20"/>
        <v>0</v>
      </c>
      <c r="H261" s="19">
        <f t="shared" si="21"/>
        <v>0</v>
      </c>
    </row>
    <row r="262" spans="2:8" ht="15" x14ac:dyDescent="0.2">
      <c r="B262" s="4" t="s">
        <v>90</v>
      </c>
      <c r="C262" s="10">
        <v>0</v>
      </c>
      <c r="D262" s="10">
        <v>0</v>
      </c>
      <c r="E262" s="12" t="str">
        <f t="shared" si="18"/>
        <v/>
      </c>
      <c r="F262" s="12" t="str">
        <f t="shared" si="19"/>
        <v/>
      </c>
      <c r="G262" s="13" t="str">
        <f t="shared" si="20"/>
        <v>0</v>
      </c>
      <c r="H262" s="19" t="str">
        <f t="shared" si="21"/>
        <v/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9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9" t="str">
        <f t="shared" si="21"/>
        <v/>
      </c>
    </row>
    <row r="265" spans="2:8" ht="15" x14ac:dyDescent="0.2">
      <c r="B265" s="4" t="s">
        <v>331</v>
      </c>
      <c r="C265" s="10">
        <v>1</v>
      </c>
      <c r="D265" s="10">
        <v>0</v>
      </c>
      <c r="E265" s="12">
        <f t="shared" si="18"/>
        <v>3.205128205128205E-3</v>
      </c>
      <c r="F265" s="12" t="str">
        <f t="shared" si="19"/>
        <v/>
      </c>
      <c r="G265" s="13" t="str">
        <f t="shared" si="20"/>
        <v>0</v>
      </c>
      <c r="H265" s="19">
        <f t="shared" si="21"/>
        <v>0</v>
      </c>
    </row>
    <row r="266" spans="2:8" ht="15" x14ac:dyDescent="0.2">
      <c r="B266" s="4" t="s">
        <v>332</v>
      </c>
      <c r="C266" s="10">
        <v>2</v>
      </c>
      <c r="D266" s="10">
        <v>0</v>
      </c>
      <c r="E266" s="12">
        <f t="shared" si="18"/>
        <v>6.41025641025641E-3</v>
      </c>
      <c r="F266" s="12" t="str">
        <f t="shared" si="19"/>
        <v/>
      </c>
      <c r="G266" s="13" t="str">
        <f t="shared" si="20"/>
        <v>0</v>
      </c>
      <c r="H266" s="19">
        <f t="shared" si="21"/>
        <v>0</v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9" t="str">
        <f t="shared" si="21"/>
        <v/>
      </c>
    </row>
    <row r="268" spans="2:8" ht="30" x14ac:dyDescent="0.2">
      <c r="B268" s="4" t="s">
        <v>334</v>
      </c>
      <c r="C268" s="10">
        <v>5</v>
      </c>
      <c r="D268" s="10">
        <v>0</v>
      </c>
      <c r="E268" s="12">
        <f t="shared" si="18"/>
        <v>1.6025641025641024E-2</v>
      </c>
      <c r="F268" s="12" t="str">
        <f t="shared" si="19"/>
        <v/>
      </c>
      <c r="G268" s="13" t="str">
        <f t="shared" si="20"/>
        <v>0</v>
      </c>
      <c r="H268" s="19">
        <f t="shared" si="21"/>
        <v>0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9" t="str">
        <f t="shared" si="21"/>
        <v/>
      </c>
    </row>
    <row r="270" spans="2:8" ht="15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9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9" t="str">
        <f t="shared" si="21"/>
        <v/>
      </c>
    </row>
    <row r="272" spans="2:8" ht="30" x14ac:dyDescent="0.2">
      <c r="B272" s="4" t="s">
        <v>337</v>
      </c>
      <c r="C272" s="10">
        <v>2</v>
      </c>
      <c r="D272" s="10">
        <v>0</v>
      </c>
      <c r="E272" s="12">
        <f t="shared" si="18"/>
        <v>6.41025641025641E-3</v>
      </c>
      <c r="F272" s="12" t="str">
        <f t="shared" si="19"/>
        <v/>
      </c>
      <c r="G272" s="13" t="str">
        <f t="shared" si="20"/>
        <v>0</v>
      </c>
      <c r="H272" s="19">
        <f t="shared" si="21"/>
        <v>0</v>
      </c>
    </row>
    <row r="273" spans="2:8" ht="15" x14ac:dyDescent="0.2">
      <c r="B273" s="4" t="s">
        <v>91</v>
      </c>
      <c r="C273" s="10">
        <v>1</v>
      </c>
      <c r="D273" s="10">
        <v>0</v>
      </c>
      <c r="E273" s="12">
        <f t="shared" si="18"/>
        <v>3.205128205128205E-3</v>
      </c>
      <c r="F273" s="12" t="str">
        <f t="shared" si="19"/>
        <v/>
      </c>
      <c r="G273" s="13" t="str">
        <f t="shared" si="20"/>
        <v>0</v>
      </c>
      <c r="H273" s="19">
        <f t="shared" si="21"/>
        <v>0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9" t="str">
        <f t="shared" si="21"/>
        <v/>
      </c>
    </row>
    <row r="275" spans="2:8" ht="15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9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9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9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9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9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9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9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9" t="str">
        <f t="shared" si="25"/>
        <v/>
      </c>
    </row>
    <row r="283" spans="2:8" ht="15" x14ac:dyDescent="0.2">
      <c r="B283" s="4" t="s">
        <v>346</v>
      </c>
      <c r="C283" s="10">
        <v>2</v>
      </c>
      <c r="D283" s="10">
        <v>0</v>
      </c>
      <c r="E283" s="12">
        <f t="shared" si="22"/>
        <v>6.41025641025641E-3</v>
      </c>
      <c r="F283" s="12" t="str">
        <f t="shared" si="23"/>
        <v/>
      </c>
      <c r="G283" s="13" t="str">
        <f t="shared" si="24"/>
        <v>0</v>
      </c>
      <c r="H283" s="19">
        <f t="shared" si="25"/>
        <v>0</v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9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9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0</v>
      </c>
      <c r="E286" s="12" t="str">
        <f t="shared" si="22"/>
        <v/>
      </c>
      <c r="F286" s="12" t="str">
        <f t="shared" si="23"/>
        <v/>
      </c>
      <c r="G286" s="13" t="str">
        <f t="shared" si="24"/>
        <v>0</v>
      </c>
      <c r="H286" s="19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9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9" t="str">
        <f t="shared" si="25"/>
        <v/>
      </c>
    </row>
    <row r="289" spans="2:8" ht="15" x14ac:dyDescent="0.2">
      <c r="B289" s="28"/>
      <c r="C289" s="14"/>
      <c r="D289" s="14"/>
      <c r="E289" s="32"/>
      <c r="F289" s="32"/>
      <c r="G289" s="29"/>
      <c r="H289" s="30"/>
    </row>
    <row r="290" spans="2:8" ht="15" x14ac:dyDescent="0.2">
      <c r="B290" s="28"/>
      <c r="C290" s="14"/>
      <c r="D290" s="14"/>
      <c r="E290" s="32"/>
      <c r="F290" s="32"/>
      <c r="G290" s="29"/>
      <c r="H290" s="30"/>
    </row>
    <row r="291" spans="2:8" ht="15" x14ac:dyDescent="0.2">
      <c r="B291" s="27"/>
      <c r="C291" s="23"/>
      <c r="D291" s="23"/>
      <c r="E291" s="23"/>
      <c r="F291" s="23"/>
      <c r="G291" s="18"/>
      <c r="H291" s="2"/>
    </row>
    <row r="292" spans="2:8" ht="13.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s="16" customFormat="1" ht="26.25" customHeight="1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s="16" customFormat="1" ht="26.25" customHeight="1" x14ac:dyDescent="0.2">
      <c r="B294" s="49" t="s">
        <v>495</v>
      </c>
      <c r="C294" s="47">
        <f>SUM(C295:C499)</f>
        <v>682</v>
      </c>
      <c r="D294" s="47">
        <f>SUM(D295:D499)</f>
        <v>1148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0.68328445747800581</v>
      </c>
      <c r="H294" s="45">
        <f>+IF(OR(AND(E294=""),(G294="")),"",E294*G294)</f>
        <v>0.68328445747800581</v>
      </c>
    </row>
    <row r="295" spans="2:8" ht="15" x14ac:dyDescent="0.2">
      <c r="B295" s="3" t="s">
        <v>100</v>
      </c>
      <c r="C295" s="10">
        <v>20</v>
      </c>
      <c r="D295" s="10">
        <v>23</v>
      </c>
      <c r="E295" s="12">
        <f>+IF(C295=0,"",C295/C$294)</f>
        <v>2.932551319648094E-2</v>
      </c>
      <c r="F295" s="12">
        <f>+IF(D295=0,"",D295/D$294)</f>
        <v>2.0034843205574911E-2</v>
      </c>
      <c r="G295" s="13">
        <f>+IF(OR(AND(D295=0),(C295=0)),"0",((D295-C295)/C295))</f>
        <v>0.15</v>
      </c>
      <c r="H295" s="19">
        <f>+IF(OR(AND(E295=""),(G295="")),"",E295*G295)</f>
        <v>4.3988269794721412E-3</v>
      </c>
    </row>
    <row r="296" spans="2:8" ht="15" x14ac:dyDescent="0.2">
      <c r="B296" s="3" t="s">
        <v>113</v>
      </c>
      <c r="C296" s="10">
        <v>163</v>
      </c>
      <c r="D296" s="10">
        <v>3</v>
      </c>
      <c r="E296" s="12">
        <f t="shared" ref="E296:E359" si="26">+IF(C296=0,"",C296/C$294)</f>
        <v>0.23900293255131966</v>
      </c>
      <c r="F296" s="12">
        <f t="shared" ref="F296:F359" si="27">+IF(D296=0,"",D296/D$294)</f>
        <v>2.6132404181184671E-3</v>
      </c>
      <c r="G296" s="13">
        <f t="shared" ref="G296:G359" si="28">+IF(OR(AND(D296=0),(C296=0)),"0",((D296-C296)/C296))</f>
        <v>-0.98159509202453987</v>
      </c>
      <c r="H296" s="19">
        <f t="shared" ref="H296:H359" si="29">+IF(OR(AND(E296=""),(G296="")),"",E296*G296)</f>
        <v>-0.23460410557184752</v>
      </c>
    </row>
    <row r="297" spans="2:8" ht="15" x14ac:dyDescent="0.2">
      <c r="B297" s="3" t="s">
        <v>104</v>
      </c>
      <c r="C297" s="10">
        <v>3</v>
      </c>
      <c r="D297" s="10">
        <v>5</v>
      </c>
      <c r="E297" s="12">
        <f t="shared" si="26"/>
        <v>4.3988269794721412E-3</v>
      </c>
      <c r="F297" s="12">
        <f t="shared" si="27"/>
        <v>4.3554006968641113E-3</v>
      </c>
      <c r="G297" s="13">
        <f t="shared" si="28"/>
        <v>0.66666666666666663</v>
      </c>
      <c r="H297" s="19">
        <f t="shared" si="29"/>
        <v>2.9325513196480938E-3</v>
      </c>
    </row>
    <row r="298" spans="2:8" ht="15" x14ac:dyDescent="0.2">
      <c r="B298" s="3" t="s">
        <v>95</v>
      </c>
      <c r="C298" s="10">
        <v>3</v>
      </c>
      <c r="D298" s="10">
        <v>5</v>
      </c>
      <c r="E298" s="12">
        <f t="shared" si="26"/>
        <v>4.3988269794721412E-3</v>
      </c>
      <c r="F298" s="12">
        <f t="shared" si="27"/>
        <v>4.3554006968641113E-3</v>
      </c>
      <c r="G298" s="13">
        <f t="shared" si="28"/>
        <v>0.66666666666666663</v>
      </c>
      <c r="H298" s="19">
        <f t="shared" si="29"/>
        <v>2.9325513196480938E-3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9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9" t="str">
        <f t="shared" si="29"/>
        <v/>
      </c>
    </row>
    <row r="301" spans="2:8" ht="15" x14ac:dyDescent="0.2">
      <c r="B301" s="3" t="s">
        <v>105</v>
      </c>
      <c r="C301" s="10">
        <v>35</v>
      </c>
      <c r="D301" s="10">
        <v>53</v>
      </c>
      <c r="E301" s="12">
        <f t="shared" si="26"/>
        <v>5.1319648093841645E-2</v>
      </c>
      <c r="F301" s="12">
        <f t="shared" si="27"/>
        <v>4.6167247386759584E-2</v>
      </c>
      <c r="G301" s="13">
        <f t="shared" si="28"/>
        <v>0.51428571428571423</v>
      </c>
      <c r="H301" s="19">
        <f t="shared" si="29"/>
        <v>2.6392961876832842E-2</v>
      </c>
    </row>
    <row r="302" spans="2:8" ht="15" x14ac:dyDescent="0.2">
      <c r="B302" s="3" t="s">
        <v>109</v>
      </c>
      <c r="C302" s="10">
        <v>0</v>
      </c>
      <c r="D302" s="10">
        <v>1</v>
      </c>
      <c r="E302" s="12" t="str">
        <f t="shared" si="26"/>
        <v/>
      </c>
      <c r="F302" s="12">
        <f t="shared" si="27"/>
        <v>8.710801393728223E-4</v>
      </c>
      <c r="G302" s="13" t="str">
        <f t="shared" si="28"/>
        <v>0</v>
      </c>
      <c r="H302" s="19" t="str">
        <f t="shared" si="29"/>
        <v/>
      </c>
    </row>
    <row r="303" spans="2:8" ht="15" x14ac:dyDescent="0.2">
      <c r="B303" s="3" t="s">
        <v>108</v>
      </c>
      <c r="C303" s="10">
        <v>0</v>
      </c>
      <c r="D303" s="10">
        <v>0</v>
      </c>
      <c r="E303" s="12" t="str">
        <f t="shared" si="26"/>
        <v/>
      </c>
      <c r="F303" s="12" t="str">
        <f t="shared" si="27"/>
        <v/>
      </c>
      <c r="G303" s="13" t="str">
        <f t="shared" si="28"/>
        <v>0</v>
      </c>
      <c r="H303" s="19" t="str">
        <f t="shared" si="29"/>
        <v/>
      </c>
    </row>
    <row r="304" spans="2:8" ht="15" x14ac:dyDescent="0.2">
      <c r="B304" s="3" t="s">
        <v>107</v>
      </c>
      <c r="C304" s="10">
        <v>0</v>
      </c>
      <c r="D304" s="10">
        <v>0</v>
      </c>
      <c r="E304" s="12" t="str">
        <f t="shared" si="26"/>
        <v/>
      </c>
      <c r="F304" s="12" t="str">
        <f t="shared" si="27"/>
        <v/>
      </c>
      <c r="G304" s="13" t="str">
        <f t="shared" si="28"/>
        <v>0</v>
      </c>
      <c r="H304" s="19" t="str">
        <f t="shared" si="29"/>
        <v/>
      </c>
    </row>
    <row r="305" spans="2:8" ht="15" x14ac:dyDescent="0.2">
      <c r="B305" s="3" t="s">
        <v>351</v>
      </c>
      <c r="C305" s="10">
        <v>0</v>
      </c>
      <c r="D305" s="10">
        <v>0</v>
      </c>
      <c r="E305" s="12" t="str">
        <f t="shared" si="26"/>
        <v/>
      </c>
      <c r="F305" s="12" t="str">
        <f t="shared" si="27"/>
        <v/>
      </c>
      <c r="G305" s="13" t="str">
        <f t="shared" si="28"/>
        <v>0</v>
      </c>
      <c r="H305" s="19" t="str">
        <f t="shared" si="29"/>
        <v/>
      </c>
    </row>
    <row r="306" spans="2:8" ht="15" x14ac:dyDescent="0.2">
      <c r="B306" s="3" t="s">
        <v>566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9" t="str">
        <f t="shared" si="29"/>
        <v/>
      </c>
    </row>
    <row r="307" spans="2:8" ht="15" x14ac:dyDescent="0.2">
      <c r="B307" s="3" t="s">
        <v>110</v>
      </c>
      <c r="C307" s="10">
        <v>5</v>
      </c>
      <c r="D307" s="10">
        <v>47</v>
      </c>
      <c r="E307" s="12">
        <f t="shared" si="26"/>
        <v>7.331378299120235E-3</v>
      </c>
      <c r="F307" s="12">
        <f t="shared" si="27"/>
        <v>4.0940766550522645E-2</v>
      </c>
      <c r="G307" s="13">
        <f t="shared" si="28"/>
        <v>8.4</v>
      </c>
      <c r="H307" s="19">
        <f t="shared" si="29"/>
        <v>6.1583577712609978E-2</v>
      </c>
    </row>
    <row r="308" spans="2:8" ht="15" x14ac:dyDescent="0.2">
      <c r="B308" s="3" t="s">
        <v>99</v>
      </c>
      <c r="C308" s="10">
        <v>0</v>
      </c>
      <c r="D308" s="10">
        <v>0</v>
      </c>
      <c r="E308" s="12" t="str">
        <f t="shared" si="26"/>
        <v/>
      </c>
      <c r="F308" s="12" t="str">
        <f t="shared" si="27"/>
        <v/>
      </c>
      <c r="G308" s="13" t="str">
        <f t="shared" si="28"/>
        <v>0</v>
      </c>
      <c r="H308" s="19" t="str">
        <f t="shared" si="29"/>
        <v/>
      </c>
    </row>
    <row r="309" spans="2:8" ht="15" x14ac:dyDescent="0.2">
      <c r="B309" s="3" t="s">
        <v>96</v>
      </c>
      <c r="C309" s="10">
        <v>0</v>
      </c>
      <c r="D309" s="10">
        <v>0</v>
      </c>
      <c r="E309" s="12" t="str">
        <f t="shared" si="26"/>
        <v/>
      </c>
      <c r="F309" s="12" t="str">
        <f t="shared" si="27"/>
        <v/>
      </c>
      <c r="G309" s="13" t="str">
        <f t="shared" si="28"/>
        <v>0</v>
      </c>
      <c r="H309" s="19" t="str">
        <f t="shared" si="29"/>
        <v/>
      </c>
    </row>
    <row r="310" spans="2:8" ht="15" x14ac:dyDescent="0.2">
      <c r="B310" s="3" t="s">
        <v>106</v>
      </c>
      <c r="C310" s="10">
        <v>10</v>
      </c>
      <c r="D310" s="10">
        <v>0</v>
      </c>
      <c r="E310" s="12">
        <f t="shared" si="26"/>
        <v>1.466275659824047E-2</v>
      </c>
      <c r="F310" s="12" t="str">
        <f t="shared" si="27"/>
        <v/>
      </c>
      <c r="G310" s="13" t="str">
        <f t="shared" si="28"/>
        <v>0</v>
      </c>
      <c r="H310" s="19">
        <f t="shared" si="29"/>
        <v>0</v>
      </c>
    </row>
    <row r="311" spans="2:8" ht="15" x14ac:dyDescent="0.2">
      <c r="B311" s="3" t="s">
        <v>102</v>
      </c>
      <c r="C311" s="10">
        <v>19</v>
      </c>
      <c r="D311" s="10">
        <v>9</v>
      </c>
      <c r="E311" s="12">
        <f t="shared" si="26"/>
        <v>2.7859237536656891E-2</v>
      </c>
      <c r="F311" s="12">
        <f t="shared" si="27"/>
        <v>7.8397212543554005E-3</v>
      </c>
      <c r="G311" s="13">
        <f t="shared" si="28"/>
        <v>-0.52631578947368418</v>
      </c>
      <c r="H311" s="19">
        <f t="shared" si="29"/>
        <v>-1.4662756598240468E-2</v>
      </c>
    </row>
    <row r="312" spans="2:8" ht="15" x14ac:dyDescent="0.2">
      <c r="B312" s="3" t="s">
        <v>97</v>
      </c>
      <c r="C312" s="10">
        <v>0</v>
      </c>
      <c r="D312" s="10">
        <v>0</v>
      </c>
      <c r="E312" s="12" t="str">
        <f t="shared" si="26"/>
        <v/>
      </c>
      <c r="F312" s="12" t="str">
        <f t="shared" si="27"/>
        <v/>
      </c>
      <c r="G312" s="13" t="str">
        <f t="shared" si="28"/>
        <v>0</v>
      </c>
      <c r="H312" s="19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9" t="str">
        <f t="shared" si="29"/>
        <v/>
      </c>
    </row>
    <row r="314" spans="2:8" ht="15" x14ac:dyDescent="0.2">
      <c r="B314" s="3" t="s">
        <v>353</v>
      </c>
      <c r="C314" s="10">
        <v>53</v>
      </c>
      <c r="D314" s="10">
        <v>21</v>
      </c>
      <c r="E314" s="12">
        <f t="shared" si="26"/>
        <v>7.7712609970674487E-2</v>
      </c>
      <c r="F314" s="12">
        <f t="shared" si="27"/>
        <v>1.8292682926829267E-2</v>
      </c>
      <c r="G314" s="13">
        <f t="shared" si="28"/>
        <v>-0.60377358490566035</v>
      </c>
      <c r="H314" s="19">
        <f t="shared" si="29"/>
        <v>-4.6920821114369501E-2</v>
      </c>
    </row>
    <row r="315" spans="2:8" ht="15" x14ac:dyDescent="0.2">
      <c r="B315" s="3" t="s">
        <v>354</v>
      </c>
      <c r="C315" s="10">
        <v>13</v>
      </c>
      <c r="D315" s="10">
        <v>1</v>
      </c>
      <c r="E315" s="12">
        <f t="shared" si="26"/>
        <v>1.906158357771261E-2</v>
      </c>
      <c r="F315" s="12">
        <f t="shared" si="27"/>
        <v>8.710801393728223E-4</v>
      </c>
      <c r="G315" s="13">
        <f t="shared" si="28"/>
        <v>-0.92307692307692313</v>
      </c>
      <c r="H315" s="19">
        <f t="shared" si="29"/>
        <v>-1.7595307917888565E-2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9" t="str">
        <f t="shared" si="29"/>
        <v/>
      </c>
    </row>
    <row r="317" spans="2:8" ht="15" x14ac:dyDescent="0.2">
      <c r="B317" s="3" t="s">
        <v>103</v>
      </c>
      <c r="C317" s="10">
        <v>0</v>
      </c>
      <c r="D317" s="10">
        <v>0</v>
      </c>
      <c r="E317" s="12" t="str">
        <f t="shared" si="26"/>
        <v/>
      </c>
      <c r="F317" s="12" t="str">
        <f t="shared" si="27"/>
        <v/>
      </c>
      <c r="G317" s="13" t="str">
        <f t="shared" si="28"/>
        <v>0</v>
      </c>
      <c r="H317" s="19" t="str">
        <f t="shared" si="29"/>
        <v/>
      </c>
    </row>
    <row r="318" spans="2:8" ht="15" x14ac:dyDescent="0.2">
      <c r="B318" s="3" t="s">
        <v>355</v>
      </c>
      <c r="C318" s="10">
        <v>0</v>
      </c>
      <c r="D318" s="10">
        <v>35</v>
      </c>
      <c r="E318" s="12" t="str">
        <f t="shared" si="26"/>
        <v/>
      </c>
      <c r="F318" s="12">
        <f t="shared" si="27"/>
        <v>3.048780487804878E-2</v>
      </c>
      <c r="G318" s="13" t="str">
        <f t="shared" si="28"/>
        <v>0</v>
      </c>
      <c r="H318" s="19" t="str">
        <f t="shared" si="29"/>
        <v/>
      </c>
    </row>
    <row r="319" spans="2:8" ht="15" x14ac:dyDescent="0.2">
      <c r="B319" s="3" t="s">
        <v>115</v>
      </c>
      <c r="C319" s="10">
        <v>0</v>
      </c>
      <c r="D319" s="10">
        <v>0</v>
      </c>
      <c r="E319" s="12" t="str">
        <f t="shared" si="26"/>
        <v/>
      </c>
      <c r="F319" s="12" t="str">
        <f t="shared" si="27"/>
        <v/>
      </c>
      <c r="G319" s="13" t="str">
        <f t="shared" si="28"/>
        <v>0</v>
      </c>
      <c r="H319" s="19" t="str">
        <f t="shared" si="29"/>
        <v/>
      </c>
    </row>
    <row r="320" spans="2:8" ht="15" x14ac:dyDescent="0.2">
      <c r="B320" s="3" t="s">
        <v>114</v>
      </c>
      <c r="C320" s="10">
        <v>1</v>
      </c>
      <c r="D320" s="10">
        <v>0</v>
      </c>
      <c r="E320" s="12">
        <f t="shared" si="26"/>
        <v>1.4662756598240469E-3</v>
      </c>
      <c r="F320" s="12" t="str">
        <f t="shared" si="27"/>
        <v/>
      </c>
      <c r="G320" s="13" t="str">
        <f t="shared" si="28"/>
        <v>0</v>
      </c>
      <c r="H320" s="19">
        <f t="shared" si="29"/>
        <v>0</v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9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9" t="str">
        <f t="shared" si="29"/>
        <v/>
      </c>
    </row>
    <row r="323" spans="2:8" ht="15" x14ac:dyDescent="0.2">
      <c r="B323" s="3" t="s">
        <v>476</v>
      </c>
      <c r="C323" s="10">
        <v>3</v>
      </c>
      <c r="D323" s="10">
        <v>0</v>
      </c>
      <c r="E323" s="12">
        <f t="shared" si="26"/>
        <v>4.3988269794721412E-3</v>
      </c>
      <c r="F323" s="12" t="str">
        <f t="shared" si="27"/>
        <v/>
      </c>
      <c r="G323" s="13" t="str">
        <f t="shared" si="28"/>
        <v>0</v>
      </c>
      <c r="H323" s="19">
        <f t="shared" si="29"/>
        <v>0</v>
      </c>
    </row>
    <row r="324" spans="2:8" ht="15" x14ac:dyDescent="0.2">
      <c r="B324" s="3" t="s">
        <v>477</v>
      </c>
      <c r="C324" s="10">
        <v>0</v>
      </c>
      <c r="D324" s="10">
        <v>1</v>
      </c>
      <c r="E324" s="12" t="str">
        <f t="shared" si="26"/>
        <v/>
      </c>
      <c r="F324" s="12">
        <f t="shared" si="27"/>
        <v>8.710801393728223E-4</v>
      </c>
      <c r="G324" s="13" t="str">
        <f t="shared" si="28"/>
        <v>0</v>
      </c>
      <c r="H324" s="19" t="str">
        <f t="shared" si="29"/>
        <v/>
      </c>
    </row>
    <row r="325" spans="2:8" ht="15" x14ac:dyDescent="0.2">
      <c r="B325" s="3" t="s">
        <v>478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9" t="str">
        <f t="shared" si="29"/>
        <v/>
      </c>
    </row>
    <row r="326" spans="2:8" ht="15" x14ac:dyDescent="0.2">
      <c r="B326" s="3" t="s">
        <v>357</v>
      </c>
      <c r="C326" s="10">
        <v>13</v>
      </c>
      <c r="D326" s="10">
        <v>3</v>
      </c>
      <c r="E326" s="12">
        <f t="shared" si="26"/>
        <v>1.906158357771261E-2</v>
      </c>
      <c r="F326" s="12">
        <f t="shared" si="27"/>
        <v>2.6132404181184671E-3</v>
      </c>
      <c r="G326" s="13">
        <f t="shared" si="28"/>
        <v>-0.76923076923076927</v>
      </c>
      <c r="H326" s="19">
        <f t="shared" si="29"/>
        <v>-1.466275659824047E-2</v>
      </c>
    </row>
    <row r="327" spans="2:8" ht="15" x14ac:dyDescent="0.2">
      <c r="B327" s="3" t="s">
        <v>358</v>
      </c>
      <c r="C327" s="10">
        <v>1</v>
      </c>
      <c r="D327" s="10">
        <v>3</v>
      </c>
      <c r="E327" s="12">
        <f t="shared" si="26"/>
        <v>1.4662756598240469E-3</v>
      </c>
      <c r="F327" s="12">
        <f t="shared" si="27"/>
        <v>2.6132404181184671E-3</v>
      </c>
      <c r="G327" s="13">
        <f t="shared" si="28"/>
        <v>2</v>
      </c>
      <c r="H327" s="19">
        <f t="shared" si="29"/>
        <v>2.9325513196480938E-3</v>
      </c>
    </row>
    <row r="328" spans="2:8" ht="15" x14ac:dyDescent="0.2">
      <c r="B328" s="3" t="s">
        <v>116</v>
      </c>
      <c r="C328" s="10">
        <v>20</v>
      </c>
      <c r="D328" s="10">
        <v>8</v>
      </c>
      <c r="E328" s="12">
        <f t="shared" si="26"/>
        <v>2.932551319648094E-2</v>
      </c>
      <c r="F328" s="12">
        <f t="shared" si="27"/>
        <v>6.9686411149825784E-3</v>
      </c>
      <c r="G328" s="13">
        <f t="shared" si="28"/>
        <v>-0.6</v>
      </c>
      <c r="H328" s="19">
        <f t="shared" si="29"/>
        <v>-1.7595307917888565E-2</v>
      </c>
    </row>
    <row r="329" spans="2:8" ht="15" x14ac:dyDescent="0.2">
      <c r="B329" s="3" t="s">
        <v>359</v>
      </c>
      <c r="C329" s="10">
        <v>0</v>
      </c>
      <c r="D329" s="10">
        <v>0</v>
      </c>
      <c r="E329" s="12" t="str">
        <f t="shared" si="26"/>
        <v/>
      </c>
      <c r="F329" s="12" t="str">
        <f t="shared" si="27"/>
        <v/>
      </c>
      <c r="G329" s="13" t="str">
        <f t="shared" si="28"/>
        <v>0</v>
      </c>
      <c r="H329" s="19" t="str">
        <f t="shared" si="29"/>
        <v/>
      </c>
    </row>
    <row r="330" spans="2:8" ht="15" x14ac:dyDescent="0.2">
      <c r="B330" s="3" t="s">
        <v>360</v>
      </c>
      <c r="C330" s="10">
        <v>7</v>
      </c>
      <c r="D330" s="10">
        <v>4</v>
      </c>
      <c r="E330" s="12">
        <f t="shared" si="26"/>
        <v>1.0263929618768328E-2</v>
      </c>
      <c r="F330" s="12">
        <f t="shared" si="27"/>
        <v>3.4843205574912892E-3</v>
      </c>
      <c r="G330" s="13">
        <f t="shared" si="28"/>
        <v>-0.42857142857142855</v>
      </c>
      <c r="H330" s="19">
        <f t="shared" si="29"/>
        <v>-4.3988269794721403E-3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9" t="str">
        <f t="shared" si="29"/>
        <v/>
      </c>
    </row>
    <row r="332" spans="2:8" ht="15" x14ac:dyDescent="0.2">
      <c r="B332" s="3" t="s">
        <v>361</v>
      </c>
      <c r="C332" s="10">
        <v>19</v>
      </c>
      <c r="D332" s="10">
        <v>359</v>
      </c>
      <c r="E332" s="12">
        <f t="shared" si="26"/>
        <v>2.7859237536656891E-2</v>
      </c>
      <c r="F332" s="12">
        <f t="shared" si="27"/>
        <v>0.31271777003484319</v>
      </c>
      <c r="G332" s="13">
        <f t="shared" si="28"/>
        <v>17.894736842105264</v>
      </c>
      <c r="H332" s="19">
        <f t="shared" si="29"/>
        <v>0.49853372434017595</v>
      </c>
    </row>
    <row r="333" spans="2:8" ht="15" x14ac:dyDescent="0.2">
      <c r="B333" s="3" t="s">
        <v>130</v>
      </c>
      <c r="C333" s="10">
        <v>35</v>
      </c>
      <c r="D333" s="10">
        <v>76</v>
      </c>
      <c r="E333" s="12">
        <f t="shared" si="26"/>
        <v>5.1319648093841645E-2</v>
      </c>
      <c r="F333" s="12">
        <f t="shared" si="27"/>
        <v>6.6202090592334492E-2</v>
      </c>
      <c r="G333" s="13">
        <f t="shared" si="28"/>
        <v>1.1714285714285715</v>
      </c>
      <c r="H333" s="19">
        <f t="shared" si="29"/>
        <v>6.0117302052785933E-2</v>
      </c>
    </row>
    <row r="334" spans="2:8" ht="15" x14ac:dyDescent="0.2">
      <c r="B334" s="3" t="s">
        <v>119</v>
      </c>
      <c r="C334" s="10">
        <v>3</v>
      </c>
      <c r="D334" s="10">
        <v>14</v>
      </c>
      <c r="E334" s="12">
        <f t="shared" si="26"/>
        <v>4.3988269794721412E-3</v>
      </c>
      <c r="F334" s="12">
        <f t="shared" si="27"/>
        <v>1.2195121951219513E-2</v>
      </c>
      <c r="G334" s="13">
        <f t="shared" si="28"/>
        <v>3.6666666666666665</v>
      </c>
      <c r="H334" s="19">
        <f t="shared" si="29"/>
        <v>1.6129032258064516E-2</v>
      </c>
    </row>
    <row r="335" spans="2:8" ht="15" x14ac:dyDescent="0.2">
      <c r="B335" s="3" t="s">
        <v>128</v>
      </c>
      <c r="C335" s="10">
        <v>6</v>
      </c>
      <c r="D335" s="10">
        <v>372</v>
      </c>
      <c r="E335" s="12">
        <f t="shared" si="26"/>
        <v>8.7976539589442824E-3</v>
      </c>
      <c r="F335" s="12">
        <f t="shared" si="27"/>
        <v>0.3240418118466899</v>
      </c>
      <c r="G335" s="13">
        <f t="shared" si="28"/>
        <v>61</v>
      </c>
      <c r="H335" s="19">
        <f t="shared" si="29"/>
        <v>0.53665689149560125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9" t="str">
        <f t="shared" si="29"/>
        <v/>
      </c>
    </row>
    <row r="337" spans="2:8" ht="15" x14ac:dyDescent="0.2">
      <c r="B337" s="3" t="s">
        <v>133</v>
      </c>
      <c r="C337" s="10">
        <v>6</v>
      </c>
      <c r="D337" s="10">
        <v>0</v>
      </c>
      <c r="E337" s="12">
        <f t="shared" si="26"/>
        <v>8.7976539589442824E-3</v>
      </c>
      <c r="F337" s="12" t="str">
        <f t="shared" si="27"/>
        <v/>
      </c>
      <c r="G337" s="13" t="str">
        <f t="shared" si="28"/>
        <v>0</v>
      </c>
      <c r="H337" s="19">
        <f t="shared" si="29"/>
        <v>0</v>
      </c>
    </row>
    <row r="338" spans="2:8" ht="15" x14ac:dyDescent="0.2">
      <c r="B338" s="3" t="s">
        <v>362</v>
      </c>
      <c r="C338" s="10">
        <v>1</v>
      </c>
      <c r="D338" s="10">
        <v>0</v>
      </c>
      <c r="E338" s="12">
        <f t="shared" si="26"/>
        <v>1.4662756598240469E-3</v>
      </c>
      <c r="F338" s="12" t="str">
        <f t="shared" si="27"/>
        <v/>
      </c>
      <c r="G338" s="13" t="str">
        <f t="shared" si="28"/>
        <v>0</v>
      </c>
      <c r="H338" s="19">
        <f t="shared" si="29"/>
        <v>0</v>
      </c>
    </row>
    <row r="339" spans="2:8" ht="15" x14ac:dyDescent="0.2">
      <c r="B339" s="3" t="s">
        <v>363</v>
      </c>
      <c r="C339" s="10">
        <v>3</v>
      </c>
      <c r="D339" s="10">
        <v>1</v>
      </c>
      <c r="E339" s="12">
        <f t="shared" si="26"/>
        <v>4.3988269794721412E-3</v>
      </c>
      <c r="F339" s="12">
        <f t="shared" si="27"/>
        <v>8.710801393728223E-4</v>
      </c>
      <c r="G339" s="13">
        <f t="shared" si="28"/>
        <v>-0.66666666666666663</v>
      </c>
      <c r="H339" s="19">
        <f t="shared" si="29"/>
        <v>-2.9325513196480938E-3</v>
      </c>
    </row>
    <row r="340" spans="2:8" ht="15" x14ac:dyDescent="0.2">
      <c r="B340" s="3" t="s">
        <v>364</v>
      </c>
      <c r="C340" s="10">
        <v>16</v>
      </c>
      <c r="D340" s="10">
        <v>0</v>
      </c>
      <c r="E340" s="12">
        <f t="shared" si="26"/>
        <v>2.3460410557184751E-2</v>
      </c>
      <c r="F340" s="12" t="str">
        <f t="shared" si="27"/>
        <v/>
      </c>
      <c r="G340" s="13" t="str">
        <f t="shared" si="28"/>
        <v>0</v>
      </c>
      <c r="H340" s="19">
        <f t="shared" si="29"/>
        <v>0</v>
      </c>
    </row>
    <row r="341" spans="2:8" ht="15" x14ac:dyDescent="0.2">
      <c r="B341" s="3" t="s">
        <v>118</v>
      </c>
      <c r="C341" s="10">
        <v>0</v>
      </c>
      <c r="D341" s="10">
        <v>13</v>
      </c>
      <c r="E341" s="12" t="str">
        <f t="shared" si="26"/>
        <v/>
      </c>
      <c r="F341" s="12">
        <f t="shared" si="27"/>
        <v>1.1324041811846691E-2</v>
      </c>
      <c r="G341" s="13" t="str">
        <f t="shared" si="28"/>
        <v>0</v>
      </c>
      <c r="H341" s="19" t="str">
        <f t="shared" si="29"/>
        <v/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9" t="str">
        <f t="shared" si="29"/>
        <v/>
      </c>
    </row>
    <row r="343" spans="2:8" ht="15" x14ac:dyDescent="0.2">
      <c r="B343" s="3" t="s">
        <v>129</v>
      </c>
      <c r="C343" s="10">
        <v>0</v>
      </c>
      <c r="D343" s="10">
        <v>0</v>
      </c>
      <c r="E343" s="12" t="str">
        <f t="shared" si="26"/>
        <v/>
      </c>
      <c r="F343" s="12" t="str">
        <f t="shared" si="27"/>
        <v/>
      </c>
      <c r="G343" s="13" t="str">
        <f t="shared" si="28"/>
        <v>0</v>
      </c>
      <c r="H343" s="19" t="str">
        <f t="shared" si="29"/>
        <v/>
      </c>
    </row>
    <row r="344" spans="2:8" ht="15" x14ac:dyDescent="0.2">
      <c r="B344" s="3" t="s">
        <v>131</v>
      </c>
      <c r="C344" s="10">
        <v>1</v>
      </c>
      <c r="D344" s="10">
        <v>2</v>
      </c>
      <c r="E344" s="12">
        <f t="shared" si="26"/>
        <v>1.4662756598240469E-3</v>
      </c>
      <c r="F344" s="12">
        <f t="shared" si="27"/>
        <v>1.7421602787456446E-3</v>
      </c>
      <c r="G344" s="13">
        <f t="shared" si="28"/>
        <v>1</v>
      </c>
      <c r="H344" s="19">
        <f t="shared" si="29"/>
        <v>1.4662756598240469E-3</v>
      </c>
    </row>
    <row r="345" spans="2:8" ht="15" x14ac:dyDescent="0.2">
      <c r="B345" s="3" t="s">
        <v>366</v>
      </c>
      <c r="C345" s="10">
        <v>8</v>
      </c>
      <c r="D345" s="10">
        <v>1</v>
      </c>
      <c r="E345" s="12">
        <f t="shared" si="26"/>
        <v>1.1730205278592375E-2</v>
      </c>
      <c r="F345" s="12">
        <f t="shared" si="27"/>
        <v>8.710801393728223E-4</v>
      </c>
      <c r="G345" s="13">
        <f t="shared" si="28"/>
        <v>-0.875</v>
      </c>
      <c r="H345" s="19">
        <f t="shared" si="29"/>
        <v>-1.0263929618768328E-2</v>
      </c>
    </row>
    <row r="346" spans="2:8" ht="15" x14ac:dyDescent="0.2">
      <c r="B346" s="3" t="s">
        <v>122</v>
      </c>
      <c r="C346" s="10">
        <v>0</v>
      </c>
      <c r="D346" s="10">
        <v>1</v>
      </c>
      <c r="E346" s="12" t="str">
        <f t="shared" si="26"/>
        <v/>
      </c>
      <c r="F346" s="12">
        <f t="shared" si="27"/>
        <v>8.710801393728223E-4</v>
      </c>
      <c r="G346" s="13" t="str">
        <f t="shared" si="28"/>
        <v>0</v>
      </c>
      <c r="H346" s="19" t="str">
        <f t="shared" si="29"/>
        <v/>
      </c>
    </row>
    <row r="347" spans="2:8" ht="15" x14ac:dyDescent="0.2">
      <c r="B347" s="3" t="s">
        <v>121</v>
      </c>
      <c r="C347" s="10">
        <v>1</v>
      </c>
      <c r="D347" s="10">
        <v>0</v>
      </c>
      <c r="E347" s="12">
        <f t="shared" si="26"/>
        <v>1.4662756598240469E-3</v>
      </c>
      <c r="F347" s="12" t="str">
        <f t="shared" si="27"/>
        <v/>
      </c>
      <c r="G347" s="13" t="str">
        <f t="shared" si="28"/>
        <v>0</v>
      </c>
      <c r="H347" s="19">
        <f t="shared" si="29"/>
        <v>0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9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9" t="str">
        <f t="shared" si="29"/>
        <v/>
      </c>
    </row>
    <row r="350" spans="2:8" ht="15" x14ac:dyDescent="0.2">
      <c r="B350" s="3" t="s">
        <v>369</v>
      </c>
      <c r="C350" s="10">
        <v>0</v>
      </c>
      <c r="D350" s="10">
        <v>3</v>
      </c>
      <c r="E350" s="12" t="str">
        <f t="shared" si="26"/>
        <v/>
      </c>
      <c r="F350" s="12">
        <f t="shared" si="27"/>
        <v>2.6132404181184671E-3</v>
      </c>
      <c r="G350" s="13" t="str">
        <f t="shared" si="28"/>
        <v>0</v>
      </c>
      <c r="H350" s="19" t="str">
        <f t="shared" si="29"/>
        <v/>
      </c>
    </row>
    <row r="351" spans="2:8" ht="15" x14ac:dyDescent="0.2">
      <c r="B351" s="3" t="s">
        <v>120</v>
      </c>
      <c r="C351" s="10">
        <v>0</v>
      </c>
      <c r="D351" s="10">
        <v>0</v>
      </c>
      <c r="E351" s="12" t="str">
        <f t="shared" si="26"/>
        <v/>
      </c>
      <c r="F351" s="12" t="str">
        <f t="shared" si="27"/>
        <v/>
      </c>
      <c r="G351" s="13" t="str">
        <f t="shared" si="28"/>
        <v>0</v>
      </c>
      <c r="H351" s="19" t="str">
        <f t="shared" si="29"/>
        <v/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9" t="str">
        <f t="shared" si="29"/>
        <v/>
      </c>
    </row>
    <row r="353" spans="2:8" ht="15" x14ac:dyDescent="0.2">
      <c r="B353" s="3" t="s">
        <v>125</v>
      </c>
      <c r="C353" s="10">
        <v>1</v>
      </c>
      <c r="D353" s="10">
        <v>0</v>
      </c>
      <c r="E353" s="12">
        <f t="shared" si="26"/>
        <v>1.4662756598240469E-3</v>
      </c>
      <c r="F353" s="12" t="str">
        <f t="shared" si="27"/>
        <v/>
      </c>
      <c r="G353" s="13" t="str">
        <f t="shared" si="28"/>
        <v>0</v>
      </c>
      <c r="H353" s="19">
        <f t="shared" si="29"/>
        <v>0</v>
      </c>
    </row>
    <row r="354" spans="2:8" ht="15" x14ac:dyDescent="0.2">
      <c r="B354" s="3" t="s">
        <v>124</v>
      </c>
      <c r="C354" s="10">
        <v>14</v>
      </c>
      <c r="D354" s="10">
        <v>0</v>
      </c>
      <c r="E354" s="12">
        <f t="shared" si="26"/>
        <v>2.0527859237536656E-2</v>
      </c>
      <c r="F354" s="12" t="str">
        <f t="shared" si="27"/>
        <v/>
      </c>
      <c r="G354" s="13" t="str">
        <f t="shared" si="28"/>
        <v>0</v>
      </c>
      <c r="H354" s="19">
        <f t="shared" si="29"/>
        <v>0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9" t="str">
        <f t="shared" si="29"/>
        <v/>
      </c>
    </row>
    <row r="356" spans="2:8" ht="15" x14ac:dyDescent="0.2">
      <c r="B356" s="3" t="s">
        <v>371</v>
      </c>
      <c r="C356" s="10">
        <v>3</v>
      </c>
      <c r="D356" s="10">
        <v>2</v>
      </c>
      <c r="E356" s="12">
        <f t="shared" si="26"/>
        <v>4.3988269794721412E-3</v>
      </c>
      <c r="F356" s="12">
        <f t="shared" si="27"/>
        <v>1.7421602787456446E-3</v>
      </c>
      <c r="G356" s="13">
        <f t="shared" si="28"/>
        <v>-0.33333333333333331</v>
      </c>
      <c r="H356" s="19">
        <f t="shared" si="29"/>
        <v>-1.4662756598240469E-3</v>
      </c>
    </row>
    <row r="357" spans="2:8" ht="15" x14ac:dyDescent="0.2">
      <c r="B357" s="3" t="s">
        <v>372</v>
      </c>
      <c r="C357" s="10">
        <v>2</v>
      </c>
      <c r="D357" s="10">
        <v>2</v>
      </c>
      <c r="E357" s="12">
        <f t="shared" si="26"/>
        <v>2.9325513196480938E-3</v>
      </c>
      <c r="F357" s="12">
        <f t="shared" si="27"/>
        <v>1.7421602787456446E-3</v>
      </c>
      <c r="G357" s="13">
        <f t="shared" si="28"/>
        <v>0</v>
      </c>
      <c r="H357" s="19">
        <f t="shared" si="29"/>
        <v>0</v>
      </c>
    </row>
    <row r="358" spans="2:8" ht="15" x14ac:dyDescent="0.2">
      <c r="B358" s="3" t="s">
        <v>127</v>
      </c>
      <c r="C358" s="10">
        <v>3</v>
      </c>
      <c r="D358" s="10">
        <v>27</v>
      </c>
      <c r="E358" s="12">
        <f t="shared" si="26"/>
        <v>4.3988269794721412E-3</v>
      </c>
      <c r="F358" s="12">
        <f t="shared" si="27"/>
        <v>2.3519163763066203E-2</v>
      </c>
      <c r="G358" s="13">
        <f t="shared" si="28"/>
        <v>8</v>
      </c>
      <c r="H358" s="19">
        <f t="shared" si="29"/>
        <v>3.519061583577713E-2</v>
      </c>
    </row>
    <row r="359" spans="2:8" ht="15" x14ac:dyDescent="0.2">
      <c r="B359" s="3" t="s">
        <v>123</v>
      </c>
      <c r="C359" s="10">
        <v>0</v>
      </c>
      <c r="D359" s="10">
        <v>3</v>
      </c>
      <c r="E359" s="12" t="str">
        <f t="shared" si="26"/>
        <v/>
      </c>
      <c r="F359" s="12">
        <f t="shared" si="27"/>
        <v>2.6132404181184671E-3</v>
      </c>
      <c r="G359" s="13" t="str">
        <f t="shared" si="28"/>
        <v>0</v>
      </c>
      <c r="H359" s="19" t="str">
        <f t="shared" si="29"/>
        <v/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9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9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0</v>
      </c>
      <c r="E362" s="12" t="str">
        <f t="shared" si="30"/>
        <v/>
      </c>
      <c r="F362" s="12" t="str">
        <f t="shared" si="31"/>
        <v/>
      </c>
      <c r="G362" s="13" t="str">
        <f t="shared" si="32"/>
        <v>0</v>
      </c>
      <c r="H362" s="19" t="str">
        <f t="shared" si="33"/>
        <v/>
      </c>
    </row>
    <row r="363" spans="2:8" ht="15" x14ac:dyDescent="0.2">
      <c r="B363" s="3" t="s">
        <v>376</v>
      </c>
      <c r="C363" s="10">
        <v>1</v>
      </c>
      <c r="D363" s="10">
        <v>2</v>
      </c>
      <c r="E363" s="12">
        <f t="shared" si="30"/>
        <v>1.4662756598240469E-3</v>
      </c>
      <c r="F363" s="12">
        <f t="shared" si="31"/>
        <v>1.7421602787456446E-3</v>
      </c>
      <c r="G363" s="13">
        <f t="shared" si="32"/>
        <v>1</v>
      </c>
      <c r="H363" s="19">
        <f t="shared" si="33"/>
        <v>1.4662756598240469E-3</v>
      </c>
    </row>
    <row r="364" spans="2:8" ht="15" x14ac:dyDescent="0.2">
      <c r="B364" s="3" t="s">
        <v>377</v>
      </c>
      <c r="C364" s="10">
        <v>0</v>
      </c>
      <c r="D364" s="10">
        <v>0</v>
      </c>
      <c r="E364" s="12" t="str">
        <f t="shared" si="30"/>
        <v/>
      </c>
      <c r="F364" s="12" t="str">
        <f t="shared" si="31"/>
        <v/>
      </c>
      <c r="G364" s="13" t="str">
        <f t="shared" si="32"/>
        <v>0</v>
      </c>
      <c r="H364" s="19" t="str">
        <f t="shared" si="33"/>
        <v/>
      </c>
    </row>
    <row r="365" spans="2:8" ht="15" x14ac:dyDescent="0.2">
      <c r="B365" s="3" t="s">
        <v>378</v>
      </c>
      <c r="C365" s="10">
        <v>0</v>
      </c>
      <c r="D365" s="10">
        <v>0</v>
      </c>
      <c r="E365" s="12" t="str">
        <f t="shared" si="30"/>
        <v/>
      </c>
      <c r="F365" s="12" t="str">
        <f t="shared" si="31"/>
        <v/>
      </c>
      <c r="G365" s="13" t="str">
        <f t="shared" si="32"/>
        <v>0</v>
      </c>
      <c r="H365" s="19" t="str">
        <f t="shared" si="33"/>
        <v/>
      </c>
    </row>
    <row r="366" spans="2:8" ht="15" x14ac:dyDescent="0.2">
      <c r="B366" s="3" t="s">
        <v>479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9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0</v>
      </c>
      <c r="E367" s="12" t="str">
        <f t="shared" si="30"/>
        <v/>
      </c>
      <c r="F367" s="12" t="str">
        <f t="shared" si="31"/>
        <v/>
      </c>
      <c r="G367" s="13" t="str">
        <f t="shared" si="32"/>
        <v>0</v>
      </c>
      <c r="H367" s="19" t="str">
        <f t="shared" si="33"/>
        <v/>
      </c>
    </row>
    <row r="368" spans="2:8" ht="15" x14ac:dyDescent="0.2">
      <c r="B368" s="3" t="s">
        <v>380</v>
      </c>
      <c r="C368" s="10">
        <v>0</v>
      </c>
      <c r="D368" s="10">
        <v>0</v>
      </c>
      <c r="E368" s="12" t="str">
        <f t="shared" si="30"/>
        <v/>
      </c>
      <c r="F368" s="12" t="str">
        <f t="shared" si="31"/>
        <v/>
      </c>
      <c r="G368" s="13" t="str">
        <f t="shared" si="32"/>
        <v>0</v>
      </c>
      <c r="H368" s="19" t="str">
        <f t="shared" si="33"/>
        <v/>
      </c>
    </row>
    <row r="369" spans="2:8" ht="15" x14ac:dyDescent="0.2">
      <c r="B369" s="3" t="s">
        <v>381</v>
      </c>
      <c r="C369" s="10">
        <v>1</v>
      </c>
      <c r="D369" s="10">
        <v>0</v>
      </c>
      <c r="E369" s="12">
        <f t="shared" si="30"/>
        <v>1.4662756598240469E-3</v>
      </c>
      <c r="F369" s="12" t="str">
        <f t="shared" si="31"/>
        <v/>
      </c>
      <c r="G369" s="13" t="str">
        <f t="shared" si="32"/>
        <v>0</v>
      </c>
      <c r="H369" s="19">
        <f t="shared" si="33"/>
        <v>0</v>
      </c>
    </row>
    <row r="370" spans="2:8" ht="15" x14ac:dyDescent="0.2">
      <c r="B370" s="3" t="s">
        <v>135</v>
      </c>
      <c r="C370" s="10">
        <v>0</v>
      </c>
      <c r="D370" s="10">
        <v>0</v>
      </c>
      <c r="E370" s="12" t="str">
        <f t="shared" si="30"/>
        <v/>
      </c>
      <c r="F370" s="12" t="str">
        <f t="shared" si="31"/>
        <v/>
      </c>
      <c r="G370" s="13" t="str">
        <f t="shared" si="32"/>
        <v>0</v>
      </c>
      <c r="H370" s="19" t="str">
        <f t="shared" si="33"/>
        <v/>
      </c>
    </row>
    <row r="371" spans="2:8" ht="15" x14ac:dyDescent="0.2">
      <c r="B371" s="3" t="s">
        <v>136</v>
      </c>
      <c r="C371" s="10">
        <v>0</v>
      </c>
      <c r="D371" s="10">
        <v>0</v>
      </c>
      <c r="E371" s="12" t="str">
        <f t="shared" si="30"/>
        <v/>
      </c>
      <c r="F371" s="12" t="str">
        <f t="shared" si="31"/>
        <v/>
      </c>
      <c r="G371" s="13" t="str">
        <f t="shared" si="32"/>
        <v>0</v>
      </c>
      <c r="H371" s="19" t="str">
        <f t="shared" si="33"/>
        <v/>
      </c>
    </row>
    <row r="372" spans="2:8" ht="15" x14ac:dyDescent="0.2">
      <c r="B372" s="3" t="s">
        <v>137</v>
      </c>
      <c r="C372" s="10">
        <v>2</v>
      </c>
      <c r="D372" s="10">
        <v>0</v>
      </c>
      <c r="E372" s="12">
        <f t="shared" si="30"/>
        <v>2.9325513196480938E-3</v>
      </c>
      <c r="F372" s="12" t="str">
        <f t="shared" si="31"/>
        <v/>
      </c>
      <c r="G372" s="13" t="str">
        <f t="shared" si="32"/>
        <v>0</v>
      </c>
      <c r="H372" s="19">
        <f t="shared" si="33"/>
        <v>0</v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0"/>
        <v/>
      </c>
      <c r="F373" s="12" t="str">
        <f t="shared" si="31"/>
        <v/>
      </c>
      <c r="G373" s="13" t="str">
        <f t="shared" si="32"/>
        <v>0</v>
      </c>
      <c r="H373" s="19" t="str">
        <f t="shared" si="33"/>
        <v/>
      </c>
    </row>
    <row r="374" spans="2:8" ht="15" x14ac:dyDescent="0.2">
      <c r="B374" s="3" t="s">
        <v>134</v>
      </c>
      <c r="C374" s="10">
        <v>1</v>
      </c>
      <c r="D374" s="10">
        <v>0</v>
      </c>
      <c r="E374" s="12">
        <f t="shared" si="30"/>
        <v>1.4662756598240469E-3</v>
      </c>
      <c r="F374" s="12" t="str">
        <f t="shared" si="31"/>
        <v/>
      </c>
      <c r="G374" s="13" t="str">
        <f t="shared" si="32"/>
        <v>0</v>
      </c>
      <c r="H374" s="19">
        <f t="shared" si="33"/>
        <v>0</v>
      </c>
    </row>
    <row r="375" spans="2:8" ht="15" x14ac:dyDescent="0.2">
      <c r="B375" s="3" t="s">
        <v>383</v>
      </c>
      <c r="C375" s="10">
        <v>0</v>
      </c>
      <c r="D375" s="10">
        <v>0</v>
      </c>
      <c r="E375" s="12" t="str">
        <f t="shared" si="30"/>
        <v/>
      </c>
      <c r="F375" s="12" t="str">
        <f t="shared" si="31"/>
        <v/>
      </c>
      <c r="G375" s="13" t="str">
        <f t="shared" si="32"/>
        <v>0</v>
      </c>
      <c r="H375" s="19" t="str">
        <f t="shared" si="33"/>
        <v/>
      </c>
    </row>
    <row r="376" spans="2:8" ht="15" x14ac:dyDescent="0.2">
      <c r="B376" s="3" t="s">
        <v>141</v>
      </c>
      <c r="C376" s="10">
        <v>1</v>
      </c>
      <c r="D376" s="10">
        <v>0</v>
      </c>
      <c r="E376" s="12">
        <f t="shared" si="30"/>
        <v>1.4662756598240469E-3</v>
      </c>
      <c r="F376" s="12" t="str">
        <f t="shared" si="31"/>
        <v/>
      </c>
      <c r="G376" s="13" t="str">
        <f t="shared" si="32"/>
        <v>0</v>
      </c>
      <c r="H376" s="19">
        <f t="shared" si="33"/>
        <v>0</v>
      </c>
    </row>
    <row r="377" spans="2:8" ht="15" x14ac:dyDescent="0.2">
      <c r="B377" s="3" t="s">
        <v>150</v>
      </c>
      <c r="C377" s="10">
        <v>1</v>
      </c>
      <c r="D377" s="10">
        <v>0</v>
      </c>
      <c r="E377" s="12">
        <f t="shared" si="30"/>
        <v>1.4662756598240469E-3</v>
      </c>
      <c r="F377" s="12" t="str">
        <f t="shared" si="31"/>
        <v/>
      </c>
      <c r="G377" s="13" t="str">
        <f t="shared" si="32"/>
        <v>0</v>
      </c>
      <c r="H377" s="19">
        <f t="shared" si="33"/>
        <v>0</v>
      </c>
    </row>
    <row r="378" spans="2:8" ht="15" x14ac:dyDescent="0.2">
      <c r="B378" s="3" t="s">
        <v>149</v>
      </c>
      <c r="C378" s="10">
        <v>4</v>
      </c>
      <c r="D378" s="10">
        <v>0</v>
      </c>
      <c r="E378" s="12">
        <f t="shared" si="30"/>
        <v>5.8651026392961877E-3</v>
      </c>
      <c r="F378" s="12" t="str">
        <f t="shared" si="31"/>
        <v/>
      </c>
      <c r="G378" s="13" t="str">
        <f t="shared" si="32"/>
        <v>0</v>
      </c>
      <c r="H378" s="19">
        <f t="shared" si="33"/>
        <v>0</v>
      </c>
    </row>
    <row r="379" spans="2:8" ht="15" x14ac:dyDescent="0.2">
      <c r="B379" s="3" t="s">
        <v>384</v>
      </c>
      <c r="C379" s="10">
        <v>0</v>
      </c>
      <c r="D379" s="10">
        <v>0</v>
      </c>
      <c r="E379" s="12" t="str">
        <f t="shared" si="30"/>
        <v/>
      </c>
      <c r="F379" s="12" t="str">
        <f t="shared" si="31"/>
        <v/>
      </c>
      <c r="G379" s="13" t="str">
        <f t="shared" si="32"/>
        <v>0</v>
      </c>
      <c r="H379" s="19" t="str">
        <f t="shared" si="33"/>
        <v/>
      </c>
    </row>
    <row r="380" spans="2:8" ht="15" x14ac:dyDescent="0.2">
      <c r="B380" s="3" t="s">
        <v>385</v>
      </c>
      <c r="C380" s="10">
        <v>1</v>
      </c>
      <c r="D380" s="10">
        <v>1</v>
      </c>
      <c r="E380" s="12">
        <f t="shared" si="30"/>
        <v>1.4662756598240469E-3</v>
      </c>
      <c r="F380" s="12">
        <f t="shared" si="31"/>
        <v>8.710801393728223E-4</v>
      </c>
      <c r="G380" s="13">
        <f t="shared" si="32"/>
        <v>0</v>
      </c>
      <c r="H380" s="19">
        <f t="shared" si="33"/>
        <v>0</v>
      </c>
    </row>
    <row r="381" spans="2:8" ht="30" x14ac:dyDescent="0.2">
      <c r="B381" s="3" t="s">
        <v>386</v>
      </c>
      <c r="C381" s="10">
        <v>0</v>
      </c>
      <c r="D381" s="10">
        <v>0</v>
      </c>
      <c r="E381" s="12" t="str">
        <f t="shared" si="30"/>
        <v/>
      </c>
      <c r="F381" s="12" t="str">
        <f t="shared" si="31"/>
        <v/>
      </c>
      <c r="G381" s="13" t="str">
        <f t="shared" si="32"/>
        <v>0</v>
      </c>
      <c r="H381" s="19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9" t="str">
        <f t="shared" si="33"/>
        <v/>
      </c>
    </row>
    <row r="383" spans="2:8" ht="15" x14ac:dyDescent="0.2">
      <c r="B383" s="3" t="s">
        <v>145</v>
      </c>
      <c r="C383" s="10">
        <v>0</v>
      </c>
      <c r="D383" s="10">
        <v>0</v>
      </c>
      <c r="E383" s="12" t="str">
        <f t="shared" si="30"/>
        <v/>
      </c>
      <c r="F383" s="12" t="str">
        <f t="shared" si="31"/>
        <v/>
      </c>
      <c r="G383" s="13" t="str">
        <f t="shared" si="32"/>
        <v>0</v>
      </c>
      <c r="H383" s="19" t="str">
        <f t="shared" si="33"/>
        <v/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9" t="str">
        <f t="shared" si="33"/>
        <v/>
      </c>
    </row>
    <row r="385" spans="2:8" ht="15" x14ac:dyDescent="0.2">
      <c r="B385" s="3" t="s">
        <v>146</v>
      </c>
      <c r="C385" s="10">
        <v>0</v>
      </c>
      <c r="D385" s="10">
        <v>0</v>
      </c>
      <c r="E385" s="12" t="str">
        <f t="shared" si="30"/>
        <v/>
      </c>
      <c r="F385" s="12" t="str">
        <f t="shared" si="31"/>
        <v/>
      </c>
      <c r="G385" s="13" t="str">
        <f t="shared" si="32"/>
        <v>0</v>
      </c>
      <c r="H385" s="19" t="str">
        <f t="shared" si="33"/>
        <v/>
      </c>
    </row>
    <row r="386" spans="2:8" ht="15" x14ac:dyDescent="0.2">
      <c r="B386" s="3" t="s">
        <v>480</v>
      </c>
      <c r="C386" s="10">
        <v>0</v>
      </c>
      <c r="D386" s="10">
        <v>0</v>
      </c>
      <c r="E386" s="12" t="str">
        <f t="shared" si="30"/>
        <v/>
      </c>
      <c r="F386" s="12" t="str">
        <f t="shared" si="31"/>
        <v/>
      </c>
      <c r="G386" s="13" t="str">
        <f t="shared" si="32"/>
        <v>0</v>
      </c>
      <c r="H386" s="19" t="str">
        <f t="shared" si="33"/>
        <v/>
      </c>
    </row>
    <row r="387" spans="2:8" ht="15" x14ac:dyDescent="0.2">
      <c r="B387" s="3" t="s">
        <v>144</v>
      </c>
      <c r="C387" s="10">
        <v>0</v>
      </c>
      <c r="D387" s="10">
        <v>0</v>
      </c>
      <c r="E387" s="12" t="str">
        <f t="shared" si="30"/>
        <v/>
      </c>
      <c r="F387" s="12" t="str">
        <f t="shared" si="31"/>
        <v/>
      </c>
      <c r="G387" s="13" t="str">
        <f t="shared" si="32"/>
        <v>0</v>
      </c>
      <c r="H387" s="19" t="str">
        <f t="shared" si="33"/>
        <v/>
      </c>
    </row>
    <row r="388" spans="2:8" ht="15" x14ac:dyDescent="0.2">
      <c r="B388" s="3" t="s">
        <v>389</v>
      </c>
      <c r="C388" s="10">
        <v>0</v>
      </c>
      <c r="D388" s="10">
        <v>0</v>
      </c>
      <c r="E388" s="12" t="str">
        <f t="shared" si="30"/>
        <v/>
      </c>
      <c r="F388" s="12" t="str">
        <f t="shared" si="31"/>
        <v/>
      </c>
      <c r="G388" s="13" t="str">
        <f t="shared" si="32"/>
        <v>0</v>
      </c>
      <c r="H388" s="19" t="str">
        <f t="shared" si="33"/>
        <v/>
      </c>
    </row>
    <row r="389" spans="2:8" ht="15" x14ac:dyDescent="0.2">
      <c r="B389" s="3" t="s">
        <v>143</v>
      </c>
      <c r="C389" s="10">
        <v>0</v>
      </c>
      <c r="D389" s="10">
        <v>0</v>
      </c>
      <c r="E389" s="12" t="str">
        <f t="shared" si="30"/>
        <v/>
      </c>
      <c r="F389" s="12" t="str">
        <f t="shared" si="31"/>
        <v/>
      </c>
      <c r="G389" s="13" t="str">
        <f t="shared" si="32"/>
        <v>0</v>
      </c>
      <c r="H389" s="19" t="str">
        <f t="shared" si="33"/>
        <v/>
      </c>
    </row>
    <row r="390" spans="2:8" ht="15" x14ac:dyDescent="0.2">
      <c r="B390" s="3" t="s">
        <v>481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9" t="str">
        <f t="shared" si="33"/>
        <v/>
      </c>
    </row>
    <row r="391" spans="2:8" ht="15" x14ac:dyDescent="0.2">
      <c r="B391" s="3" t="s">
        <v>153</v>
      </c>
      <c r="C391" s="10">
        <v>1</v>
      </c>
      <c r="D391" s="10">
        <v>0</v>
      </c>
      <c r="E391" s="12">
        <f t="shared" si="30"/>
        <v>1.4662756598240469E-3</v>
      </c>
      <c r="F391" s="12" t="str">
        <f t="shared" si="31"/>
        <v/>
      </c>
      <c r="G391" s="13" t="str">
        <f t="shared" si="32"/>
        <v>0</v>
      </c>
      <c r="H391" s="19">
        <f t="shared" si="33"/>
        <v>0</v>
      </c>
    </row>
    <row r="392" spans="2:8" ht="15" x14ac:dyDescent="0.2">
      <c r="B392" s="3" t="s">
        <v>140</v>
      </c>
      <c r="C392" s="10">
        <v>1</v>
      </c>
      <c r="D392" s="10">
        <v>0</v>
      </c>
      <c r="E392" s="12">
        <f t="shared" si="30"/>
        <v>1.4662756598240469E-3</v>
      </c>
      <c r="F392" s="12" t="str">
        <f t="shared" si="31"/>
        <v/>
      </c>
      <c r="G392" s="13" t="str">
        <f t="shared" si="32"/>
        <v>0</v>
      </c>
      <c r="H392" s="19">
        <f t="shared" si="33"/>
        <v>0</v>
      </c>
    </row>
    <row r="393" spans="2:8" ht="15" x14ac:dyDescent="0.2">
      <c r="B393" s="3" t="s">
        <v>390</v>
      </c>
      <c r="C393" s="10">
        <v>2</v>
      </c>
      <c r="D393" s="10">
        <v>0</v>
      </c>
      <c r="E393" s="12">
        <f t="shared" si="30"/>
        <v>2.9325513196480938E-3</v>
      </c>
      <c r="F393" s="12" t="str">
        <f t="shared" si="31"/>
        <v/>
      </c>
      <c r="G393" s="13" t="str">
        <f t="shared" si="32"/>
        <v>0</v>
      </c>
      <c r="H393" s="19">
        <f t="shared" si="33"/>
        <v>0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9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0</v>
      </c>
      <c r="E395" s="12" t="str">
        <f t="shared" si="30"/>
        <v/>
      </c>
      <c r="F395" s="12" t="str">
        <f t="shared" si="31"/>
        <v/>
      </c>
      <c r="G395" s="13" t="str">
        <f t="shared" si="32"/>
        <v>0</v>
      </c>
      <c r="H395" s="19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9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9" t="str">
        <f t="shared" si="33"/>
        <v/>
      </c>
    </row>
    <row r="398" spans="2:8" ht="15" x14ac:dyDescent="0.2">
      <c r="B398" s="3" t="s">
        <v>142</v>
      </c>
      <c r="C398" s="10">
        <v>1</v>
      </c>
      <c r="D398" s="10">
        <v>0</v>
      </c>
      <c r="E398" s="12">
        <f t="shared" si="30"/>
        <v>1.4662756598240469E-3</v>
      </c>
      <c r="F398" s="12" t="str">
        <f t="shared" si="31"/>
        <v/>
      </c>
      <c r="G398" s="13" t="str">
        <f t="shared" si="32"/>
        <v>0</v>
      </c>
      <c r="H398" s="19">
        <f t="shared" si="33"/>
        <v>0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9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9" t="str">
        <f t="shared" si="33"/>
        <v/>
      </c>
    </row>
    <row r="401" spans="2:8" ht="15" x14ac:dyDescent="0.2">
      <c r="B401" s="3" t="s">
        <v>392</v>
      </c>
      <c r="C401" s="10">
        <v>0</v>
      </c>
      <c r="D401" s="10">
        <v>0</v>
      </c>
      <c r="E401" s="12" t="str">
        <f t="shared" si="30"/>
        <v/>
      </c>
      <c r="F401" s="12" t="str">
        <f t="shared" si="31"/>
        <v/>
      </c>
      <c r="G401" s="13" t="str">
        <f t="shared" si="32"/>
        <v>0</v>
      </c>
      <c r="H401" s="19" t="str">
        <f t="shared" si="33"/>
        <v/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9" t="str">
        <f t="shared" si="33"/>
        <v/>
      </c>
    </row>
    <row r="403" spans="2:8" ht="15" x14ac:dyDescent="0.2">
      <c r="B403" s="3" t="s">
        <v>394</v>
      </c>
      <c r="C403" s="10">
        <v>0</v>
      </c>
      <c r="D403" s="10">
        <v>0</v>
      </c>
      <c r="E403" s="12" t="str">
        <f t="shared" si="30"/>
        <v/>
      </c>
      <c r="F403" s="12" t="str">
        <f t="shared" si="31"/>
        <v/>
      </c>
      <c r="G403" s="13" t="str">
        <f t="shared" si="32"/>
        <v>0</v>
      </c>
      <c r="H403" s="19" t="str">
        <f t="shared" si="33"/>
        <v/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9" t="str">
        <f t="shared" si="33"/>
        <v/>
      </c>
    </row>
    <row r="405" spans="2:8" ht="15" x14ac:dyDescent="0.2">
      <c r="B405" s="3" t="s">
        <v>396</v>
      </c>
      <c r="C405" s="10">
        <v>0</v>
      </c>
      <c r="D405" s="10">
        <v>0</v>
      </c>
      <c r="E405" s="12" t="str">
        <f t="shared" si="30"/>
        <v/>
      </c>
      <c r="F405" s="12" t="str">
        <f t="shared" si="31"/>
        <v/>
      </c>
      <c r="G405" s="13" t="str">
        <f t="shared" si="32"/>
        <v>0</v>
      </c>
      <c r="H405" s="19" t="str">
        <f t="shared" si="33"/>
        <v/>
      </c>
    </row>
    <row r="406" spans="2:8" ht="15" x14ac:dyDescent="0.2">
      <c r="B406" s="3" t="s">
        <v>397</v>
      </c>
      <c r="C406" s="10">
        <v>25</v>
      </c>
      <c r="D406" s="10">
        <v>0</v>
      </c>
      <c r="E406" s="12">
        <f t="shared" si="30"/>
        <v>3.6656891495601175E-2</v>
      </c>
      <c r="F406" s="12" t="str">
        <f t="shared" si="31"/>
        <v/>
      </c>
      <c r="G406" s="13" t="str">
        <f t="shared" si="32"/>
        <v>0</v>
      </c>
      <c r="H406" s="19">
        <f t="shared" si="33"/>
        <v>0</v>
      </c>
    </row>
    <row r="407" spans="2:8" ht="15" x14ac:dyDescent="0.2">
      <c r="B407" s="3" t="s">
        <v>398</v>
      </c>
      <c r="C407" s="10">
        <v>0</v>
      </c>
      <c r="D407" s="10">
        <v>0</v>
      </c>
      <c r="E407" s="12" t="str">
        <f t="shared" si="30"/>
        <v/>
      </c>
      <c r="F407" s="12" t="str">
        <f t="shared" si="31"/>
        <v/>
      </c>
      <c r="G407" s="13" t="str">
        <f t="shared" si="32"/>
        <v>0</v>
      </c>
      <c r="H407" s="19" t="str">
        <f t="shared" si="33"/>
        <v/>
      </c>
    </row>
    <row r="408" spans="2:8" ht="15" x14ac:dyDescent="0.2">
      <c r="B408" s="3" t="s">
        <v>399</v>
      </c>
      <c r="C408" s="10">
        <v>0</v>
      </c>
      <c r="D408" s="10">
        <v>11</v>
      </c>
      <c r="E408" s="12" t="str">
        <f t="shared" si="30"/>
        <v/>
      </c>
      <c r="F408" s="12">
        <f t="shared" si="31"/>
        <v>9.5818815331010446E-3</v>
      </c>
      <c r="G408" s="13" t="str">
        <f t="shared" si="32"/>
        <v>0</v>
      </c>
      <c r="H408" s="19" t="str">
        <f t="shared" si="33"/>
        <v/>
      </c>
    </row>
    <row r="409" spans="2:8" ht="15" x14ac:dyDescent="0.2">
      <c r="B409" s="3" t="s">
        <v>139</v>
      </c>
      <c r="C409" s="10">
        <v>0</v>
      </c>
      <c r="D409" s="10">
        <v>0</v>
      </c>
      <c r="E409" s="12" t="str">
        <f t="shared" si="30"/>
        <v/>
      </c>
      <c r="F409" s="12" t="str">
        <f t="shared" si="31"/>
        <v/>
      </c>
      <c r="G409" s="13" t="str">
        <f t="shared" si="32"/>
        <v>0</v>
      </c>
      <c r="H409" s="19" t="str">
        <f t="shared" si="33"/>
        <v/>
      </c>
    </row>
    <row r="410" spans="2:8" ht="15" x14ac:dyDescent="0.2">
      <c r="B410" s="3" t="s">
        <v>400</v>
      </c>
      <c r="C410" s="10">
        <v>1</v>
      </c>
      <c r="D410" s="10">
        <v>0</v>
      </c>
      <c r="E410" s="12">
        <f t="shared" si="30"/>
        <v>1.4662756598240469E-3</v>
      </c>
      <c r="F410" s="12" t="str">
        <f t="shared" si="31"/>
        <v/>
      </c>
      <c r="G410" s="13" t="str">
        <f t="shared" si="32"/>
        <v>0</v>
      </c>
      <c r="H410" s="19">
        <f t="shared" si="33"/>
        <v>0</v>
      </c>
    </row>
    <row r="411" spans="2:8" ht="15" x14ac:dyDescent="0.2">
      <c r="B411" s="3" t="s">
        <v>401</v>
      </c>
      <c r="C411" s="10">
        <v>0</v>
      </c>
      <c r="D411" s="10">
        <v>0</v>
      </c>
      <c r="E411" s="12" t="str">
        <f t="shared" si="30"/>
        <v/>
      </c>
      <c r="F411" s="12" t="str">
        <f t="shared" si="31"/>
        <v/>
      </c>
      <c r="G411" s="13" t="str">
        <f t="shared" si="32"/>
        <v>0</v>
      </c>
      <c r="H411" s="19" t="str">
        <f t="shared" si="33"/>
        <v/>
      </c>
    </row>
    <row r="412" spans="2:8" ht="15" x14ac:dyDescent="0.2">
      <c r="B412" s="3" t="s">
        <v>402</v>
      </c>
      <c r="C412" s="10">
        <v>24</v>
      </c>
      <c r="D412" s="10">
        <v>1</v>
      </c>
      <c r="E412" s="12">
        <f t="shared" si="30"/>
        <v>3.519061583577713E-2</v>
      </c>
      <c r="F412" s="12">
        <f t="shared" si="31"/>
        <v>8.710801393728223E-4</v>
      </c>
      <c r="G412" s="13">
        <f t="shared" si="32"/>
        <v>-0.95833333333333337</v>
      </c>
      <c r="H412" s="19">
        <f t="shared" si="33"/>
        <v>-3.3724340175953084E-2</v>
      </c>
    </row>
    <row r="413" spans="2:8" ht="15" x14ac:dyDescent="0.2">
      <c r="B413" s="3" t="s">
        <v>403</v>
      </c>
      <c r="C413" s="10">
        <v>0</v>
      </c>
      <c r="D413" s="10">
        <v>0</v>
      </c>
      <c r="E413" s="12" t="str">
        <f t="shared" si="30"/>
        <v/>
      </c>
      <c r="F413" s="12" t="str">
        <f t="shared" si="31"/>
        <v/>
      </c>
      <c r="G413" s="13" t="str">
        <f t="shared" si="32"/>
        <v>0</v>
      </c>
      <c r="H413" s="19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9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9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0"/>
        <v/>
      </c>
      <c r="F416" s="12" t="str">
        <f t="shared" si="31"/>
        <v/>
      </c>
      <c r="G416" s="13" t="str">
        <f t="shared" si="32"/>
        <v>0</v>
      </c>
      <c r="H416" s="19" t="str">
        <f t="shared" si="33"/>
        <v/>
      </c>
    </row>
    <row r="417" spans="2:8" ht="15" x14ac:dyDescent="0.2">
      <c r="B417" s="3" t="s">
        <v>165</v>
      </c>
      <c r="C417" s="10">
        <v>1</v>
      </c>
      <c r="D417" s="10">
        <v>0</v>
      </c>
      <c r="E417" s="12">
        <f t="shared" si="30"/>
        <v>1.4662756598240469E-3</v>
      </c>
      <c r="F417" s="12" t="str">
        <f t="shared" si="31"/>
        <v/>
      </c>
      <c r="G417" s="13" t="str">
        <f t="shared" si="32"/>
        <v>0</v>
      </c>
      <c r="H417" s="19">
        <f t="shared" si="33"/>
        <v>0</v>
      </c>
    </row>
    <row r="418" spans="2:8" ht="15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9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9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9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9" t="str">
        <f t="shared" si="33"/>
        <v/>
      </c>
    </row>
    <row r="422" spans="2:8" ht="15" x14ac:dyDescent="0.2">
      <c r="B422" s="3" t="s">
        <v>163</v>
      </c>
      <c r="C422" s="10">
        <v>20</v>
      </c>
      <c r="D422" s="10">
        <v>1</v>
      </c>
      <c r="E422" s="12">
        <f t="shared" si="30"/>
        <v>2.932551319648094E-2</v>
      </c>
      <c r="F422" s="12">
        <f t="shared" si="31"/>
        <v>8.710801393728223E-4</v>
      </c>
      <c r="G422" s="13">
        <f t="shared" si="32"/>
        <v>-0.95</v>
      </c>
      <c r="H422" s="19">
        <f t="shared" si="33"/>
        <v>-2.7859237536656891E-2</v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9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9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9" t="str">
        <f t="shared" si="37"/>
        <v/>
      </c>
    </row>
    <row r="426" spans="2:8" ht="15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9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9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0</v>
      </c>
      <c r="E428" s="12" t="str">
        <f t="shared" si="34"/>
        <v/>
      </c>
      <c r="F428" s="12" t="str">
        <f t="shared" si="35"/>
        <v/>
      </c>
      <c r="G428" s="13" t="str">
        <f t="shared" si="36"/>
        <v>0</v>
      </c>
      <c r="H428" s="19" t="str">
        <f t="shared" si="37"/>
        <v/>
      </c>
    </row>
    <row r="429" spans="2:8" ht="15" x14ac:dyDescent="0.2">
      <c r="B429" s="3" t="s">
        <v>415</v>
      </c>
      <c r="C429" s="10">
        <v>0</v>
      </c>
      <c r="D429" s="10">
        <v>0</v>
      </c>
      <c r="E429" s="12" t="str">
        <f t="shared" si="34"/>
        <v/>
      </c>
      <c r="F429" s="12" t="str">
        <f t="shared" si="35"/>
        <v/>
      </c>
      <c r="G429" s="13" t="str">
        <f t="shared" si="36"/>
        <v>0</v>
      </c>
      <c r="H429" s="19" t="str">
        <f t="shared" si="37"/>
        <v/>
      </c>
    </row>
    <row r="430" spans="2:8" ht="15" x14ac:dyDescent="0.2">
      <c r="B430" s="3" t="s">
        <v>416</v>
      </c>
      <c r="C430" s="10">
        <v>0</v>
      </c>
      <c r="D430" s="10">
        <v>0</v>
      </c>
      <c r="E430" s="12" t="str">
        <f t="shared" si="34"/>
        <v/>
      </c>
      <c r="F430" s="12" t="str">
        <f t="shared" si="35"/>
        <v/>
      </c>
      <c r="G430" s="13" t="str">
        <f t="shared" si="36"/>
        <v>0</v>
      </c>
      <c r="H430" s="19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9" t="str">
        <f t="shared" si="37"/>
        <v/>
      </c>
    </row>
    <row r="432" spans="2:8" ht="15" x14ac:dyDescent="0.2">
      <c r="B432" s="3" t="s">
        <v>417</v>
      </c>
      <c r="C432" s="10">
        <v>0</v>
      </c>
      <c r="D432" s="10">
        <v>0</v>
      </c>
      <c r="E432" s="12" t="str">
        <f t="shared" si="34"/>
        <v/>
      </c>
      <c r="F432" s="12" t="str">
        <f t="shared" si="35"/>
        <v/>
      </c>
      <c r="G432" s="13" t="str">
        <f t="shared" si="36"/>
        <v>0</v>
      </c>
      <c r="H432" s="19" t="str">
        <f t="shared" si="37"/>
        <v/>
      </c>
    </row>
    <row r="433" spans="2:8" ht="15" x14ac:dyDescent="0.2">
      <c r="B433" s="3" t="s">
        <v>162</v>
      </c>
      <c r="C433" s="10">
        <v>2</v>
      </c>
      <c r="D433" s="10">
        <v>1</v>
      </c>
      <c r="E433" s="12">
        <f t="shared" si="34"/>
        <v>2.9325513196480938E-3</v>
      </c>
      <c r="F433" s="12">
        <f t="shared" si="35"/>
        <v>8.710801393728223E-4</v>
      </c>
      <c r="G433" s="13">
        <f t="shared" si="36"/>
        <v>-0.5</v>
      </c>
      <c r="H433" s="19">
        <f t="shared" si="37"/>
        <v>-1.4662756598240469E-3</v>
      </c>
    </row>
    <row r="434" spans="2:8" ht="30" x14ac:dyDescent="0.2">
      <c r="B434" s="3" t="s">
        <v>418</v>
      </c>
      <c r="C434" s="10">
        <v>0</v>
      </c>
      <c r="D434" s="10">
        <v>0</v>
      </c>
      <c r="E434" s="12" t="str">
        <f t="shared" si="34"/>
        <v/>
      </c>
      <c r="F434" s="12" t="str">
        <f t="shared" si="35"/>
        <v/>
      </c>
      <c r="G434" s="13" t="str">
        <f t="shared" si="36"/>
        <v>0</v>
      </c>
      <c r="H434" s="19" t="str">
        <f t="shared" si="37"/>
        <v/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9" t="str">
        <f t="shared" si="37"/>
        <v/>
      </c>
    </row>
    <row r="436" spans="2:8" ht="30" x14ac:dyDescent="0.2">
      <c r="B436" s="3" t="s">
        <v>419</v>
      </c>
      <c r="C436" s="10">
        <v>0</v>
      </c>
      <c r="D436" s="10">
        <v>0</v>
      </c>
      <c r="E436" s="12" t="str">
        <f t="shared" si="34"/>
        <v/>
      </c>
      <c r="F436" s="12" t="str">
        <f t="shared" si="35"/>
        <v/>
      </c>
      <c r="G436" s="13" t="str">
        <f t="shared" si="36"/>
        <v>0</v>
      </c>
      <c r="H436" s="19" t="str">
        <f t="shared" si="37"/>
        <v/>
      </c>
    </row>
    <row r="437" spans="2:8" ht="30" x14ac:dyDescent="0.2">
      <c r="B437" s="3" t="s">
        <v>420</v>
      </c>
      <c r="C437" s="10">
        <v>12</v>
      </c>
      <c r="D437" s="10">
        <v>0</v>
      </c>
      <c r="E437" s="12">
        <f t="shared" si="34"/>
        <v>1.7595307917888565E-2</v>
      </c>
      <c r="F437" s="12" t="str">
        <f t="shared" si="35"/>
        <v/>
      </c>
      <c r="G437" s="13" t="str">
        <f t="shared" si="36"/>
        <v>0</v>
      </c>
      <c r="H437" s="19">
        <f t="shared" si="37"/>
        <v>0</v>
      </c>
    </row>
    <row r="438" spans="2:8" ht="15" x14ac:dyDescent="0.2">
      <c r="B438" s="3" t="s">
        <v>155</v>
      </c>
      <c r="C438" s="10">
        <v>0</v>
      </c>
      <c r="D438" s="10">
        <v>0</v>
      </c>
      <c r="E438" s="12" t="str">
        <f t="shared" si="34"/>
        <v/>
      </c>
      <c r="F438" s="12" t="str">
        <f t="shared" si="35"/>
        <v/>
      </c>
      <c r="G438" s="13" t="str">
        <f t="shared" si="36"/>
        <v>0</v>
      </c>
      <c r="H438" s="19" t="str">
        <f t="shared" si="37"/>
        <v/>
      </c>
    </row>
    <row r="439" spans="2:8" ht="15" x14ac:dyDescent="0.2">
      <c r="B439" s="3" t="s">
        <v>154</v>
      </c>
      <c r="C439" s="10">
        <v>1</v>
      </c>
      <c r="D439" s="10">
        <v>0</v>
      </c>
      <c r="E439" s="12">
        <f t="shared" si="34"/>
        <v>1.4662756598240469E-3</v>
      </c>
      <c r="F439" s="12" t="str">
        <f t="shared" si="35"/>
        <v/>
      </c>
      <c r="G439" s="13" t="str">
        <f t="shared" si="36"/>
        <v>0</v>
      </c>
      <c r="H439" s="19">
        <f t="shared" si="37"/>
        <v>0</v>
      </c>
    </row>
    <row r="440" spans="2:8" ht="15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9" t="str">
        <f t="shared" si="37"/>
        <v/>
      </c>
    </row>
    <row r="441" spans="2:8" ht="30" x14ac:dyDescent="0.2">
      <c r="B441" s="3" t="s">
        <v>159</v>
      </c>
      <c r="C441" s="10">
        <v>18</v>
      </c>
      <c r="D441" s="10">
        <v>0</v>
      </c>
      <c r="E441" s="12">
        <f t="shared" si="34"/>
        <v>2.6392961876832845E-2</v>
      </c>
      <c r="F441" s="12" t="str">
        <f t="shared" si="35"/>
        <v/>
      </c>
      <c r="G441" s="13" t="str">
        <f t="shared" si="36"/>
        <v>0</v>
      </c>
      <c r="H441" s="19">
        <f t="shared" si="37"/>
        <v>0</v>
      </c>
    </row>
    <row r="442" spans="2:8" ht="15" x14ac:dyDescent="0.2">
      <c r="B442" s="3" t="s">
        <v>422</v>
      </c>
      <c r="C442" s="10">
        <v>0</v>
      </c>
      <c r="D442" s="10">
        <v>1</v>
      </c>
      <c r="E442" s="12" t="str">
        <f t="shared" si="34"/>
        <v/>
      </c>
      <c r="F442" s="12">
        <f t="shared" si="35"/>
        <v>8.710801393728223E-4</v>
      </c>
      <c r="G442" s="13" t="str">
        <f t="shared" si="36"/>
        <v>0</v>
      </c>
      <c r="H442" s="19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9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9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9" t="str">
        <f t="shared" si="37"/>
        <v/>
      </c>
    </row>
    <row r="446" spans="2:8" ht="15" x14ac:dyDescent="0.2">
      <c r="B446" s="3" t="s">
        <v>426</v>
      </c>
      <c r="C446" s="10">
        <v>1</v>
      </c>
      <c r="D446" s="10">
        <v>0</v>
      </c>
      <c r="E446" s="12">
        <f t="shared" si="34"/>
        <v>1.4662756598240469E-3</v>
      </c>
      <c r="F446" s="12" t="str">
        <f t="shared" si="35"/>
        <v/>
      </c>
      <c r="G446" s="13" t="str">
        <f t="shared" si="36"/>
        <v>0</v>
      </c>
      <c r="H446" s="19">
        <f t="shared" si="37"/>
        <v>0</v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9" t="str">
        <f t="shared" si="37"/>
        <v/>
      </c>
    </row>
    <row r="448" spans="2:8" ht="15" x14ac:dyDescent="0.2">
      <c r="B448" s="3" t="s">
        <v>428</v>
      </c>
      <c r="C448" s="10">
        <v>0</v>
      </c>
      <c r="D448" s="10">
        <v>0</v>
      </c>
      <c r="E448" s="12" t="str">
        <f t="shared" si="34"/>
        <v/>
      </c>
      <c r="F448" s="12" t="str">
        <f t="shared" si="35"/>
        <v/>
      </c>
      <c r="G448" s="13" t="str">
        <f t="shared" si="36"/>
        <v>0</v>
      </c>
      <c r="H448" s="19" t="str">
        <f t="shared" si="37"/>
        <v/>
      </c>
    </row>
    <row r="449" spans="2:8" ht="30" x14ac:dyDescent="0.2">
      <c r="B449" s="3" t="s">
        <v>429</v>
      </c>
      <c r="C449" s="10">
        <v>0</v>
      </c>
      <c r="D449" s="10">
        <v>0</v>
      </c>
      <c r="E449" s="12" t="str">
        <f t="shared" si="34"/>
        <v/>
      </c>
      <c r="F449" s="12" t="str">
        <f t="shared" si="35"/>
        <v/>
      </c>
      <c r="G449" s="13" t="str">
        <f t="shared" si="36"/>
        <v>0</v>
      </c>
      <c r="H449" s="19" t="str">
        <f t="shared" si="37"/>
        <v/>
      </c>
    </row>
    <row r="450" spans="2:8" ht="15" x14ac:dyDescent="0.2">
      <c r="B450" s="3" t="s">
        <v>430</v>
      </c>
      <c r="C450" s="10">
        <v>2</v>
      </c>
      <c r="D450" s="10">
        <v>0</v>
      </c>
      <c r="E450" s="12">
        <f t="shared" si="34"/>
        <v>2.9325513196480938E-3</v>
      </c>
      <c r="F450" s="12" t="str">
        <f t="shared" si="35"/>
        <v/>
      </c>
      <c r="G450" s="13" t="str">
        <f t="shared" si="36"/>
        <v>0</v>
      </c>
      <c r="H450" s="19">
        <f t="shared" si="37"/>
        <v>0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9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9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9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9" t="str">
        <f t="shared" si="37"/>
        <v/>
      </c>
    </row>
    <row r="455" spans="2:8" ht="15" x14ac:dyDescent="0.2">
      <c r="B455" s="3" t="s">
        <v>158</v>
      </c>
      <c r="C455" s="10">
        <v>0</v>
      </c>
      <c r="D455" s="10">
        <v>0</v>
      </c>
      <c r="E455" s="12" t="str">
        <f t="shared" si="34"/>
        <v/>
      </c>
      <c r="F455" s="12" t="str">
        <f t="shared" si="35"/>
        <v/>
      </c>
      <c r="G455" s="13" t="str">
        <f t="shared" si="36"/>
        <v>0</v>
      </c>
      <c r="H455" s="19" t="str">
        <f t="shared" si="37"/>
        <v/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9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9" t="str">
        <f t="shared" si="37"/>
        <v/>
      </c>
    </row>
    <row r="458" spans="2:8" ht="15" x14ac:dyDescent="0.2">
      <c r="B458" s="3" t="s">
        <v>168</v>
      </c>
      <c r="C458" s="10">
        <v>0</v>
      </c>
      <c r="D458" s="10">
        <v>0</v>
      </c>
      <c r="E458" s="12" t="str">
        <f t="shared" si="34"/>
        <v/>
      </c>
      <c r="F458" s="12" t="str">
        <f t="shared" si="35"/>
        <v/>
      </c>
      <c r="G458" s="13" t="str">
        <f t="shared" si="36"/>
        <v>0</v>
      </c>
      <c r="H458" s="19" t="str">
        <f t="shared" si="37"/>
        <v/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9" t="str">
        <f t="shared" si="37"/>
        <v/>
      </c>
    </row>
    <row r="460" spans="2:8" ht="15" x14ac:dyDescent="0.2">
      <c r="B460" s="3" t="s">
        <v>176</v>
      </c>
      <c r="C460" s="10">
        <v>0</v>
      </c>
      <c r="D460" s="10">
        <v>7</v>
      </c>
      <c r="E460" s="12" t="str">
        <f t="shared" si="34"/>
        <v/>
      </c>
      <c r="F460" s="12">
        <f t="shared" si="35"/>
        <v>6.0975609756097563E-3</v>
      </c>
      <c r="G460" s="13" t="str">
        <f t="shared" si="36"/>
        <v>0</v>
      </c>
      <c r="H460" s="19" t="str">
        <f t="shared" si="37"/>
        <v/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9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9" t="str">
        <f t="shared" si="37"/>
        <v/>
      </c>
    </row>
    <row r="463" spans="2:8" ht="15" x14ac:dyDescent="0.2">
      <c r="B463" s="3" t="s">
        <v>482</v>
      </c>
      <c r="C463" s="10">
        <v>41</v>
      </c>
      <c r="D463" s="10">
        <v>0</v>
      </c>
      <c r="E463" s="12">
        <f t="shared" si="34"/>
        <v>6.0117302052785926E-2</v>
      </c>
      <c r="F463" s="12" t="str">
        <f t="shared" si="35"/>
        <v/>
      </c>
      <c r="G463" s="13" t="str">
        <f t="shared" si="36"/>
        <v>0</v>
      </c>
      <c r="H463" s="19">
        <f t="shared" si="37"/>
        <v>0</v>
      </c>
    </row>
    <row r="464" spans="2:8" ht="15" x14ac:dyDescent="0.2">
      <c r="B464" s="3" t="s">
        <v>483</v>
      </c>
      <c r="C464" s="10">
        <v>1</v>
      </c>
      <c r="D464" s="10">
        <v>0</v>
      </c>
      <c r="E464" s="12">
        <f t="shared" si="34"/>
        <v>1.4662756598240469E-3</v>
      </c>
      <c r="F464" s="12" t="str">
        <f t="shared" si="35"/>
        <v/>
      </c>
      <c r="G464" s="13" t="str">
        <f t="shared" si="36"/>
        <v>0</v>
      </c>
      <c r="H464" s="19">
        <f t="shared" si="37"/>
        <v>0</v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9" t="str">
        <f t="shared" si="37"/>
        <v/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9" t="str">
        <f t="shared" si="37"/>
        <v/>
      </c>
    </row>
    <row r="467" spans="2:8" ht="15" x14ac:dyDescent="0.2">
      <c r="B467" s="3" t="s">
        <v>484</v>
      </c>
      <c r="C467" s="10">
        <v>15</v>
      </c>
      <c r="D467" s="10">
        <v>0</v>
      </c>
      <c r="E467" s="12">
        <f t="shared" si="34"/>
        <v>2.1994134897360705E-2</v>
      </c>
      <c r="F467" s="12" t="str">
        <f t="shared" si="35"/>
        <v/>
      </c>
      <c r="G467" s="13" t="str">
        <f t="shared" si="36"/>
        <v>0</v>
      </c>
      <c r="H467" s="19">
        <f t="shared" si="37"/>
        <v>0</v>
      </c>
    </row>
    <row r="468" spans="2:8" ht="15" x14ac:dyDescent="0.2">
      <c r="B468" s="3" t="s">
        <v>182</v>
      </c>
      <c r="C468" s="10">
        <v>1</v>
      </c>
      <c r="D468" s="10">
        <v>2</v>
      </c>
      <c r="E468" s="12">
        <f t="shared" si="34"/>
        <v>1.4662756598240469E-3</v>
      </c>
      <c r="F468" s="12">
        <f t="shared" si="35"/>
        <v>1.7421602787456446E-3</v>
      </c>
      <c r="G468" s="13">
        <f t="shared" si="36"/>
        <v>1</v>
      </c>
      <c r="H468" s="19">
        <f t="shared" si="37"/>
        <v>1.4662756598240469E-3</v>
      </c>
    </row>
    <row r="469" spans="2:8" ht="15" x14ac:dyDescent="0.2">
      <c r="B469" s="3" t="s">
        <v>175</v>
      </c>
      <c r="C469" s="10">
        <v>0</v>
      </c>
      <c r="D469" s="10">
        <v>1</v>
      </c>
      <c r="E469" s="12" t="str">
        <f t="shared" si="34"/>
        <v/>
      </c>
      <c r="F469" s="12">
        <f t="shared" si="35"/>
        <v>8.710801393728223E-4</v>
      </c>
      <c r="G469" s="13" t="str">
        <f t="shared" si="36"/>
        <v>0</v>
      </c>
      <c r="H469" s="19" t="str">
        <f t="shared" si="37"/>
        <v/>
      </c>
    </row>
    <row r="470" spans="2:8" ht="15" x14ac:dyDescent="0.2">
      <c r="B470" s="3" t="s">
        <v>434</v>
      </c>
      <c r="C470" s="10">
        <v>1</v>
      </c>
      <c r="D470" s="10">
        <v>0</v>
      </c>
      <c r="E470" s="12">
        <f t="shared" si="34"/>
        <v>1.4662756598240469E-3</v>
      </c>
      <c r="F470" s="12" t="str">
        <f t="shared" si="35"/>
        <v/>
      </c>
      <c r="G470" s="13" t="str">
        <f t="shared" si="36"/>
        <v>0</v>
      </c>
      <c r="H470" s="19">
        <f t="shared" si="37"/>
        <v>0</v>
      </c>
    </row>
    <row r="471" spans="2:8" ht="15" x14ac:dyDescent="0.2">
      <c r="B471" s="3" t="s">
        <v>170</v>
      </c>
      <c r="C471" s="10">
        <v>1</v>
      </c>
      <c r="D471" s="10">
        <v>0</v>
      </c>
      <c r="E471" s="12">
        <f t="shared" si="34"/>
        <v>1.4662756598240469E-3</v>
      </c>
      <c r="F471" s="12" t="str">
        <f t="shared" si="35"/>
        <v/>
      </c>
      <c r="G471" s="13" t="str">
        <f t="shared" si="36"/>
        <v>0</v>
      </c>
      <c r="H471" s="19">
        <f t="shared" si="37"/>
        <v>0</v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9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0</v>
      </c>
      <c r="E473" s="12" t="str">
        <f t="shared" si="34"/>
        <v/>
      </c>
      <c r="F473" s="12" t="str">
        <f t="shared" si="35"/>
        <v/>
      </c>
      <c r="G473" s="13" t="str">
        <f t="shared" si="36"/>
        <v>0</v>
      </c>
      <c r="H473" s="19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9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9" t="str">
        <f t="shared" si="37"/>
        <v/>
      </c>
    </row>
    <row r="476" spans="2:8" ht="30" x14ac:dyDescent="0.2">
      <c r="B476" s="3" t="s">
        <v>438</v>
      </c>
      <c r="C476" s="10">
        <v>0</v>
      </c>
      <c r="D476" s="10">
        <v>0</v>
      </c>
      <c r="E476" s="12" t="str">
        <f t="shared" si="34"/>
        <v/>
      </c>
      <c r="F476" s="12" t="str">
        <f t="shared" si="35"/>
        <v/>
      </c>
      <c r="G476" s="13" t="str">
        <f t="shared" si="36"/>
        <v>0</v>
      </c>
      <c r="H476" s="19" t="str">
        <f t="shared" si="37"/>
        <v/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9" t="str">
        <f t="shared" si="37"/>
        <v/>
      </c>
    </row>
    <row r="478" spans="2:8" ht="15" x14ac:dyDescent="0.2">
      <c r="B478" s="3" t="s">
        <v>439</v>
      </c>
      <c r="C478" s="10">
        <v>0</v>
      </c>
      <c r="D478" s="10">
        <v>0</v>
      </c>
      <c r="E478" s="12" t="str">
        <f t="shared" si="34"/>
        <v/>
      </c>
      <c r="F478" s="12" t="str">
        <f t="shared" si="35"/>
        <v/>
      </c>
      <c r="G478" s="13" t="str">
        <f t="shared" si="36"/>
        <v>0</v>
      </c>
      <c r="H478" s="19" t="str">
        <f t="shared" si="37"/>
        <v/>
      </c>
    </row>
    <row r="479" spans="2:8" ht="15" x14ac:dyDescent="0.2">
      <c r="B479" s="3" t="s">
        <v>440</v>
      </c>
      <c r="C479" s="10">
        <v>0</v>
      </c>
      <c r="D479" s="10">
        <v>0</v>
      </c>
      <c r="E479" s="12" t="str">
        <f t="shared" si="34"/>
        <v/>
      </c>
      <c r="F479" s="12" t="str">
        <f t="shared" si="35"/>
        <v/>
      </c>
      <c r="G479" s="13" t="str">
        <f t="shared" si="36"/>
        <v>0</v>
      </c>
      <c r="H479" s="19" t="str">
        <f t="shared" si="37"/>
        <v/>
      </c>
    </row>
    <row r="480" spans="2:8" ht="15" x14ac:dyDescent="0.2">
      <c r="B480" s="3" t="s">
        <v>441</v>
      </c>
      <c r="C480" s="10">
        <v>0</v>
      </c>
      <c r="D480" s="10">
        <v>0</v>
      </c>
      <c r="E480" s="12" t="str">
        <f t="shared" si="34"/>
        <v/>
      </c>
      <c r="F480" s="12" t="str">
        <f t="shared" si="35"/>
        <v/>
      </c>
      <c r="G480" s="13" t="str">
        <f t="shared" si="36"/>
        <v>0</v>
      </c>
      <c r="H480" s="19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9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9" t="str">
        <f t="shared" si="37"/>
        <v/>
      </c>
    </row>
    <row r="483" spans="2:8" ht="15" x14ac:dyDescent="0.2">
      <c r="B483" s="3" t="s">
        <v>442</v>
      </c>
      <c r="C483" s="10">
        <v>0</v>
      </c>
      <c r="D483" s="10">
        <v>1</v>
      </c>
      <c r="E483" s="12" t="str">
        <f t="shared" si="34"/>
        <v/>
      </c>
      <c r="F483" s="12">
        <f t="shared" si="35"/>
        <v>8.710801393728223E-4</v>
      </c>
      <c r="G483" s="13" t="str">
        <f t="shared" si="36"/>
        <v>0</v>
      </c>
      <c r="H483" s="19" t="str">
        <f t="shared" si="37"/>
        <v/>
      </c>
    </row>
    <row r="484" spans="2:8" ht="30" x14ac:dyDescent="0.2">
      <c r="B484" s="3" t="s">
        <v>184</v>
      </c>
      <c r="C484" s="10">
        <v>1</v>
      </c>
      <c r="D484" s="10">
        <v>4</v>
      </c>
      <c r="E484" s="12">
        <f t="shared" si="34"/>
        <v>1.4662756598240469E-3</v>
      </c>
      <c r="F484" s="12">
        <f t="shared" si="35"/>
        <v>3.4843205574912892E-3</v>
      </c>
      <c r="G484" s="13">
        <f t="shared" si="36"/>
        <v>3</v>
      </c>
      <c r="H484" s="19">
        <f t="shared" si="37"/>
        <v>4.3988269794721403E-3</v>
      </c>
    </row>
    <row r="485" spans="2:8" ht="15" x14ac:dyDescent="0.2">
      <c r="B485" s="3" t="s">
        <v>443</v>
      </c>
      <c r="C485" s="10">
        <v>2</v>
      </c>
      <c r="D485" s="10">
        <v>13</v>
      </c>
      <c r="E485" s="12">
        <f t="shared" si="34"/>
        <v>2.9325513196480938E-3</v>
      </c>
      <c r="F485" s="12">
        <f t="shared" si="35"/>
        <v>1.1324041811846691E-2</v>
      </c>
      <c r="G485" s="13">
        <f t="shared" si="36"/>
        <v>5.5</v>
      </c>
      <c r="H485" s="19">
        <f t="shared" si="37"/>
        <v>1.6129032258064516E-2</v>
      </c>
    </row>
    <row r="486" spans="2:8" ht="15" x14ac:dyDescent="0.2">
      <c r="B486" s="3" t="s">
        <v>171</v>
      </c>
      <c r="C486" s="10">
        <v>3</v>
      </c>
      <c r="D486" s="10">
        <v>0</v>
      </c>
      <c r="E486" s="12">
        <f t="shared" si="34"/>
        <v>4.3988269794721412E-3</v>
      </c>
      <c r="F486" s="12" t="str">
        <f t="shared" si="35"/>
        <v/>
      </c>
      <c r="G486" s="13" t="str">
        <f t="shared" si="36"/>
        <v>0</v>
      </c>
      <c r="H486" s="19">
        <f t="shared" si="37"/>
        <v>0</v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9" t="str">
        <f t="shared" si="37"/>
        <v/>
      </c>
    </row>
    <row r="488" spans="2:8" ht="15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9" t="str">
        <f t="shared" ref="H488:H499" si="41">+IF(OR(AND(E488=""),(G488="")),"",E488*G488)</f>
        <v/>
      </c>
    </row>
    <row r="489" spans="2:8" ht="15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9" t="str">
        <f t="shared" si="41"/>
        <v/>
      </c>
    </row>
    <row r="490" spans="2:8" ht="13.5" customHeight="1" x14ac:dyDescent="0.2">
      <c r="B490" s="3" t="s">
        <v>172</v>
      </c>
      <c r="C490" s="10">
        <v>0</v>
      </c>
      <c r="D490" s="10">
        <v>0</v>
      </c>
      <c r="E490" s="12" t="str">
        <f t="shared" si="38"/>
        <v/>
      </c>
      <c r="F490" s="12" t="str">
        <f t="shared" si="39"/>
        <v/>
      </c>
      <c r="G490" s="13" t="str">
        <f t="shared" si="40"/>
        <v>0</v>
      </c>
      <c r="H490" s="19" t="str">
        <f t="shared" si="41"/>
        <v/>
      </c>
    </row>
    <row r="491" spans="2:8" ht="13.5" customHeight="1" x14ac:dyDescent="0.2">
      <c r="B491" s="3" t="s">
        <v>180</v>
      </c>
      <c r="C491" s="10">
        <v>1</v>
      </c>
      <c r="D491" s="10">
        <v>4</v>
      </c>
      <c r="E491" s="12">
        <f t="shared" si="38"/>
        <v>1.4662756598240469E-3</v>
      </c>
      <c r="F491" s="12">
        <f t="shared" si="39"/>
        <v>3.4843205574912892E-3</v>
      </c>
      <c r="G491" s="13">
        <f t="shared" si="40"/>
        <v>3</v>
      </c>
      <c r="H491" s="19">
        <f t="shared" si="41"/>
        <v>4.3988269794721403E-3</v>
      </c>
    </row>
    <row r="492" spans="2:8" ht="25.5" customHeight="1" x14ac:dyDescent="0.2">
      <c r="B492" s="3" t="s">
        <v>485</v>
      </c>
      <c r="C492" s="10">
        <v>0</v>
      </c>
      <c r="D492" s="10">
        <v>0</v>
      </c>
      <c r="E492" s="12" t="str">
        <f t="shared" si="38"/>
        <v/>
      </c>
      <c r="F492" s="12" t="str">
        <f t="shared" si="39"/>
        <v/>
      </c>
      <c r="G492" s="13" t="str">
        <f t="shared" si="40"/>
        <v>0</v>
      </c>
      <c r="H492" s="19" t="str">
        <f t="shared" si="41"/>
        <v/>
      </c>
    </row>
    <row r="493" spans="2:8" ht="13.5" customHeight="1" x14ac:dyDescent="0.2">
      <c r="B493" s="3" t="s">
        <v>447</v>
      </c>
      <c r="C493" s="10">
        <v>0</v>
      </c>
      <c r="D493" s="10">
        <v>0</v>
      </c>
      <c r="E493" s="12" t="str">
        <f t="shared" si="38"/>
        <v/>
      </c>
      <c r="F493" s="12" t="str">
        <f t="shared" si="39"/>
        <v/>
      </c>
      <c r="G493" s="13" t="str">
        <f t="shared" si="40"/>
        <v>0</v>
      </c>
      <c r="H493" s="19" t="str">
        <f t="shared" si="41"/>
        <v/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8"/>
        <v/>
      </c>
      <c r="F494" s="12" t="str">
        <f t="shared" si="39"/>
        <v/>
      </c>
      <c r="G494" s="13" t="str">
        <f t="shared" si="40"/>
        <v>0</v>
      </c>
      <c r="H494" s="19" t="str">
        <f t="shared" si="41"/>
        <v/>
      </c>
    </row>
    <row r="495" spans="2:8" ht="15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9" t="str">
        <f t="shared" si="41"/>
        <v/>
      </c>
    </row>
    <row r="496" spans="2:8" ht="15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9" t="str">
        <f t="shared" si="41"/>
        <v/>
      </c>
    </row>
    <row r="497" spans="2:8" ht="13.5" customHeight="1" x14ac:dyDescent="0.2">
      <c r="B497" s="3" t="s">
        <v>451</v>
      </c>
      <c r="C497" s="10">
        <v>0</v>
      </c>
      <c r="D497" s="10">
        <v>0</v>
      </c>
      <c r="E497" s="12" t="str">
        <f t="shared" si="38"/>
        <v/>
      </c>
      <c r="F497" s="12" t="str">
        <f t="shared" si="39"/>
        <v/>
      </c>
      <c r="G497" s="13" t="str">
        <f t="shared" si="40"/>
        <v>0</v>
      </c>
      <c r="H497" s="19" t="str">
        <f t="shared" si="41"/>
        <v/>
      </c>
    </row>
    <row r="498" spans="2:8" s="16" customFormat="1" ht="26.25" customHeight="1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9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9" t="str">
        <f t="shared" si="41"/>
        <v/>
      </c>
    </row>
    <row r="500" spans="2:8" x14ac:dyDescent="0.2">
      <c r="B500" s="5"/>
      <c r="C500" s="15"/>
      <c r="D500" s="15"/>
      <c r="G500" s="18"/>
    </row>
    <row r="501" spans="2:8" x14ac:dyDescent="0.2">
      <c r="B501" s="5"/>
      <c r="G501" s="18"/>
    </row>
    <row r="502" spans="2:8" ht="15" x14ac:dyDescent="0.2">
      <c r="B502" s="25"/>
      <c r="C502" s="20"/>
      <c r="D502" s="20"/>
      <c r="E502" s="20"/>
      <c r="F502" s="20"/>
      <c r="G502" s="18"/>
    </row>
    <row r="503" spans="2:8" ht="13.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s="16" customFormat="1" ht="26.2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s="16" customFormat="1" ht="26.25" customHeight="1" x14ac:dyDescent="0.2">
      <c r="B505" s="48" t="s">
        <v>496</v>
      </c>
      <c r="C505" s="47">
        <f>SUM(C506:C530)</f>
        <v>226</v>
      </c>
      <c r="D505" s="47">
        <f>SUM(D506:D530)</f>
        <v>63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-0.72123893805309736</v>
      </c>
      <c r="H505" s="45">
        <f>+IF(OR(AND(E505=""),(G505="")),"",E505*G505)</f>
        <v>-0.72123893805309736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2</v>
      </c>
      <c r="D507" s="7">
        <v>46</v>
      </c>
      <c r="E507" s="12">
        <f t="shared" ref="E507:E529" si="42">+IF(C507=0,"",C507/C$505)</f>
        <v>8.8495575221238937E-3</v>
      </c>
      <c r="F507" s="12">
        <f t="shared" ref="F507:F529" si="43">+IF(D507=0,"",D507/D$505)</f>
        <v>0.73015873015873012</v>
      </c>
      <c r="G507" s="13">
        <f t="shared" ref="G507:G529" si="44">+IF(OR(AND(D507=0),(C507=0)),"0",((D507-C507)/C507))</f>
        <v>22</v>
      </c>
      <c r="H507" s="19">
        <f t="shared" ref="H507:H530" si="45">+IF(OR(AND(E507=""),(G507="")),"",E507*G507)</f>
        <v>0.19469026548672566</v>
      </c>
    </row>
    <row r="508" spans="2:8" ht="15" x14ac:dyDescent="0.2">
      <c r="B508" s="3" t="s">
        <v>455</v>
      </c>
      <c r="C508" s="7">
        <v>62</v>
      </c>
      <c r="D508" s="7">
        <v>3</v>
      </c>
      <c r="E508" s="12">
        <f t="shared" si="42"/>
        <v>0.27433628318584069</v>
      </c>
      <c r="F508" s="12">
        <f t="shared" si="43"/>
        <v>4.7619047619047616E-2</v>
      </c>
      <c r="G508" s="13">
        <f t="shared" si="44"/>
        <v>-0.95161290322580649</v>
      </c>
      <c r="H508" s="19">
        <f t="shared" si="45"/>
        <v>-0.26106194690265488</v>
      </c>
    </row>
    <row r="509" spans="2:8" ht="15" x14ac:dyDescent="0.2">
      <c r="B509" s="3" t="s">
        <v>456</v>
      </c>
      <c r="C509" s="7">
        <v>15</v>
      </c>
      <c r="D509" s="7">
        <v>5</v>
      </c>
      <c r="E509" s="12">
        <f t="shared" si="42"/>
        <v>6.637168141592921E-2</v>
      </c>
      <c r="F509" s="12">
        <f t="shared" si="43"/>
        <v>7.9365079365079361E-2</v>
      </c>
      <c r="G509" s="13">
        <f t="shared" si="44"/>
        <v>-0.66666666666666663</v>
      </c>
      <c r="H509" s="19">
        <f t="shared" si="45"/>
        <v>-4.4247787610619468E-2</v>
      </c>
    </row>
    <row r="510" spans="2:8" ht="15" x14ac:dyDescent="0.2">
      <c r="B510" s="3" t="s">
        <v>188</v>
      </c>
      <c r="C510" s="7">
        <v>1</v>
      </c>
      <c r="D510" s="7">
        <v>1</v>
      </c>
      <c r="E510" s="12">
        <f t="shared" si="42"/>
        <v>4.4247787610619468E-3</v>
      </c>
      <c r="F510" s="12">
        <f t="shared" si="43"/>
        <v>1.5873015873015872E-2</v>
      </c>
      <c r="G510" s="13">
        <f t="shared" si="44"/>
        <v>0</v>
      </c>
      <c r="H510" s="19">
        <f t="shared" si="45"/>
        <v>0</v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2"/>
        <v/>
      </c>
      <c r="F511" s="12" t="str">
        <f t="shared" si="43"/>
        <v/>
      </c>
      <c r="G511" s="13" t="str">
        <f t="shared" si="44"/>
        <v>0</v>
      </c>
      <c r="H511" s="19" t="str">
        <f t="shared" si="45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2"/>
        <v/>
      </c>
      <c r="F512" s="12" t="str">
        <f t="shared" si="43"/>
        <v/>
      </c>
      <c r="G512" s="13" t="str">
        <f t="shared" si="44"/>
        <v>0</v>
      </c>
      <c r="H512" s="19" t="str">
        <f t="shared" si="45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2"/>
        <v/>
      </c>
      <c r="F513" s="12" t="str">
        <f t="shared" si="43"/>
        <v/>
      </c>
      <c r="G513" s="13" t="str">
        <f t="shared" si="44"/>
        <v>0</v>
      </c>
      <c r="H513" s="19" t="str">
        <f t="shared" si="45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2"/>
        <v/>
      </c>
      <c r="F514" s="12" t="str">
        <f t="shared" si="43"/>
        <v/>
      </c>
      <c r="G514" s="13" t="str">
        <f t="shared" si="44"/>
        <v>0</v>
      </c>
      <c r="H514" s="19" t="str">
        <f t="shared" si="45"/>
        <v/>
      </c>
    </row>
    <row r="515" spans="2:8" ht="15" x14ac:dyDescent="0.2">
      <c r="B515" s="3" t="s">
        <v>486</v>
      </c>
      <c r="C515" s="7">
        <v>2</v>
      </c>
      <c r="D515" s="7">
        <v>2</v>
      </c>
      <c r="E515" s="12">
        <f t="shared" si="42"/>
        <v>8.8495575221238937E-3</v>
      </c>
      <c r="F515" s="12">
        <f t="shared" si="43"/>
        <v>3.1746031746031744E-2</v>
      </c>
      <c r="G515" s="13">
        <f t="shared" si="44"/>
        <v>0</v>
      </c>
      <c r="H515" s="19">
        <f t="shared" si="45"/>
        <v>0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2"/>
        <v/>
      </c>
      <c r="F516" s="12" t="str">
        <f t="shared" si="43"/>
        <v/>
      </c>
      <c r="G516" s="13" t="str">
        <f t="shared" si="44"/>
        <v>0</v>
      </c>
      <c r="H516" s="19" t="str">
        <f t="shared" si="45"/>
        <v/>
      </c>
    </row>
    <row r="517" spans="2:8" ht="15" x14ac:dyDescent="0.2">
      <c r="B517" s="3" t="s">
        <v>460</v>
      </c>
      <c r="C517" s="7">
        <v>0</v>
      </c>
      <c r="D517" s="7">
        <v>0</v>
      </c>
      <c r="E517" s="12" t="str">
        <f t="shared" si="42"/>
        <v/>
      </c>
      <c r="F517" s="12" t="str">
        <f t="shared" si="43"/>
        <v/>
      </c>
      <c r="G517" s="13" t="str">
        <f t="shared" si="44"/>
        <v>0</v>
      </c>
      <c r="H517" s="19" t="str">
        <f t="shared" si="45"/>
        <v/>
      </c>
    </row>
    <row r="518" spans="2:8" ht="15" x14ac:dyDescent="0.2">
      <c r="B518" s="3" t="s">
        <v>190</v>
      </c>
      <c r="C518" s="7">
        <v>130</v>
      </c>
      <c r="D518" s="7">
        <v>1</v>
      </c>
      <c r="E518" s="12">
        <f t="shared" si="42"/>
        <v>0.5752212389380531</v>
      </c>
      <c r="F518" s="12">
        <f t="shared" si="43"/>
        <v>1.5873015873015872E-2</v>
      </c>
      <c r="G518" s="13">
        <f t="shared" si="44"/>
        <v>-0.99230769230769234</v>
      </c>
      <c r="H518" s="19">
        <f t="shared" si="45"/>
        <v>-0.57079646017699115</v>
      </c>
    </row>
    <row r="519" spans="2:8" ht="15" x14ac:dyDescent="0.2">
      <c r="B519" s="3" t="s">
        <v>192</v>
      </c>
      <c r="C519" s="7">
        <v>0</v>
      </c>
      <c r="D519" s="7">
        <v>0</v>
      </c>
      <c r="E519" s="12" t="str">
        <f t="shared" si="42"/>
        <v/>
      </c>
      <c r="F519" s="12" t="str">
        <f t="shared" si="43"/>
        <v/>
      </c>
      <c r="G519" s="13" t="str">
        <f t="shared" si="44"/>
        <v>0</v>
      </c>
      <c r="H519" s="19" t="str">
        <f t="shared" si="45"/>
        <v/>
      </c>
    </row>
    <row r="520" spans="2:8" ht="15" x14ac:dyDescent="0.2">
      <c r="B520" s="3" t="s">
        <v>191</v>
      </c>
      <c r="C520" s="7">
        <v>2</v>
      </c>
      <c r="D520" s="7">
        <v>0</v>
      </c>
      <c r="E520" s="12">
        <f t="shared" si="42"/>
        <v>8.8495575221238937E-3</v>
      </c>
      <c r="F520" s="12" t="str">
        <f t="shared" si="43"/>
        <v/>
      </c>
      <c r="G520" s="13" t="str">
        <f t="shared" si="44"/>
        <v>0</v>
      </c>
      <c r="H520" s="19">
        <f t="shared" si="45"/>
        <v>0</v>
      </c>
    </row>
    <row r="521" spans="2:8" ht="15" x14ac:dyDescent="0.2">
      <c r="B521" s="3" t="s">
        <v>461</v>
      </c>
      <c r="C521" s="7">
        <v>7</v>
      </c>
      <c r="D521" s="7">
        <v>1</v>
      </c>
      <c r="E521" s="12">
        <f t="shared" si="42"/>
        <v>3.0973451327433628E-2</v>
      </c>
      <c r="F521" s="12">
        <f t="shared" si="43"/>
        <v>1.5873015873015872E-2</v>
      </c>
      <c r="G521" s="13">
        <f t="shared" si="44"/>
        <v>-0.8571428571428571</v>
      </c>
      <c r="H521" s="19">
        <f t="shared" si="45"/>
        <v>-2.6548672566371681E-2</v>
      </c>
    </row>
    <row r="522" spans="2:8" ht="13.5" customHeight="1" x14ac:dyDescent="0.2">
      <c r="B522" s="3" t="s">
        <v>193</v>
      </c>
      <c r="C522" s="7">
        <v>0</v>
      </c>
      <c r="D522" s="7">
        <v>3</v>
      </c>
      <c r="E522" s="12" t="str">
        <f t="shared" si="42"/>
        <v/>
      </c>
      <c r="F522" s="12">
        <f t="shared" si="43"/>
        <v>4.7619047619047616E-2</v>
      </c>
      <c r="G522" s="13" t="str">
        <f t="shared" si="44"/>
        <v>0</v>
      </c>
      <c r="H522" s="19" t="str">
        <f t="shared" si="45"/>
        <v/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2"/>
        <v/>
      </c>
      <c r="F523" s="12" t="str">
        <f t="shared" si="43"/>
        <v/>
      </c>
      <c r="G523" s="13" t="str">
        <f t="shared" si="44"/>
        <v>0</v>
      </c>
      <c r="H523" s="19" t="str">
        <f t="shared" si="45"/>
        <v/>
      </c>
    </row>
    <row r="524" spans="2:8" ht="25.5" customHeight="1" x14ac:dyDescent="0.2">
      <c r="B524" s="3" t="s">
        <v>194</v>
      </c>
      <c r="C524" s="7">
        <v>2</v>
      </c>
      <c r="D524" s="7">
        <v>0</v>
      </c>
      <c r="E524" s="12">
        <f t="shared" si="42"/>
        <v>8.8495575221238937E-3</v>
      </c>
      <c r="F524" s="12" t="str">
        <f t="shared" si="43"/>
        <v/>
      </c>
      <c r="G524" s="13" t="str">
        <f t="shared" si="44"/>
        <v>0</v>
      </c>
      <c r="H524" s="19">
        <f t="shared" si="45"/>
        <v>0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2"/>
        <v/>
      </c>
      <c r="F525" s="12" t="str">
        <f t="shared" si="43"/>
        <v/>
      </c>
      <c r="G525" s="13" t="str">
        <f t="shared" si="44"/>
        <v>0</v>
      </c>
      <c r="H525" s="19" t="str">
        <f t="shared" si="45"/>
        <v/>
      </c>
    </row>
    <row r="526" spans="2:8" ht="12" customHeight="1" x14ac:dyDescent="0.2">
      <c r="B526" s="3" t="s">
        <v>463</v>
      </c>
      <c r="C526" s="7">
        <v>1</v>
      </c>
      <c r="D526" s="7">
        <v>0</v>
      </c>
      <c r="E526" s="12">
        <f t="shared" si="42"/>
        <v>4.4247787610619468E-3</v>
      </c>
      <c r="F526" s="12" t="str">
        <f t="shared" si="43"/>
        <v/>
      </c>
      <c r="G526" s="13" t="str">
        <f t="shared" si="44"/>
        <v>0</v>
      </c>
      <c r="H526" s="19">
        <f t="shared" si="45"/>
        <v>0</v>
      </c>
    </row>
    <row r="527" spans="2:8" ht="13.5" customHeight="1" x14ac:dyDescent="0.2">
      <c r="B527" s="3" t="s">
        <v>464</v>
      </c>
      <c r="C527" s="7">
        <v>0</v>
      </c>
      <c r="D527" s="7">
        <v>0</v>
      </c>
      <c r="E527" s="12" t="str">
        <f t="shared" si="42"/>
        <v/>
      </c>
      <c r="F527" s="12" t="str">
        <f t="shared" si="43"/>
        <v/>
      </c>
      <c r="G527" s="13" t="str">
        <f t="shared" si="44"/>
        <v>0</v>
      </c>
      <c r="H527" s="19" t="str">
        <f t="shared" si="45"/>
        <v/>
      </c>
    </row>
    <row r="528" spans="2:8" ht="13.5" customHeight="1" x14ac:dyDescent="0.2">
      <c r="B528" s="3" t="s">
        <v>465</v>
      </c>
      <c r="C528" s="7">
        <v>0</v>
      </c>
      <c r="D528" s="7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9" t="str">
        <f t="shared" si="45"/>
        <v/>
      </c>
    </row>
    <row r="529" spans="2:8" ht="15" x14ac:dyDescent="0.2">
      <c r="B529" s="3" t="s">
        <v>466</v>
      </c>
      <c r="C529" s="7">
        <v>1</v>
      </c>
      <c r="D529" s="7">
        <v>1</v>
      </c>
      <c r="E529" s="12">
        <f t="shared" si="42"/>
        <v>4.4247787610619468E-3</v>
      </c>
      <c r="F529" s="12">
        <f t="shared" si="43"/>
        <v>1.5873015873015872E-2</v>
      </c>
      <c r="G529" s="13">
        <f t="shared" si="44"/>
        <v>0</v>
      </c>
      <c r="H529" s="19">
        <f t="shared" si="45"/>
        <v>0</v>
      </c>
    </row>
    <row r="530" spans="2:8" ht="15" x14ac:dyDescent="0.2">
      <c r="B530" s="3" t="s">
        <v>467</v>
      </c>
      <c r="C530" s="7">
        <v>1</v>
      </c>
      <c r="D530" s="7">
        <v>0</v>
      </c>
      <c r="E530" s="12">
        <f>+IF(C530=0,"",C530/C$505)</f>
        <v>4.4247787610619468E-3</v>
      </c>
      <c r="F530" s="12" t="str">
        <f>+IF(D530=0,"",D530/D$505)</f>
        <v/>
      </c>
      <c r="G530" s="13" t="str">
        <f>+IF(OR(AND(D530=0),(C530=0)),"0",((D530-C530)/C530))</f>
        <v>0</v>
      </c>
      <c r="H530" s="19">
        <f t="shared" si="45"/>
        <v>0</v>
      </c>
    </row>
    <row r="531" spans="2:8" x14ac:dyDescent="0.2">
      <c r="B531" s="53" t="s">
        <v>569</v>
      </c>
    </row>
  </sheetData>
  <mergeCells count="30">
    <mergeCell ref="H6:H7"/>
    <mergeCell ref="B16:B17"/>
    <mergeCell ref="C16:D16"/>
    <mergeCell ref="B6:B7"/>
    <mergeCell ref="C6:D6"/>
    <mergeCell ref="E6:F6"/>
    <mergeCell ref="G6:G7"/>
    <mergeCell ref="E16:F16"/>
    <mergeCell ref="G16:G17"/>
    <mergeCell ref="H16:H17"/>
    <mergeCell ref="C503:D503"/>
    <mergeCell ref="E503:F503"/>
    <mergeCell ref="B503:B504"/>
    <mergeCell ref="B292:B293"/>
    <mergeCell ref="B68:B69"/>
    <mergeCell ref="B149:B150"/>
    <mergeCell ref="C68:D68"/>
    <mergeCell ref="E68:F68"/>
    <mergeCell ref="C292:D292"/>
    <mergeCell ref="E292:F292"/>
    <mergeCell ref="C149:D149"/>
    <mergeCell ref="E149:F149"/>
    <mergeCell ref="G68:G69"/>
    <mergeCell ref="H68:H69"/>
    <mergeCell ref="G503:G504"/>
    <mergeCell ref="H503:H504"/>
    <mergeCell ref="G149:G150"/>
    <mergeCell ref="H149:H150"/>
    <mergeCell ref="G292:G293"/>
    <mergeCell ref="H292:H29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1" t="s">
        <v>550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511</v>
      </c>
      <c r="C8" s="36">
        <f>+C18+C70+C151+C294+C505</f>
        <v>24432</v>
      </c>
      <c r="D8" s="36">
        <f>+D18+D70+D151+D294+D505</f>
        <v>25751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5.3986574983628029E-2</v>
      </c>
      <c r="H8" s="55">
        <f>+E8*G8</f>
        <v>5.3986574983628029E-2</v>
      </c>
    </row>
    <row r="9" spans="2:8" ht="20.100000000000001" customHeight="1" x14ac:dyDescent="0.2">
      <c r="B9" s="38" t="s">
        <v>492</v>
      </c>
      <c r="C9" s="39">
        <f>+C18</f>
        <v>493</v>
      </c>
      <c r="D9" s="39">
        <f>+D18</f>
        <v>390</v>
      </c>
      <c r="E9" s="40">
        <f t="shared" si="0"/>
        <v>2.0178454485920105E-2</v>
      </c>
      <c r="F9" s="40">
        <f t="shared" si="0"/>
        <v>1.5145042910954915E-2</v>
      </c>
      <c r="G9" s="40">
        <f t="shared" si="1"/>
        <v>-0.20892494929006086</v>
      </c>
      <c r="H9" s="40">
        <f>+IF(OR(AND(E9=""),(G9="")),"",E9*G9)</f>
        <v>-4.2157825802226594E-3</v>
      </c>
    </row>
    <row r="10" spans="2:8" ht="20.100000000000001" customHeight="1" x14ac:dyDescent="0.2">
      <c r="B10" s="38" t="s">
        <v>493</v>
      </c>
      <c r="C10" s="41">
        <f>+C70</f>
        <v>2790</v>
      </c>
      <c r="D10" s="41">
        <f>+D70</f>
        <v>2201</v>
      </c>
      <c r="E10" s="40">
        <f t="shared" si="0"/>
        <v>0.11419449901768172</v>
      </c>
      <c r="F10" s="40">
        <f t="shared" si="0"/>
        <v>8.5472408838491706E-2</v>
      </c>
      <c r="G10" s="40">
        <f t="shared" si="1"/>
        <v>-0.21111111111111111</v>
      </c>
      <c r="H10" s="40">
        <f>+IF(OR(AND(E10=""),(G10="")),"",E10*G10)</f>
        <v>-2.4107727570399473E-2</v>
      </c>
    </row>
    <row r="11" spans="2:8" ht="20.100000000000001" customHeight="1" x14ac:dyDescent="0.2">
      <c r="B11" s="38" t="s">
        <v>494</v>
      </c>
      <c r="C11" s="41">
        <f>+C151</f>
        <v>6426</v>
      </c>
      <c r="D11" s="41">
        <f>+D151</f>
        <v>5654</v>
      </c>
      <c r="E11" s="40">
        <f t="shared" si="0"/>
        <v>0.2630157170923379</v>
      </c>
      <c r="F11" s="40">
        <f t="shared" si="0"/>
        <v>0.21956428876548484</v>
      </c>
      <c r="G11" s="40">
        <f t="shared" si="1"/>
        <v>-0.12013694366635543</v>
      </c>
      <c r="H11" s="40">
        <f>+IF(OR(AND(E11=""),(G11="")),"",E11*G11)</f>
        <v>-3.1597904387688273E-2</v>
      </c>
    </row>
    <row r="12" spans="2:8" ht="20.100000000000001" customHeight="1" x14ac:dyDescent="0.2">
      <c r="B12" s="38" t="s">
        <v>495</v>
      </c>
      <c r="C12" s="41">
        <f>+C294</f>
        <v>10669</v>
      </c>
      <c r="D12" s="41">
        <f>+D294</f>
        <v>13920</v>
      </c>
      <c r="E12" s="40">
        <f t="shared" si="0"/>
        <v>0.43668140144073347</v>
      </c>
      <c r="F12" s="40">
        <f t="shared" si="0"/>
        <v>0.54056153159100617</v>
      </c>
      <c r="G12" s="40">
        <f t="shared" si="1"/>
        <v>0.30471459368263193</v>
      </c>
      <c r="H12" s="40">
        <f>+IF(OR(AND(E12=""),(G12="")),"",E12*G12)</f>
        <v>0.13306319580877538</v>
      </c>
    </row>
    <row r="13" spans="2:8" ht="20.100000000000001" customHeight="1" x14ac:dyDescent="0.2">
      <c r="B13" s="38" t="s">
        <v>496</v>
      </c>
      <c r="C13" s="41">
        <f>+C505</f>
        <v>4054</v>
      </c>
      <c r="D13" s="41">
        <f>+D505</f>
        <v>3586</v>
      </c>
      <c r="E13" s="40">
        <f t="shared" si="0"/>
        <v>0.16592992796332678</v>
      </c>
      <c r="F13" s="40">
        <f t="shared" si="0"/>
        <v>0.13925672789406238</v>
      </c>
      <c r="G13" s="40">
        <f t="shared" si="1"/>
        <v>-0.11544153922052294</v>
      </c>
      <c r="H13" s="40">
        <f>+IF(OR(AND(E13=""),(G13="")),"",E13*G13)</f>
        <v>-1.9155206286836937E-2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493</v>
      </c>
      <c r="D18" s="43">
        <f>SUM(D19:D64)</f>
        <v>390</v>
      </c>
      <c r="E18" s="44">
        <f>+IF(C18=0,"",C18/C$18)</f>
        <v>1</v>
      </c>
      <c r="F18" s="44">
        <f>+IF(D18=0,"",D18/D$18)</f>
        <v>1</v>
      </c>
      <c r="G18" s="46">
        <f>+IF(OR(AND(D18=0),(C18=0)),"0",((D18-C18)/C18))</f>
        <v>-0.20892494929006086</v>
      </c>
      <c r="H18" s="45">
        <f>+IF(OR(AND(E18=""),(G18="")),"",E18*G18)</f>
        <v>-0.20892494929006086</v>
      </c>
    </row>
    <row r="19" spans="2:8" ht="15" x14ac:dyDescent="0.2">
      <c r="B19" s="3" t="s">
        <v>0</v>
      </c>
      <c r="C19" s="10">
        <v>1</v>
      </c>
      <c r="D19" s="10">
        <v>2</v>
      </c>
      <c r="E19" s="8">
        <f>+IF(C19=0,"",C19/C$18)</f>
        <v>2.0283975659229209E-3</v>
      </c>
      <c r="F19" s="8">
        <f>+IF(D19=0,"",D19/D$18)</f>
        <v>5.1282051282051282E-3</v>
      </c>
      <c r="G19" s="13">
        <f>+IF(OR(AND(D19=0),(C19=0)),"0",((D19-C19)/C19))</f>
        <v>1</v>
      </c>
      <c r="H19" s="19">
        <f>+IF(OR(AND(E19=""),(G19="")),"",E19*G19)</f>
        <v>2.0283975659229209E-3</v>
      </c>
    </row>
    <row r="20" spans="2:8" ht="15" x14ac:dyDescent="0.2">
      <c r="B20" s="3" t="s">
        <v>196</v>
      </c>
      <c r="C20" s="10">
        <v>26</v>
      </c>
      <c r="D20" s="10">
        <v>26</v>
      </c>
      <c r="E20" s="8">
        <f t="shared" ref="E20:E64" si="2">+IF(C20=0,"",C20/C$18)</f>
        <v>5.2738336713995942E-2</v>
      </c>
      <c r="F20" s="8">
        <f t="shared" ref="F20:F64" si="3">+IF(D20=0,"",D20/D$18)</f>
        <v>6.6666666666666666E-2</v>
      </c>
      <c r="G20" s="13">
        <f t="shared" ref="G20:G64" si="4">+IF(OR(AND(D20=0),(C20=0)),"0",((D20-C20)/C20))</f>
        <v>0</v>
      </c>
      <c r="H20" s="19">
        <f t="shared" ref="H20:H64" si="5">+IF(OR(AND(E20=""),(G20="")),"",E20*G20)</f>
        <v>0</v>
      </c>
    </row>
    <row r="21" spans="2:8" ht="25.5" customHeight="1" x14ac:dyDescent="0.2">
      <c r="B21" s="3" t="s">
        <v>1</v>
      </c>
      <c r="C21" s="10">
        <v>3</v>
      </c>
      <c r="D21" s="10">
        <v>3</v>
      </c>
      <c r="E21" s="8">
        <f t="shared" si="2"/>
        <v>6.0851926977687626E-3</v>
      </c>
      <c r="F21" s="8">
        <f t="shared" si="3"/>
        <v>7.6923076923076927E-3</v>
      </c>
      <c r="G21" s="13">
        <f t="shared" si="4"/>
        <v>0</v>
      </c>
      <c r="H21" s="19">
        <f t="shared" si="5"/>
        <v>0</v>
      </c>
    </row>
    <row r="22" spans="2:8" ht="30" x14ac:dyDescent="0.2">
      <c r="B22" s="3" t="s">
        <v>197</v>
      </c>
      <c r="C22" s="10">
        <v>7</v>
      </c>
      <c r="D22" s="10">
        <v>2</v>
      </c>
      <c r="E22" s="8">
        <f t="shared" si="2"/>
        <v>1.4198782961460446E-2</v>
      </c>
      <c r="F22" s="8">
        <f t="shared" si="3"/>
        <v>5.1282051282051282E-3</v>
      </c>
      <c r="G22" s="13">
        <f t="shared" si="4"/>
        <v>-0.7142857142857143</v>
      </c>
      <c r="H22" s="19">
        <f t="shared" si="5"/>
        <v>-1.0141987829614604E-2</v>
      </c>
    </row>
    <row r="23" spans="2:8" ht="30" x14ac:dyDescent="0.2">
      <c r="B23" s="3" t="s">
        <v>198</v>
      </c>
      <c r="C23" s="10">
        <v>5</v>
      </c>
      <c r="D23" s="10">
        <v>5</v>
      </c>
      <c r="E23" s="8">
        <f t="shared" si="2"/>
        <v>1.0141987829614604E-2</v>
      </c>
      <c r="F23" s="8">
        <f t="shared" si="3"/>
        <v>1.282051282051282E-2</v>
      </c>
      <c r="G23" s="13">
        <f t="shared" si="4"/>
        <v>0</v>
      </c>
      <c r="H23" s="19">
        <f t="shared" si="5"/>
        <v>0</v>
      </c>
    </row>
    <row r="24" spans="2:8" ht="37.5" customHeight="1" x14ac:dyDescent="0.2">
      <c r="B24" s="3" t="s">
        <v>199</v>
      </c>
      <c r="C24" s="10">
        <v>3</v>
      </c>
      <c r="D24" s="10">
        <v>6</v>
      </c>
      <c r="E24" s="8">
        <f t="shared" si="2"/>
        <v>6.0851926977687626E-3</v>
      </c>
      <c r="F24" s="8">
        <f t="shared" si="3"/>
        <v>1.5384615384615385E-2</v>
      </c>
      <c r="G24" s="13">
        <f t="shared" si="4"/>
        <v>1</v>
      </c>
      <c r="H24" s="19">
        <f t="shared" si="5"/>
        <v>6.0851926977687626E-3</v>
      </c>
    </row>
    <row r="25" spans="2:8" ht="15" x14ac:dyDescent="0.2">
      <c r="B25" s="3" t="s">
        <v>2</v>
      </c>
      <c r="C25" s="10">
        <v>14</v>
      </c>
      <c r="D25" s="10">
        <v>3</v>
      </c>
      <c r="E25" s="8">
        <f t="shared" si="2"/>
        <v>2.8397565922920892E-2</v>
      </c>
      <c r="F25" s="8">
        <f t="shared" si="3"/>
        <v>7.6923076923076927E-3</v>
      </c>
      <c r="G25" s="13">
        <f t="shared" si="4"/>
        <v>-0.7857142857142857</v>
      </c>
      <c r="H25" s="19">
        <f t="shared" si="5"/>
        <v>-2.231237322515213E-2</v>
      </c>
    </row>
    <row r="26" spans="2:8" ht="15" x14ac:dyDescent="0.2">
      <c r="B26" s="3" t="s">
        <v>6</v>
      </c>
      <c r="C26" s="10">
        <v>16</v>
      </c>
      <c r="D26" s="10">
        <v>21</v>
      </c>
      <c r="E26" s="8">
        <f t="shared" si="2"/>
        <v>3.2454361054766734E-2</v>
      </c>
      <c r="F26" s="8">
        <f t="shared" si="3"/>
        <v>5.3846153846153849E-2</v>
      </c>
      <c r="G26" s="13">
        <f t="shared" si="4"/>
        <v>0.3125</v>
      </c>
      <c r="H26" s="19">
        <f t="shared" si="5"/>
        <v>1.0141987829614604E-2</v>
      </c>
    </row>
    <row r="27" spans="2:8" ht="15" x14ac:dyDescent="0.2">
      <c r="B27" s="3" t="s">
        <v>3</v>
      </c>
      <c r="C27" s="10">
        <v>1</v>
      </c>
      <c r="D27" s="10">
        <v>3</v>
      </c>
      <c r="E27" s="8">
        <f t="shared" si="2"/>
        <v>2.0283975659229209E-3</v>
      </c>
      <c r="F27" s="8">
        <f t="shared" si="3"/>
        <v>7.6923076923076927E-3</v>
      </c>
      <c r="G27" s="13">
        <f t="shared" si="4"/>
        <v>2</v>
      </c>
      <c r="H27" s="19">
        <f t="shared" si="5"/>
        <v>4.0567951318458417E-3</v>
      </c>
    </row>
    <row r="28" spans="2:8" ht="15" x14ac:dyDescent="0.2">
      <c r="B28" s="3" t="s">
        <v>5</v>
      </c>
      <c r="C28" s="10">
        <v>83</v>
      </c>
      <c r="D28" s="10">
        <v>28</v>
      </c>
      <c r="E28" s="8">
        <f t="shared" si="2"/>
        <v>0.16835699797160245</v>
      </c>
      <c r="F28" s="8">
        <f t="shared" si="3"/>
        <v>7.179487179487179E-2</v>
      </c>
      <c r="G28" s="13">
        <f t="shared" si="4"/>
        <v>-0.66265060240963858</v>
      </c>
      <c r="H28" s="19">
        <f t="shared" si="5"/>
        <v>-0.11156186612576066</v>
      </c>
    </row>
    <row r="29" spans="2:8" ht="15" x14ac:dyDescent="0.2">
      <c r="B29" s="3" t="s">
        <v>200</v>
      </c>
      <c r="C29" s="10">
        <v>2</v>
      </c>
      <c r="D29" s="10">
        <v>1</v>
      </c>
      <c r="E29" s="8">
        <f t="shared" si="2"/>
        <v>4.0567951318458417E-3</v>
      </c>
      <c r="F29" s="8">
        <f t="shared" si="3"/>
        <v>2.5641025641025641E-3</v>
      </c>
      <c r="G29" s="13">
        <f t="shared" si="4"/>
        <v>-0.5</v>
      </c>
      <c r="H29" s="19">
        <f t="shared" si="5"/>
        <v>-2.0283975659229209E-3</v>
      </c>
    </row>
    <row r="30" spans="2:8" ht="15" x14ac:dyDescent="0.2">
      <c r="B30" s="3" t="s">
        <v>201</v>
      </c>
      <c r="C30" s="10">
        <v>5</v>
      </c>
      <c r="D30" s="10">
        <v>6</v>
      </c>
      <c r="E30" s="8">
        <f t="shared" si="2"/>
        <v>1.0141987829614604E-2</v>
      </c>
      <c r="F30" s="8">
        <f t="shared" si="3"/>
        <v>1.5384615384615385E-2</v>
      </c>
      <c r="G30" s="13">
        <f t="shared" si="4"/>
        <v>0.2</v>
      </c>
      <c r="H30" s="19">
        <f t="shared" si="5"/>
        <v>2.0283975659229209E-3</v>
      </c>
    </row>
    <row r="31" spans="2:8" ht="15" x14ac:dyDescent="0.2">
      <c r="B31" s="3" t="s">
        <v>4</v>
      </c>
      <c r="C31" s="10">
        <v>3</v>
      </c>
      <c r="D31" s="10">
        <v>3</v>
      </c>
      <c r="E31" s="8">
        <f t="shared" si="2"/>
        <v>6.0851926977687626E-3</v>
      </c>
      <c r="F31" s="8">
        <f t="shared" si="3"/>
        <v>7.6923076923076927E-3</v>
      </c>
      <c r="G31" s="13">
        <f t="shared" si="4"/>
        <v>0</v>
      </c>
      <c r="H31" s="19">
        <f t="shared" si="5"/>
        <v>0</v>
      </c>
    </row>
    <row r="32" spans="2:8" ht="15" x14ac:dyDescent="0.2">
      <c r="B32" s="3" t="s">
        <v>7</v>
      </c>
      <c r="C32" s="10">
        <v>0</v>
      </c>
      <c r="D32" s="10">
        <v>2</v>
      </c>
      <c r="E32" s="8" t="str">
        <f t="shared" si="2"/>
        <v/>
      </c>
      <c r="F32" s="8">
        <f t="shared" si="3"/>
        <v>5.1282051282051282E-3</v>
      </c>
      <c r="G32" s="13" t="str">
        <f t="shared" si="4"/>
        <v>0</v>
      </c>
      <c r="H32" s="19" t="str">
        <f t="shared" si="5"/>
        <v/>
      </c>
    </row>
    <row r="33" spans="2:8" ht="15" x14ac:dyDescent="0.2">
      <c r="B33" s="3" t="s">
        <v>202</v>
      </c>
      <c r="C33" s="10">
        <v>2</v>
      </c>
      <c r="D33" s="10">
        <v>0</v>
      </c>
      <c r="E33" s="8">
        <f t="shared" si="2"/>
        <v>4.0567951318458417E-3</v>
      </c>
      <c r="F33" s="8" t="str">
        <f t="shared" si="3"/>
        <v/>
      </c>
      <c r="G33" s="13" t="str">
        <f t="shared" si="4"/>
        <v>0</v>
      </c>
      <c r="H33" s="19">
        <f t="shared" si="5"/>
        <v>0</v>
      </c>
    </row>
    <row r="34" spans="2:8" ht="15" x14ac:dyDescent="0.2">
      <c r="B34" s="3" t="s">
        <v>203</v>
      </c>
      <c r="C34" s="10">
        <v>8</v>
      </c>
      <c r="D34" s="10">
        <v>3</v>
      </c>
      <c r="E34" s="8">
        <f t="shared" si="2"/>
        <v>1.6227180527383367E-2</v>
      </c>
      <c r="F34" s="8">
        <f t="shared" si="3"/>
        <v>7.6923076923076927E-3</v>
      </c>
      <c r="G34" s="13">
        <f t="shared" si="4"/>
        <v>-0.625</v>
      </c>
      <c r="H34" s="19">
        <f t="shared" si="5"/>
        <v>-1.0141987829614604E-2</v>
      </c>
    </row>
    <row r="35" spans="2:8" ht="15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9" t="str">
        <f t="shared" si="5"/>
        <v/>
      </c>
    </row>
    <row r="36" spans="2:8" ht="15" x14ac:dyDescent="0.2">
      <c r="B36" s="3" t="s">
        <v>205</v>
      </c>
      <c r="C36" s="10">
        <v>4</v>
      </c>
      <c r="D36" s="10">
        <v>1</v>
      </c>
      <c r="E36" s="8">
        <f t="shared" si="2"/>
        <v>8.1135902636916835E-3</v>
      </c>
      <c r="F36" s="8">
        <f t="shared" si="3"/>
        <v>2.5641025641025641E-3</v>
      </c>
      <c r="G36" s="13">
        <f t="shared" si="4"/>
        <v>-0.75</v>
      </c>
      <c r="H36" s="19">
        <f t="shared" si="5"/>
        <v>-6.0851926977687626E-3</v>
      </c>
    </row>
    <row r="37" spans="2:8" ht="15" x14ac:dyDescent="0.2">
      <c r="B37" s="3" t="s">
        <v>8</v>
      </c>
      <c r="C37" s="10">
        <v>4</v>
      </c>
      <c r="D37" s="10">
        <v>4</v>
      </c>
      <c r="E37" s="8">
        <f t="shared" si="2"/>
        <v>8.1135902636916835E-3</v>
      </c>
      <c r="F37" s="8">
        <f t="shared" si="3"/>
        <v>1.0256410256410256E-2</v>
      </c>
      <c r="G37" s="13">
        <f t="shared" si="4"/>
        <v>0</v>
      </c>
      <c r="H37" s="19">
        <f t="shared" si="5"/>
        <v>0</v>
      </c>
    </row>
    <row r="38" spans="2:8" ht="15" x14ac:dyDescent="0.2">
      <c r="B38" s="3" t="s">
        <v>206</v>
      </c>
      <c r="C38" s="10">
        <v>3</v>
      </c>
      <c r="D38" s="10">
        <v>0</v>
      </c>
      <c r="E38" s="8">
        <f t="shared" si="2"/>
        <v>6.0851926977687626E-3</v>
      </c>
      <c r="F38" s="8" t="str">
        <f t="shared" si="3"/>
        <v/>
      </c>
      <c r="G38" s="13" t="str">
        <f t="shared" si="4"/>
        <v>0</v>
      </c>
      <c r="H38" s="19">
        <f t="shared" si="5"/>
        <v>0</v>
      </c>
    </row>
    <row r="39" spans="2:8" ht="15" x14ac:dyDescent="0.2">
      <c r="B39" s="3" t="s">
        <v>207</v>
      </c>
      <c r="C39" s="10">
        <v>0</v>
      </c>
      <c r="D39" s="10">
        <v>2</v>
      </c>
      <c r="E39" s="8" t="str">
        <f t="shared" si="2"/>
        <v/>
      </c>
      <c r="F39" s="8">
        <f t="shared" si="3"/>
        <v>5.1282051282051282E-3</v>
      </c>
      <c r="G39" s="13" t="str">
        <f t="shared" si="4"/>
        <v>0</v>
      </c>
      <c r="H39" s="19" t="str">
        <f t="shared" si="5"/>
        <v/>
      </c>
    </row>
    <row r="40" spans="2:8" ht="15" x14ac:dyDescent="0.2">
      <c r="B40" s="3" t="s">
        <v>208</v>
      </c>
      <c r="C40" s="10">
        <v>2</v>
      </c>
      <c r="D40" s="10">
        <v>0</v>
      </c>
      <c r="E40" s="8">
        <f t="shared" si="2"/>
        <v>4.0567951318458417E-3</v>
      </c>
      <c r="F40" s="8" t="str">
        <f t="shared" si="3"/>
        <v/>
      </c>
      <c r="G40" s="13" t="str">
        <f t="shared" si="4"/>
        <v>0</v>
      </c>
      <c r="H40" s="19">
        <f t="shared" si="5"/>
        <v>0</v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9" t="str">
        <f t="shared" si="5"/>
        <v/>
      </c>
    </row>
    <row r="42" spans="2:8" ht="15" x14ac:dyDescent="0.2">
      <c r="B42" s="3" t="s">
        <v>210</v>
      </c>
      <c r="C42" s="10">
        <v>12</v>
      </c>
      <c r="D42" s="10">
        <v>7</v>
      </c>
      <c r="E42" s="8">
        <f t="shared" si="2"/>
        <v>2.434077079107505E-2</v>
      </c>
      <c r="F42" s="8">
        <f t="shared" si="3"/>
        <v>1.7948717948717947E-2</v>
      </c>
      <c r="G42" s="13">
        <f t="shared" si="4"/>
        <v>-0.41666666666666669</v>
      </c>
      <c r="H42" s="19">
        <f t="shared" si="5"/>
        <v>-1.0141987829614604E-2</v>
      </c>
    </row>
    <row r="43" spans="2:8" ht="15" x14ac:dyDescent="0.2">
      <c r="B43" s="3" t="s">
        <v>211</v>
      </c>
      <c r="C43" s="10">
        <v>1</v>
      </c>
      <c r="D43" s="10">
        <v>1</v>
      </c>
      <c r="E43" s="8">
        <f t="shared" si="2"/>
        <v>2.0283975659229209E-3</v>
      </c>
      <c r="F43" s="8">
        <f t="shared" si="3"/>
        <v>2.5641025641025641E-3</v>
      </c>
      <c r="G43" s="13">
        <f t="shared" si="4"/>
        <v>0</v>
      </c>
      <c r="H43" s="19">
        <f t="shared" si="5"/>
        <v>0</v>
      </c>
    </row>
    <row r="44" spans="2:8" ht="15" x14ac:dyDescent="0.2">
      <c r="B44" s="3" t="s">
        <v>9</v>
      </c>
      <c r="C44" s="10">
        <v>0</v>
      </c>
      <c r="D44" s="10">
        <v>1</v>
      </c>
      <c r="E44" s="8" t="str">
        <f t="shared" si="2"/>
        <v/>
      </c>
      <c r="F44" s="8">
        <f t="shared" si="3"/>
        <v>2.5641025641025641E-3</v>
      </c>
      <c r="G44" s="13" t="str">
        <f t="shared" si="4"/>
        <v>0</v>
      </c>
      <c r="H44" s="19" t="str">
        <f t="shared" si="5"/>
        <v/>
      </c>
    </row>
    <row r="45" spans="2:8" ht="15" x14ac:dyDescent="0.2">
      <c r="B45" s="3" t="s">
        <v>212</v>
      </c>
      <c r="C45" s="10">
        <v>3</v>
      </c>
      <c r="D45" s="10">
        <v>1</v>
      </c>
      <c r="E45" s="8">
        <f t="shared" si="2"/>
        <v>6.0851926977687626E-3</v>
      </c>
      <c r="F45" s="8">
        <f t="shared" si="3"/>
        <v>2.5641025641025641E-3</v>
      </c>
      <c r="G45" s="13">
        <f t="shared" si="4"/>
        <v>-0.66666666666666663</v>
      </c>
      <c r="H45" s="19">
        <f t="shared" si="5"/>
        <v>-4.0567951318458417E-3</v>
      </c>
    </row>
    <row r="46" spans="2:8" ht="15" x14ac:dyDescent="0.2">
      <c r="B46" s="3" t="s">
        <v>213</v>
      </c>
      <c r="C46" s="10">
        <v>1</v>
      </c>
      <c r="D46" s="10">
        <v>0</v>
      </c>
      <c r="E46" s="8">
        <f t="shared" si="2"/>
        <v>2.0283975659229209E-3</v>
      </c>
      <c r="F46" s="8" t="str">
        <f t="shared" si="3"/>
        <v/>
      </c>
      <c r="G46" s="13" t="str">
        <f t="shared" si="4"/>
        <v>0</v>
      </c>
      <c r="H46" s="19">
        <f t="shared" si="5"/>
        <v>0</v>
      </c>
    </row>
    <row r="47" spans="2:8" ht="15" x14ac:dyDescent="0.2">
      <c r="B47" s="3" t="s">
        <v>10</v>
      </c>
      <c r="C47" s="10">
        <v>2</v>
      </c>
      <c r="D47" s="10">
        <v>2</v>
      </c>
      <c r="E47" s="8">
        <f t="shared" si="2"/>
        <v>4.0567951318458417E-3</v>
      </c>
      <c r="F47" s="8">
        <f t="shared" si="3"/>
        <v>5.1282051282051282E-3</v>
      </c>
      <c r="G47" s="13">
        <f t="shared" si="4"/>
        <v>0</v>
      </c>
      <c r="H47" s="19">
        <f t="shared" si="5"/>
        <v>0</v>
      </c>
    </row>
    <row r="48" spans="2:8" ht="15" x14ac:dyDescent="0.2">
      <c r="B48" s="3" t="s">
        <v>11</v>
      </c>
      <c r="C48" s="10">
        <v>16</v>
      </c>
      <c r="D48" s="10">
        <v>37</v>
      </c>
      <c r="E48" s="8">
        <f t="shared" si="2"/>
        <v>3.2454361054766734E-2</v>
      </c>
      <c r="F48" s="8">
        <f t="shared" si="3"/>
        <v>9.4871794871794868E-2</v>
      </c>
      <c r="G48" s="13">
        <f t="shared" si="4"/>
        <v>1.3125</v>
      </c>
      <c r="H48" s="19">
        <f t="shared" si="5"/>
        <v>4.2596348884381338E-2</v>
      </c>
    </row>
    <row r="49" spans="2:8" ht="15" x14ac:dyDescent="0.2">
      <c r="B49" s="3" t="s">
        <v>16</v>
      </c>
      <c r="C49" s="10">
        <v>1</v>
      </c>
      <c r="D49" s="10">
        <v>2</v>
      </c>
      <c r="E49" s="8">
        <f t="shared" si="2"/>
        <v>2.0283975659229209E-3</v>
      </c>
      <c r="F49" s="8">
        <f t="shared" si="3"/>
        <v>5.1282051282051282E-3</v>
      </c>
      <c r="G49" s="13">
        <f t="shared" si="4"/>
        <v>1</v>
      </c>
      <c r="H49" s="19">
        <f t="shared" si="5"/>
        <v>2.0283975659229209E-3</v>
      </c>
    </row>
    <row r="50" spans="2:8" ht="15" x14ac:dyDescent="0.2">
      <c r="B50" s="3" t="s">
        <v>15</v>
      </c>
      <c r="C50" s="10">
        <v>84</v>
      </c>
      <c r="D50" s="10">
        <v>158</v>
      </c>
      <c r="E50" s="8">
        <f t="shared" si="2"/>
        <v>0.17038539553752535</v>
      </c>
      <c r="F50" s="8">
        <f t="shared" si="3"/>
        <v>0.40512820512820513</v>
      </c>
      <c r="G50" s="13">
        <f t="shared" si="4"/>
        <v>0.88095238095238093</v>
      </c>
      <c r="H50" s="19">
        <f t="shared" si="5"/>
        <v>0.15010141987829614</v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9" t="str">
        <f t="shared" si="5"/>
        <v/>
      </c>
    </row>
    <row r="52" spans="2:8" ht="15" x14ac:dyDescent="0.2">
      <c r="B52" s="3" t="s">
        <v>14</v>
      </c>
      <c r="C52" s="10">
        <v>23</v>
      </c>
      <c r="D52" s="10">
        <v>6</v>
      </c>
      <c r="E52" s="8">
        <f t="shared" si="2"/>
        <v>4.665314401622718E-2</v>
      </c>
      <c r="F52" s="8">
        <f t="shared" si="3"/>
        <v>1.5384615384615385E-2</v>
      </c>
      <c r="G52" s="13">
        <f t="shared" si="4"/>
        <v>-0.73913043478260865</v>
      </c>
      <c r="H52" s="19">
        <f t="shared" si="5"/>
        <v>-3.4482758620689655E-2</v>
      </c>
    </row>
    <row r="53" spans="2:8" ht="15" x14ac:dyDescent="0.2">
      <c r="B53" s="3" t="s">
        <v>12</v>
      </c>
      <c r="C53" s="10">
        <v>6</v>
      </c>
      <c r="D53" s="10">
        <v>0</v>
      </c>
      <c r="E53" s="8">
        <f t="shared" si="2"/>
        <v>1.2170385395537525E-2</v>
      </c>
      <c r="F53" s="8" t="str">
        <f t="shared" si="3"/>
        <v/>
      </c>
      <c r="G53" s="13" t="str">
        <f t="shared" si="4"/>
        <v>0</v>
      </c>
      <c r="H53" s="19">
        <f t="shared" si="5"/>
        <v>0</v>
      </c>
    </row>
    <row r="54" spans="2:8" ht="15" x14ac:dyDescent="0.2">
      <c r="B54" s="3" t="s">
        <v>214</v>
      </c>
      <c r="C54" s="10">
        <v>1</v>
      </c>
      <c r="D54" s="10">
        <v>1</v>
      </c>
      <c r="E54" s="8">
        <f t="shared" si="2"/>
        <v>2.0283975659229209E-3</v>
      </c>
      <c r="F54" s="8">
        <f t="shared" si="3"/>
        <v>2.5641025641025641E-3</v>
      </c>
      <c r="G54" s="13">
        <f t="shared" si="4"/>
        <v>0</v>
      </c>
      <c r="H54" s="19">
        <f t="shared" si="5"/>
        <v>0</v>
      </c>
    </row>
    <row r="55" spans="2:8" ht="15" x14ac:dyDescent="0.2">
      <c r="B55" s="3" t="s">
        <v>17</v>
      </c>
      <c r="C55" s="10">
        <v>0</v>
      </c>
      <c r="D55" s="10">
        <v>1</v>
      </c>
      <c r="E55" s="8" t="str">
        <f t="shared" si="2"/>
        <v/>
      </c>
      <c r="F55" s="8">
        <f t="shared" si="3"/>
        <v>2.5641025641025641E-3</v>
      </c>
      <c r="G55" s="13" t="str">
        <f t="shared" si="4"/>
        <v>0</v>
      </c>
      <c r="H55" s="19" t="str">
        <f t="shared" si="5"/>
        <v/>
      </c>
    </row>
    <row r="56" spans="2:8" ht="15" x14ac:dyDescent="0.2">
      <c r="B56" s="3" t="s">
        <v>18</v>
      </c>
      <c r="C56" s="10">
        <v>6</v>
      </c>
      <c r="D56" s="10">
        <v>3</v>
      </c>
      <c r="E56" s="8">
        <f t="shared" si="2"/>
        <v>1.2170385395537525E-2</v>
      </c>
      <c r="F56" s="8">
        <f t="shared" si="3"/>
        <v>7.6923076923076927E-3</v>
      </c>
      <c r="G56" s="13">
        <f t="shared" si="4"/>
        <v>-0.5</v>
      </c>
      <c r="H56" s="19">
        <f t="shared" si="5"/>
        <v>-6.0851926977687626E-3</v>
      </c>
    </row>
    <row r="57" spans="2:8" ht="15" x14ac:dyDescent="0.2">
      <c r="B57" s="3" t="s">
        <v>215</v>
      </c>
      <c r="C57" s="10">
        <v>2</v>
      </c>
      <c r="D57" s="10">
        <v>2</v>
      </c>
      <c r="E57" s="8">
        <f t="shared" si="2"/>
        <v>4.0567951318458417E-3</v>
      </c>
      <c r="F57" s="8">
        <f t="shared" si="3"/>
        <v>5.1282051282051282E-3</v>
      </c>
      <c r="G57" s="13">
        <f t="shared" si="4"/>
        <v>0</v>
      </c>
      <c r="H57" s="19">
        <f t="shared" si="5"/>
        <v>0</v>
      </c>
    </row>
    <row r="58" spans="2:8" ht="15" x14ac:dyDescent="0.2">
      <c r="B58" s="3" t="s">
        <v>216</v>
      </c>
      <c r="C58" s="10">
        <v>123</v>
      </c>
      <c r="D58" s="10">
        <v>20</v>
      </c>
      <c r="E58" s="8">
        <f t="shared" si="2"/>
        <v>0.24949290060851928</v>
      </c>
      <c r="F58" s="8">
        <f t="shared" si="3"/>
        <v>5.128205128205128E-2</v>
      </c>
      <c r="G58" s="13">
        <f t="shared" si="4"/>
        <v>-0.83739837398373984</v>
      </c>
      <c r="H58" s="19">
        <f t="shared" si="5"/>
        <v>-0.20892494929006086</v>
      </c>
    </row>
    <row r="59" spans="2:8" ht="15" x14ac:dyDescent="0.2">
      <c r="B59" s="3" t="s">
        <v>217</v>
      </c>
      <c r="C59" s="10">
        <v>0</v>
      </c>
      <c r="D59" s="10">
        <v>1</v>
      </c>
      <c r="E59" s="8" t="str">
        <f t="shared" si="2"/>
        <v/>
      </c>
      <c r="F59" s="8">
        <f t="shared" si="3"/>
        <v>2.5641025641025641E-3</v>
      </c>
      <c r="G59" s="13" t="str">
        <f t="shared" si="4"/>
        <v>0</v>
      </c>
      <c r="H59" s="19" t="str">
        <f t="shared" si="5"/>
        <v/>
      </c>
    </row>
    <row r="60" spans="2:8" ht="15" x14ac:dyDescent="0.2">
      <c r="B60" s="3" t="s">
        <v>218</v>
      </c>
      <c r="C60" s="10">
        <v>9</v>
      </c>
      <c r="D60" s="10">
        <v>5</v>
      </c>
      <c r="E60" s="8">
        <f t="shared" si="2"/>
        <v>1.8255578093306288E-2</v>
      </c>
      <c r="F60" s="8">
        <f t="shared" si="3"/>
        <v>1.282051282051282E-2</v>
      </c>
      <c r="G60" s="13">
        <f t="shared" si="4"/>
        <v>-0.44444444444444442</v>
      </c>
      <c r="H60" s="19">
        <f t="shared" si="5"/>
        <v>-8.1135902636916835E-3</v>
      </c>
    </row>
    <row r="61" spans="2:8" ht="15" x14ac:dyDescent="0.2">
      <c r="B61" s="3" t="s">
        <v>219</v>
      </c>
      <c r="C61" s="10">
        <v>2</v>
      </c>
      <c r="D61" s="10">
        <v>9</v>
      </c>
      <c r="E61" s="8">
        <f t="shared" si="2"/>
        <v>4.0567951318458417E-3</v>
      </c>
      <c r="F61" s="8">
        <f t="shared" si="3"/>
        <v>2.3076923076923078E-2</v>
      </c>
      <c r="G61" s="13">
        <f t="shared" si="4"/>
        <v>3.5</v>
      </c>
      <c r="H61" s="19">
        <f t="shared" si="5"/>
        <v>1.4198782961460446E-2</v>
      </c>
    </row>
    <row r="62" spans="2:8" ht="15" x14ac:dyDescent="0.2">
      <c r="B62" s="3" t="s">
        <v>19</v>
      </c>
      <c r="C62" s="10">
        <v>0</v>
      </c>
      <c r="D62" s="10">
        <v>2</v>
      </c>
      <c r="E62" s="8" t="str">
        <f t="shared" si="2"/>
        <v/>
      </c>
      <c r="F62" s="8">
        <f t="shared" si="3"/>
        <v>5.1282051282051282E-3</v>
      </c>
      <c r="G62" s="13" t="str">
        <f t="shared" si="4"/>
        <v>0</v>
      </c>
      <c r="H62" s="19" t="str">
        <f t="shared" si="5"/>
        <v/>
      </c>
    </row>
    <row r="63" spans="2:8" ht="15" x14ac:dyDescent="0.2">
      <c r="B63" s="3" t="s">
        <v>220</v>
      </c>
      <c r="C63" s="10">
        <v>2</v>
      </c>
      <c r="D63" s="10">
        <v>5</v>
      </c>
      <c r="E63" s="8">
        <f t="shared" si="2"/>
        <v>4.0567951318458417E-3</v>
      </c>
      <c r="F63" s="8">
        <f t="shared" si="3"/>
        <v>1.282051282051282E-2</v>
      </c>
      <c r="G63" s="13">
        <f t="shared" si="4"/>
        <v>1.5</v>
      </c>
      <c r="H63" s="19">
        <f t="shared" si="5"/>
        <v>6.0851926977687626E-3</v>
      </c>
    </row>
    <row r="64" spans="2:8" ht="13.5" customHeight="1" x14ac:dyDescent="0.2">
      <c r="B64" s="3" t="s">
        <v>221</v>
      </c>
      <c r="C64" s="10">
        <v>7</v>
      </c>
      <c r="D64" s="10">
        <v>5</v>
      </c>
      <c r="E64" s="8">
        <f t="shared" si="2"/>
        <v>1.4198782961460446E-2</v>
      </c>
      <c r="F64" s="8">
        <f t="shared" si="3"/>
        <v>1.282051282051282E-2</v>
      </c>
      <c r="G64" s="13">
        <f t="shared" si="4"/>
        <v>-0.2857142857142857</v>
      </c>
      <c r="H64" s="19">
        <f t="shared" si="5"/>
        <v>-4.0567951318458417E-3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2790</v>
      </c>
      <c r="D70" s="47">
        <f>SUM(D71:D145)</f>
        <v>2201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-0.21111111111111111</v>
      </c>
      <c r="H70" s="45">
        <f>+IF(OR(AND(E70=""),(G70="")),"",E70*G70)</f>
        <v>-0.21111111111111111</v>
      </c>
    </row>
    <row r="71" spans="2:8" ht="15" x14ac:dyDescent="0.2">
      <c r="B71" s="3" t="s">
        <v>20</v>
      </c>
      <c r="C71" s="10">
        <v>79</v>
      </c>
      <c r="D71" s="10">
        <v>53</v>
      </c>
      <c r="E71" s="12">
        <f>+IF(C71=0,"",C71/C$70)</f>
        <v>2.8315412186379927E-2</v>
      </c>
      <c r="F71" s="12">
        <f>+IF(D71=0,"",D71/D$70)</f>
        <v>2.4079963652885051E-2</v>
      </c>
      <c r="G71" s="13">
        <f>+IF(OR(AND(D71=0),(C71=0)),"0",((D71-C71)/C71))</f>
        <v>-0.32911392405063289</v>
      </c>
      <c r="H71" s="19">
        <f>+IF(OR(AND(E71=""),(G71="")),"",E71*G71)</f>
        <v>-9.3189964157706084E-3</v>
      </c>
    </row>
    <row r="72" spans="2:8" ht="15" x14ac:dyDescent="0.2">
      <c r="B72" s="3" t="s">
        <v>21</v>
      </c>
      <c r="C72" s="10">
        <v>26</v>
      </c>
      <c r="D72" s="10">
        <v>9</v>
      </c>
      <c r="E72" s="12">
        <f t="shared" ref="E72:E135" si="6">+IF(C72=0,"",C72/C$70)</f>
        <v>9.3189964157706102E-3</v>
      </c>
      <c r="F72" s="12">
        <f t="shared" ref="F72:F135" si="7">+IF(D72=0,"",D72/D$70)</f>
        <v>4.0890504316219902E-3</v>
      </c>
      <c r="G72" s="13">
        <f t="shared" ref="G72:G135" si="8">+IF(OR(AND(D72=0),(C72=0)),"0",((D72-C72)/C72))</f>
        <v>-0.65384615384615385</v>
      </c>
      <c r="H72" s="19">
        <f t="shared" ref="H72:H135" si="9">+IF(OR(AND(E72=""),(G72="")),"",E72*G72)</f>
        <v>-6.0931899641577065E-3</v>
      </c>
    </row>
    <row r="73" spans="2:8" ht="15" x14ac:dyDescent="0.2">
      <c r="B73" s="3" t="s">
        <v>22</v>
      </c>
      <c r="C73" s="10">
        <v>107</v>
      </c>
      <c r="D73" s="10">
        <v>95</v>
      </c>
      <c r="E73" s="12">
        <f t="shared" si="6"/>
        <v>3.8351254480286735E-2</v>
      </c>
      <c r="F73" s="12">
        <f t="shared" si="7"/>
        <v>4.3162199000454336E-2</v>
      </c>
      <c r="G73" s="13">
        <f t="shared" si="8"/>
        <v>-0.11214953271028037</v>
      </c>
      <c r="H73" s="19">
        <f t="shared" si="9"/>
        <v>-4.3010752688172043E-3</v>
      </c>
    </row>
    <row r="74" spans="2:8" ht="15" x14ac:dyDescent="0.2">
      <c r="B74" s="3" t="s">
        <v>222</v>
      </c>
      <c r="C74" s="10">
        <v>185</v>
      </c>
      <c r="D74" s="10">
        <v>93</v>
      </c>
      <c r="E74" s="12">
        <f t="shared" si="6"/>
        <v>6.6308243727598568E-2</v>
      </c>
      <c r="F74" s="12">
        <f t="shared" si="7"/>
        <v>4.2253521126760563E-2</v>
      </c>
      <c r="G74" s="13">
        <f t="shared" si="8"/>
        <v>-0.49729729729729732</v>
      </c>
      <c r="H74" s="19">
        <f t="shared" si="9"/>
        <v>-3.2974910394265235E-2</v>
      </c>
    </row>
    <row r="75" spans="2:8" ht="15" x14ac:dyDescent="0.2">
      <c r="B75" s="3" t="s">
        <v>23</v>
      </c>
      <c r="C75" s="10">
        <v>2</v>
      </c>
      <c r="D75" s="10">
        <v>0</v>
      </c>
      <c r="E75" s="12">
        <f t="shared" si="6"/>
        <v>7.1684587813620072E-4</v>
      </c>
      <c r="F75" s="12" t="str">
        <f t="shared" si="7"/>
        <v/>
      </c>
      <c r="G75" s="13" t="str">
        <f t="shared" si="8"/>
        <v>0</v>
      </c>
      <c r="H75" s="19">
        <f t="shared" si="9"/>
        <v>0</v>
      </c>
    </row>
    <row r="76" spans="2:8" ht="15" x14ac:dyDescent="0.2">
      <c r="B76" s="3" t="s">
        <v>223</v>
      </c>
      <c r="C76" s="10">
        <v>3</v>
      </c>
      <c r="D76" s="10">
        <v>0</v>
      </c>
      <c r="E76" s="12">
        <f t="shared" si="6"/>
        <v>1.0752688172043011E-3</v>
      </c>
      <c r="F76" s="12" t="str">
        <f t="shared" si="7"/>
        <v/>
      </c>
      <c r="G76" s="13" t="str">
        <f t="shared" si="8"/>
        <v>0</v>
      </c>
      <c r="H76" s="19">
        <f t="shared" si="9"/>
        <v>0</v>
      </c>
    </row>
    <row r="77" spans="2:8" ht="15" x14ac:dyDescent="0.2">
      <c r="B77" s="3" t="s">
        <v>224</v>
      </c>
      <c r="C77" s="10">
        <v>4</v>
      </c>
      <c r="D77" s="10">
        <v>2</v>
      </c>
      <c r="E77" s="12">
        <f t="shared" si="6"/>
        <v>1.4336917562724014E-3</v>
      </c>
      <c r="F77" s="12">
        <f t="shared" si="7"/>
        <v>9.0867787369377552E-4</v>
      </c>
      <c r="G77" s="13">
        <f t="shared" si="8"/>
        <v>-0.5</v>
      </c>
      <c r="H77" s="19">
        <f t="shared" si="9"/>
        <v>-7.1684587813620072E-4</v>
      </c>
    </row>
    <row r="78" spans="2:8" ht="15" x14ac:dyDescent="0.2">
      <c r="B78" s="3" t="s">
        <v>225</v>
      </c>
      <c r="C78" s="10">
        <v>1</v>
      </c>
      <c r="D78" s="10">
        <v>0</v>
      </c>
      <c r="E78" s="12">
        <f t="shared" si="6"/>
        <v>3.5842293906810036E-4</v>
      </c>
      <c r="F78" s="12" t="str">
        <f t="shared" si="7"/>
        <v/>
      </c>
      <c r="G78" s="13" t="str">
        <f t="shared" si="8"/>
        <v>0</v>
      </c>
      <c r="H78" s="19">
        <f t="shared" si="9"/>
        <v>0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9" t="str">
        <f t="shared" si="9"/>
        <v/>
      </c>
    </row>
    <row r="80" spans="2:8" ht="15" x14ac:dyDescent="0.2">
      <c r="B80" s="3" t="s">
        <v>227</v>
      </c>
      <c r="C80" s="10">
        <v>34</v>
      </c>
      <c r="D80" s="10">
        <v>16</v>
      </c>
      <c r="E80" s="12">
        <f t="shared" si="6"/>
        <v>1.2186379928315413E-2</v>
      </c>
      <c r="F80" s="12">
        <f t="shared" si="7"/>
        <v>7.2694229895502041E-3</v>
      </c>
      <c r="G80" s="13">
        <f t="shared" si="8"/>
        <v>-0.52941176470588236</v>
      </c>
      <c r="H80" s="19">
        <f t="shared" si="9"/>
        <v>-6.4516129032258073E-3</v>
      </c>
    </row>
    <row r="81" spans="2:8" ht="15" x14ac:dyDescent="0.2">
      <c r="B81" s="3" t="s">
        <v>24</v>
      </c>
      <c r="C81" s="10">
        <v>26</v>
      </c>
      <c r="D81" s="10">
        <v>5</v>
      </c>
      <c r="E81" s="12">
        <f t="shared" si="6"/>
        <v>9.3189964157706102E-3</v>
      </c>
      <c r="F81" s="12">
        <f t="shared" si="7"/>
        <v>2.271694684234439E-3</v>
      </c>
      <c r="G81" s="13">
        <f t="shared" si="8"/>
        <v>-0.80769230769230771</v>
      </c>
      <c r="H81" s="19">
        <f t="shared" si="9"/>
        <v>-7.526881720430108E-3</v>
      </c>
    </row>
    <row r="82" spans="2:8" ht="15" x14ac:dyDescent="0.2">
      <c r="B82" s="3" t="s">
        <v>228</v>
      </c>
      <c r="C82" s="10">
        <v>52</v>
      </c>
      <c r="D82" s="10">
        <v>81</v>
      </c>
      <c r="E82" s="12">
        <f t="shared" si="6"/>
        <v>1.863799283154122E-2</v>
      </c>
      <c r="F82" s="12">
        <f t="shared" si="7"/>
        <v>3.6801453884597907E-2</v>
      </c>
      <c r="G82" s="13">
        <f t="shared" si="8"/>
        <v>0.55769230769230771</v>
      </c>
      <c r="H82" s="19">
        <f t="shared" si="9"/>
        <v>1.0394265232974912E-2</v>
      </c>
    </row>
    <row r="83" spans="2:8" ht="15" x14ac:dyDescent="0.2">
      <c r="B83" s="3" t="s">
        <v>229</v>
      </c>
      <c r="C83" s="10">
        <v>48</v>
      </c>
      <c r="D83" s="10">
        <v>66</v>
      </c>
      <c r="E83" s="12">
        <f t="shared" si="6"/>
        <v>1.7204301075268817E-2</v>
      </c>
      <c r="F83" s="12">
        <f t="shared" si="7"/>
        <v>2.9986369831894594E-2</v>
      </c>
      <c r="G83" s="13">
        <f t="shared" si="8"/>
        <v>0.375</v>
      </c>
      <c r="H83" s="19">
        <f t="shared" si="9"/>
        <v>6.4516129032258064E-3</v>
      </c>
    </row>
    <row r="84" spans="2:8" ht="15" x14ac:dyDescent="0.2">
      <c r="B84" s="3" t="s">
        <v>230</v>
      </c>
      <c r="C84" s="10">
        <v>8</v>
      </c>
      <c r="D84" s="10">
        <v>5</v>
      </c>
      <c r="E84" s="12">
        <f t="shared" si="6"/>
        <v>2.8673835125448029E-3</v>
      </c>
      <c r="F84" s="12">
        <f t="shared" si="7"/>
        <v>2.271694684234439E-3</v>
      </c>
      <c r="G84" s="13">
        <f t="shared" si="8"/>
        <v>-0.375</v>
      </c>
      <c r="H84" s="19">
        <f t="shared" si="9"/>
        <v>-1.0752688172043011E-3</v>
      </c>
    </row>
    <row r="85" spans="2:8" ht="15" x14ac:dyDescent="0.2">
      <c r="B85" s="3" t="s">
        <v>28</v>
      </c>
      <c r="C85" s="10">
        <v>3</v>
      </c>
      <c r="D85" s="10">
        <v>7</v>
      </c>
      <c r="E85" s="12">
        <f t="shared" si="6"/>
        <v>1.0752688172043011E-3</v>
      </c>
      <c r="F85" s="12">
        <f t="shared" si="7"/>
        <v>3.1803725579282144E-3</v>
      </c>
      <c r="G85" s="13">
        <f t="shared" si="8"/>
        <v>1.3333333333333333</v>
      </c>
      <c r="H85" s="19">
        <f t="shared" si="9"/>
        <v>1.4336917562724014E-3</v>
      </c>
    </row>
    <row r="86" spans="2:8" ht="15" x14ac:dyDescent="0.2">
      <c r="B86" s="3" t="s">
        <v>231</v>
      </c>
      <c r="C86" s="10">
        <v>44</v>
      </c>
      <c r="D86" s="10">
        <v>46</v>
      </c>
      <c r="E86" s="12">
        <f t="shared" si="6"/>
        <v>1.5770609318996417E-2</v>
      </c>
      <c r="F86" s="12">
        <f t="shared" si="7"/>
        <v>2.0899591094956836E-2</v>
      </c>
      <c r="G86" s="13">
        <f t="shared" si="8"/>
        <v>4.5454545454545456E-2</v>
      </c>
      <c r="H86" s="19">
        <f t="shared" si="9"/>
        <v>7.1684587813620082E-4</v>
      </c>
    </row>
    <row r="87" spans="2:8" ht="15" x14ac:dyDescent="0.2">
      <c r="B87" s="3" t="s">
        <v>232</v>
      </c>
      <c r="C87" s="10">
        <v>2</v>
      </c>
      <c r="D87" s="10">
        <v>4</v>
      </c>
      <c r="E87" s="12">
        <f t="shared" si="6"/>
        <v>7.1684587813620072E-4</v>
      </c>
      <c r="F87" s="12">
        <f t="shared" si="7"/>
        <v>1.817355747387551E-3</v>
      </c>
      <c r="G87" s="13">
        <f t="shared" si="8"/>
        <v>1</v>
      </c>
      <c r="H87" s="19">
        <f t="shared" si="9"/>
        <v>7.1684587813620072E-4</v>
      </c>
    </row>
    <row r="88" spans="2:8" ht="15" x14ac:dyDescent="0.2">
      <c r="B88" s="3" t="s">
        <v>233</v>
      </c>
      <c r="C88" s="10">
        <v>43</v>
      </c>
      <c r="D88" s="10">
        <v>79</v>
      </c>
      <c r="E88" s="12">
        <f t="shared" si="6"/>
        <v>1.5412186379928316E-2</v>
      </c>
      <c r="F88" s="12">
        <f t="shared" si="7"/>
        <v>3.5892776010904133E-2</v>
      </c>
      <c r="G88" s="13">
        <f t="shared" si="8"/>
        <v>0.83720930232558144</v>
      </c>
      <c r="H88" s="19">
        <f t="shared" si="9"/>
        <v>1.2903225806451615E-2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9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1</v>
      </c>
      <c r="E90" s="12" t="str">
        <f t="shared" si="6"/>
        <v/>
      </c>
      <c r="F90" s="12">
        <f t="shared" si="7"/>
        <v>4.5433893684688776E-4</v>
      </c>
      <c r="G90" s="13" t="str">
        <f t="shared" si="8"/>
        <v>0</v>
      </c>
      <c r="H90" s="19" t="str">
        <f t="shared" si="9"/>
        <v/>
      </c>
    </row>
    <row r="91" spans="2:8" ht="15" x14ac:dyDescent="0.2">
      <c r="B91" s="3" t="s">
        <v>234</v>
      </c>
      <c r="C91" s="10">
        <v>18</v>
      </c>
      <c r="D91" s="10">
        <v>46</v>
      </c>
      <c r="E91" s="12">
        <f t="shared" si="6"/>
        <v>6.4516129032258064E-3</v>
      </c>
      <c r="F91" s="12">
        <f t="shared" si="7"/>
        <v>2.0899591094956836E-2</v>
      </c>
      <c r="G91" s="13">
        <f t="shared" si="8"/>
        <v>1.5555555555555556</v>
      </c>
      <c r="H91" s="19">
        <f t="shared" si="9"/>
        <v>1.003584229390681E-2</v>
      </c>
    </row>
    <row r="92" spans="2:8" ht="15" x14ac:dyDescent="0.2">
      <c r="B92" s="3" t="s">
        <v>235</v>
      </c>
      <c r="C92" s="10">
        <v>102</v>
      </c>
      <c r="D92" s="10">
        <v>41</v>
      </c>
      <c r="E92" s="12">
        <f t="shared" si="6"/>
        <v>3.6559139784946237E-2</v>
      </c>
      <c r="F92" s="12">
        <f t="shared" si="7"/>
        <v>1.8627896410722398E-2</v>
      </c>
      <c r="G92" s="13">
        <f t="shared" si="8"/>
        <v>-0.59803921568627449</v>
      </c>
      <c r="H92" s="19">
        <f t="shared" si="9"/>
        <v>-2.1863799283154121E-2</v>
      </c>
    </row>
    <row r="93" spans="2:8" ht="15" x14ac:dyDescent="0.2">
      <c r="B93" s="3" t="s">
        <v>468</v>
      </c>
      <c r="C93" s="10">
        <v>77</v>
      </c>
      <c r="D93" s="10">
        <v>112</v>
      </c>
      <c r="E93" s="12">
        <f t="shared" si="6"/>
        <v>2.7598566308243727E-2</v>
      </c>
      <c r="F93" s="12">
        <f t="shared" si="7"/>
        <v>5.088596092685143E-2</v>
      </c>
      <c r="G93" s="13">
        <f t="shared" si="8"/>
        <v>0.45454545454545453</v>
      </c>
      <c r="H93" s="19">
        <f t="shared" si="9"/>
        <v>1.2544802867383511E-2</v>
      </c>
    </row>
    <row r="94" spans="2:8" ht="15" x14ac:dyDescent="0.2">
      <c r="B94" s="3" t="s">
        <v>25</v>
      </c>
      <c r="C94" s="10">
        <v>8</v>
      </c>
      <c r="D94" s="10">
        <v>8</v>
      </c>
      <c r="E94" s="12">
        <f t="shared" si="6"/>
        <v>2.8673835125448029E-3</v>
      </c>
      <c r="F94" s="12">
        <f t="shared" si="7"/>
        <v>3.6347114947751021E-3</v>
      </c>
      <c r="G94" s="13">
        <f t="shared" si="8"/>
        <v>0</v>
      </c>
      <c r="H94" s="19">
        <f t="shared" si="9"/>
        <v>0</v>
      </c>
    </row>
    <row r="95" spans="2:8" ht="15" x14ac:dyDescent="0.2">
      <c r="B95" s="3" t="s">
        <v>27</v>
      </c>
      <c r="C95" s="10">
        <v>30</v>
      </c>
      <c r="D95" s="10">
        <v>1</v>
      </c>
      <c r="E95" s="12">
        <f t="shared" si="6"/>
        <v>1.0752688172043012E-2</v>
      </c>
      <c r="F95" s="12">
        <f t="shared" si="7"/>
        <v>4.5433893684688776E-4</v>
      </c>
      <c r="G95" s="13">
        <f t="shared" si="8"/>
        <v>-0.96666666666666667</v>
      </c>
      <c r="H95" s="19">
        <f t="shared" si="9"/>
        <v>-1.0394265232974912E-2</v>
      </c>
    </row>
    <row r="96" spans="2:8" ht="15" x14ac:dyDescent="0.2">
      <c r="B96" s="3" t="s">
        <v>236</v>
      </c>
      <c r="C96" s="10">
        <v>2</v>
      </c>
      <c r="D96" s="10">
        <v>1</v>
      </c>
      <c r="E96" s="12">
        <f t="shared" si="6"/>
        <v>7.1684587813620072E-4</v>
      </c>
      <c r="F96" s="12">
        <f t="shared" si="7"/>
        <v>4.5433893684688776E-4</v>
      </c>
      <c r="G96" s="13">
        <f t="shared" si="8"/>
        <v>-0.5</v>
      </c>
      <c r="H96" s="19">
        <f t="shared" si="9"/>
        <v>-3.5842293906810036E-4</v>
      </c>
    </row>
    <row r="97" spans="2:8" ht="15" x14ac:dyDescent="0.2">
      <c r="B97" s="3" t="s">
        <v>237</v>
      </c>
      <c r="C97" s="10">
        <v>16</v>
      </c>
      <c r="D97" s="10">
        <v>26</v>
      </c>
      <c r="E97" s="12">
        <f t="shared" si="6"/>
        <v>5.7347670250896057E-3</v>
      </c>
      <c r="F97" s="12">
        <f t="shared" si="7"/>
        <v>1.1812812358019082E-2</v>
      </c>
      <c r="G97" s="13">
        <f t="shared" si="8"/>
        <v>0.625</v>
      </c>
      <c r="H97" s="19">
        <f t="shared" si="9"/>
        <v>3.5842293906810036E-3</v>
      </c>
    </row>
    <row r="98" spans="2:8" ht="15" x14ac:dyDescent="0.2">
      <c r="B98" s="3" t="s">
        <v>238</v>
      </c>
      <c r="C98" s="10">
        <v>205</v>
      </c>
      <c r="D98" s="10">
        <v>42</v>
      </c>
      <c r="E98" s="12">
        <f t="shared" si="6"/>
        <v>7.3476702508960573E-2</v>
      </c>
      <c r="F98" s="12">
        <f t="shared" si="7"/>
        <v>1.9082235347569285E-2</v>
      </c>
      <c r="G98" s="13">
        <f t="shared" si="8"/>
        <v>-0.79512195121951224</v>
      </c>
      <c r="H98" s="19">
        <f t="shared" si="9"/>
        <v>-5.8422939068100359E-2</v>
      </c>
    </row>
    <row r="99" spans="2:8" ht="15" x14ac:dyDescent="0.2">
      <c r="B99" s="3" t="s">
        <v>239</v>
      </c>
      <c r="C99" s="10">
        <v>44</v>
      </c>
      <c r="D99" s="10">
        <v>38</v>
      </c>
      <c r="E99" s="12">
        <f t="shared" si="6"/>
        <v>1.5770609318996417E-2</v>
      </c>
      <c r="F99" s="12">
        <f t="shared" si="7"/>
        <v>1.7264879600181735E-2</v>
      </c>
      <c r="G99" s="13">
        <f t="shared" si="8"/>
        <v>-0.13636363636363635</v>
      </c>
      <c r="H99" s="19">
        <f t="shared" si="9"/>
        <v>-2.1505376344086021E-3</v>
      </c>
    </row>
    <row r="100" spans="2:8" ht="15" x14ac:dyDescent="0.2">
      <c r="B100" s="3" t="s">
        <v>240</v>
      </c>
      <c r="C100" s="10">
        <v>99</v>
      </c>
      <c r="D100" s="10">
        <v>133</v>
      </c>
      <c r="E100" s="12">
        <f t="shared" si="6"/>
        <v>3.5483870967741936E-2</v>
      </c>
      <c r="F100" s="12">
        <f t="shared" si="7"/>
        <v>6.0427078600636078E-2</v>
      </c>
      <c r="G100" s="13">
        <f t="shared" si="8"/>
        <v>0.34343434343434343</v>
      </c>
      <c r="H100" s="19">
        <f t="shared" si="9"/>
        <v>1.2186379928315411E-2</v>
      </c>
    </row>
    <row r="101" spans="2:8" ht="15" x14ac:dyDescent="0.2">
      <c r="B101" s="3" t="s">
        <v>241</v>
      </c>
      <c r="C101" s="10">
        <v>12</v>
      </c>
      <c r="D101" s="10">
        <v>20</v>
      </c>
      <c r="E101" s="12">
        <f t="shared" si="6"/>
        <v>4.3010752688172043E-3</v>
      </c>
      <c r="F101" s="12">
        <f t="shared" si="7"/>
        <v>9.0867787369377558E-3</v>
      </c>
      <c r="G101" s="13">
        <f t="shared" si="8"/>
        <v>0.66666666666666663</v>
      </c>
      <c r="H101" s="19">
        <f t="shared" si="9"/>
        <v>2.8673835125448029E-3</v>
      </c>
    </row>
    <row r="102" spans="2:8" ht="15" x14ac:dyDescent="0.2">
      <c r="B102" s="3" t="s">
        <v>242</v>
      </c>
      <c r="C102" s="10">
        <v>11</v>
      </c>
      <c r="D102" s="10">
        <v>84</v>
      </c>
      <c r="E102" s="12">
        <f t="shared" si="6"/>
        <v>3.9426523297491044E-3</v>
      </c>
      <c r="F102" s="12">
        <f t="shared" si="7"/>
        <v>3.8164470695138571E-2</v>
      </c>
      <c r="G102" s="13">
        <f t="shared" si="8"/>
        <v>6.6363636363636367</v>
      </c>
      <c r="H102" s="19">
        <f t="shared" si="9"/>
        <v>2.6164874551971331E-2</v>
      </c>
    </row>
    <row r="103" spans="2:8" ht="15" x14ac:dyDescent="0.2">
      <c r="B103" s="3" t="s">
        <v>243</v>
      </c>
      <c r="C103" s="10">
        <v>9</v>
      </c>
      <c r="D103" s="10">
        <v>7</v>
      </c>
      <c r="E103" s="12">
        <f t="shared" si="6"/>
        <v>3.2258064516129032E-3</v>
      </c>
      <c r="F103" s="12">
        <f t="shared" si="7"/>
        <v>3.1803725579282144E-3</v>
      </c>
      <c r="G103" s="13">
        <f t="shared" si="8"/>
        <v>-0.22222222222222221</v>
      </c>
      <c r="H103" s="19">
        <f t="shared" si="9"/>
        <v>-7.1684587813620072E-4</v>
      </c>
    </row>
    <row r="104" spans="2:8" ht="15" x14ac:dyDescent="0.2">
      <c r="B104" s="3" t="s">
        <v>34</v>
      </c>
      <c r="C104" s="10">
        <v>26</v>
      </c>
      <c r="D104" s="10">
        <v>29</v>
      </c>
      <c r="E104" s="12">
        <f t="shared" si="6"/>
        <v>9.3189964157706102E-3</v>
      </c>
      <c r="F104" s="12">
        <f t="shared" si="7"/>
        <v>1.3175829168559746E-2</v>
      </c>
      <c r="G104" s="13">
        <f t="shared" si="8"/>
        <v>0.11538461538461539</v>
      </c>
      <c r="H104" s="19">
        <f t="shared" si="9"/>
        <v>1.0752688172043013E-3</v>
      </c>
    </row>
    <row r="105" spans="2:8" ht="15" x14ac:dyDescent="0.2">
      <c r="B105" s="3" t="s">
        <v>244</v>
      </c>
      <c r="C105" s="10">
        <v>2</v>
      </c>
      <c r="D105" s="10">
        <v>0</v>
      </c>
      <c r="E105" s="12">
        <f t="shared" si="6"/>
        <v>7.1684587813620072E-4</v>
      </c>
      <c r="F105" s="12" t="str">
        <f t="shared" si="7"/>
        <v/>
      </c>
      <c r="G105" s="13" t="str">
        <f t="shared" si="8"/>
        <v>0</v>
      </c>
      <c r="H105" s="19">
        <f t="shared" si="9"/>
        <v>0</v>
      </c>
    </row>
    <row r="106" spans="2:8" ht="30" x14ac:dyDescent="0.2">
      <c r="B106" s="3" t="s">
        <v>245</v>
      </c>
      <c r="C106" s="10">
        <v>2</v>
      </c>
      <c r="D106" s="10">
        <v>0</v>
      </c>
      <c r="E106" s="12">
        <f t="shared" si="6"/>
        <v>7.1684587813620072E-4</v>
      </c>
      <c r="F106" s="12" t="str">
        <f t="shared" si="7"/>
        <v/>
      </c>
      <c r="G106" s="13" t="str">
        <f t="shared" si="8"/>
        <v>0</v>
      </c>
      <c r="H106" s="19">
        <f t="shared" si="9"/>
        <v>0</v>
      </c>
    </row>
    <row r="107" spans="2:8" ht="15" x14ac:dyDescent="0.2">
      <c r="B107" s="3" t="s">
        <v>246</v>
      </c>
      <c r="C107" s="10">
        <v>10</v>
      </c>
      <c r="D107" s="10">
        <v>11</v>
      </c>
      <c r="E107" s="12">
        <f t="shared" si="6"/>
        <v>3.5842293906810036E-3</v>
      </c>
      <c r="F107" s="12">
        <f t="shared" si="7"/>
        <v>4.9977283053157656E-3</v>
      </c>
      <c r="G107" s="13">
        <f t="shared" si="8"/>
        <v>0.1</v>
      </c>
      <c r="H107" s="19">
        <f t="shared" si="9"/>
        <v>3.5842293906810036E-4</v>
      </c>
    </row>
    <row r="108" spans="2:8" ht="15" x14ac:dyDescent="0.2">
      <c r="B108" s="3" t="s">
        <v>31</v>
      </c>
      <c r="C108" s="10">
        <v>4</v>
      </c>
      <c r="D108" s="10">
        <v>3</v>
      </c>
      <c r="E108" s="12">
        <f t="shared" si="6"/>
        <v>1.4336917562724014E-3</v>
      </c>
      <c r="F108" s="12">
        <f t="shared" si="7"/>
        <v>1.3630168105406633E-3</v>
      </c>
      <c r="G108" s="13">
        <f t="shared" si="8"/>
        <v>-0.25</v>
      </c>
      <c r="H108" s="19">
        <f t="shared" si="9"/>
        <v>-3.5842293906810036E-4</v>
      </c>
    </row>
    <row r="109" spans="2:8" ht="15" x14ac:dyDescent="0.2">
      <c r="B109" s="3" t="s">
        <v>247</v>
      </c>
      <c r="C109" s="10">
        <v>6</v>
      </c>
      <c r="D109" s="10">
        <v>0</v>
      </c>
      <c r="E109" s="12">
        <f t="shared" si="6"/>
        <v>2.1505376344086021E-3</v>
      </c>
      <c r="F109" s="12" t="str">
        <f t="shared" si="7"/>
        <v/>
      </c>
      <c r="G109" s="13" t="str">
        <f t="shared" si="8"/>
        <v>0</v>
      </c>
      <c r="H109" s="19">
        <f t="shared" si="9"/>
        <v>0</v>
      </c>
    </row>
    <row r="110" spans="2:8" ht="15" x14ac:dyDescent="0.2">
      <c r="B110" s="3" t="s">
        <v>32</v>
      </c>
      <c r="C110" s="10">
        <v>40</v>
      </c>
      <c r="D110" s="10">
        <v>50</v>
      </c>
      <c r="E110" s="12">
        <f t="shared" si="6"/>
        <v>1.4336917562724014E-2</v>
      </c>
      <c r="F110" s="12">
        <f t="shared" si="7"/>
        <v>2.271694684234439E-2</v>
      </c>
      <c r="G110" s="13">
        <f t="shared" si="8"/>
        <v>0.25</v>
      </c>
      <c r="H110" s="19">
        <f t="shared" si="9"/>
        <v>3.5842293906810036E-3</v>
      </c>
    </row>
    <row r="111" spans="2:8" ht="15" x14ac:dyDescent="0.2">
      <c r="B111" s="3" t="s">
        <v>30</v>
      </c>
      <c r="C111" s="10">
        <v>1</v>
      </c>
      <c r="D111" s="10">
        <v>2</v>
      </c>
      <c r="E111" s="12">
        <f t="shared" si="6"/>
        <v>3.5842293906810036E-4</v>
      </c>
      <c r="F111" s="12">
        <f t="shared" si="7"/>
        <v>9.0867787369377552E-4</v>
      </c>
      <c r="G111" s="13">
        <f t="shared" si="8"/>
        <v>1</v>
      </c>
      <c r="H111" s="19">
        <f t="shared" si="9"/>
        <v>3.5842293906810036E-4</v>
      </c>
    </row>
    <row r="112" spans="2:8" ht="15" x14ac:dyDescent="0.2">
      <c r="B112" s="3" t="s">
        <v>33</v>
      </c>
      <c r="C112" s="10">
        <v>87</v>
      </c>
      <c r="D112" s="10">
        <v>75</v>
      </c>
      <c r="E112" s="12">
        <f t="shared" si="6"/>
        <v>3.118279569892473E-2</v>
      </c>
      <c r="F112" s="12">
        <f t="shared" si="7"/>
        <v>3.4075420263516586E-2</v>
      </c>
      <c r="G112" s="13">
        <f t="shared" si="8"/>
        <v>-0.13793103448275862</v>
      </c>
      <c r="H112" s="19">
        <f t="shared" si="9"/>
        <v>-4.3010752688172043E-3</v>
      </c>
    </row>
    <row r="113" spans="2:8" ht="15" x14ac:dyDescent="0.2">
      <c r="B113" s="3" t="s">
        <v>248</v>
      </c>
      <c r="C113" s="10">
        <v>94</v>
      </c>
      <c r="D113" s="10">
        <v>100</v>
      </c>
      <c r="E113" s="12">
        <f t="shared" si="6"/>
        <v>3.3691756272401431E-2</v>
      </c>
      <c r="F113" s="12">
        <f t="shared" si="7"/>
        <v>4.5433893684688781E-2</v>
      </c>
      <c r="G113" s="13">
        <f t="shared" si="8"/>
        <v>6.3829787234042548E-2</v>
      </c>
      <c r="H113" s="19">
        <f t="shared" si="9"/>
        <v>2.1505376344086017E-3</v>
      </c>
    </row>
    <row r="114" spans="2:8" ht="15" x14ac:dyDescent="0.2">
      <c r="B114" s="3" t="s">
        <v>38</v>
      </c>
      <c r="C114" s="10">
        <v>0</v>
      </c>
      <c r="D114" s="10">
        <v>1</v>
      </c>
      <c r="E114" s="12" t="str">
        <f t="shared" si="6"/>
        <v/>
      </c>
      <c r="F114" s="12">
        <f t="shared" si="7"/>
        <v>4.5433893684688776E-4</v>
      </c>
      <c r="G114" s="13" t="str">
        <f t="shared" si="8"/>
        <v>0</v>
      </c>
      <c r="H114" s="19" t="str">
        <f t="shared" si="9"/>
        <v/>
      </c>
    </row>
    <row r="115" spans="2:8" ht="15" x14ac:dyDescent="0.2">
      <c r="B115" s="3" t="s">
        <v>40</v>
      </c>
      <c r="C115" s="10">
        <v>122</v>
      </c>
      <c r="D115" s="10">
        <v>94</v>
      </c>
      <c r="E115" s="12">
        <f t="shared" si="6"/>
        <v>4.3727598566308243E-2</v>
      </c>
      <c r="F115" s="12">
        <f t="shared" si="7"/>
        <v>4.2707860063607453E-2</v>
      </c>
      <c r="G115" s="13">
        <f t="shared" si="8"/>
        <v>-0.22950819672131148</v>
      </c>
      <c r="H115" s="19">
        <f t="shared" si="9"/>
        <v>-1.003584229390681E-2</v>
      </c>
    </row>
    <row r="116" spans="2:8" ht="15" x14ac:dyDescent="0.2">
      <c r="B116" s="3" t="s">
        <v>249</v>
      </c>
      <c r="C116" s="10">
        <v>174</v>
      </c>
      <c r="D116" s="10">
        <v>59</v>
      </c>
      <c r="E116" s="12">
        <f t="shared" si="6"/>
        <v>6.236559139784946E-2</v>
      </c>
      <c r="F116" s="12">
        <f t="shared" si="7"/>
        <v>2.6805997273966379E-2</v>
      </c>
      <c r="G116" s="13">
        <f t="shared" si="8"/>
        <v>-0.66091954022988508</v>
      </c>
      <c r="H116" s="19">
        <f t="shared" si="9"/>
        <v>-4.1218637992831542E-2</v>
      </c>
    </row>
    <row r="117" spans="2:8" ht="15" x14ac:dyDescent="0.2">
      <c r="B117" s="3" t="s">
        <v>250</v>
      </c>
      <c r="C117" s="10">
        <v>1</v>
      </c>
      <c r="D117" s="10">
        <v>0</v>
      </c>
      <c r="E117" s="12">
        <f t="shared" si="6"/>
        <v>3.5842293906810036E-4</v>
      </c>
      <c r="F117" s="12" t="str">
        <f t="shared" si="7"/>
        <v/>
      </c>
      <c r="G117" s="13" t="str">
        <f t="shared" si="8"/>
        <v>0</v>
      </c>
      <c r="H117" s="19">
        <f t="shared" si="9"/>
        <v>0</v>
      </c>
    </row>
    <row r="118" spans="2:8" ht="15" x14ac:dyDescent="0.2">
      <c r="B118" s="3" t="s">
        <v>251</v>
      </c>
      <c r="C118" s="10">
        <v>194</v>
      </c>
      <c r="D118" s="10">
        <v>128</v>
      </c>
      <c r="E118" s="12">
        <f t="shared" si="6"/>
        <v>6.9534050179211465E-2</v>
      </c>
      <c r="F118" s="12">
        <f t="shared" si="7"/>
        <v>5.8155383916401633E-2</v>
      </c>
      <c r="G118" s="13">
        <f t="shared" si="8"/>
        <v>-0.34020618556701032</v>
      </c>
      <c r="H118" s="19">
        <f t="shared" si="9"/>
        <v>-2.3655913978494623E-2</v>
      </c>
    </row>
    <row r="119" spans="2:8" ht="15" x14ac:dyDescent="0.2">
      <c r="B119" s="3" t="s">
        <v>252</v>
      </c>
      <c r="C119" s="10">
        <v>63</v>
      </c>
      <c r="D119" s="10">
        <v>70</v>
      </c>
      <c r="E119" s="12">
        <f t="shared" si="6"/>
        <v>2.2580645161290321E-2</v>
      </c>
      <c r="F119" s="12">
        <f t="shared" si="7"/>
        <v>3.1803725579282141E-2</v>
      </c>
      <c r="G119" s="13">
        <f t="shared" si="8"/>
        <v>0.1111111111111111</v>
      </c>
      <c r="H119" s="19">
        <f t="shared" si="9"/>
        <v>2.5089605734767021E-3</v>
      </c>
    </row>
    <row r="120" spans="2:8" ht="15" x14ac:dyDescent="0.2">
      <c r="B120" s="3" t="s">
        <v>253</v>
      </c>
      <c r="C120" s="10">
        <v>50</v>
      </c>
      <c r="D120" s="10">
        <v>103</v>
      </c>
      <c r="E120" s="12">
        <f t="shared" si="6"/>
        <v>1.7921146953405017E-2</v>
      </c>
      <c r="F120" s="12">
        <f t="shared" si="7"/>
        <v>4.6796910495229438E-2</v>
      </c>
      <c r="G120" s="13">
        <f t="shared" si="8"/>
        <v>1.06</v>
      </c>
      <c r="H120" s="19">
        <f t="shared" si="9"/>
        <v>1.8996415770609319E-2</v>
      </c>
    </row>
    <row r="121" spans="2:8" ht="15" x14ac:dyDescent="0.2">
      <c r="B121" s="3" t="s">
        <v>35</v>
      </c>
      <c r="C121" s="10">
        <v>31</v>
      </c>
      <c r="D121" s="10">
        <v>42</v>
      </c>
      <c r="E121" s="12">
        <f t="shared" si="6"/>
        <v>1.1111111111111112E-2</v>
      </c>
      <c r="F121" s="12">
        <f t="shared" si="7"/>
        <v>1.9082235347569285E-2</v>
      </c>
      <c r="G121" s="13">
        <f t="shared" si="8"/>
        <v>0.35483870967741937</v>
      </c>
      <c r="H121" s="19">
        <f t="shared" si="9"/>
        <v>3.9426523297491044E-3</v>
      </c>
    </row>
    <row r="122" spans="2:8" ht="15" x14ac:dyDescent="0.2">
      <c r="B122" s="3" t="s">
        <v>39</v>
      </c>
      <c r="C122" s="10">
        <v>0</v>
      </c>
      <c r="D122" s="10">
        <v>3</v>
      </c>
      <c r="E122" s="12" t="str">
        <f t="shared" si="6"/>
        <v/>
      </c>
      <c r="F122" s="12">
        <f t="shared" si="7"/>
        <v>1.3630168105406633E-3</v>
      </c>
      <c r="G122" s="13" t="str">
        <f t="shared" si="8"/>
        <v>0</v>
      </c>
      <c r="H122" s="19" t="str">
        <f t="shared" si="9"/>
        <v/>
      </c>
    </row>
    <row r="123" spans="2:8" ht="15" x14ac:dyDescent="0.2">
      <c r="B123" s="3" t="s">
        <v>37</v>
      </c>
      <c r="C123" s="10">
        <v>14</v>
      </c>
      <c r="D123" s="10">
        <v>26</v>
      </c>
      <c r="E123" s="12">
        <f t="shared" si="6"/>
        <v>5.017921146953405E-3</v>
      </c>
      <c r="F123" s="12">
        <f t="shared" si="7"/>
        <v>1.1812812358019082E-2</v>
      </c>
      <c r="G123" s="13">
        <f t="shared" si="8"/>
        <v>0.8571428571428571</v>
      </c>
      <c r="H123" s="19">
        <f t="shared" si="9"/>
        <v>4.3010752688172043E-3</v>
      </c>
    </row>
    <row r="124" spans="2:8" ht="15" x14ac:dyDescent="0.2">
      <c r="B124" s="3" t="s">
        <v>36</v>
      </c>
      <c r="C124" s="10">
        <v>8</v>
      </c>
      <c r="D124" s="10">
        <v>9</v>
      </c>
      <c r="E124" s="12">
        <f t="shared" si="6"/>
        <v>2.8673835125448029E-3</v>
      </c>
      <c r="F124" s="12">
        <f t="shared" si="7"/>
        <v>4.0890504316219902E-3</v>
      </c>
      <c r="G124" s="13">
        <f t="shared" si="8"/>
        <v>0.125</v>
      </c>
      <c r="H124" s="19">
        <f t="shared" si="9"/>
        <v>3.5842293906810036E-4</v>
      </c>
    </row>
    <row r="125" spans="2:8" ht="15" x14ac:dyDescent="0.2">
      <c r="B125" s="3" t="s">
        <v>254</v>
      </c>
      <c r="C125" s="10">
        <v>2</v>
      </c>
      <c r="D125" s="10">
        <v>2</v>
      </c>
      <c r="E125" s="12">
        <f t="shared" si="6"/>
        <v>7.1684587813620072E-4</v>
      </c>
      <c r="F125" s="12">
        <f t="shared" si="7"/>
        <v>9.0867787369377552E-4</v>
      </c>
      <c r="G125" s="13">
        <f t="shared" si="8"/>
        <v>0</v>
      </c>
      <c r="H125" s="19">
        <f t="shared" si="9"/>
        <v>0</v>
      </c>
    </row>
    <row r="126" spans="2:8" ht="15" x14ac:dyDescent="0.2">
      <c r="B126" s="3" t="s">
        <v>255</v>
      </c>
      <c r="C126" s="10">
        <v>0</v>
      </c>
      <c r="D126" s="10">
        <v>3</v>
      </c>
      <c r="E126" s="12" t="str">
        <f t="shared" si="6"/>
        <v/>
      </c>
      <c r="F126" s="12">
        <f t="shared" si="7"/>
        <v>1.3630168105406633E-3</v>
      </c>
      <c r="G126" s="13" t="str">
        <f t="shared" si="8"/>
        <v>0</v>
      </c>
      <c r="H126" s="19" t="str">
        <f t="shared" si="9"/>
        <v/>
      </c>
    </row>
    <row r="127" spans="2:8" ht="15" x14ac:dyDescent="0.2">
      <c r="B127" s="3" t="s">
        <v>256</v>
      </c>
      <c r="C127" s="10">
        <v>97</v>
      </c>
      <c r="D127" s="10">
        <v>17</v>
      </c>
      <c r="E127" s="12">
        <f t="shared" si="6"/>
        <v>3.4767025089605733E-2</v>
      </c>
      <c r="F127" s="12">
        <f t="shared" si="7"/>
        <v>7.7237619263970918E-3</v>
      </c>
      <c r="G127" s="13">
        <f t="shared" si="8"/>
        <v>-0.82474226804123707</v>
      </c>
      <c r="H127" s="19">
        <f t="shared" si="9"/>
        <v>-2.8673835125448025E-2</v>
      </c>
    </row>
    <row r="128" spans="2:8" ht="15" x14ac:dyDescent="0.2">
      <c r="B128" s="3" t="s">
        <v>257</v>
      </c>
      <c r="C128" s="10">
        <v>4</v>
      </c>
      <c r="D128" s="10">
        <v>24</v>
      </c>
      <c r="E128" s="12">
        <f t="shared" si="6"/>
        <v>1.4336917562724014E-3</v>
      </c>
      <c r="F128" s="12">
        <f t="shared" si="7"/>
        <v>1.0904134484325307E-2</v>
      </c>
      <c r="G128" s="13">
        <f t="shared" si="8"/>
        <v>5</v>
      </c>
      <c r="H128" s="19">
        <f t="shared" si="9"/>
        <v>7.1684587813620072E-3</v>
      </c>
    </row>
    <row r="129" spans="2:8" ht="30" x14ac:dyDescent="0.2">
      <c r="B129" s="3" t="s">
        <v>258</v>
      </c>
      <c r="C129" s="10">
        <v>17</v>
      </c>
      <c r="D129" s="10">
        <v>2</v>
      </c>
      <c r="E129" s="12">
        <f t="shared" si="6"/>
        <v>6.0931899641577065E-3</v>
      </c>
      <c r="F129" s="12">
        <f t="shared" si="7"/>
        <v>9.0867787369377552E-4</v>
      </c>
      <c r="G129" s="13">
        <f t="shared" si="8"/>
        <v>-0.88235294117647056</v>
      </c>
      <c r="H129" s="19">
        <f t="shared" si="9"/>
        <v>-5.3763440860215058E-3</v>
      </c>
    </row>
    <row r="130" spans="2:8" ht="15" x14ac:dyDescent="0.2">
      <c r="B130" s="3" t="s">
        <v>259</v>
      </c>
      <c r="C130" s="10">
        <v>2</v>
      </c>
      <c r="D130" s="10">
        <v>2</v>
      </c>
      <c r="E130" s="12">
        <f t="shared" si="6"/>
        <v>7.1684587813620072E-4</v>
      </c>
      <c r="F130" s="12">
        <f t="shared" si="7"/>
        <v>9.0867787369377552E-4</v>
      </c>
      <c r="G130" s="13">
        <f t="shared" si="8"/>
        <v>0</v>
      </c>
      <c r="H130" s="19">
        <f t="shared" si="9"/>
        <v>0</v>
      </c>
    </row>
    <row r="131" spans="2:8" ht="30" x14ac:dyDescent="0.2">
      <c r="B131" s="3" t="s">
        <v>260</v>
      </c>
      <c r="C131" s="10">
        <v>334</v>
      </c>
      <c r="D131" s="10">
        <v>122</v>
      </c>
      <c r="E131" s="12">
        <f t="shared" si="6"/>
        <v>0.11971326164874552</v>
      </c>
      <c r="F131" s="12">
        <f t="shared" si="7"/>
        <v>5.5429350295320312E-2</v>
      </c>
      <c r="G131" s="13">
        <f t="shared" si="8"/>
        <v>-0.6347305389221557</v>
      </c>
      <c r="H131" s="19">
        <f t="shared" si="9"/>
        <v>-7.5985663082437274E-2</v>
      </c>
    </row>
    <row r="132" spans="2:8" ht="15" x14ac:dyDescent="0.2">
      <c r="B132" s="3" t="s">
        <v>50</v>
      </c>
      <c r="C132" s="10">
        <v>19</v>
      </c>
      <c r="D132" s="10">
        <v>1</v>
      </c>
      <c r="E132" s="12">
        <f t="shared" si="6"/>
        <v>6.8100358422939072E-3</v>
      </c>
      <c r="F132" s="12">
        <f t="shared" si="7"/>
        <v>4.5433893684688776E-4</v>
      </c>
      <c r="G132" s="13">
        <f t="shared" si="8"/>
        <v>-0.94736842105263153</v>
      </c>
      <c r="H132" s="19">
        <f t="shared" si="9"/>
        <v>-6.4516129032258064E-3</v>
      </c>
    </row>
    <row r="133" spans="2:8" ht="15" x14ac:dyDescent="0.2">
      <c r="B133" s="3" t="s">
        <v>45</v>
      </c>
      <c r="C133" s="10">
        <v>20</v>
      </c>
      <c r="D133" s="10">
        <v>1</v>
      </c>
      <c r="E133" s="12">
        <f t="shared" si="6"/>
        <v>7.1684587813620072E-3</v>
      </c>
      <c r="F133" s="12">
        <f t="shared" si="7"/>
        <v>4.5433893684688776E-4</v>
      </c>
      <c r="G133" s="13">
        <f t="shared" si="8"/>
        <v>-0.95</v>
      </c>
      <c r="H133" s="19">
        <f t="shared" si="9"/>
        <v>-6.8100358422939064E-3</v>
      </c>
    </row>
    <row r="134" spans="2:8" ht="15" x14ac:dyDescent="0.2">
      <c r="B134" s="3" t="s">
        <v>42</v>
      </c>
      <c r="C134" s="10">
        <v>12</v>
      </c>
      <c r="D134" s="10">
        <v>23</v>
      </c>
      <c r="E134" s="12">
        <f t="shared" si="6"/>
        <v>4.3010752688172043E-3</v>
      </c>
      <c r="F134" s="12">
        <f t="shared" si="7"/>
        <v>1.0449795547478418E-2</v>
      </c>
      <c r="G134" s="13">
        <f t="shared" si="8"/>
        <v>0.91666666666666663</v>
      </c>
      <c r="H134" s="19">
        <f t="shared" si="9"/>
        <v>3.9426523297491035E-3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9" t="str">
        <f t="shared" si="9"/>
        <v/>
      </c>
    </row>
    <row r="136" spans="2:8" ht="15" x14ac:dyDescent="0.2">
      <c r="B136" s="3" t="s">
        <v>44</v>
      </c>
      <c r="C136" s="10">
        <v>1</v>
      </c>
      <c r="D136" s="10">
        <v>1</v>
      </c>
      <c r="E136" s="12">
        <f t="shared" ref="E136:E145" si="10">+IF(C136=0,"",C136/C$70)</f>
        <v>3.5842293906810036E-4</v>
      </c>
      <c r="F136" s="12">
        <f t="shared" ref="F136:F145" si="11">+IF(D136=0,"",D136/D$70)</f>
        <v>4.5433893684688776E-4</v>
      </c>
      <c r="G136" s="13">
        <f t="shared" ref="G136:G145" si="12">+IF(OR(AND(D136=0),(C136=0)),"0",((D136-C136)/C136))</f>
        <v>0</v>
      </c>
      <c r="H136" s="19">
        <f t="shared" ref="H136:H145" si="13">+IF(OR(AND(E136=""),(G136="")),"",E136*G136)</f>
        <v>0</v>
      </c>
    </row>
    <row r="137" spans="2:8" ht="15" x14ac:dyDescent="0.2">
      <c r="B137" s="3" t="s">
        <v>41</v>
      </c>
      <c r="C137" s="10">
        <v>28</v>
      </c>
      <c r="D137" s="10">
        <v>24</v>
      </c>
      <c r="E137" s="12">
        <f t="shared" si="10"/>
        <v>1.003584229390681E-2</v>
      </c>
      <c r="F137" s="12">
        <f t="shared" si="11"/>
        <v>1.0904134484325307E-2</v>
      </c>
      <c r="G137" s="13">
        <f t="shared" si="12"/>
        <v>-0.14285714285714285</v>
      </c>
      <c r="H137" s="19">
        <f t="shared" si="13"/>
        <v>-1.4336917562724014E-3</v>
      </c>
    </row>
    <row r="138" spans="2:8" ht="15" x14ac:dyDescent="0.2">
      <c r="B138" s="3" t="s">
        <v>261</v>
      </c>
      <c r="C138" s="10">
        <v>1</v>
      </c>
      <c r="D138" s="10">
        <v>3</v>
      </c>
      <c r="E138" s="12">
        <f t="shared" si="10"/>
        <v>3.5842293906810036E-4</v>
      </c>
      <c r="F138" s="12">
        <f t="shared" si="11"/>
        <v>1.3630168105406633E-3</v>
      </c>
      <c r="G138" s="13">
        <f t="shared" si="12"/>
        <v>2</v>
      </c>
      <c r="H138" s="19">
        <f t="shared" si="13"/>
        <v>7.1684587813620072E-4</v>
      </c>
    </row>
    <row r="139" spans="2:8" ht="15" x14ac:dyDescent="0.2">
      <c r="B139" s="3" t="s">
        <v>262</v>
      </c>
      <c r="C139" s="10">
        <v>4</v>
      </c>
      <c r="D139" s="10">
        <v>7</v>
      </c>
      <c r="E139" s="12">
        <f t="shared" si="10"/>
        <v>1.4336917562724014E-3</v>
      </c>
      <c r="F139" s="12">
        <f t="shared" si="11"/>
        <v>3.1803725579282144E-3</v>
      </c>
      <c r="G139" s="13">
        <f t="shared" si="12"/>
        <v>0.75</v>
      </c>
      <c r="H139" s="19">
        <f t="shared" si="13"/>
        <v>1.0752688172043011E-3</v>
      </c>
    </row>
    <row r="140" spans="2:8" ht="30" x14ac:dyDescent="0.2">
      <c r="B140" s="3" t="s">
        <v>263</v>
      </c>
      <c r="C140" s="10">
        <v>2</v>
      </c>
      <c r="D140" s="10">
        <v>0</v>
      </c>
      <c r="E140" s="12">
        <f t="shared" si="10"/>
        <v>7.1684587813620072E-4</v>
      </c>
      <c r="F140" s="12" t="str">
        <f t="shared" si="11"/>
        <v/>
      </c>
      <c r="G140" s="13" t="str">
        <f t="shared" si="12"/>
        <v>0</v>
      </c>
      <c r="H140" s="19">
        <f t="shared" si="13"/>
        <v>0</v>
      </c>
    </row>
    <row r="141" spans="2:8" ht="15" x14ac:dyDescent="0.2">
      <c r="B141" s="3" t="s">
        <v>48</v>
      </c>
      <c r="C141" s="10">
        <v>0</v>
      </c>
      <c r="D141" s="10">
        <v>0</v>
      </c>
      <c r="E141" s="12" t="str">
        <f t="shared" si="10"/>
        <v/>
      </c>
      <c r="F141" s="12" t="str">
        <f t="shared" si="11"/>
        <v/>
      </c>
      <c r="G141" s="13" t="str">
        <f t="shared" si="12"/>
        <v>0</v>
      </c>
      <c r="H141" s="19" t="str">
        <f t="shared" si="13"/>
        <v/>
      </c>
    </row>
    <row r="142" spans="2:8" ht="15" x14ac:dyDescent="0.2">
      <c r="B142" s="3" t="s">
        <v>264</v>
      </c>
      <c r="C142" s="10">
        <v>11</v>
      </c>
      <c r="D142" s="10">
        <v>8</v>
      </c>
      <c r="E142" s="12">
        <f t="shared" si="10"/>
        <v>3.9426523297491044E-3</v>
      </c>
      <c r="F142" s="12">
        <f t="shared" si="11"/>
        <v>3.6347114947751021E-3</v>
      </c>
      <c r="G142" s="13">
        <f t="shared" si="12"/>
        <v>-0.27272727272727271</v>
      </c>
      <c r="H142" s="19">
        <f t="shared" si="13"/>
        <v>-1.0752688172043011E-3</v>
      </c>
    </row>
    <row r="143" spans="2:8" ht="15" x14ac:dyDescent="0.2">
      <c r="B143" s="3" t="s">
        <v>49</v>
      </c>
      <c r="C143" s="10">
        <v>1</v>
      </c>
      <c r="D143" s="10">
        <v>3</v>
      </c>
      <c r="E143" s="12">
        <f t="shared" si="10"/>
        <v>3.5842293906810036E-4</v>
      </c>
      <c r="F143" s="12">
        <f t="shared" si="11"/>
        <v>1.3630168105406633E-3</v>
      </c>
      <c r="G143" s="13">
        <f t="shared" si="12"/>
        <v>2</v>
      </c>
      <c r="H143" s="19">
        <f t="shared" si="13"/>
        <v>7.1684587813620072E-4</v>
      </c>
    </row>
    <row r="144" spans="2:8" ht="15" x14ac:dyDescent="0.2">
      <c r="B144" s="3" t="s">
        <v>46</v>
      </c>
      <c r="C144" s="10">
        <v>3</v>
      </c>
      <c r="D144" s="10">
        <v>4</v>
      </c>
      <c r="E144" s="12">
        <f t="shared" si="10"/>
        <v>1.0752688172043011E-3</v>
      </c>
      <c r="F144" s="12">
        <f t="shared" si="11"/>
        <v>1.817355747387551E-3</v>
      </c>
      <c r="G144" s="13">
        <f t="shared" si="12"/>
        <v>0.33333333333333331</v>
      </c>
      <c r="H144" s="19">
        <f t="shared" si="13"/>
        <v>3.5842293906810036E-4</v>
      </c>
    </row>
    <row r="145" spans="2:8" ht="13.5" customHeight="1" x14ac:dyDescent="0.2">
      <c r="B145" s="3" t="s">
        <v>47</v>
      </c>
      <c r="C145" s="10">
        <v>3</v>
      </c>
      <c r="D145" s="10">
        <v>28</v>
      </c>
      <c r="E145" s="12">
        <f t="shared" si="10"/>
        <v>1.0752688172043011E-3</v>
      </c>
      <c r="F145" s="12">
        <f t="shared" si="11"/>
        <v>1.2721490231712857E-2</v>
      </c>
      <c r="G145" s="13">
        <f t="shared" si="12"/>
        <v>8.3333333333333339</v>
      </c>
      <c r="H145" s="19">
        <f t="shared" si="13"/>
        <v>8.9605734767025103E-3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6426</v>
      </c>
      <c r="D151" s="47">
        <f>SUM(D152:D288)</f>
        <v>5654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-0.12013694366635543</v>
      </c>
      <c r="H151" s="45">
        <f>+IF(OR(AND(E151=""),(G151="")),"",E151*G151)</f>
        <v>-0.12013694366635543</v>
      </c>
    </row>
    <row r="152" spans="2:8" ht="15" x14ac:dyDescent="0.2">
      <c r="B152" s="4" t="s">
        <v>54</v>
      </c>
      <c r="C152" s="10">
        <v>26</v>
      </c>
      <c r="D152" s="10">
        <v>9</v>
      </c>
      <c r="E152" s="12">
        <f>+IF(C152=0,"",C152/C$151)</f>
        <v>4.0460628695922814E-3</v>
      </c>
      <c r="F152" s="12">
        <f>+IF(D152=0,"",D152/D$151)</f>
        <v>1.5917934205871948E-3</v>
      </c>
      <c r="G152" s="13">
        <f>+IF(OR(AND(D152=0),(C152=0)),"0",((D152-C152)/C152))</f>
        <v>-0.65384615384615385</v>
      </c>
      <c r="H152" s="19">
        <f>+IF(OR(AND(E152=""),(G152="")),"",E152*G152)</f>
        <v>-2.6455026455026458E-3</v>
      </c>
    </row>
    <row r="153" spans="2:8" ht="15" x14ac:dyDescent="0.2">
      <c r="B153" s="4" t="s">
        <v>58</v>
      </c>
      <c r="C153" s="10">
        <v>4</v>
      </c>
      <c r="D153" s="10">
        <v>2</v>
      </c>
      <c r="E153" s="12">
        <f t="shared" ref="E153:E216" si="14">+IF(C153=0,"",C153/C$151)</f>
        <v>6.2247121070650485E-4</v>
      </c>
      <c r="F153" s="12">
        <f t="shared" ref="F153:F216" si="15">+IF(D153=0,"",D153/D$151)</f>
        <v>3.5373187124159886E-4</v>
      </c>
      <c r="G153" s="13">
        <f t="shared" ref="G153:G216" si="16">+IF(OR(AND(D153=0),(C153=0)),"0",((D153-C153)/C153))</f>
        <v>-0.5</v>
      </c>
      <c r="H153" s="19">
        <f t="shared" ref="H153:H216" si="17">+IF(OR(AND(E153=""),(G153="")),"",E153*G153)</f>
        <v>-3.1123560535325243E-4</v>
      </c>
    </row>
    <row r="154" spans="2:8" ht="15" x14ac:dyDescent="0.2">
      <c r="B154" s="4" t="s">
        <v>265</v>
      </c>
      <c r="C154" s="10">
        <v>0</v>
      </c>
      <c r="D154" s="10">
        <v>6</v>
      </c>
      <c r="E154" s="12" t="str">
        <f t="shared" si="14"/>
        <v/>
      </c>
      <c r="F154" s="12">
        <f t="shared" si="15"/>
        <v>1.0611956137247967E-3</v>
      </c>
      <c r="G154" s="13" t="str">
        <f t="shared" si="16"/>
        <v>0</v>
      </c>
      <c r="H154" s="19" t="str">
        <f t="shared" si="17"/>
        <v/>
      </c>
    </row>
    <row r="155" spans="2:8" ht="15" x14ac:dyDescent="0.2">
      <c r="B155" s="4" t="s">
        <v>266</v>
      </c>
      <c r="C155" s="10">
        <v>1</v>
      </c>
      <c r="D155" s="10">
        <v>0</v>
      </c>
      <c r="E155" s="12">
        <f t="shared" si="14"/>
        <v>1.5561780267662621E-4</v>
      </c>
      <c r="F155" s="12" t="str">
        <f t="shared" si="15"/>
        <v/>
      </c>
      <c r="G155" s="13" t="str">
        <f t="shared" si="16"/>
        <v>0</v>
      </c>
      <c r="H155" s="19">
        <f t="shared" si="17"/>
        <v>0</v>
      </c>
    </row>
    <row r="156" spans="2:8" ht="15" x14ac:dyDescent="0.2">
      <c r="B156" s="4" t="s">
        <v>267</v>
      </c>
      <c r="C156" s="10">
        <v>8</v>
      </c>
      <c r="D156" s="10">
        <v>20</v>
      </c>
      <c r="E156" s="12">
        <f t="shared" si="14"/>
        <v>1.2449424214130097E-3</v>
      </c>
      <c r="F156" s="12">
        <f t="shared" si="15"/>
        <v>3.5373187124159888E-3</v>
      </c>
      <c r="G156" s="13">
        <f t="shared" si="16"/>
        <v>1.5</v>
      </c>
      <c r="H156" s="19">
        <f t="shared" si="17"/>
        <v>1.8674136321195146E-3</v>
      </c>
    </row>
    <row r="157" spans="2:8" ht="15" x14ac:dyDescent="0.2">
      <c r="B157" s="4" t="s">
        <v>53</v>
      </c>
      <c r="C157" s="10">
        <v>440</v>
      </c>
      <c r="D157" s="10">
        <v>223</v>
      </c>
      <c r="E157" s="12">
        <f t="shared" si="14"/>
        <v>6.8471833177715533E-2</v>
      </c>
      <c r="F157" s="12">
        <f t="shared" si="15"/>
        <v>3.9441103643438273E-2</v>
      </c>
      <c r="G157" s="13">
        <f t="shared" si="16"/>
        <v>-0.49318181818181817</v>
      </c>
      <c r="H157" s="19">
        <f t="shared" si="17"/>
        <v>-3.3769063180827889E-2</v>
      </c>
    </row>
    <row r="158" spans="2:8" ht="15" x14ac:dyDescent="0.2">
      <c r="B158" s="4" t="s">
        <v>59</v>
      </c>
      <c r="C158" s="10">
        <v>10</v>
      </c>
      <c r="D158" s="10">
        <v>4</v>
      </c>
      <c r="E158" s="12">
        <f t="shared" si="14"/>
        <v>1.556178026766262E-3</v>
      </c>
      <c r="F158" s="12">
        <f t="shared" si="15"/>
        <v>7.0746374248319773E-4</v>
      </c>
      <c r="G158" s="13">
        <f t="shared" si="16"/>
        <v>-0.6</v>
      </c>
      <c r="H158" s="19">
        <f t="shared" si="17"/>
        <v>-9.3370681605975717E-4</v>
      </c>
    </row>
    <row r="159" spans="2:8" ht="15" x14ac:dyDescent="0.2">
      <c r="B159" s="4" t="s">
        <v>268</v>
      </c>
      <c r="C159" s="10">
        <v>20</v>
      </c>
      <c r="D159" s="10">
        <v>29</v>
      </c>
      <c r="E159" s="12">
        <f t="shared" si="14"/>
        <v>3.1123560535325241E-3</v>
      </c>
      <c r="F159" s="12">
        <f t="shared" si="15"/>
        <v>5.1291121330031839E-3</v>
      </c>
      <c r="G159" s="13">
        <f t="shared" si="16"/>
        <v>0.45</v>
      </c>
      <c r="H159" s="19">
        <f t="shared" si="17"/>
        <v>1.4005602240896359E-3</v>
      </c>
    </row>
    <row r="160" spans="2:8" ht="15" x14ac:dyDescent="0.2">
      <c r="B160" s="4" t="s">
        <v>55</v>
      </c>
      <c r="C160" s="10">
        <v>1</v>
      </c>
      <c r="D160" s="10">
        <v>4</v>
      </c>
      <c r="E160" s="12">
        <f t="shared" si="14"/>
        <v>1.5561780267662621E-4</v>
      </c>
      <c r="F160" s="12">
        <f t="shared" si="15"/>
        <v>7.0746374248319773E-4</v>
      </c>
      <c r="G160" s="13">
        <f t="shared" si="16"/>
        <v>3</v>
      </c>
      <c r="H160" s="19">
        <f t="shared" si="17"/>
        <v>4.6685340802987864E-4</v>
      </c>
    </row>
    <row r="161" spans="2:8" ht="15" x14ac:dyDescent="0.2">
      <c r="B161" s="4" t="s">
        <v>51</v>
      </c>
      <c r="C161" s="10">
        <v>2</v>
      </c>
      <c r="D161" s="10">
        <v>1</v>
      </c>
      <c r="E161" s="12">
        <f t="shared" si="14"/>
        <v>3.1123560535325243E-4</v>
      </c>
      <c r="F161" s="12">
        <f t="shared" si="15"/>
        <v>1.7686593562079943E-4</v>
      </c>
      <c r="G161" s="13">
        <f t="shared" si="16"/>
        <v>-0.5</v>
      </c>
      <c r="H161" s="19">
        <f t="shared" si="17"/>
        <v>-1.5561780267662621E-4</v>
      </c>
    </row>
    <row r="162" spans="2:8" ht="15" x14ac:dyDescent="0.2">
      <c r="B162" s="4" t="s">
        <v>269</v>
      </c>
      <c r="C162" s="10">
        <v>1</v>
      </c>
      <c r="D162" s="10">
        <v>0</v>
      </c>
      <c r="E162" s="12">
        <f t="shared" si="14"/>
        <v>1.5561780267662621E-4</v>
      </c>
      <c r="F162" s="12" t="str">
        <f t="shared" si="15"/>
        <v/>
      </c>
      <c r="G162" s="13" t="str">
        <f t="shared" si="16"/>
        <v>0</v>
      </c>
      <c r="H162" s="19">
        <f t="shared" si="17"/>
        <v>0</v>
      </c>
    </row>
    <row r="163" spans="2:8" ht="15" x14ac:dyDescent="0.2">
      <c r="B163" s="4" t="s">
        <v>61</v>
      </c>
      <c r="C163" s="10">
        <v>2</v>
      </c>
      <c r="D163" s="10">
        <v>3</v>
      </c>
      <c r="E163" s="12">
        <f t="shared" si="14"/>
        <v>3.1123560535325243E-4</v>
      </c>
      <c r="F163" s="12">
        <f t="shared" si="15"/>
        <v>5.3059780686239835E-4</v>
      </c>
      <c r="G163" s="13">
        <f t="shared" si="16"/>
        <v>0.5</v>
      </c>
      <c r="H163" s="19">
        <f t="shared" si="17"/>
        <v>1.5561780267662621E-4</v>
      </c>
    </row>
    <row r="164" spans="2:8" ht="15" x14ac:dyDescent="0.2">
      <c r="B164" s="4" t="s">
        <v>56</v>
      </c>
      <c r="C164" s="10">
        <v>1</v>
      </c>
      <c r="D164" s="10">
        <v>1</v>
      </c>
      <c r="E164" s="12">
        <f t="shared" si="14"/>
        <v>1.5561780267662621E-4</v>
      </c>
      <c r="F164" s="12">
        <f t="shared" si="15"/>
        <v>1.7686593562079943E-4</v>
      </c>
      <c r="G164" s="13">
        <f t="shared" si="16"/>
        <v>0</v>
      </c>
      <c r="H164" s="19">
        <f t="shared" si="17"/>
        <v>0</v>
      </c>
    </row>
    <row r="165" spans="2:8" ht="15" x14ac:dyDescent="0.2">
      <c r="B165" s="4" t="s">
        <v>57</v>
      </c>
      <c r="C165" s="10">
        <v>101</v>
      </c>
      <c r="D165" s="10">
        <v>46</v>
      </c>
      <c r="E165" s="12">
        <f t="shared" si="14"/>
        <v>1.5717398070339245E-2</v>
      </c>
      <c r="F165" s="12">
        <f t="shared" si="15"/>
        <v>8.1358330385567744E-3</v>
      </c>
      <c r="G165" s="13">
        <f t="shared" si="16"/>
        <v>-0.54455445544554459</v>
      </c>
      <c r="H165" s="19">
        <f t="shared" si="17"/>
        <v>-8.5589791472144416E-3</v>
      </c>
    </row>
    <row r="166" spans="2:8" ht="15" x14ac:dyDescent="0.2">
      <c r="B166" s="4" t="s">
        <v>270</v>
      </c>
      <c r="C166" s="10">
        <v>5</v>
      </c>
      <c r="D166" s="10">
        <v>10</v>
      </c>
      <c r="E166" s="12">
        <f t="shared" si="14"/>
        <v>7.7808901338313101E-4</v>
      </c>
      <c r="F166" s="12">
        <f t="shared" si="15"/>
        <v>1.7686593562079944E-3</v>
      </c>
      <c r="G166" s="13">
        <f t="shared" si="16"/>
        <v>1</v>
      </c>
      <c r="H166" s="19">
        <f t="shared" si="17"/>
        <v>7.7808901338313101E-4</v>
      </c>
    </row>
    <row r="167" spans="2:8" ht="15" x14ac:dyDescent="0.2">
      <c r="B167" s="4" t="s">
        <v>52</v>
      </c>
      <c r="C167" s="10">
        <v>2</v>
      </c>
      <c r="D167" s="10">
        <v>2</v>
      </c>
      <c r="E167" s="12">
        <f t="shared" si="14"/>
        <v>3.1123560535325243E-4</v>
      </c>
      <c r="F167" s="12">
        <f t="shared" si="15"/>
        <v>3.5373187124159886E-4</v>
      </c>
      <c r="G167" s="13">
        <f t="shared" si="16"/>
        <v>0</v>
      </c>
      <c r="H167" s="19">
        <f t="shared" si="17"/>
        <v>0</v>
      </c>
    </row>
    <row r="168" spans="2:8" ht="15" x14ac:dyDescent="0.2">
      <c r="B168" s="4" t="s">
        <v>60</v>
      </c>
      <c r="C168" s="10">
        <v>3</v>
      </c>
      <c r="D168" s="10">
        <v>2</v>
      </c>
      <c r="E168" s="12">
        <f t="shared" si="14"/>
        <v>4.6685340802987864E-4</v>
      </c>
      <c r="F168" s="12">
        <f t="shared" si="15"/>
        <v>3.5373187124159886E-4</v>
      </c>
      <c r="G168" s="13">
        <f t="shared" si="16"/>
        <v>-0.33333333333333331</v>
      </c>
      <c r="H168" s="19">
        <f t="shared" si="17"/>
        <v>-1.5561780267662621E-4</v>
      </c>
    </row>
    <row r="169" spans="2:8" ht="15" x14ac:dyDescent="0.2">
      <c r="B169" s="4" t="s">
        <v>271</v>
      </c>
      <c r="C169" s="10">
        <v>4</v>
      </c>
      <c r="D169" s="10">
        <v>21</v>
      </c>
      <c r="E169" s="12">
        <f t="shared" si="14"/>
        <v>6.2247121070650485E-4</v>
      </c>
      <c r="F169" s="12">
        <f t="shared" si="15"/>
        <v>3.714184648036788E-3</v>
      </c>
      <c r="G169" s="13">
        <f t="shared" si="16"/>
        <v>4.25</v>
      </c>
      <c r="H169" s="19">
        <f t="shared" si="17"/>
        <v>2.6455026455026458E-3</v>
      </c>
    </row>
    <row r="170" spans="2:8" ht="15" x14ac:dyDescent="0.2">
      <c r="B170" s="4" t="s">
        <v>272</v>
      </c>
      <c r="C170" s="10">
        <v>2</v>
      </c>
      <c r="D170" s="10">
        <v>2</v>
      </c>
      <c r="E170" s="12">
        <f t="shared" si="14"/>
        <v>3.1123560535325243E-4</v>
      </c>
      <c r="F170" s="12">
        <f t="shared" si="15"/>
        <v>3.5373187124159886E-4</v>
      </c>
      <c r="G170" s="13">
        <f t="shared" si="16"/>
        <v>0</v>
      </c>
      <c r="H170" s="19">
        <f t="shared" si="17"/>
        <v>0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9" t="str">
        <f t="shared" si="17"/>
        <v/>
      </c>
    </row>
    <row r="172" spans="2:8" ht="15" x14ac:dyDescent="0.2">
      <c r="B172" s="4" t="s">
        <v>274</v>
      </c>
      <c r="C172" s="10">
        <v>0</v>
      </c>
      <c r="D172" s="10">
        <v>3</v>
      </c>
      <c r="E172" s="12" t="str">
        <f t="shared" si="14"/>
        <v/>
      </c>
      <c r="F172" s="12">
        <f t="shared" si="15"/>
        <v>5.3059780686239835E-4</v>
      </c>
      <c r="G172" s="13" t="str">
        <f t="shared" si="16"/>
        <v>0</v>
      </c>
      <c r="H172" s="19" t="str">
        <f t="shared" si="17"/>
        <v/>
      </c>
    </row>
    <row r="173" spans="2:8" ht="15" x14ac:dyDescent="0.2">
      <c r="B173" s="4" t="s">
        <v>275</v>
      </c>
      <c r="C173" s="10">
        <v>114</v>
      </c>
      <c r="D173" s="10">
        <v>130</v>
      </c>
      <c r="E173" s="12">
        <f t="shared" si="14"/>
        <v>1.7740429505135387E-2</v>
      </c>
      <c r="F173" s="12">
        <f t="shared" si="15"/>
        <v>2.2992571630703926E-2</v>
      </c>
      <c r="G173" s="13">
        <f t="shared" si="16"/>
        <v>0.14035087719298245</v>
      </c>
      <c r="H173" s="19">
        <f t="shared" si="17"/>
        <v>2.489884842826019E-3</v>
      </c>
    </row>
    <row r="174" spans="2:8" ht="15" x14ac:dyDescent="0.2">
      <c r="B174" s="4" t="s">
        <v>276</v>
      </c>
      <c r="C174" s="10">
        <v>49</v>
      </c>
      <c r="D174" s="10">
        <v>52</v>
      </c>
      <c r="E174" s="12">
        <f t="shared" si="14"/>
        <v>7.6252723311546842E-3</v>
      </c>
      <c r="F174" s="12">
        <f t="shared" si="15"/>
        <v>9.1970286522815702E-3</v>
      </c>
      <c r="G174" s="13">
        <f t="shared" si="16"/>
        <v>6.1224489795918366E-2</v>
      </c>
      <c r="H174" s="19">
        <f t="shared" si="17"/>
        <v>4.6685340802987859E-4</v>
      </c>
    </row>
    <row r="175" spans="2:8" ht="15" x14ac:dyDescent="0.2">
      <c r="B175" s="4" t="s">
        <v>277</v>
      </c>
      <c r="C175" s="10">
        <v>9</v>
      </c>
      <c r="D175" s="10">
        <v>8</v>
      </c>
      <c r="E175" s="12">
        <f t="shared" si="14"/>
        <v>1.4005602240896359E-3</v>
      </c>
      <c r="F175" s="12">
        <f t="shared" si="15"/>
        <v>1.4149274849663955E-3</v>
      </c>
      <c r="G175" s="13">
        <f t="shared" si="16"/>
        <v>-0.1111111111111111</v>
      </c>
      <c r="H175" s="19">
        <f t="shared" si="17"/>
        <v>-1.5561780267662619E-4</v>
      </c>
    </row>
    <row r="176" spans="2:8" ht="15" x14ac:dyDescent="0.2">
      <c r="B176" s="4" t="s">
        <v>278</v>
      </c>
      <c r="C176" s="10">
        <v>78</v>
      </c>
      <c r="D176" s="10">
        <v>106</v>
      </c>
      <c r="E176" s="12">
        <f t="shared" si="14"/>
        <v>1.2138188608776844E-2</v>
      </c>
      <c r="F176" s="12">
        <f t="shared" si="15"/>
        <v>1.874778917580474E-2</v>
      </c>
      <c r="G176" s="13">
        <f t="shared" si="16"/>
        <v>0.35897435897435898</v>
      </c>
      <c r="H176" s="19">
        <f t="shared" si="17"/>
        <v>4.3572984749455342E-3</v>
      </c>
    </row>
    <row r="177" spans="2:8" ht="15" x14ac:dyDescent="0.2">
      <c r="B177" s="4" t="s">
        <v>279</v>
      </c>
      <c r="C177" s="10">
        <v>23</v>
      </c>
      <c r="D177" s="10">
        <v>90</v>
      </c>
      <c r="E177" s="12">
        <f t="shared" si="14"/>
        <v>3.5792094615624027E-3</v>
      </c>
      <c r="F177" s="12">
        <f t="shared" si="15"/>
        <v>1.591793420587195E-2</v>
      </c>
      <c r="G177" s="13">
        <f t="shared" si="16"/>
        <v>2.9130434782608696</v>
      </c>
      <c r="H177" s="19">
        <f t="shared" si="17"/>
        <v>1.0426392779333956E-2</v>
      </c>
    </row>
    <row r="178" spans="2:8" ht="15" x14ac:dyDescent="0.2">
      <c r="B178" s="4" t="s">
        <v>280</v>
      </c>
      <c r="C178" s="10">
        <v>454</v>
      </c>
      <c r="D178" s="10">
        <v>161</v>
      </c>
      <c r="E178" s="12">
        <f t="shared" si="14"/>
        <v>7.0650482415188301E-2</v>
      </c>
      <c r="F178" s="12">
        <f t="shared" si="15"/>
        <v>2.8475415634948709E-2</v>
      </c>
      <c r="G178" s="13">
        <f t="shared" si="16"/>
        <v>-0.64537444933920707</v>
      </c>
      <c r="H178" s="19">
        <f t="shared" si="17"/>
        <v>-4.5596016184251485E-2</v>
      </c>
    </row>
    <row r="179" spans="2:8" ht="15" x14ac:dyDescent="0.2">
      <c r="B179" s="4" t="s">
        <v>281</v>
      </c>
      <c r="C179" s="10">
        <v>7</v>
      </c>
      <c r="D179" s="10">
        <v>7</v>
      </c>
      <c r="E179" s="12">
        <f t="shared" si="14"/>
        <v>1.0893246187363835E-3</v>
      </c>
      <c r="F179" s="12">
        <f t="shared" si="15"/>
        <v>1.2380615493455961E-3</v>
      </c>
      <c r="G179" s="13">
        <f t="shared" si="16"/>
        <v>0</v>
      </c>
      <c r="H179" s="19">
        <f t="shared" si="17"/>
        <v>0</v>
      </c>
    </row>
    <row r="180" spans="2:8" ht="15" x14ac:dyDescent="0.2">
      <c r="B180" s="4" t="s">
        <v>282</v>
      </c>
      <c r="C180" s="10">
        <v>2</v>
      </c>
      <c r="D180" s="10">
        <v>1</v>
      </c>
      <c r="E180" s="12">
        <f t="shared" si="14"/>
        <v>3.1123560535325243E-4</v>
      </c>
      <c r="F180" s="12">
        <f t="shared" si="15"/>
        <v>1.7686593562079943E-4</v>
      </c>
      <c r="G180" s="13">
        <f t="shared" si="16"/>
        <v>-0.5</v>
      </c>
      <c r="H180" s="19">
        <f t="shared" si="17"/>
        <v>-1.5561780267662621E-4</v>
      </c>
    </row>
    <row r="181" spans="2:8" ht="15" x14ac:dyDescent="0.2">
      <c r="B181" s="4" t="s">
        <v>283</v>
      </c>
      <c r="C181" s="10">
        <v>2</v>
      </c>
      <c r="D181" s="10">
        <v>31</v>
      </c>
      <c r="E181" s="12">
        <f t="shared" si="14"/>
        <v>3.1123560535325243E-4</v>
      </c>
      <c r="F181" s="12">
        <f t="shared" si="15"/>
        <v>5.4828440042447822E-3</v>
      </c>
      <c r="G181" s="13">
        <f t="shared" si="16"/>
        <v>14.5</v>
      </c>
      <c r="H181" s="19">
        <f t="shared" si="17"/>
        <v>4.5129162776221601E-3</v>
      </c>
    </row>
    <row r="182" spans="2:8" ht="15" x14ac:dyDescent="0.2">
      <c r="B182" s="4" t="s">
        <v>284</v>
      </c>
      <c r="C182" s="10">
        <v>108</v>
      </c>
      <c r="D182" s="10">
        <v>34</v>
      </c>
      <c r="E182" s="12">
        <f t="shared" si="14"/>
        <v>1.680672268907563E-2</v>
      </c>
      <c r="F182" s="12">
        <f t="shared" si="15"/>
        <v>6.013441811107181E-3</v>
      </c>
      <c r="G182" s="13">
        <f t="shared" si="16"/>
        <v>-0.68518518518518523</v>
      </c>
      <c r="H182" s="19">
        <f t="shared" si="17"/>
        <v>-1.1515717398070339E-2</v>
      </c>
    </row>
    <row r="183" spans="2:8" ht="15" x14ac:dyDescent="0.2">
      <c r="B183" s="4" t="s">
        <v>285</v>
      </c>
      <c r="C183" s="10">
        <v>30</v>
      </c>
      <c r="D183" s="10">
        <v>15</v>
      </c>
      <c r="E183" s="12">
        <f t="shared" si="14"/>
        <v>4.6685340802987861E-3</v>
      </c>
      <c r="F183" s="12">
        <f t="shared" si="15"/>
        <v>2.6529890343119913E-3</v>
      </c>
      <c r="G183" s="13">
        <f t="shared" si="16"/>
        <v>-0.5</v>
      </c>
      <c r="H183" s="19">
        <f t="shared" si="17"/>
        <v>-2.334267040149393E-3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9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9" t="str">
        <f t="shared" si="17"/>
        <v/>
      </c>
    </row>
    <row r="186" spans="2:8" ht="15" x14ac:dyDescent="0.2">
      <c r="B186" s="4" t="s">
        <v>63</v>
      </c>
      <c r="C186" s="10">
        <v>90</v>
      </c>
      <c r="D186" s="10">
        <v>178</v>
      </c>
      <c r="E186" s="12">
        <f t="shared" si="14"/>
        <v>1.4005602240896359E-2</v>
      </c>
      <c r="F186" s="12">
        <f t="shared" si="15"/>
        <v>3.1482136540502297E-2</v>
      </c>
      <c r="G186" s="13">
        <f t="shared" si="16"/>
        <v>0.97777777777777775</v>
      </c>
      <c r="H186" s="19">
        <f t="shared" si="17"/>
        <v>1.3694366635543105E-2</v>
      </c>
    </row>
    <row r="187" spans="2:8" ht="15" x14ac:dyDescent="0.2">
      <c r="B187" s="4" t="s">
        <v>287</v>
      </c>
      <c r="C187" s="10">
        <v>6</v>
      </c>
      <c r="D187" s="10">
        <v>8</v>
      </c>
      <c r="E187" s="12">
        <f t="shared" si="14"/>
        <v>9.3370681605975728E-4</v>
      </c>
      <c r="F187" s="12">
        <f t="shared" si="15"/>
        <v>1.4149274849663955E-3</v>
      </c>
      <c r="G187" s="13">
        <f t="shared" si="16"/>
        <v>0.33333333333333331</v>
      </c>
      <c r="H187" s="19">
        <f t="shared" si="17"/>
        <v>3.1123560535325243E-4</v>
      </c>
    </row>
    <row r="188" spans="2:8" ht="15" x14ac:dyDescent="0.2">
      <c r="B188" s="4" t="s">
        <v>288</v>
      </c>
      <c r="C188" s="10">
        <v>0</v>
      </c>
      <c r="D188" s="10">
        <v>2</v>
      </c>
      <c r="E188" s="12" t="str">
        <f t="shared" si="14"/>
        <v/>
      </c>
      <c r="F188" s="12">
        <f t="shared" si="15"/>
        <v>3.5373187124159886E-4</v>
      </c>
      <c r="G188" s="13" t="str">
        <f t="shared" si="16"/>
        <v>0</v>
      </c>
      <c r="H188" s="19" t="str">
        <f t="shared" si="17"/>
        <v/>
      </c>
    </row>
    <row r="189" spans="2:8" ht="15" x14ac:dyDescent="0.2">
      <c r="B189" s="4" t="s">
        <v>289</v>
      </c>
      <c r="C189" s="10">
        <v>7</v>
      </c>
      <c r="D189" s="10">
        <v>3</v>
      </c>
      <c r="E189" s="12">
        <f t="shared" si="14"/>
        <v>1.0893246187363835E-3</v>
      </c>
      <c r="F189" s="12">
        <f t="shared" si="15"/>
        <v>5.3059780686239835E-4</v>
      </c>
      <c r="G189" s="13">
        <f t="shared" si="16"/>
        <v>-0.5714285714285714</v>
      </c>
      <c r="H189" s="19">
        <f t="shared" si="17"/>
        <v>-6.2247121070650485E-4</v>
      </c>
    </row>
    <row r="190" spans="2:8" ht="15" x14ac:dyDescent="0.2">
      <c r="B190" s="4" t="s">
        <v>65</v>
      </c>
      <c r="C190" s="10">
        <v>1</v>
      </c>
      <c r="D190" s="10">
        <v>0</v>
      </c>
      <c r="E190" s="12">
        <f t="shared" si="14"/>
        <v>1.5561780267662621E-4</v>
      </c>
      <c r="F190" s="12" t="str">
        <f t="shared" si="15"/>
        <v/>
      </c>
      <c r="G190" s="13" t="str">
        <f t="shared" si="16"/>
        <v>0</v>
      </c>
      <c r="H190" s="19">
        <f t="shared" si="17"/>
        <v>0</v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9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9" t="str">
        <f t="shared" si="17"/>
        <v/>
      </c>
    </row>
    <row r="193" spans="2:8" ht="15" x14ac:dyDescent="0.2">
      <c r="B193" s="4" t="s">
        <v>291</v>
      </c>
      <c r="C193" s="10">
        <v>2</v>
      </c>
      <c r="D193" s="10">
        <v>2</v>
      </c>
      <c r="E193" s="12">
        <f t="shared" si="14"/>
        <v>3.1123560535325243E-4</v>
      </c>
      <c r="F193" s="12">
        <f t="shared" si="15"/>
        <v>3.5373187124159886E-4</v>
      </c>
      <c r="G193" s="13">
        <f t="shared" si="16"/>
        <v>0</v>
      </c>
      <c r="H193" s="19">
        <f t="shared" si="17"/>
        <v>0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9" t="str">
        <f t="shared" si="17"/>
        <v/>
      </c>
    </row>
    <row r="195" spans="2:8" ht="15" x14ac:dyDescent="0.2">
      <c r="B195" s="4" t="s">
        <v>469</v>
      </c>
      <c r="C195" s="10">
        <v>1</v>
      </c>
      <c r="D195" s="10">
        <v>1</v>
      </c>
      <c r="E195" s="12">
        <f t="shared" si="14"/>
        <v>1.5561780267662621E-4</v>
      </c>
      <c r="F195" s="12">
        <f t="shared" si="15"/>
        <v>1.7686593562079943E-4</v>
      </c>
      <c r="G195" s="13">
        <f t="shared" si="16"/>
        <v>0</v>
      </c>
      <c r="H195" s="19">
        <f t="shared" si="17"/>
        <v>0</v>
      </c>
    </row>
    <row r="196" spans="2:8" ht="15" x14ac:dyDescent="0.2">
      <c r="B196" s="4" t="s">
        <v>293</v>
      </c>
      <c r="C196" s="10">
        <v>1449</v>
      </c>
      <c r="D196" s="10">
        <v>1239</v>
      </c>
      <c r="E196" s="12">
        <f t="shared" si="14"/>
        <v>0.22549019607843138</v>
      </c>
      <c r="F196" s="12">
        <f t="shared" si="15"/>
        <v>0.21913689423417049</v>
      </c>
      <c r="G196" s="13">
        <f t="shared" si="16"/>
        <v>-0.14492753623188406</v>
      </c>
      <c r="H196" s="19">
        <f t="shared" si="17"/>
        <v>-3.2679738562091505E-2</v>
      </c>
    </row>
    <row r="197" spans="2:8" ht="15" x14ac:dyDescent="0.2">
      <c r="B197" s="4" t="s">
        <v>294</v>
      </c>
      <c r="C197" s="10">
        <v>0</v>
      </c>
      <c r="D197" s="10">
        <v>0</v>
      </c>
      <c r="E197" s="12" t="str">
        <f t="shared" si="14"/>
        <v/>
      </c>
      <c r="F197" s="12" t="str">
        <f t="shared" si="15"/>
        <v/>
      </c>
      <c r="G197" s="13" t="str">
        <f t="shared" si="16"/>
        <v>0</v>
      </c>
      <c r="H197" s="19" t="str">
        <f t="shared" si="17"/>
        <v/>
      </c>
    </row>
    <row r="198" spans="2:8" ht="15" x14ac:dyDescent="0.2">
      <c r="B198" s="4" t="s">
        <v>295</v>
      </c>
      <c r="C198" s="10">
        <v>2</v>
      </c>
      <c r="D198" s="10">
        <v>0</v>
      </c>
      <c r="E198" s="12">
        <f t="shared" si="14"/>
        <v>3.1123560535325243E-4</v>
      </c>
      <c r="F198" s="12" t="str">
        <f t="shared" si="15"/>
        <v/>
      </c>
      <c r="G198" s="13" t="str">
        <f t="shared" si="16"/>
        <v>0</v>
      </c>
      <c r="H198" s="19">
        <f t="shared" si="17"/>
        <v>0</v>
      </c>
    </row>
    <row r="199" spans="2:8" ht="15" x14ac:dyDescent="0.2">
      <c r="B199" s="4" t="s">
        <v>296</v>
      </c>
      <c r="C199" s="10">
        <v>2</v>
      </c>
      <c r="D199" s="10">
        <v>0</v>
      </c>
      <c r="E199" s="12">
        <f t="shared" si="14"/>
        <v>3.1123560535325243E-4</v>
      </c>
      <c r="F199" s="12" t="str">
        <f t="shared" si="15"/>
        <v/>
      </c>
      <c r="G199" s="13" t="str">
        <f t="shared" si="16"/>
        <v>0</v>
      </c>
      <c r="H199" s="19">
        <f t="shared" si="17"/>
        <v>0</v>
      </c>
    </row>
    <row r="200" spans="2:8" ht="15" x14ac:dyDescent="0.2">
      <c r="B200" s="4" t="s">
        <v>297</v>
      </c>
      <c r="C200" s="10">
        <v>0</v>
      </c>
      <c r="D200" s="10">
        <v>1</v>
      </c>
      <c r="E200" s="12" t="str">
        <f t="shared" si="14"/>
        <v/>
      </c>
      <c r="F200" s="12">
        <f t="shared" si="15"/>
        <v>1.7686593562079943E-4</v>
      </c>
      <c r="G200" s="13" t="str">
        <f t="shared" si="16"/>
        <v>0</v>
      </c>
      <c r="H200" s="19" t="str">
        <f t="shared" si="17"/>
        <v/>
      </c>
    </row>
    <row r="201" spans="2:8" ht="15" x14ac:dyDescent="0.2">
      <c r="B201" s="4" t="s">
        <v>298</v>
      </c>
      <c r="C201" s="10">
        <v>1</v>
      </c>
      <c r="D201" s="10">
        <v>3</v>
      </c>
      <c r="E201" s="12">
        <f t="shared" si="14"/>
        <v>1.5561780267662621E-4</v>
      </c>
      <c r="F201" s="12">
        <f t="shared" si="15"/>
        <v>5.3059780686239835E-4</v>
      </c>
      <c r="G201" s="13">
        <f t="shared" si="16"/>
        <v>2</v>
      </c>
      <c r="H201" s="19">
        <f t="shared" si="17"/>
        <v>3.1123560535325243E-4</v>
      </c>
    </row>
    <row r="202" spans="2:8" ht="15" x14ac:dyDescent="0.2">
      <c r="B202" s="4" t="s">
        <v>299</v>
      </c>
      <c r="C202" s="10">
        <v>1</v>
      </c>
      <c r="D202" s="10">
        <v>0</v>
      </c>
      <c r="E202" s="12">
        <f t="shared" si="14"/>
        <v>1.5561780267662621E-4</v>
      </c>
      <c r="F202" s="12" t="str">
        <f t="shared" si="15"/>
        <v/>
      </c>
      <c r="G202" s="13" t="str">
        <f t="shared" si="16"/>
        <v>0</v>
      </c>
      <c r="H202" s="19">
        <f t="shared" si="17"/>
        <v>0</v>
      </c>
    </row>
    <row r="203" spans="2:8" ht="15" x14ac:dyDescent="0.2">
      <c r="B203" s="4" t="s">
        <v>67</v>
      </c>
      <c r="C203" s="10">
        <v>6</v>
      </c>
      <c r="D203" s="10">
        <v>10</v>
      </c>
      <c r="E203" s="12">
        <f t="shared" si="14"/>
        <v>9.3370681605975728E-4</v>
      </c>
      <c r="F203" s="12">
        <f t="shared" si="15"/>
        <v>1.7686593562079944E-3</v>
      </c>
      <c r="G203" s="13">
        <f t="shared" si="16"/>
        <v>0.66666666666666663</v>
      </c>
      <c r="H203" s="19">
        <f t="shared" si="17"/>
        <v>6.2247121070650485E-4</v>
      </c>
    </row>
    <row r="204" spans="2:8" ht="15" x14ac:dyDescent="0.2">
      <c r="B204" s="4" t="s">
        <v>300</v>
      </c>
      <c r="C204" s="10">
        <v>1</v>
      </c>
      <c r="D204" s="10">
        <v>0</v>
      </c>
      <c r="E204" s="12">
        <f t="shared" si="14"/>
        <v>1.5561780267662621E-4</v>
      </c>
      <c r="F204" s="12" t="str">
        <f t="shared" si="15"/>
        <v/>
      </c>
      <c r="G204" s="13" t="str">
        <f t="shared" si="16"/>
        <v>0</v>
      </c>
      <c r="H204" s="19">
        <f t="shared" si="17"/>
        <v>0</v>
      </c>
    </row>
    <row r="205" spans="2:8" ht="15" x14ac:dyDescent="0.2">
      <c r="B205" s="4" t="s">
        <v>66</v>
      </c>
      <c r="C205" s="10">
        <v>6</v>
      </c>
      <c r="D205" s="10">
        <v>0</v>
      </c>
      <c r="E205" s="12">
        <f t="shared" si="14"/>
        <v>9.3370681605975728E-4</v>
      </c>
      <c r="F205" s="12" t="str">
        <f t="shared" si="15"/>
        <v/>
      </c>
      <c r="G205" s="13" t="str">
        <f t="shared" si="16"/>
        <v>0</v>
      </c>
      <c r="H205" s="19">
        <f t="shared" si="17"/>
        <v>0</v>
      </c>
    </row>
    <row r="206" spans="2:8" ht="15" x14ac:dyDescent="0.2">
      <c r="B206" s="4" t="s">
        <v>301</v>
      </c>
      <c r="C206" s="10">
        <v>3</v>
      </c>
      <c r="D206" s="10">
        <v>2</v>
      </c>
      <c r="E206" s="12">
        <f t="shared" si="14"/>
        <v>4.6685340802987864E-4</v>
      </c>
      <c r="F206" s="12">
        <f t="shared" si="15"/>
        <v>3.5373187124159886E-4</v>
      </c>
      <c r="G206" s="13">
        <f t="shared" si="16"/>
        <v>-0.33333333333333331</v>
      </c>
      <c r="H206" s="19">
        <f t="shared" si="17"/>
        <v>-1.5561780267662621E-4</v>
      </c>
    </row>
    <row r="207" spans="2:8" ht="15" x14ac:dyDescent="0.2">
      <c r="B207" s="4" t="s">
        <v>470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9" t="str">
        <f t="shared" si="17"/>
        <v/>
      </c>
    </row>
    <row r="208" spans="2:8" ht="15" x14ac:dyDescent="0.2">
      <c r="B208" s="4" t="s">
        <v>72</v>
      </c>
      <c r="C208" s="10">
        <v>107</v>
      </c>
      <c r="D208" s="10">
        <v>284</v>
      </c>
      <c r="E208" s="12">
        <f t="shared" si="14"/>
        <v>1.6651104886399003E-2</v>
      </c>
      <c r="F208" s="12">
        <f t="shared" si="15"/>
        <v>5.0229925716307036E-2</v>
      </c>
      <c r="G208" s="13">
        <f t="shared" si="16"/>
        <v>1.6542056074766356</v>
      </c>
      <c r="H208" s="19">
        <f t="shared" si="17"/>
        <v>2.7544351073762838E-2</v>
      </c>
    </row>
    <row r="209" spans="2:8" ht="15" x14ac:dyDescent="0.2">
      <c r="B209" s="4" t="s">
        <v>71</v>
      </c>
      <c r="C209" s="10">
        <v>6</v>
      </c>
      <c r="D209" s="10">
        <v>1</v>
      </c>
      <c r="E209" s="12">
        <f t="shared" si="14"/>
        <v>9.3370681605975728E-4</v>
      </c>
      <c r="F209" s="12">
        <f t="shared" si="15"/>
        <v>1.7686593562079943E-4</v>
      </c>
      <c r="G209" s="13">
        <f t="shared" si="16"/>
        <v>-0.83333333333333337</v>
      </c>
      <c r="H209" s="19">
        <f t="shared" si="17"/>
        <v>-7.7808901338313112E-4</v>
      </c>
    </row>
    <row r="210" spans="2:8" ht="15" x14ac:dyDescent="0.2">
      <c r="B210" s="4" t="s">
        <v>73</v>
      </c>
      <c r="C210" s="10">
        <v>4</v>
      </c>
      <c r="D210" s="10">
        <v>1</v>
      </c>
      <c r="E210" s="12">
        <f t="shared" si="14"/>
        <v>6.2247121070650485E-4</v>
      </c>
      <c r="F210" s="12">
        <f t="shared" si="15"/>
        <v>1.7686593562079943E-4</v>
      </c>
      <c r="G210" s="13">
        <f t="shared" si="16"/>
        <v>-0.75</v>
      </c>
      <c r="H210" s="19">
        <f t="shared" si="17"/>
        <v>-4.6685340802987864E-4</v>
      </c>
    </row>
    <row r="211" spans="2:8" ht="15" x14ac:dyDescent="0.2">
      <c r="B211" s="4" t="s">
        <v>69</v>
      </c>
      <c r="C211" s="10">
        <v>5</v>
      </c>
      <c r="D211" s="10">
        <v>0</v>
      </c>
      <c r="E211" s="12">
        <f t="shared" si="14"/>
        <v>7.7808901338313101E-4</v>
      </c>
      <c r="F211" s="12" t="str">
        <f t="shared" si="15"/>
        <v/>
      </c>
      <c r="G211" s="13" t="str">
        <f t="shared" si="16"/>
        <v>0</v>
      </c>
      <c r="H211" s="19">
        <f t="shared" si="17"/>
        <v>0</v>
      </c>
    </row>
    <row r="212" spans="2:8" ht="15" x14ac:dyDescent="0.2">
      <c r="B212" s="4" t="s">
        <v>68</v>
      </c>
      <c r="C212" s="10">
        <v>4</v>
      </c>
      <c r="D212" s="10">
        <v>2</v>
      </c>
      <c r="E212" s="12">
        <f t="shared" si="14"/>
        <v>6.2247121070650485E-4</v>
      </c>
      <c r="F212" s="12">
        <f t="shared" si="15"/>
        <v>3.5373187124159886E-4</v>
      </c>
      <c r="G212" s="13">
        <f t="shared" si="16"/>
        <v>-0.5</v>
      </c>
      <c r="H212" s="19">
        <f t="shared" si="17"/>
        <v>-3.1123560535325243E-4</v>
      </c>
    </row>
    <row r="213" spans="2:8" ht="15" x14ac:dyDescent="0.2">
      <c r="B213" s="4" t="s">
        <v>302</v>
      </c>
      <c r="C213" s="10">
        <v>13</v>
      </c>
      <c r="D213" s="10">
        <v>27</v>
      </c>
      <c r="E213" s="12">
        <f t="shared" si="14"/>
        <v>2.0230314347961407E-3</v>
      </c>
      <c r="F213" s="12">
        <f t="shared" si="15"/>
        <v>4.7753802617615847E-3</v>
      </c>
      <c r="G213" s="13">
        <f t="shared" si="16"/>
        <v>1.0769230769230769</v>
      </c>
      <c r="H213" s="19">
        <f t="shared" si="17"/>
        <v>2.1786492374727667E-3</v>
      </c>
    </row>
    <row r="214" spans="2:8" ht="15" x14ac:dyDescent="0.2">
      <c r="B214" s="4" t="s">
        <v>70</v>
      </c>
      <c r="C214" s="10">
        <v>30</v>
      </c>
      <c r="D214" s="10">
        <v>18</v>
      </c>
      <c r="E214" s="12">
        <f t="shared" si="14"/>
        <v>4.6685340802987861E-3</v>
      </c>
      <c r="F214" s="12">
        <f t="shared" si="15"/>
        <v>3.1835868411743897E-3</v>
      </c>
      <c r="G214" s="13">
        <f t="shared" si="16"/>
        <v>-0.4</v>
      </c>
      <c r="H214" s="19">
        <f t="shared" si="17"/>
        <v>-1.8674136321195146E-3</v>
      </c>
    </row>
    <row r="215" spans="2:8" ht="15" x14ac:dyDescent="0.2">
      <c r="B215" s="4" t="s">
        <v>303</v>
      </c>
      <c r="C215" s="10">
        <v>1</v>
      </c>
      <c r="D215" s="10">
        <v>1</v>
      </c>
      <c r="E215" s="12">
        <f t="shared" si="14"/>
        <v>1.5561780267662621E-4</v>
      </c>
      <c r="F215" s="12">
        <f t="shared" si="15"/>
        <v>1.7686593562079943E-4</v>
      </c>
      <c r="G215" s="13">
        <f t="shared" si="16"/>
        <v>0</v>
      </c>
      <c r="H215" s="19">
        <f t="shared" si="17"/>
        <v>0</v>
      </c>
    </row>
    <row r="216" spans="2:8" ht="15" x14ac:dyDescent="0.2">
      <c r="B216" s="4" t="s">
        <v>304</v>
      </c>
      <c r="C216" s="10">
        <v>4</v>
      </c>
      <c r="D216" s="10">
        <v>7</v>
      </c>
      <c r="E216" s="12">
        <f t="shared" si="14"/>
        <v>6.2247121070650485E-4</v>
      </c>
      <c r="F216" s="12">
        <f t="shared" si="15"/>
        <v>1.2380615493455961E-3</v>
      </c>
      <c r="G216" s="13">
        <f t="shared" si="16"/>
        <v>0.75</v>
      </c>
      <c r="H216" s="19">
        <f t="shared" si="17"/>
        <v>4.6685340802987864E-4</v>
      </c>
    </row>
    <row r="217" spans="2:8" ht="15" x14ac:dyDescent="0.2">
      <c r="B217" s="4" t="s">
        <v>471</v>
      </c>
      <c r="C217" s="10">
        <v>1</v>
      </c>
      <c r="D217" s="10">
        <v>0</v>
      </c>
      <c r="E217" s="12">
        <f t="shared" ref="E217:E280" si="18">+IF(C217=0,"",C217/C$151)</f>
        <v>1.5561780267662621E-4</v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9">
        <f t="shared" ref="H217:H280" si="21">+IF(OR(AND(E217=""),(G217="")),"",E217*G217)</f>
        <v>0</v>
      </c>
    </row>
    <row r="218" spans="2:8" ht="15" x14ac:dyDescent="0.2">
      <c r="B218" s="4" t="s">
        <v>305</v>
      </c>
      <c r="C218" s="10">
        <v>3</v>
      </c>
      <c r="D218" s="10">
        <v>1</v>
      </c>
      <c r="E218" s="12">
        <f t="shared" si="18"/>
        <v>4.6685340802987864E-4</v>
      </c>
      <c r="F218" s="12">
        <f t="shared" si="19"/>
        <v>1.7686593562079943E-4</v>
      </c>
      <c r="G218" s="13">
        <f t="shared" si="20"/>
        <v>-0.66666666666666663</v>
      </c>
      <c r="H218" s="19">
        <f t="shared" si="21"/>
        <v>-3.1123560535325243E-4</v>
      </c>
    </row>
    <row r="219" spans="2:8" ht="15" x14ac:dyDescent="0.2">
      <c r="B219" s="4" t="s">
        <v>306</v>
      </c>
      <c r="C219" s="10">
        <v>21</v>
      </c>
      <c r="D219" s="10">
        <v>45</v>
      </c>
      <c r="E219" s="12">
        <f t="shared" si="18"/>
        <v>3.2679738562091504E-3</v>
      </c>
      <c r="F219" s="12">
        <f t="shared" si="19"/>
        <v>7.9589671029359748E-3</v>
      </c>
      <c r="G219" s="13">
        <f t="shared" si="20"/>
        <v>1.1428571428571428</v>
      </c>
      <c r="H219" s="19">
        <f t="shared" si="21"/>
        <v>3.7348272642390287E-3</v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9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9" t="str">
        <f t="shared" si="21"/>
        <v/>
      </c>
    </row>
    <row r="222" spans="2:8" ht="15" x14ac:dyDescent="0.2">
      <c r="B222" s="4" t="s">
        <v>309</v>
      </c>
      <c r="C222" s="10">
        <v>6</v>
      </c>
      <c r="D222" s="10">
        <v>40</v>
      </c>
      <c r="E222" s="12">
        <f t="shared" si="18"/>
        <v>9.3370681605975728E-4</v>
      </c>
      <c r="F222" s="12">
        <f t="shared" si="19"/>
        <v>7.0746374248319777E-3</v>
      </c>
      <c r="G222" s="13">
        <f t="shared" si="20"/>
        <v>5.666666666666667</v>
      </c>
      <c r="H222" s="19">
        <f t="shared" si="21"/>
        <v>5.2910052910052916E-3</v>
      </c>
    </row>
    <row r="223" spans="2:8" ht="15" x14ac:dyDescent="0.2">
      <c r="B223" s="4" t="s">
        <v>472</v>
      </c>
      <c r="C223" s="10">
        <v>5</v>
      </c>
      <c r="D223" s="10">
        <v>2</v>
      </c>
      <c r="E223" s="12">
        <f t="shared" si="18"/>
        <v>7.7808901338313101E-4</v>
      </c>
      <c r="F223" s="12">
        <f t="shared" si="19"/>
        <v>3.5373187124159886E-4</v>
      </c>
      <c r="G223" s="13">
        <f t="shared" si="20"/>
        <v>-0.6</v>
      </c>
      <c r="H223" s="19">
        <f t="shared" si="21"/>
        <v>-4.6685340802987859E-4</v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3</v>
      </c>
      <c r="D226" s="10">
        <v>3</v>
      </c>
      <c r="E226" s="12">
        <f t="shared" si="18"/>
        <v>4.6685340802987864E-4</v>
      </c>
      <c r="F226" s="12">
        <f t="shared" si="19"/>
        <v>5.3059780686239835E-4</v>
      </c>
      <c r="G226" s="13">
        <f t="shared" si="20"/>
        <v>0</v>
      </c>
      <c r="H226" s="19">
        <f t="shared" si="21"/>
        <v>0</v>
      </c>
    </row>
    <row r="227" spans="2:8" ht="15" x14ac:dyDescent="0.2">
      <c r="B227" s="4" t="s">
        <v>475</v>
      </c>
      <c r="C227" s="10">
        <v>0</v>
      </c>
      <c r="D227" s="10">
        <v>1</v>
      </c>
      <c r="E227" s="12" t="str">
        <f t="shared" si="18"/>
        <v/>
      </c>
      <c r="F227" s="12">
        <f t="shared" si="19"/>
        <v>1.7686593562079943E-4</v>
      </c>
      <c r="G227" s="13" t="str">
        <f t="shared" si="20"/>
        <v>0</v>
      </c>
      <c r="H227" s="19" t="str">
        <f t="shared" si="21"/>
        <v/>
      </c>
    </row>
    <row r="228" spans="2:8" ht="15" x14ac:dyDescent="0.2">
      <c r="B228" s="4" t="s">
        <v>76</v>
      </c>
      <c r="C228" s="10">
        <v>2</v>
      </c>
      <c r="D228" s="10">
        <v>9</v>
      </c>
      <c r="E228" s="12">
        <f t="shared" si="18"/>
        <v>3.1123560535325243E-4</v>
      </c>
      <c r="F228" s="12">
        <f t="shared" si="19"/>
        <v>1.5917934205871948E-3</v>
      </c>
      <c r="G228" s="13">
        <f t="shared" si="20"/>
        <v>3.5</v>
      </c>
      <c r="H228" s="19">
        <f t="shared" si="21"/>
        <v>1.0893246187363835E-3</v>
      </c>
    </row>
    <row r="229" spans="2:8" ht="15" x14ac:dyDescent="0.2">
      <c r="B229" s="4" t="s">
        <v>311</v>
      </c>
      <c r="C229" s="10">
        <v>44</v>
      </c>
      <c r="D229" s="10">
        <v>101</v>
      </c>
      <c r="E229" s="12">
        <f t="shared" si="18"/>
        <v>6.8471833177715527E-3</v>
      </c>
      <c r="F229" s="12">
        <f t="shared" si="19"/>
        <v>1.7863459497700743E-2</v>
      </c>
      <c r="G229" s="13">
        <f t="shared" si="20"/>
        <v>1.2954545454545454</v>
      </c>
      <c r="H229" s="19">
        <f t="shared" si="21"/>
        <v>8.8702147525676935E-3</v>
      </c>
    </row>
    <row r="230" spans="2:8" ht="15" x14ac:dyDescent="0.2">
      <c r="B230" s="4" t="s">
        <v>312</v>
      </c>
      <c r="C230" s="10">
        <v>3</v>
      </c>
      <c r="D230" s="10">
        <v>1</v>
      </c>
      <c r="E230" s="12">
        <f t="shared" si="18"/>
        <v>4.6685340802987864E-4</v>
      </c>
      <c r="F230" s="12">
        <f t="shared" si="19"/>
        <v>1.7686593562079943E-4</v>
      </c>
      <c r="G230" s="13">
        <f t="shared" si="20"/>
        <v>-0.66666666666666663</v>
      </c>
      <c r="H230" s="19">
        <f t="shared" si="21"/>
        <v>-3.1123560535325243E-4</v>
      </c>
    </row>
    <row r="231" spans="2:8" ht="15" x14ac:dyDescent="0.2">
      <c r="B231" s="4" t="s">
        <v>313</v>
      </c>
      <c r="C231" s="10">
        <v>15</v>
      </c>
      <c r="D231" s="10">
        <v>6</v>
      </c>
      <c r="E231" s="12">
        <f t="shared" si="18"/>
        <v>2.334267040149393E-3</v>
      </c>
      <c r="F231" s="12">
        <f t="shared" si="19"/>
        <v>1.0611956137247967E-3</v>
      </c>
      <c r="G231" s="13">
        <f t="shared" si="20"/>
        <v>-0.6</v>
      </c>
      <c r="H231" s="19">
        <f t="shared" si="21"/>
        <v>-1.4005602240896359E-3</v>
      </c>
    </row>
    <row r="232" spans="2:8" ht="15" x14ac:dyDescent="0.2">
      <c r="B232" s="4" t="s">
        <v>77</v>
      </c>
      <c r="C232" s="10">
        <v>332</v>
      </c>
      <c r="D232" s="10">
        <v>364</v>
      </c>
      <c r="E232" s="12">
        <f t="shared" si="18"/>
        <v>5.16651104886399E-2</v>
      </c>
      <c r="F232" s="12">
        <f t="shared" si="19"/>
        <v>6.437920056597099E-2</v>
      </c>
      <c r="G232" s="13">
        <f t="shared" si="20"/>
        <v>9.6385542168674704E-2</v>
      </c>
      <c r="H232" s="19">
        <f t="shared" si="21"/>
        <v>4.9797696856520388E-3</v>
      </c>
    </row>
    <row r="233" spans="2:8" ht="15" x14ac:dyDescent="0.2">
      <c r="B233" s="4" t="s">
        <v>74</v>
      </c>
      <c r="C233" s="10">
        <v>0</v>
      </c>
      <c r="D233" s="10">
        <v>0</v>
      </c>
      <c r="E233" s="12" t="str">
        <f t="shared" si="18"/>
        <v/>
      </c>
      <c r="F233" s="12" t="str">
        <f t="shared" si="19"/>
        <v/>
      </c>
      <c r="G233" s="13" t="str">
        <f t="shared" si="20"/>
        <v>0</v>
      </c>
      <c r="H233" s="19" t="str">
        <f t="shared" si="21"/>
        <v/>
      </c>
    </row>
    <row r="234" spans="2:8" ht="15" x14ac:dyDescent="0.2">
      <c r="B234" s="4" t="s">
        <v>75</v>
      </c>
      <c r="C234" s="10">
        <v>2</v>
      </c>
      <c r="D234" s="10">
        <v>2</v>
      </c>
      <c r="E234" s="12">
        <f t="shared" si="18"/>
        <v>3.1123560535325243E-4</v>
      </c>
      <c r="F234" s="12">
        <f t="shared" si="19"/>
        <v>3.5373187124159886E-4</v>
      </c>
      <c r="G234" s="13">
        <f t="shared" si="20"/>
        <v>0</v>
      </c>
      <c r="H234" s="19">
        <f t="shared" si="21"/>
        <v>0</v>
      </c>
    </row>
    <row r="235" spans="2:8" ht="15" x14ac:dyDescent="0.2">
      <c r="B235" s="4" t="s">
        <v>314</v>
      </c>
      <c r="C235" s="10">
        <v>38</v>
      </c>
      <c r="D235" s="10">
        <v>29</v>
      </c>
      <c r="E235" s="12">
        <f t="shared" si="18"/>
        <v>5.9134765017117962E-3</v>
      </c>
      <c r="F235" s="12">
        <f t="shared" si="19"/>
        <v>5.1291121330031839E-3</v>
      </c>
      <c r="G235" s="13">
        <f t="shared" si="20"/>
        <v>-0.23684210526315788</v>
      </c>
      <c r="H235" s="19">
        <f t="shared" si="21"/>
        <v>-1.4005602240896359E-3</v>
      </c>
    </row>
    <row r="236" spans="2:8" ht="15" x14ac:dyDescent="0.2">
      <c r="B236" s="4" t="s">
        <v>315</v>
      </c>
      <c r="C236" s="10">
        <v>0</v>
      </c>
      <c r="D236" s="10">
        <v>1</v>
      </c>
      <c r="E236" s="12" t="str">
        <f t="shared" si="18"/>
        <v/>
      </c>
      <c r="F236" s="12">
        <f t="shared" si="19"/>
        <v>1.7686593562079943E-4</v>
      </c>
      <c r="G236" s="13" t="str">
        <f t="shared" si="20"/>
        <v>0</v>
      </c>
      <c r="H236" s="19" t="str">
        <f t="shared" si="21"/>
        <v/>
      </c>
    </row>
    <row r="237" spans="2:8" ht="15" x14ac:dyDescent="0.2">
      <c r="B237" s="4" t="s">
        <v>80</v>
      </c>
      <c r="C237" s="10">
        <v>19</v>
      </c>
      <c r="D237" s="10">
        <v>21</v>
      </c>
      <c r="E237" s="12">
        <f t="shared" si="18"/>
        <v>2.9567382508558981E-3</v>
      </c>
      <c r="F237" s="12">
        <f t="shared" si="19"/>
        <v>3.714184648036788E-3</v>
      </c>
      <c r="G237" s="13">
        <f t="shared" si="20"/>
        <v>0.10526315789473684</v>
      </c>
      <c r="H237" s="19">
        <f t="shared" si="21"/>
        <v>3.1123560535325243E-4</v>
      </c>
    </row>
    <row r="238" spans="2:8" ht="15" x14ac:dyDescent="0.2">
      <c r="B238" s="4" t="s">
        <v>85</v>
      </c>
      <c r="C238" s="10">
        <v>71</v>
      </c>
      <c r="D238" s="10">
        <v>86</v>
      </c>
      <c r="E238" s="12">
        <f t="shared" si="18"/>
        <v>1.104886399004046E-2</v>
      </c>
      <c r="F238" s="12">
        <f t="shared" si="19"/>
        <v>1.5210470463388751E-2</v>
      </c>
      <c r="G238" s="13">
        <f t="shared" si="20"/>
        <v>0.21126760563380281</v>
      </c>
      <c r="H238" s="19">
        <f t="shared" si="21"/>
        <v>2.334267040149393E-3</v>
      </c>
    </row>
    <row r="239" spans="2:8" ht="15" x14ac:dyDescent="0.2">
      <c r="B239" s="4" t="s">
        <v>81</v>
      </c>
      <c r="C239" s="10">
        <v>13</v>
      </c>
      <c r="D239" s="10">
        <v>14</v>
      </c>
      <c r="E239" s="12">
        <f t="shared" si="18"/>
        <v>2.0230314347961407E-3</v>
      </c>
      <c r="F239" s="12">
        <f t="shared" si="19"/>
        <v>2.4761230986911922E-3</v>
      </c>
      <c r="G239" s="13">
        <f t="shared" si="20"/>
        <v>7.6923076923076927E-2</v>
      </c>
      <c r="H239" s="19">
        <f t="shared" si="21"/>
        <v>1.5561780267662621E-4</v>
      </c>
    </row>
    <row r="240" spans="2:8" ht="15" x14ac:dyDescent="0.2">
      <c r="B240" s="4" t="s">
        <v>316</v>
      </c>
      <c r="C240" s="10">
        <v>6</v>
      </c>
      <c r="D240" s="10">
        <v>28</v>
      </c>
      <c r="E240" s="12">
        <f t="shared" si="18"/>
        <v>9.3370681605975728E-4</v>
      </c>
      <c r="F240" s="12">
        <f t="shared" si="19"/>
        <v>4.9522461973823843E-3</v>
      </c>
      <c r="G240" s="13">
        <f t="shared" si="20"/>
        <v>3.6666666666666665</v>
      </c>
      <c r="H240" s="19">
        <f t="shared" si="21"/>
        <v>3.4235916588857764E-3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9" t="str">
        <f t="shared" si="21"/>
        <v/>
      </c>
    </row>
    <row r="242" spans="2:8" ht="15" x14ac:dyDescent="0.2">
      <c r="B242" s="4" t="s">
        <v>83</v>
      </c>
      <c r="C242" s="10">
        <v>3</v>
      </c>
      <c r="D242" s="10">
        <v>6</v>
      </c>
      <c r="E242" s="12">
        <f t="shared" si="18"/>
        <v>4.6685340802987864E-4</v>
      </c>
      <c r="F242" s="12">
        <f t="shared" si="19"/>
        <v>1.0611956137247967E-3</v>
      </c>
      <c r="G242" s="13">
        <f t="shared" si="20"/>
        <v>1</v>
      </c>
      <c r="H242" s="19">
        <f t="shared" si="21"/>
        <v>4.6685340802987864E-4</v>
      </c>
    </row>
    <row r="243" spans="2:8" ht="15" x14ac:dyDescent="0.2">
      <c r="B243" s="4" t="s">
        <v>317</v>
      </c>
      <c r="C243" s="10">
        <v>30</v>
      </c>
      <c r="D243" s="10">
        <v>3</v>
      </c>
      <c r="E243" s="12">
        <f t="shared" si="18"/>
        <v>4.6685340802987861E-3</v>
      </c>
      <c r="F243" s="12">
        <f t="shared" si="19"/>
        <v>5.3059780686239835E-4</v>
      </c>
      <c r="G243" s="13">
        <f t="shared" si="20"/>
        <v>-0.9</v>
      </c>
      <c r="H243" s="19">
        <f t="shared" si="21"/>
        <v>-4.2016806722689074E-3</v>
      </c>
    </row>
    <row r="244" spans="2:8" ht="15" x14ac:dyDescent="0.2">
      <c r="B244" s="4" t="s">
        <v>79</v>
      </c>
      <c r="C244" s="10">
        <v>33</v>
      </c>
      <c r="D244" s="10">
        <v>42</v>
      </c>
      <c r="E244" s="12">
        <f t="shared" si="18"/>
        <v>5.1353874883286648E-3</v>
      </c>
      <c r="F244" s="12">
        <f t="shared" si="19"/>
        <v>7.428369296073576E-3</v>
      </c>
      <c r="G244" s="13">
        <f t="shared" si="20"/>
        <v>0.27272727272727271</v>
      </c>
      <c r="H244" s="19">
        <f t="shared" si="21"/>
        <v>1.4005602240896356E-3</v>
      </c>
    </row>
    <row r="245" spans="2:8" ht="15" x14ac:dyDescent="0.2">
      <c r="B245" s="4" t="s">
        <v>84</v>
      </c>
      <c r="C245" s="10">
        <v>1</v>
      </c>
      <c r="D245" s="10">
        <v>8</v>
      </c>
      <c r="E245" s="12">
        <f t="shared" si="18"/>
        <v>1.5561780267662621E-4</v>
      </c>
      <c r="F245" s="12">
        <f t="shared" si="19"/>
        <v>1.4149274849663955E-3</v>
      </c>
      <c r="G245" s="13">
        <f t="shared" si="20"/>
        <v>7</v>
      </c>
      <c r="H245" s="19">
        <f t="shared" si="21"/>
        <v>1.0893246187363835E-3</v>
      </c>
    </row>
    <row r="246" spans="2:8" ht="15" x14ac:dyDescent="0.2">
      <c r="B246" s="4" t="s">
        <v>318</v>
      </c>
      <c r="C246" s="10">
        <v>1</v>
      </c>
      <c r="D246" s="10">
        <v>3</v>
      </c>
      <c r="E246" s="12">
        <f t="shared" si="18"/>
        <v>1.5561780267662621E-4</v>
      </c>
      <c r="F246" s="12">
        <f t="shared" si="19"/>
        <v>5.3059780686239835E-4</v>
      </c>
      <c r="G246" s="13">
        <f t="shared" si="20"/>
        <v>2</v>
      </c>
      <c r="H246" s="19">
        <f t="shared" si="21"/>
        <v>3.1123560535325243E-4</v>
      </c>
    </row>
    <row r="247" spans="2:8" ht="15" x14ac:dyDescent="0.2">
      <c r="B247" s="4" t="s">
        <v>319</v>
      </c>
      <c r="C247" s="10">
        <v>282</v>
      </c>
      <c r="D247" s="10">
        <v>376</v>
      </c>
      <c r="E247" s="12">
        <f t="shared" si="18"/>
        <v>4.3884220354808587E-2</v>
      </c>
      <c r="F247" s="12">
        <f t="shared" si="19"/>
        <v>6.6501591793420592E-2</v>
      </c>
      <c r="G247" s="13">
        <f t="shared" si="20"/>
        <v>0.33333333333333331</v>
      </c>
      <c r="H247" s="19">
        <f t="shared" si="21"/>
        <v>1.4628073451602861E-2</v>
      </c>
    </row>
    <row r="248" spans="2:8" ht="15" x14ac:dyDescent="0.2">
      <c r="B248" s="4" t="s">
        <v>86</v>
      </c>
      <c r="C248" s="10">
        <v>25</v>
      </c>
      <c r="D248" s="10">
        <v>8</v>
      </c>
      <c r="E248" s="12">
        <f t="shared" si="18"/>
        <v>3.8904450669156551E-3</v>
      </c>
      <c r="F248" s="12">
        <f t="shared" si="19"/>
        <v>1.4149274849663955E-3</v>
      </c>
      <c r="G248" s="13">
        <f t="shared" si="20"/>
        <v>-0.68</v>
      </c>
      <c r="H248" s="19">
        <f t="shared" si="21"/>
        <v>-2.6455026455026458E-3</v>
      </c>
    </row>
    <row r="249" spans="2:8" ht="15" x14ac:dyDescent="0.2">
      <c r="B249" s="4" t="s">
        <v>87</v>
      </c>
      <c r="C249" s="10">
        <v>11</v>
      </c>
      <c r="D249" s="10">
        <v>51</v>
      </c>
      <c r="E249" s="12">
        <f t="shared" si="18"/>
        <v>1.7117958294428882E-3</v>
      </c>
      <c r="F249" s="12">
        <f t="shared" si="19"/>
        <v>9.0201627166607706E-3</v>
      </c>
      <c r="G249" s="13">
        <f t="shared" si="20"/>
        <v>3.6363636363636362</v>
      </c>
      <c r="H249" s="19">
        <f t="shared" si="21"/>
        <v>6.2247121070650481E-3</v>
      </c>
    </row>
    <row r="250" spans="2:8" ht="15" x14ac:dyDescent="0.2">
      <c r="B250" s="4" t="s">
        <v>82</v>
      </c>
      <c r="C250" s="10">
        <v>3</v>
      </c>
      <c r="D250" s="10">
        <v>1</v>
      </c>
      <c r="E250" s="12">
        <f t="shared" si="18"/>
        <v>4.6685340802987864E-4</v>
      </c>
      <c r="F250" s="12">
        <f t="shared" si="19"/>
        <v>1.7686593562079943E-4</v>
      </c>
      <c r="G250" s="13">
        <f t="shared" si="20"/>
        <v>-0.66666666666666663</v>
      </c>
      <c r="H250" s="19">
        <f t="shared" si="21"/>
        <v>-3.1123560535325243E-4</v>
      </c>
    </row>
    <row r="251" spans="2:8" ht="15" x14ac:dyDescent="0.2">
      <c r="B251" s="4" t="s">
        <v>320</v>
      </c>
      <c r="C251" s="10">
        <v>0</v>
      </c>
      <c r="D251" s="10">
        <v>2</v>
      </c>
      <c r="E251" s="12" t="str">
        <f t="shared" si="18"/>
        <v/>
      </c>
      <c r="F251" s="12">
        <f t="shared" si="19"/>
        <v>3.5373187124159886E-4</v>
      </c>
      <c r="G251" s="13" t="str">
        <f t="shared" si="20"/>
        <v>0</v>
      </c>
      <c r="H251" s="19" t="str">
        <f t="shared" si="21"/>
        <v/>
      </c>
    </row>
    <row r="252" spans="2:8" ht="15" x14ac:dyDescent="0.2">
      <c r="B252" s="4" t="s">
        <v>321</v>
      </c>
      <c r="C252" s="10">
        <v>14</v>
      </c>
      <c r="D252" s="10">
        <v>41</v>
      </c>
      <c r="E252" s="12">
        <f t="shared" si="18"/>
        <v>2.1786492374727671E-3</v>
      </c>
      <c r="F252" s="12">
        <f t="shared" si="19"/>
        <v>7.2515033604527764E-3</v>
      </c>
      <c r="G252" s="13">
        <f t="shared" si="20"/>
        <v>1.9285714285714286</v>
      </c>
      <c r="H252" s="19">
        <f t="shared" si="21"/>
        <v>4.2016806722689082E-3</v>
      </c>
    </row>
    <row r="253" spans="2:8" ht="15" x14ac:dyDescent="0.2">
      <c r="B253" s="4" t="s">
        <v>322</v>
      </c>
      <c r="C253" s="10">
        <v>19</v>
      </c>
      <c r="D253" s="10">
        <v>35</v>
      </c>
      <c r="E253" s="12">
        <f t="shared" si="18"/>
        <v>2.9567382508558981E-3</v>
      </c>
      <c r="F253" s="12">
        <f t="shared" si="19"/>
        <v>6.1903077467279806E-3</v>
      </c>
      <c r="G253" s="13">
        <f t="shared" si="20"/>
        <v>0.84210526315789469</v>
      </c>
      <c r="H253" s="19">
        <f t="shared" si="21"/>
        <v>2.4898848428260194E-3</v>
      </c>
    </row>
    <row r="254" spans="2:8" ht="15" x14ac:dyDescent="0.2">
      <c r="B254" s="4" t="s">
        <v>323</v>
      </c>
      <c r="C254" s="10">
        <v>3</v>
      </c>
      <c r="D254" s="10">
        <v>20</v>
      </c>
      <c r="E254" s="12">
        <f t="shared" si="18"/>
        <v>4.6685340802987864E-4</v>
      </c>
      <c r="F254" s="12">
        <f t="shared" si="19"/>
        <v>3.5373187124159888E-3</v>
      </c>
      <c r="G254" s="13">
        <f t="shared" si="20"/>
        <v>5.666666666666667</v>
      </c>
      <c r="H254" s="19">
        <f t="shared" si="21"/>
        <v>2.6455026455026458E-3</v>
      </c>
    </row>
    <row r="255" spans="2:8" ht="15" x14ac:dyDescent="0.2">
      <c r="B255" s="4" t="s">
        <v>324</v>
      </c>
      <c r="C255" s="10">
        <v>0</v>
      </c>
      <c r="D255" s="10">
        <v>2</v>
      </c>
      <c r="E255" s="12" t="str">
        <f t="shared" si="18"/>
        <v/>
      </c>
      <c r="F255" s="12">
        <f t="shared" si="19"/>
        <v>3.5373187124159886E-4</v>
      </c>
      <c r="G255" s="13" t="str">
        <f t="shared" si="20"/>
        <v>0</v>
      </c>
      <c r="H255" s="19" t="str">
        <f t="shared" si="21"/>
        <v/>
      </c>
    </row>
    <row r="256" spans="2:8" ht="15" x14ac:dyDescent="0.2">
      <c r="B256" s="4" t="s">
        <v>88</v>
      </c>
      <c r="C256" s="10">
        <v>1972</v>
      </c>
      <c r="D256" s="10">
        <v>1391</v>
      </c>
      <c r="E256" s="12">
        <f t="shared" si="18"/>
        <v>0.30687830687830686</v>
      </c>
      <c r="F256" s="12">
        <f t="shared" si="19"/>
        <v>0.24602051644853201</v>
      </c>
      <c r="G256" s="13">
        <f t="shared" si="20"/>
        <v>-0.29462474645030429</v>
      </c>
      <c r="H256" s="19">
        <f t="shared" si="21"/>
        <v>-9.0413943355119833E-2</v>
      </c>
    </row>
    <row r="257" spans="2:8" ht="15" x14ac:dyDescent="0.2">
      <c r="B257" s="4" t="s">
        <v>325</v>
      </c>
      <c r="C257" s="10">
        <v>1</v>
      </c>
      <c r="D257" s="10">
        <v>12</v>
      </c>
      <c r="E257" s="12">
        <f t="shared" si="18"/>
        <v>1.5561780267662621E-4</v>
      </c>
      <c r="F257" s="12">
        <f t="shared" si="19"/>
        <v>2.1223912274495934E-3</v>
      </c>
      <c r="G257" s="13">
        <f t="shared" si="20"/>
        <v>11</v>
      </c>
      <c r="H257" s="19">
        <f t="shared" si="21"/>
        <v>1.7117958294428884E-3</v>
      </c>
    </row>
    <row r="258" spans="2:8" ht="15" x14ac:dyDescent="0.2">
      <c r="B258" s="4" t="s">
        <v>326</v>
      </c>
      <c r="C258" s="10">
        <v>116</v>
      </c>
      <c r="D258" s="10">
        <v>3</v>
      </c>
      <c r="E258" s="12">
        <f t="shared" si="18"/>
        <v>1.8051665110488641E-2</v>
      </c>
      <c r="F258" s="12">
        <f t="shared" si="19"/>
        <v>5.3059780686239835E-4</v>
      </c>
      <c r="G258" s="13">
        <f t="shared" si="20"/>
        <v>-0.97413793103448276</v>
      </c>
      <c r="H258" s="19">
        <f t="shared" si="21"/>
        <v>-1.7584811702458764E-2</v>
      </c>
    </row>
    <row r="259" spans="2:8" ht="15" x14ac:dyDescent="0.2">
      <c r="B259" s="4" t="s">
        <v>327</v>
      </c>
      <c r="C259" s="10">
        <v>5</v>
      </c>
      <c r="D259" s="10">
        <v>5</v>
      </c>
      <c r="E259" s="12">
        <f t="shared" si="18"/>
        <v>7.7808901338313101E-4</v>
      </c>
      <c r="F259" s="12">
        <f t="shared" si="19"/>
        <v>8.8432967810399721E-4</v>
      </c>
      <c r="G259" s="13">
        <f t="shared" si="20"/>
        <v>0</v>
      </c>
      <c r="H259" s="19">
        <f t="shared" si="21"/>
        <v>0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9" t="str">
        <f t="shared" si="21"/>
        <v/>
      </c>
    </row>
    <row r="261" spans="2:8" ht="30" x14ac:dyDescent="0.2">
      <c r="B261" s="4" t="s">
        <v>328</v>
      </c>
      <c r="C261" s="10">
        <v>1</v>
      </c>
      <c r="D261" s="10">
        <v>1</v>
      </c>
      <c r="E261" s="12">
        <f t="shared" si="18"/>
        <v>1.5561780267662621E-4</v>
      </c>
      <c r="F261" s="12">
        <f t="shared" si="19"/>
        <v>1.7686593562079943E-4</v>
      </c>
      <c r="G261" s="13">
        <f t="shared" si="20"/>
        <v>0</v>
      </c>
      <c r="H261" s="19">
        <f t="shared" si="21"/>
        <v>0</v>
      </c>
    </row>
    <row r="262" spans="2:8" ht="15" x14ac:dyDescent="0.2">
      <c r="B262" s="4" t="s">
        <v>90</v>
      </c>
      <c r="C262" s="10">
        <v>4</v>
      </c>
      <c r="D262" s="10">
        <v>12</v>
      </c>
      <c r="E262" s="12">
        <f t="shared" si="18"/>
        <v>6.2247121070650485E-4</v>
      </c>
      <c r="F262" s="12">
        <f t="shared" si="19"/>
        <v>2.1223912274495934E-3</v>
      </c>
      <c r="G262" s="13">
        <f t="shared" si="20"/>
        <v>2</v>
      </c>
      <c r="H262" s="19">
        <f t="shared" si="21"/>
        <v>1.2449424214130097E-3</v>
      </c>
    </row>
    <row r="263" spans="2:8" ht="15" x14ac:dyDescent="0.2">
      <c r="B263" s="4" t="s">
        <v>329</v>
      </c>
      <c r="C263" s="10">
        <v>1</v>
      </c>
      <c r="D263" s="10">
        <v>1</v>
      </c>
      <c r="E263" s="12">
        <f t="shared" si="18"/>
        <v>1.5561780267662621E-4</v>
      </c>
      <c r="F263" s="12">
        <f t="shared" si="19"/>
        <v>1.7686593562079943E-4</v>
      </c>
      <c r="G263" s="13">
        <f t="shared" si="20"/>
        <v>0</v>
      </c>
      <c r="H263" s="19">
        <f t="shared" si="21"/>
        <v>0</v>
      </c>
    </row>
    <row r="264" spans="2:8" ht="30" x14ac:dyDescent="0.2">
      <c r="B264" s="4" t="s">
        <v>330</v>
      </c>
      <c r="C264" s="10">
        <v>2</v>
      </c>
      <c r="D264" s="10">
        <v>0</v>
      </c>
      <c r="E264" s="12">
        <f t="shared" si="18"/>
        <v>3.1123560535325243E-4</v>
      </c>
      <c r="F264" s="12" t="str">
        <f t="shared" si="19"/>
        <v/>
      </c>
      <c r="G264" s="13" t="str">
        <f t="shared" si="20"/>
        <v>0</v>
      </c>
      <c r="H264" s="19">
        <f t="shared" si="21"/>
        <v>0</v>
      </c>
    </row>
    <row r="265" spans="2:8" ht="15" x14ac:dyDescent="0.2">
      <c r="B265" s="4" t="s">
        <v>331</v>
      </c>
      <c r="C265" s="10">
        <v>1</v>
      </c>
      <c r="D265" s="10">
        <v>2</v>
      </c>
      <c r="E265" s="12">
        <f t="shared" si="18"/>
        <v>1.5561780267662621E-4</v>
      </c>
      <c r="F265" s="12">
        <f t="shared" si="19"/>
        <v>3.5373187124159886E-4</v>
      </c>
      <c r="G265" s="13">
        <f t="shared" si="20"/>
        <v>1</v>
      </c>
      <c r="H265" s="19">
        <f t="shared" si="21"/>
        <v>1.5561780267662621E-4</v>
      </c>
    </row>
    <row r="266" spans="2:8" ht="15" x14ac:dyDescent="0.2">
      <c r="B266" s="4" t="s">
        <v>332</v>
      </c>
      <c r="C266" s="10">
        <v>2</v>
      </c>
      <c r="D266" s="10">
        <v>1</v>
      </c>
      <c r="E266" s="12">
        <f t="shared" si="18"/>
        <v>3.1123560535325243E-4</v>
      </c>
      <c r="F266" s="12">
        <f t="shared" si="19"/>
        <v>1.7686593562079943E-4</v>
      </c>
      <c r="G266" s="13">
        <f t="shared" si="20"/>
        <v>-0.5</v>
      </c>
      <c r="H266" s="19">
        <f t="shared" si="21"/>
        <v>-1.5561780267662621E-4</v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9" t="str">
        <f t="shared" si="21"/>
        <v/>
      </c>
    </row>
    <row r="268" spans="2:8" ht="30" x14ac:dyDescent="0.2">
      <c r="B268" s="4" t="s">
        <v>334</v>
      </c>
      <c r="C268" s="10">
        <v>40</v>
      </c>
      <c r="D268" s="10">
        <v>39</v>
      </c>
      <c r="E268" s="12">
        <f t="shared" si="18"/>
        <v>6.2247121070650481E-3</v>
      </c>
      <c r="F268" s="12">
        <f t="shared" si="19"/>
        <v>6.8977714892111781E-3</v>
      </c>
      <c r="G268" s="13">
        <f t="shared" si="20"/>
        <v>-2.5000000000000001E-2</v>
      </c>
      <c r="H268" s="19">
        <f t="shared" si="21"/>
        <v>-1.5561780267662621E-4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9" t="str">
        <f t="shared" si="21"/>
        <v/>
      </c>
    </row>
    <row r="270" spans="2:8" ht="15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9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9" t="str">
        <f t="shared" si="21"/>
        <v/>
      </c>
    </row>
    <row r="272" spans="2:8" ht="30" x14ac:dyDescent="0.2">
      <c r="B272" s="4" t="s">
        <v>337</v>
      </c>
      <c r="C272" s="10">
        <v>1</v>
      </c>
      <c r="D272" s="10">
        <v>3</v>
      </c>
      <c r="E272" s="12">
        <f t="shared" si="18"/>
        <v>1.5561780267662621E-4</v>
      </c>
      <c r="F272" s="12">
        <f t="shared" si="19"/>
        <v>5.3059780686239835E-4</v>
      </c>
      <c r="G272" s="13">
        <f t="shared" si="20"/>
        <v>2</v>
      </c>
      <c r="H272" s="19">
        <f t="shared" si="21"/>
        <v>3.1123560535325243E-4</v>
      </c>
    </row>
    <row r="273" spans="2:8" ht="15" x14ac:dyDescent="0.2">
      <c r="B273" s="4" t="s">
        <v>91</v>
      </c>
      <c r="C273" s="10">
        <v>3</v>
      </c>
      <c r="D273" s="10">
        <v>7</v>
      </c>
      <c r="E273" s="12">
        <f t="shared" si="18"/>
        <v>4.6685340802987864E-4</v>
      </c>
      <c r="F273" s="12">
        <f t="shared" si="19"/>
        <v>1.2380615493455961E-3</v>
      </c>
      <c r="G273" s="13">
        <f t="shared" si="20"/>
        <v>1.3333333333333333</v>
      </c>
      <c r="H273" s="19">
        <f t="shared" si="21"/>
        <v>6.2247121070650485E-4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9" t="str">
        <f t="shared" si="21"/>
        <v/>
      </c>
    </row>
    <row r="275" spans="2:8" ht="15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9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9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1</v>
      </c>
      <c r="E277" s="12" t="str">
        <f t="shared" si="18"/>
        <v/>
      </c>
      <c r="F277" s="12">
        <f t="shared" si="19"/>
        <v>1.7686593562079943E-4</v>
      </c>
      <c r="G277" s="13" t="str">
        <f t="shared" si="20"/>
        <v>0</v>
      </c>
      <c r="H277" s="19" t="str">
        <f t="shared" si="21"/>
        <v/>
      </c>
    </row>
    <row r="278" spans="2:8" ht="15" x14ac:dyDescent="0.2">
      <c r="B278" s="4" t="s">
        <v>341</v>
      </c>
      <c r="C278" s="10">
        <v>1</v>
      </c>
      <c r="D278" s="10">
        <v>0</v>
      </c>
      <c r="E278" s="12">
        <f t="shared" si="18"/>
        <v>1.5561780267662621E-4</v>
      </c>
      <c r="F278" s="12" t="str">
        <f t="shared" si="19"/>
        <v/>
      </c>
      <c r="G278" s="13" t="str">
        <f t="shared" si="20"/>
        <v>0</v>
      </c>
      <c r="H278" s="19">
        <f t="shared" si="21"/>
        <v>0</v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9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9" t="str">
        <f t="shared" si="21"/>
        <v/>
      </c>
    </row>
    <row r="281" spans="2:8" ht="15" x14ac:dyDescent="0.2">
      <c r="B281" s="4" t="s">
        <v>344</v>
      </c>
      <c r="C281" s="10">
        <v>1</v>
      </c>
      <c r="D281" s="10">
        <v>4</v>
      </c>
      <c r="E281" s="12">
        <f t="shared" ref="E281:E288" si="22">+IF(C281=0,"",C281/C$151)</f>
        <v>1.5561780267662621E-4</v>
      </c>
      <c r="F281" s="12">
        <f t="shared" ref="F281:F288" si="23">+IF(D281=0,"",D281/D$151)</f>
        <v>7.0746374248319773E-4</v>
      </c>
      <c r="G281" s="13">
        <f t="shared" ref="G281:G288" si="24">+IF(OR(AND(D281=0),(C281=0)),"0",((D281-C281)/C281))</f>
        <v>3</v>
      </c>
      <c r="H281" s="19">
        <f t="shared" ref="H281:H288" si="25">+IF(OR(AND(E281=""),(G281="")),"",E281*G281)</f>
        <v>4.6685340802987864E-4</v>
      </c>
    </row>
    <row r="282" spans="2:8" ht="15" x14ac:dyDescent="0.2">
      <c r="B282" s="4" t="s">
        <v>345</v>
      </c>
      <c r="C282" s="10">
        <v>0</v>
      </c>
      <c r="D282" s="10">
        <v>3</v>
      </c>
      <c r="E282" s="12" t="str">
        <f t="shared" si="22"/>
        <v/>
      </c>
      <c r="F282" s="12">
        <f t="shared" si="23"/>
        <v>5.3059780686239835E-4</v>
      </c>
      <c r="G282" s="13" t="str">
        <f t="shared" si="24"/>
        <v>0</v>
      </c>
      <c r="H282" s="19" t="str">
        <f t="shared" si="25"/>
        <v/>
      </c>
    </row>
    <row r="283" spans="2:8" ht="15" x14ac:dyDescent="0.2">
      <c r="B283" s="4" t="s">
        <v>346</v>
      </c>
      <c r="C283" s="10">
        <v>0</v>
      </c>
      <c r="D283" s="10">
        <v>1</v>
      </c>
      <c r="E283" s="12" t="str">
        <f t="shared" si="22"/>
        <v/>
      </c>
      <c r="F283" s="12">
        <f t="shared" si="23"/>
        <v>1.7686593562079943E-4</v>
      </c>
      <c r="G283" s="13" t="str">
        <f t="shared" si="24"/>
        <v>0</v>
      </c>
      <c r="H283" s="19" t="str">
        <f t="shared" si="25"/>
        <v/>
      </c>
    </row>
    <row r="284" spans="2:8" ht="13.5" customHeight="1" x14ac:dyDescent="0.2">
      <c r="B284" s="4" t="s">
        <v>347</v>
      </c>
      <c r="C284" s="10">
        <v>1</v>
      </c>
      <c r="D284" s="10">
        <v>0</v>
      </c>
      <c r="E284" s="12">
        <f t="shared" si="22"/>
        <v>1.5561780267662621E-4</v>
      </c>
      <c r="F284" s="12" t="str">
        <f t="shared" si="23"/>
        <v/>
      </c>
      <c r="G284" s="13" t="str">
        <f t="shared" si="24"/>
        <v>0</v>
      </c>
      <c r="H284" s="19">
        <f t="shared" si="25"/>
        <v>0</v>
      </c>
    </row>
    <row r="285" spans="2:8" ht="13.5" customHeight="1" x14ac:dyDescent="0.2">
      <c r="B285" s="4" t="s">
        <v>94</v>
      </c>
      <c r="C285" s="10">
        <v>1</v>
      </c>
      <c r="D285" s="10">
        <v>1</v>
      </c>
      <c r="E285" s="12">
        <f t="shared" si="22"/>
        <v>1.5561780267662621E-4</v>
      </c>
      <c r="F285" s="12">
        <f t="shared" si="23"/>
        <v>1.7686593562079943E-4</v>
      </c>
      <c r="G285" s="13">
        <f t="shared" si="24"/>
        <v>0</v>
      </c>
      <c r="H285" s="19">
        <f t="shared" si="25"/>
        <v>0</v>
      </c>
    </row>
    <row r="286" spans="2:8" ht="25.5" customHeight="1" x14ac:dyDescent="0.2">
      <c r="B286" s="4" t="s">
        <v>348</v>
      </c>
      <c r="C286" s="10">
        <v>3</v>
      </c>
      <c r="D286" s="10">
        <v>0</v>
      </c>
      <c r="E286" s="12">
        <f t="shared" si="22"/>
        <v>4.6685340802987864E-4</v>
      </c>
      <c r="F286" s="12" t="str">
        <f t="shared" si="23"/>
        <v/>
      </c>
      <c r="G286" s="13" t="str">
        <f t="shared" si="24"/>
        <v>0</v>
      </c>
      <c r="H286" s="19">
        <f t="shared" si="25"/>
        <v>0</v>
      </c>
    </row>
    <row r="287" spans="2:8" ht="13.5" customHeight="1" x14ac:dyDescent="0.2">
      <c r="B287" s="4" t="s">
        <v>349</v>
      </c>
      <c r="C287" s="10">
        <v>0</v>
      </c>
      <c r="D287" s="10">
        <v>1</v>
      </c>
      <c r="E287" s="12" t="str">
        <f t="shared" si="22"/>
        <v/>
      </c>
      <c r="F287" s="12">
        <f t="shared" si="23"/>
        <v>1.7686593562079943E-4</v>
      </c>
      <c r="G287" s="13" t="str">
        <f t="shared" si="24"/>
        <v>0</v>
      </c>
      <c r="H287" s="19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1</v>
      </c>
      <c r="E288" s="12" t="str">
        <f t="shared" si="22"/>
        <v/>
      </c>
      <c r="F288" s="12">
        <f t="shared" si="23"/>
        <v>1.7686593562079943E-4</v>
      </c>
      <c r="G288" s="13" t="str">
        <f t="shared" si="24"/>
        <v>0</v>
      </c>
      <c r="H288" s="19" t="str">
        <f t="shared" si="25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6" customFormat="1" ht="26.25" customHeight="1" x14ac:dyDescent="0.2">
      <c r="B291" s="27"/>
      <c r="C291" s="23"/>
      <c r="D291" s="23"/>
      <c r="E291" s="23"/>
      <c r="F291" s="23"/>
      <c r="H291" s="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10669</v>
      </c>
      <c r="D294" s="47">
        <f>SUM(D295:D499)</f>
        <v>13920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0.30471459368263193</v>
      </c>
      <c r="H294" s="45">
        <f>+IF(OR(AND(E294=""),(G294="")),"",E294*G294)</f>
        <v>0.30471459368263193</v>
      </c>
    </row>
    <row r="295" spans="2:8" ht="15" x14ac:dyDescent="0.2">
      <c r="B295" s="3" t="s">
        <v>100</v>
      </c>
      <c r="C295" s="10">
        <v>284</v>
      </c>
      <c r="D295" s="10">
        <v>304</v>
      </c>
      <c r="E295" s="12">
        <f>+IF(C295=0,"",C295/C$294)</f>
        <v>2.6619177055019216E-2</v>
      </c>
      <c r="F295" s="12">
        <f>+IF(D295=0,"",D295/D$294)</f>
        <v>2.1839080459770115E-2</v>
      </c>
      <c r="G295" s="13">
        <f>+IF(OR(AND(D295=0),(C295=0)),"0",((D295-C295)/C295))</f>
        <v>7.0422535211267609E-2</v>
      </c>
      <c r="H295" s="19">
        <f>+IF(OR(AND(E295=""),(G295="")),"",E295*G295)</f>
        <v>1.8745899334520575E-3</v>
      </c>
    </row>
    <row r="296" spans="2:8" ht="15" x14ac:dyDescent="0.2">
      <c r="B296" s="3" t="s">
        <v>113</v>
      </c>
      <c r="C296" s="10">
        <v>92</v>
      </c>
      <c r="D296" s="10">
        <v>66</v>
      </c>
      <c r="E296" s="12">
        <f t="shared" ref="E296:E359" si="26">+IF(C296=0,"",C296/C$294)</f>
        <v>8.6231136938794643E-3</v>
      </c>
      <c r="F296" s="12">
        <f t="shared" ref="F296:F359" si="27">+IF(D296=0,"",D296/D$294)</f>
        <v>4.7413793103448275E-3</v>
      </c>
      <c r="G296" s="13">
        <f t="shared" ref="G296:G359" si="28">+IF(OR(AND(D296=0),(C296=0)),"0",((D296-C296)/C296))</f>
        <v>-0.28260869565217389</v>
      </c>
      <c r="H296" s="19">
        <f t="shared" ref="H296:H359" si="29">+IF(OR(AND(E296=""),(G296="")),"",E296*G296)</f>
        <v>-2.4369669134876744E-3</v>
      </c>
    </row>
    <row r="297" spans="2:8" ht="15" x14ac:dyDescent="0.2">
      <c r="B297" s="3" t="s">
        <v>104</v>
      </c>
      <c r="C297" s="10">
        <v>61</v>
      </c>
      <c r="D297" s="10">
        <v>36</v>
      </c>
      <c r="E297" s="12">
        <f t="shared" si="26"/>
        <v>5.7174992970287749E-3</v>
      </c>
      <c r="F297" s="12">
        <f t="shared" si="27"/>
        <v>2.5862068965517241E-3</v>
      </c>
      <c r="G297" s="13">
        <f t="shared" si="28"/>
        <v>-0.4098360655737705</v>
      </c>
      <c r="H297" s="19">
        <f t="shared" si="29"/>
        <v>-2.3432374168150718E-3</v>
      </c>
    </row>
    <row r="298" spans="2:8" ht="15" x14ac:dyDescent="0.2">
      <c r="B298" s="3" t="s">
        <v>95</v>
      </c>
      <c r="C298" s="10">
        <v>235</v>
      </c>
      <c r="D298" s="10">
        <v>355</v>
      </c>
      <c r="E298" s="12">
        <f t="shared" si="26"/>
        <v>2.2026431718061675E-2</v>
      </c>
      <c r="F298" s="12">
        <f t="shared" si="27"/>
        <v>2.5502873563218391E-2</v>
      </c>
      <c r="G298" s="13">
        <f t="shared" si="28"/>
        <v>0.51063829787234039</v>
      </c>
      <c r="H298" s="19">
        <f t="shared" si="29"/>
        <v>1.1247539600712344E-2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9" t="str">
        <f t="shared" si="29"/>
        <v/>
      </c>
    </row>
    <row r="300" spans="2:8" ht="15" x14ac:dyDescent="0.2">
      <c r="B300" s="3" t="s">
        <v>111</v>
      </c>
      <c r="C300" s="10">
        <v>2</v>
      </c>
      <c r="D300" s="10">
        <v>4</v>
      </c>
      <c r="E300" s="12">
        <f t="shared" si="26"/>
        <v>1.8745899334520573E-4</v>
      </c>
      <c r="F300" s="12">
        <f t="shared" si="27"/>
        <v>2.8735632183908046E-4</v>
      </c>
      <c r="G300" s="13">
        <f t="shared" si="28"/>
        <v>1</v>
      </c>
      <c r="H300" s="19">
        <f t="shared" si="29"/>
        <v>1.8745899334520573E-4</v>
      </c>
    </row>
    <row r="301" spans="2:8" ht="15" x14ac:dyDescent="0.2">
      <c r="B301" s="3" t="s">
        <v>105</v>
      </c>
      <c r="C301" s="10">
        <v>792</v>
      </c>
      <c r="D301" s="10">
        <v>1069</v>
      </c>
      <c r="E301" s="12">
        <f t="shared" si="26"/>
        <v>7.4233761364701473E-2</v>
      </c>
      <c r="F301" s="12">
        <f t="shared" si="27"/>
        <v>7.6795977011494251E-2</v>
      </c>
      <c r="G301" s="13">
        <f t="shared" si="28"/>
        <v>0.34974747474747475</v>
      </c>
      <c r="H301" s="19">
        <f t="shared" si="29"/>
        <v>2.5963070578310994E-2</v>
      </c>
    </row>
    <row r="302" spans="2:8" ht="15" x14ac:dyDescent="0.2">
      <c r="B302" s="3" t="s">
        <v>109</v>
      </c>
      <c r="C302" s="10">
        <v>27</v>
      </c>
      <c r="D302" s="10">
        <v>30</v>
      </c>
      <c r="E302" s="12">
        <f t="shared" si="26"/>
        <v>2.5306964101602775E-3</v>
      </c>
      <c r="F302" s="12">
        <f t="shared" si="27"/>
        <v>2.1551724137931034E-3</v>
      </c>
      <c r="G302" s="13">
        <f t="shared" si="28"/>
        <v>0.1111111111111111</v>
      </c>
      <c r="H302" s="19">
        <f t="shared" si="29"/>
        <v>2.8118849001780859E-4</v>
      </c>
    </row>
    <row r="303" spans="2:8" ht="15" x14ac:dyDescent="0.2">
      <c r="B303" s="3" t="s">
        <v>108</v>
      </c>
      <c r="C303" s="10">
        <v>23</v>
      </c>
      <c r="D303" s="10">
        <v>13</v>
      </c>
      <c r="E303" s="12">
        <f t="shared" si="26"/>
        <v>2.1557784234698661E-3</v>
      </c>
      <c r="F303" s="12">
        <f t="shared" si="27"/>
        <v>9.3390804597701148E-4</v>
      </c>
      <c r="G303" s="13">
        <f t="shared" si="28"/>
        <v>-0.43478260869565216</v>
      </c>
      <c r="H303" s="19">
        <f t="shared" si="29"/>
        <v>-9.3729496672602874E-4</v>
      </c>
    </row>
    <row r="304" spans="2:8" ht="15" x14ac:dyDescent="0.2">
      <c r="B304" s="3" t="s">
        <v>107</v>
      </c>
      <c r="C304" s="10">
        <v>12</v>
      </c>
      <c r="D304" s="10">
        <v>50</v>
      </c>
      <c r="E304" s="12">
        <f t="shared" si="26"/>
        <v>1.1247539600712344E-3</v>
      </c>
      <c r="F304" s="12">
        <f t="shared" si="27"/>
        <v>3.5919540229885057E-3</v>
      </c>
      <c r="G304" s="13">
        <f t="shared" si="28"/>
        <v>3.1666666666666665</v>
      </c>
      <c r="H304" s="19">
        <f t="shared" si="29"/>
        <v>3.5617208735589088E-3</v>
      </c>
    </row>
    <row r="305" spans="2:8" ht="15" x14ac:dyDescent="0.2">
      <c r="B305" s="3" t="s">
        <v>351</v>
      </c>
      <c r="C305" s="10">
        <v>3</v>
      </c>
      <c r="D305" s="10">
        <v>18</v>
      </c>
      <c r="E305" s="12">
        <f t="shared" si="26"/>
        <v>2.8118849001780859E-4</v>
      </c>
      <c r="F305" s="12">
        <f t="shared" si="27"/>
        <v>1.2931034482758621E-3</v>
      </c>
      <c r="G305" s="13">
        <f t="shared" si="28"/>
        <v>5</v>
      </c>
      <c r="H305" s="19">
        <f t="shared" si="29"/>
        <v>1.4059424500890429E-3</v>
      </c>
    </row>
    <row r="306" spans="2:8" ht="15" x14ac:dyDescent="0.2">
      <c r="B306" s="3" t="s">
        <v>566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9" t="str">
        <f t="shared" si="29"/>
        <v/>
      </c>
    </row>
    <row r="307" spans="2:8" ht="15" x14ac:dyDescent="0.2">
      <c r="B307" s="3" t="s">
        <v>110</v>
      </c>
      <c r="C307" s="10">
        <v>191</v>
      </c>
      <c r="D307" s="10">
        <v>857</v>
      </c>
      <c r="E307" s="12">
        <f t="shared" si="26"/>
        <v>1.7902333864467147E-2</v>
      </c>
      <c r="F307" s="12">
        <f t="shared" si="27"/>
        <v>6.1566091954022989E-2</v>
      </c>
      <c r="G307" s="13">
        <f t="shared" si="28"/>
        <v>3.4869109947643979</v>
      </c>
      <c r="H307" s="19">
        <f t="shared" si="29"/>
        <v>6.2423844783953505E-2</v>
      </c>
    </row>
    <row r="308" spans="2:8" ht="15" x14ac:dyDescent="0.2">
      <c r="B308" s="3" t="s">
        <v>99</v>
      </c>
      <c r="C308" s="10">
        <v>36</v>
      </c>
      <c r="D308" s="10">
        <v>56</v>
      </c>
      <c r="E308" s="12">
        <f t="shared" si="26"/>
        <v>3.3742618802137031E-3</v>
      </c>
      <c r="F308" s="12">
        <f t="shared" si="27"/>
        <v>4.0229885057471264E-3</v>
      </c>
      <c r="G308" s="13">
        <f t="shared" si="28"/>
        <v>0.55555555555555558</v>
      </c>
      <c r="H308" s="19">
        <f t="shared" si="29"/>
        <v>1.8745899334520573E-3</v>
      </c>
    </row>
    <row r="309" spans="2:8" ht="15" x14ac:dyDescent="0.2">
      <c r="B309" s="3" t="s">
        <v>96</v>
      </c>
      <c r="C309" s="10">
        <v>1</v>
      </c>
      <c r="D309" s="10">
        <v>0</v>
      </c>
      <c r="E309" s="12">
        <f t="shared" si="26"/>
        <v>9.3729496672602863E-5</v>
      </c>
      <c r="F309" s="12" t="str">
        <f t="shared" si="27"/>
        <v/>
      </c>
      <c r="G309" s="13" t="str">
        <f t="shared" si="28"/>
        <v>0</v>
      </c>
      <c r="H309" s="19">
        <f t="shared" si="29"/>
        <v>0</v>
      </c>
    </row>
    <row r="310" spans="2:8" ht="15" x14ac:dyDescent="0.2">
      <c r="B310" s="3" t="s">
        <v>106</v>
      </c>
      <c r="C310" s="10">
        <v>95</v>
      </c>
      <c r="D310" s="10">
        <v>226</v>
      </c>
      <c r="E310" s="12">
        <f t="shared" si="26"/>
        <v>8.9043021838972718E-3</v>
      </c>
      <c r="F310" s="12">
        <f t="shared" si="27"/>
        <v>1.6235632183908045E-2</v>
      </c>
      <c r="G310" s="13">
        <f t="shared" si="28"/>
        <v>1.3789473684210527</v>
      </c>
      <c r="H310" s="19">
        <f t="shared" si="29"/>
        <v>1.2278564064110976E-2</v>
      </c>
    </row>
    <row r="311" spans="2:8" ht="15" x14ac:dyDescent="0.2">
      <c r="B311" s="3" t="s">
        <v>102</v>
      </c>
      <c r="C311" s="10">
        <v>53</v>
      </c>
      <c r="D311" s="10">
        <v>79</v>
      </c>
      <c r="E311" s="12">
        <f t="shared" si="26"/>
        <v>4.967663323647952E-3</v>
      </c>
      <c r="F311" s="12">
        <f t="shared" si="27"/>
        <v>5.6752873563218394E-3</v>
      </c>
      <c r="G311" s="13">
        <f t="shared" si="28"/>
        <v>0.49056603773584906</v>
      </c>
      <c r="H311" s="19">
        <f t="shared" si="29"/>
        <v>2.4369669134876744E-3</v>
      </c>
    </row>
    <row r="312" spans="2:8" ht="15" x14ac:dyDescent="0.2">
      <c r="B312" s="3" t="s">
        <v>97</v>
      </c>
      <c r="C312" s="10">
        <v>2</v>
      </c>
      <c r="D312" s="10">
        <v>9</v>
      </c>
      <c r="E312" s="12">
        <f t="shared" si="26"/>
        <v>1.8745899334520573E-4</v>
      </c>
      <c r="F312" s="12">
        <f t="shared" si="27"/>
        <v>6.4655172413793103E-4</v>
      </c>
      <c r="G312" s="13">
        <f t="shared" si="28"/>
        <v>3.5</v>
      </c>
      <c r="H312" s="19">
        <f t="shared" si="29"/>
        <v>6.5610647670822004E-4</v>
      </c>
    </row>
    <row r="313" spans="2:8" ht="15" x14ac:dyDescent="0.2">
      <c r="B313" s="3" t="s">
        <v>352</v>
      </c>
      <c r="C313" s="10">
        <v>0</v>
      </c>
      <c r="D313" s="10">
        <v>1</v>
      </c>
      <c r="E313" s="12" t="str">
        <f t="shared" si="26"/>
        <v/>
      </c>
      <c r="F313" s="12">
        <f t="shared" si="27"/>
        <v>7.1839080459770114E-5</v>
      </c>
      <c r="G313" s="13" t="str">
        <f t="shared" si="28"/>
        <v>0</v>
      </c>
      <c r="H313" s="19" t="str">
        <f t="shared" si="29"/>
        <v/>
      </c>
    </row>
    <row r="314" spans="2:8" ht="15" x14ac:dyDescent="0.2">
      <c r="B314" s="3" t="s">
        <v>353</v>
      </c>
      <c r="C314" s="10">
        <v>169</v>
      </c>
      <c r="D314" s="10">
        <v>1600</v>
      </c>
      <c r="E314" s="12">
        <f t="shared" si="26"/>
        <v>1.5840284937669886E-2</v>
      </c>
      <c r="F314" s="12">
        <f t="shared" si="27"/>
        <v>0.11494252873563218</v>
      </c>
      <c r="G314" s="13">
        <f t="shared" si="28"/>
        <v>8.4674556213017755</v>
      </c>
      <c r="H314" s="19">
        <f t="shared" si="29"/>
        <v>0.13412690973849473</v>
      </c>
    </row>
    <row r="315" spans="2:8" ht="15" x14ac:dyDescent="0.2">
      <c r="B315" s="3" t="s">
        <v>354</v>
      </c>
      <c r="C315" s="10">
        <v>19</v>
      </c>
      <c r="D315" s="10">
        <v>36</v>
      </c>
      <c r="E315" s="12">
        <f t="shared" si="26"/>
        <v>1.7808604367794544E-3</v>
      </c>
      <c r="F315" s="12">
        <f t="shared" si="27"/>
        <v>2.5862068965517241E-3</v>
      </c>
      <c r="G315" s="13">
        <f t="shared" si="28"/>
        <v>0.89473684210526316</v>
      </c>
      <c r="H315" s="19">
        <f t="shared" si="29"/>
        <v>1.5934014434342487E-3</v>
      </c>
    </row>
    <row r="316" spans="2:8" ht="15" x14ac:dyDescent="0.2">
      <c r="B316" s="3" t="s">
        <v>101</v>
      </c>
      <c r="C316" s="10">
        <v>0</v>
      </c>
      <c r="D316" s="10">
        <v>1</v>
      </c>
      <c r="E316" s="12" t="str">
        <f t="shared" si="26"/>
        <v/>
      </c>
      <c r="F316" s="12">
        <f t="shared" si="27"/>
        <v>7.1839080459770114E-5</v>
      </c>
      <c r="G316" s="13" t="str">
        <f t="shared" si="28"/>
        <v>0</v>
      </c>
      <c r="H316" s="19" t="str">
        <f t="shared" si="29"/>
        <v/>
      </c>
    </row>
    <row r="317" spans="2:8" ht="15" x14ac:dyDescent="0.2">
      <c r="B317" s="3" t="s">
        <v>103</v>
      </c>
      <c r="C317" s="10">
        <v>35</v>
      </c>
      <c r="D317" s="10">
        <v>50</v>
      </c>
      <c r="E317" s="12">
        <f t="shared" si="26"/>
        <v>3.2805323835411004E-3</v>
      </c>
      <c r="F317" s="12">
        <f t="shared" si="27"/>
        <v>3.5919540229885057E-3</v>
      </c>
      <c r="G317" s="13">
        <f t="shared" si="28"/>
        <v>0.42857142857142855</v>
      </c>
      <c r="H317" s="19">
        <f t="shared" si="29"/>
        <v>1.4059424500890429E-3</v>
      </c>
    </row>
    <row r="318" spans="2:8" ht="15" x14ac:dyDescent="0.2">
      <c r="B318" s="3" t="s">
        <v>355</v>
      </c>
      <c r="C318" s="10">
        <v>235</v>
      </c>
      <c r="D318" s="10">
        <v>150</v>
      </c>
      <c r="E318" s="12">
        <f t="shared" si="26"/>
        <v>2.2026431718061675E-2</v>
      </c>
      <c r="F318" s="12">
        <f t="shared" si="27"/>
        <v>1.0775862068965518E-2</v>
      </c>
      <c r="G318" s="13">
        <f t="shared" si="28"/>
        <v>-0.36170212765957449</v>
      </c>
      <c r="H318" s="19">
        <f t="shared" si="29"/>
        <v>-7.9670072171712444E-3</v>
      </c>
    </row>
    <row r="319" spans="2:8" ht="15" x14ac:dyDescent="0.2">
      <c r="B319" s="3" t="s">
        <v>115</v>
      </c>
      <c r="C319" s="10">
        <v>27</v>
      </c>
      <c r="D319" s="10">
        <v>6</v>
      </c>
      <c r="E319" s="12">
        <f t="shared" si="26"/>
        <v>2.5306964101602775E-3</v>
      </c>
      <c r="F319" s="12">
        <f t="shared" si="27"/>
        <v>4.3103448275862068E-4</v>
      </c>
      <c r="G319" s="13">
        <f t="shared" si="28"/>
        <v>-0.77777777777777779</v>
      </c>
      <c r="H319" s="19">
        <f t="shared" si="29"/>
        <v>-1.9683194301246603E-3</v>
      </c>
    </row>
    <row r="320" spans="2:8" ht="15" x14ac:dyDescent="0.2">
      <c r="B320" s="3" t="s">
        <v>114</v>
      </c>
      <c r="C320" s="10">
        <v>3</v>
      </c>
      <c r="D320" s="10">
        <v>4</v>
      </c>
      <c r="E320" s="12">
        <f t="shared" si="26"/>
        <v>2.8118849001780859E-4</v>
      </c>
      <c r="F320" s="12">
        <f t="shared" si="27"/>
        <v>2.8735632183908046E-4</v>
      </c>
      <c r="G320" s="13">
        <f t="shared" si="28"/>
        <v>0.33333333333333331</v>
      </c>
      <c r="H320" s="19">
        <f t="shared" si="29"/>
        <v>9.3729496672602863E-5</v>
      </c>
    </row>
    <row r="321" spans="2:8" ht="15" x14ac:dyDescent="0.2">
      <c r="B321" s="3" t="s">
        <v>98</v>
      </c>
      <c r="C321" s="10">
        <v>0</v>
      </c>
      <c r="D321" s="10">
        <v>2</v>
      </c>
      <c r="E321" s="12" t="str">
        <f t="shared" si="26"/>
        <v/>
      </c>
      <c r="F321" s="12">
        <f t="shared" si="27"/>
        <v>1.4367816091954023E-4</v>
      </c>
      <c r="G321" s="13" t="str">
        <f t="shared" si="28"/>
        <v>0</v>
      </c>
      <c r="H321" s="19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9" t="str">
        <f t="shared" si="29"/>
        <v/>
      </c>
    </row>
    <row r="323" spans="2:8" ht="15" x14ac:dyDescent="0.2">
      <c r="B323" s="3" t="s">
        <v>476</v>
      </c>
      <c r="C323" s="10">
        <v>4</v>
      </c>
      <c r="D323" s="10">
        <v>4</v>
      </c>
      <c r="E323" s="12">
        <f t="shared" si="26"/>
        <v>3.7491798669041145E-4</v>
      </c>
      <c r="F323" s="12">
        <f t="shared" si="27"/>
        <v>2.8735632183908046E-4</v>
      </c>
      <c r="G323" s="13">
        <f t="shared" si="28"/>
        <v>0</v>
      </c>
      <c r="H323" s="19">
        <f t="shared" si="29"/>
        <v>0</v>
      </c>
    </row>
    <row r="324" spans="2:8" ht="15" x14ac:dyDescent="0.2">
      <c r="B324" s="3" t="s">
        <v>477</v>
      </c>
      <c r="C324" s="10">
        <v>3</v>
      </c>
      <c r="D324" s="10">
        <v>1</v>
      </c>
      <c r="E324" s="12">
        <f t="shared" si="26"/>
        <v>2.8118849001780859E-4</v>
      </c>
      <c r="F324" s="12">
        <f t="shared" si="27"/>
        <v>7.1839080459770114E-5</v>
      </c>
      <c r="G324" s="13">
        <f t="shared" si="28"/>
        <v>-0.66666666666666663</v>
      </c>
      <c r="H324" s="19">
        <f t="shared" si="29"/>
        <v>-1.8745899334520573E-4</v>
      </c>
    </row>
    <row r="325" spans="2:8" ht="15" x14ac:dyDescent="0.2">
      <c r="B325" s="3" t="s">
        <v>478</v>
      </c>
      <c r="C325" s="10">
        <v>3</v>
      </c>
      <c r="D325" s="10">
        <v>2</v>
      </c>
      <c r="E325" s="12">
        <f t="shared" si="26"/>
        <v>2.8118849001780859E-4</v>
      </c>
      <c r="F325" s="12">
        <f t="shared" si="27"/>
        <v>1.4367816091954023E-4</v>
      </c>
      <c r="G325" s="13">
        <f t="shared" si="28"/>
        <v>-0.33333333333333331</v>
      </c>
      <c r="H325" s="19">
        <f t="shared" si="29"/>
        <v>-9.3729496672602863E-5</v>
      </c>
    </row>
    <row r="326" spans="2:8" ht="15" x14ac:dyDescent="0.2">
      <c r="B326" s="3" t="s">
        <v>357</v>
      </c>
      <c r="C326" s="10">
        <v>204</v>
      </c>
      <c r="D326" s="10">
        <v>155</v>
      </c>
      <c r="E326" s="12">
        <f t="shared" si="26"/>
        <v>1.9120817321210987E-2</v>
      </c>
      <c r="F326" s="12">
        <f t="shared" si="27"/>
        <v>1.1135057471264368E-2</v>
      </c>
      <c r="G326" s="13">
        <f t="shared" si="28"/>
        <v>-0.24019607843137256</v>
      </c>
      <c r="H326" s="19">
        <f t="shared" si="29"/>
        <v>-4.5927453369575414E-3</v>
      </c>
    </row>
    <row r="327" spans="2:8" ht="15" x14ac:dyDescent="0.2">
      <c r="B327" s="3" t="s">
        <v>358</v>
      </c>
      <c r="C327" s="10">
        <v>23</v>
      </c>
      <c r="D327" s="10">
        <v>11</v>
      </c>
      <c r="E327" s="12">
        <f t="shared" si="26"/>
        <v>2.1557784234698661E-3</v>
      </c>
      <c r="F327" s="12">
        <f t="shared" si="27"/>
        <v>7.9022988505747125E-4</v>
      </c>
      <c r="G327" s="13">
        <f t="shared" si="28"/>
        <v>-0.52173913043478259</v>
      </c>
      <c r="H327" s="19">
        <f t="shared" si="29"/>
        <v>-1.1247539600712344E-3</v>
      </c>
    </row>
    <row r="328" spans="2:8" ht="15" x14ac:dyDescent="0.2">
      <c r="B328" s="3" t="s">
        <v>116</v>
      </c>
      <c r="C328" s="10">
        <v>17</v>
      </c>
      <c r="D328" s="10">
        <v>11</v>
      </c>
      <c r="E328" s="12">
        <f t="shared" si="26"/>
        <v>1.5934014434342487E-3</v>
      </c>
      <c r="F328" s="12">
        <f t="shared" si="27"/>
        <v>7.9022988505747125E-4</v>
      </c>
      <c r="G328" s="13">
        <f t="shared" si="28"/>
        <v>-0.35294117647058826</v>
      </c>
      <c r="H328" s="19">
        <f t="shared" si="29"/>
        <v>-5.6237698003561718E-4</v>
      </c>
    </row>
    <row r="329" spans="2:8" ht="15" x14ac:dyDescent="0.2">
      <c r="B329" s="3" t="s">
        <v>359</v>
      </c>
      <c r="C329" s="10">
        <v>3</v>
      </c>
      <c r="D329" s="10">
        <v>2</v>
      </c>
      <c r="E329" s="12">
        <f t="shared" si="26"/>
        <v>2.8118849001780859E-4</v>
      </c>
      <c r="F329" s="12">
        <f t="shared" si="27"/>
        <v>1.4367816091954023E-4</v>
      </c>
      <c r="G329" s="13">
        <f t="shared" si="28"/>
        <v>-0.33333333333333331</v>
      </c>
      <c r="H329" s="19">
        <f t="shared" si="29"/>
        <v>-9.3729496672602863E-5</v>
      </c>
    </row>
    <row r="330" spans="2:8" ht="15" x14ac:dyDescent="0.2">
      <c r="B330" s="3" t="s">
        <v>360</v>
      </c>
      <c r="C330" s="10">
        <v>55</v>
      </c>
      <c r="D330" s="10">
        <v>57</v>
      </c>
      <c r="E330" s="12">
        <f t="shared" si="26"/>
        <v>5.1551223169931581E-3</v>
      </c>
      <c r="F330" s="12">
        <f t="shared" si="27"/>
        <v>4.0948275862068969E-3</v>
      </c>
      <c r="G330" s="13">
        <f t="shared" si="28"/>
        <v>3.6363636363636362E-2</v>
      </c>
      <c r="H330" s="19">
        <f t="shared" si="29"/>
        <v>1.8745899334520575E-4</v>
      </c>
    </row>
    <row r="331" spans="2:8" ht="15" x14ac:dyDescent="0.2">
      <c r="B331" s="3" t="s">
        <v>117</v>
      </c>
      <c r="C331" s="10">
        <v>1</v>
      </c>
      <c r="D331" s="10">
        <v>0</v>
      </c>
      <c r="E331" s="12">
        <f t="shared" si="26"/>
        <v>9.3729496672602863E-5</v>
      </c>
      <c r="F331" s="12" t="str">
        <f t="shared" si="27"/>
        <v/>
      </c>
      <c r="G331" s="13" t="str">
        <f t="shared" si="28"/>
        <v>0</v>
      </c>
      <c r="H331" s="19">
        <f t="shared" si="29"/>
        <v>0</v>
      </c>
    </row>
    <row r="332" spans="2:8" ht="15" x14ac:dyDescent="0.2">
      <c r="B332" s="3" t="s">
        <v>361</v>
      </c>
      <c r="C332" s="10">
        <v>530</v>
      </c>
      <c r="D332" s="10">
        <v>867</v>
      </c>
      <c r="E332" s="12">
        <f t="shared" si="26"/>
        <v>4.9676633236479521E-2</v>
      </c>
      <c r="F332" s="12">
        <f t="shared" si="27"/>
        <v>6.2284482758620689E-2</v>
      </c>
      <c r="G332" s="13">
        <f t="shared" si="28"/>
        <v>0.63584905660377355</v>
      </c>
      <c r="H332" s="19">
        <f t="shared" si="29"/>
        <v>3.1586840378667165E-2</v>
      </c>
    </row>
    <row r="333" spans="2:8" ht="15" x14ac:dyDescent="0.2">
      <c r="B333" s="3" t="s">
        <v>130</v>
      </c>
      <c r="C333" s="10">
        <v>2837</v>
      </c>
      <c r="D333" s="10">
        <v>2725</v>
      </c>
      <c r="E333" s="12">
        <f t="shared" si="26"/>
        <v>0.26591058206017432</v>
      </c>
      <c r="F333" s="12">
        <f t="shared" si="27"/>
        <v>0.19576149425287356</v>
      </c>
      <c r="G333" s="13">
        <f t="shared" si="28"/>
        <v>-3.9478322171307721E-2</v>
      </c>
      <c r="H333" s="19">
        <f t="shared" si="29"/>
        <v>-1.0497703627331521E-2</v>
      </c>
    </row>
    <row r="334" spans="2:8" ht="15" x14ac:dyDescent="0.2">
      <c r="B334" s="3" t="s">
        <v>119</v>
      </c>
      <c r="C334" s="10">
        <v>177</v>
      </c>
      <c r="D334" s="10">
        <v>489</v>
      </c>
      <c r="E334" s="12">
        <f t="shared" si="26"/>
        <v>1.6590120911050707E-2</v>
      </c>
      <c r="F334" s="12">
        <f t="shared" si="27"/>
        <v>3.5129310344827587E-2</v>
      </c>
      <c r="G334" s="13">
        <f t="shared" si="28"/>
        <v>1.7627118644067796</v>
      </c>
      <c r="H334" s="19">
        <f t="shared" si="29"/>
        <v>2.9243602961852092E-2</v>
      </c>
    </row>
    <row r="335" spans="2:8" ht="15" x14ac:dyDescent="0.2">
      <c r="B335" s="3" t="s">
        <v>128</v>
      </c>
      <c r="C335" s="10">
        <v>135</v>
      </c>
      <c r="D335" s="10">
        <v>212</v>
      </c>
      <c r="E335" s="12">
        <f t="shared" si="26"/>
        <v>1.2653482050801388E-2</v>
      </c>
      <c r="F335" s="12">
        <f t="shared" si="27"/>
        <v>1.5229885057471264E-2</v>
      </c>
      <c r="G335" s="13">
        <f t="shared" si="28"/>
        <v>0.57037037037037042</v>
      </c>
      <c r="H335" s="19">
        <f t="shared" si="29"/>
        <v>7.2171712437904215E-3</v>
      </c>
    </row>
    <row r="336" spans="2:8" ht="15" x14ac:dyDescent="0.2">
      <c r="B336" s="3" t="s">
        <v>132</v>
      </c>
      <c r="C336" s="10">
        <v>3</v>
      </c>
      <c r="D336" s="10">
        <v>0</v>
      </c>
      <c r="E336" s="12">
        <f t="shared" si="26"/>
        <v>2.8118849001780859E-4</v>
      </c>
      <c r="F336" s="12" t="str">
        <f t="shared" si="27"/>
        <v/>
      </c>
      <c r="G336" s="13" t="str">
        <f t="shared" si="28"/>
        <v>0</v>
      </c>
      <c r="H336" s="19">
        <f t="shared" si="29"/>
        <v>0</v>
      </c>
    </row>
    <row r="337" spans="2:8" ht="15" x14ac:dyDescent="0.2">
      <c r="B337" s="3" t="s">
        <v>133</v>
      </c>
      <c r="C337" s="10">
        <v>26</v>
      </c>
      <c r="D337" s="10">
        <v>22</v>
      </c>
      <c r="E337" s="12">
        <f t="shared" si="26"/>
        <v>2.4369669134876744E-3</v>
      </c>
      <c r="F337" s="12">
        <f t="shared" si="27"/>
        <v>1.5804597701149425E-3</v>
      </c>
      <c r="G337" s="13">
        <f t="shared" si="28"/>
        <v>-0.15384615384615385</v>
      </c>
      <c r="H337" s="19">
        <f t="shared" si="29"/>
        <v>-3.7491798669041145E-4</v>
      </c>
    </row>
    <row r="338" spans="2:8" ht="15" x14ac:dyDescent="0.2">
      <c r="B338" s="3" t="s">
        <v>362</v>
      </c>
      <c r="C338" s="10">
        <v>0</v>
      </c>
      <c r="D338" s="10">
        <v>6</v>
      </c>
      <c r="E338" s="12" t="str">
        <f t="shared" si="26"/>
        <v/>
      </c>
      <c r="F338" s="12">
        <f t="shared" si="27"/>
        <v>4.3103448275862068E-4</v>
      </c>
      <c r="G338" s="13" t="str">
        <f t="shared" si="28"/>
        <v>0</v>
      </c>
      <c r="H338" s="19" t="str">
        <f t="shared" si="29"/>
        <v/>
      </c>
    </row>
    <row r="339" spans="2:8" ht="15" x14ac:dyDescent="0.2">
      <c r="B339" s="3" t="s">
        <v>363</v>
      </c>
      <c r="C339" s="10">
        <v>26</v>
      </c>
      <c r="D339" s="10">
        <v>40</v>
      </c>
      <c r="E339" s="12">
        <f t="shared" si="26"/>
        <v>2.4369669134876744E-3</v>
      </c>
      <c r="F339" s="12">
        <f t="shared" si="27"/>
        <v>2.8735632183908046E-3</v>
      </c>
      <c r="G339" s="13">
        <f t="shared" si="28"/>
        <v>0.53846153846153844</v>
      </c>
      <c r="H339" s="19">
        <f t="shared" si="29"/>
        <v>1.3122129534164401E-3</v>
      </c>
    </row>
    <row r="340" spans="2:8" ht="15" x14ac:dyDescent="0.2">
      <c r="B340" s="3" t="s">
        <v>364</v>
      </c>
      <c r="C340" s="10">
        <v>133</v>
      </c>
      <c r="D340" s="10">
        <v>123</v>
      </c>
      <c r="E340" s="12">
        <f t="shared" si="26"/>
        <v>1.2466023057456182E-2</v>
      </c>
      <c r="F340" s="12">
        <f t="shared" si="27"/>
        <v>8.8362068965517244E-3</v>
      </c>
      <c r="G340" s="13">
        <f t="shared" si="28"/>
        <v>-7.5187969924812026E-2</v>
      </c>
      <c r="H340" s="19">
        <f t="shared" si="29"/>
        <v>-9.3729496672602863E-4</v>
      </c>
    </row>
    <row r="341" spans="2:8" ht="15" x14ac:dyDescent="0.2">
      <c r="B341" s="3" t="s">
        <v>118</v>
      </c>
      <c r="C341" s="10">
        <v>9</v>
      </c>
      <c r="D341" s="10">
        <v>35</v>
      </c>
      <c r="E341" s="12">
        <f t="shared" si="26"/>
        <v>8.4356547005342577E-4</v>
      </c>
      <c r="F341" s="12">
        <f t="shared" si="27"/>
        <v>2.514367816091954E-3</v>
      </c>
      <c r="G341" s="13">
        <f t="shared" si="28"/>
        <v>2.8888888888888888</v>
      </c>
      <c r="H341" s="19">
        <f t="shared" si="29"/>
        <v>2.4369669134876744E-3</v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9" t="str">
        <f t="shared" si="29"/>
        <v/>
      </c>
    </row>
    <row r="343" spans="2:8" ht="15" x14ac:dyDescent="0.2">
      <c r="B343" s="3" t="s">
        <v>129</v>
      </c>
      <c r="C343" s="10">
        <v>3</v>
      </c>
      <c r="D343" s="10">
        <v>4</v>
      </c>
      <c r="E343" s="12">
        <f t="shared" si="26"/>
        <v>2.8118849001780859E-4</v>
      </c>
      <c r="F343" s="12">
        <f t="shared" si="27"/>
        <v>2.8735632183908046E-4</v>
      </c>
      <c r="G343" s="13">
        <f t="shared" si="28"/>
        <v>0.33333333333333331</v>
      </c>
      <c r="H343" s="19">
        <f t="shared" si="29"/>
        <v>9.3729496672602863E-5</v>
      </c>
    </row>
    <row r="344" spans="2:8" ht="15" x14ac:dyDescent="0.2">
      <c r="B344" s="3" t="s">
        <v>131</v>
      </c>
      <c r="C344" s="10">
        <v>157</v>
      </c>
      <c r="D344" s="10">
        <v>161</v>
      </c>
      <c r="E344" s="12">
        <f t="shared" si="26"/>
        <v>1.4715530977598651E-2</v>
      </c>
      <c r="F344" s="12">
        <f t="shared" si="27"/>
        <v>1.1566091954022988E-2</v>
      </c>
      <c r="G344" s="13">
        <f t="shared" si="28"/>
        <v>2.5477707006369428E-2</v>
      </c>
      <c r="H344" s="19">
        <f t="shared" si="29"/>
        <v>3.7491798669041151E-4</v>
      </c>
    </row>
    <row r="345" spans="2:8" ht="15" x14ac:dyDescent="0.2">
      <c r="B345" s="3" t="s">
        <v>366</v>
      </c>
      <c r="C345" s="10">
        <v>103</v>
      </c>
      <c r="D345" s="10">
        <v>103</v>
      </c>
      <c r="E345" s="12">
        <f t="shared" si="26"/>
        <v>9.6541381572780947E-3</v>
      </c>
      <c r="F345" s="12">
        <f t="shared" si="27"/>
        <v>7.3994252873563222E-3</v>
      </c>
      <c r="G345" s="13">
        <f t="shared" si="28"/>
        <v>0</v>
      </c>
      <c r="H345" s="19">
        <f t="shared" si="29"/>
        <v>0</v>
      </c>
    </row>
    <row r="346" spans="2:8" ht="15" x14ac:dyDescent="0.2">
      <c r="B346" s="3" t="s">
        <v>122</v>
      </c>
      <c r="C346" s="10">
        <v>9</v>
      </c>
      <c r="D346" s="10">
        <v>8</v>
      </c>
      <c r="E346" s="12">
        <f t="shared" si="26"/>
        <v>8.4356547005342577E-4</v>
      </c>
      <c r="F346" s="12">
        <f t="shared" si="27"/>
        <v>5.7471264367816091E-4</v>
      </c>
      <c r="G346" s="13">
        <f t="shared" si="28"/>
        <v>-0.1111111111111111</v>
      </c>
      <c r="H346" s="19">
        <f t="shared" si="29"/>
        <v>-9.3729496672602863E-5</v>
      </c>
    </row>
    <row r="347" spans="2:8" ht="15" x14ac:dyDescent="0.2">
      <c r="B347" s="3" t="s">
        <v>121</v>
      </c>
      <c r="C347" s="10">
        <v>42</v>
      </c>
      <c r="D347" s="10">
        <v>160</v>
      </c>
      <c r="E347" s="12">
        <f t="shared" si="26"/>
        <v>3.9366388602493207E-3</v>
      </c>
      <c r="F347" s="12">
        <f t="shared" si="27"/>
        <v>1.1494252873563218E-2</v>
      </c>
      <c r="G347" s="13">
        <f t="shared" si="28"/>
        <v>2.8095238095238093</v>
      </c>
      <c r="H347" s="19">
        <f t="shared" si="29"/>
        <v>1.1060080607367137E-2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9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9" t="str">
        <f t="shared" si="29"/>
        <v/>
      </c>
    </row>
    <row r="350" spans="2:8" ht="15" x14ac:dyDescent="0.2">
      <c r="B350" s="3" t="s">
        <v>369</v>
      </c>
      <c r="C350" s="10">
        <v>195</v>
      </c>
      <c r="D350" s="10">
        <v>5</v>
      </c>
      <c r="E350" s="12">
        <f t="shared" si="26"/>
        <v>1.8277251851157559E-2</v>
      </c>
      <c r="F350" s="12">
        <f t="shared" si="27"/>
        <v>3.5919540229885057E-4</v>
      </c>
      <c r="G350" s="13">
        <f t="shared" si="28"/>
        <v>-0.97435897435897434</v>
      </c>
      <c r="H350" s="19">
        <f t="shared" si="29"/>
        <v>-1.7808604367794544E-2</v>
      </c>
    </row>
    <row r="351" spans="2:8" ht="15" x14ac:dyDescent="0.2">
      <c r="B351" s="3" t="s">
        <v>120</v>
      </c>
      <c r="C351" s="10">
        <v>4</v>
      </c>
      <c r="D351" s="10">
        <v>1</v>
      </c>
      <c r="E351" s="12">
        <f t="shared" si="26"/>
        <v>3.7491798669041145E-4</v>
      </c>
      <c r="F351" s="12">
        <f t="shared" si="27"/>
        <v>7.1839080459770114E-5</v>
      </c>
      <c r="G351" s="13">
        <f t="shared" si="28"/>
        <v>-0.75</v>
      </c>
      <c r="H351" s="19">
        <f t="shared" si="29"/>
        <v>-2.8118849001780859E-4</v>
      </c>
    </row>
    <row r="352" spans="2:8" ht="15" x14ac:dyDescent="0.2">
      <c r="B352" s="3" t="s">
        <v>370</v>
      </c>
      <c r="C352" s="10">
        <v>0</v>
      </c>
      <c r="D352" s="10">
        <v>1</v>
      </c>
      <c r="E352" s="12" t="str">
        <f t="shared" si="26"/>
        <v/>
      </c>
      <c r="F352" s="12">
        <f t="shared" si="27"/>
        <v>7.1839080459770114E-5</v>
      </c>
      <c r="G352" s="13" t="str">
        <f t="shared" si="28"/>
        <v>0</v>
      </c>
      <c r="H352" s="19" t="str">
        <f t="shared" si="29"/>
        <v/>
      </c>
    </row>
    <row r="353" spans="2:8" ht="15" x14ac:dyDescent="0.2">
      <c r="B353" s="3" t="s">
        <v>125</v>
      </c>
      <c r="C353" s="10">
        <v>3</v>
      </c>
      <c r="D353" s="10">
        <v>6</v>
      </c>
      <c r="E353" s="12">
        <f t="shared" si="26"/>
        <v>2.8118849001780859E-4</v>
      </c>
      <c r="F353" s="12">
        <f t="shared" si="27"/>
        <v>4.3103448275862068E-4</v>
      </c>
      <c r="G353" s="13">
        <f t="shared" si="28"/>
        <v>1</v>
      </c>
      <c r="H353" s="19">
        <f t="shared" si="29"/>
        <v>2.8118849001780859E-4</v>
      </c>
    </row>
    <row r="354" spans="2:8" ht="15" x14ac:dyDescent="0.2">
      <c r="B354" s="3" t="s">
        <v>124</v>
      </c>
      <c r="C354" s="10">
        <v>197</v>
      </c>
      <c r="D354" s="10">
        <v>209</v>
      </c>
      <c r="E354" s="12">
        <f t="shared" si="26"/>
        <v>1.8464710844502765E-2</v>
      </c>
      <c r="F354" s="12">
        <f t="shared" si="27"/>
        <v>1.5014367816091953E-2</v>
      </c>
      <c r="G354" s="13">
        <f t="shared" si="28"/>
        <v>6.0913705583756347E-2</v>
      </c>
      <c r="H354" s="19">
        <f t="shared" si="29"/>
        <v>1.1247539600712344E-3</v>
      </c>
    </row>
    <row r="355" spans="2:8" ht="15" x14ac:dyDescent="0.2">
      <c r="B355" s="3" t="s">
        <v>126</v>
      </c>
      <c r="C355" s="10">
        <v>1</v>
      </c>
      <c r="D355" s="10">
        <v>1</v>
      </c>
      <c r="E355" s="12">
        <f t="shared" si="26"/>
        <v>9.3729496672602863E-5</v>
      </c>
      <c r="F355" s="12">
        <f t="shared" si="27"/>
        <v>7.1839080459770114E-5</v>
      </c>
      <c r="G355" s="13">
        <f t="shared" si="28"/>
        <v>0</v>
      </c>
      <c r="H355" s="19">
        <f t="shared" si="29"/>
        <v>0</v>
      </c>
    </row>
    <row r="356" spans="2:8" ht="15" x14ac:dyDescent="0.2">
      <c r="B356" s="3" t="s">
        <v>371</v>
      </c>
      <c r="C356" s="10">
        <v>29</v>
      </c>
      <c r="D356" s="10">
        <v>42</v>
      </c>
      <c r="E356" s="12">
        <f t="shared" si="26"/>
        <v>2.7181554035054832E-3</v>
      </c>
      <c r="F356" s="12">
        <f t="shared" si="27"/>
        <v>3.0172413793103448E-3</v>
      </c>
      <c r="G356" s="13">
        <f t="shared" si="28"/>
        <v>0.44827586206896552</v>
      </c>
      <c r="H356" s="19">
        <f t="shared" si="29"/>
        <v>1.2184834567438374E-3</v>
      </c>
    </row>
    <row r="357" spans="2:8" ht="15" x14ac:dyDescent="0.2">
      <c r="B357" s="3" t="s">
        <v>372</v>
      </c>
      <c r="C357" s="10">
        <v>100</v>
      </c>
      <c r="D357" s="10">
        <v>154</v>
      </c>
      <c r="E357" s="12">
        <f t="shared" si="26"/>
        <v>9.3729496672602872E-3</v>
      </c>
      <c r="F357" s="12">
        <f t="shared" si="27"/>
        <v>1.1063218390804598E-2</v>
      </c>
      <c r="G357" s="13">
        <f t="shared" si="28"/>
        <v>0.54</v>
      </c>
      <c r="H357" s="19">
        <f t="shared" si="29"/>
        <v>5.061392820320555E-3</v>
      </c>
    </row>
    <row r="358" spans="2:8" ht="15" x14ac:dyDescent="0.2">
      <c r="B358" s="3" t="s">
        <v>127</v>
      </c>
      <c r="C358" s="10">
        <v>291</v>
      </c>
      <c r="D358" s="10">
        <v>256</v>
      </c>
      <c r="E358" s="12">
        <f t="shared" si="26"/>
        <v>2.7275283531727434E-2</v>
      </c>
      <c r="F358" s="12">
        <f t="shared" si="27"/>
        <v>1.8390804597701149E-2</v>
      </c>
      <c r="G358" s="13">
        <f t="shared" si="28"/>
        <v>-0.12027491408934708</v>
      </c>
      <c r="H358" s="19">
        <f t="shared" si="29"/>
        <v>-3.2805323835411004E-3</v>
      </c>
    </row>
    <row r="359" spans="2:8" ht="15" x14ac:dyDescent="0.2">
      <c r="B359" s="3" t="s">
        <v>123</v>
      </c>
      <c r="C359" s="10">
        <v>35</v>
      </c>
      <c r="D359" s="10">
        <v>16</v>
      </c>
      <c r="E359" s="12">
        <f t="shared" si="26"/>
        <v>3.2805323835411004E-3</v>
      </c>
      <c r="F359" s="12">
        <f t="shared" si="27"/>
        <v>1.1494252873563218E-3</v>
      </c>
      <c r="G359" s="13">
        <f t="shared" si="28"/>
        <v>-0.54285714285714282</v>
      </c>
      <c r="H359" s="19">
        <f t="shared" si="29"/>
        <v>-1.7808604367794544E-3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9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2</v>
      </c>
      <c r="D361" s="10">
        <v>1</v>
      </c>
      <c r="E361" s="12">
        <f t="shared" si="30"/>
        <v>1.8745899334520573E-4</v>
      </c>
      <c r="F361" s="12">
        <f t="shared" si="31"/>
        <v>7.1839080459770114E-5</v>
      </c>
      <c r="G361" s="13">
        <f t="shared" si="32"/>
        <v>-0.5</v>
      </c>
      <c r="H361" s="19">
        <f t="shared" si="33"/>
        <v>-9.3729496672602863E-5</v>
      </c>
    </row>
    <row r="362" spans="2:8" ht="15" x14ac:dyDescent="0.2">
      <c r="B362" s="3" t="s">
        <v>375</v>
      </c>
      <c r="C362" s="10">
        <v>0</v>
      </c>
      <c r="D362" s="10">
        <v>1</v>
      </c>
      <c r="E362" s="12" t="str">
        <f t="shared" si="30"/>
        <v/>
      </c>
      <c r="F362" s="12">
        <f t="shared" si="31"/>
        <v>7.1839080459770114E-5</v>
      </c>
      <c r="G362" s="13" t="str">
        <f t="shared" si="32"/>
        <v>0</v>
      </c>
      <c r="H362" s="19" t="str">
        <f t="shared" si="33"/>
        <v/>
      </c>
    </row>
    <row r="363" spans="2:8" ht="15" x14ac:dyDescent="0.2">
      <c r="B363" s="3" t="s">
        <v>376</v>
      </c>
      <c r="C363" s="10">
        <v>70</v>
      </c>
      <c r="D363" s="10">
        <v>57</v>
      </c>
      <c r="E363" s="12">
        <f t="shared" si="30"/>
        <v>6.5610647670822008E-3</v>
      </c>
      <c r="F363" s="12">
        <f t="shared" si="31"/>
        <v>4.0948275862068969E-3</v>
      </c>
      <c r="G363" s="13">
        <f t="shared" si="32"/>
        <v>-0.18571428571428572</v>
      </c>
      <c r="H363" s="19">
        <f t="shared" si="33"/>
        <v>-1.2184834567438374E-3</v>
      </c>
    </row>
    <row r="364" spans="2:8" ht="15" x14ac:dyDescent="0.2">
      <c r="B364" s="3" t="s">
        <v>377</v>
      </c>
      <c r="C364" s="10">
        <v>2</v>
      </c>
      <c r="D364" s="10">
        <v>0</v>
      </c>
      <c r="E364" s="12">
        <f t="shared" si="30"/>
        <v>1.8745899334520573E-4</v>
      </c>
      <c r="F364" s="12" t="str">
        <f t="shared" si="31"/>
        <v/>
      </c>
      <c r="G364" s="13" t="str">
        <f t="shared" si="32"/>
        <v>0</v>
      </c>
      <c r="H364" s="19">
        <f t="shared" si="33"/>
        <v>0</v>
      </c>
    </row>
    <row r="365" spans="2:8" ht="15" x14ac:dyDescent="0.2">
      <c r="B365" s="3" t="s">
        <v>378</v>
      </c>
      <c r="C365" s="10">
        <v>10</v>
      </c>
      <c r="D365" s="10">
        <v>17</v>
      </c>
      <c r="E365" s="12">
        <f t="shared" si="30"/>
        <v>9.3729496672602863E-4</v>
      </c>
      <c r="F365" s="12">
        <f t="shared" si="31"/>
        <v>1.2212643678160919E-3</v>
      </c>
      <c r="G365" s="13">
        <f t="shared" si="32"/>
        <v>0.7</v>
      </c>
      <c r="H365" s="19">
        <f t="shared" si="33"/>
        <v>6.5610647670822004E-4</v>
      </c>
    </row>
    <row r="366" spans="2:8" ht="15" x14ac:dyDescent="0.2">
      <c r="B366" s="3" t="s">
        <v>479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9" t="str">
        <f t="shared" si="33"/>
        <v/>
      </c>
    </row>
    <row r="367" spans="2:8" ht="15" x14ac:dyDescent="0.2">
      <c r="B367" s="3" t="s">
        <v>379</v>
      </c>
      <c r="C367" s="10">
        <v>10</v>
      </c>
      <c r="D367" s="10">
        <v>6</v>
      </c>
      <c r="E367" s="12">
        <f t="shared" si="30"/>
        <v>9.3729496672602863E-4</v>
      </c>
      <c r="F367" s="12">
        <f t="shared" si="31"/>
        <v>4.3103448275862068E-4</v>
      </c>
      <c r="G367" s="13">
        <f t="shared" si="32"/>
        <v>-0.4</v>
      </c>
      <c r="H367" s="19">
        <f t="shared" si="33"/>
        <v>-3.7491798669041145E-4</v>
      </c>
    </row>
    <row r="368" spans="2:8" ht="15" x14ac:dyDescent="0.2">
      <c r="B368" s="3" t="s">
        <v>380</v>
      </c>
      <c r="C368" s="10">
        <v>5</v>
      </c>
      <c r="D368" s="10">
        <v>1</v>
      </c>
      <c r="E368" s="12">
        <f t="shared" si="30"/>
        <v>4.6864748336301431E-4</v>
      </c>
      <c r="F368" s="12">
        <f t="shared" si="31"/>
        <v>7.1839080459770114E-5</v>
      </c>
      <c r="G368" s="13">
        <f t="shared" si="32"/>
        <v>-0.8</v>
      </c>
      <c r="H368" s="19">
        <f t="shared" si="33"/>
        <v>-3.7491798669041145E-4</v>
      </c>
    </row>
    <row r="369" spans="2:8" ht="15" x14ac:dyDescent="0.2">
      <c r="B369" s="3" t="s">
        <v>381</v>
      </c>
      <c r="C369" s="10">
        <v>109</v>
      </c>
      <c r="D369" s="10">
        <v>43</v>
      </c>
      <c r="E369" s="12">
        <f t="shared" si="30"/>
        <v>1.0216515137313713E-2</v>
      </c>
      <c r="F369" s="12">
        <f t="shared" si="31"/>
        <v>3.0890804597701149E-3</v>
      </c>
      <c r="G369" s="13">
        <f t="shared" si="32"/>
        <v>-0.60550458715596334</v>
      </c>
      <c r="H369" s="19">
        <f t="shared" si="33"/>
        <v>-6.1861467803917903E-3</v>
      </c>
    </row>
    <row r="370" spans="2:8" ht="15" x14ac:dyDescent="0.2">
      <c r="B370" s="3" t="s">
        <v>135</v>
      </c>
      <c r="C370" s="10">
        <v>138</v>
      </c>
      <c r="D370" s="10">
        <v>196</v>
      </c>
      <c r="E370" s="12">
        <f t="shared" si="30"/>
        <v>1.2934670540819196E-2</v>
      </c>
      <c r="F370" s="12">
        <f t="shared" si="31"/>
        <v>1.4080459770114942E-2</v>
      </c>
      <c r="G370" s="13">
        <f t="shared" si="32"/>
        <v>0.42028985507246375</v>
      </c>
      <c r="H370" s="19">
        <f t="shared" si="33"/>
        <v>5.4363108070109656E-3</v>
      </c>
    </row>
    <row r="371" spans="2:8" ht="15" x14ac:dyDescent="0.2">
      <c r="B371" s="3" t="s">
        <v>136</v>
      </c>
      <c r="C371" s="10">
        <v>6</v>
      </c>
      <c r="D371" s="10">
        <v>3</v>
      </c>
      <c r="E371" s="12">
        <f t="shared" si="30"/>
        <v>5.6237698003561718E-4</v>
      </c>
      <c r="F371" s="12">
        <f t="shared" si="31"/>
        <v>2.1551724137931034E-4</v>
      </c>
      <c r="G371" s="13">
        <f t="shared" si="32"/>
        <v>-0.5</v>
      </c>
      <c r="H371" s="19">
        <f t="shared" si="33"/>
        <v>-2.8118849001780859E-4</v>
      </c>
    </row>
    <row r="372" spans="2:8" ht="15" x14ac:dyDescent="0.2">
      <c r="B372" s="3" t="s">
        <v>137</v>
      </c>
      <c r="C372" s="10">
        <v>466</v>
      </c>
      <c r="D372" s="10">
        <v>602</v>
      </c>
      <c r="E372" s="12">
        <f t="shared" si="30"/>
        <v>4.3677945449432938E-2</v>
      </c>
      <c r="F372" s="12">
        <f t="shared" si="31"/>
        <v>4.3247126436781608E-2</v>
      </c>
      <c r="G372" s="13">
        <f t="shared" si="32"/>
        <v>0.29184549356223177</v>
      </c>
      <c r="H372" s="19">
        <f t="shared" si="33"/>
        <v>1.2747211547473991E-2</v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0"/>
        <v/>
      </c>
      <c r="F373" s="12" t="str">
        <f t="shared" si="31"/>
        <v/>
      </c>
      <c r="G373" s="13" t="str">
        <f t="shared" si="32"/>
        <v>0</v>
      </c>
      <c r="H373" s="19" t="str">
        <f t="shared" si="33"/>
        <v/>
      </c>
    </row>
    <row r="374" spans="2:8" ht="15" x14ac:dyDescent="0.2">
      <c r="B374" s="3" t="s">
        <v>134</v>
      </c>
      <c r="C374" s="10">
        <v>28</v>
      </c>
      <c r="D374" s="10">
        <v>2</v>
      </c>
      <c r="E374" s="12">
        <f t="shared" si="30"/>
        <v>2.6244259068328802E-3</v>
      </c>
      <c r="F374" s="12">
        <f t="shared" si="31"/>
        <v>1.4367816091954023E-4</v>
      </c>
      <c r="G374" s="13">
        <f t="shared" si="32"/>
        <v>-0.9285714285714286</v>
      </c>
      <c r="H374" s="19">
        <f t="shared" si="33"/>
        <v>-2.4369669134876744E-3</v>
      </c>
    </row>
    <row r="375" spans="2:8" ht="15" x14ac:dyDescent="0.2">
      <c r="B375" s="3" t="s">
        <v>383</v>
      </c>
      <c r="C375" s="10">
        <v>137</v>
      </c>
      <c r="D375" s="10">
        <v>60</v>
      </c>
      <c r="E375" s="12">
        <f t="shared" si="30"/>
        <v>1.2840941044146592E-2</v>
      </c>
      <c r="F375" s="12">
        <f t="shared" si="31"/>
        <v>4.3103448275862068E-3</v>
      </c>
      <c r="G375" s="13">
        <f t="shared" si="32"/>
        <v>-0.56204379562043794</v>
      </c>
      <c r="H375" s="19">
        <f t="shared" si="33"/>
        <v>-7.2171712437904207E-3</v>
      </c>
    </row>
    <row r="376" spans="2:8" ht="15" x14ac:dyDescent="0.2">
      <c r="B376" s="3" t="s">
        <v>141</v>
      </c>
      <c r="C376" s="10">
        <v>1</v>
      </c>
      <c r="D376" s="10">
        <v>0</v>
      </c>
      <c r="E376" s="12">
        <f t="shared" si="30"/>
        <v>9.3729496672602863E-5</v>
      </c>
      <c r="F376" s="12" t="str">
        <f t="shared" si="31"/>
        <v/>
      </c>
      <c r="G376" s="13" t="str">
        <f t="shared" si="32"/>
        <v>0</v>
      </c>
      <c r="H376" s="19">
        <f t="shared" si="33"/>
        <v>0</v>
      </c>
    </row>
    <row r="377" spans="2:8" ht="15" x14ac:dyDescent="0.2">
      <c r="B377" s="3" t="s">
        <v>150</v>
      </c>
      <c r="C377" s="10">
        <v>8</v>
      </c>
      <c r="D377" s="10">
        <v>8</v>
      </c>
      <c r="E377" s="12">
        <f t="shared" si="30"/>
        <v>7.498359733808229E-4</v>
      </c>
      <c r="F377" s="12">
        <f t="shared" si="31"/>
        <v>5.7471264367816091E-4</v>
      </c>
      <c r="G377" s="13">
        <f t="shared" si="32"/>
        <v>0</v>
      </c>
      <c r="H377" s="19">
        <f t="shared" si="33"/>
        <v>0</v>
      </c>
    </row>
    <row r="378" spans="2:8" ht="15" x14ac:dyDescent="0.2">
      <c r="B378" s="3" t="s">
        <v>149</v>
      </c>
      <c r="C378" s="10">
        <v>35</v>
      </c>
      <c r="D378" s="10">
        <v>38</v>
      </c>
      <c r="E378" s="12">
        <f t="shared" si="30"/>
        <v>3.2805323835411004E-3</v>
      </c>
      <c r="F378" s="12">
        <f t="shared" si="31"/>
        <v>2.7298850574712643E-3</v>
      </c>
      <c r="G378" s="13">
        <f t="shared" si="32"/>
        <v>8.5714285714285715E-2</v>
      </c>
      <c r="H378" s="19">
        <f t="shared" si="33"/>
        <v>2.8118849001780859E-4</v>
      </c>
    </row>
    <row r="379" spans="2:8" ht="15" x14ac:dyDescent="0.2">
      <c r="B379" s="3" t="s">
        <v>384</v>
      </c>
      <c r="C379" s="10">
        <v>4</v>
      </c>
      <c r="D379" s="10">
        <v>6</v>
      </c>
      <c r="E379" s="12">
        <f t="shared" si="30"/>
        <v>3.7491798669041145E-4</v>
      </c>
      <c r="F379" s="12">
        <f t="shared" si="31"/>
        <v>4.3103448275862068E-4</v>
      </c>
      <c r="G379" s="13">
        <f t="shared" si="32"/>
        <v>0.5</v>
      </c>
      <c r="H379" s="19">
        <f t="shared" si="33"/>
        <v>1.8745899334520573E-4</v>
      </c>
    </row>
    <row r="380" spans="2:8" ht="15" x14ac:dyDescent="0.2">
      <c r="B380" s="3" t="s">
        <v>385</v>
      </c>
      <c r="C380" s="10">
        <v>7</v>
      </c>
      <c r="D380" s="10">
        <v>4</v>
      </c>
      <c r="E380" s="12">
        <f t="shared" si="30"/>
        <v>6.5610647670822004E-4</v>
      </c>
      <c r="F380" s="12">
        <f t="shared" si="31"/>
        <v>2.8735632183908046E-4</v>
      </c>
      <c r="G380" s="13">
        <f t="shared" si="32"/>
        <v>-0.42857142857142855</v>
      </c>
      <c r="H380" s="19">
        <f t="shared" si="33"/>
        <v>-2.8118849001780859E-4</v>
      </c>
    </row>
    <row r="381" spans="2:8" ht="30" x14ac:dyDescent="0.2">
      <c r="B381" s="3" t="s">
        <v>386</v>
      </c>
      <c r="C381" s="10">
        <v>2</v>
      </c>
      <c r="D381" s="10">
        <v>4</v>
      </c>
      <c r="E381" s="12">
        <f t="shared" si="30"/>
        <v>1.8745899334520573E-4</v>
      </c>
      <c r="F381" s="12">
        <f t="shared" si="31"/>
        <v>2.8735632183908046E-4</v>
      </c>
      <c r="G381" s="13">
        <f t="shared" si="32"/>
        <v>1</v>
      </c>
      <c r="H381" s="19">
        <f t="shared" si="33"/>
        <v>1.8745899334520573E-4</v>
      </c>
    </row>
    <row r="382" spans="2:8" ht="15" x14ac:dyDescent="0.2">
      <c r="B382" s="3" t="s">
        <v>387</v>
      </c>
      <c r="C382" s="10">
        <v>0</v>
      </c>
      <c r="D382" s="10">
        <v>1</v>
      </c>
      <c r="E382" s="12" t="str">
        <f t="shared" si="30"/>
        <v/>
      </c>
      <c r="F382" s="12">
        <f t="shared" si="31"/>
        <v>7.1839080459770114E-5</v>
      </c>
      <c r="G382" s="13" t="str">
        <f t="shared" si="32"/>
        <v>0</v>
      </c>
      <c r="H382" s="19" t="str">
        <f t="shared" si="33"/>
        <v/>
      </c>
    </row>
    <row r="383" spans="2:8" ht="15" x14ac:dyDescent="0.2">
      <c r="B383" s="3" t="s">
        <v>145</v>
      </c>
      <c r="C383" s="10">
        <v>6</v>
      </c>
      <c r="D383" s="10">
        <v>4</v>
      </c>
      <c r="E383" s="12">
        <f t="shared" si="30"/>
        <v>5.6237698003561718E-4</v>
      </c>
      <c r="F383" s="12">
        <f t="shared" si="31"/>
        <v>2.8735632183908046E-4</v>
      </c>
      <c r="G383" s="13">
        <f t="shared" si="32"/>
        <v>-0.33333333333333331</v>
      </c>
      <c r="H383" s="19">
        <f t="shared" si="33"/>
        <v>-1.8745899334520573E-4</v>
      </c>
    </row>
    <row r="384" spans="2:8" ht="15" x14ac:dyDescent="0.2">
      <c r="B384" s="3" t="s">
        <v>388</v>
      </c>
      <c r="C384" s="10">
        <v>1</v>
      </c>
      <c r="D384" s="10">
        <v>0</v>
      </c>
      <c r="E384" s="12">
        <f t="shared" si="30"/>
        <v>9.3729496672602863E-5</v>
      </c>
      <c r="F384" s="12" t="str">
        <f t="shared" si="31"/>
        <v/>
      </c>
      <c r="G384" s="13" t="str">
        <f t="shared" si="32"/>
        <v>0</v>
      </c>
      <c r="H384" s="19">
        <f t="shared" si="33"/>
        <v>0</v>
      </c>
    </row>
    <row r="385" spans="2:8" ht="15" x14ac:dyDescent="0.2">
      <c r="B385" s="3" t="s">
        <v>146</v>
      </c>
      <c r="C385" s="10">
        <v>9</v>
      </c>
      <c r="D385" s="10">
        <v>4</v>
      </c>
      <c r="E385" s="12">
        <f t="shared" si="30"/>
        <v>8.4356547005342577E-4</v>
      </c>
      <c r="F385" s="12">
        <f t="shared" si="31"/>
        <v>2.8735632183908046E-4</v>
      </c>
      <c r="G385" s="13">
        <f t="shared" si="32"/>
        <v>-0.55555555555555558</v>
      </c>
      <c r="H385" s="19">
        <f t="shared" si="33"/>
        <v>-4.6864748336301431E-4</v>
      </c>
    </row>
    <row r="386" spans="2:8" ht="15" x14ac:dyDescent="0.2">
      <c r="B386" s="3" t="s">
        <v>480</v>
      </c>
      <c r="C386" s="10">
        <v>0</v>
      </c>
      <c r="D386" s="10">
        <v>2</v>
      </c>
      <c r="E386" s="12" t="str">
        <f t="shared" si="30"/>
        <v/>
      </c>
      <c r="F386" s="12">
        <f t="shared" si="31"/>
        <v>1.4367816091954023E-4</v>
      </c>
      <c r="G386" s="13" t="str">
        <f t="shared" si="32"/>
        <v>0</v>
      </c>
      <c r="H386" s="19" t="str">
        <f t="shared" si="33"/>
        <v/>
      </c>
    </row>
    <row r="387" spans="2:8" ht="15" x14ac:dyDescent="0.2">
      <c r="B387" s="3" t="s">
        <v>144</v>
      </c>
      <c r="C387" s="10">
        <v>60</v>
      </c>
      <c r="D387" s="10">
        <v>48</v>
      </c>
      <c r="E387" s="12">
        <f t="shared" si="30"/>
        <v>5.6237698003561718E-3</v>
      </c>
      <c r="F387" s="12">
        <f t="shared" si="31"/>
        <v>3.4482758620689655E-3</v>
      </c>
      <c r="G387" s="13">
        <f t="shared" si="32"/>
        <v>-0.2</v>
      </c>
      <c r="H387" s="19">
        <f t="shared" si="33"/>
        <v>-1.1247539600712344E-3</v>
      </c>
    </row>
    <row r="388" spans="2:8" ht="15" x14ac:dyDescent="0.2">
      <c r="B388" s="3" t="s">
        <v>389</v>
      </c>
      <c r="C388" s="10">
        <v>2</v>
      </c>
      <c r="D388" s="10">
        <v>8</v>
      </c>
      <c r="E388" s="12">
        <f t="shared" si="30"/>
        <v>1.8745899334520573E-4</v>
      </c>
      <c r="F388" s="12">
        <f t="shared" si="31"/>
        <v>5.7471264367816091E-4</v>
      </c>
      <c r="G388" s="13">
        <f t="shared" si="32"/>
        <v>3</v>
      </c>
      <c r="H388" s="19">
        <f t="shared" si="33"/>
        <v>5.6237698003561718E-4</v>
      </c>
    </row>
    <row r="389" spans="2:8" ht="15" x14ac:dyDescent="0.2">
      <c r="B389" s="3" t="s">
        <v>143</v>
      </c>
      <c r="C389" s="10">
        <v>8</v>
      </c>
      <c r="D389" s="10">
        <v>3</v>
      </c>
      <c r="E389" s="12">
        <f t="shared" si="30"/>
        <v>7.498359733808229E-4</v>
      </c>
      <c r="F389" s="12">
        <f t="shared" si="31"/>
        <v>2.1551724137931034E-4</v>
      </c>
      <c r="G389" s="13">
        <f t="shared" si="32"/>
        <v>-0.625</v>
      </c>
      <c r="H389" s="19">
        <f t="shared" si="33"/>
        <v>-4.6864748336301431E-4</v>
      </c>
    </row>
    <row r="390" spans="2:8" ht="15" x14ac:dyDescent="0.2">
      <c r="B390" s="3" t="s">
        <v>481</v>
      </c>
      <c r="C390" s="10">
        <v>3</v>
      </c>
      <c r="D390" s="10">
        <v>1</v>
      </c>
      <c r="E390" s="12">
        <f t="shared" si="30"/>
        <v>2.8118849001780859E-4</v>
      </c>
      <c r="F390" s="12">
        <f t="shared" si="31"/>
        <v>7.1839080459770114E-5</v>
      </c>
      <c r="G390" s="13">
        <f t="shared" si="32"/>
        <v>-0.66666666666666663</v>
      </c>
      <c r="H390" s="19">
        <f t="shared" si="33"/>
        <v>-1.8745899334520573E-4</v>
      </c>
    </row>
    <row r="391" spans="2:8" ht="15" x14ac:dyDescent="0.2">
      <c r="B391" s="3" t="s">
        <v>153</v>
      </c>
      <c r="C391" s="10">
        <v>9</v>
      </c>
      <c r="D391" s="10">
        <v>7</v>
      </c>
      <c r="E391" s="12">
        <f t="shared" si="30"/>
        <v>8.4356547005342577E-4</v>
      </c>
      <c r="F391" s="12">
        <f t="shared" si="31"/>
        <v>5.028735632183908E-4</v>
      </c>
      <c r="G391" s="13">
        <f t="shared" si="32"/>
        <v>-0.22222222222222221</v>
      </c>
      <c r="H391" s="19">
        <f t="shared" si="33"/>
        <v>-1.8745899334520573E-4</v>
      </c>
    </row>
    <row r="392" spans="2:8" ht="15" x14ac:dyDescent="0.2">
      <c r="B392" s="3" t="s">
        <v>140</v>
      </c>
      <c r="C392" s="10">
        <v>23</v>
      </c>
      <c r="D392" s="10">
        <v>4</v>
      </c>
      <c r="E392" s="12">
        <f t="shared" si="30"/>
        <v>2.1557784234698661E-3</v>
      </c>
      <c r="F392" s="12">
        <f t="shared" si="31"/>
        <v>2.8735632183908046E-4</v>
      </c>
      <c r="G392" s="13">
        <f t="shared" si="32"/>
        <v>-0.82608695652173914</v>
      </c>
      <c r="H392" s="19">
        <f t="shared" si="33"/>
        <v>-1.7808604367794546E-3</v>
      </c>
    </row>
    <row r="393" spans="2:8" ht="15" x14ac:dyDescent="0.2">
      <c r="B393" s="3" t="s">
        <v>390</v>
      </c>
      <c r="C393" s="10">
        <v>194</v>
      </c>
      <c r="D393" s="10">
        <v>93</v>
      </c>
      <c r="E393" s="12">
        <f t="shared" si="30"/>
        <v>1.8183522354484956E-2</v>
      </c>
      <c r="F393" s="12">
        <f t="shared" si="31"/>
        <v>6.681034482758621E-3</v>
      </c>
      <c r="G393" s="13">
        <f t="shared" si="32"/>
        <v>-0.52061855670103097</v>
      </c>
      <c r="H393" s="19">
        <f t="shared" si="33"/>
        <v>-9.4666791639328902E-3</v>
      </c>
    </row>
    <row r="394" spans="2:8" ht="15" x14ac:dyDescent="0.2">
      <c r="B394" s="3" t="s">
        <v>391</v>
      </c>
      <c r="C394" s="10">
        <v>1</v>
      </c>
      <c r="D394" s="10">
        <v>0</v>
      </c>
      <c r="E394" s="12">
        <f t="shared" si="30"/>
        <v>9.3729496672602863E-5</v>
      </c>
      <c r="F394" s="12" t="str">
        <f t="shared" si="31"/>
        <v/>
      </c>
      <c r="G394" s="13" t="str">
        <f t="shared" si="32"/>
        <v>0</v>
      </c>
      <c r="H394" s="19">
        <f t="shared" si="33"/>
        <v>0</v>
      </c>
    </row>
    <row r="395" spans="2:8" ht="15" x14ac:dyDescent="0.2">
      <c r="B395" s="3" t="s">
        <v>147</v>
      </c>
      <c r="C395" s="10">
        <v>0</v>
      </c>
      <c r="D395" s="10">
        <v>0</v>
      </c>
      <c r="E395" s="12" t="str">
        <f t="shared" si="30"/>
        <v/>
      </c>
      <c r="F395" s="12" t="str">
        <f t="shared" si="31"/>
        <v/>
      </c>
      <c r="G395" s="13" t="str">
        <f t="shared" si="32"/>
        <v>0</v>
      </c>
      <c r="H395" s="19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9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1</v>
      </c>
      <c r="E397" s="12" t="str">
        <f t="shared" si="30"/>
        <v/>
      </c>
      <c r="F397" s="12">
        <f t="shared" si="31"/>
        <v>7.1839080459770114E-5</v>
      </c>
      <c r="G397" s="13" t="str">
        <f t="shared" si="32"/>
        <v>0</v>
      </c>
      <c r="H397" s="19" t="str">
        <f t="shared" si="33"/>
        <v/>
      </c>
    </row>
    <row r="398" spans="2:8" ht="15" x14ac:dyDescent="0.2">
      <c r="B398" s="3" t="s">
        <v>142</v>
      </c>
      <c r="C398" s="10">
        <v>8</v>
      </c>
      <c r="D398" s="10">
        <v>14</v>
      </c>
      <c r="E398" s="12">
        <f t="shared" si="30"/>
        <v>7.498359733808229E-4</v>
      </c>
      <c r="F398" s="12">
        <f t="shared" si="31"/>
        <v>1.0057471264367816E-3</v>
      </c>
      <c r="G398" s="13">
        <f t="shared" si="32"/>
        <v>0.75</v>
      </c>
      <c r="H398" s="19">
        <f t="shared" si="33"/>
        <v>5.6237698003561718E-4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9" t="str">
        <f t="shared" si="33"/>
        <v/>
      </c>
    </row>
    <row r="400" spans="2:8" ht="15" x14ac:dyDescent="0.2">
      <c r="B400" s="3" t="s">
        <v>152</v>
      </c>
      <c r="C400" s="10">
        <v>7</v>
      </c>
      <c r="D400" s="10">
        <v>37</v>
      </c>
      <c r="E400" s="12">
        <f t="shared" si="30"/>
        <v>6.5610647670822004E-4</v>
      </c>
      <c r="F400" s="12">
        <f t="shared" si="31"/>
        <v>2.6580459770114942E-3</v>
      </c>
      <c r="G400" s="13">
        <f t="shared" si="32"/>
        <v>4.2857142857142856</v>
      </c>
      <c r="H400" s="19">
        <f t="shared" si="33"/>
        <v>2.8118849001780859E-3</v>
      </c>
    </row>
    <row r="401" spans="2:8" ht="15" x14ac:dyDescent="0.2">
      <c r="B401" s="3" t="s">
        <v>392</v>
      </c>
      <c r="C401" s="10">
        <v>34</v>
      </c>
      <c r="D401" s="10">
        <v>36</v>
      </c>
      <c r="E401" s="12">
        <f t="shared" si="30"/>
        <v>3.1868028868684973E-3</v>
      </c>
      <c r="F401" s="12">
        <f t="shared" si="31"/>
        <v>2.5862068965517241E-3</v>
      </c>
      <c r="G401" s="13">
        <f t="shared" si="32"/>
        <v>5.8823529411764705E-2</v>
      </c>
      <c r="H401" s="19">
        <f t="shared" si="33"/>
        <v>1.8745899334520573E-4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9" t="str">
        <f t="shared" si="33"/>
        <v/>
      </c>
    </row>
    <row r="403" spans="2:8" ht="15" x14ac:dyDescent="0.2">
      <c r="B403" s="3" t="s">
        <v>394</v>
      </c>
      <c r="C403" s="10">
        <v>5</v>
      </c>
      <c r="D403" s="10">
        <v>8</v>
      </c>
      <c r="E403" s="12">
        <f t="shared" si="30"/>
        <v>4.6864748336301431E-4</v>
      </c>
      <c r="F403" s="12">
        <f t="shared" si="31"/>
        <v>5.7471264367816091E-4</v>
      </c>
      <c r="G403" s="13">
        <f t="shared" si="32"/>
        <v>0.6</v>
      </c>
      <c r="H403" s="19">
        <f t="shared" si="33"/>
        <v>2.8118849001780859E-4</v>
      </c>
    </row>
    <row r="404" spans="2:8" ht="15" x14ac:dyDescent="0.2">
      <c r="B404" s="3" t="s">
        <v>395</v>
      </c>
      <c r="C404" s="10">
        <v>1</v>
      </c>
      <c r="D404" s="10">
        <v>0</v>
      </c>
      <c r="E404" s="12">
        <f t="shared" si="30"/>
        <v>9.3729496672602863E-5</v>
      </c>
      <c r="F404" s="12" t="str">
        <f t="shared" si="31"/>
        <v/>
      </c>
      <c r="G404" s="13" t="str">
        <f t="shared" si="32"/>
        <v>0</v>
      </c>
      <c r="H404" s="19">
        <f t="shared" si="33"/>
        <v>0</v>
      </c>
    </row>
    <row r="405" spans="2:8" ht="15" x14ac:dyDescent="0.2">
      <c r="B405" s="3" t="s">
        <v>396</v>
      </c>
      <c r="C405" s="10">
        <v>3</v>
      </c>
      <c r="D405" s="10">
        <v>16</v>
      </c>
      <c r="E405" s="12">
        <f t="shared" si="30"/>
        <v>2.8118849001780859E-4</v>
      </c>
      <c r="F405" s="12">
        <f t="shared" si="31"/>
        <v>1.1494252873563218E-3</v>
      </c>
      <c r="G405" s="13">
        <f t="shared" si="32"/>
        <v>4.333333333333333</v>
      </c>
      <c r="H405" s="19">
        <f t="shared" si="33"/>
        <v>1.2184834567438372E-3</v>
      </c>
    </row>
    <row r="406" spans="2:8" ht="15" x14ac:dyDescent="0.2">
      <c r="B406" s="3" t="s">
        <v>397</v>
      </c>
      <c r="C406" s="10">
        <v>41</v>
      </c>
      <c r="D406" s="10">
        <v>98</v>
      </c>
      <c r="E406" s="12">
        <f t="shared" si="30"/>
        <v>3.8429093635767176E-3</v>
      </c>
      <c r="F406" s="12">
        <f t="shared" si="31"/>
        <v>7.0402298850574712E-3</v>
      </c>
      <c r="G406" s="13">
        <f t="shared" si="32"/>
        <v>1.3902439024390243</v>
      </c>
      <c r="H406" s="19">
        <f t="shared" si="33"/>
        <v>5.3425813103383634E-3</v>
      </c>
    </row>
    <row r="407" spans="2:8" ht="15" x14ac:dyDescent="0.2">
      <c r="B407" s="3" t="s">
        <v>398</v>
      </c>
      <c r="C407" s="10">
        <v>3</v>
      </c>
      <c r="D407" s="10">
        <v>38</v>
      </c>
      <c r="E407" s="12">
        <f t="shared" si="30"/>
        <v>2.8118849001780859E-4</v>
      </c>
      <c r="F407" s="12">
        <f t="shared" si="31"/>
        <v>2.7298850574712643E-3</v>
      </c>
      <c r="G407" s="13">
        <f t="shared" si="32"/>
        <v>11.666666666666666</v>
      </c>
      <c r="H407" s="19">
        <f t="shared" si="33"/>
        <v>3.2805323835411E-3</v>
      </c>
    </row>
    <row r="408" spans="2:8" ht="15" x14ac:dyDescent="0.2">
      <c r="B408" s="3" t="s">
        <v>399</v>
      </c>
      <c r="C408" s="10">
        <v>41</v>
      </c>
      <c r="D408" s="10">
        <v>45</v>
      </c>
      <c r="E408" s="12">
        <f t="shared" si="30"/>
        <v>3.8429093635767176E-3</v>
      </c>
      <c r="F408" s="12">
        <f t="shared" si="31"/>
        <v>3.2327586206896551E-3</v>
      </c>
      <c r="G408" s="13">
        <f t="shared" si="32"/>
        <v>9.7560975609756101E-2</v>
      </c>
      <c r="H408" s="19">
        <f t="shared" si="33"/>
        <v>3.7491798669041151E-4</v>
      </c>
    </row>
    <row r="409" spans="2:8" ht="15" x14ac:dyDescent="0.2">
      <c r="B409" s="3" t="s">
        <v>139</v>
      </c>
      <c r="C409" s="10">
        <v>4</v>
      </c>
      <c r="D409" s="10">
        <v>4</v>
      </c>
      <c r="E409" s="12">
        <f t="shared" si="30"/>
        <v>3.7491798669041145E-4</v>
      </c>
      <c r="F409" s="12">
        <f t="shared" si="31"/>
        <v>2.8735632183908046E-4</v>
      </c>
      <c r="G409" s="13">
        <f t="shared" si="32"/>
        <v>0</v>
      </c>
      <c r="H409" s="19">
        <f t="shared" si="33"/>
        <v>0</v>
      </c>
    </row>
    <row r="410" spans="2:8" ht="15" x14ac:dyDescent="0.2">
      <c r="B410" s="3" t="s">
        <v>400</v>
      </c>
      <c r="C410" s="10">
        <v>1</v>
      </c>
      <c r="D410" s="10">
        <v>1</v>
      </c>
      <c r="E410" s="12">
        <f t="shared" si="30"/>
        <v>9.3729496672602863E-5</v>
      </c>
      <c r="F410" s="12">
        <f t="shared" si="31"/>
        <v>7.1839080459770114E-5</v>
      </c>
      <c r="G410" s="13">
        <f t="shared" si="32"/>
        <v>0</v>
      </c>
      <c r="H410" s="19">
        <f t="shared" si="33"/>
        <v>0</v>
      </c>
    </row>
    <row r="411" spans="2:8" ht="15" x14ac:dyDescent="0.2">
      <c r="B411" s="3" t="s">
        <v>401</v>
      </c>
      <c r="C411" s="10">
        <v>9</v>
      </c>
      <c r="D411" s="10">
        <v>10</v>
      </c>
      <c r="E411" s="12">
        <f t="shared" si="30"/>
        <v>8.4356547005342577E-4</v>
      </c>
      <c r="F411" s="12">
        <f t="shared" si="31"/>
        <v>7.1839080459770114E-4</v>
      </c>
      <c r="G411" s="13">
        <f t="shared" si="32"/>
        <v>0.1111111111111111</v>
      </c>
      <c r="H411" s="19">
        <f t="shared" si="33"/>
        <v>9.3729496672602863E-5</v>
      </c>
    </row>
    <row r="412" spans="2:8" ht="15" x14ac:dyDescent="0.2">
      <c r="B412" s="3" t="s">
        <v>402</v>
      </c>
      <c r="C412" s="10">
        <v>293</v>
      </c>
      <c r="D412" s="10">
        <v>396</v>
      </c>
      <c r="E412" s="12">
        <f t="shared" si="30"/>
        <v>2.746274252507264E-2</v>
      </c>
      <c r="F412" s="12">
        <f t="shared" si="31"/>
        <v>2.8448275862068967E-2</v>
      </c>
      <c r="G412" s="13">
        <f t="shared" si="32"/>
        <v>0.35153583617747441</v>
      </c>
      <c r="H412" s="19">
        <f t="shared" si="33"/>
        <v>9.6541381572780964E-3</v>
      </c>
    </row>
    <row r="413" spans="2:8" ht="15" x14ac:dyDescent="0.2">
      <c r="B413" s="3" t="s">
        <v>403</v>
      </c>
      <c r="C413" s="10">
        <v>1</v>
      </c>
      <c r="D413" s="10">
        <v>0</v>
      </c>
      <c r="E413" s="12">
        <f t="shared" si="30"/>
        <v>9.3729496672602863E-5</v>
      </c>
      <c r="F413" s="12" t="str">
        <f t="shared" si="31"/>
        <v/>
      </c>
      <c r="G413" s="13" t="str">
        <f t="shared" si="32"/>
        <v>0</v>
      </c>
      <c r="H413" s="19">
        <f t="shared" si="33"/>
        <v>0</v>
      </c>
    </row>
    <row r="414" spans="2:8" ht="15" x14ac:dyDescent="0.2">
      <c r="B414" s="3" t="s">
        <v>404</v>
      </c>
      <c r="C414" s="10">
        <v>1</v>
      </c>
      <c r="D414" s="10">
        <v>1</v>
      </c>
      <c r="E414" s="12">
        <f t="shared" si="30"/>
        <v>9.3729496672602863E-5</v>
      </c>
      <c r="F414" s="12">
        <f t="shared" si="31"/>
        <v>7.1839080459770114E-5</v>
      </c>
      <c r="G414" s="13">
        <f t="shared" si="32"/>
        <v>0</v>
      </c>
      <c r="H414" s="19">
        <f t="shared" si="33"/>
        <v>0</v>
      </c>
    </row>
    <row r="415" spans="2:8" ht="15" x14ac:dyDescent="0.2">
      <c r="B415" s="3" t="s">
        <v>405</v>
      </c>
      <c r="C415" s="10">
        <v>3</v>
      </c>
      <c r="D415" s="10">
        <v>1</v>
      </c>
      <c r="E415" s="12">
        <f t="shared" si="30"/>
        <v>2.8118849001780859E-4</v>
      </c>
      <c r="F415" s="12">
        <f t="shared" si="31"/>
        <v>7.1839080459770114E-5</v>
      </c>
      <c r="G415" s="13">
        <f t="shared" si="32"/>
        <v>-0.66666666666666663</v>
      </c>
      <c r="H415" s="19">
        <f t="shared" si="33"/>
        <v>-1.8745899334520573E-4</v>
      </c>
    </row>
    <row r="416" spans="2:8" ht="15" x14ac:dyDescent="0.2">
      <c r="B416" s="3" t="s">
        <v>406</v>
      </c>
      <c r="C416" s="10">
        <v>0</v>
      </c>
      <c r="D416" s="10">
        <v>3</v>
      </c>
      <c r="E416" s="12" t="str">
        <f t="shared" si="30"/>
        <v/>
      </c>
      <c r="F416" s="12">
        <f t="shared" si="31"/>
        <v>2.1551724137931034E-4</v>
      </c>
      <c r="G416" s="13" t="str">
        <f t="shared" si="32"/>
        <v>0</v>
      </c>
      <c r="H416" s="19" t="str">
        <f t="shared" si="33"/>
        <v/>
      </c>
    </row>
    <row r="417" spans="2:8" ht="15" x14ac:dyDescent="0.2">
      <c r="B417" s="3" t="s">
        <v>165</v>
      </c>
      <c r="C417" s="10">
        <v>5</v>
      </c>
      <c r="D417" s="10">
        <v>3</v>
      </c>
      <c r="E417" s="12">
        <f t="shared" si="30"/>
        <v>4.6864748336301431E-4</v>
      </c>
      <c r="F417" s="12">
        <f t="shared" si="31"/>
        <v>2.1551724137931034E-4</v>
      </c>
      <c r="G417" s="13">
        <f t="shared" si="32"/>
        <v>-0.4</v>
      </c>
      <c r="H417" s="19">
        <f t="shared" si="33"/>
        <v>-1.8745899334520573E-4</v>
      </c>
    </row>
    <row r="418" spans="2:8" ht="15" x14ac:dyDescent="0.2">
      <c r="B418" s="3" t="s">
        <v>166</v>
      </c>
      <c r="C418" s="10">
        <v>1</v>
      </c>
      <c r="D418" s="10">
        <v>6</v>
      </c>
      <c r="E418" s="12">
        <f t="shared" si="30"/>
        <v>9.3729496672602863E-5</v>
      </c>
      <c r="F418" s="12">
        <f t="shared" si="31"/>
        <v>4.3103448275862068E-4</v>
      </c>
      <c r="G418" s="13">
        <f t="shared" si="32"/>
        <v>5</v>
      </c>
      <c r="H418" s="19">
        <f t="shared" si="33"/>
        <v>4.6864748336301431E-4</v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9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1</v>
      </c>
      <c r="E420" s="12" t="str">
        <f t="shared" si="30"/>
        <v/>
      </c>
      <c r="F420" s="12">
        <f t="shared" si="31"/>
        <v>7.1839080459770114E-5</v>
      </c>
      <c r="G420" s="13" t="str">
        <f t="shared" si="32"/>
        <v>0</v>
      </c>
      <c r="H420" s="19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9" t="str">
        <f t="shared" si="33"/>
        <v/>
      </c>
    </row>
    <row r="422" spans="2:8" ht="15" x14ac:dyDescent="0.2">
      <c r="B422" s="3" t="s">
        <v>163</v>
      </c>
      <c r="C422" s="10">
        <v>4</v>
      </c>
      <c r="D422" s="10">
        <v>43</v>
      </c>
      <c r="E422" s="12">
        <f t="shared" si="30"/>
        <v>3.7491798669041145E-4</v>
      </c>
      <c r="F422" s="12">
        <f t="shared" si="31"/>
        <v>3.0890804597701149E-3</v>
      </c>
      <c r="G422" s="13">
        <f t="shared" si="32"/>
        <v>9.75</v>
      </c>
      <c r="H422" s="19">
        <f t="shared" si="33"/>
        <v>3.6554503702315114E-3</v>
      </c>
    </row>
    <row r="423" spans="2:8" ht="15" x14ac:dyDescent="0.2">
      <c r="B423" s="3" t="s">
        <v>410</v>
      </c>
      <c r="C423" s="10">
        <v>0</v>
      </c>
      <c r="D423" s="10">
        <v>1</v>
      </c>
      <c r="E423" s="12" t="str">
        <f t="shared" si="30"/>
        <v/>
      </c>
      <c r="F423" s="12">
        <f t="shared" si="31"/>
        <v>7.1839080459770114E-5</v>
      </c>
      <c r="G423" s="13" t="str">
        <f t="shared" si="32"/>
        <v>0</v>
      </c>
      <c r="H423" s="19" t="str">
        <f t="shared" si="33"/>
        <v/>
      </c>
    </row>
    <row r="424" spans="2:8" ht="15" x14ac:dyDescent="0.2">
      <c r="B424" s="3" t="s">
        <v>411</v>
      </c>
      <c r="C424" s="10">
        <v>4</v>
      </c>
      <c r="D424" s="10">
        <v>1</v>
      </c>
      <c r="E424" s="12">
        <f t="shared" ref="E424:E487" si="34">+IF(C424=0,"",C424/C$294)</f>
        <v>3.7491798669041145E-4</v>
      </c>
      <c r="F424" s="12">
        <f t="shared" ref="F424:F487" si="35">+IF(D424=0,"",D424/D$294)</f>
        <v>7.1839080459770114E-5</v>
      </c>
      <c r="G424" s="13">
        <f t="shared" ref="G424:G487" si="36">+IF(OR(AND(D424=0),(C424=0)),"0",((D424-C424)/C424))</f>
        <v>-0.75</v>
      </c>
      <c r="H424" s="19">
        <f t="shared" ref="H424:H487" si="37">+IF(OR(AND(E424=""),(G424="")),"",E424*G424)</f>
        <v>-2.8118849001780859E-4</v>
      </c>
    </row>
    <row r="425" spans="2:8" ht="15" x14ac:dyDescent="0.2">
      <c r="B425" s="3" t="s">
        <v>412</v>
      </c>
      <c r="C425" s="10">
        <v>1</v>
      </c>
      <c r="D425" s="10">
        <v>0</v>
      </c>
      <c r="E425" s="12">
        <f t="shared" si="34"/>
        <v>9.3729496672602863E-5</v>
      </c>
      <c r="F425" s="12" t="str">
        <f t="shared" si="35"/>
        <v/>
      </c>
      <c r="G425" s="13" t="str">
        <f t="shared" si="36"/>
        <v>0</v>
      </c>
      <c r="H425" s="19">
        <f t="shared" si="37"/>
        <v>0</v>
      </c>
    </row>
    <row r="426" spans="2:8" ht="15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9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9" t="str">
        <f t="shared" si="37"/>
        <v/>
      </c>
    </row>
    <row r="428" spans="2:8" ht="15" x14ac:dyDescent="0.2">
      <c r="B428" s="3" t="s">
        <v>414</v>
      </c>
      <c r="C428" s="10">
        <v>3</v>
      </c>
      <c r="D428" s="10">
        <v>5</v>
      </c>
      <c r="E428" s="12">
        <f t="shared" si="34"/>
        <v>2.8118849001780859E-4</v>
      </c>
      <c r="F428" s="12">
        <f t="shared" si="35"/>
        <v>3.5919540229885057E-4</v>
      </c>
      <c r="G428" s="13">
        <f t="shared" si="36"/>
        <v>0.66666666666666663</v>
      </c>
      <c r="H428" s="19">
        <f t="shared" si="37"/>
        <v>1.8745899334520573E-4</v>
      </c>
    </row>
    <row r="429" spans="2:8" ht="15" x14ac:dyDescent="0.2">
      <c r="B429" s="3" t="s">
        <v>415</v>
      </c>
      <c r="C429" s="10">
        <v>6</v>
      </c>
      <c r="D429" s="10">
        <v>0</v>
      </c>
      <c r="E429" s="12">
        <f t="shared" si="34"/>
        <v>5.6237698003561718E-4</v>
      </c>
      <c r="F429" s="12" t="str">
        <f t="shared" si="35"/>
        <v/>
      </c>
      <c r="G429" s="13" t="str">
        <f t="shared" si="36"/>
        <v>0</v>
      </c>
      <c r="H429" s="19">
        <f t="shared" si="37"/>
        <v>0</v>
      </c>
    </row>
    <row r="430" spans="2:8" ht="15" x14ac:dyDescent="0.2">
      <c r="B430" s="3" t="s">
        <v>416</v>
      </c>
      <c r="C430" s="10">
        <v>4</v>
      </c>
      <c r="D430" s="10">
        <v>0</v>
      </c>
      <c r="E430" s="12">
        <f t="shared" si="34"/>
        <v>3.7491798669041145E-4</v>
      </c>
      <c r="F430" s="12" t="str">
        <f t="shared" si="35"/>
        <v/>
      </c>
      <c r="G430" s="13" t="str">
        <f t="shared" si="36"/>
        <v>0</v>
      </c>
      <c r="H430" s="19">
        <f t="shared" si="37"/>
        <v>0</v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9" t="str">
        <f t="shared" si="37"/>
        <v/>
      </c>
    </row>
    <row r="432" spans="2:8" ht="15" x14ac:dyDescent="0.2">
      <c r="B432" s="3" t="s">
        <v>417</v>
      </c>
      <c r="C432" s="10">
        <v>23</v>
      </c>
      <c r="D432" s="10">
        <v>58</v>
      </c>
      <c r="E432" s="12">
        <f t="shared" si="34"/>
        <v>2.1557784234698661E-3</v>
      </c>
      <c r="F432" s="12">
        <f t="shared" si="35"/>
        <v>4.1666666666666666E-3</v>
      </c>
      <c r="G432" s="13">
        <f t="shared" si="36"/>
        <v>1.5217391304347827</v>
      </c>
      <c r="H432" s="19">
        <f t="shared" si="37"/>
        <v>3.2805323835411009E-3</v>
      </c>
    </row>
    <row r="433" spans="2:8" ht="15" x14ac:dyDescent="0.2">
      <c r="B433" s="3" t="s">
        <v>162</v>
      </c>
      <c r="C433" s="10">
        <v>212</v>
      </c>
      <c r="D433" s="10">
        <v>108</v>
      </c>
      <c r="E433" s="12">
        <f t="shared" si="34"/>
        <v>1.9870653294591808E-2</v>
      </c>
      <c r="F433" s="12">
        <f t="shared" si="35"/>
        <v>7.7586206896551723E-3</v>
      </c>
      <c r="G433" s="13">
        <f t="shared" si="36"/>
        <v>-0.49056603773584906</v>
      </c>
      <c r="H433" s="19">
        <f t="shared" si="37"/>
        <v>-9.7478676539506977E-3</v>
      </c>
    </row>
    <row r="434" spans="2:8" ht="30" x14ac:dyDescent="0.2">
      <c r="B434" s="3" t="s">
        <v>418</v>
      </c>
      <c r="C434" s="10">
        <v>2</v>
      </c>
      <c r="D434" s="10">
        <v>4</v>
      </c>
      <c r="E434" s="12">
        <f t="shared" si="34"/>
        <v>1.8745899334520573E-4</v>
      </c>
      <c r="F434" s="12">
        <f t="shared" si="35"/>
        <v>2.8735632183908046E-4</v>
      </c>
      <c r="G434" s="13">
        <f t="shared" si="36"/>
        <v>1</v>
      </c>
      <c r="H434" s="19">
        <f t="shared" si="37"/>
        <v>1.8745899334520573E-4</v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9" t="str">
        <f t="shared" si="37"/>
        <v/>
      </c>
    </row>
    <row r="436" spans="2:8" ht="30" x14ac:dyDescent="0.2">
      <c r="B436" s="3" t="s">
        <v>419</v>
      </c>
      <c r="C436" s="10">
        <v>0</v>
      </c>
      <c r="D436" s="10">
        <v>79</v>
      </c>
      <c r="E436" s="12" t="str">
        <f t="shared" si="34"/>
        <v/>
      </c>
      <c r="F436" s="12">
        <f t="shared" si="35"/>
        <v>5.6752873563218394E-3</v>
      </c>
      <c r="G436" s="13" t="str">
        <f t="shared" si="36"/>
        <v>0</v>
      </c>
      <c r="H436" s="19" t="str">
        <f t="shared" si="37"/>
        <v/>
      </c>
    </row>
    <row r="437" spans="2:8" ht="30" x14ac:dyDescent="0.2">
      <c r="B437" s="3" t="s">
        <v>420</v>
      </c>
      <c r="C437" s="10">
        <v>181</v>
      </c>
      <c r="D437" s="10">
        <v>51</v>
      </c>
      <c r="E437" s="12">
        <f t="shared" si="34"/>
        <v>1.6965038897741119E-2</v>
      </c>
      <c r="F437" s="12">
        <f t="shared" si="35"/>
        <v>3.6637931034482758E-3</v>
      </c>
      <c r="G437" s="13">
        <f t="shared" si="36"/>
        <v>-0.71823204419889508</v>
      </c>
      <c r="H437" s="19">
        <f t="shared" si="37"/>
        <v>-1.2184834567438374E-2</v>
      </c>
    </row>
    <row r="438" spans="2:8" ht="15" x14ac:dyDescent="0.2">
      <c r="B438" s="3" t="s">
        <v>155</v>
      </c>
      <c r="C438" s="10">
        <v>1</v>
      </c>
      <c r="D438" s="10">
        <v>0</v>
      </c>
      <c r="E438" s="12">
        <f t="shared" si="34"/>
        <v>9.3729496672602863E-5</v>
      </c>
      <c r="F438" s="12" t="str">
        <f t="shared" si="35"/>
        <v/>
      </c>
      <c r="G438" s="13" t="str">
        <f t="shared" si="36"/>
        <v>0</v>
      </c>
      <c r="H438" s="19">
        <f t="shared" si="37"/>
        <v>0</v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9" t="str">
        <f t="shared" si="37"/>
        <v/>
      </c>
    </row>
    <row r="440" spans="2:8" ht="15" x14ac:dyDescent="0.2">
      <c r="B440" s="3" t="s">
        <v>421</v>
      </c>
      <c r="C440" s="10">
        <v>1</v>
      </c>
      <c r="D440" s="10">
        <v>1</v>
      </c>
      <c r="E440" s="12">
        <f t="shared" si="34"/>
        <v>9.3729496672602863E-5</v>
      </c>
      <c r="F440" s="12">
        <f t="shared" si="35"/>
        <v>7.1839080459770114E-5</v>
      </c>
      <c r="G440" s="13">
        <f t="shared" si="36"/>
        <v>0</v>
      </c>
      <c r="H440" s="19">
        <f t="shared" si="37"/>
        <v>0</v>
      </c>
    </row>
    <row r="441" spans="2:8" ht="30" x14ac:dyDescent="0.2">
      <c r="B441" s="3" t="s">
        <v>159</v>
      </c>
      <c r="C441" s="10">
        <v>25</v>
      </c>
      <c r="D441" s="10">
        <v>36</v>
      </c>
      <c r="E441" s="12">
        <f t="shared" si="34"/>
        <v>2.3432374168150718E-3</v>
      </c>
      <c r="F441" s="12">
        <f t="shared" si="35"/>
        <v>2.5862068965517241E-3</v>
      </c>
      <c r="G441" s="13">
        <f t="shared" si="36"/>
        <v>0.44</v>
      </c>
      <c r="H441" s="19">
        <f t="shared" si="37"/>
        <v>1.0310244633986315E-3</v>
      </c>
    </row>
    <row r="442" spans="2:8" ht="15" x14ac:dyDescent="0.2">
      <c r="B442" s="3" t="s">
        <v>422</v>
      </c>
      <c r="C442" s="10">
        <v>4</v>
      </c>
      <c r="D442" s="10">
        <v>1</v>
      </c>
      <c r="E442" s="12">
        <f t="shared" si="34"/>
        <v>3.7491798669041145E-4</v>
      </c>
      <c r="F442" s="12">
        <f t="shared" si="35"/>
        <v>7.1839080459770114E-5</v>
      </c>
      <c r="G442" s="13">
        <f t="shared" si="36"/>
        <v>-0.75</v>
      </c>
      <c r="H442" s="19">
        <f t="shared" si="37"/>
        <v>-2.8118849001780859E-4</v>
      </c>
    </row>
    <row r="443" spans="2:8" ht="15" x14ac:dyDescent="0.2">
      <c r="B443" s="3" t="s">
        <v>423</v>
      </c>
      <c r="C443" s="10">
        <v>1</v>
      </c>
      <c r="D443" s="10">
        <v>1</v>
      </c>
      <c r="E443" s="12">
        <f t="shared" si="34"/>
        <v>9.3729496672602863E-5</v>
      </c>
      <c r="F443" s="12">
        <f t="shared" si="35"/>
        <v>7.1839080459770114E-5</v>
      </c>
      <c r="G443" s="13">
        <f t="shared" si="36"/>
        <v>0</v>
      </c>
      <c r="H443" s="19">
        <f t="shared" si="37"/>
        <v>0</v>
      </c>
    </row>
    <row r="444" spans="2:8" ht="15" x14ac:dyDescent="0.2">
      <c r="B444" s="3" t="s">
        <v>424</v>
      </c>
      <c r="C444" s="10">
        <v>2</v>
      </c>
      <c r="D444" s="10">
        <v>0</v>
      </c>
      <c r="E444" s="12">
        <f t="shared" si="34"/>
        <v>1.8745899334520573E-4</v>
      </c>
      <c r="F444" s="12" t="str">
        <f t="shared" si="35"/>
        <v/>
      </c>
      <c r="G444" s="13" t="str">
        <f t="shared" si="36"/>
        <v>0</v>
      </c>
      <c r="H444" s="19">
        <f t="shared" si="37"/>
        <v>0</v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9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1</v>
      </c>
      <c r="E446" s="12" t="str">
        <f t="shared" si="34"/>
        <v/>
      </c>
      <c r="F446" s="12">
        <f t="shared" si="35"/>
        <v>7.1839080459770114E-5</v>
      </c>
      <c r="G446" s="13" t="str">
        <f t="shared" si="36"/>
        <v>0</v>
      </c>
      <c r="H446" s="19" t="str">
        <f t="shared" si="37"/>
        <v/>
      </c>
    </row>
    <row r="447" spans="2:8" ht="30" x14ac:dyDescent="0.2">
      <c r="B447" s="3" t="s">
        <v>427</v>
      </c>
      <c r="C447" s="10">
        <v>3</v>
      </c>
      <c r="D447" s="10">
        <v>2</v>
      </c>
      <c r="E447" s="12">
        <f t="shared" si="34"/>
        <v>2.8118849001780859E-4</v>
      </c>
      <c r="F447" s="12">
        <f t="shared" si="35"/>
        <v>1.4367816091954023E-4</v>
      </c>
      <c r="G447" s="13">
        <f t="shared" si="36"/>
        <v>-0.33333333333333331</v>
      </c>
      <c r="H447" s="19">
        <f t="shared" si="37"/>
        <v>-9.3729496672602863E-5</v>
      </c>
    </row>
    <row r="448" spans="2:8" ht="15" x14ac:dyDescent="0.2">
      <c r="B448" s="3" t="s">
        <v>428</v>
      </c>
      <c r="C448" s="10">
        <v>1</v>
      </c>
      <c r="D448" s="10">
        <v>3</v>
      </c>
      <c r="E448" s="12">
        <f t="shared" si="34"/>
        <v>9.3729496672602863E-5</v>
      </c>
      <c r="F448" s="12">
        <f t="shared" si="35"/>
        <v>2.1551724137931034E-4</v>
      </c>
      <c r="G448" s="13">
        <f t="shared" si="36"/>
        <v>2</v>
      </c>
      <c r="H448" s="19">
        <f t="shared" si="37"/>
        <v>1.8745899334520573E-4</v>
      </c>
    </row>
    <row r="449" spans="2:8" ht="30" x14ac:dyDescent="0.2">
      <c r="B449" s="3" t="s">
        <v>429</v>
      </c>
      <c r="C449" s="10">
        <v>1</v>
      </c>
      <c r="D449" s="10">
        <v>0</v>
      </c>
      <c r="E449" s="12">
        <f t="shared" si="34"/>
        <v>9.3729496672602863E-5</v>
      </c>
      <c r="F449" s="12" t="str">
        <f t="shared" si="35"/>
        <v/>
      </c>
      <c r="G449" s="13" t="str">
        <f t="shared" si="36"/>
        <v>0</v>
      </c>
      <c r="H449" s="19">
        <f t="shared" si="37"/>
        <v>0</v>
      </c>
    </row>
    <row r="450" spans="2:8" ht="15" x14ac:dyDescent="0.2">
      <c r="B450" s="3" t="s">
        <v>430</v>
      </c>
      <c r="C450" s="10">
        <v>0</v>
      </c>
      <c r="D450" s="10">
        <v>2</v>
      </c>
      <c r="E450" s="12" t="str">
        <f t="shared" si="34"/>
        <v/>
      </c>
      <c r="F450" s="12">
        <f t="shared" si="35"/>
        <v>1.4367816091954023E-4</v>
      </c>
      <c r="G450" s="13" t="str">
        <f t="shared" si="36"/>
        <v>0</v>
      </c>
      <c r="H450" s="19" t="str">
        <f t="shared" si="37"/>
        <v/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9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9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9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9" t="str">
        <f t="shared" si="37"/>
        <v/>
      </c>
    </row>
    <row r="455" spans="2:8" ht="15" x14ac:dyDescent="0.2">
      <c r="B455" s="3" t="s">
        <v>158</v>
      </c>
      <c r="C455" s="10">
        <v>6</v>
      </c>
      <c r="D455" s="10">
        <v>12</v>
      </c>
      <c r="E455" s="12">
        <f t="shared" si="34"/>
        <v>5.6237698003561718E-4</v>
      </c>
      <c r="F455" s="12">
        <f t="shared" si="35"/>
        <v>8.6206896551724137E-4</v>
      </c>
      <c r="G455" s="13">
        <f t="shared" si="36"/>
        <v>1</v>
      </c>
      <c r="H455" s="19">
        <f t="shared" si="37"/>
        <v>5.6237698003561718E-4</v>
      </c>
    </row>
    <row r="456" spans="2:8" ht="15" x14ac:dyDescent="0.2">
      <c r="B456" s="3" t="s">
        <v>432</v>
      </c>
      <c r="C456" s="10">
        <v>2</v>
      </c>
      <c r="D456" s="10">
        <v>0</v>
      </c>
      <c r="E456" s="12">
        <f t="shared" si="34"/>
        <v>1.8745899334520573E-4</v>
      </c>
      <c r="F456" s="12" t="str">
        <f t="shared" si="35"/>
        <v/>
      </c>
      <c r="G456" s="13" t="str">
        <f t="shared" si="36"/>
        <v>0</v>
      </c>
      <c r="H456" s="19">
        <f t="shared" si="37"/>
        <v>0</v>
      </c>
    </row>
    <row r="457" spans="2:8" ht="15" x14ac:dyDescent="0.2">
      <c r="B457" s="3" t="s">
        <v>433</v>
      </c>
      <c r="C457" s="10">
        <v>1</v>
      </c>
      <c r="D457" s="10">
        <v>0</v>
      </c>
      <c r="E457" s="12">
        <f t="shared" si="34"/>
        <v>9.3729496672602863E-5</v>
      </c>
      <c r="F457" s="12" t="str">
        <f t="shared" si="35"/>
        <v/>
      </c>
      <c r="G457" s="13" t="str">
        <f t="shared" si="36"/>
        <v>0</v>
      </c>
      <c r="H457" s="19">
        <f t="shared" si="37"/>
        <v>0</v>
      </c>
    </row>
    <row r="458" spans="2:8" ht="15" x14ac:dyDescent="0.2">
      <c r="B458" s="3" t="s">
        <v>168</v>
      </c>
      <c r="C458" s="10">
        <v>1</v>
      </c>
      <c r="D458" s="10">
        <v>2</v>
      </c>
      <c r="E458" s="12">
        <f t="shared" si="34"/>
        <v>9.3729496672602863E-5</v>
      </c>
      <c r="F458" s="12">
        <f t="shared" si="35"/>
        <v>1.4367816091954023E-4</v>
      </c>
      <c r="G458" s="13">
        <f t="shared" si="36"/>
        <v>1</v>
      </c>
      <c r="H458" s="19">
        <f t="shared" si="37"/>
        <v>9.3729496672602863E-5</v>
      </c>
    </row>
    <row r="459" spans="2:8" ht="15" x14ac:dyDescent="0.2">
      <c r="B459" s="3" t="s">
        <v>161</v>
      </c>
      <c r="C459" s="10">
        <v>1</v>
      </c>
      <c r="D459" s="10">
        <v>3</v>
      </c>
      <c r="E459" s="12">
        <f t="shared" si="34"/>
        <v>9.3729496672602863E-5</v>
      </c>
      <c r="F459" s="12">
        <f t="shared" si="35"/>
        <v>2.1551724137931034E-4</v>
      </c>
      <c r="G459" s="13">
        <f t="shared" si="36"/>
        <v>2</v>
      </c>
      <c r="H459" s="19">
        <f t="shared" si="37"/>
        <v>1.8745899334520573E-4</v>
      </c>
    </row>
    <row r="460" spans="2:8" ht="15" x14ac:dyDescent="0.2">
      <c r="B460" s="3" t="s">
        <v>176</v>
      </c>
      <c r="C460" s="10">
        <v>73</v>
      </c>
      <c r="D460" s="10">
        <v>16</v>
      </c>
      <c r="E460" s="12">
        <f t="shared" si="34"/>
        <v>6.8422532571000092E-3</v>
      </c>
      <c r="F460" s="12">
        <f t="shared" si="35"/>
        <v>1.1494252873563218E-3</v>
      </c>
      <c r="G460" s="13">
        <f t="shared" si="36"/>
        <v>-0.78082191780821919</v>
      </c>
      <c r="H460" s="19">
        <f t="shared" si="37"/>
        <v>-5.3425813103383634E-3</v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9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9" t="str">
        <f t="shared" si="37"/>
        <v/>
      </c>
    </row>
    <row r="463" spans="2:8" ht="15" x14ac:dyDescent="0.2">
      <c r="B463" s="3" t="s">
        <v>482</v>
      </c>
      <c r="C463" s="10">
        <v>65</v>
      </c>
      <c r="D463" s="10">
        <v>56</v>
      </c>
      <c r="E463" s="12">
        <f t="shared" si="34"/>
        <v>6.0924172837191863E-3</v>
      </c>
      <c r="F463" s="12">
        <f t="shared" si="35"/>
        <v>4.0229885057471264E-3</v>
      </c>
      <c r="G463" s="13">
        <f t="shared" si="36"/>
        <v>-0.13846153846153847</v>
      </c>
      <c r="H463" s="19">
        <f t="shared" si="37"/>
        <v>-8.4356547005342588E-4</v>
      </c>
    </row>
    <row r="464" spans="2:8" ht="15" x14ac:dyDescent="0.2">
      <c r="B464" s="3" t="s">
        <v>483</v>
      </c>
      <c r="C464" s="10">
        <v>14</v>
      </c>
      <c r="D464" s="10">
        <v>10</v>
      </c>
      <c r="E464" s="12">
        <f t="shared" si="34"/>
        <v>1.3122129534164401E-3</v>
      </c>
      <c r="F464" s="12">
        <f t="shared" si="35"/>
        <v>7.1839080459770114E-4</v>
      </c>
      <c r="G464" s="13">
        <f t="shared" si="36"/>
        <v>-0.2857142857142857</v>
      </c>
      <c r="H464" s="19">
        <f t="shared" si="37"/>
        <v>-3.7491798669041145E-4</v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9" t="str">
        <f t="shared" si="37"/>
        <v/>
      </c>
    </row>
    <row r="466" spans="2:8" ht="15" x14ac:dyDescent="0.2">
      <c r="B466" s="3" t="s">
        <v>178</v>
      </c>
      <c r="C466" s="10">
        <v>1</v>
      </c>
      <c r="D466" s="10">
        <v>1</v>
      </c>
      <c r="E466" s="12">
        <f t="shared" si="34"/>
        <v>9.3729496672602863E-5</v>
      </c>
      <c r="F466" s="12">
        <f t="shared" si="35"/>
        <v>7.1839080459770114E-5</v>
      </c>
      <c r="G466" s="13">
        <f t="shared" si="36"/>
        <v>0</v>
      </c>
      <c r="H466" s="19">
        <f t="shared" si="37"/>
        <v>0</v>
      </c>
    </row>
    <row r="467" spans="2:8" ht="15" x14ac:dyDescent="0.2">
      <c r="B467" s="3" t="s">
        <v>484</v>
      </c>
      <c r="C467" s="10">
        <v>37</v>
      </c>
      <c r="D467" s="10">
        <v>80</v>
      </c>
      <c r="E467" s="12">
        <f t="shared" si="34"/>
        <v>3.4679913768863061E-3</v>
      </c>
      <c r="F467" s="12">
        <f t="shared" si="35"/>
        <v>5.7471264367816091E-3</v>
      </c>
      <c r="G467" s="13">
        <f t="shared" si="36"/>
        <v>1.1621621621621621</v>
      </c>
      <c r="H467" s="19">
        <f t="shared" si="37"/>
        <v>4.0303683569219229E-3</v>
      </c>
    </row>
    <row r="468" spans="2:8" ht="15" x14ac:dyDescent="0.2">
      <c r="B468" s="3" t="s">
        <v>182</v>
      </c>
      <c r="C468" s="10">
        <v>10</v>
      </c>
      <c r="D468" s="10">
        <v>14</v>
      </c>
      <c r="E468" s="12">
        <f t="shared" si="34"/>
        <v>9.3729496672602863E-4</v>
      </c>
      <c r="F468" s="12">
        <f t="shared" si="35"/>
        <v>1.0057471264367816E-3</v>
      </c>
      <c r="G468" s="13">
        <f t="shared" si="36"/>
        <v>0.4</v>
      </c>
      <c r="H468" s="19">
        <f t="shared" si="37"/>
        <v>3.7491798669041145E-4</v>
      </c>
    </row>
    <row r="469" spans="2:8" ht="15" x14ac:dyDescent="0.2">
      <c r="B469" s="3" t="s">
        <v>175</v>
      </c>
      <c r="C469" s="10">
        <v>1</v>
      </c>
      <c r="D469" s="10">
        <v>1</v>
      </c>
      <c r="E469" s="12">
        <f t="shared" si="34"/>
        <v>9.3729496672602863E-5</v>
      </c>
      <c r="F469" s="12">
        <f t="shared" si="35"/>
        <v>7.1839080459770114E-5</v>
      </c>
      <c r="G469" s="13">
        <f t="shared" si="36"/>
        <v>0</v>
      </c>
      <c r="H469" s="19">
        <f t="shared" si="37"/>
        <v>0</v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9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9" t="str">
        <f t="shared" si="37"/>
        <v/>
      </c>
    </row>
    <row r="472" spans="2:8" ht="15" x14ac:dyDescent="0.2">
      <c r="B472" s="3" t="s">
        <v>185</v>
      </c>
      <c r="C472" s="10">
        <v>2</v>
      </c>
      <c r="D472" s="10">
        <v>1</v>
      </c>
      <c r="E472" s="12">
        <f t="shared" si="34"/>
        <v>1.8745899334520573E-4</v>
      </c>
      <c r="F472" s="12">
        <f t="shared" si="35"/>
        <v>7.1839080459770114E-5</v>
      </c>
      <c r="G472" s="13">
        <f t="shared" si="36"/>
        <v>-0.5</v>
      </c>
      <c r="H472" s="19">
        <f t="shared" si="37"/>
        <v>-9.3729496672602863E-5</v>
      </c>
    </row>
    <row r="473" spans="2:8" ht="15" x14ac:dyDescent="0.2">
      <c r="B473" s="3" t="s">
        <v>435</v>
      </c>
      <c r="C473" s="10">
        <v>2</v>
      </c>
      <c r="D473" s="10">
        <v>1</v>
      </c>
      <c r="E473" s="12">
        <f t="shared" si="34"/>
        <v>1.8745899334520573E-4</v>
      </c>
      <c r="F473" s="12">
        <f t="shared" si="35"/>
        <v>7.1839080459770114E-5</v>
      </c>
      <c r="G473" s="13">
        <f t="shared" si="36"/>
        <v>-0.5</v>
      </c>
      <c r="H473" s="19">
        <f t="shared" si="37"/>
        <v>-9.3729496672602863E-5</v>
      </c>
    </row>
    <row r="474" spans="2:8" ht="15" x14ac:dyDescent="0.2">
      <c r="B474" s="3" t="s">
        <v>436</v>
      </c>
      <c r="C474" s="10">
        <v>0</v>
      </c>
      <c r="D474" s="10">
        <v>2</v>
      </c>
      <c r="E474" s="12" t="str">
        <f t="shared" si="34"/>
        <v/>
      </c>
      <c r="F474" s="12">
        <f t="shared" si="35"/>
        <v>1.4367816091954023E-4</v>
      </c>
      <c r="G474" s="13" t="str">
        <f t="shared" si="36"/>
        <v>0</v>
      </c>
      <c r="H474" s="19" t="str">
        <f t="shared" si="37"/>
        <v/>
      </c>
    </row>
    <row r="475" spans="2:8" ht="15" x14ac:dyDescent="0.2">
      <c r="B475" s="3" t="s">
        <v>437</v>
      </c>
      <c r="C475" s="10">
        <v>1</v>
      </c>
      <c r="D475" s="10">
        <v>5</v>
      </c>
      <c r="E475" s="12">
        <f t="shared" si="34"/>
        <v>9.3729496672602863E-5</v>
      </c>
      <c r="F475" s="12">
        <f t="shared" si="35"/>
        <v>3.5919540229885057E-4</v>
      </c>
      <c r="G475" s="13">
        <f t="shared" si="36"/>
        <v>4</v>
      </c>
      <c r="H475" s="19">
        <f t="shared" si="37"/>
        <v>3.7491798669041145E-4</v>
      </c>
    </row>
    <row r="476" spans="2:8" ht="30" x14ac:dyDescent="0.2">
      <c r="B476" s="3" t="s">
        <v>438</v>
      </c>
      <c r="C476" s="10">
        <v>1</v>
      </c>
      <c r="D476" s="10">
        <v>69</v>
      </c>
      <c r="E476" s="12">
        <f t="shared" si="34"/>
        <v>9.3729496672602863E-5</v>
      </c>
      <c r="F476" s="12">
        <f t="shared" si="35"/>
        <v>4.9568965517241383E-3</v>
      </c>
      <c r="G476" s="13">
        <f t="shared" si="36"/>
        <v>68</v>
      </c>
      <c r="H476" s="19">
        <f t="shared" si="37"/>
        <v>6.3736057737369947E-3</v>
      </c>
    </row>
    <row r="477" spans="2:8" ht="15" x14ac:dyDescent="0.2">
      <c r="B477" s="3" t="s">
        <v>181</v>
      </c>
      <c r="C477" s="10">
        <v>1</v>
      </c>
      <c r="D477" s="10">
        <v>2</v>
      </c>
      <c r="E477" s="12">
        <f t="shared" si="34"/>
        <v>9.3729496672602863E-5</v>
      </c>
      <c r="F477" s="12">
        <f t="shared" si="35"/>
        <v>1.4367816091954023E-4</v>
      </c>
      <c r="G477" s="13">
        <f t="shared" si="36"/>
        <v>1</v>
      </c>
      <c r="H477" s="19">
        <f t="shared" si="37"/>
        <v>9.3729496672602863E-5</v>
      </c>
    </row>
    <row r="478" spans="2:8" ht="15" x14ac:dyDescent="0.2">
      <c r="B478" s="3" t="s">
        <v>439</v>
      </c>
      <c r="C478" s="10">
        <v>24</v>
      </c>
      <c r="D478" s="10">
        <v>14</v>
      </c>
      <c r="E478" s="12">
        <f t="shared" si="34"/>
        <v>2.2495079201424687E-3</v>
      </c>
      <c r="F478" s="12">
        <f t="shared" si="35"/>
        <v>1.0057471264367816E-3</v>
      </c>
      <c r="G478" s="13">
        <f t="shared" si="36"/>
        <v>-0.41666666666666669</v>
      </c>
      <c r="H478" s="19">
        <f t="shared" si="37"/>
        <v>-9.3729496672602863E-4</v>
      </c>
    </row>
    <row r="479" spans="2:8" ht="15" x14ac:dyDescent="0.2">
      <c r="B479" s="3" t="s">
        <v>440</v>
      </c>
      <c r="C479" s="10">
        <v>2</v>
      </c>
      <c r="D479" s="10">
        <v>7</v>
      </c>
      <c r="E479" s="12">
        <f t="shared" si="34"/>
        <v>1.8745899334520573E-4</v>
      </c>
      <c r="F479" s="12">
        <f t="shared" si="35"/>
        <v>5.028735632183908E-4</v>
      </c>
      <c r="G479" s="13">
        <f t="shared" si="36"/>
        <v>2.5</v>
      </c>
      <c r="H479" s="19">
        <f t="shared" si="37"/>
        <v>4.6864748336301431E-4</v>
      </c>
    </row>
    <row r="480" spans="2:8" ht="15" x14ac:dyDescent="0.2">
      <c r="B480" s="3" t="s">
        <v>441</v>
      </c>
      <c r="C480" s="10">
        <v>3</v>
      </c>
      <c r="D480" s="10">
        <v>2</v>
      </c>
      <c r="E480" s="12">
        <f t="shared" si="34"/>
        <v>2.8118849001780859E-4</v>
      </c>
      <c r="F480" s="12">
        <f t="shared" si="35"/>
        <v>1.4367816091954023E-4</v>
      </c>
      <c r="G480" s="13">
        <f t="shared" si="36"/>
        <v>-0.33333333333333331</v>
      </c>
      <c r="H480" s="19">
        <f t="shared" si="37"/>
        <v>-9.3729496672602863E-5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9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9" t="str">
        <f t="shared" si="37"/>
        <v/>
      </c>
    </row>
    <row r="483" spans="2:8" ht="15" x14ac:dyDescent="0.2">
      <c r="B483" s="3" t="s">
        <v>442</v>
      </c>
      <c r="C483" s="10">
        <v>74</v>
      </c>
      <c r="D483" s="10">
        <v>84</v>
      </c>
      <c r="E483" s="12">
        <f t="shared" si="34"/>
        <v>6.9359827537726123E-3</v>
      </c>
      <c r="F483" s="12">
        <f t="shared" si="35"/>
        <v>6.0344827586206896E-3</v>
      </c>
      <c r="G483" s="13">
        <f t="shared" si="36"/>
        <v>0.13513513513513514</v>
      </c>
      <c r="H483" s="19">
        <f t="shared" si="37"/>
        <v>9.3729496672602874E-4</v>
      </c>
    </row>
    <row r="484" spans="2:8" ht="30" x14ac:dyDescent="0.2">
      <c r="B484" s="3" t="s">
        <v>184</v>
      </c>
      <c r="C484" s="10">
        <v>35</v>
      </c>
      <c r="D484" s="10">
        <v>33</v>
      </c>
      <c r="E484" s="12">
        <f t="shared" si="34"/>
        <v>3.2805323835411004E-3</v>
      </c>
      <c r="F484" s="12">
        <f t="shared" si="35"/>
        <v>2.3706896551724138E-3</v>
      </c>
      <c r="G484" s="13">
        <f t="shared" si="36"/>
        <v>-5.7142857142857141E-2</v>
      </c>
      <c r="H484" s="19">
        <f t="shared" si="37"/>
        <v>-1.8745899334520573E-4</v>
      </c>
    </row>
    <row r="485" spans="2:8" ht="15" x14ac:dyDescent="0.2">
      <c r="B485" s="3" t="s">
        <v>443</v>
      </c>
      <c r="C485" s="10">
        <v>208</v>
      </c>
      <c r="D485" s="10">
        <v>167</v>
      </c>
      <c r="E485" s="12">
        <f t="shared" si="34"/>
        <v>1.9495735307901395E-2</v>
      </c>
      <c r="F485" s="12">
        <f t="shared" si="35"/>
        <v>1.1997126436781609E-2</v>
      </c>
      <c r="G485" s="13">
        <f t="shared" si="36"/>
        <v>-0.19711538461538461</v>
      </c>
      <c r="H485" s="19">
        <f t="shared" si="37"/>
        <v>-3.8429093635767172E-3</v>
      </c>
    </row>
    <row r="486" spans="2:8" ht="15" x14ac:dyDescent="0.2">
      <c r="B486" s="3" t="s">
        <v>171</v>
      </c>
      <c r="C486" s="10">
        <v>4</v>
      </c>
      <c r="D486" s="10">
        <v>0</v>
      </c>
      <c r="E486" s="12">
        <f t="shared" si="34"/>
        <v>3.7491798669041145E-4</v>
      </c>
      <c r="F486" s="12" t="str">
        <f t="shared" si="35"/>
        <v/>
      </c>
      <c r="G486" s="13" t="str">
        <f t="shared" si="36"/>
        <v>0</v>
      </c>
      <c r="H486" s="19">
        <f t="shared" si="37"/>
        <v>0</v>
      </c>
    </row>
    <row r="487" spans="2:8" ht="15" x14ac:dyDescent="0.2">
      <c r="B487" s="3" t="s">
        <v>444</v>
      </c>
      <c r="C487" s="10">
        <v>1</v>
      </c>
      <c r="D487" s="10">
        <v>1</v>
      </c>
      <c r="E487" s="12">
        <f t="shared" si="34"/>
        <v>9.3729496672602863E-5</v>
      </c>
      <c r="F487" s="12">
        <f t="shared" si="35"/>
        <v>7.1839080459770114E-5</v>
      </c>
      <c r="G487" s="13">
        <f t="shared" si="36"/>
        <v>0</v>
      </c>
      <c r="H487" s="19">
        <f t="shared" si="37"/>
        <v>0</v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9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1</v>
      </c>
      <c r="D489" s="10">
        <v>0</v>
      </c>
      <c r="E489" s="12">
        <f t="shared" si="38"/>
        <v>9.3729496672602863E-5</v>
      </c>
      <c r="F489" s="12" t="str">
        <f t="shared" si="39"/>
        <v/>
      </c>
      <c r="G489" s="13" t="str">
        <f t="shared" si="40"/>
        <v>0</v>
      </c>
      <c r="H489" s="19">
        <f t="shared" si="41"/>
        <v>0</v>
      </c>
    </row>
    <row r="490" spans="2:8" ht="25.5" customHeight="1" x14ac:dyDescent="0.2">
      <c r="B490" s="3" t="s">
        <v>172</v>
      </c>
      <c r="C490" s="10">
        <v>1</v>
      </c>
      <c r="D490" s="10">
        <v>3</v>
      </c>
      <c r="E490" s="12">
        <f t="shared" si="38"/>
        <v>9.3729496672602863E-5</v>
      </c>
      <c r="F490" s="12">
        <f t="shared" si="39"/>
        <v>2.1551724137931034E-4</v>
      </c>
      <c r="G490" s="13">
        <f t="shared" si="40"/>
        <v>2</v>
      </c>
      <c r="H490" s="19">
        <f t="shared" si="41"/>
        <v>1.8745899334520573E-4</v>
      </c>
    </row>
    <row r="491" spans="2:8" ht="13.5" customHeight="1" x14ac:dyDescent="0.2">
      <c r="B491" s="3" t="s">
        <v>180</v>
      </c>
      <c r="C491" s="10">
        <v>25</v>
      </c>
      <c r="D491" s="10">
        <v>38</v>
      </c>
      <c r="E491" s="12">
        <f t="shared" si="38"/>
        <v>2.3432374168150718E-3</v>
      </c>
      <c r="F491" s="12">
        <f t="shared" si="39"/>
        <v>2.7298850574712643E-3</v>
      </c>
      <c r="G491" s="13">
        <f t="shared" si="40"/>
        <v>0.52</v>
      </c>
      <c r="H491" s="19">
        <f t="shared" si="41"/>
        <v>1.2184834567438374E-3</v>
      </c>
    </row>
    <row r="492" spans="2:8" ht="15" x14ac:dyDescent="0.2">
      <c r="B492" s="3" t="s">
        <v>485</v>
      </c>
      <c r="C492" s="10">
        <v>3</v>
      </c>
      <c r="D492" s="10">
        <v>3</v>
      </c>
      <c r="E492" s="12">
        <f t="shared" si="38"/>
        <v>2.8118849001780859E-4</v>
      </c>
      <c r="F492" s="12">
        <f t="shared" si="39"/>
        <v>2.1551724137931034E-4</v>
      </c>
      <c r="G492" s="13">
        <f t="shared" si="40"/>
        <v>0</v>
      </c>
      <c r="H492" s="19">
        <f t="shared" si="41"/>
        <v>0</v>
      </c>
    </row>
    <row r="493" spans="2:8" ht="15" x14ac:dyDescent="0.2">
      <c r="B493" s="3" t="s">
        <v>447</v>
      </c>
      <c r="C493" s="10">
        <v>12</v>
      </c>
      <c r="D493" s="10">
        <v>23</v>
      </c>
      <c r="E493" s="12">
        <f t="shared" si="38"/>
        <v>1.1247539600712344E-3</v>
      </c>
      <c r="F493" s="12">
        <f t="shared" si="39"/>
        <v>1.6522988505747126E-3</v>
      </c>
      <c r="G493" s="13">
        <f t="shared" si="40"/>
        <v>0.91666666666666663</v>
      </c>
      <c r="H493" s="19">
        <f t="shared" si="41"/>
        <v>1.0310244633986315E-3</v>
      </c>
    </row>
    <row r="494" spans="2:8" ht="15" x14ac:dyDescent="0.2">
      <c r="B494" s="3" t="s">
        <v>448</v>
      </c>
      <c r="C494" s="10">
        <v>2</v>
      </c>
      <c r="D494" s="10">
        <v>2</v>
      </c>
      <c r="E494" s="12">
        <f t="shared" si="38"/>
        <v>1.8745899334520573E-4</v>
      </c>
      <c r="F494" s="12">
        <f t="shared" si="39"/>
        <v>1.4367816091954023E-4</v>
      </c>
      <c r="G494" s="13">
        <f t="shared" si="40"/>
        <v>0</v>
      </c>
      <c r="H494" s="19">
        <f t="shared" si="41"/>
        <v>0</v>
      </c>
    </row>
    <row r="495" spans="2:8" ht="13.5" customHeight="1" x14ac:dyDescent="0.2">
      <c r="B495" s="3" t="s">
        <v>449</v>
      </c>
      <c r="C495" s="10">
        <v>1</v>
      </c>
      <c r="D495" s="10">
        <v>0</v>
      </c>
      <c r="E495" s="12">
        <f t="shared" si="38"/>
        <v>9.3729496672602863E-5</v>
      </c>
      <c r="F495" s="12" t="str">
        <f t="shared" si="39"/>
        <v/>
      </c>
      <c r="G495" s="13" t="str">
        <f t="shared" si="40"/>
        <v>0</v>
      </c>
      <c r="H495" s="19">
        <f t="shared" si="41"/>
        <v>0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9" t="str">
        <f t="shared" si="41"/>
        <v/>
      </c>
    </row>
    <row r="497" spans="2:8" ht="15" x14ac:dyDescent="0.2">
      <c r="B497" s="3" t="s">
        <v>451</v>
      </c>
      <c r="C497" s="10">
        <v>3</v>
      </c>
      <c r="D497" s="10">
        <v>2</v>
      </c>
      <c r="E497" s="12">
        <f t="shared" si="38"/>
        <v>2.8118849001780859E-4</v>
      </c>
      <c r="F497" s="12">
        <f t="shared" si="39"/>
        <v>1.4367816091954023E-4</v>
      </c>
      <c r="G497" s="13">
        <f t="shared" si="40"/>
        <v>-0.33333333333333331</v>
      </c>
      <c r="H497" s="19">
        <f t="shared" si="41"/>
        <v>-9.3729496672602863E-5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9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15</v>
      </c>
      <c r="E499" s="12" t="str">
        <f t="shared" si="38"/>
        <v/>
      </c>
      <c r="F499" s="12">
        <f t="shared" si="39"/>
        <v>1.0775862068965517E-3</v>
      </c>
      <c r="G499" s="13" t="str">
        <f t="shared" si="40"/>
        <v>0</v>
      </c>
      <c r="H499" s="19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5"/>
      <c r="C502" s="20"/>
      <c r="D502" s="20"/>
      <c r="E502" s="20"/>
      <c r="F502" s="20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ht="12.7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2.75" customHeight="1" x14ac:dyDescent="0.2">
      <c r="B505" s="48" t="s">
        <v>496</v>
      </c>
      <c r="C505" s="47">
        <f>SUM(C506:C530)</f>
        <v>4054</v>
      </c>
      <c r="D505" s="47">
        <f>SUM(D506:D530)</f>
        <v>3586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-0.11544153922052294</v>
      </c>
      <c r="H505" s="45">
        <f>+IF(OR(AND(E505=""),(G505="")),"",E505*G505)</f>
        <v>-0.11544153922052294</v>
      </c>
    </row>
    <row r="506" spans="2:8" ht="15" x14ac:dyDescent="0.2">
      <c r="B506" s="3" t="s">
        <v>454</v>
      </c>
      <c r="C506" s="10">
        <v>7</v>
      </c>
      <c r="D506" s="10">
        <v>10</v>
      </c>
      <c r="E506" s="12">
        <f>+IF(C506=0,"",C506/C$505)</f>
        <v>1.726689689195856E-3</v>
      </c>
      <c r="F506" s="12">
        <f>+IF(D506=0,"",D506/D$505)</f>
        <v>2.788622420524261E-3</v>
      </c>
      <c r="G506" s="13">
        <f>+IF(OR(AND(D506=0),(C506=0)),"0",((D506-C506)/C506))</f>
        <v>0.42857142857142855</v>
      </c>
      <c r="H506" s="19">
        <f>+IF(OR(AND(E506=""),(G506="")),"",E506*G506)</f>
        <v>7.4000986679822393E-4</v>
      </c>
    </row>
    <row r="507" spans="2:8" ht="15" x14ac:dyDescent="0.2">
      <c r="B507" s="3" t="s">
        <v>187</v>
      </c>
      <c r="C507" s="10">
        <v>372</v>
      </c>
      <c r="D507" s="10">
        <v>246</v>
      </c>
      <c r="E507" s="12">
        <f t="shared" ref="E507:E529" si="42">+IF(C507=0,"",C507/C$505)</f>
        <v>9.176122348297977E-2</v>
      </c>
      <c r="F507" s="12">
        <f t="shared" ref="F507:F529" si="43">+IF(D507=0,"",D507/D$505)</f>
        <v>6.8600111544896827E-2</v>
      </c>
      <c r="G507" s="13">
        <f t="shared" ref="G507:G529" si="44">+IF(OR(AND(D507=0),(C507=0)),"0",((D507-C507)/C507))</f>
        <v>-0.33870967741935482</v>
      </c>
      <c r="H507" s="19">
        <f t="shared" ref="H507:H530" si="45">+IF(OR(AND(E507=""),(G507="")),"",E507*G507)</f>
        <v>-3.1080414405525406E-2</v>
      </c>
    </row>
    <row r="508" spans="2:8" ht="15" x14ac:dyDescent="0.2">
      <c r="B508" s="3" t="s">
        <v>455</v>
      </c>
      <c r="C508" s="10">
        <v>518</v>
      </c>
      <c r="D508" s="10">
        <v>525</v>
      </c>
      <c r="E508" s="12">
        <f t="shared" si="42"/>
        <v>0.12777503700049334</v>
      </c>
      <c r="F508" s="12">
        <f t="shared" si="43"/>
        <v>0.14640267707752369</v>
      </c>
      <c r="G508" s="13">
        <f t="shared" si="44"/>
        <v>1.3513513513513514E-2</v>
      </c>
      <c r="H508" s="19">
        <f t="shared" si="45"/>
        <v>1.726689689195856E-3</v>
      </c>
    </row>
    <row r="509" spans="2:8" ht="15" x14ac:dyDescent="0.2">
      <c r="B509" s="3" t="s">
        <v>456</v>
      </c>
      <c r="C509" s="10">
        <v>872</v>
      </c>
      <c r="D509" s="10">
        <v>552</v>
      </c>
      <c r="E509" s="12">
        <f t="shared" si="42"/>
        <v>0.21509620128268378</v>
      </c>
      <c r="F509" s="12">
        <f t="shared" si="43"/>
        <v>0.15393195761293921</v>
      </c>
      <c r="G509" s="13">
        <f t="shared" si="44"/>
        <v>-0.3669724770642202</v>
      </c>
      <c r="H509" s="19">
        <f t="shared" si="45"/>
        <v>-7.8934385791810571E-2</v>
      </c>
    </row>
    <row r="510" spans="2:8" ht="15" x14ac:dyDescent="0.2">
      <c r="B510" s="3" t="s">
        <v>188</v>
      </c>
      <c r="C510" s="10">
        <v>5</v>
      </c>
      <c r="D510" s="10">
        <v>13</v>
      </c>
      <c r="E510" s="12">
        <f t="shared" si="42"/>
        <v>1.23334977799704E-3</v>
      </c>
      <c r="F510" s="12">
        <f t="shared" si="43"/>
        <v>3.6252091466815392E-3</v>
      </c>
      <c r="G510" s="13">
        <f t="shared" si="44"/>
        <v>1.6</v>
      </c>
      <c r="H510" s="19">
        <f t="shared" si="45"/>
        <v>1.9733596447952641E-3</v>
      </c>
    </row>
    <row r="511" spans="2:8" ht="15" x14ac:dyDescent="0.2">
      <c r="B511" s="3" t="s">
        <v>186</v>
      </c>
      <c r="C511" s="10">
        <v>0</v>
      </c>
      <c r="D511" s="10">
        <v>3</v>
      </c>
      <c r="E511" s="12" t="str">
        <f t="shared" si="42"/>
        <v/>
      </c>
      <c r="F511" s="12">
        <f t="shared" si="43"/>
        <v>8.3658672615727835E-4</v>
      </c>
      <c r="G511" s="13" t="str">
        <f t="shared" si="44"/>
        <v>0</v>
      </c>
      <c r="H511" s="19" t="str">
        <f t="shared" si="45"/>
        <v/>
      </c>
    </row>
    <row r="512" spans="2:8" ht="15" x14ac:dyDescent="0.2">
      <c r="B512" s="3" t="s">
        <v>189</v>
      </c>
      <c r="C512" s="10">
        <v>2</v>
      </c>
      <c r="D512" s="10">
        <v>3</v>
      </c>
      <c r="E512" s="12">
        <f t="shared" si="42"/>
        <v>4.9333991119881603E-4</v>
      </c>
      <c r="F512" s="12">
        <f t="shared" si="43"/>
        <v>8.3658672615727835E-4</v>
      </c>
      <c r="G512" s="13">
        <f t="shared" si="44"/>
        <v>0.5</v>
      </c>
      <c r="H512" s="19">
        <f t="shared" si="45"/>
        <v>2.4666995559940801E-4</v>
      </c>
    </row>
    <row r="513" spans="2:8" ht="15" x14ac:dyDescent="0.2">
      <c r="B513" s="3" t="s">
        <v>457</v>
      </c>
      <c r="C513" s="10">
        <v>1</v>
      </c>
      <c r="D513" s="10">
        <v>0</v>
      </c>
      <c r="E513" s="12">
        <f t="shared" si="42"/>
        <v>2.4666995559940801E-4</v>
      </c>
      <c r="F513" s="12" t="str">
        <f t="shared" si="43"/>
        <v/>
      </c>
      <c r="G513" s="13" t="str">
        <f t="shared" si="44"/>
        <v>0</v>
      </c>
      <c r="H513" s="19">
        <f t="shared" si="45"/>
        <v>0</v>
      </c>
    </row>
    <row r="514" spans="2:8" ht="15" x14ac:dyDescent="0.2">
      <c r="B514" s="3" t="s">
        <v>458</v>
      </c>
      <c r="C514" s="10">
        <v>2</v>
      </c>
      <c r="D514" s="10">
        <v>0</v>
      </c>
      <c r="E514" s="12">
        <f t="shared" si="42"/>
        <v>4.9333991119881603E-4</v>
      </c>
      <c r="F514" s="12" t="str">
        <f t="shared" si="43"/>
        <v/>
      </c>
      <c r="G514" s="13" t="str">
        <f t="shared" si="44"/>
        <v>0</v>
      </c>
      <c r="H514" s="19">
        <f t="shared" si="45"/>
        <v>0</v>
      </c>
    </row>
    <row r="515" spans="2:8" ht="15" x14ac:dyDescent="0.2">
      <c r="B515" s="3" t="s">
        <v>486</v>
      </c>
      <c r="C515" s="10">
        <v>24</v>
      </c>
      <c r="D515" s="10">
        <v>27</v>
      </c>
      <c r="E515" s="12">
        <f t="shared" si="42"/>
        <v>5.9200789343857915E-3</v>
      </c>
      <c r="F515" s="12">
        <f t="shared" si="43"/>
        <v>7.5292805354155046E-3</v>
      </c>
      <c r="G515" s="13">
        <f t="shared" si="44"/>
        <v>0.125</v>
      </c>
      <c r="H515" s="19">
        <f t="shared" si="45"/>
        <v>7.4000986679822393E-4</v>
      </c>
    </row>
    <row r="516" spans="2:8" ht="15" x14ac:dyDescent="0.2">
      <c r="B516" s="3" t="s">
        <v>459</v>
      </c>
      <c r="C516" s="10">
        <v>1</v>
      </c>
      <c r="D516" s="10">
        <v>13</v>
      </c>
      <c r="E516" s="12">
        <f t="shared" si="42"/>
        <v>2.4666995559940801E-4</v>
      </c>
      <c r="F516" s="12">
        <f t="shared" si="43"/>
        <v>3.6252091466815392E-3</v>
      </c>
      <c r="G516" s="13">
        <f t="shared" si="44"/>
        <v>12</v>
      </c>
      <c r="H516" s="19">
        <f t="shared" si="45"/>
        <v>2.9600394671928962E-3</v>
      </c>
    </row>
    <row r="517" spans="2:8" ht="15" x14ac:dyDescent="0.2">
      <c r="B517" s="3" t="s">
        <v>460</v>
      </c>
      <c r="C517" s="10">
        <v>165</v>
      </c>
      <c r="D517" s="10">
        <v>151</v>
      </c>
      <c r="E517" s="12">
        <f t="shared" si="42"/>
        <v>4.0700542673902322E-2</v>
      </c>
      <c r="F517" s="12">
        <f t="shared" si="43"/>
        <v>4.2108198549916341E-2</v>
      </c>
      <c r="G517" s="13">
        <f t="shared" si="44"/>
        <v>-8.4848484848484854E-2</v>
      </c>
      <c r="H517" s="19">
        <f t="shared" si="45"/>
        <v>-3.4533793783917124E-3</v>
      </c>
    </row>
    <row r="518" spans="2:8" ht="15" x14ac:dyDescent="0.2">
      <c r="B518" s="3" t="s">
        <v>190</v>
      </c>
      <c r="C518" s="10">
        <v>439</v>
      </c>
      <c r="D518" s="10">
        <v>794</v>
      </c>
      <c r="E518" s="12">
        <f t="shared" si="42"/>
        <v>0.10828811050814011</v>
      </c>
      <c r="F518" s="12">
        <f t="shared" si="43"/>
        <v>0.22141662018962632</v>
      </c>
      <c r="G518" s="13">
        <f t="shared" si="44"/>
        <v>0.80865603644646922</v>
      </c>
      <c r="H518" s="19">
        <f t="shared" si="45"/>
        <v>8.7567834237789827E-2</v>
      </c>
    </row>
    <row r="519" spans="2:8" ht="15" x14ac:dyDescent="0.2">
      <c r="B519" s="3" t="s">
        <v>192</v>
      </c>
      <c r="C519" s="10">
        <v>41</v>
      </c>
      <c r="D519" s="10">
        <v>28</v>
      </c>
      <c r="E519" s="12">
        <f t="shared" si="42"/>
        <v>1.0113468179575728E-2</v>
      </c>
      <c r="F519" s="12">
        <f t="shared" si="43"/>
        <v>7.8081427774679309E-3</v>
      </c>
      <c r="G519" s="13">
        <f t="shared" si="44"/>
        <v>-0.31707317073170732</v>
      </c>
      <c r="H519" s="19">
        <f t="shared" si="45"/>
        <v>-3.2067094227923041E-3</v>
      </c>
    </row>
    <row r="520" spans="2:8" ht="13.5" customHeight="1" x14ac:dyDescent="0.2">
      <c r="B520" s="3" t="s">
        <v>191</v>
      </c>
      <c r="C520" s="10">
        <v>6</v>
      </c>
      <c r="D520" s="10">
        <v>90</v>
      </c>
      <c r="E520" s="12">
        <f t="shared" si="42"/>
        <v>1.4800197335964479E-3</v>
      </c>
      <c r="F520" s="12">
        <f t="shared" si="43"/>
        <v>2.509760178471835E-2</v>
      </c>
      <c r="G520" s="13">
        <f t="shared" si="44"/>
        <v>14</v>
      </c>
      <c r="H520" s="19">
        <f t="shared" si="45"/>
        <v>2.0720276270350269E-2</v>
      </c>
    </row>
    <row r="521" spans="2:8" ht="13.5" customHeight="1" x14ac:dyDescent="0.2">
      <c r="B521" s="3" t="s">
        <v>461</v>
      </c>
      <c r="C521" s="10">
        <v>626</v>
      </c>
      <c r="D521" s="10">
        <v>547</v>
      </c>
      <c r="E521" s="12">
        <f t="shared" si="42"/>
        <v>0.1544153922052294</v>
      </c>
      <c r="F521" s="12">
        <f t="shared" si="43"/>
        <v>0.15253764640267709</v>
      </c>
      <c r="G521" s="13">
        <f t="shared" si="44"/>
        <v>-0.12619808306709265</v>
      </c>
      <c r="H521" s="19">
        <f t="shared" si="45"/>
        <v>-1.9486926492353233E-2</v>
      </c>
    </row>
    <row r="522" spans="2:8" ht="25.5" customHeight="1" x14ac:dyDescent="0.2">
      <c r="B522" s="3" t="s">
        <v>193</v>
      </c>
      <c r="C522" s="10">
        <v>189</v>
      </c>
      <c r="D522" s="10">
        <v>145</v>
      </c>
      <c r="E522" s="12">
        <f t="shared" si="42"/>
        <v>4.6620621608288108E-2</v>
      </c>
      <c r="F522" s="12">
        <f t="shared" si="43"/>
        <v>4.0435025097601787E-2</v>
      </c>
      <c r="G522" s="13">
        <f t="shared" si="44"/>
        <v>-0.23280423280423279</v>
      </c>
      <c r="H522" s="19">
        <f t="shared" si="45"/>
        <v>-1.0853478046373951E-2</v>
      </c>
    </row>
    <row r="523" spans="2:8" ht="13.5" customHeight="1" x14ac:dyDescent="0.2">
      <c r="B523" s="3" t="s">
        <v>462</v>
      </c>
      <c r="C523" s="10">
        <v>474</v>
      </c>
      <c r="D523" s="10">
        <v>203</v>
      </c>
      <c r="E523" s="12">
        <f t="shared" si="42"/>
        <v>0.11692155895411939</v>
      </c>
      <c r="F523" s="12">
        <f t="shared" si="43"/>
        <v>5.6609035136642498E-2</v>
      </c>
      <c r="G523" s="13">
        <f t="shared" si="44"/>
        <v>-0.57172995780590719</v>
      </c>
      <c r="H523" s="19">
        <f t="shared" si="45"/>
        <v>-6.6847557967439575E-2</v>
      </c>
    </row>
    <row r="524" spans="2:8" ht="12" customHeight="1" x14ac:dyDescent="0.2">
      <c r="B524" s="3" t="s">
        <v>194</v>
      </c>
      <c r="C524" s="10">
        <v>27</v>
      </c>
      <c r="D524" s="10">
        <v>32</v>
      </c>
      <c r="E524" s="12">
        <f t="shared" si="42"/>
        <v>6.6600888011840156E-3</v>
      </c>
      <c r="F524" s="12">
        <f t="shared" si="43"/>
        <v>8.9235917456776358E-3</v>
      </c>
      <c r="G524" s="13">
        <f t="shared" si="44"/>
        <v>0.18518518518518517</v>
      </c>
      <c r="H524" s="19">
        <f t="shared" si="45"/>
        <v>1.23334977799704E-3</v>
      </c>
    </row>
    <row r="525" spans="2:8" ht="13.5" customHeight="1" x14ac:dyDescent="0.2">
      <c r="B525" s="3" t="s">
        <v>195</v>
      </c>
      <c r="C525" s="10">
        <v>1</v>
      </c>
      <c r="D525" s="10">
        <v>3</v>
      </c>
      <c r="E525" s="12">
        <f t="shared" si="42"/>
        <v>2.4666995559940801E-4</v>
      </c>
      <c r="F525" s="12">
        <f t="shared" si="43"/>
        <v>8.3658672615727835E-4</v>
      </c>
      <c r="G525" s="13">
        <f t="shared" si="44"/>
        <v>2</v>
      </c>
      <c r="H525" s="19">
        <f t="shared" si="45"/>
        <v>4.9333991119881603E-4</v>
      </c>
    </row>
    <row r="526" spans="2:8" ht="13.5" customHeight="1" x14ac:dyDescent="0.2">
      <c r="B526" s="3" t="s">
        <v>463</v>
      </c>
      <c r="C526" s="10">
        <v>14</v>
      </c>
      <c r="D526" s="10">
        <v>14</v>
      </c>
      <c r="E526" s="12">
        <f t="shared" si="42"/>
        <v>3.453379378391712E-3</v>
      </c>
      <c r="F526" s="12">
        <f t="shared" si="43"/>
        <v>3.9040713887339654E-3</v>
      </c>
      <c r="G526" s="13">
        <f t="shared" si="44"/>
        <v>0</v>
      </c>
      <c r="H526" s="19">
        <f t="shared" si="45"/>
        <v>0</v>
      </c>
    </row>
    <row r="527" spans="2:8" ht="15" x14ac:dyDescent="0.2">
      <c r="B527" s="3" t="s">
        <v>464</v>
      </c>
      <c r="C527" s="10">
        <v>1</v>
      </c>
      <c r="D527" s="10">
        <v>2</v>
      </c>
      <c r="E527" s="12">
        <f t="shared" si="42"/>
        <v>2.4666995559940801E-4</v>
      </c>
      <c r="F527" s="12">
        <f t="shared" si="43"/>
        <v>5.5772448410485224E-4</v>
      </c>
      <c r="G527" s="13">
        <f t="shared" si="44"/>
        <v>1</v>
      </c>
      <c r="H527" s="19">
        <f t="shared" si="45"/>
        <v>2.4666995559940801E-4</v>
      </c>
    </row>
    <row r="528" spans="2:8" ht="30" x14ac:dyDescent="0.2">
      <c r="B528" s="3" t="s">
        <v>465</v>
      </c>
      <c r="C528" s="10">
        <v>1</v>
      </c>
      <c r="D528" s="10">
        <v>0</v>
      </c>
      <c r="E528" s="12">
        <f t="shared" si="42"/>
        <v>2.4666995559940801E-4</v>
      </c>
      <c r="F528" s="12" t="str">
        <f t="shared" si="43"/>
        <v/>
      </c>
      <c r="G528" s="13" t="str">
        <f t="shared" si="44"/>
        <v>0</v>
      </c>
      <c r="H528" s="19">
        <f t="shared" si="45"/>
        <v>0</v>
      </c>
    </row>
    <row r="529" spans="2:8" ht="15" x14ac:dyDescent="0.2">
      <c r="B529" s="3" t="s">
        <v>466</v>
      </c>
      <c r="C529" s="10">
        <v>227</v>
      </c>
      <c r="D529" s="10">
        <v>163</v>
      </c>
      <c r="E529" s="12">
        <f t="shared" si="42"/>
        <v>5.5994079921065615E-2</v>
      </c>
      <c r="F529" s="12">
        <f t="shared" si="43"/>
        <v>4.5454545454545456E-2</v>
      </c>
      <c r="G529" s="13">
        <f t="shared" si="44"/>
        <v>-0.28193832599118945</v>
      </c>
      <c r="H529" s="19">
        <f t="shared" si="45"/>
        <v>-1.5786877158362113E-2</v>
      </c>
    </row>
    <row r="530" spans="2:8" ht="15" x14ac:dyDescent="0.2">
      <c r="B530" s="3" t="s">
        <v>467</v>
      </c>
      <c r="C530" s="10">
        <v>39</v>
      </c>
      <c r="D530" s="10">
        <v>22</v>
      </c>
      <c r="E530" s="12">
        <f>+IF(C530=0,"",C530/C$505)</f>
        <v>9.6201282683769113E-3</v>
      </c>
      <c r="F530" s="12">
        <f>+IF(D530=0,"",D530/D$505)</f>
        <v>6.1349693251533744E-3</v>
      </c>
      <c r="G530" s="13">
        <f>+IF(OR(AND(D530=0),(C530=0)),"0",((D530-C530)/C530))</f>
        <v>-0.4358974358974359</v>
      </c>
      <c r="H530" s="19">
        <f t="shared" si="45"/>
        <v>-4.1933892451899357E-3</v>
      </c>
    </row>
    <row r="531" spans="2:8" x14ac:dyDescent="0.2">
      <c r="B531" s="53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4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1" t="s">
        <v>551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510</v>
      </c>
      <c r="C8" s="36">
        <f>+C18+C70+C151+C294+C505</f>
        <v>23446</v>
      </c>
      <c r="D8" s="36">
        <f>+D18+D70+D151+D294+D505</f>
        <v>24981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6.546958969547044E-2</v>
      </c>
      <c r="H8" s="55">
        <f>+E8*G8</f>
        <v>6.546958969547044E-2</v>
      </c>
    </row>
    <row r="9" spans="2:8" ht="20.100000000000001" customHeight="1" x14ac:dyDescent="0.2">
      <c r="B9" s="38" t="s">
        <v>492</v>
      </c>
      <c r="C9" s="39">
        <f>+C18</f>
        <v>852</v>
      </c>
      <c r="D9" s="39">
        <f>+D18</f>
        <v>1257</v>
      </c>
      <c r="E9" s="40">
        <f t="shared" si="0"/>
        <v>3.6338821120873499E-2</v>
      </c>
      <c r="F9" s="40">
        <f t="shared" si="0"/>
        <v>5.0318241863816497E-2</v>
      </c>
      <c r="G9" s="40">
        <f t="shared" si="1"/>
        <v>0.47535211267605632</v>
      </c>
      <c r="H9" s="40">
        <f>+IF(OR(AND(E9=""),(G9="")),"",E9*G9)</f>
        <v>1.7273735391964515E-2</v>
      </c>
    </row>
    <row r="10" spans="2:8" ht="20.100000000000001" customHeight="1" x14ac:dyDescent="0.2">
      <c r="B10" s="38" t="s">
        <v>493</v>
      </c>
      <c r="C10" s="41">
        <f>+C70</f>
        <v>3441</v>
      </c>
      <c r="D10" s="41">
        <f>+D70</f>
        <v>2735</v>
      </c>
      <c r="E10" s="40">
        <f t="shared" si="0"/>
        <v>0.14676277403395036</v>
      </c>
      <c r="F10" s="40">
        <f t="shared" si="0"/>
        <v>0.1094832072375005</v>
      </c>
      <c r="G10" s="40">
        <f t="shared" si="1"/>
        <v>-0.2051729148503342</v>
      </c>
      <c r="H10" s="40">
        <f>+IF(OR(AND(E10=""),(G10="")),"",E10*G10)</f>
        <v>-3.0111746140066536E-2</v>
      </c>
    </row>
    <row r="11" spans="2:8" ht="20.100000000000001" customHeight="1" x14ac:dyDescent="0.2">
      <c r="B11" s="38" t="s">
        <v>494</v>
      </c>
      <c r="C11" s="41">
        <f>+C151</f>
        <v>3802</v>
      </c>
      <c r="D11" s="41">
        <f>+D151</f>
        <v>4190</v>
      </c>
      <c r="E11" s="40">
        <f t="shared" si="0"/>
        <v>0.16215985669197305</v>
      </c>
      <c r="F11" s="40">
        <f t="shared" si="0"/>
        <v>0.16772747287938833</v>
      </c>
      <c r="G11" s="40">
        <f t="shared" si="1"/>
        <v>0.1020515518148343</v>
      </c>
      <c r="H11" s="40">
        <f>+IF(OR(AND(E11=""),(G11="")),"",E11*G11)</f>
        <v>1.6548665017486992E-2</v>
      </c>
    </row>
    <row r="12" spans="2:8" ht="20.100000000000001" customHeight="1" x14ac:dyDescent="0.2">
      <c r="B12" s="38" t="s">
        <v>495</v>
      </c>
      <c r="C12" s="41">
        <f>+C294</f>
        <v>9177</v>
      </c>
      <c r="D12" s="41">
        <f>+D294</f>
        <v>11721</v>
      </c>
      <c r="E12" s="40">
        <f t="shared" si="0"/>
        <v>0.39141004862236628</v>
      </c>
      <c r="F12" s="40">
        <f t="shared" si="0"/>
        <v>0.46919658940795006</v>
      </c>
      <c r="G12" s="40">
        <f t="shared" si="1"/>
        <v>0.27721477607061129</v>
      </c>
      <c r="H12" s="40">
        <f>+IF(OR(AND(E12=""),(G12="")),"",E12*G12)</f>
        <v>0.10850464898063635</v>
      </c>
    </row>
    <row r="13" spans="2:8" ht="20.100000000000001" customHeight="1" x14ac:dyDescent="0.2">
      <c r="B13" s="38" t="s">
        <v>496</v>
      </c>
      <c r="C13" s="41">
        <f>+C505</f>
        <v>6174</v>
      </c>
      <c r="D13" s="41">
        <f>+D505</f>
        <v>5078</v>
      </c>
      <c r="E13" s="40">
        <f t="shared" si="0"/>
        <v>0.26332849953083681</v>
      </c>
      <c r="F13" s="40">
        <f t="shared" si="0"/>
        <v>0.20327448861134462</v>
      </c>
      <c r="G13" s="40">
        <f t="shared" si="1"/>
        <v>-0.17751862649821834</v>
      </c>
      <c r="H13" s="40">
        <f>+IF(OR(AND(E13=""),(G13="")),"",E13*G13)</f>
        <v>-4.6745713554550886E-2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852</v>
      </c>
      <c r="D18" s="43">
        <f>SUM(D19:D64)</f>
        <v>1257</v>
      </c>
      <c r="E18" s="44">
        <f>+IF(C18=0,"",C18/C$18)</f>
        <v>1</v>
      </c>
      <c r="F18" s="44">
        <f>+IF(D18=0,"",D18/D$18)</f>
        <v>1</v>
      </c>
      <c r="G18" s="46">
        <f>+IF(OR(AND(D18=0),(C18=0)),"0",((D18-C18)/C18))</f>
        <v>0.47535211267605632</v>
      </c>
      <c r="H18" s="45">
        <f>+IF(OR(AND(E18=""),(G18="")),"",E18*G18)</f>
        <v>0.47535211267605632</v>
      </c>
    </row>
    <row r="19" spans="2:8" ht="15" x14ac:dyDescent="0.2">
      <c r="B19" s="3" t="s">
        <v>0</v>
      </c>
      <c r="C19" s="10">
        <v>3</v>
      </c>
      <c r="D19" s="10">
        <v>0</v>
      </c>
      <c r="E19" s="8">
        <f>+IF(C19=0,"",C19/C$18)</f>
        <v>3.5211267605633804E-3</v>
      </c>
      <c r="F19" s="8" t="str">
        <f>+IF(D19=0,"",D19/D$18)</f>
        <v/>
      </c>
      <c r="G19" s="13" t="str">
        <f>+IF(OR(AND(D19=0),(C19=0)),"0",((D19-C19)/C19))</f>
        <v>0</v>
      </c>
      <c r="H19" s="19">
        <f>+IF(OR(AND(E19=""),(G19="")),"",E19*G19)</f>
        <v>0</v>
      </c>
    </row>
    <row r="20" spans="2:8" ht="15" x14ac:dyDescent="0.2">
      <c r="B20" s="3" t="s">
        <v>196</v>
      </c>
      <c r="C20" s="10">
        <v>18</v>
      </c>
      <c r="D20" s="10">
        <v>17</v>
      </c>
      <c r="E20" s="8">
        <f t="shared" ref="E20:E64" si="2">+IF(C20=0,"",C20/C$18)</f>
        <v>2.1126760563380281E-2</v>
      </c>
      <c r="F20" s="8">
        <f t="shared" ref="F20:F64" si="3">+IF(D20=0,"",D20/D$18)</f>
        <v>1.3524264120922832E-2</v>
      </c>
      <c r="G20" s="13">
        <f t="shared" ref="G20:G64" si="4">+IF(OR(AND(D20=0),(C20=0)),"0",((D20-C20)/C20))</f>
        <v>-5.5555555555555552E-2</v>
      </c>
      <c r="H20" s="19">
        <f t="shared" ref="H20:H64" si="5">+IF(OR(AND(E20=""),(G20="")),"",E20*G20)</f>
        <v>-1.1737089201877932E-3</v>
      </c>
    </row>
    <row r="21" spans="2:8" ht="25.5" customHeight="1" x14ac:dyDescent="0.2">
      <c r="B21" s="3" t="s">
        <v>1</v>
      </c>
      <c r="C21" s="10">
        <v>1</v>
      </c>
      <c r="D21" s="10">
        <v>0</v>
      </c>
      <c r="E21" s="8">
        <f t="shared" si="2"/>
        <v>1.1737089201877935E-3</v>
      </c>
      <c r="F21" s="8" t="str">
        <f t="shared" si="3"/>
        <v/>
      </c>
      <c r="G21" s="13" t="str">
        <f t="shared" si="4"/>
        <v>0</v>
      </c>
      <c r="H21" s="19">
        <f t="shared" si="5"/>
        <v>0</v>
      </c>
    </row>
    <row r="22" spans="2:8" ht="30" x14ac:dyDescent="0.2">
      <c r="B22" s="3" t="s">
        <v>197</v>
      </c>
      <c r="C22" s="10">
        <v>5</v>
      </c>
      <c r="D22" s="10">
        <v>2</v>
      </c>
      <c r="E22" s="8">
        <f t="shared" si="2"/>
        <v>5.8685446009389668E-3</v>
      </c>
      <c r="F22" s="8">
        <f t="shared" si="3"/>
        <v>1.5910898965791568E-3</v>
      </c>
      <c r="G22" s="13">
        <f t="shared" si="4"/>
        <v>-0.6</v>
      </c>
      <c r="H22" s="19">
        <f t="shared" si="5"/>
        <v>-3.5211267605633799E-3</v>
      </c>
    </row>
    <row r="23" spans="2:8" ht="30" x14ac:dyDescent="0.2">
      <c r="B23" s="3" t="s">
        <v>198</v>
      </c>
      <c r="C23" s="10">
        <v>5</v>
      </c>
      <c r="D23" s="10">
        <v>3</v>
      </c>
      <c r="E23" s="8">
        <f t="shared" si="2"/>
        <v>5.8685446009389668E-3</v>
      </c>
      <c r="F23" s="8">
        <f t="shared" si="3"/>
        <v>2.3866348448687352E-3</v>
      </c>
      <c r="G23" s="13">
        <f t="shared" si="4"/>
        <v>-0.4</v>
      </c>
      <c r="H23" s="19">
        <f t="shared" si="5"/>
        <v>-2.3474178403755869E-3</v>
      </c>
    </row>
    <row r="24" spans="2:8" ht="37.5" customHeight="1" x14ac:dyDescent="0.2">
      <c r="B24" s="3" t="s">
        <v>199</v>
      </c>
      <c r="C24" s="10">
        <v>6</v>
      </c>
      <c r="D24" s="10">
        <v>11</v>
      </c>
      <c r="E24" s="8">
        <f t="shared" si="2"/>
        <v>7.0422535211267607E-3</v>
      </c>
      <c r="F24" s="8">
        <f t="shared" si="3"/>
        <v>8.7509944311853615E-3</v>
      </c>
      <c r="G24" s="13">
        <f t="shared" si="4"/>
        <v>0.83333333333333337</v>
      </c>
      <c r="H24" s="19">
        <f t="shared" si="5"/>
        <v>5.8685446009389677E-3</v>
      </c>
    </row>
    <row r="25" spans="2:8" ht="15" x14ac:dyDescent="0.2">
      <c r="B25" s="3" t="s">
        <v>2</v>
      </c>
      <c r="C25" s="10">
        <v>6</v>
      </c>
      <c r="D25" s="10">
        <v>4</v>
      </c>
      <c r="E25" s="8">
        <f t="shared" si="2"/>
        <v>7.0422535211267607E-3</v>
      </c>
      <c r="F25" s="8">
        <f t="shared" si="3"/>
        <v>3.1821797931583136E-3</v>
      </c>
      <c r="G25" s="13">
        <f t="shared" si="4"/>
        <v>-0.33333333333333331</v>
      </c>
      <c r="H25" s="19">
        <f t="shared" si="5"/>
        <v>-2.3474178403755869E-3</v>
      </c>
    </row>
    <row r="26" spans="2:8" ht="15" x14ac:dyDescent="0.2">
      <c r="B26" s="3" t="s">
        <v>6</v>
      </c>
      <c r="C26" s="10">
        <v>34</v>
      </c>
      <c r="D26" s="10">
        <v>54</v>
      </c>
      <c r="E26" s="8">
        <f t="shared" si="2"/>
        <v>3.9906103286384977E-2</v>
      </c>
      <c r="F26" s="8">
        <f t="shared" si="3"/>
        <v>4.2959427207637228E-2</v>
      </c>
      <c r="G26" s="13">
        <f t="shared" si="4"/>
        <v>0.58823529411764708</v>
      </c>
      <c r="H26" s="19">
        <f t="shared" si="5"/>
        <v>2.3474178403755871E-2</v>
      </c>
    </row>
    <row r="27" spans="2:8" ht="15" x14ac:dyDescent="0.2">
      <c r="B27" s="3" t="s">
        <v>3</v>
      </c>
      <c r="C27" s="10">
        <v>2</v>
      </c>
      <c r="D27" s="10">
        <v>6</v>
      </c>
      <c r="E27" s="8">
        <f t="shared" si="2"/>
        <v>2.3474178403755869E-3</v>
      </c>
      <c r="F27" s="8">
        <f t="shared" si="3"/>
        <v>4.7732696897374704E-3</v>
      </c>
      <c r="G27" s="13">
        <f t="shared" si="4"/>
        <v>2</v>
      </c>
      <c r="H27" s="19">
        <f t="shared" si="5"/>
        <v>4.6948356807511738E-3</v>
      </c>
    </row>
    <row r="28" spans="2:8" ht="15" x14ac:dyDescent="0.2">
      <c r="B28" s="3" t="s">
        <v>5</v>
      </c>
      <c r="C28" s="10">
        <v>51</v>
      </c>
      <c r="D28" s="10">
        <v>26</v>
      </c>
      <c r="E28" s="8">
        <f t="shared" si="2"/>
        <v>5.9859154929577461E-2</v>
      </c>
      <c r="F28" s="8">
        <f t="shared" si="3"/>
        <v>2.0684168655529037E-2</v>
      </c>
      <c r="G28" s="13">
        <f t="shared" si="4"/>
        <v>-0.49019607843137253</v>
      </c>
      <c r="H28" s="19">
        <f t="shared" si="5"/>
        <v>-2.9342723004694832E-2</v>
      </c>
    </row>
    <row r="29" spans="2:8" ht="15" x14ac:dyDescent="0.2">
      <c r="B29" s="3" t="s">
        <v>200</v>
      </c>
      <c r="C29" s="10">
        <v>1</v>
      </c>
      <c r="D29" s="10">
        <v>2</v>
      </c>
      <c r="E29" s="8">
        <f t="shared" si="2"/>
        <v>1.1737089201877935E-3</v>
      </c>
      <c r="F29" s="8">
        <f t="shared" si="3"/>
        <v>1.5910898965791568E-3</v>
      </c>
      <c r="G29" s="13">
        <f t="shared" si="4"/>
        <v>1</v>
      </c>
      <c r="H29" s="19">
        <f t="shared" si="5"/>
        <v>1.1737089201877935E-3</v>
      </c>
    </row>
    <row r="30" spans="2:8" ht="15" x14ac:dyDescent="0.2">
      <c r="B30" s="3" t="s">
        <v>201</v>
      </c>
      <c r="C30" s="10">
        <v>8</v>
      </c>
      <c r="D30" s="10">
        <v>1</v>
      </c>
      <c r="E30" s="8">
        <f t="shared" si="2"/>
        <v>9.3896713615023476E-3</v>
      </c>
      <c r="F30" s="8">
        <f t="shared" si="3"/>
        <v>7.955449482895784E-4</v>
      </c>
      <c r="G30" s="13">
        <f t="shared" si="4"/>
        <v>-0.875</v>
      </c>
      <c r="H30" s="19">
        <f t="shared" si="5"/>
        <v>-8.2159624413145546E-3</v>
      </c>
    </row>
    <row r="31" spans="2:8" ht="15" x14ac:dyDescent="0.2">
      <c r="B31" s="3" t="s">
        <v>4</v>
      </c>
      <c r="C31" s="10">
        <v>1</v>
      </c>
      <c r="D31" s="10">
        <v>1</v>
      </c>
      <c r="E31" s="8">
        <f t="shared" si="2"/>
        <v>1.1737089201877935E-3</v>
      </c>
      <c r="F31" s="8">
        <f t="shared" si="3"/>
        <v>7.955449482895784E-4</v>
      </c>
      <c r="G31" s="13">
        <f t="shared" si="4"/>
        <v>0</v>
      </c>
      <c r="H31" s="19">
        <f t="shared" si="5"/>
        <v>0</v>
      </c>
    </row>
    <row r="32" spans="2:8" ht="15" x14ac:dyDescent="0.2">
      <c r="B32" s="3" t="s">
        <v>7</v>
      </c>
      <c r="C32" s="10">
        <v>1</v>
      </c>
      <c r="D32" s="10">
        <v>0</v>
      </c>
      <c r="E32" s="8">
        <f t="shared" si="2"/>
        <v>1.1737089201877935E-3</v>
      </c>
      <c r="F32" s="8" t="str">
        <f t="shared" si="3"/>
        <v/>
      </c>
      <c r="G32" s="13" t="str">
        <f t="shared" si="4"/>
        <v>0</v>
      </c>
      <c r="H32" s="19">
        <f t="shared" si="5"/>
        <v>0</v>
      </c>
    </row>
    <row r="33" spans="2:8" ht="15" x14ac:dyDescent="0.2">
      <c r="B33" s="3" t="s">
        <v>202</v>
      </c>
      <c r="C33" s="10">
        <v>2</v>
      </c>
      <c r="D33" s="10">
        <v>1</v>
      </c>
      <c r="E33" s="8">
        <f t="shared" si="2"/>
        <v>2.3474178403755869E-3</v>
      </c>
      <c r="F33" s="8">
        <f t="shared" si="3"/>
        <v>7.955449482895784E-4</v>
      </c>
      <c r="G33" s="13">
        <f t="shared" si="4"/>
        <v>-0.5</v>
      </c>
      <c r="H33" s="19">
        <f t="shared" si="5"/>
        <v>-1.1737089201877935E-3</v>
      </c>
    </row>
    <row r="34" spans="2:8" ht="15" x14ac:dyDescent="0.2">
      <c r="B34" s="3" t="s">
        <v>203</v>
      </c>
      <c r="C34" s="10">
        <v>36</v>
      </c>
      <c r="D34" s="10">
        <v>5</v>
      </c>
      <c r="E34" s="8">
        <f t="shared" si="2"/>
        <v>4.2253521126760563E-2</v>
      </c>
      <c r="F34" s="8">
        <f t="shared" si="3"/>
        <v>3.977724741447892E-3</v>
      </c>
      <c r="G34" s="13">
        <f t="shared" si="4"/>
        <v>-0.86111111111111116</v>
      </c>
      <c r="H34" s="19">
        <f t="shared" si="5"/>
        <v>-3.6384976525821601E-2</v>
      </c>
    </row>
    <row r="35" spans="2:8" ht="15" x14ac:dyDescent="0.2">
      <c r="B35" s="3" t="s">
        <v>204</v>
      </c>
      <c r="C35" s="10">
        <v>1</v>
      </c>
      <c r="D35" s="10">
        <v>0</v>
      </c>
      <c r="E35" s="8">
        <f t="shared" si="2"/>
        <v>1.1737089201877935E-3</v>
      </c>
      <c r="F35" s="8" t="str">
        <f t="shared" si="3"/>
        <v/>
      </c>
      <c r="G35" s="13" t="str">
        <f t="shared" si="4"/>
        <v>0</v>
      </c>
      <c r="H35" s="19">
        <f t="shared" si="5"/>
        <v>0</v>
      </c>
    </row>
    <row r="36" spans="2:8" ht="15" x14ac:dyDescent="0.2">
      <c r="B36" s="3" t="s">
        <v>205</v>
      </c>
      <c r="C36" s="10">
        <v>1</v>
      </c>
      <c r="D36" s="10">
        <v>4</v>
      </c>
      <c r="E36" s="8">
        <f t="shared" si="2"/>
        <v>1.1737089201877935E-3</v>
      </c>
      <c r="F36" s="8">
        <f t="shared" si="3"/>
        <v>3.1821797931583136E-3</v>
      </c>
      <c r="G36" s="13">
        <f t="shared" si="4"/>
        <v>3</v>
      </c>
      <c r="H36" s="19">
        <f t="shared" si="5"/>
        <v>3.5211267605633804E-3</v>
      </c>
    </row>
    <row r="37" spans="2:8" ht="15" x14ac:dyDescent="0.2">
      <c r="B37" s="3" t="s">
        <v>8</v>
      </c>
      <c r="C37" s="10">
        <v>4</v>
      </c>
      <c r="D37" s="10">
        <v>5</v>
      </c>
      <c r="E37" s="8">
        <f t="shared" si="2"/>
        <v>4.6948356807511738E-3</v>
      </c>
      <c r="F37" s="8">
        <f t="shared" si="3"/>
        <v>3.977724741447892E-3</v>
      </c>
      <c r="G37" s="13">
        <f t="shared" si="4"/>
        <v>0.25</v>
      </c>
      <c r="H37" s="19">
        <f t="shared" si="5"/>
        <v>1.1737089201877935E-3</v>
      </c>
    </row>
    <row r="38" spans="2:8" ht="15" x14ac:dyDescent="0.2">
      <c r="B38" s="3" t="s">
        <v>206</v>
      </c>
      <c r="C38" s="10">
        <v>0</v>
      </c>
      <c r="D38" s="10">
        <v>2</v>
      </c>
      <c r="E38" s="8" t="str">
        <f t="shared" si="2"/>
        <v/>
      </c>
      <c r="F38" s="8">
        <f t="shared" si="3"/>
        <v>1.5910898965791568E-3</v>
      </c>
      <c r="G38" s="13" t="str">
        <f t="shared" si="4"/>
        <v>0</v>
      </c>
      <c r="H38" s="19" t="str">
        <f t="shared" si="5"/>
        <v/>
      </c>
    </row>
    <row r="39" spans="2:8" ht="15" x14ac:dyDescent="0.2">
      <c r="B39" s="3" t="s">
        <v>207</v>
      </c>
      <c r="C39" s="10">
        <v>7</v>
      </c>
      <c r="D39" s="10">
        <v>4</v>
      </c>
      <c r="E39" s="8">
        <f t="shared" si="2"/>
        <v>8.2159624413145546E-3</v>
      </c>
      <c r="F39" s="8">
        <f t="shared" si="3"/>
        <v>3.1821797931583136E-3</v>
      </c>
      <c r="G39" s="13">
        <f t="shared" si="4"/>
        <v>-0.42857142857142855</v>
      </c>
      <c r="H39" s="19">
        <f t="shared" si="5"/>
        <v>-3.5211267605633804E-3</v>
      </c>
    </row>
    <row r="40" spans="2:8" ht="15" x14ac:dyDescent="0.2">
      <c r="B40" s="3" t="s">
        <v>208</v>
      </c>
      <c r="C40" s="10">
        <v>1</v>
      </c>
      <c r="D40" s="10">
        <v>0</v>
      </c>
      <c r="E40" s="8">
        <f t="shared" si="2"/>
        <v>1.1737089201877935E-3</v>
      </c>
      <c r="F40" s="8" t="str">
        <f t="shared" si="3"/>
        <v/>
      </c>
      <c r="G40" s="13" t="str">
        <f t="shared" si="4"/>
        <v>0</v>
      </c>
      <c r="H40" s="19">
        <f t="shared" si="5"/>
        <v>0</v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9" t="str">
        <f t="shared" si="5"/>
        <v/>
      </c>
    </row>
    <row r="42" spans="2:8" ht="15" x14ac:dyDescent="0.2">
      <c r="B42" s="3" t="s">
        <v>210</v>
      </c>
      <c r="C42" s="10">
        <v>6</v>
      </c>
      <c r="D42" s="10">
        <v>9</v>
      </c>
      <c r="E42" s="8">
        <f t="shared" si="2"/>
        <v>7.0422535211267607E-3</v>
      </c>
      <c r="F42" s="8">
        <f t="shared" si="3"/>
        <v>7.1599045346062056E-3</v>
      </c>
      <c r="G42" s="13">
        <f t="shared" si="4"/>
        <v>0.5</v>
      </c>
      <c r="H42" s="19">
        <f t="shared" si="5"/>
        <v>3.5211267605633804E-3</v>
      </c>
    </row>
    <row r="43" spans="2:8" ht="15" x14ac:dyDescent="0.2">
      <c r="B43" s="3" t="s">
        <v>211</v>
      </c>
      <c r="C43" s="10">
        <v>3</v>
      </c>
      <c r="D43" s="10">
        <v>0</v>
      </c>
      <c r="E43" s="8">
        <f t="shared" si="2"/>
        <v>3.5211267605633804E-3</v>
      </c>
      <c r="F43" s="8" t="str">
        <f t="shared" si="3"/>
        <v/>
      </c>
      <c r="G43" s="13" t="str">
        <f t="shared" si="4"/>
        <v>0</v>
      </c>
      <c r="H43" s="19">
        <f t="shared" si="5"/>
        <v>0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9" t="str">
        <f t="shared" si="5"/>
        <v/>
      </c>
    </row>
    <row r="45" spans="2:8" ht="15" x14ac:dyDescent="0.2">
      <c r="B45" s="3" t="s">
        <v>212</v>
      </c>
      <c r="C45" s="10">
        <v>3</v>
      </c>
      <c r="D45" s="10">
        <v>0</v>
      </c>
      <c r="E45" s="8">
        <f t="shared" si="2"/>
        <v>3.5211267605633804E-3</v>
      </c>
      <c r="F45" s="8" t="str">
        <f t="shared" si="3"/>
        <v/>
      </c>
      <c r="G45" s="13" t="str">
        <f t="shared" si="4"/>
        <v>0</v>
      </c>
      <c r="H45" s="19">
        <f t="shared" si="5"/>
        <v>0</v>
      </c>
    </row>
    <row r="46" spans="2:8" ht="15" x14ac:dyDescent="0.2">
      <c r="B46" s="3" t="s">
        <v>213</v>
      </c>
      <c r="C46" s="10">
        <v>1</v>
      </c>
      <c r="D46" s="10">
        <v>0</v>
      </c>
      <c r="E46" s="8">
        <f t="shared" si="2"/>
        <v>1.1737089201877935E-3</v>
      </c>
      <c r="F46" s="8" t="str">
        <f t="shared" si="3"/>
        <v/>
      </c>
      <c r="G46" s="13" t="str">
        <f t="shared" si="4"/>
        <v>0</v>
      </c>
      <c r="H46" s="19">
        <f t="shared" si="5"/>
        <v>0</v>
      </c>
    </row>
    <row r="47" spans="2:8" ht="15" x14ac:dyDescent="0.2">
      <c r="B47" s="3" t="s">
        <v>10</v>
      </c>
      <c r="C47" s="10">
        <v>3</v>
      </c>
      <c r="D47" s="10">
        <v>0</v>
      </c>
      <c r="E47" s="8">
        <f t="shared" si="2"/>
        <v>3.5211267605633804E-3</v>
      </c>
      <c r="F47" s="8" t="str">
        <f t="shared" si="3"/>
        <v/>
      </c>
      <c r="G47" s="13" t="str">
        <f t="shared" si="4"/>
        <v>0</v>
      </c>
      <c r="H47" s="19">
        <f t="shared" si="5"/>
        <v>0</v>
      </c>
    </row>
    <row r="48" spans="2:8" ht="15" x14ac:dyDescent="0.2">
      <c r="B48" s="3" t="s">
        <v>11</v>
      </c>
      <c r="C48" s="10">
        <v>54</v>
      </c>
      <c r="D48" s="10">
        <v>26</v>
      </c>
      <c r="E48" s="8">
        <f t="shared" si="2"/>
        <v>6.3380281690140844E-2</v>
      </c>
      <c r="F48" s="8">
        <f t="shared" si="3"/>
        <v>2.0684168655529037E-2</v>
      </c>
      <c r="G48" s="13">
        <f t="shared" si="4"/>
        <v>-0.51851851851851849</v>
      </c>
      <c r="H48" s="19">
        <f t="shared" si="5"/>
        <v>-3.2863849765258211E-2</v>
      </c>
    </row>
    <row r="49" spans="2:8" ht="15" x14ac:dyDescent="0.2">
      <c r="B49" s="3" t="s">
        <v>16</v>
      </c>
      <c r="C49" s="10">
        <v>9</v>
      </c>
      <c r="D49" s="10">
        <v>11</v>
      </c>
      <c r="E49" s="8">
        <f t="shared" si="2"/>
        <v>1.0563380281690141E-2</v>
      </c>
      <c r="F49" s="8">
        <f t="shared" si="3"/>
        <v>8.7509944311853615E-3</v>
      </c>
      <c r="G49" s="13">
        <f t="shared" si="4"/>
        <v>0.22222222222222221</v>
      </c>
      <c r="H49" s="19">
        <f t="shared" si="5"/>
        <v>2.3474178403755865E-3</v>
      </c>
    </row>
    <row r="50" spans="2:8" ht="15" x14ac:dyDescent="0.2">
      <c r="B50" s="3" t="s">
        <v>15</v>
      </c>
      <c r="C50" s="10">
        <v>364</v>
      </c>
      <c r="D50" s="10">
        <v>961</v>
      </c>
      <c r="E50" s="8">
        <f t="shared" si="2"/>
        <v>0.42723004694835681</v>
      </c>
      <c r="F50" s="8">
        <f t="shared" si="3"/>
        <v>0.7645186953062848</v>
      </c>
      <c r="G50" s="13">
        <f t="shared" si="4"/>
        <v>1.6401098901098901</v>
      </c>
      <c r="H50" s="19">
        <f t="shared" si="5"/>
        <v>0.70070422535211263</v>
      </c>
    </row>
    <row r="51" spans="2:8" ht="15" x14ac:dyDescent="0.2">
      <c r="B51" s="3" t="s">
        <v>13</v>
      </c>
      <c r="C51" s="10">
        <v>0</v>
      </c>
      <c r="D51" s="10">
        <v>1</v>
      </c>
      <c r="E51" s="8" t="str">
        <f t="shared" si="2"/>
        <v/>
      </c>
      <c r="F51" s="8">
        <f t="shared" si="3"/>
        <v>7.955449482895784E-4</v>
      </c>
      <c r="G51" s="13" t="str">
        <f t="shared" si="4"/>
        <v>0</v>
      </c>
      <c r="H51" s="19" t="str">
        <f t="shared" si="5"/>
        <v/>
      </c>
    </row>
    <row r="52" spans="2:8" ht="15" x14ac:dyDescent="0.2">
      <c r="B52" s="3" t="s">
        <v>14</v>
      </c>
      <c r="C52" s="10">
        <v>14</v>
      </c>
      <c r="D52" s="10">
        <v>15</v>
      </c>
      <c r="E52" s="8">
        <f t="shared" si="2"/>
        <v>1.6431924882629109E-2</v>
      </c>
      <c r="F52" s="8">
        <f t="shared" si="3"/>
        <v>1.1933174224343675E-2</v>
      </c>
      <c r="G52" s="13">
        <f t="shared" si="4"/>
        <v>7.1428571428571425E-2</v>
      </c>
      <c r="H52" s="19">
        <f t="shared" si="5"/>
        <v>1.1737089201877935E-3</v>
      </c>
    </row>
    <row r="53" spans="2:8" ht="15" x14ac:dyDescent="0.2">
      <c r="B53" s="3" t="s">
        <v>12</v>
      </c>
      <c r="C53" s="10">
        <v>7</v>
      </c>
      <c r="D53" s="10">
        <v>0</v>
      </c>
      <c r="E53" s="8">
        <f t="shared" si="2"/>
        <v>8.2159624413145546E-3</v>
      </c>
      <c r="F53" s="8" t="str">
        <f t="shared" si="3"/>
        <v/>
      </c>
      <c r="G53" s="13" t="str">
        <f t="shared" si="4"/>
        <v>0</v>
      </c>
      <c r="H53" s="19">
        <f t="shared" si="5"/>
        <v>0</v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9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9" t="str">
        <f t="shared" si="5"/>
        <v/>
      </c>
    </row>
    <row r="56" spans="2:8" ht="15" x14ac:dyDescent="0.2">
      <c r="B56" s="3" t="s">
        <v>18</v>
      </c>
      <c r="C56" s="10">
        <v>0</v>
      </c>
      <c r="D56" s="10">
        <v>1</v>
      </c>
      <c r="E56" s="8" t="str">
        <f t="shared" si="2"/>
        <v/>
      </c>
      <c r="F56" s="8">
        <f t="shared" si="3"/>
        <v>7.955449482895784E-4</v>
      </c>
      <c r="G56" s="13" t="str">
        <f t="shared" si="4"/>
        <v>0</v>
      </c>
      <c r="H56" s="19" t="str">
        <f t="shared" si="5"/>
        <v/>
      </c>
    </row>
    <row r="57" spans="2:8" ht="15" x14ac:dyDescent="0.2">
      <c r="B57" s="3" t="s">
        <v>215</v>
      </c>
      <c r="C57" s="10">
        <v>0</v>
      </c>
      <c r="D57" s="10">
        <v>1</v>
      </c>
      <c r="E57" s="8" t="str">
        <f t="shared" si="2"/>
        <v/>
      </c>
      <c r="F57" s="8">
        <f t="shared" si="3"/>
        <v>7.955449482895784E-4</v>
      </c>
      <c r="G57" s="13" t="str">
        <f t="shared" si="4"/>
        <v>0</v>
      </c>
      <c r="H57" s="19" t="str">
        <f t="shared" si="5"/>
        <v/>
      </c>
    </row>
    <row r="58" spans="2:8" ht="15" x14ac:dyDescent="0.2">
      <c r="B58" s="3" t="s">
        <v>216</v>
      </c>
      <c r="C58" s="10">
        <v>41</v>
      </c>
      <c r="D58" s="10">
        <v>41</v>
      </c>
      <c r="E58" s="8">
        <f t="shared" si="2"/>
        <v>4.8122065727699531E-2</v>
      </c>
      <c r="F58" s="8">
        <f t="shared" si="3"/>
        <v>3.261734287987271E-2</v>
      </c>
      <c r="G58" s="13">
        <f t="shared" si="4"/>
        <v>0</v>
      </c>
      <c r="H58" s="19">
        <f t="shared" si="5"/>
        <v>0</v>
      </c>
    </row>
    <row r="59" spans="2:8" ht="15" x14ac:dyDescent="0.2">
      <c r="B59" s="3" t="s">
        <v>217</v>
      </c>
      <c r="C59" s="10">
        <v>3</v>
      </c>
      <c r="D59" s="10">
        <v>1</v>
      </c>
      <c r="E59" s="8">
        <f t="shared" si="2"/>
        <v>3.5211267605633804E-3</v>
      </c>
      <c r="F59" s="8">
        <f t="shared" si="3"/>
        <v>7.955449482895784E-4</v>
      </c>
      <c r="G59" s="13">
        <f t="shared" si="4"/>
        <v>-0.66666666666666663</v>
      </c>
      <c r="H59" s="19">
        <f t="shared" si="5"/>
        <v>-2.3474178403755869E-3</v>
      </c>
    </row>
    <row r="60" spans="2:8" ht="15" x14ac:dyDescent="0.2">
      <c r="B60" s="3" t="s">
        <v>218</v>
      </c>
      <c r="C60" s="10">
        <v>73</v>
      </c>
      <c r="D60" s="10">
        <v>10</v>
      </c>
      <c r="E60" s="8">
        <f t="shared" si="2"/>
        <v>8.5680751173708922E-2</v>
      </c>
      <c r="F60" s="8">
        <f t="shared" si="3"/>
        <v>7.955449482895784E-3</v>
      </c>
      <c r="G60" s="13">
        <f t="shared" si="4"/>
        <v>-0.86301369863013699</v>
      </c>
      <c r="H60" s="19">
        <f t="shared" si="5"/>
        <v>-7.3943661971830985E-2</v>
      </c>
    </row>
    <row r="61" spans="2:8" ht="15" x14ac:dyDescent="0.2">
      <c r="B61" s="3" t="s">
        <v>219</v>
      </c>
      <c r="C61" s="10">
        <v>8</v>
      </c>
      <c r="D61" s="10">
        <v>1</v>
      </c>
      <c r="E61" s="8">
        <f t="shared" si="2"/>
        <v>9.3896713615023476E-3</v>
      </c>
      <c r="F61" s="8">
        <f t="shared" si="3"/>
        <v>7.955449482895784E-4</v>
      </c>
      <c r="G61" s="13">
        <f t="shared" si="4"/>
        <v>-0.875</v>
      </c>
      <c r="H61" s="19">
        <f t="shared" si="5"/>
        <v>-8.2159624413145546E-3</v>
      </c>
    </row>
    <row r="62" spans="2:8" ht="15" x14ac:dyDescent="0.2">
      <c r="B62" s="3" t="s">
        <v>19</v>
      </c>
      <c r="C62" s="10">
        <v>2</v>
      </c>
      <c r="D62" s="10">
        <v>1</v>
      </c>
      <c r="E62" s="8">
        <f t="shared" si="2"/>
        <v>2.3474178403755869E-3</v>
      </c>
      <c r="F62" s="8">
        <f t="shared" si="3"/>
        <v>7.955449482895784E-4</v>
      </c>
      <c r="G62" s="13">
        <f t="shared" si="4"/>
        <v>-0.5</v>
      </c>
      <c r="H62" s="19">
        <f t="shared" si="5"/>
        <v>-1.1737089201877935E-3</v>
      </c>
    </row>
    <row r="63" spans="2:8" ht="15" x14ac:dyDescent="0.2">
      <c r="B63" s="3" t="s">
        <v>220</v>
      </c>
      <c r="C63" s="10">
        <v>7</v>
      </c>
      <c r="D63" s="10">
        <v>2</v>
      </c>
      <c r="E63" s="8">
        <f t="shared" si="2"/>
        <v>8.2159624413145546E-3</v>
      </c>
      <c r="F63" s="8">
        <f t="shared" si="3"/>
        <v>1.5910898965791568E-3</v>
      </c>
      <c r="G63" s="13">
        <f t="shared" si="4"/>
        <v>-0.7142857142857143</v>
      </c>
      <c r="H63" s="19">
        <f t="shared" si="5"/>
        <v>-5.8685446009389677E-3</v>
      </c>
    </row>
    <row r="64" spans="2:8" ht="13.5" customHeight="1" x14ac:dyDescent="0.2">
      <c r="B64" s="3" t="s">
        <v>221</v>
      </c>
      <c r="C64" s="10">
        <v>60</v>
      </c>
      <c r="D64" s="10">
        <v>28</v>
      </c>
      <c r="E64" s="8">
        <f t="shared" si="2"/>
        <v>7.0422535211267609E-2</v>
      </c>
      <c r="F64" s="8">
        <f t="shared" si="3"/>
        <v>2.2275258552108195E-2</v>
      </c>
      <c r="G64" s="13">
        <f t="shared" si="4"/>
        <v>-0.53333333333333333</v>
      </c>
      <c r="H64" s="19">
        <f t="shared" si="5"/>
        <v>-3.7558685446009391E-2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3441</v>
      </c>
      <c r="D70" s="47">
        <f>SUM(D71:D145)</f>
        <v>2735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-0.2051729148503342</v>
      </c>
      <c r="H70" s="45">
        <f>+IF(OR(AND(E70=""),(G70="")),"",E70*G70)</f>
        <v>-0.2051729148503342</v>
      </c>
    </row>
    <row r="71" spans="2:8" ht="15" x14ac:dyDescent="0.2">
      <c r="B71" s="3" t="s">
        <v>20</v>
      </c>
      <c r="C71" s="10">
        <v>188</v>
      </c>
      <c r="D71" s="10">
        <v>61</v>
      </c>
      <c r="E71" s="12">
        <f>+IF(C71=0,"",C71/C$70)</f>
        <v>5.4635280441732055E-2</v>
      </c>
      <c r="F71" s="12">
        <f>+IF(D71=0,"",D71/D$70)</f>
        <v>2.230347349177331E-2</v>
      </c>
      <c r="G71" s="13">
        <f>+IF(OR(AND(D71=0),(C71=0)),"0",((D71-C71)/C71))</f>
        <v>-0.67553191489361697</v>
      </c>
      <c r="H71" s="19">
        <f>+IF(OR(AND(E71=""),(G71="")),"",E71*G71)</f>
        <v>-3.6907875617553036E-2</v>
      </c>
    </row>
    <row r="72" spans="2:8" ht="15" x14ac:dyDescent="0.2">
      <c r="B72" s="3" t="s">
        <v>21</v>
      </c>
      <c r="C72" s="10">
        <v>35</v>
      </c>
      <c r="D72" s="10">
        <v>12</v>
      </c>
      <c r="E72" s="12">
        <f t="shared" ref="E72:E135" si="6">+IF(C72=0,"",C72/C$70)</f>
        <v>1.017146178436501E-2</v>
      </c>
      <c r="F72" s="12">
        <f t="shared" ref="F72:F135" si="7">+IF(D72=0,"",D72/D$70)</f>
        <v>4.3875685557586835E-3</v>
      </c>
      <c r="G72" s="13">
        <f t="shared" ref="G72:G135" si="8">+IF(OR(AND(D72=0),(C72=0)),"0",((D72-C72)/C72))</f>
        <v>-0.65714285714285714</v>
      </c>
      <c r="H72" s="19">
        <f t="shared" ref="H72:H135" si="9">+IF(OR(AND(E72=""),(G72="")),"",E72*G72)</f>
        <v>-6.6841034582970065E-3</v>
      </c>
    </row>
    <row r="73" spans="2:8" ht="15" x14ac:dyDescent="0.2">
      <c r="B73" s="3" t="s">
        <v>22</v>
      </c>
      <c r="C73" s="10">
        <v>330</v>
      </c>
      <c r="D73" s="10">
        <v>840</v>
      </c>
      <c r="E73" s="12">
        <f t="shared" si="6"/>
        <v>9.5902353966870094E-2</v>
      </c>
      <c r="F73" s="12">
        <f t="shared" si="7"/>
        <v>0.30712979890310788</v>
      </c>
      <c r="G73" s="13">
        <f t="shared" si="8"/>
        <v>1.5454545454545454</v>
      </c>
      <c r="H73" s="19">
        <f t="shared" si="9"/>
        <v>0.14821272885789014</v>
      </c>
    </row>
    <row r="74" spans="2:8" ht="15" x14ac:dyDescent="0.2">
      <c r="B74" s="3" t="s">
        <v>222</v>
      </c>
      <c r="C74" s="10">
        <v>115</v>
      </c>
      <c r="D74" s="10">
        <v>148</v>
      </c>
      <c r="E74" s="12">
        <f t="shared" si="6"/>
        <v>3.3420517291485034E-2</v>
      </c>
      <c r="F74" s="12">
        <f t="shared" si="7"/>
        <v>5.4113345521023766E-2</v>
      </c>
      <c r="G74" s="13">
        <f t="shared" si="8"/>
        <v>0.28695652173913044</v>
      </c>
      <c r="H74" s="19">
        <f t="shared" si="9"/>
        <v>9.5902353966870104E-3</v>
      </c>
    </row>
    <row r="75" spans="2:8" ht="15" x14ac:dyDescent="0.2">
      <c r="B75" s="3" t="s">
        <v>23</v>
      </c>
      <c r="C75" s="10">
        <v>3</v>
      </c>
      <c r="D75" s="10">
        <v>2</v>
      </c>
      <c r="E75" s="12">
        <f t="shared" si="6"/>
        <v>8.7183958151700091E-4</v>
      </c>
      <c r="F75" s="12">
        <f t="shared" si="7"/>
        <v>7.3126142595978066E-4</v>
      </c>
      <c r="G75" s="13">
        <f t="shared" si="8"/>
        <v>-0.33333333333333331</v>
      </c>
      <c r="H75" s="19">
        <f t="shared" si="9"/>
        <v>-2.906131938390003E-4</v>
      </c>
    </row>
    <row r="76" spans="2:8" ht="15" x14ac:dyDescent="0.2">
      <c r="B76" s="3" t="s">
        <v>223</v>
      </c>
      <c r="C76" s="10">
        <v>1</v>
      </c>
      <c r="D76" s="10">
        <v>0</v>
      </c>
      <c r="E76" s="12">
        <f t="shared" si="6"/>
        <v>2.906131938390003E-4</v>
      </c>
      <c r="F76" s="12" t="str">
        <f t="shared" si="7"/>
        <v/>
      </c>
      <c r="G76" s="13" t="str">
        <f t="shared" si="8"/>
        <v>0</v>
      </c>
      <c r="H76" s="19">
        <f t="shared" si="9"/>
        <v>0</v>
      </c>
    </row>
    <row r="77" spans="2:8" ht="15" x14ac:dyDescent="0.2">
      <c r="B77" s="3" t="s">
        <v>224</v>
      </c>
      <c r="C77" s="10">
        <v>5</v>
      </c>
      <c r="D77" s="10">
        <v>0</v>
      </c>
      <c r="E77" s="12">
        <f t="shared" si="6"/>
        <v>1.4530659691950015E-3</v>
      </c>
      <c r="F77" s="12" t="str">
        <f t="shared" si="7"/>
        <v/>
      </c>
      <c r="G77" s="13" t="str">
        <f t="shared" si="8"/>
        <v>0</v>
      </c>
      <c r="H77" s="19">
        <f t="shared" si="9"/>
        <v>0</v>
      </c>
    </row>
    <row r="78" spans="2:8" ht="15" x14ac:dyDescent="0.2">
      <c r="B78" s="3" t="s">
        <v>225</v>
      </c>
      <c r="C78" s="10">
        <v>1</v>
      </c>
      <c r="D78" s="10">
        <v>0</v>
      </c>
      <c r="E78" s="12">
        <f t="shared" si="6"/>
        <v>2.906131938390003E-4</v>
      </c>
      <c r="F78" s="12" t="str">
        <f t="shared" si="7"/>
        <v/>
      </c>
      <c r="G78" s="13" t="str">
        <f t="shared" si="8"/>
        <v>0</v>
      </c>
      <c r="H78" s="19">
        <f t="shared" si="9"/>
        <v>0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9" t="str">
        <f t="shared" si="9"/>
        <v/>
      </c>
    </row>
    <row r="80" spans="2:8" ht="15" x14ac:dyDescent="0.2">
      <c r="B80" s="3" t="s">
        <v>227</v>
      </c>
      <c r="C80" s="10">
        <v>34</v>
      </c>
      <c r="D80" s="10">
        <v>18</v>
      </c>
      <c r="E80" s="12">
        <f t="shared" si="6"/>
        <v>9.8808485905260094E-3</v>
      </c>
      <c r="F80" s="12">
        <f t="shared" si="7"/>
        <v>6.5813528336380253E-3</v>
      </c>
      <c r="G80" s="13">
        <f t="shared" si="8"/>
        <v>-0.47058823529411764</v>
      </c>
      <c r="H80" s="19">
        <f t="shared" si="9"/>
        <v>-4.649811101424004E-3</v>
      </c>
    </row>
    <row r="81" spans="2:8" ht="15" x14ac:dyDescent="0.2">
      <c r="B81" s="3" t="s">
        <v>24</v>
      </c>
      <c r="C81" s="10">
        <v>0</v>
      </c>
      <c r="D81" s="10">
        <v>0</v>
      </c>
      <c r="E81" s="12" t="str">
        <f t="shared" si="6"/>
        <v/>
      </c>
      <c r="F81" s="12" t="str">
        <f t="shared" si="7"/>
        <v/>
      </c>
      <c r="G81" s="13" t="str">
        <f t="shared" si="8"/>
        <v>0</v>
      </c>
      <c r="H81" s="19" t="str">
        <f t="shared" si="9"/>
        <v/>
      </c>
    </row>
    <row r="82" spans="2:8" ht="15" x14ac:dyDescent="0.2">
      <c r="B82" s="3" t="s">
        <v>228</v>
      </c>
      <c r="C82" s="10">
        <v>32</v>
      </c>
      <c r="D82" s="10">
        <v>57</v>
      </c>
      <c r="E82" s="12">
        <f t="shared" si="6"/>
        <v>9.2996222028480097E-3</v>
      </c>
      <c r="F82" s="12">
        <f t="shared" si="7"/>
        <v>2.0840950639853747E-2</v>
      </c>
      <c r="G82" s="13">
        <f t="shared" si="8"/>
        <v>0.78125</v>
      </c>
      <c r="H82" s="19">
        <f t="shared" si="9"/>
        <v>7.265329845975008E-3</v>
      </c>
    </row>
    <row r="83" spans="2:8" ht="15" x14ac:dyDescent="0.2">
      <c r="B83" s="3" t="s">
        <v>229</v>
      </c>
      <c r="C83" s="10">
        <v>28</v>
      </c>
      <c r="D83" s="10">
        <v>35</v>
      </c>
      <c r="E83" s="12">
        <f t="shared" si="6"/>
        <v>8.1371694274920085E-3</v>
      </c>
      <c r="F83" s="12">
        <f t="shared" si="7"/>
        <v>1.2797074954296161E-2</v>
      </c>
      <c r="G83" s="13">
        <f t="shared" si="8"/>
        <v>0.25</v>
      </c>
      <c r="H83" s="19">
        <f t="shared" si="9"/>
        <v>2.0342923568730021E-3</v>
      </c>
    </row>
    <row r="84" spans="2:8" ht="15" x14ac:dyDescent="0.2">
      <c r="B84" s="3" t="s">
        <v>230</v>
      </c>
      <c r="C84" s="10">
        <v>6</v>
      </c>
      <c r="D84" s="10">
        <v>9</v>
      </c>
      <c r="E84" s="12">
        <f t="shared" si="6"/>
        <v>1.7436791630340018E-3</v>
      </c>
      <c r="F84" s="12">
        <f t="shared" si="7"/>
        <v>3.2906764168190127E-3</v>
      </c>
      <c r="G84" s="13">
        <f t="shared" si="8"/>
        <v>0.5</v>
      </c>
      <c r="H84" s="19">
        <f t="shared" si="9"/>
        <v>8.7183958151700091E-4</v>
      </c>
    </row>
    <row r="85" spans="2:8" ht="15" x14ac:dyDescent="0.2">
      <c r="B85" s="3" t="s">
        <v>28</v>
      </c>
      <c r="C85" s="10">
        <v>4</v>
      </c>
      <c r="D85" s="10">
        <v>1</v>
      </c>
      <c r="E85" s="12">
        <f t="shared" si="6"/>
        <v>1.1624527753560012E-3</v>
      </c>
      <c r="F85" s="12">
        <f t="shared" si="7"/>
        <v>3.6563071297989033E-4</v>
      </c>
      <c r="G85" s="13">
        <f t="shared" si="8"/>
        <v>-0.75</v>
      </c>
      <c r="H85" s="19">
        <f t="shared" si="9"/>
        <v>-8.7183958151700091E-4</v>
      </c>
    </row>
    <row r="86" spans="2:8" ht="15" x14ac:dyDescent="0.2">
      <c r="B86" s="3" t="s">
        <v>231</v>
      </c>
      <c r="C86" s="10">
        <v>36</v>
      </c>
      <c r="D86" s="10">
        <v>17</v>
      </c>
      <c r="E86" s="12">
        <f t="shared" si="6"/>
        <v>1.0462074978204011E-2</v>
      </c>
      <c r="F86" s="12">
        <f t="shared" si="7"/>
        <v>6.2157221206581353E-3</v>
      </c>
      <c r="G86" s="13">
        <f t="shared" si="8"/>
        <v>-0.52777777777777779</v>
      </c>
      <c r="H86" s="19">
        <f t="shared" si="9"/>
        <v>-5.5216506829410062E-3</v>
      </c>
    </row>
    <row r="87" spans="2:8" ht="15" x14ac:dyDescent="0.2">
      <c r="B87" s="3" t="s">
        <v>232</v>
      </c>
      <c r="C87" s="10">
        <v>2</v>
      </c>
      <c r="D87" s="10">
        <v>5</v>
      </c>
      <c r="E87" s="12">
        <f t="shared" si="6"/>
        <v>5.812263876780006E-4</v>
      </c>
      <c r="F87" s="12">
        <f t="shared" si="7"/>
        <v>1.8281535648994515E-3</v>
      </c>
      <c r="G87" s="13">
        <f t="shared" si="8"/>
        <v>1.5</v>
      </c>
      <c r="H87" s="19">
        <f t="shared" si="9"/>
        <v>8.7183958151700091E-4</v>
      </c>
    </row>
    <row r="88" spans="2:8" ht="15" x14ac:dyDescent="0.2">
      <c r="B88" s="3" t="s">
        <v>233</v>
      </c>
      <c r="C88" s="10">
        <v>37</v>
      </c>
      <c r="D88" s="10">
        <v>37</v>
      </c>
      <c r="E88" s="12">
        <f t="shared" si="6"/>
        <v>1.0752688172043012E-2</v>
      </c>
      <c r="F88" s="12">
        <f t="shared" si="7"/>
        <v>1.3528336380255941E-2</v>
      </c>
      <c r="G88" s="13">
        <f t="shared" si="8"/>
        <v>0</v>
      </c>
      <c r="H88" s="19">
        <f t="shared" si="9"/>
        <v>0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9" t="str">
        <f t="shared" si="9"/>
        <v/>
      </c>
    </row>
    <row r="90" spans="2:8" ht="15" x14ac:dyDescent="0.2">
      <c r="B90" s="3" t="s">
        <v>29</v>
      </c>
      <c r="C90" s="10">
        <v>2</v>
      </c>
      <c r="D90" s="10">
        <v>1</v>
      </c>
      <c r="E90" s="12">
        <f t="shared" si="6"/>
        <v>5.812263876780006E-4</v>
      </c>
      <c r="F90" s="12">
        <f t="shared" si="7"/>
        <v>3.6563071297989033E-4</v>
      </c>
      <c r="G90" s="13">
        <f t="shared" si="8"/>
        <v>-0.5</v>
      </c>
      <c r="H90" s="19">
        <f t="shared" si="9"/>
        <v>-2.906131938390003E-4</v>
      </c>
    </row>
    <row r="91" spans="2:8" ht="15" x14ac:dyDescent="0.2">
      <c r="B91" s="3" t="s">
        <v>234</v>
      </c>
      <c r="C91" s="10">
        <v>2</v>
      </c>
      <c r="D91" s="10">
        <v>1</v>
      </c>
      <c r="E91" s="12">
        <f t="shared" si="6"/>
        <v>5.812263876780006E-4</v>
      </c>
      <c r="F91" s="12">
        <f t="shared" si="7"/>
        <v>3.6563071297989033E-4</v>
      </c>
      <c r="G91" s="13">
        <f t="shared" si="8"/>
        <v>-0.5</v>
      </c>
      <c r="H91" s="19">
        <f t="shared" si="9"/>
        <v>-2.906131938390003E-4</v>
      </c>
    </row>
    <row r="92" spans="2:8" ht="15" x14ac:dyDescent="0.2">
      <c r="B92" s="3" t="s">
        <v>235</v>
      </c>
      <c r="C92" s="10">
        <v>314</v>
      </c>
      <c r="D92" s="10">
        <v>27</v>
      </c>
      <c r="E92" s="12">
        <f t="shared" si="6"/>
        <v>9.1252542865446096E-2</v>
      </c>
      <c r="F92" s="12">
        <f t="shared" si="7"/>
        <v>9.872029250457038E-3</v>
      </c>
      <c r="G92" s="13">
        <f t="shared" si="8"/>
        <v>-0.9140127388535032</v>
      </c>
      <c r="H92" s="19">
        <f t="shared" si="9"/>
        <v>-8.3405986631793091E-2</v>
      </c>
    </row>
    <row r="93" spans="2:8" ht="15" x14ac:dyDescent="0.2">
      <c r="B93" s="3" t="s">
        <v>468</v>
      </c>
      <c r="C93" s="10">
        <v>39</v>
      </c>
      <c r="D93" s="10">
        <v>33</v>
      </c>
      <c r="E93" s="12">
        <f t="shared" si="6"/>
        <v>1.1333914559721011E-2</v>
      </c>
      <c r="F93" s="12">
        <f t="shared" si="7"/>
        <v>1.206581352833638E-2</v>
      </c>
      <c r="G93" s="13">
        <f t="shared" si="8"/>
        <v>-0.15384615384615385</v>
      </c>
      <c r="H93" s="19">
        <f t="shared" si="9"/>
        <v>-1.7436791630340018E-3</v>
      </c>
    </row>
    <row r="94" spans="2:8" ht="15" x14ac:dyDescent="0.2">
      <c r="B94" s="3" t="s">
        <v>25</v>
      </c>
      <c r="C94" s="10">
        <v>65</v>
      </c>
      <c r="D94" s="10">
        <v>8</v>
      </c>
      <c r="E94" s="12">
        <f t="shared" si="6"/>
        <v>1.8889857599535018E-2</v>
      </c>
      <c r="F94" s="12">
        <f t="shared" si="7"/>
        <v>2.9250457038391227E-3</v>
      </c>
      <c r="G94" s="13">
        <f t="shared" si="8"/>
        <v>-0.87692307692307692</v>
      </c>
      <c r="H94" s="19">
        <f t="shared" si="9"/>
        <v>-1.6564952048823016E-2</v>
      </c>
    </row>
    <row r="95" spans="2:8" ht="15" x14ac:dyDescent="0.2">
      <c r="B95" s="3" t="s">
        <v>27</v>
      </c>
      <c r="C95" s="10">
        <v>3</v>
      </c>
      <c r="D95" s="10">
        <v>5</v>
      </c>
      <c r="E95" s="12">
        <f t="shared" si="6"/>
        <v>8.7183958151700091E-4</v>
      </c>
      <c r="F95" s="12">
        <f t="shared" si="7"/>
        <v>1.8281535648994515E-3</v>
      </c>
      <c r="G95" s="13">
        <f t="shared" si="8"/>
        <v>0.66666666666666663</v>
      </c>
      <c r="H95" s="19">
        <f t="shared" si="9"/>
        <v>5.812263876780006E-4</v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9" t="str">
        <f t="shared" si="9"/>
        <v/>
      </c>
    </row>
    <row r="97" spans="2:8" ht="15" x14ac:dyDescent="0.2">
      <c r="B97" s="3" t="s">
        <v>237</v>
      </c>
      <c r="C97" s="10">
        <v>2</v>
      </c>
      <c r="D97" s="10">
        <v>2</v>
      </c>
      <c r="E97" s="12">
        <f t="shared" si="6"/>
        <v>5.812263876780006E-4</v>
      </c>
      <c r="F97" s="12">
        <f t="shared" si="7"/>
        <v>7.3126142595978066E-4</v>
      </c>
      <c r="G97" s="13">
        <f t="shared" si="8"/>
        <v>0</v>
      </c>
      <c r="H97" s="19">
        <f t="shared" si="9"/>
        <v>0</v>
      </c>
    </row>
    <row r="98" spans="2:8" ht="15" x14ac:dyDescent="0.2">
      <c r="B98" s="3" t="s">
        <v>238</v>
      </c>
      <c r="C98" s="10">
        <v>212</v>
      </c>
      <c r="D98" s="10">
        <v>329</v>
      </c>
      <c r="E98" s="12">
        <f t="shared" si="6"/>
        <v>6.1609997093868059E-2</v>
      </c>
      <c r="F98" s="12">
        <f t="shared" si="7"/>
        <v>0.12029250457038392</v>
      </c>
      <c r="G98" s="13">
        <f t="shared" si="8"/>
        <v>0.55188679245283023</v>
      </c>
      <c r="H98" s="19">
        <f t="shared" si="9"/>
        <v>3.4001743679163032E-2</v>
      </c>
    </row>
    <row r="99" spans="2:8" ht="15" x14ac:dyDescent="0.2">
      <c r="B99" s="3" t="s">
        <v>239</v>
      </c>
      <c r="C99" s="10">
        <v>77</v>
      </c>
      <c r="D99" s="10">
        <v>91</v>
      </c>
      <c r="E99" s="12">
        <f t="shared" si="6"/>
        <v>2.2377215925603024E-2</v>
      </c>
      <c r="F99" s="12">
        <f t="shared" si="7"/>
        <v>3.3272394881170016E-2</v>
      </c>
      <c r="G99" s="13">
        <f t="shared" si="8"/>
        <v>0.18181818181818182</v>
      </c>
      <c r="H99" s="19">
        <f t="shared" si="9"/>
        <v>4.0685847137460042E-3</v>
      </c>
    </row>
    <row r="100" spans="2:8" ht="15" x14ac:dyDescent="0.2">
      <c r="B100" s="3" t="s">
        <v>240</v>
      </c>
      <c r="C100" s="10">
        <v>45</v>
      </c>
      <c r="D100" s="10">
        <v>36</v>
      </c>
      <c r="E100" s="12">
        <f t="shared" si="6"/>
        <v>1.3077593722755012E-2</v>
      </c>
      <c r="F100" s="12">
        <f t="shared" si="7"/>
        <v>1.3162705667276051E-2</v>
      </c>
      <c r="G100" s="13">
        <f t="shared" si="8"/>
        <v>-0.2</v>
      </c>
      <c r="H100" s="19">
        <f t="shared" si="9"/>
        <v>-2.6155187445510027E-3</v>
      </c>
    </row>
    <row r="101" spans="2:8" ht="15" x14ac:dyDescent="0.2">
      <c r="B101" s="3" t="s">
        <v>241</v>
      </c>
      <c r="C101" s="10">
        <v>37</v>
      </c>
      <c r="D101" s="10">
        <v>7</v>
      </c>
      <c r="E101" s="12">
        <f t="shared" si="6"/>
        <v>1.0752688172043012E-2</v>
      </c>
      <c r="F101" s="12">
        <f t="shared" si="7"/>
        <v>2.5594149908592322E-3</v>
      </c>
      <c r="G101" s="13">
        <f t="shared" si="8"/>
        <v>-0.81081081081081086</v>
      </c>
      <c r="H101" s="19">
        <f t="shared" si="9"/>
        <v>-8.7183958151700099E-3</v>
      </c>
    </row>
    <row r="102" spans="2:8" ht="15" x14ac:dyDescent="0.2">
      <c r="B102" s="3" t="s">
        <v>242</v>
      </c>
      <c r="C102" s="10">
        <v>215</v>
      </c>
      <c r="D102" s="10">
        <v>6</v>
      </c>
      <c r="E102" s="12">
        <f t="shared" si="6"/>
        <v>6.2481836675385059E-2</v>
      </c>
      <c r="F102" s="12">
        <f t="shared" si="7"/>
        <v>2.1937842778793418E-3</v>
      </c>
      <c r="G102" s="13">
        <f t="shared" si="8"/>
        <v>-0.97209302325581393</v>
      </c>
      <c r="H102" s="19">
        <f t="shared" si="9"/>
        <v>-6.0738157512351058E-2</v>
      </c>
    </row>
    <row r="103" spans="2:8" ht="15" x14ac:dyDescent="0.2">
      <c r="B103" s="3" t="s">
        <v>243</v>
      </c>
      <c r="C103" s="10">
        <v>14</v>
      </c>
      <c r="D103" s="10">
        <v>8</v>
      </c>
      <c r="E103" s="12">
        <f t="shared" si="6"/>
        <v>4.0685847137460042E-3</v>
      </c>
      <c r="F103" s="12">
        <f t="shared" si="7"/>
        <v>2.9250457038391227E-3</v>
      </c>
      <c r="G103" s="13">
        <f t="shared" si="8"/>
        <v>-0.42857142857142855</v>
      </c>
      <c r="H103" s="19">
        <f t="shared" si="9"/>
        <v>-1.7436791630340018E-3</v>
      </c>
    </row>
    <row r="104" spans="2:8" ht="15" x14ac:dyDescent="0.2">
      <c r="B104" s="3" t="s">
        <v>34</v>
      </c>
      <c r="C104" s="10">
        <v>6</v>
      </c>
      <c r="D104" s="10">
        <v>4</v>
      </c>
      <c r="E104" s="12">
        <f t="shared" si="6"/>
        <v>1.7436791630340018E-3</v>
      </c>
      <c r="F104" s="12">
        <f t="shared" si="7"/>
        <v>1.4625228519195613E-3</v>
      </c>
      <c r="G104" s="13">
        <f t="shared" si="8"/>
        <v>-0.33333333333333331</v>
      </c>
      <c r="H104" s="19">
        <f t="shared" si="9"/>
        <v>-5.812263876780006E-4</v>
      </c>
    </row>
    <row r="105" spans="2:8" ht="15" x14ac:dyDescent="0.2">
      <c r="B105" s="3" t="s">
        <v>244</v>
      </c>
      <c r="C105" s="10">
        <v>1</v>
      </c>
      <c r="D105" s="10">
        <v>1</v>
      </c>
      <c r="E105" s="12">
        <f t="shared" si="6"/>
        <v>2.906131938390003E-4</v>
      </c>
      <c r="F105" s="12">
        <f t="shared" si="7"/>
        <v>3.6563071297989033E-4</v>
      </c>
      <c r="G105" s="13">
        <f t="shared" si="8"/>
        <v>0</v>
      </c>
      <c r="H105" s="19">
        <f t="shared" si="9"/>
        <v>0</v>
      </c>
    </row>
    <row r="106" spans="2:8" ht="30" x14ac:dyDescent="0.2">
      <c r="B106" s="3" t="s">
        <v>245</v>
      </c>
      <c r="C106" s="10">
        <v>0</v>
      </c>
      <c r="D106" s="10">
        <v>1</v>
      </c>
      <c r="E106" s="12" t="str">
        <f t="shared" si="6"/>
        <v/>
      </c>
      <c r="F106" s="12">
        <f t="shared" si="7"/>
        <v>3.6563071297989033E-4</v>
      </c>
      <c r="G106" s="13" t="str">
        <f t="shared" si="8"/>
        <v>0</v>
      </c>
      <c r="H106" s="19" t="str">
        <f t="shared" si="9"/>
        <v/>
      </c>
    </row>
    <row r="107" spans="2:8" ht="15" x14ac:dyDescent="0.2">
      <c r="B107" s="3" t="s">
        <v>246</v>
      </c>
      <c r="C107" s="10">
        <v>34</v>
      </c>
      <c r="D107" s="10">
        <v>30</v>
      </c>
      <c r="E107" s="12">
        <f t="shared" si="6"/>
        <v>9.8808485905260094E-3</v>
      </c>
      <c r="F107" s="12">
        <f t="shared" si="7"/>
        <v>1.0968921389396709E-2</v>
      </c>
      <c r="G107" s="13">
        <f t="shared" si="8"/>
        <v>-0.11764705882352941</v>
      </c>
      <c r="H107" s="19">
        <f t="shared" si="9"/>
        <v>-1.162452775356001E-3</v>
      </c>
    </row>
    <row r="108" spans="2:8" ht="15" x14ac:dyDescent="0.2">
      <c r="B108" s="3" t="s">
        <v>31</v>
      </c>
      <c r="C108" s="10">
        <v>7</v>
      </c>
      <c r="D108" s="10">
        <v>4</v>
      </c>
      <c r="E108" s="12">
        <f t="shared" si="6"/>
        <v>2.0342923568730021E-3</v>
      </c>
      <c r="F108" s="12">
        <f t="shared" si="7"/>
        <v>1.4625228519195613E-3</v>
      </c>
      <c r="G108" s="13">
        <f t="shared" si="8"/>
        <v>-0.42857142857142855</v>
      </c>
      <c r="H108" s="19">
        <f t="shared" si="9"/>
        <v>-8.7183958151700091E-4</v>
      </c>
    </row>
    <row r="109" spans="2:8" ht="15" x14ac:dyDescent="0.2">
      <c r="B109" s="3" t="s">
        <v>247</v>
      </c>
      <c r="C109" s="10">
        <v>1</v>
      </c>
      <c r="D109" s="10">
        <v>3</v>
      </c>
      <c r="E109" s="12">
        <f t="shared" si="6"/>
        <v>2.906131938390003E-4</v>
      </c>
      <c r="F109" s="12">
        <f t="shared" si="7"/>
        <v>1.0968921389396709E-3</v>
      </c>
      <c r="G109" s="13">
        <f t="shared" si="8"/>
        <v>2</v>
      </c>
      <c r="H109" s="19">
        <f t="shared" si="9"/>
        <v>5.812263876780006E-4</v>
      </c>
    </row>
    <row r="110" spans="2:8" ht="15" x14ac:dyDescent="0.2">
      <c r="B110" s="3" t="s">
        <v>32</v>
      </c>
      <c r="C110" s="10">
        <v>12</v>
      </c>
      <c r="D110" s="10">
        <v>9</v>
      </c>
      <c r="E110" s="12">
        <f t="shared" si="6"/>
        <v>3.4873583260680036E-3</v>
      </c>
      <c r="F110" s="12">
        <f t="shared" si="7"/>
        <v>3.2906764168190127E-3</v>
      </c>
      <c r="G110" s="13">
        <f t="shared" si="8"/>
        <v>-0.25</v>
      </c>
      <c r="H110" s="19">
        <f t="shared" si="9"/>
        <v>-8.7183958151700091E-4</v>
      </c>
    </row>
    <row r="111" spans="2:8" ht="15" x14ac:dyDescent="0.2">
      <c r="B111" s="3" t="s">
        <v>30</v>
      </c>
      <c r="C111" s="10">
        <v>1</v>
      </c>
      <c r="D111" s="10">
        <v>0</v>
      </c>
      <c r="E111" s="12">
        <f t="shared" si="6"/>
        <v>2.906131938390003E-4</v>
      </c>
      <c r="F111" s="12" t="str">
        <f t="shared" si="7"/>
        <v/>
      </c>
      <c r="G111" s="13" t="str">
        <f t="shared" si="8"/>
        <v>0</v>
      </c>
      <c r="H111" s="19">
        <f t="shared" si="9"/>
        <v>0</v>
      </c>
    </row>
    <row r="112" spans="2:8" ht="15" x14ac:dyDescent="0.2">
      <c r="B112" s="3" t="s">
        <v>33</v>
      </c>
      <c r="C112" s="10">
        <v>321</v>
      </c>
      <c r="D112" s="10">
        <v>44</v>
      </c>
      <c r="E112" s="12">
        <f t="shared" si="6"/>
        <v>9.3286835222319092E-2</v>
      </c>
      <c r="F112" s="12">
        <f t="shared" si="7"/>
        <v>1.6087751371115174E-2</v>
      </c>
      <c r="G112" s="13">
        <f t="shared" si="8"/>
        <v>-0.86292834890965731</v>
      </c>
      <c r="H112" s="19">
        <f t="shared" si="9"/>
        <v>-8.0499854693403081E-2</v>
      </c>
    </row>
    <row r="113" spans="2:8" ht="15" x14ac:dyDescent="0.2">
      <c r="B113" s="3" t="s">
        <v>248</v>
      </c>
      <c r="C113" s="10">
        <v>71</v>
      </c>
      <c r="D113" s="10">
        <v>35</v>
      </c>
      <c r="E113" s="12">
        <f t="shared" si="6"/>
        <v>2.0633536762569019E-2</v>
      </c>
      <c r="F113" s="12">
        <f t="shared" si="7"/>
        <v>1.2797074954296161E-2</v>
      </c>
      <c r="G113" s="13">
        <f t="shared" si="8"/>
        <v>-0.50704225352112675</v>
      </c>
      <c r="H113" s="19">
        <f t="shared" si="9"/>
        <v>-1.0462074978204009E-2</v>
      </c>
    </row>
    <row r="114" spans="2:8" ht="15" x14ac:dyDescent="0.2">
      <c r="B114" s="3" t="s">
        <v>38</v>
      </c>
      <c r="C114" s="10">
        <v>1</v>
      </c>
      <c r="D114" s="10">
        <v>0</v>
      </c>
      <c r="E114" s="12">
        <f t="shared" si="6"/>
        <v>2.906131938390003E-4</v>
      </c>
      <c r="F114" s="12" t="str">
        <f t="shared" si="7"/>
        <v/>
      </c>
      <c r="G114" s="13" t="str">
        <f t="shared" si="8"/>
        <v>0</v>
      </c>
      <c r="H114" s="19">
        <f t="shared" si="9"/>
        <v>0</v>
      </c>
    </row>
    <row r="115" spans="2:8" ht="15" x14ac:dyDescent="0.2">
      <c r="B115" s="3" t="s">
        <v>40</v>
      </c>
      <c r="C115" s="10">
        <v>188</v>
      </c>
      <c r="D115" s="10">
        <v>71</v>
      </c>
      <c r="E115" s="12">
        <f t="shared" si="6"/>
        <v>5.4635280441732055E-2</v>
      </c>
      <c r="F115" s="12">
        <f t="shared" si="7"/>
        <v>2.5959780621572212E-2</v>
      </c>
      <c r="G115" s="13">
        <f t="shared" si="8"/>
        <v>-0.62234042553191493</v>
      </c>
      <c r="H115" s="19">
        <f t="shared" si="9"/>
        <v>-3.4001743679163039E-2</v>
      </c>
    </row>
    <row r="116" spans="2:8" ht="15" x14ac:dyDescent="0.2">
      <c r="B116" s="3" t="s">
        <v>249</v>
      </c>
      <c r="C116" s="10">
        <v>44</v>
      </c>
      <c r="D116" s="10">
        <v>19</v>
      </c>
      <c r="E116" s="12">
        <f t="shared" si="6"/>
        <v>1.2786980528916013E-2</v>
      </c>
      <c r="F116" s="12">
        <f t="shared" si="7"/>
        <v>6.9469835466179162E-3</v>
      </c>
      <c r="G116" s="13">
        <f t="shared" si="8"/>
        <v>-0.56818181818181823</v>
      </c>
      <c r="H116" s="19">
        <f t="shared" si="9"/>
        <v>-7.265329845975008E-3</v>
      </c>
    </row>
    <row r="117" spans="2:8" ht="15" x14ac:dyDescent="0.2">
      <c r="B117" s="3" t="s">
        <v>250</v>
      </c>
      <c r="C117" s="10">
        <v>0</v>
      </c>
      <c r="D117" s="10">
        <v>0</v>
      </c>
      <c r="E117" s="12" t="str">
        <f t="shared" si="6"/>
        <v/>
      </c>
      <c r="F117" s="12" t="str">
        <f t="shared" si="7"/>
        <v/>
      </c>
      <c r="G117" s="13" t="str">
        <f t="shared" si="8"/>
        <v>0</v>
      </c>
      <c r="H117" s="19" t="str">
        <f t="shared" si="9"/>
        <v/>
      </c>
    </row>
    <row r="118" spans="2:8" ht="15" x14ac:dyDescent="0.2">
      <c r="B118" s="3" t="s">
        <v>251</v>
      </c>
      <c r="C118" s="10">
        <v>214</v>
      </c>
      <c r="D118" s="10">
        <v>172</v>
      </c>
      <c r="E118" s="12">
        <f t="shared" si="6"/>
        <v>6.2191223481546064E-2</v>
      </c>
      <c r="F118" s="12">
        <f t="shared" si="7"/>
        <v>6.288848263254114E-2</v>
      </c>
      <c r="G118" s="13">
        <f t="shared" si="8"/>
        <v>-0.19626168224299065</v>
      </c>
      <c r="H118" s="19">
        <f t="shared" si="9"/>
        <v>-1.2205754141238012E-2</v>
      </c>
    </row>
    <row r="119" spans="2:8" ht="15" x14ac:dyDescent="0.2">
      <c r="B119" s="3" t="s">
        <v>252</v>
      </c>
      <c r="C119" s="10">
        <v>51</v>
      </c>
      <c r="D119" s="10">
        <v>37</v>
      </c>
      <c r="E119" s="12">
        <f t="shared" si="6"/>
        <v>1.4821272885789015E-2</v>
      </c>
      <c r="F119" s="12">
        <f t="shared" si="7"/>
        <v>1.3528336380255941E-2</v>
      </c>
      <c r="G119" s="13">
        <f t="shared" si="8"/>
        <v>-0.27450980392156865</v>
      </c>
      <c r="H119" s="19">
        <f t="shared" si="9"/>
        <v>-4.0685847137460042E-3</v>
      </c>
    </row>
    <row r="120" spans="2:8" ht="15" x14ac:dyDescent="0.2">
      <c r="B120" s="3" t="s">
        <v>253</v>
      </c>
      <c r="C120" s="10">
        <v>86</v>
      </c>
      <c r="D120" s="10">
        <v>52</v>
      </c>
      <c r="E120" s="12">
        <f t="shared" si="6"/>
        <v>2.4992734670154025E-2</v>
      </c>
      <c r="F120" s="12">
        <f t="shared" si="7"/>
        <v>1.9012797074954298E-2</v>
      </c>
      <c r="G120" s="13">
        <f t="shared" si="8"/>
        <v>-0.39534883720930231</v>
      </c>
      <c r="H120" s="19">
        <f t="shared" si="9"/>
        <v>-9.8808485905260094E-3</v>
      </c>
    </row>
    <row r="121" spans="2:8" ht="15" x14ac:dyDescent="0.2">
      <c r="B121" s="3" t="s">
        <v>35</v>
      </c>
      <c r="C121" s="10">
        <v>131</v>
      </c>
      <c r="D121" s="10">
        <v>114</v>
      </c>
      <c r="E121" s="12">
        <f t="shared" si="6"/>
        <v>3.8070328392909039E-2</v>
      </c>
      <c r="F121" s="12">
        <f t="shared" si="7"/>
        <v>4.1681901279707494E-2</v>
      </c>
      <c r="G121" s="13">
        <f t="shared" si="8"/>
        <v>-0.12977099236641221</v>
      </c>
      <c r="H121" s="19">
        <f t="shared" si="9"/>
        <v>-4.9404242952630047E-3</v>
      </c>
    </row>
    <row r="122" spans="2:8" ht="15" x14ac:dyDescent="0.2">
      <c r="B122" s="3" t="s">
        <v>39</v>
      </c>
      <c r="C122" s="10">
        <v>18</v>
      </c>
      <c r="D122" s="10">
        <v>1</v>
      </c>
      <c r="E122" s="12">
        <f t="shared" si="6"/>
        <v>5.2310374891020054E-3</v>
      </c>
      <c r="F122" s="12">
        <f t="shared" si="7"/>
        <v>3.6563071297989033E-4</v>
      </c>
      <c r="G122" s="13">
        <f t="shared" si="8"/>
        <v>-0.94444444444444442</v>
      </c>
      <c r="H122" s="19">
        <f t="shared" si="9"/>
        <v>-4.9404242952630047E-3</v>
      </c>
    </row>
    <row r="123" spans="2:8" ht="15" x14ac:dyDescent="0.2">
      <c r="B123" s="3" t="s">
        <v>37</v>
      </c>
      <c r="C123" s="10">
        <v>23</v>
      </c>
      <c r="D123" s="10">
        <v>29</v>
      </c>
      <c r="E123" s="12">
        <f t="shared" si="6"/>
        <v>6.6841034582970065E-3</v>
      </c>
      <c r="F123" s="12">
        <f t="shared" si="7"/>
        <v>1.060329067641682E-2</v>
      </c>
      <c r="G123" s="13">
        <f t="shared" si="8"/>
        <v>0.2608695652173913</v>
      </c>
      <c r="H123" s="19">
        <f t="shared" si="9"/>
        <v>1.7436791630340016E-3</v>
      </c>
    </row>
    <row r="124" spans="2:8" ht="15" x14ac:dyDescent="0.2">
      <c r="B124" s="3" t="s">
        <v>36</v>
      </c>
      <c r="C124" s="10">
        <v>6</v>
      </c>
      <c r="D124" s="10">
        <v>6</v>
      </c>
      <c r="E124" s="12">
        <f t="shared" si="6"/>
        <v>1.7436791630340018E-3</v>
      </c>
      <c r="F124" s="12">
        <f t="shared" si="7"/>
        <v>2.1937842778793418E-3</v>
      </c>
      <c r="G124" s="13">
        <f t="shared" si="8"/>
        <v>0</v>
      </c>
      <c r="H124" s="19">
        <f t="shared" si="9"/>
        <v>0</v>
      </c>
    </row>
    <row r="125" spans="2:8" ht="15" x14ac:dyDescent="0.2">
      <c r="B125" s="3" t="s">
        <v>254</v>
      </c>
      <c r="C125" s="10">
        <v>4</v>
      </c>
      <c r="D125" s="10">
        <v>6</v>
      </c>
      <c r="E125" s="12">
        <f t="shared" si="6"/>
        <v>1.1624527753560012E-3</v>
      </c>
      <c r="F125" s="12">
        <f t="shared" si="7"/>
        <v>2.1937842778793418E-3</v>
      </c>
      <c r="G125" s="13">
        <f t="shared" si="8"/>
        <v>0.5</v>
      </c>
      <c r="H125" s="19">
        <f t="shared" si="9"/>
        <v>5.812263876780006E-4</v>
      </c>
    </row>
    <row r="126" spans="2:8" ht="15" x14ac:dyDescent="0.2">
      <c r="B126" s="3" t="s">
        <v>255</v>
      </c>
      <c r="C126" s="10">
        <v>2</v>
      </c>
      <c r="D126" s="10">
        <v>2</v>
      </c>
      <c r="E126" s="12">
        <f t="shared" si="6"/>
        <v>5.812263876780006E-4</v>
      </c>
      <c r="F126" s="12">
        <f t="shared" si="7"/>
        <v>7.3126142595978066E-4</v>
      </c>
      <c r="G126" s="13">
        <f t="shared" si="8"/>
        <v>0</v>
      </c>
      <c r="H126" s="19">
        <f t="shared" si="9"/>
        <v>0</v>
      </c>
    </row>
    <row r="127" spans="2:8" ht="15" x14ac:dyDescent="0.2">
      <c r="B127" s="3" t="s">
        <v>256</v>
      </c>
      <c r="C127" s="10">
        <v>141</v>
      </c>
      <c r="D127" s="10">
        <v>11</v>
      </c>
      <c r="E127" s="12">
        <f t="shared" si="6"/>
        <v>4.0976460331299043E-2</v>
      </c>
      <c r="F127" s="12">
        <f t="shared" si="7"/>
        <v>4.0219378427787935E-3</v>
      </c>
      <c r="G127" s="13">
        <f t="shared" si="8"/>
        <v>-0.92198581560283688</v>
      </c>
      <c r="H127" s="19">
        <f t="shared" si="9"/>
        <v>-3.7779715199070037E-2</v>
      </c>
    </row>
    <row r="128" spans="2:8" ht="15" x14ac:dyDescent="0.2">
      <c r="B128" s="3" t="s">
        <v>257</v>
      </c>
      <c r="C128" s="10">
        <v>11</v>
      </c>
      <c r="D128" s="10">
        <v>5</v>
      </c>
      <c r="E128" s="12">
        <f t="shared" si="6"/>
        <v>3.1967451322290033E-3</v>
      </c>
      <c r="F128" s="12">
        <f t="shared" si="7"/>
        <v>1.8281535648994515E-3</v>
      </c>
      <c r="G128" s="13">
        <f t="shared" si="8"/>
        <v>-0.54545454545454541</v>
      </c>
      <c r="H128" s="19">
        <f t="shared" si="9"/>
        <v>-1.7436791630340016E-3</v>
      </c>
    </row>
    <row r="129" spans="2:8" ht="30" x14ac:dyDescent="0.2">
      <c r="B129" s="3" t="s">
        <v>258</v>
      </c>
      <c r="C129" s="10">
        <v>6</v>
      </c>
      <c r="D129" s="10">
        <v>2</v>
      </c>
      <c r="E129" s="12">
        <f t="shared" si="6"/>
        <v>1.7436791630340018E-3</v>
      </c>
      <c r="F129" s="12">
        <f t="shared" si="7"/>
        <v>7.3126142595978066E-4</v>
      </c>
      <c r="G129" s="13">
        <f t="shared" si="8"/>
        <v>-0.66666666666666663</v>
      </c>
      <c r="H129" s="19">
        <f t="shared" si="9"/>
        <v>-1.1624527753560012E-3</v>
      </c>
    </row>
    <row r="130" spans="2:8" ht="15" x14ac:dyDescent="0.2">
      <c r="B130" s="3" t="s">
        <v>259</v>
      </c>
      <c r="C130" s="10">
        <v>3</v>
      </c>
      <c r="D130" s="10">
        <v>3</v>
      </c>
      <c r="E130" s="12">
        <f t="shared" si="6"/>
        <v>8.7183958151700091E-4</v>
      </c>
      <c r="F130" s="12">
        <f t="shared" si="7"/>
        <v>1.0968921389396709E-3</v>
      </c>
      <c r="G130" s="13">
        <f t="shared" si="8"/>
        <v>0</v>
      </c>
      <c r="H130" s="19">
        <f t="shared" si="9"/>
        <v>0</v>
      </c>
    </row>
    <row r="131" spans="2:8" ht="30" x14ac:dyDescent="0.2">
      <c r="B131" s="3" t="s">
        <v>260</v>
      </c>
      <c r="C131" s="10">
        <v>97</v>
      </c>
      <c r="D131" s="10">
        <v>161</v>
      </c>
      <c r="E131" s="12">
        <f t="shared" si="6"/>
        <v>2.8189479802383028E-2</v>
      </c>
      <c r="F131" s="12">
        <f t="shared" si="7"/>
        <v>5.8866544789762339E-2</v>
      </c>
      <c r="G131" s="13">
        <f t="shared" si="8"/>
        <v>0.65979381443298968</v>
      </c>
      <c r="H131" s="19">
        <f t="shared" si="9"/>
        <v>1.8599244405696019E-2</v>
      </c>
    </row>
    <row r="132" spans="2:8" ht="15" x14ac:dyDescent="0.2">
      <c r="B132" s="3" t="s">
        <v>50</v>
      </c>
      <c r="C132" s="10">
        <v>8</v>
      </c>
      <c r="D132" s="10">
        <v>3</v>
      </c>
      <c r="E132" s="12">
        <f t="shared" si="6"/>
        <v>2.3249055507120024E-3</v>
      </c>
      <c r="F132" s="12">
        <f t="shared" si="7"/>
        <v>1.0968921389396709E-3</v>
      </c>
      <c r="G132" s="13">
        <f t="shared" si="8"/>
        <v>-0.625</v>
      </c>
      <c r="H132" s="19">
        <f t="shared" si="9"/>
        <v>-1.4530659691950015E-3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9" t="str">
        <f t="shared" si="9"/>
        <v/>
      </c>
    </row>
    <row r="134" spans="2:8" ht="15" x14ac:dyDescent="0.2">
      <c r="B134" s="3" t="s">
        <v>42</v>
      </c>
      <c r="C134" s="10">
        <v>24</v>
      </c>
      <c r="D134" s="10">
        <v>51</v>
      </c>
      <c r="E134" s="12">
        <f t="shared" si="6"/>
        <v>6.9747166521360072E-3</v>
      </c>
      <c r="F134" s="12">
        <f t="shared" si="7"/>
        <v>1.8647166361974405E-2</v>
      </c>
      <c r="G134" s="13">
        <f t="shared" si="8"/>
        <v>1.125</v>
      </c>
      <c r="H134" s="19">
        <f t="shared" si="9"/>
        <v>7.8465562336530077E-3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9" t="str">
        <f t="shared" si="9"/>
        <v/>
      </c>
    </row>
    <row r="136" spans="2:8" ht="15" x14ac:dyDescent="0.2">
      <c r="B136" s="3" t="s">
        <v>44</v>
      </c>
      <c r="C136" s="10">
        <v>3</v>
      </c>
      <c r="D136" s="10">
        <v>1</v>
      </c>
      <c r="E136" s="12">
        <f t="shared" ref="E136:E145" si="10">+IF(C136=0,"",C136/C$70)</f>
        <v>8.7183958151700091E-4</v>
      </c>
      <c r="F136" s="12">
        <f t="shared" ref="F136:F145" si="11">+IF(D136=0,"",D136/D$70)</f>
        <v>3.6563071297989033E-4</v>
      </c>
      <c r="G136" s="13">
        <f t="shared" ref="G136:G145" si="12">+IF(OR(AND(D136=0),(C136=0)),"0",((D136-C136)/C136))</f>
        <v>-0.66666666666666663</v>
      </c>
      <c r="H136" s="19">
        <f t="shared" ref="H136:H145" si="13">+IF(OR(AND(E136=""),(G136="")),"",E136*G136)</f>
        <v>-5.812263876780006E-4</v>
      </c>
    </row>
    <row r="137" spans="2:8" ht="15" x14ac:dyDescent="0.2">
      <c r="B137" s="3" t="s">
        <v>41</v>
      </c>
      <c r="C137" s="10">
        <v>14</v>
      </c>
      <c r="D137" s="10">
        <v>17</v>
      </c>
      <c r="E137" s="12">
        <f t="shared" si="10"/>
        <v>4.0685847137460042E-3</v>
      </c>
      <c r="F137" s="12">
        <f t="shared" si="11"/>
        <v>6.2157221206581353E-3</v>
      </c>
      <c r="G137" s="13">
        <f t="shared" si="12"/>
        <v>0.21428571428571427</v>
      </c>
      <c r="H137" s="19">
        <f t="shared" si="13"/>
        <v>8.7183958151700091E-4</v>
      </c>
    </row>
    <row r="138" spans="2:8" ht="15" x14ac:dyDescent="0.2">
      <c r="B138" s="3" t="s">
        <v>261</v>
      </c>
      <c r="C138" s="10">
        <v>4</v>
      </c>
      <c r="D138" s="10">
        <v>15</v>
      </c>
      <c r="E138" s="12">
        <f t="shared" si="10"/>
        <v>1.1624527753560012E-3</v>
      </c>
      <c r="F138" s="12">
        <f t="shared" si="11"/>
        <v>5.4844606946983544E-3</v>
      </c>
      <c r="G138" s="13">
        <f t="shared" si="12"/>
        <v>2.75</v>
      </c>
      <c r="H138" s="19">
        <f t="shared" si="13"/>
        <v>3.1967451322290033E-3</v>
      </c>
    </row>
    <row r="139" spans="2:8" ht="15" x14ac:dyDescent="0.2">
      <c r="B139" s="3" t="s">
        <v>262</v>
      </c>
      <c r="C139" s="10">
        <v>7</v>
      </c>
      <c r="D139" s="10">
        <v>22</v>
      </c>
      <c r="E139" s="12">
        <f t="shared" si="10"/>
        <v>2.0342923568730021E-3</v>
      </c>
      <c r="F139" s="12">
        <f t="shared" si="11"/>
        <v>8.0438756855575871E-3</v>
      </c>
      <c r="G139" s="13">
        <f t="shared" si="12"/>
        <v>2.1428571428571428</v>
      </c>
      <c r="H139" s="19">
        <f t="shared" si="13"/>
        <v>4.3591979075850041E-3</v>
      </c>
    </row>
    <row r="140" spans="2:8" ht="30" x14ac:dyDescent="0.2">
      <c r="B140" s="3" t="s">
        <v>263</v>
      </c>
      <c r="C140" s="10">
        <v>3</v>
      </c>
      <c r="D140" s="10">
        <v>0</v>
      </c>
      <c r="E140" s="12">
        <f t="shared" si="10"/>
        <v>8.7183958151700091E-4</v>
      </c>
      <c r="F140" s="12" t="str">
        <f t="shared" si="11"/>
        <v/>
      </c>
      <c r="G140" s="13" t="str">
        <f t="shared" si="12"/>
        <v>0</v>
      </c>
      <c r="H140" s="19">
        <f t="shared" si="13"/>
        <v>0</v>
      </c>
    </row>
    <row r="141" spans="2:8" ht="15" x14ac:dyDescent="0.2">
      <c r="B141" s="3" t="s">
        <v>48</v>
      </c>
      <c r="C141" s="10">
        <v>1</v>
      </c>
      <c r="D141" s="10">
        <v>0</v>
      </c>
      <c r="E141" s="12">
        <f t="shared" si="10"/>
        <v>2.906131938390003E-4</v>
      </c>
      <c r="F141" s="12" t="str">
        <f t="shared" si="11"/>
        <v/>
      </c>
      <c r="G141" s="13" t="str">
        <f t="shared" si="12"/>
        <v>0</v>
      </c>
      <c r="H141" s="19">
        <f t="shared" si="13"/>
        <v>0</v>
      </c>
    </row>
    <row r="142" spans="2:8" ht="15" x14ac:dyDescent="0.2">
      <c r="B142" s="3" t="s">
        <v>264</v>
      </c>
      <c r="C142" s="10">
        <v>5</v>
      </c>
      <c r="D142" s="10">
        <v>7</v>
      </c>
      <c r="E142" s="12">
        <f t="shared" si="10"/>
        <v>1.4530659691950015E-3</v>
      </c>
      <c r="F142" s="12">
        <f t="shared" si="11"/>
        <v>2.5594149908592322E-3</v>
      </c>
      <c r="G142" s="13">
        <f t="shared" si="12"/>
        <v>0.4</v>
      </c>
      <c r="H142" s="19">
        <f t="shared" si="13"/>
        <v>5.812263876780006E-4</v>
      </c>
    </row>
    <row r="143" spans="2:8" ht="15" x14ac:dyDescent="0.2">
      <c r="B143" s="3" t="s">
        <v>49</v>
      </c>
      <c r="C143" s="10">
        <v>5</v>
      </c>
      <c r="D143" s="10">
        <v>1</v>
      </c>
      <c r="E143" s="12">
        <f t="shared" si="10"/>
        <v>1.4530659691950015E-3</v>
      </c>
      <c r="F143" s="12">
        <f t="shared" si="11"/>
        <v>3.6563071297989033E-4</v>
      </c>
      <c r="G143" s="13">
        <f t="shared" si="12"/>
        <v>-0.8</v>
      </c>
      <c r="H143" s="19">
        <f t="shared" si="13"/>
        <v>-1.1624527753560012E-3</v>
      </c>
    </row>
    <row r="144" spans="2:8" ht="15" x14ac:dyDescent="0.2">
      <c r="B144" s="3" t="s">
        <v>46</v>
      </c>
      <c r="C144" s="10">
        <v>1</v>
      </c>
      <c r="D144" s="10">
        <v>0</v>
      </c>
      <c r="E144" s="12">
        <f t="shared" si="10"/>
        <v>2.906131938390003E-4</v>
      </c>
      <c r="F144" s="12" t="str">
        <f t="shared" si="11"/>
        <v/>
      </c>
      <c r="G144" s="13" t="str">
        <f t="shared" si="12"/>
        <v>0</v>
      </c>
      <c r="H144" s="19">
        <f t="shared" si="13"/>
        <v>0</v>
      </c>
    </row>
    <row r="145" spans="2:8" ht="13.5" customHeight="1" x14ac:dyDescent="0.2">
      <c r="B145" s="3" t="s">
        <v>47</v>
      </c>
      <c r="C145" s="10">
        <v>2</v>
      </c>
      <c r="D145" s="10">
        <v>0</v>
      </c>
      <c r="E145" s="12">
        <f t="shared" si="10"/>
        <v>5.812263876780006E-4</v>
      </c>
      <c r="F145" s="12" t="str">
        <f t="shared" si="11"/>
        <v/>
      </c>
      <c r="G145" s="13" t="str">
        <f t="shared" si="12"/>
        <v>0</v>
      </c>
      <c r="H145" s="19">
        <f t="shared" si="13"/>
        <v>0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3802</v>
      </c>
      <c r="D151" s="47">
        <f>SUM(D152:D288)</f>
        <v>4190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0.1020515518148343</v>
      </c>
      <c r="H151" s="45">
        <f>+IF(OR(AND(E151=""),(G151="")),"",E151*G151)</f>
        <v>0.1020515518148343</v>
      </c>
    </row>
    <row r="152" spans="2:8" ht="15" x14ac:dyDescent="0.2">
      <c r="B152" s="4" t="s">
        <v>54</v>
      </c>
      <c r="C152" s="10">
        <v>29</v>
      </c>
      <c r="D152" s="10">
        <v>17</v>
      </c>
      <c r="E152" s="12">
        <f>+IF(C152=0,"",C152/C$151)</f>
        <v>7.6275644397685426E-3</v>
      </c>
      <c r="F152" s="12">
        <f>+IF(D152=0,"",D152/D$151)</f>
        <v>4.0572792362768492E-3</v>
      </c>
      <c r="G152" s="13">
        <f>+IF(OR(AND(D152=0),(C152=0)),"0",((D152-C152)/C152))</f>
        <v>-0.41379310344827586</v>
      </c>
      <c r="H152" s="19">
        <f>+IF(OR(AND(E152=""),(G152="")),"",E152*G152)</f>
        <v>-3.1562335612835349E-3</v>
      </c>
    </row>
    <row r="153" spans="2:8" ht="15" x14ac:dyDescent="0.2">
      <c r="B153" s="4" t="s">
        <v>58</v>
      </c>
      <c r="C153" s="10">
        <v>3</v>
      </c>
      <c r="D153" s="10">
        <v>2</v>
      </c>
      <c r="E153" s="12">
        <f t="shared" ref="E153:E216" si="14">+IF(C153=0,"",C153/C$151)</f>
        <v>7.8905839032088372E-4</v>
      </c>
      <c r="F153" s="12">
        <f t="shared" ref="F153:F216" si="15">+IF(D153=0,"",D153/D$151)</f>
        <v>4.7732696897374703E-4</v>
      </c>
      <c r="G153" s="13">
        <f t="shared" ref="G153:G216" si="16">+IF(OR(AND(D153=0),(C153=0)),"0",((D153-C153)/C153))</f>
        <v>-0.33333333333333331</v>
      </c>
      <c r="H153" s="19">
        <f t="shared" ref="H153:H216" si="17">+IF(OR(AND(E153=""),(G153="")),"",E153*G153)</f>
        <v>-2.6301946344029457E-4</v>
      </c>
    </row>
    <row r="154" spans="2:8" ht="15" x14ac:dyDescent="0.2">
      <c r="B154" s="4" t="s">
        <v>265</v>
      </c>
      <c r="C154" s="10">
        <v>5</v>
      </c>
      <c r="D154" s="10">
        <v>5</v>
      </c>
      <c r="E154" s="12">
        <f t="shared" si="14"/>
        <v>1.3150973172014729E-3</v>
      </c>
      <c r="F154" s="12">
        <f t="shared" si="15"/>
        <v>1.1933174224343676E-3</v>
      </c>
      <c r="G154" s="13">
        <f t="shared" si="16"/>
        <v>0</v>
      </c>
      <c r="H154" s="19">
        <f t="shared" si="17"/>
        <v>0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9" t="str">
        <f t="shared" si="17"/>
        <v/>
      </c>
    </row>
    <row r="156" spans="2:8" ht="15" x14ac:dyDescent="0.2">
      <c r="B156" s="4" t="s">
        <v>267</v>
      </c>
      <c r="C156" s="10">
        <v>27</v>
      </c>
      <c r="D156" s="10">
        <v>16</v>
      </c>
      <c r="E156" s="12">
        <f t="shared" si="14"/>
        <v>7.1015255128879535E-3</v>
      </c>
      <c r="F156" s="12">
        <f t="shared" si="15"/>
        <v>3.8186157517899762E-3</v>
      </c>
      <c r="G156" s="13">
        <f t="shared" si="16"/>
        <v>-0.40740740740740738</v>
      </c>
      <c r="H156" s="19">
        <f t="shared" si="17"/>
        <v>-2.8932140978432403E-3</v>
      </c>
    </row>
    <row r="157" spans="2:8" ht="15" x14ac:dyDescent="0.2">
      <c r="B157" s="4" t="s">
        <v>53</v>
      </c>
      <c r="C157" s="10">
        <v>144</v>
      </c>
      <c r="D157" s="10">
        <v>586</v>
      </c>
      <c r="E157" s="12">
        <f t="shared" si="14"/>
        <v>3.7874802735402419E-2</v>
      </c>
      <c r="F157" s="12">
        <f t="shared" si="15"/>
        <v>0.13985680190930788</v>
      </c>
      <c r="G157" s="13">
        <f t="shared" si="16"/>
        <v>3.0694444444444446</v>
      </c>
      <c r="H157" s="19">
        <f t="shared" si="17"/>
        <v>0.1162546028406102</v>
      </c>
    </row>
    <row r="158" spans="2:8" ht="15" x14ac:dyDescent="0.2">
      <c r="B158" s="4" t="s">
        <v>59</v>
      </c>
      <c r="C158" s="10">
        <v>9</v>
      </c>
      <c r="D158" s="10">
        <v>6</v>
      </c>
      <c r="E158" s="12">
        <f t="shared" si="14"/>
        <v>2.3671751709626512E-3</v>
      </c>
      <c r="F158" s="12">
        <f t="shared" si="15"/>
        <v>1.431980906921241E-3</v>
      </c>
      <c r="G158" s="13">
        <f t="shared" si="16"/>
        <v>-0.33333333333333331</v>
      </c>
      <c r="H158" s="19">
        <f t="shared" si="17"/>
        <v>-7.8905839032088372E-4</v>
      </c>
    </row>
    <row r="159" spans="2:8" ht="15" x14ac:dyDescent="0.2">
      <c r="B159" s="4" t="s">
        <v>268</v>
      </c>
      <c r="C159" s="10">
        <v>34</v>
      </c>
      <c r="D159" s="10">
        <v>31</v>
      </c>
      <c r="E159" s="12">
        <f t="shared" si="14"/>
        <v>8.9426617569700155E-3</v>
      </c>
      <c r="F159" s="12">
        <f t="shared" si="15"/>
        <v>7.398568019093079E-3</v>
      </c>
      <c r="G159" s="13">
        <f t="shared" si="16"/>
        <v>-8.8235294117647065E-2</v>
      </c>
      <c r="H159" s="19">
        <f t="shared" si="17"/>
        <v>-7.8905839032088372E-4</v>
      </c>
    </row>
    <row r="160" spans="2:8" ht="15" x14ac:dyDescent="0.2">
      <c r="B160" s="4" t="s">
        <v>55</v>
      </c>
      <c r="C160" s="10">
        <v>1</v>
      </c>
      <c r="D160" s="10">
        <v>3</v>
      </c>
      <c r="E160" s="12">
        <f t="shared" si="14"/>
        <v>2.6301946344029457E-4</v>
      </c>
      <c r="F160" s="12">
        <f t="shared" si="15"/>
        <v>7.1599045346062051E-4</v>
      </c>
      <c r="G160" s="13">
        <f t="shared" si="16"/>
        <v>2</v>
      </c>
      <c r="H160" s="19">
        <f t="shared" si="17"/>
        <v>5.2603892688058915E-4</v>
      </c>
    </row>
    <row r="161" spans="2:8" ht="15" x14ac:dyDescent="0.2">
      <c r="B161" s="4" t="s">
        <v>51</v>
      </c>
      <c r="C161" s="10">
        <v>3</v>
      </c>
      <c r="D161" s="10">
        <v>0</v>
      </c>
      <c r="E161" s="12">
        <f t="shared" si="14"/>
        <v>7.8905839032088372E-4</v>
      </c>
      <c r="F161" s="12" t="str">
        <f t="shared" si="15"/>
        <v/>
      </c>
      <c r="G161" s="13" t="str">
        <f t="shared" si="16"/>
        <v>0</v>
      </c>
      <c r="H161" s="19">
        <f t="shared" si="17"/>
        <v>0</v>
      </c>
    </row>
    <row r="162" spans="2:8" ht="15" x14ac:dyDescent="0.2">
      <c r="B162" s="4" t="s">
        <v>269</v>
      </c>
      <c r="C162" s="10">
        <v>3</v>
      </c>
      <c r="D162" s="10">
        <v>2</v>
      </c>
      <c r="E162" s="12">
        <f t="shared" si="14"/>
        <v>7.8905839032088372E-4</v>
      </c>
      <c r="F162" s="12">
        <f t="shared" si="15"/>
        <v>4.7732696897374703E-4</v>
      </c>
      <c r="G162" s="13">
        <f t="shared" si="16"/>
        <v>-0.33333333333333331</v>
      </c>
      <c r="H162" s="19">
        <f t="shared" si="17"/>
        <v>-2.6301946344029457E-4</v>
      </c>
    </row>
    <row r="163" spans="2:8" ht="15" x14ac:dyDescent="0.2">
      <c r="B163" s="4" t="s">
        <v>61</v>
      </c>
      <c r="C163" s="10">
        <v>22</v>
      </c>
      <c r="D163" s="10">
        <v>41</v>
      </c>
      <c r="E163" s="12">
        <f t="shared" si="14"/>
        <v>5.7864281956864806E-3</v>
      </c>
      <c r="F163" s="12">
        <f t="shared" si="15"/>
        <v>9.7852028639618133E-3</v>
      </c>
      <c r="G163" s="13">
        <f t="shared" si="16"/>
        <v>0.86363636363636365</v>
      </c>
      <c r="H163" s="19">
        <f t="shared" si="17"/>
        <v>4.9973698053655969E-3</v>
      </c>
    </row>
    <row r="164" spans="2:8" ht="15" x14ac:dyDescent="0.2">
      <c r="B164" s="4" t="s">
        <v>56</v>
      </c>
      <c r="C164" s="10">
        <v>1</v>
      </c>
      <c r="D164" s="10">
        <v>1</v>
      </c>
      <c r="E164" s="12">
        <f t="shared" si="14"/>
        <v>2.6301946344029457E-4</v>
      </c>
      <c r="F164" s="12">
        <f t="shared" si="15"/>
        <v>2.3866348448687351E-4</v>
      </c>
      <c r="G164" s="13">
        <f t="shared" si="16"/>
        <v>0</v>
      </c>
      <c r="H164" s="19">
        <f t="shared" si="17"/>
        <v>0</v>
      </c>
    </row>
    <row r="165" spans="2:8" ht="15" x14ac:dyDescent="0.2">
      <c r="B165" s="4" t="s">
        <v>57</v>
      </c>
      <c r="C165" s="10">
        <v>100</v>
      </c>
      <c r="D165" s="10">
        <v>215</v>
      </c>
      <c r="E165" s="12">
        <f t="shared" si="14"/>
        <v>2.6301946344029457E-2</v>
      </c>
      <c r="F165" s="12">
        <f t="shared" si="15"/>
        <v>5.1312649164677801E-2</v>
      </c>
      <c r="G165" s="13">
        <f t="shared" si="16"/>
        <v>1.1499999999999999</v>
      </c>
      <c r="H165" s="19">
        <f t="shared" si="17"/>
        <v>3.0247238295633874E-2</v>
      </c>
    </row>
    <row r="166" spans="2:8" ht="15" x14ac:dyDescent="0.2">
      <c r="B166" s="4" t="s">
        <v>270</v>
      </c>
      <c r="C166" s="10">
        <v>2</v>
      </c>
      <c r="D166" s="10">
        <v>14</v>
      </c>
      <c r="E166" s="12">
        <f t="shared" si="14"/>
        <v>5.2603892688058915E-4</v>
      </c>
      <c r="F166" s="12">
        <f t="shared" si="15"/>
        <v>3.3412887828162289E-3</v>
      </c>
      <c r="G166" s="13">
        <f t="shared" si="16"/>
        <v>6</v>
      </c>
      <c r="H166" s="19">
        <f t="shared" si="17"/>
        <v>3.1562335612835349E-3</v>
      </c>
    </row>
    <row r="167" spans="2:8" ht="15" x14ac:dyDescent="0.2">
      <c r="B167" s="4" t="s">
        <v>52</v>
      </c>
      <c r="C167" s="10">
        <v>168</v>
      </c>
      <c r="D167" s="10">
        <v>69</v>
      </c>
      <c r="E167" s="12">
        <f t="shared" si="14"/>
        <v>4.4187269857969488E-2</v>
      </c>
      <c r="F167" s="12">
        <f t="shared" si="15"/>
        <v>1.6467780429594271E-2</v>
      </c>
      <c r="G167" s="13">
        <f t="shared" si="16"/>
        <v>-0.5892857142857143</v>
      </c>
      <c r="H167" s="19">
        <f t="shared" si="17"/>
        <v>-2.6038926880589165E-2</v>
      </c>
    </row>
    <row r="168" spans="2:8" ht="15" x14ac:dyDescent="0.2">
      <c r="B168" s="4" t="s">
        <v>60</v>
      </c>
      <c r="C168" s="10">
        <v>7</v>
      </c>
      <c r="D168" s="10">
        <v>22</v>
      </c>
      <c r="E168" s="12">
        <f t="shared" si="14"/>
        <v>1.841136244082062E-3</v>
      </c>
      <c r="F168" s="12">
        <f t="shared" si="15"/>
        <v>5.2505966587112173E-3</v>
      </c>
      <c r="G168" s="13">
        <f t="shared" si="16"/>
        <v>2.1428571428571428</v>
      </c>
      <c r="H168" s="19">
        <f t="shared" si="17"/>
        <v>3.9452919516044186E-3</v>
      </c>
    </row>
    <row r="169" spans="2:8" ht="15" x14ac:dyDescent="0.2">
      <c r="B169" s="4" t="s">
        <v>271</v>
      </c>
      <c r="C169" s="10">
        <v>9</v>
      </c>
      <c r="D169" s="10">
        <v>22</v>
      </c>
      <c r="E169" s="12">
        <f t="shared" si="14"/>
        <v>2.3671751709626512E-3</v>
      </c>
      <c r="F169" s="12">
        <f t="shared" si="15"/>
        <v>5.2505966587112173E-3</v>
      </c>
      <c r="G169" s="13">
        <f t="shared" si="16"/>
        <v>1.4444444444444444</v>
      </c>
      <c r="H169" s="19">
        <f t="shared" si="17"/>
        <v>3.4192530247238295E-3</v>
      </c>
    </row>
    <row r="170" spans="2:8" ht="15" x14ac:dyDescent="0.2">
      <c r="B170" s="4" t="s">
        <v>272</v>
      </c>
      <c r="C170" s="10">
        <v>8</v>
      </c>
      <c r="D170" s="10">
        <v>1</v>
      </c>
      <c r="E170" s="12">
        <f t="shared" si="14"/>
        <v>2.1041557075223566E-3</v>
      </c>
      <c r="F170" s="12">
        <f t="shared" si="15"/>
        <v>2.3866348448687351E-4</v>
      </c>
      <c r="G170" s="13">
        <f t="shared" si="16"/>
        <v>-0.875</v>
      </c>
      <c r="H170" s="19">
        <f t="shared" si="17"/>
        <v>-1.841136244082062E-3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9" t="str">
        <f t="shared" si="17"/>
        <v/>
      </c>
    </row>
    <row r="172" spans="2:8" ht="15" x14ac:dyDescent="0.2">
      <c r="B172" s="4" t="s">
        <v>274</v>
      </c>
      <c r="C172" s="10">
        <v>2</v>
      </c>
      <c r="D172" s="10">
        <v>4</v>
      </c>
      <c r="E172" s="12">
        <f t="shared" si="14"/>
        <v>5.2603892688058915E-4</v>
      </c>
      <c r="F172" s="12">
        <f t="shared" si="15"/>
        <v>9.5465393794749406E-4</v>
      </c>
      <c r="G172" s="13">
        <f t="shared" si="16"/>
        <v>1</v>
      </c>
      <c r="H172" s="19">
        <f t="shared" si="17"/>
        <v>5.2603892688058915E-4</v>
      </c>
    </row>
    <row r="173" spans="2:8" ht="15" x14ac:dyDescent="0.2">
      <c r="B173" s="4" t="s">
        <v>275</v>
      </c>
      <c r="C173" s="10">
        <v>46</v>
      </c>
      <c r="D173" s="10">
        <v>16</v>
      </c>
      <c r="E173" s="12">
        <f t="shared" si="14"/>
        <v>1.209889531825355E-2</v>
      </c>
      <c r="F173" s="12">
        <f t="shared" si="15"/>
        <v>3.8186157517899762E-3</v>
      </c>
      <c r="G173" s="13">
        <f t="shared" si="16"/>
        <v>-0.65217391304347827</v>
      </c>
      <c r="H173" s="19">
        <f t="shared" si="17"/>
        <v>-7.8905839032088372E-3</v>
      </c>
    </row>
    <row r="174" spans="2:8" ht="15" x14ac:dyDescent="0.2">
      <c r="B174" s="4" t="s">
        <v>276</v>
      </c>
      <c r="C174" s="10">
        <v>97</v>
      </c>
      <c r="D174" s="10">
        <v>29</v>
      </c>
      <c r="E174" s="12">
        <f t="shared" si="14"/>
        <v>2.5512887953708575E-2</v>
      </c>
      <c r="F174" s="12">
        <f t="shared" si="15"/>
        <v>6.9212410501193321E-3</v>
      </c>
      <c r="G174" s="13">
        <f t="shared" si="16"/>
        <v>-0.7010309278350515</v>
      </c>
      <c r="H174" s="19">
        <f t="shared" si="17"/>
        <v>-1.7885323513940031E-2</v>
      </c>
    </row>
    <row r="175" spans="2:8" ht="15" x14ac:dyDescent="0.2">
      <c r="B175" s="4" t="s">
        <v>277</v>
      </c>
      <c r="C175" s="10">
        <v>4</v>
      </c>
      <c r="D175" s="10">
        <v>8</v>
      </c>
      <c r="E175" s="12">
        <f t="shared" si="14"/>
        <v>1.0520778537611783E-3</v>
      </c>
      <c r="F175" s="12">
        <f t="shared" si="15"/>
        <v>1.9093078758949881E-3</v>
      </c>
      <c r="G175" s="13">
        <f t="shared" si="16"/>
        <v>1</v>
      </c>
      <c r="H175" s="19">
        <f t="shared" si="17"/>
        <v>1.0520778537611783E-3</v>
      </c>
    </row>
    <row r="176" spans="2:8" ht="15" x14ac:dyDescent="0.2">
      <c r="B176" s="4" t="s">
        <v>278</v>
      </c>
      <c r="C176" s="10">
        <v>69</v>
      </c>
      <c r="D176" s="10">
        <v>69</v>
      </c>
      <c r="E176" s="12">
        <f t="shared" si="14"/>
        <v>1.8148342977380327E-2</v>
      </c>
      <c r="F176" s="12">
        <f t="shared" si="15"/>
        <v>1.6467780429594271E-2</v>
      </c>
      <c r="G176" s="13">
        <f t="shared" si="16"/>
        <v>0</v>
      </c>
      <c r="H176" s="19">
        <f t="shared" si="17"/>
        <v>0</v>
      </c>
    </row>
    <row r="177" spans="2:8" ht="15" x14ac:dyDescent="0.2">
      <c r="B177" s="4" t="s">
        <v>279</v>
      </c>
      <c r="C177" s="10">
        <v>48</v>
      </c>
      <c r="D177" s="10">
        <v>56</v>
      </c>
      <c r="E177" s="12">
        <f t="shared" si="14"/>
        <v>1.262493424513414E-2</v>
      </c>
      <c r="F177" s="12">
        <f t="shared" si="15"/>
        <v>1.3365155131264916E-2</v>
      </c>
      <c r="G177" s="13">
        <f t="shared" si="16"/>
        <v>0.16666666666666666</v>
      </c>
      <c r="H177" s="19">
        <f t="shared" si="17"/>
        <v>2.1041557075223566E-3</v>
      </c>
    </row>
    <row r="178" spans="2:8" ht="15" x14ac:dyDescent="0.2">
      <c r="B178" s="4" t="s">
        <v>280</v>
      </c>
      <c r="C178" s="10">
        <v>89</v>
      </c>
      <c r="D178" s="10">
        <v>17</v>
      </c>
      <c r="E178" s="12">
        <f t="shared" si="14"/>
        <v>2.3408732246186219E-2</v>
      </c>
      <c r="F178" s="12">
        <f t="shared" si="15"/>
        <v>4.0572792362768492E-3</v>
      </c>
      <c r="G178" s="13">
        <f t="shared" si="16"/>
        <v>-0.8089887640449438</v>
      </c>
      <c r="H178" s="19">
        <f t="shared" si="17"/>
        <v>-1.8937401367701209E-2</v>
      </c>
    </row>
    <row r="179" spans="2:8" ht="15" x14ac:dyDescent="0.2">
      <c r="B179" s="4" t="s">
        <v>281</v>
      </c>
      <c r="C179" s="10">
        <v>0</v>
      </c>
      <c r="D179" s="10">
        <v>2</v>
      </c>
      <c r="E179" s="12" t="str">
        <f t="shared" si="14"/>
        <v/>
      </c>
      <c r="F179" s="12">
        <f t="shared" si="15"/>
        <v>4.7732696897374703E-4</v>
      </c>
      <c r="G179" s="13" t="str">
        <f t="shared" si="16"/>
        <v>0</v>
      </c>
      <c r="H179" s="19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3</v>
      </c>
      <c r="E180" s="12" t="str">
        <f t="shared" si="14"/>
        <v/>
      </c>
      <c r="F180" s="12">
        <f t="shared" si="15"/>
        <v>7.1599045346062051E-4</v>
      </c>
      <c r="G180" s="13" t="str">
        <f t="shared" si="16"/>
        <v>0</v>
      </c>
      <c r="H180" s="19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1</v>
      </c>
      <c r="E181" s="12" t="str">
        <f t="shared" si="14"/>
        <v/>
      </c>
      <c r="F181" s="12">
        <f t="shared" si="15"/>
        <v>2.3866348448687351E-4</v>
      </c>
      <c r="G181" s="13" t="str">
        <f t="shared" si="16"/>
        <v>0</v>
      </c>
      <c r="H181" s="19" t="str">
        <f t="shared" si="17"/>
        <v/>
      </c>
    </row>
    <row r="182" spans="2:8" ht="15" x14ac:dyDescent="0.2">
      <c r="B182" s="4" t="s">
        <v>284</v>
      </c>
      <c r="C182" s="10">
        <v>4</v>
      </c>
      <c r="D182" s="10">
        <v>3</v>
      </c>
      <c r="E182" s="12">
        <f t="shared" si="14"/>
        <v>1.0520778537611783E-3</v>
      </c>
      <c r="F182" s="12">
        <f t="shared" si="15"/>
        <v>7.1599045346062051E-4</v>
      </c>
      <c r="G182" s="13">
        <f t="shared" si="16"/>
        <v>-0.25</v>
      </c>
      <c r="H182" s="19">
        <f t="shared" si="17"/>
        <v>-2.6301946344029457E-4</v>
      </c>
    </row>
    <row r="183" spans="2:8" ht="15" x14ac:dyDescent="0.2">
      <c r="B183" s="4" t="s">
        <v>285</v>
      </c>
      <c r="C183" s="10">
        <v>7</v>
      </c>
      <c r="D183" s="10">
        <v>11</v>
      </c>
      <c r="E183" s="12">
        <f t="shared" si="14"/>
        <v>1.841136244082062E-3</v>
      </c>
      <c r="F183" s="12">
        <f t="shared" si="15"/>
        <v>2.6252983293556086E-3</v>
      </c>
      <c r="G183" s="13">
        <f t="shared" si="16"/>
        <v>0.5714285714285714</v>
      </c>
      <c r="H183" s="19">
        <f t="shared" si="17"/>
        <v>1.0520778537611783E-3</v>
      </c>
    </row>
    <row r="184" spans="2:8" ht="15" x14ac:dyDescent="0.2">
      <c r="B184" s="4" t="s">
        <v>286</v>
      </c>
      <c r="C184" s="10">
        <v>1</v>
      </c>
      <c r="D184" s="10">
        <v>0</v>
      </c>
      <c r="E184" s="12">
        <f t="shared" si="14"/>
        <v>2.6301946344029457E-4</v>
      </c>
      <c r="F184" s="12" t="str">
        <f t="shared" si="15"/>
        <v/>
      </c>
      <c r="G184" s="13" t="str">
        <f t="shared" si="16"/>
        <v>0</v>
      </c>
      <c r="H184" s="19">
        <f t="shared" si="17"/>
        <v>0</v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9" t="str">
        <f t="shared" si="17"/>
        <v/>
      </c>
    </row>
    <row r="186" spans="2:8" ht="15" x14ac:dyDescent="0.2">
      <c r="B186" s="4" t="s">
        <v>63</v>
      </c>
      <c r="C186" s="10">
        <v>129</v>
      </c>
      <c r="D186" s="10">
        <v>187</v>
      </c>
      <c r="E186" s="12">
        <f t="shared" si="14"/>
        <v>3.3929510783798002E-2</v>
      </c>
      <c r="F186" s="12">
        <f t="shared" si="15"/>
        <v>4.4630071599045348E-2</v>
      </c>
      <c r="G186" s="13">
        <f t="shared" si="16"/>
        <v>0.44961240310077522</v>
      </c>
      <c r="H186" s="19">
        <f t="shared" si="17"/>
        <v>1.5255128879537087E-2</v>
      </c>
    </row>
    <row r="187" spans="2:8" ht="15" x14ac:dyDescent="0.2">
      <c r="B187" s="4" t="s">
        <v>287</v>
      </c>
      <c r="C187" s="10">
        <v>3</v>
      </c>
      <c r="D187" s="10">
        <v>2</v>
      </c>
      <c r="E187" s="12">
        <f t="shared" si="14"/>
        <v>7.8905839032088372E-4</v>
      </c>
      <c r="F187" s="12">
        <f t="shared" si="15"/>
        <v>4.7732696897374703E-4</v>
      </c>
      <c r="G187" s="13">
        <f t="shared" si="16"/>
        <v>-0.33333333333333331</v>
      </c>
      <c r="H187" s="19">
        <f t="shared" si="17"/>
        <v>-2.6301946344029457E-4</v>
      </c>
    </row>
    <row r="188" spans="2:8" ht="15" x14ac:dyDescent="0.2">
      <c r="B188" s="4" t="s">
        <v>288</v>
      </c>
      <c r="C188" s="10">
        <v>1</v>
      </c>
      <c r="D188" s="10">
        <v>9</v>
      </c>
      <c r="E188" s="12">
        <f t="shared" si="14"/>
        <v>2.6301946344029457E-4</v>
      </c>
      <c r="F188" s="12">
        <f t="shared" si="15"/>
        <v>2.1479713603818618E-3</v>
      </c>
      <c r="G188" s="13">
        <f t="shared" si="16"/>
        <v>8</v>
      </c>
      <c r="H188" s="19">
        <f t="shared" si="17"/>
        <v>2.1041557075223566E-3</v>
      </c>
    </row>
    <row r="189" spans="2:8" ht="15" x14ac:dyDescent="0.2">
      <c r="B189" s="4" t="s">
        <v>289</v>
      </c>
      <c r="C189" s="10">
        <v>7</v>
      </c>
      <c r="D189" s="10">
        <v>41</v>
      </c>
      <c r="E189" s="12">
        <f t="shared" si="14"/>
        <v>1.841136244082062E-3</v>
      </c>
      <c r="F189" s="12">
        <f t="shared" si="15"/>
        <v>9.7852028639618133E-3</v>
      </c>
      <c r="G189" s="13">
        <f t="shared" si="16"/>
        <v>4.8571428571428568</v>
      </c>
      <c r="H189" s="19">
        <f t="shared" si="17"/>
        <v>8.9426617569700155E-3</v>
      </c>
    </row>
    <row r="190" spans="2:8" ht="15" x14ac:dyDescent="0.2">
      <c r="B190" s="4" t="s">
        <v>65</v>
      </c>
      <c r="C190" s="10">
        <v>0</v>
      </c>
      <c r="D190" s="10">
        <v>1</v>
      </c>
      <c r="E190" s="12" t="str">
        <f t="shared" si="14"/>
        <v/>
      </c>
      <c r="F190" s="12">
        <f t="shared" si="15"/>
        <v>2.3866348448687351E-4</v>
      </c>
      <c r="G190" s="13" t="str">
        <f t="shared" si="16"/>
        <v>0</v>
      </c>
      <c r="H190" s="19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9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1</v>
      </c>
      <c r="E192" s="12" t="str">
        <f t="shared" si="14"/>
        <v/>
      </c>
      <c r="F192" s="12">
        <f t="shared" si="15"/>
        <v>2.3866348448687351E-4</v>
      </c>
      <c r="G192" s="13" t="str">
        <f t="shared" si="16"/>
        <v>0</v>
      </c>
      <c r="H192" s="19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9" t="str">
        <f t="shared" si="17"/>
        <v/>
      </c>
    </row>
    <row r="194" spans="2:8" ht="15" x14ac:dyDescent="0.2">
      <c r="B194" s="4" t="s">
        <v>292</v>
      </c>
      <c r="C194" s="10">
        <v>8</v>
      </c>
      <c r="D194" s="10">
        <v>0</v>
      </c>
      <c r="E194" s="12">
        <f t="shared" si="14"/>
        <v>2.1041557075223566E-3</v>
      </c>
      <c r="F194" s="12" t="str">
        <f t="shared" si="15"/>
        <v/>
      </c>
      <c r="G194" s="13" t="str">
        <f t="shared" si="16"/>
        <v>0</v>
      </c>
      <c r="H194" s="19">
        <f t="shared" si="17"/>
        <v>0</v>
      </c>
    </row>
    <row r="195" spans="2:8" ht="15" x14ac:dyDescent="0.2">
      <c r="B195" s="4" t="s">
        <v>469</v>
      </c>
      <c r="C195" s="10">
        <v>4</v>
      </c>
      <c r="D195" s="10">
        <v>2</v>
      </c>
      <c r="E195" s="12">
        <f t="shared" si="14"/>
        <v>1.0520778537611783E-3</v>
      </c>
      <c r="F195" s="12">
        <f t="shared" si="15"/>
        <v>4.7732696897374703E-4</v>
      </c>
      <c r="G195" s="13">
        <f t="shared" si="16"/>
        <v>-0.5</v>
      </c>
      <c r="H195" s="19">
        <f t="shared" si="17"/>
        <v>-5.2603892688058915E-4</v>
      </c>
    </row>
    <row r="196" spans="2:8" ht="15" x14ac:dyDescent="0.2">
      <c r="B196" s="4" t="s">
        <v>293</v>
      </c>
      <c r="C196" s="10">
        <v>159</v>
      </c>
      <c r="D196" s="10">
        <v>351</v>
      </c>
      <c r="E196" s="12">
        <f t="shared" si="14"/>
        <v>4.1820094687006835E-2</v>
      </c>
      <c r="F196" s="12">
        <f t="shared" si="15"/>
        <v>8.3770883054892595E-2</v>
      </c>
      <c r="G196" s="13">
        <f t="shared" si="16"/>
        <v>1.2075471698113207</v>
      </c>
      <c r="H196" s="19">
        <f t="shared" si="17"/>
        <v>5.0499736980536551E-2</v>
      </c>
    </row>
    <row r="197" spans="2:8" ht="15" x14ac:dyDescent="0.2">
      <c r="B197" s="4" t="s">
        <v>294</v>
      </c>
      <c r="C197" s="10">
        <v>2</v>
      </c>
      <c r="D197" s="10">
        <v>1</v>
      </c>
      <c r="E197" s="12">
        <f t="shared" si="14"/>
        <v>5.2603892688058915E-4</v>
      </c>
      <c r="F197" s="12">
        <f t="shared" si="15"/>
        <v>2.3866348448687351E-4</v>
      </c>
      <c r="G197" s="13">
        <f t="shared" si="16"/>
        <v>-0.5</v>
      </c>
      <c r="H197" s="19">
        <f t="shared" si="17"/>
        <v>-2.6301946344029457E-4</v>
      </c>
    </row>
    <row r="198" spans="2:8" ht="15" x14ac:dyDescent="0.2">
      <c r="B198" s="4" t="s">
        <v>295</v>
      </c>
      <c r="C198" s="10">
        <v>1</v>
      </c>
      <c r="D198" s="10">
        <v>0</v>
      </c>
      <c r="E198" s="12">
        <f t="shared" si="14"/>
        <v>2.6301946344029457E-4</v>
      </c>
      <c r="F198" s="12" t="str">
        <f t="shared" si="15"/>
        <v/>
      </c>
      <c r="G198" s="13" t="str">
        <f t="shared" si="16"/>
        <v>0</v>
      </c>
      <c r="H198" s="19">
        <f t="shared" si="17"/>
        <v>0</v>
      </c>
    </row>
    <row r="199" spans="2:8" ht="15" x14ac:dyDescent="0.2">
      <c r="B199" s="4" t="s">
        <v>296</v>
      </c>
      <c r="C199" s="10">
        <v>4</v>
      </c>
      <c r="D199" s="10">
        <v>1</v>
      </c>
      <c r="E199" s="12">
        <f t="shared" si="14"/>
        <v>1.0520778537611783E-3</v>
      </c>
      <c r="F199" s="12">
        <f t="shared" si="15"/>
        <v>2.3866348448687351E-4</v>
      </c>
      <c r="G199" s="13">
        <f t="shared" si="16"/>
        <v>-0.75</v>
      </c>
      <c r="H199" s="19">
        <f t="shared" si="17"/>
        <v>-7.8905839032088372E-4</v>
      </c>
    </row>
    <row r="200" spans="2:8" ht="15" x14ac:dyDescent="0.2">
      <c r="B200" s="4" t="s">
        <v>297</v>
      </c>
      <c r="C200" s="10">
        <v>1</v>
      </c>
      <c r="D200" s="10">
        <v>0</v>
      </c>
      <c r="E200" s="12">
        <f t="shared" si="14"/>
        <v>2.6301946344029457E-4</v>
      </c>
      <c r="F200" s="12" t="str">
        <f t="shared" si="15"/>
        <v/>
      </c>
      <c r="G200" s="13" t="str">
        <f t="shared" si="16"/>
        <v>0</v>
      </c>
      <c r="H200" s="19">
        <f t="shared" si="17"/>
        <v>0</v>
      </c>
    </row>
    <row r="201" spans="2:8" ht="15" x14ac:dyDescent="0.2">
      <c r="B201" s="4" t="s">
        <v>298</v>
      </c>
      <c r="C201" s="10">
        <v>4</v>
      </c>
      <c r="D201" s="10">
        <v>1</v>
      </c>
      <c r="E201" s="12">
        <f t="shared" si="14"/>
        <v>1.0520778537611783E-3</v>
      </c>
      <c r="F201" s="12">
        <f t="shared" si="15"/>
        <v>2.3866348448687351E-4</v>
      </c>
      <c r="G201" s="13">
        <f t="shared" si="16"/>
        <v>-0.75</v>
      </c>
      <c r="H201" s="19">
        <f t="shared" si="17"/>
        <v>-7.8905839032088372E-4</v>
      </c>
    </row>
    <row r="202" spans="2:8" ht="15" x14ac:dyDescent="0.2">
      <c r="B202" s="4" t="s">
        <v>299</v>
      </c>
      <c r="C202" s="10">
        <v>2</v>
      </c>
      <c r="D202" s="10">
        <v>0</v>
      </c>
      <c r="E202" s="12">
        <f t="shared" si="14"/>
        <v>5.2603892688058915E-4</v>
      </c>
      <c r="F202" s="12" t="str">
        <f t="shared" si="15"/>
        <v/>
      </c>
      <c r="G202" s="13" t="str">
        <f t="shared" si="16"/>
        <v>0</v>
      </c>
      <c r="H202" s="19">
        <f t="shared" si="17"/>
        <v>0</v>
      </c>
    </row>
    <row r="203" spans="2:8" ht="15" x14ac:dyDescent="0.2">
      <c r="B203" s="4" t="s">
        <v>67</v>
      </c>
      <c r="C203" s="10">
        <v>10</v>
      </c>
      <c r="D203" s="10">
        <v>5</v>
      </c>
      <c r="E203" s="12">
        <f t="shared" si="14"/>
        <v>2.6301946344029457E-3</v>
      </c>
      <c r="F203" s="12">
        <f t="shared" si="15"/>
        <v>1.1933174224343676E-3</v>
      </c>
      <c r="G203" s="13">
        <f t="shared" si="16"/>
        <v>-0.5</v>
      </c>
      <c r="H203" s="19">
        <f t="shared" si="17"/>
        <v>-1.3150973172014729E-3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9" t="str">
        <f t="shared" si="17"/>
        <v/>
      </c>
    </row>
    <row r="205" spans="2:8" ht="15" x14ac:dyDescent="0.2">
      <c r="B205" s="4" t="s">
        <v>66</v>
      </c>
      <c r="C205" s="10">
        <v>3</v>
      </c>
      <c r="D205" s="10">
        <v>3</v>
      </c>
      <c r="E205" s="12">
        <f t="shared" si="14"/>
        <v>7.8905839032088372E-4</v>
      </c>
      <c r="F205" s="12">
        <f t="shared" si="15"/>
        <v>7.1599045346062051E-4</v>
      </c>
      <c r="G205" s="13">
        <f t="shared" si="16"/>
        <v>0</v>
      </c>
      <c r="H205" s="19">
        <f t="shared" si="17"/>
        <v>0</v>
      </c>
    </row>
    <row r="206" spans="2:8" ht="15" x14ac:dyDescent="0.2">
      <c r="B206" s="4" t="s">
        <v>301</v>
      </c>
      <c r="C206" s="10">
        <v>1</v>
      </c>
      <c r="D206" s="10">
        <v>6</v>
      </c>
      <c r="E206" s="12">
        <f t="shared" si="14"/>
        <v>2.6301946344029457E-4</v>
      </c>
      <c r="F206" s="12">
        <f t="shared" si="15"/>
        <v>1.431980906921241E-3</v>
      </c>
      <c r="G206" s="13">
        <f t="shared" si="16"/>
        <v>5</v>
      </c>
      <c r="H206" s="19">
        <f t="shared" si="17"/>
        <v>1.3150973172014729E-3</v>
      </c>
    </row>
    <row r="207" spans="2:8" ht="15" x14ac:dyDescent="0.2">
      <c r="B207" s="4" t="s">
        <v>470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9" t="str">
        <f t="shared" si="17"/>
        <v/>
      </c>
    </row>
    <row r="208" spans="2:8" ht="15" x14ac:dyDescent="0.2">
      <c r="B208" s="4" t="s">
        <v>72</v>
      </c>
      <c r="C208" s="10">
        <v>57</v>
      </c>
      <c r="D208" s="10">
        <v>79</v>
      </c>
      <c r="E208" s="12">
        <f t="shared" si="14"/>
        <v>1.4992109416096791E-2</v>
      </c>
      <c r="F208" s="12">
        <f t="shared" si="15"/>
        <v>1.8854415274463007E-2</v>
      </c>
      <c r="G208" s="13">
        <f t="shared" si="16"/>
        <v>0.38596491228070173</v>
      </c>
      <c r="H208" s="19">
        <f t="shared" si="17"/>
        <v>5.7864281956864806E-3</v>
      </c>
    </row>
    <row r="209" spans="2:8" ht="15" x14ac:dyDescent="0.2">
      <c r="B209" s="4" t="s">
        <v>71</v>
      </c>
      <c r="C209" s="10">
        <v>5</v>
      </c>
      <c r="D209" s="10">
        <v>3</v>
      </c>
      <c r="E209" s="12">
        <f t="shared" si="14"/>
        <v>1.3150973172014729E-3</v>
      </c>
      <c r="F209" s="12">
        <f t="shared" si="15"/>
        <v>7.1599045346062051E-4</v>
      </c>
      <c r="G209" s="13">
        <f t="shared" si="16"/>
        <v>-0.4</v>
      </c>
      <c r="H209" s="19">
        <f t="shared" si="17"/>
        <v>-5.2603892688058915E-4</v>
      </c>
    </row>
    <row r="210" spans="2:8" ht="15" x14ac:dyDescent="0.2">
      <c r="B210" s="4" t="s">
        <v>73</v>
      </c>
      <c r="C210" s="10">
        <v>3</v>
      </c>
      <c r="D210" s="10">
        <v>6</v>
      </c>
      <c r="E210" s="12">
        <f t="shared" si="14"/>
        <v>7.8905839032088372E-4</v>
      </c>
      <c r="F210" s="12">
        <f t="shared" si="15"/>
        <v>1.431980906921241E-3</v>
      </c>
      <c r="G210" s="13">
        <f t="shared" si="16"/>
        <v>1</v>
      </c>
      <c r="H210" s="19">
        <f t="shared" si="17"/>
        <v>7.8905839032088372E-4</v>
      </c>
    </row>
    <row r="211" spans="2:8" ht="15" x14ac:dyDescent="0.2">
      <c r="B211" s="4" t="s">
        <v>69</v>
      </c>
      <c r="C211" s="10">
        <v>3</v>
      </c>
      <c r="D211" s="10">
        <v>14</v>
      </c>
      <c r="E211" s="12">
        <f t="shared" si="14"/>
        <v>7.8905839032088372E-4</v>
      </c>
      <c r="F211" s="12">
        <f t="shared" si="15"/>
        <v>3.3412887828162289E-3</v>
      </c>
      <c r="G211" s="13">
        <f t="shared" si="16"/>
        <v>3.6666666666666665</v>
      </c>
      <c r="H211" s="19">
        <f t="shared" si="17"/>
        <v>2.8932140978432403E-3</v>
      </c>
    </row>
    <row r="212" spans="2:8" ht="15" x14ac:dyDescent="0.2">
      <c r="B212" s="4" t="s">
        <v>68</v>
      </c>
      <c r="C212" s="10">
        <v>1</v>
      </c>
      <c r="D212" s="10">
        <v>1</v>
      </c>
      <c r="E212" s="12">
        <f t="shared" si="14"/>
        <v>2.6301946344029457E-4</v>
      </c>
      <c r="F212" s="12">
        <f t="shared" si="15"/>
        <v>2.3866348448687351E-4</v>
      </c>
      <c r="G212" s="13">
        <f t="shared" si="16"/>
        <v>0</v>
      </c>
      <c r="H212" s="19">
        <f t="shared" si="17"/>
        <v>0</v>
      </c>
    </row>
    <row r="213" spans="2:8" ht="15" x14ac:dyDescent="0.2">
      <c r="B213" s="4" t="s">
        <v>302</v>
      </c>
      <c r="C213" s="10">
        <v>8</v>
      </c>
      <c r="D213" s="10">
        <v>6</v>
      </c>
      <c r="E213" s="12">
        <f t="shared" si="14"/>
        <v>2.1041557075223566E-3</v>
      </c>
      <c r="F213" s="12">
        <f t="shared" si="15"/>
        <v>1.431980906921241E-3</v>
      </c>
      <c r="G213" s="13">
        <f t="shared" si="16"/>
        <v>-0.25</v>
      </c>
      <c r="H213" s="19">
        <f t="shared" si="17"/>
        <v>-5.2603892688058915E-4</v>
      </c>
    </row>
    <row r="214" spans="2:8" ht="15" x14ac:dyDescent="0.2">
      <c r="B214" s="4" t="s">
        <v>70</v>
      </c>
      <c r="C214" s="10">
        <v>19</v>
      </c>
      <c r="D214" s="10">
        <v>7</v>
      </c>
      <c r="E214" s="12">
        <f t="shared" si="14"/>
        <v>4.9973698053655969E-3</v>
      </c>
      <c r="F214" s="12">
        <f t="shared" si="15"/>
        <v>1.6706443914081145E-3</v>
      </c>
      <c r="G214" s="13">
        <f t="shared" si="16"/>
        <v>-0.63157894736842102</v>
      </c>
      <c r="H214" s="19">
        <f t="shared" si="17"/>
        <v>-3.1562335612835349E-3</v>
      </c>
    </row>
    <row r="215" spans="2:8" ht="15" x14ac:dyDescent="0.2">
      <c r="B215" s="4" t="s">
        <v>303</v>
      </c>
      <c r="C215" s="10">
        <v>0</v>
      </c>
      <c r="D215" s="10">
        <v>2</v>
      </c>
      <c r="E215" s="12" t="str">
        <f t="shared" si="14"/>
        <v/>
      </c>
      <c r="F215" s="12">
        <f t="shared" si="15"/>
        <v>4.7732696897374703E-4</v>
      </c>
      <c r="G215" s="13" t="str">
        <f t="shared" si="16"/>
        <v>0</v>
      </c>
      <c r="H215" s="19" t="str">
        <f t="shared" si="17"/>
        <v/>
      </c>
    </row>
    <row r="216" spans="2:8" ht="15" x14ac:dyDescent="0.2">
      <c r="B216" s="4" t="s">
        <v>304</v>
      </c>
      <c r="C216" s="10">
        <v>2</v>
      </c>
      <c r="D216" s="10">
        <v>12</v>
      </c>
      <c r="E216" s="12">
        <f t="shared" si="14"/>
        <v>5.2603892688058915E-4</v>
      </c>
      <c r="F216" s="12">
        <f t="shared" si="15"/>
        <v>2.8639618138424821E-3</v>
      </c>
      <c r="G216" s="13">
        <f t="shared" si="16"/>
        <v>5</v>
      </c>
      <c r="H216" s="19">
        <f t="shared" si="17"/>
        <v>2.6301946344029457E-3</v>
      </c>
    </row>
    <row r="217" spans="2:8" ht="15" x14ac:dyDescent="0.2">
      <c r="B217" s="4" t="s">
        <v>471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9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2</v>
      </c>
      <c r="D218" s="10">
        <v>0</v>
      </c>
      <c r="E218" s="12">
        <f t="shared" si="18"/>
        <v>5.2603892688058915E-4</v>
      </c>
      <c r="F218" s="12" t="str">
        <f t="shared" si="19"/>
        <v/>
      </c>
      <c r="G218" s="13" t="str">
        <f t="shared" si="20"/>
        <v>0</v>
      </c>
      <c r="H218" s="19">
        <f t="shared" si="21"/>
        <v>0</v>
      </c>
    </row>
    <row r="219" spans="2:8" ht="15" x14ac:dyDescent="0.2">
      <c r="B219" s="4" t="s">
        <v>306</v>
      </c>
      <c r="C219" s="10">
        <v>12</v>
      </c>
      <c r="D219" s="10">
        <v>4</v>
      </c>
      <c r="E219" s="12">
        <f t="shared" si="18"/>
        <v>3.1562335612835349E-3</v>
      </c>
      <c r="F219" s="12">
        <f t="shared" si="19"/>
        <v>9.5465393794749406E-4</v>
      </c>
      <c r="G219" s="13">
        <f t="shared" si="20"/>
        <v>-0.66666666666666663</v>
      </c>
      <c r="H219" s="19">
        <f t="shared" si="21"/>
        <v>-2.1041557075223566E-3</v>
      </c>
    </row>
    <row r="220" spans="2:8" ht="15" x14ac:dyDescent="0.2">
      <c r="B220" s="4" t="s">
        <v>307</v>
      </c>
      <c r="C220" s="10">
        <v>0</v>
      </c>
      <c r="D220" s="10">
        <v>1</v>
      </c>
      <c r="E220" s="12" t="str">
        <f t="shared" si="18"/>
        <v/>
      </c>
      <c r="F220" s="12">
        <f t="shared" si="19"/>
        <v>2.3866348448687351E-4</v>
      </c>
      <c r="G220" s="13" t="str">
        <f t="shared" si="20"/>
        <v>0</v>
      </c>
      <c r="H220" s="19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9" t="str">
        <f t="shared" si="21"/>
        <v/>
      </c>
    </row>
    <row r="222" spans="2:8" ht="15" x14ac:dyDescent="0.2">
      <c r="B222" s="4" t="s">
        <v>309</v>
      </c>
      <c r="C222" s="10">
        <v>0</v>
      </c>
      <c r="D222" s="10">
        <v>3</v>
      </c>
      <c r="E222" s="12" t="str">
        <f t="shared" si="18"/>
        <v/>
      </c>
      <c r="F222" s="12">
        <f t="shared" si="19"/>
        <v>7.1599045346062051E-4</v>
      </c>
      <c r="G222" s="13" t="str">
        <f t="shared" si="20"/>
        <v>0</v>
      </c>
      <c r="H222" s="19" t="str">
        <f t="shared" si="21"/>
        <v/>
      </c>
    </row>
    <row r="223" spans="2:8" ht="15" x14ac:dyDescent="0.2">
      <c r="B223" s="4" t="s">
        <v>472</v>
      </c>
      <c r="C223" s="10">
        <v>1</v>
      </c>
      <c r="D223" s="10">
        <v>9</v>
      </c>
      <c r="E223" s="12">
        <f t="shared" si="18"/>
        <v>2.6301946344029457E-4</v>
      </c>
      <c r="F223" s="12">
        <f t="shared" si="19"/>
        <v>2.1479713603818618E-3</v>
      </c>
      <c r="G223" s="13">
        <f t="shared" si="20"/>
        <v>8</v>
      </c>
      <c r="H223" s="19">
        <f t="shared" si="21"/>
        <v>2.1041557075223566E-3</v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1</v>
      </c>
      <c r="D226" s="10">
        <v>2</v>
      </c>
      <c r="E226" s="12">
        <f t="shared" si="18"/>
        <v>2.6301946344029457E-4</v>
      </c>
      <c r="F226" s="12">
        <f t="shared" si="19"/>
        <v>4.7732696897374703E-4</v>
      </c>
      <c r="G226" s="13">
        <f t="shared" si="20"/>
        <v>1</v>
      </c>
      <c r="H226" s="19">
        <f t="shared" si="21"/>
        <v>2.6301946344029457E-4</v>
      </c>
    </row>
    <row r="227" spans="2:8" ht="15" x14ac:dyDescent="0.2">
      <c r="B227" s="4" t="s">
        <v>475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9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6</v>
      </c>
      <c r="E228" s="12" t="str">
        <f t="shared" si="18"/>
        <v/>
      </c>
      <c r="F228" s="12">
        <f t="shared" si="19"/>
        <v>1.431980906921241E-3</v>
      </c>
      <c r="G228" s="13" t="str">
        <f t="shared" si="20"/>
        <v>0</v>
      </c>
      <c r="H228" s="19" t="str">
        <f t="shared" si="21"/>
        <v/>
      </c>
    </row>
    <row r="229" spans="2:8" ht="15" x14ac:dyDescent="0.2">
      <c r="B229" s="4" t="s">
        <v>311</v>
      </c>
      <c r="C229" s="10">
        <v>32</v>
      </c>
      <c r="D229" s="10">
        <v>40</v>
      </c>
      <c r="E229" s="12">
        <f t="shared" si="18"/>
        <v>8.4166228300894264E-3</v>
      </c>
      <c r="F229" s="12">
        <f t="shared" si="19"/>
        <v>9.5465393794749408E-3</v>
      </c>
      <c r="G229" s="13">
        <f t="shared" si="20"/>
        <v>0.25</v>
      </c>
      <c r="H229" s="19">
        <f t="shared" si="21"/>
        <v>2.1041557075223566E-3</v>
      </c>
    </row>
    <row r="230" spans="2:8" ht="15" x14ac:dyDescent="0.2">
      <c r="B230" s="4" t="s">
        <v>312</v>
      </c>
      <c r="C230" s="10">
        <v>2</v>
      </c>
      <c r="D230" s="10">
        <v>3</v>
      </c>
      <c r="E230" s="12">
        <f t="shared" si="18"/>
        <v>5.2603892688058915E-4</v>
      </c>
      <c r="F230" s="12">
        <f t="shared" si="19"/>
        <v>7.1599045346062051E-4</v>
      </c>
      <c r="G230" s="13">
        <f t="shared" si="20"/>
        <v>0.5</v>
      </c>
      <c r="H230" s="19">
        <f t="shared" si="21"/>
        <v>2.6301946344029457E-4</v>
      </c>
    </row>
    <row r="231" spans="2:8" ht="15" x14ac:dyDescent="0.2">
      <c r="B231" s="4" t="s">
        <v>313</v>
      </c>
      <c r="C231" s="10">
        <v>11</v>
      </c>
      <c r="D231" s="10">
        <v>22</v>
      </c>
      <c r="E231" s="12">
        <f t="shared" si="18"/>
        <v>2.8932140978432403E-3</v>
      </c>
      <c r="F231" s="12">
        <f t="shared" si="19"/>
        <v>5.2505966587112173E-3</v>
      </c>
      <c r="G231" s="13">
        <f t="shared" si="20"/>
        <v>1</v>
      </c>
      <c r="H231" s="19">
        <f t="shared" si="21"/>
        <v>2.8932140978432403E-3</v>
      </c>
    </row>
    <row r="232" spans="2:8" ht="15" x14ac:dyDescent="0.2">
      <c r="B232" s="4" t="s">
        <v>77</v>
      </c>
      <c r="C232" s="10">
        <v>782</v>
      </c>
      <c r="D232" s="10">
        <v>843</v>
      </c>
      <c r="E232" s="12">
        <f t="shared" si="18"/>
        <v>0.20568122041031037</v>
      </c>
      <c r="F232" s="12">
        <f t="shared" si="19"/>
        <v>0.20119331742243438</v>
      </c>
      <c r="G232" s="13">
        <f t="shared" si="20"/>
        <v>7.8005115089514063E-2</v>
      </c>
      <c r="H232" s="19">
        <f t="shared" si="21"/>
        <v>1.6044187269857971E-2</v>
      </c>
    </row>
    <row r="233" spans="2:8" ht="15" x14ac:dyDescent="0.2">
      <c r="B233" s="4" t="s">
        <v>74</v>
      </c>
      <c r="C233" s="10">
        <v>5</v>
      </c>
      <c r="D233" s="10">
        <v>28</v>
      </c>
      <c r="E233" s="12">
        <f t="shared" si="18"/>
        <v>1.3150973172014729E-3</v>
      </c>
      <c r="F233" s="12">
        <f t="shared" si="19"/>
        <v>6.6825775656324578E-3</v>
      </c>
      <c r="G233" s="13">
        <f t="shared" si="20"/>
        <v>4.5999999999999996</v>
      </c>
      <c r="H233" s="19">
        <f t="shared" si="21"/>
        <v>6.0494476591267743E-3</v>
      </c>
    </row>
    <row r="234" spans="2:8" ht="15" x14ac:dyDescent="0.2">
      <c r="B234" s="4" t="s">
        <v>75</v>
      </c>
      <c r="C234" s="10">
        <v>0</v>
      </c>
      <c r="D234" s="10">
        <v>2</v>
      </c>
      <c r="E234" s="12" t="str">
        <f t="shared" si="18"/>
        <v/>
      </c>
      <c r="F234" s="12">
        <f t="shared" si="19"/>
        <v>4.7732696897374703E-4</v>
      </c>
      <c r="G234" s="13" t="str">
        <f t="shared" si="20"/>
        <v>0</v>
      </c>
      <c r="H234" s="19" t="str">
        <f t="shared" si="21"/>
        <v/>
      </c>
    </row>
    <row r="235" spans="2:8" ht="15" x14ac:dyDescent="0.2">
      <c r="B235" s="4" t="s">
        <v>314</v>
      </c>
      <c r="C235" s="10">
        <v>14</v>
      </c>
      <c r="D235" s="10">
        <v>63</v>
      </c>
      <c r="E235" s="12">
        <f t="shared" si="18"/>
        <v>3.682272488164124E-3</v>
      </c>
      <c r="F235" s="12">
        <f t="shared" si="19"/>
        <v>1.5035799522673031E-2</v>
      </c>
      <c r="G235" s="13">
        <f t="shared" si="20"/>
        <v>3.5</v>
      </c>
      <c r="H235" s="19">
        <f t="shared" si="21"/>
        <v>1.2887953708574434E-2</v>
      </c>
    </row>
    <row r="236" spans="2:8" ht="15" x14ac:dyDescent="0.2">
      <c r="B236" s="4" t="s">
        <v>315</v>
      </c>
      <c r="C236" s="10">
        <v>0</v>
      </c>
      <c r="D236" s="10">
        <v>1</v>
      </c>
      <c r="E236" s="12" t="str">
        <f t="shared" si="18"/>
        <v/>
      </c>
      <c r="F236" s="12">
        <f t="shared" si="19"/>
        <v>2.3866348448687351E-4</v>
      </c>
      <c r="G236" s="13" t="str">
        <f t="shared" si="20"/>
        <v>0</v>
      </c>
      <c r="H236" s="19" t="str">
        <f t="shared" si="21"/>
        <v/>
      </c>
    </row>
    <row r="237" spans="2:8" ht="15" x14ac:dyDescent="0.2">
      <c r="B237" s="4" t="s">
        <v>80</v>
      </c>
      <c r="C237" s="10">
        <v>11</v>
      </c>
      <c r="D237" s="10">
        <v>7</v>
      </c>
      <c r="E237" s="12">
        <f t="shared" si="18"/>
        <v>2.8932140978432403E-3</v>
      </c>
      <c r="F237" s="12">
        <f t="shared" si="19"/>
        <v>1.6706443914081145E-3</v>
      </c>
      <c r="G237" s="13">
        <f t="shared" si="20"/>
        <v>-0.36363636363636365</v>
      </c>
      <c r="H237" s="19">
        <f t="shared" si="21"/>
        <v>-1.0520778537611783E-3</v>
      </c>
    </row>
    <row r="238" spans="2:8" ht="15" x14ac:dyDescent="0.2">
      <c r="B238" s="4" t="s">
        <v>85</v>
      </c>
      <c r="C238" s="10">
        <v>51</v>
      </c>
      <c r="D238" s="10">
        <v>70</v>
      </c>
      <c r="E238" s="12">
        <f t="shared" si="18"/>
        <v>1.3413992635455023E-2</v>
      </c>
      <c r="F238" s="12">
        <f t="shared" si="19"/>
        <v>1.6706443914081145E-2</v>
      </c>
      <c r="G238" s="13">
        <f t="shared" si="20"/>
        <v>0.37254901960784315</v>
      </c>
      <c r="H238" s="19">
        <f t="shared" si="21"/>
        <v>4.9973698053655969E-3</v>
      </c>
    </row>
    <row r="239" spans="2:8" ht="15" x14ac:dyDescent="0.2">
      <c r="B239" s="4" t="s">
        <v>81</v>
      </c>
      <c r="C239" s="10">
        <v>8</v>
      </c>
      <c r="D239" s="10">
        <v>6</v>
      </c>
      <c r="E239" s="12">
        <f t="shared" si="18"/>
        <v>2.1041557075223566E-3</v>
      </c>
      <c r="F239" s="12">
        <f t="shared" si="19"/>
        <v>1.431980906921241E-3</v>
      </c>
      <c r="G239" s="13">
        <f t="shared" si="20"/>
        <v>-0.25</v>
      </c>
      <c r="H239" s="19">
        <f t="shared" si="21"/>
        <v>-5.2603892688058915E-4</v>
      </c>
    </row>
    <row r="240" spans="2:8" ht="15" x14ac:dyDescent="0.2">
      <c r="B240" s="4" t="s">
        <v>316</v>
      </c>
      <c r="C240" s="10">
        <v>8</v>
      </c>
      <c r="D240" s="10">
        <v>13</v>
      </c>
      <c r="E240" s="12">
        <f t="shared" si="18"/>
        <v>2.1041557075223566E-3</v>
      </c>
      <c r="F240" s="12">
        <f t="shared" si="19"/>
        <v>3.1026252983293555E-3</v>
      </c>
      <c r="G240" s="13">
        <f t="shared" si="20"/>
        <v>0.625</v>
      </c>
      <c r="H240" s="19">
        <f t="shared" si="21"/>
        <v>1.3150973172014729E-3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9" t="str">
        <f t="shared" si="21"/>
        <v/>
      </c>
    </row>
    <row r="242" spans="2:8" ht="15" x14ac:dyDescent="0.2">
      <c r="B242" s="4" t="s">
        <v>83</v>
      </c>
      <c r="C242" s="10">
        <v>4</v>
      </c>
      <c r="D242" s="10">
        <v>1</v>
      </c>
      <c r="E242" s="12">
        <f t="shared" si="18"/>
        <v>1.0520778537611783E-3</v>
      </c>
      <c r="F242" s="12">
        <f t="shared" si="19"/>
        <v>2.3866348448687351E-4</v>
      </c>
      <c r="G242" s="13">
        <f t="shared" si="20"/>
        <v>-0.75</v>
      </c>
      <c r="H242" s="19">
        <f t="shared" si="21"/>
        <v>-7.8905839032088372E-4</v>
      </c>
    </row>
    <row r="243" spans="2:8" ht="15" x14ac:dyDescent="0.2">
      <c r="B243" s="4" t="s">
        <v>317</v>
      </c>
      <c r="C243" s="10">
        <v>1</v>
      </c>
      <c r="D243" s="10">
        <v>2</v>
      </c>
      <c r="E243" s="12">
        <f t="shared" si="18"/>
        <v>2.6301946344029457E-4</v>
      </c>
      <c r="F243" s="12">
        <f t="shared" si="19"/>
        <v>4.7732696897374703E-4</v>
      </c>
      <c r="G243" s="13">
        <f t="shared" si="20"/>
        <v>1</v>
      </c>
      <c r="H243" s="19">
        <f t="shared" si="21"/>
        <v>2.6301946344029457E-4</v>
      </c>
    </row>
    <row r="244" spans="2:8" ht="15" x14ac:dyDescent="0.2">
      <c r="B244" s="4" t="s">
        <v>79</v>
      </c>
      <c r="C244" s="10">
        <v>19</v>
      </c>
      <c r="D244" s="10">
        <v>10</v>
      </c>
      <c r="E244" s="12">
        <f t="shared" si="18"/>
        <v>4.9973698053655969E-3</v>
      </c>
      <c r="F244" s="12">
        <f t="shared" si="19"/>
        <v>2.3866348448687352E-3</v>
      </c>
      <c r="G244" s="13">
        <f t="shared" si="20"/>
        <v>-0.47368421052631576</v>
      </c>
      <c r="H244" s="19">
        <f t="shared" si="21"/>
        <v>-2.3671751709626512E-3</v>
      </c>
    </row>
    <row r="245" spans="2:8" ht="15" x14ac:dyDescent="0.2">
      <c r="B245" s="4" t="s">
        <v>84</v>
      </c>
      <c r="C245" s="10">
        <v>6</v>
      </c>
      <c r="D245" s="10">
        <v>7</v>
      </c>
      <c r="E245" s="12">
        <f t="shared" si="18"/>
        <v>1.5781167806417674E-3</v>
      </c>
      <c r="F245" s="12">
        <f t="shared" si="19"/>
        <v>1.6706443914081145E-3</v>
      </c>
      <c r="G245" s="13">
        <f t="shared" si="20"/>
        <v>0.16666666666666666</v>
      </c>
      <c r="H245" s="19">
        <f t="shared" si="21"/>
        <v>2.6301946344029457E-4</v>
      </c>
    </row>
    <row r="246" spans="2:8" ht="15" x14ac:dyDescent="0.2">
      <c r="B246" s="4" t="s">
        <v>318</v>
      </c>
      <c r="C246" s="10">
        <v>1</v>
      </c>
      <c r="D246" s="10">
        <v>4</v>
      </c>
      <c r="E246" s="12">
        <f t="shared" si="18"/>
        <v>2.6301946344029457E-4</v>
      </c>
      <c r="F246" s="12">
        <f t="shared" si="19"/>
        <v>9.5465393794749406E-4</v>
      </c>
      <c r="G246" s="13">
        <f t="shared" si="20"/>
        <v>3</v>
      </c>
      <c r="H246" s="19">
        <f t="shared" si="21"/>
        <v>7.8905839032088372E-4</v>
      </c>
    </row>
    <row r="247" spans="2:8" ht="15" x14ac:dyDescent="0.2">
      <c r="B247" s="4" t="s">
        <v>319</v>
      </c>
      <c r="C247" s="10">
        <v>40</v>
      </c>
      <c r="D247" s="10">
        <v>56</v>
      </c>
      <c r="E247" s="12">
        <f t="shared" si="18"/>
        <v>1.0520778537611783E-2</v>
      </c>
      <c r="F247" s="12">
        <f t="shared" si="19"/>
        <v>1.3365155131264916E-2</v>
      </c>
      <c r="G247" s="13">
        <f t="shared" si="20"/>
        <v>0.4</v>
      </c>
      <c r="H247" s="19">
        <f t="shared" si="21"/>
        <v>4.2083114150447132E-3</v>
      </c>
    </row>
    <row r="248" spans="2:8" ht="15" x14ac:dyDescent="0.2">
      <c r="B248" s="4" t="s">
        <v>86</v>
      </c>
      <c r="C248" s="10">
        <v>8</v>
      </c>
      <c r="D248" s="10">
        <v>18</v>
      </c>
      <c r="E248" s="12">
        <f t="shared" si="18"/>
        <v>2.1041557075223566E-3</v>
      </c>
      <c r="F248" s="12">
        <f t="shared" si="19"/>
        <v>4.2959427207637235E-3</v>
      </c>
      <c r="G248" s="13">
        <f t="shared" si="20"/>
        <v>1.25</v>
      </c>
      <c r="H248" s="19">
        <f t="shared" si="21"/>
        <v>2.6301946344029457E-3</v>
      </c>
    </row>
    <row r="249" spans="2:8" ht="15" x14ac:dyDescent="0.2">
      <c r="B249" s="4" t="s">
        <v>87</v>
      </c>
      <c r="C249" s="10">
        <v>17</v>
      </c>
      <c r="D249" s="10">
        <v>17</v>
      </c>
      <c r="E249" s="12">
        <f t="shared" si="18"/>
        <v>4.4713308784850078E-3</v>
      </c>
      <c r="F249" s="12">
        <f t="shared" si="19"/>
        <v>4.0572792362768492E-3</v>
      </c>
      <c r="G249" s="13">
        <f t="shared" si="20"/>
        <v>0</v>
      </c>
      <c r="H249" s="19">
        <f t="shared" si="21"/>
        <v>0</v>
      </c>
    </row>
    <row r="250" spans="2:8" ht="15" x14ac:dyDescent="0.2">
      <c r="B250" s="4" t="s">
        <v>82</v>
      </c>
      <c r="C250" s="10">
        <v>1</v>
      </c>
      <c r="D250" s="10">
        <v>0</v>
      </c>
      <c r="E250" s="12">
        <f t="shared" si="18"/>
        <v>2.6301946344029457E-4</v>
      </c>
      <c r="F250" s="12" t="str">
        <f t="shared" si="19"/>
        <v/>
      </c>
      <c r="G250" s="13" t="str">
        <f t="shared" si="20"/>
        <v>0</v>
      </c>
      <c r="H250" s="19">
        <f t="shared" si="21"/>
        <v>0</v>
      </c>
    </row>
    <row r="251" spans="2:8" ht="15" x14ac:dyDescent="0.2">
      <c r="B251" s="4" t="s">
        <v>320</v>
      </c>
      <c r="C251" s="10">
        <v>3</v>
      </c>
      <c r="D251" s="10">
        <v>3</v>
      </c>
      <c r="E251" s="12">
        <f t="shared" si="18"/>
        <v>7.8905839032088372E-4</v>
      </c>
      <c r="F251" s="12">
        <f t="shared" si="19"/>
        <v>7.1599045346062051E-4</v>
      </c>
      <c r="G251" s="13">
        <f t="shared" si="20"/>
        <v>0</v>
      </c>
      <c r="H251" s="19">
        <f t="shared" si="21"/>
        <v>0</v>
      </c>
    </row>
    <row r="252" spans="2:8" ht="15" x14ac:dyDescent="0.2">
      <c r="B252" s="4" t="s">
        <v>321</v>
      </c>
      <c r="C252" s="10">
        <v>0</v>
      </c>
      <c r="D252" s="10">
        <v>3</v>
      </c>
      <c r="E252" s="12" t="str">
        <f t="shared" si="18"/>
        <v/>
      </c>
      <c r="F252" s="12">
        <f t="shared" si="19"/>
        <v>7.1599045346062051E-4</v>
      </c>
      <c r="G252" s="13" t="str">
        <f t="shared" si="20"/>
        <v>0</v>
      </c>
      <c r="H252" s="19" t="str">
        <f t="shared" si="21"/>
        <v/>
      </c>
    </row>
    <row r="253" spans="2:8" ht="15" x14ac:dyDescent="0.2">
      <c r="B253" s="4" t="s">
        <v>322</v>
      </c>
      <c r="C253" s="10">
        <v>51</v>
      </c>
      <c r="D253" s="10">
        <v>34</v>
      </c>
      <c r="E253" s="12">
        <f t="shared" si="18"/>
        <v>1.3413992635455023E-2</v>
      </c>
      <c r="F253" s="12">
        <f t="shared" si="19"/>
        <v>8.1145584725536984E-3</v>
      </c>
      <c r="G253" s="13">
        <f t="shared" si="20"/>
        <v>-0.33333333333333331</v>
      </c>
      <c r="H253" s="19">
        <f t="shared" si="21"/>
        <v>-4.4713308784850078E-3</v>
      </c>
    </row>
    <row r="254" spans="2:8" ht="15" x14ac:dyDescent="0.2">
      <c r="B254" s="4" t="s">
        <v>323</v>
      </c>
      <c r="C254" s="10">
        <v>9</v>
      </c>
      <c r="D254" s="10">
        <v>23</v>
      </c>
      <c r="E254" s="12">
        <f t="shared" si="18"/>
        <v>2.3671751709626512E-3</v>
      </c>
      <c r="F254" s="12">
        <f t="shared" si="19"/>
        <v>5.4892601431980907E-3</v>
      </c>
      <c r="G254" s="13">
        <f t="shared" si="20"/>
        <v>1.5555555555555556</v>
      </c>
      <c r="H254" s="19">
        <f t="shared" si="21"/>
        <v>3.682272488164124E-3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9" t="str">
        <f t="shared" si="21"/>
        <v/>
      </c>
    </row>
    <row r="256" spans="2:8" ht="15" x14ac:dyDescent="0.2">
      <c r="B256" s="4" t="s">
        <v>88</v>
      </c>
      <c r="C256" s="10">
        <v>741</v>
      </c>
      <c r="D256" s="10">
        <v>602</v>
      </c>
      <c r="E256" s="12">
        <f t="shared" si="18"/>
        <v>0.19489742240925828</v>
      </c>
      <c r="F256" s="12">
        <f t="shared" si="19"/>
        <v>0.14367541766109784</v>
      </c>
      <c r="G256" s="13">
        <f t="shared" si="20"/>
        <v>-0.18758434547908232</v>
      </c>
      <c r="H256" s="19">
        <f t="shared" si="21"/>
        <v>-3.6559705418200944E-2</v>
      </c>
    </row>
    <row r="257" spans="2:8" ht="15" x14ac:dyDescent="0.2">
      <c r="B257" s="4" t="s">
        <v>325</v>
      </c>
      <c r="C257" s="10">
        <v>3</v>
      </c>
      <c r="D257" s="10">
        <v>4</v>
      </c>
      <c r="E257" s="12">
        <f t="shared" si="18"/>
        <v>7.8905839032088372E-4</v>
      </c>
      <c r="F257" s="12">
        <f t="shared" si="19"/>
        <v>9.5465393794749406E-4</v>
      </c>
      <c r="G257" s="13">
        <f t="shared" si="20"/>
        <v>0.33333333333333331</v>
      </c>
      <c r="H257" s="19">
        <f t="shared" si="21"/>
        <v>2.6301946344029457E-4</v>
      </c>
    </row>
    <row r="258" spans="2:8" ht="15" x14ac:dyDescent="0.2">
      <c r="B258" s="4" t="s">
        <v>326</v>
      </c>
      <c r="C258" s="10">
        <v>0</v>
      </c>
      <c r="D258" s="10">
        <v>1</v>
      </c>
      <c r="E258" s="12" t="str">
        <f t="shared" si="18"/>
        <v/>
      </c>
      <c r="F258" s="12">
        <f t="shared" si="19"/>
        <v>2.3866348448687351E-4</v>
      </c>
      <c r="G258" s="13" t="str">
        <f t="shared" si="20"/>
        <v>0</v>
      </c>
      <c r="H258" s="19" t="str">
        <f t="shared" si="21"/>
        <v/>
      </c>
    </row>
    <row r="259" spans="2:8" ht="15" x14ac:dyDescent="0.2">
      <c r="B259" s="4" t="s">
        <v>327</v>
      </c>
      <c r="C259" s="10">
        <v>368</v>
      </c>
      <c r="D259" s="10">
        <v>203</v>
      </c>
      <c r="E259" s="12">
        <f t="shared" si="18"/>
        <v>9.6791162546028403E-2</v>
      </c>
      <c r="F259" s="12">
        <f t="shared" si="19"/>
        <v>4.8448687350835323E-2</v>
      </c>
      <c r="G259" s="13">
        <f t="shared" si="20"/>
        <v>-0.4483695652173913</v>
      </c>
      <c r="H259" s="19">
        <f t="shared" si="21"/>
        <v>-4.3398211467648606E-2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9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9" t="str">
        <f t="shared" si="21"/>
        <v/>
      </c>
    </row>
    <row r="262" spans="2:8" ht="15" x14ac:dyDescent="0.2">
      <c r="B262" s="4" t="s">
        <v>90</v>
      </c>
      <c r="C262" s="10">
        <v>6</v>
      </c>
      <c r="D262" s="10">
        <v>7</v>
      </c>
      <c r="E262" s="12">
        <f t="shared" si="18"/>
        <v>1.5781167806417674E-3</v>
      </c>
      <c r="F262" s="12">
        <f t="shared" si="19"/>
        <v>1.6706443914081145E-3</v>
      </c>
      <c r="G262" s="13">
        <f t="shared" si="20"/>
        <v>0.16666666666666666</v>
      </c>
      <c r="H262" s="19">
        <f t="shared" si="21"/>
        <v>2.6301946344029457E-4</v>
      </c>
    </row>
    <row r="263" spans="2:8" ht="15" x14ac:dyDescent="0.2">
      <c r="B263" s="4" t="s">
        <v>329</v>
      </c>
      <c r="C263" s="10">
        <v>3</v>
      </c>
      <c r="D263" s="10">
        <v>0</v>
      </c>
      <c r="E263" s="12">
        <f t="shared" si="18"/>
        <v>7.8905839032088372E-4</v>
      </c>
      <c r="F263" s="12" t="str">
        <f t="shared" si="19"/>
        <v/>
      </c>
      <c r="G263" s="13" t="str">
        <f t="shared" si="20"/>
        <v>0</v>
      </c>
      <c r="H263" s="19">
        <f t="shared" si="21"/>
        <v>0</v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9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1</v>
      </c>
      <c r="E265" s="12" t="str">
        <f t="shared" si="18"/>
        <v/>
      </c>
      <c r="F265" s="12">
        <f t="shared" si="19"/>
        <v>2.3866348448687351E-4</v>
      </c>
      <c r="G265" s="13" t="str">
        <f t="shared" si="20"/>
        <v>0</v>
      </c>
      <c r="H265" s="19" t="str">
        <f t="shared" si="21"/>
        <v/>
      </c>
    </row>
    <row r="266" spans="2:8" ht="15" x14ac:dyDescent="0.2">
      <c r="B266" s="4" t="s">
        <v>332</v>
      </c>
      <c r="C266" s="10">
        <v>47</v>
      </c>
      <c r="D266" s="10">
        <v>13</v>
      </c>
      <c r="E266" s="12">
        <f t="shared" si="18"/>
        <v>1.2361914781693845E-2</v>
      </c>
      <c r="F266" s="12">
        <f t="shared" si="19"/>
        <v>3.1026252983293555E-3</v>
      </c>
      <c r="G266" s="13">
        <f t="shared" si="20"/>
        <v>-0.72340425531914898</v>
      </c>
      <c r="H266" s="19">
        <f t="shared" si="21"/>
        <v>-8.9426617569700155E-3</v>
      </c>
    </row>
    <row r="267" spans="2:8" ht="15" x14ac:dyDescent="0.2">
      <c r="B267" s="4" t="s">
        <v>333</v>
      </c>
      <c r="C267" s="10">
        <v>2</v>
      </c>
      <c r="D267" s="10">
        <v>0</v>
      </c>
      <c r="E267" s="12">
        <f t="shared" si="18"/>
        <v>5.2603892688058915E-4</v>
      </c>
      <c r="F267" s="12" t="str">
        <f t="shared" si="19"/>
        <v/>
      </c>
      <c r="G267" s="13" t="str">
        <f t="shared" si="20"/>
        <v>0</v>
      </c>
      <c r="H267" s="19">
        <f t="shared" si="21"/>
        <v>0</v>
      </c>
    </row>
    <row r="268" spans="2:8" ht="30" x14ac:dyDescent="0.2">
      <c r="B268" s="4" t="s">
        <v>334</v>
      </c>
      <c r="C268" s="10">
        <v>23</v>
      </c>
      <c r="D268" s="10">
        <v>8</v>
      </c>
      <c r="E268" s="12">
        <f t="shared" si="18"/>
        <v>6.0494476591267752E-3</v>
      </c>
      <c r="F268" s="12">
        <f t="shared" si="19"/>
        <v>1.9093078758949881E-3</v>
      </c>
      <c r="G268" s="13">
        <f t="shared" si="20"/>
        <v>-0.65217391304347827</v>
      </c>
      <c r="H268" s="19">
        <f t="shared" si="21"/>
        <v>-3.9452919516044186E-3</v>
      </c>
    </row>
    <row r="269" spans="2:8" ht="15" x14ac:dyDescent="0.2">
      <c r="B269" s="4" t="s">
        <v>335</v>
      </c>
      <c r="C269" s="10">
        <v>0</v>
      </c>
      <c r="D269" s="10">
        <v>2</v>
      </c>
      <c r="E269" s="12" t="str">
        <f t="shared" si="18"/>
        <v/>
      </c>
      <c r="F269" s="12">
        <f t="shared" si="19"/>
        <v>4.7732696897374703E-4</v>
      </c>
      <c r="G269" s="13" t="str">
        <f t="shared" si="20"/>
        <v>0</v>
      </c>
      <c r="H269" s="19" t="str">
        <f t="shared" si="21"/>
        <v/>
      </c>
    </row>
    <row r="270" spans="2:8" ht="15" x14ac:dyDescent="0.2">
      <c r="B270" s="4" t="s">
        <v>336</v>
      </c>
      <c r="C270" s="10">
        <v>1</v>
      </c>
      <c r="D270" s="10">
        <v>1</v>
      </c>
      <c r="E270" s="12">
        <f t="shared" si="18"/>
        <v>2.6301946344029457E-4</v>
      </c>
      <c r="F270" s="12">
        <f t="shared" si="19"/>
        <v>2.3866348448687351E-4</v>
      </c>
      <c r="G270" s="13">
        <f t="shared" si="20"/>
        <v>0</v>
      </c>
      <c r="H270" s="19">
        <f t="shared" si="21"/>
        <v>0</v>
      </c>
    </row>
    <row r="271" spans="2:8" ht="15" x14ac:dyDescent="0.2">
      <c r="B271" s="4" t="s">
        <v>93</v>
      </c>
      <c r="C271" s="10">
        <v>0</v>
      </c>
      <c r="D271" s="10">
        <v>1</v>
      </c>
      <c r="E271" s="12" t="str">
        <f t="shared" si="18"/>
        <v/>
      </c>
      <c r="F271" s="12">
        <f t="shared" si="19"/>
        <v>2.3866348448687351E-4</v>
      </c>
      <c r="G271" s="13" t="str">
        <f t="shared" si="20"/>
        <v>0</v>
      </c>
      <c r="H271" s="19" t="str">
        <f t="shared" si="21"/>
        <v/>
      </c>
    </row>
    <row r="272" spans="2:8" ht="30" x14ac:dyDescent="0.2">
      <c r="B272" s="4" t="s">
        <v>337</v>
      </c>
      <c r="C272" s="10">
        <v>2</v>
      </c>
      <c r="D272" s="10">
        <v>13</v>
      </c>
      <c r="E272" s="12">
        <f t="shared" si="18"/>
        <v>5.2603892688058915E-4</v>
      </c>
      <c r="F272" s="12">
        <f t="shared" si="19"/>
        <v>3.1026252983293555E-3</v>
      </c>
      <c r="G272" s="13">
        <f t="shared" si="20"/>
        <v>5.5</v>
      </c>
      <c r="H272" s="19">
        <f t="shared" si="21"/>
        <v>2.8932140978432403E-3</v>
      </c>
    </row>
    <row r="273" spans="2:8" ht="15" x14ac:dyDescent="0.2">
      <c r="B273" s="4" t="s">
        <v>91</v>
      </c>
      <c r="C273" s="10">
        <v>104</v>
      </c>
      <c r="D273" s="10">
        <v>8</v>
      </c>
      <c r="E273" s="12">
        <f t="shared" si="18"/>
        <v>2.7354024197790636E-2</v>
      </c>
      <c r="F273" s="12">
        <f t="shared" si="19"/>
        <v>1.9093078758949881E-3</v>
      </c>
      <c r="G273" s="13">
        <f t="shared" si="20"/>
        <v>-0.92307692307692313</v>
      </c>
      <c r="H273" s="19">
        <f t="shared" si="21"/>
        <v>-2.5249868490268279E-2</v>
      </c>
    </row>
    <row r="274" spans="2:8" ht="15" x14ac:dyDescent="0.2">
      <c r="B274" s="4" t="s">
        <v>338</v>
      </c>
      <c r="C274" s="10">
        <v>1</v>
      </c>
      <c r="D274" s="10">
        <v>1</v>
      </c>
      <c r="E274" s="12">
        <f t="shared" si="18"/>
        <v>2.6301946344029457E-4</v>
      </c>
      <c r="F274" s="12">
        <f t="shared" si="19"/>
        <v>2.3866348448687351E-4</v>
      </c>
      <c r="G274" s="13">
        <f t="shared" si="20"/>
        <v>0</v>
      </c>
      <c r="H274" s="19">
        <f t="shared" si="21"/>
        <v>0</v>
      </c>
    </row>
    <row r="275" spans="2:8" ht="15" x14ac:dyDescent="0.2">
      <c r="B275" s="4" t="s">
        <v>339</v>
      </c>
      <c r="C275" s="10">
        <v>1</v>
      </c>
      <c r="D275" s="10">
        <v>0</v>
      </c>
      <c r="E275" s="12">
        <f t="shared" si="18"/>
        <v>2.6301946344029457E-4</v>
      </c>
      <c r="F275" s="12" t="str">
        <f t="shared" si="19"/>
        <v/>
      </c>
      <c r="G275" s="13" t="str">
        <f t="shared" si="20"/>
        <v>0</v>
      </c>
      <c r="H275" s="19">
        <f t="shared" si="21"/>
        <v>0</v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9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9" t="str">
        <f t="shared" si="21"/>
        <v/>
      </c>
    </row>
    <row r="278" spans="2:8" ht="15" x14ac:dyDescent="0.2">
      <c r="B278" s="4" t="s">
        <v>341</v>
      </c>
      <c r="C278" s="10">
        <v>1</v>
      </c>
      <c r="D278" s="10">
        <v>0</v>
      </c>
      <c r="E278" s="12">
        <f t="shared" si="18"/>
        <v>2.6301946344029457E-4</v>
      </c>
      <c r="F278" s="12" t="str">
        <f t="shared" si="19"/>
        <v/>
      </c>
      <c r="G278" s="13" t="str">
        <f t="shared" si="20"/>
        <v>0</v>
      </c>
      <c r="H278" s="19">
        <f t="shared" si="21"/>
        <v>0</v>
      </c>
    </row>
    <row r="279" spans="2:8" ht="15" x14ac:dyDescent="0.2">
      <c r="B279" s="4" t="s">
        <v>342</v>
      </c>
      <c r="C279" s="10">
        <v>0</v>
      </c>
      <c r="D279" s="10">
        <v>1</v>
      </c>
      <c r="E279" s="12" t="str">
        <f t="shared" si="18"/>
        <v/>
      </c>
      <c r="F279" s="12">
        <f t="shared" si="19"/>
        <v>2.3866348448687351E-4</v>
      </c>
      <c r="G279" s="13" t="str">
        <f t="shared" si="20"/>
        <v>0</v>
      </c>
      <c r="H279" s="19" t="str">
        <f t="shared" si="21"/>
        <v/>
      </c>
    </row>
    <row r="280" spans="2:8" ht="15" x14ac:dyDescent="0.2">
      <c r="B280" s="4" t="s">
        <v>343</v>
      </c>
      <c r="C280" s="10">
        <v>1</v>
      </c>
      <c r="D280" s="10">
        <v>0</v>
      </c>
      <c r="E280" s="12">
        <f t="shared" si="18"/>
        <v>2.6301946344029457E-4</v>
      </c>
      <c r="F280" s="12" t="str">
        <f t="shared" si="19"/>
        <v/>
      </c>
      <c r="G280" s="13" t="str">
        <f t="shared" si="20"/>
        <v>0</v>
      </c>
      <c r="H280" s="19">
        <f t="shared" si="21"/>
        <v>0</v>
      </c>
    </row>
    <row r="281" spans="2:8" ht="15" x14ac:dyDescent="0.2">
      <c r="B281" s="4" t="s">
        <v>344</v>
      </c>
      <c r="C281" s="10">
        <v>1</v>
      </c>
      <c r="D281" s="10">
        <v>1</v>
      </c>
      <c r="E281" s="12">
        <f t="shared" ref="E281:E288" si="22">+IF(C281=0,"",C281/C$151)</f>
        <v>2.6301946344029457E-4</v>
      </c>
      <c r="F281" s="12">
        <f t="shared" ref="F281:F288" si="23">+IF(D281=0,"",D281/D$151)</f>
        <v>2.3866348448687351E-4</v>
      </c>
      <c r="G281" s="13">
        <f t="shared" ref="G281:G288" si="24">+IF(OR(AND(D281=0),(C281=0)),"0",((D281-C281)/C281))</f>
        <v>0</v>
      </c>
      <c r="H281" s="19">
        <f t="shared" ref="H281:H288" si="25">+IF(OR(AND(E281=""),(G281="")),"",E281*G281)</f>
        <v>0</v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9" t="str">
        <f t="shared" si="25"/>
        <v/>
      </c>
    </row>
    <row r="283" spans="2:8" ht="15" x14ac:dyDescent="0.2">
      <c r="B283" s="4" t="s">
        <v>346</v>
      </c>
      <c r="C283" s="10">
        <v>0</v>
      </c>
      <c r="D283" s="10">
        <v>2</v>
      </c>
      <c r="E283" s="12" t="str">
        <f t="shared" si="22"/>
        <v/>
      </c>
      <c r="F283" s="12">
        <f t="shared" si="23"/>
        <v>4.7732696897374703E-4</v>
      </c>
      <c r="G283" s="13" t="str">
        <f t="shared" si="24"/>
        <v>0</v>
      </c>
      <c r="H283" s="19" t="str">
        <f t="shared" si="25"/>
        <v/>
      </c>
    </row>
    <row r="284" spans="2:8" ht="13.5" customHeight="1" x14ac:dyDescent="0.2">
      <c r="B284" s="4" t="s">
        <v>347</v>
      </c>
      <c r="C284" s="10">
        <v>1</v>
      </c>
      <c r="D284" s="10">
        <v>0</v>
      </c>
      <c r="E284" s="12">
        <f t="shared" si="22"/>
        <v>2.6301946344029457E-4</v>
      </c>
      <c r="F284" s="12" t="str">
        <f t="shared" si="23"/>
        <v/>
      </c>
      <c r="G284" s="13" t="str">
        <f t="shared" si="24"/>
        <v>0</v>
      </c>
      <c r="H284" s="19">
        <f t="shared" si="25"/>
        <v>0</v>
      </c>
    </row>
    <row r="285" spans="2:8" ht="13.5" customHeight="1" x14ac:dyDescent="0.2">
      <c r="B285" s="4" t="s">
        <v>94</v>
      </c>
      <c r="C285" s="10">
        <v>0</v>
      </c>
      <c r="D285" s="10">
        <v>1</v>
      </c>
      <c r="E285" s="12" t="str">
        <f t="shared" si="22"/>
        <v/>
      </c>
      <c r="F285" s="12">
        <f t="shared" si="23"/>
        <v>2.3866348448687351E-4</v>
      </c>
      <c r="G285" s="13" t="str">
        <f t="shared" si="24"/>
        <v>0</v>
      </c>
      <c r="H285" s="19" t="str">
        <f t="shared" si="25"/>
        <v/>
      </c>
    </row>
    <row r="286" spans="2:8" ht="25.5" customHeight="1" x14ac:dyDescent="0.2">
      <c r="B286" s="4" t="s">
        <v>348</v>
      </c>
      <c r="C286" s="10">
        <v>17</v>
      </c>
      <c r="D286" s="10">
        <v>6</v>
      </c>
      <c r="E286" s="12">
        <f t="shared" si="22"/>
        <v>4.4713308784850078E-3</v>
      </c>
      <c r="F286" s="12">
        <f t="shared" si="23"/>
        <v>1.431980906921241E-3</v>
      </c>
      <c r="G286" s="13">
        <f t="shared" si="24"/>
        <v>-0.6470588235294118</v>
      </c>
      <c r="H286" s="19">
        <f t="shared" si="25"/>
        <v>-2.8932140978432403E-3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9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9" t="str">
        <f t="shared" si="25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6" customFormat="1" ht="26.25" customHeight="1" x14ac:dyDescent="0.2">
      <c r="B291" s="27"/>
      <c r="C291" s="23"/>
      <c r="D291" s="23"/>
      <c r="E291" s="23"/>
      <c r="F291" s="23"/>
      <c r="H291" s="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9177</v>
      </c>
      <c r="D294" s="47">
        <f>SUM(D295:D499)</f>
        <v>11721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0.27721477607061129</v>
      </c>
      <c r="H294" s="45">
        <f>+IF(OR(AND(E294=""),(G294="")),"",E294*G294)</f>
        <v>0.27721477607061129</v>
      </c>
    </row>
    <row r="295" spans="2:8" ht="15" x14ac:dyDescent="0.2">
      <c r="B295" s="3" t="s">
        <v>100</v>
      </c>
      <c r="C295" s="10">
        <v>327</v>
      </c>
      <c r="D295" s="10">
        <v>283</v>
      </c>
      <c r="E295" s="12">
        <f>+IF(C295=0,"",C295/C$294)</f>
        <v>3.5632559660019616E-2</v>
      </c>
      <c r="F295" s="12">
        <f>+IF(D295=0,"",D295/D$294)</f>
        <v>2.4144697551403464E-2</v>
      </c>
      <c r="G295" s="13">
        <f>+IF(OR(AND(D295=0),(C295=0)),"0",((D295-C295)/C295))</f>
        <v>-0.13455657492354739</v>
      </c>
      <c r="H295" s="19">
        <f>+IF(OR(AND(E295=""),(G295="")),"",E295*G295)</f>
        <v>-4.7945951836112022E-3</v>
      </c>
    </row>
    <row r="296" spans="2:8" ht="15" x14ac:dyDescent="0.2">
      <c r="B296" s="3" t="s">
        <v>113</v>
      </c>
      <c r="C296" s="10">
        <v>8</v>
      </c>
      <c r="D296" s="10">
        <v>16</v>
      </c>
      <c r="E296" s="12">
        <f t="shared" ref="E296:E359" si="26">+IF(C296=0,"",C296/C$294)</f>
        <v>8.7174457883840031E-4</v>
      </c>
      <c r="F296" s="12">
        <f t="shared" ref="F296:F359" si="27">+IF(D296=0,"",D296/D$294)</f>
        <v>1.3650712396553195E-3</v>
      </c>
      <c r="G296" s="13">
        <f t="shared" ref="G296:G359" si="28">+IF(OR(AND(D296=0),(C296=0)),"0",((D296-C296)/C296))</f>
        <v>1</v>
      </c>
      <c r="H296" s="19">
        <f t="shared" ref="H296:H359" si="29">+IF(OR(AND(E296=""),(G296="")),"",E296*G296)</f>
        <v>8.7174457883840031E-4</v>
      </c>
    </row>
    <row r="297" spans="2:8" ht="15" x14ac:dyDescent="0.2">
      <c r="B297" s="3" t="s">
        <v>104</v>
      </c>
      <c r="C297" s="10">
        <v>65</v>
      </c>
      <c r="D297" s="10">
        <v>37</v>
      </c>
      <c r="E297" s="12">
        <f t="shared" si="26"/>
        <v>7.0829247030620027E-3</v>
      </c>
      <c r="F297" s="12">
        <f t="shared" si="27"/>
        <v>3.1567272417029266E-3</v>
      </c>
      <c r="G297" s="13">
        <f t="shared" si="28"/>
        <v>-0.43076923076923079</v>
      </c>
      <c r="H297" s="19">
        <f t="shared" si="29"/>
        <v>-3.0511060259344014E-3</v>
      </c>
    </row>
    <row r="298" spans="2:8" ht="15" x14ac:dyDescent="0.2">
      <c r="B298" s="3" t="s">
        <v>95</v>
      </c>
      <c r="C298" s="10">
        <v>80</v>
      </c>
      <c r="D298" s="10">
        <v>97</v>
      </c>
      <c r="E298" s="12">
        <f t="shared" si="26"/>
        <v>8.7174457883840029E-3</v>
      </c>
      <c r="F298" s="12">
        <f t="shared" si="27"/>
        <v>8.275744390410374E-3</v>
      </c>
      <c r="G298" s="13">
        <f t="shared" si="28"/>
        <v>0.21249999999999999</v>
      </c>
      <c r="H298" s="19">
        <f t="shared" si="29"/>
        <v>1.8524572300316006E-3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9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1</v>
      </c>
      <c r="E300" s="12" t="str">
        <f t="shared" si="26"/>
        <v/>
      </c>
      <c r="F300" s="12">
        <f t="shared" si="27"/>
        <v>8.5316952478457469E-5</v>
      </c>
      <c r="G300" s="13" t="str">
        <f t="shared" si="28"/>
        <v>0</v>
      </c>
      <c r="H300" s="19" t="str">
        <f t="shared" si="29"/>
        <v/>
      </c>
    </row>
    <row r="301" spans="2:8" ht="15" x14ac:dyDescent="0.2">
      <c r="B301" s="3" t="s">
        <v>105</v>
      </c>
      <c r="C301" s="10">
        <v>781</v>
      </c>
      <c r="D301" s="10">
        <v>658</v>
      </c>
      <c r="E301" s="12">
        <f t="shared" si="26"/>
        <v>8.510406450909884E-2</v>
      </c>
      <c r="F301" s="12">
        <f t="shared" si="27"/>
        <v>5.6138554730825012E-2</v>
      </c>
      <c r="G301" s="13">
        <f t="shared" si="28"/>
        <v>-0.15749039692701663</v>
      </c>
      <c r="H301" s="19">
        <f t="shared" si="29"/>
        <v>-1.3403072899640406E-2</v>
      </c>
    </row>
    <row r="302" spans="2:8" ht="15" x14ac:dyDescent="0.2">
      <c r="B302" s="3" t="s">
        <v>109</v>
      </c>
      <c r="C302" s="10">
        <v>13</v>
      </c>
      <c r="D302" s="10">
        <v>15</v>
      </c>
      <c r="E302" s="12">
        <f t="shared" si="26"/>
        <v>1.4165849406124005E-3</v>
      </c>
      <c r="F302" s="12">
        <f t="shared" si="27"/>
        <v>1.2797542871768621E-3</v>
      </c>
      <c r="G302" s="13">
        <f t="shared" si="28"/>
        <v>0.15384615384615385</v>
      </c>
      <c r="H302" s="19">
        <f t="shared" si="29"/>
        <v>2.1793614470960008E-4</v>
      </c>
    </row>
    <row r="303" spans="2:8" ht="15" x14ac:dyDescent="0.2">
      <c r="B303" s="3" t="s">
        <v>108</v>
      </c>
      <c r="C303" s="10">
        <v>6</v>
      </c>
      <c r="D303" s="10">
        <v>6</v>
      </c>
      <c r="E303" s="12">
        <f t="shared" si="26"/>
        <v>6.5380843412880026E-4</v>
      </c>
      <c r="F303" s="12">
        <f t="shared" si="27"/>
        <v>5.1190171487074478E-4</v>
      </c>
      <c r="G303" s="13">
        <f t="shared" si="28"/>
        <v>0</v>
      </c>
      <c r="H303" s="19">
        <f t="shared" si="29"/>
        <v>0</v>
      </c>
    </row>
    <row r="304" spans="2:8" ht="15" x14ac:dyDescent="0.2">
      <c r="B304" s="3" t="s">
        <v>107</v>
      </c>
      <c r="C304" s="10">
        <v>15</v>
      </c>
      <c r="D304" s="10">
        <v>22</v>
      </c>
      <c r="E304" s="12">
        <f t="shared" si="26"/>
        <v>1.6345210853220007E-3</v>
      </c>
      <c r="F304" s="12">
        <f t="shared" si="27"/>
        <v>1.8769729545260643E-3</v>
      </c>
      <c r="G304" s="13">
        <f t="shared" si="28"/>
        <v>0.46666666666666667</v>
      </c>
      <c r="H304" s="19">
        <f t="shared" si="29"/>
        <v>7.6277650648360034E-4</v>
      </c>
    </row>
    <row r="305" spans="2:8" ht="15" x14ac:dyDescent="0.2">
      <c r="B305" s="3" t="s">
        <v>351</v>
      </c>
      <c r="C305" s="10">
        <v>9</v>
      </c>
      <c r="D305" s="10">
        <v>17</v>
      </c>
      <c r="E305" s="12">
        <f t="shared" si="26"/>
        <v>9.8071265119320039E-4</v>
      </c>
      <c r="F305" s="12">
        <f t="shared" si="27"/>
        <v>1.4503881921337769E-3</v>
      </c>
      <c r="G305" s="13">
        <f t="shared" si="28"/>
        <v>0.88888888888888884</v>
      </c>
      <c r="H305" s="19">
        <f t="shared" si="29"/>
        <v>8.7174457883840031E-4</v>
      </c>
    </row>
    <row r="306" spans="2:8" ht="15" x14ac:dyDescent="0.2">
      <c r="B306" s="3" t="s">
        <v>566</v>
      </c>
      <c r="C306" s="10">
        <v>0</v>
      </c>
      <c r="D306" s="10">
        <v>3</v>
      </c>
      <c r="E306" s="12" t="str">
        <f t="shared" si="26"/>
        <v/>
      </c>
      <c r="F306" s="12">
        <f t="shared" si="27"/>
        <v>2.5595085743537239E-4</v>
      </c>
      <c r="G306" s="13" t="str">
        <f t="shared" si="28"/>
        <v>0</v>
      </c>
      <c r="H306" s="19" t="str">
        <f t="shared" si="29"/>
        <v/>
      </c>
    </row>
    <row r="307" spans="2:8" ht="15" x14ac:dyDescent="0.2">
      <c r="B307" s="3" t="s">
        <v>110</v>
      </c>
      <c r="C307" s="10">
        <v>65</v>
      </c>
      <c r="D307" s="10">
        <v>203</v>
      </c>
      <c r="E307" s="12">
        <f t="shared" si="26"/>
        <v>7.0829247030620027E-3</v>
      </c>
      <c r="F307" s="12">
        <f t="shared" si="27"/>
        <v>1.7319341353126867E-2</v>
      </c>
      <c r="G307" s="13">
        <f t="shared" si="28"/>
        <v>2.1230769230769231</v>
      </c>
      <c r="H307" s="19">
        <f t="shared" si="29"/>
        <v>1.5037593984962405E-2</v>
      </c>
    </row>
    <row r="308" spans="2:8" ht="15" x14ac:dyDescent="0.2">
      <c r="B308" s="3" t="s">
        <v>99</v>
      </c>
      <c r="C308" s="10">
        <v>17</v>
      </c>
      <c r="D308" s="10">
        <v>7</v>
      </c>
      <c r="E308" s="12">
        <f t="shared" si="26"/>
        <v>1.8524572300316008E-3</v>
      </c>
      <c r="F308" s="12">
        <f t="shared" si="27"/>
        <v>5.9721866734920232E-4</v>
      </c>
      <c r="G308" s="13">
        <f t="shared" si="28"/>
        <v>-0.58823529411764708</v>
      </c>
      <c r="H308" s="19">
        <f t="shared" si="29"/>
        <v>-1.0896807235480006E-3</v>
      </c>
    </row>
    <row r="309" spans="2:8" ht="15" x14ac:dyDescent="0.2">
      <c r="B309" s="3" t="s">
        <v>96</v>
      </c>
      <c r="C309" s="10">
        <v>2</v>
      </c>
      <c r="D309" s="10">
        <v>0</v>
      </c>
      <c r="E309" s="12">
        <f t="shared" si="26"/>
        <v>2.1793614470960008E-4</v>
      </c>
      <c r="F309" s="12" t="str">
        <f t="shared" si="27"/>
        <v/>
      </c>
      <c r="G309" s="13" t="str">
        <f t="shared" si="28"/>
        <v>0</v>
      </c>
      <c r="H309" s="19">
        <f t="shared" si="29"/>
        <v>0</v>
      </c>
    </row>
    <row r="310" spans="2:8" ht="15" x14ac:dyDescent="0.2">
      <c r="B310" s="3" t="s">
        <v>106</v>
      </c>
      <c r="C310" s="10">
        <v>51</v>
      </c>
      <c r="D310" s="10">
        <v>33</v>
      </c>
      <c r="E310" s="12">
        <f t="shared" si="26"/>
        <v>5.5573716900948018E-3</v>
      </c>
      <c r="F310" s="12">
        <f t="shared" si="27"/>
        <v>2.8154594317890964E-3</v>
      </c>
      <c r="G310" s="13">
        <f t="shared" si="28"/>
        <v>-0.35294117647058826</v>
      </c>
      <c r="H310" s="19">
        <f t="shared" si="29"/>
        <v>-1.9614253023864008E-3</v>
      </c>
    </row>
    <row r="311" spans="2:8" ht="15" x14ac:dyDescent="0.2">
      <c r="B311" s="3" t="s">
        <v>102</v>
      </c>
      <c r="C311" s="10">
        <v>32</v>
      </c>
      <c r="D311" s="10">
        <v>26</v>
      </c>
      <c r="E311" s="12">
        <f t="shared" si="26"/>
        <v>3.4869783153536013E-3</v>
      </c>
      <c r="F311" s="12">
        <f t="shared" si="27"/>
        <v>2.218240764439894E-3</v>
      </c>
      <c r="G311" s="13">
        <f t="shared" si="28"/>
        <v>-0.1875</v>
      </c>
      <c r="H311" s="19">
        <f t="shared" si="29"/>
        <v>-6.5380843412880026E-4</v>
      </c>
    </row>
    <row r="312" spans="2:8" ht="15" x14ac:dyDescent="0.2">
      <c r="B312" s="3" t="s">
        <v>97</v>
      </c>
      <c r="C312" s="10">
        <v>3</v>
      </c>
      <c r="D312" s="10">
        <v>0</v>
      </c>
      <c r="E312" s="12">
        <f t="shared" si="26"/>
        <v>3.2690421706440013E-4</v>
      </c>
      <c r="F312" s="12" t="str">
        <f t="shared" si="27"/>
        <v/>
      </c>
      <c r="G312" s="13" t="str">
        <f t="shared" si="28"/>
        <v>0</v>
      </c>
      <c r="H312" s="19">
        <f t="shared" si="29"/>
        <v>0</v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9" t="str">
        <f t="shared" si="29"/>
        <v/>
      </c>
    </row>
    <row r="314" spans="2:8" ht="15" x14ac:dyDescent="0.2">
      <c r="B314" s="3" t="s">
        <v>353</v>
      </c>
      <c r="C314" s="10">
        <v>187</v>
      </c>
      <c r="D314" s="10">
        <v>1035</v>
      </c>
      <c r="E314" s="12">
        <f t="shared" si="26"/>
        <v>2.0377029530347607E-2</v>
      </c>
      <c r="F314" s="12">
        <f t="shared" si="27"/>
        <v>8.8303045815203485E-2</v>
      </c>
      <c r="G314" s="13">
        <f t="shared" si="28"/>
        <v>4.5347593582887704</v>
      </c>
      <c r="H314" s="19">
        <f t="shared" si="29"/>
        <v>9.2404925356870435E-2</v>
      </c>
    </row>
    <row r="315" spans="2:8" ht="15" x14ac:dyDescent="0.2">
      <c r="B315" s="3" t="s">
        <v>354</v>
      </c>
      <c r="C315" s="10">
        <v>18</v>
      </c>
      <c r="D315" s="10">
        <v>8</v>
      </c>
      <c r="E315" s="12">
        <f t="shared" si="26"/>
        <v>1.9614253023864008E-3</v>
      </c>
      <c r="F315" s="12">
        <f t="shared" si="27"/>
        <v>6.8253561982765975E-4</v>
      </c>
      <c r="G315" s="13">
        <f t="shared" si="28"/>
        <v>-0.55555555555555558</v>
      </c>
      <c r="H315" s="19">
        <f t="shared" si="29"/>
        <v>-1.0896807235480006E-3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9" t="str">
        <f t="shared" si="29"/>
        <v/>
      </c>
    </row>
    <row r="317" spans="2:8" ht="15" x14ac:dyDescent="0.2">
      <c r="B317" s="3" t="s">
        <v>103</v>
      </c>
      <c r="C317" s="10">
        <v>22</v>
      </c>
      <c r="D317" s="10">
        <v>12</v>
      </c>
      <c r="E317" s="12">
        <f t="shared" si="26"/>
        <v>2.3972975918056011E-3</v>
      </c>
      <c r="F317" s="12">
        <f t="shared" si="27"/>
        <v>1.0238034297414896E-3</v>
      </c>
      <c r="G317" s="13">
        <f t="shared" si="28"/>
        <v>-0.45454545454545453</v>
      </c>
      <c r="H317" s="19">
        <f t="shared" si="29"/>
        <v>-1.0896807235480004E-3</v>
      </c>
    </row>
    <row r="318" spans="2:8" ht="15" x14ac:dyDescent="0.2">
      <c r="B318" s="3" t="s">
        <v>355</v>
      </c>
      <c r="C318" s="10">
        <v>54</v>
      </c>
      <c r="D318" s="10">
        <v>67</v>
      </c>
      <c r="E318" s="12">
        <f t="shared" si="26"/>
        <v>5.8842759071592024E-3</v>
      </c>
      <c r="F318" s="12">
        <f t="shared" si="27"/>
        <v>5.7162358160566503E-3</v>
      </c>
      <c r="G318" s="13">
        <f t="shared" si="28"/>
        <v>0.24074074074074073</v>
      </c>
      <c r="H318" s="19">
        <f t="shared" si="29"/>
        <v>1.4165849406124005E-3</v>
      </c>
    </row>
    <row r="319" spans="2:8" ht="15" x14ac:dyDescent="0.2">
      <c r="B319" s="3" t="s">
        <v>115</v>
      </c>
      <c r="C319" s="10">
        <v>9</v>
      </c>
      <c r="D319" s="10">
        <v>8</v>
      </c>
      <c r="E319" s="12">
        <f t="shared" si="26"/>
        <v>9.8071265119320039E-4</v>
      </c>
      <c r="F319" s="12">
        <f t="shared" si="27"/>
        <v>6.8253561982765975E-4</v>
      </c>
      <c r="G319" s="13">
        <f t="shared" si="28"/>
        <v>-0.1111111111111111</v>
      </c>
      <c r="H319" s="19">
        <f t="shared" si="29"/>
        <v>-1.0896807235480004E-4</v>
      </c>
    </row>
    <row r="320" spans="2:8" ht="15" x14ac:dyDescent="0.2">
      <c r="B320" s="3" t="s">
        <v>114</v>
      </c>
      <c r="C320" s="10">
        <v>2</v>
      </c>
      <c r="D320" s="10">
        <v>4</v>
      </c>
      <c r="E320" s="12">
        <f t="shared" si="26"/>
        <v>2.1793614470960008E-4</v>
      </c>
      <c r="F320" s="12">
        <f t="shared" si="27"/>
        <v>3.4126780991382987E-4</v>
      </c>
      <c r="G320" s="13">
        <f t="shared" si="28"/>
        <v>1</v>
      </c>
      <c r="H320" s="19">
        <f t="shared" si="29"/>
        <v>2.1793614470960008E-4</v>
      </c>
    </row>
    <row r="321" spans="2:8" ht="15" x14ac:dyDescent="0.2">
      <c r="B321" s="3" t="s">
        <v>98</v>
      </c>
      <c r="C321" s="10">
        <v>1</v>
      </c>
      <c r="D321" s="10">
        <v>2</v>
      </c>
      <c r="E321" s="12">
        <f t="shared" si="26"/>
        <v>1.0896807235480004E-4</v>
      </c>
      <c r="F321" s="12">
        <f t="shared" si="27"/>
        <v>1.7063390495691494E-4</v>
      </c>
      <c r="G321" s="13">
        <f t="shared" si="28"/>
        <v>1</v>
      </c>
      <c r="H321" s="19">
        <f t="shared" si="29"/>
        <v>1.0896807235480004E-4</v>
      </c>
    </row>
    <row r="322" spans="2:8" ht="15" x14ac:dyDescent="0.2">
      <c r="B322" s="3" t="s">
        <v>356</v>
      </c>
      <c r="C322" s="10">
        <v>0</v>
      </c>
      <c r="D322" s="10">
        <v>1</v>
      </c>
      <c r="E322" s="12" t="str">
        <f t="shared" si="26"/>
        <v/>
      </c>
      <c r="F322" s="12">
        <f t="shared" si="27"/>
        <v>8.5316952478457469E-5</v>
      </c>
      <c r="G322" s="13" t="str">
        <f t="shared" si="28"/>
        <v>0</v>
      </c>
      <c r="H322" s="19" t="str">
        <f t="shared" si="29"/>
        <v/>
      </c>
    </row>
    <row r="323" spans="2:8" ht="15" x14ac:dyDescent="0.2">
      <c r="B323" s="3" t="s">
        <v>476</v>
      </c>
      <c r="C323" s="10">
        <v>2</v>
      </c>
      <c r="D323" s="10">
        <v>4</v>
      </c>
      <c r="E323" s="12">
        <f t="shared" si="26"/>
        <v>2.1793614470960008E-4</v>
      </c>
      <c r="F323" s="12">
        <f t="shared" si="27"/>
        <v>3.4126780991382987E-4</v>
      </c>
      <c r="G323" s="13">
        <f t="shared" si="28"/>
        <v>1</v>
      </c>
      <c r="H323" s="19">
        <f t="shared" si="29"/>
        <v>2.1793614470960008E-4</v>
      </c>
    </row>
    <row r="324" spans="2:8" ht="15" x14ac:dyDescent="0.2">
      <c r="B324" s="3" t="s">
        <v>477</v>
      </c>
      <c r="C324" s="10">
        <v>1</v>
      </c>
      <c r="D324" s="10">
        <v>0</v>
      </c>
      <c r="E324" s="12">
        <f t="shared" si="26"/>
        <v>1.0896807235480004E-4</v>
      </c>
      <c r="F324" s="12" t="str">
        <f t="shared" si="27"/>
        <v/>
      </c>
      <c r="G324" s="13" t="str">
        <f t="shared" si="28"/>
        <v>0</v>
      </c>
      <c r="H324" s="19">
        <f t="shared" si="29"/>
        <v>0</v>
      </c>
    </row>
    <row r="325" spans="2:8" ht="15" x14ac:dyDescent="0.2">
      <c r="B325" s="3" t="s">
        <v>478</v>
      </c>
      <c r="C325" s="10">
        <v>0</v>
      </c>
      <c r="D325" s="10">
        <v>1</v>
      </c>
      <c r="E325" s="12" t="str">
        <f t="shared" si="26"/>
        <v/>
      </c>
      <c r="F325" s="12">
        <f t="shared" si="27"/>
        <v>8.5316952478457469E-5</v>
      </c>
      <c r="G325" s="13" t="str">
        <f t="shared" si="28"/>
        <v>0</v>
      </c>
      <c r="H325" s="19" t="str">
        <f t="shared" si="29"/>
        <v/>
      </c>
    </row>
    <row r="326" spans="2:8" ht="15" x14ac:dyDescent="0.2">
      <c r="B326" s="3" t="s">
        <v>357</v>
      </c>
      <c r="C326" s="10">
        <v>192</v>
      </c>
      <c r="D326" s="10">
        <v>119</v>
      </c>
      <c r="E326" s="12">
        <f t="shared" si="26"/>
        <v>2.0921869892121608E-2</v>
      </c>
      <c r="F326" s="12">
        <f t="shared" si="27"/>
        <v>1.0152717344936439E-2</v>
      </c>
      <c r="G326" s="13">
        <f t="shared" si="28"/>
        <v>-0.38020833333333331</v>
      </c>
      <c r="H326" s="19">
        <f t="shared" si="29"/>
        <v>-7.9546692819004033E-3</v>
      </c>
    </row>
    <row r="327" spans="2:8" ht="15" x14ac:dyDescent="0.2">
      <c r="B327" s="3" t="s">
        <v>358</v>
      </c>
      <c r="C327" s="10">
        <v>15</v>
      </c>
      <c r="D327" s="10">
        <v>9</v>
      </c>
      <c r="E327" s="12">
        <f t="shared" si="26"/>
        <v>1.6345210853220007E-3</v>
      </c>
      <c r="F327" s="12">
        <f t="shared" si="27"/>
        <v>7.6785257230611718E-4</v>
      </c>
      <c r="G327" s="13">
        <f t="shared" si="28"/>
        <v>-0.4</v>
      </c>
      <c r="H327" s="19">
        <f t="shared" si="29"/>
        <v>-6.5380843412880026E-4</v>
      </c>
    </row>
    <row r="328" spans="2:8" ht="15" x14ac:dyDescent="0.2">
      <c r="B328" s="3" t="s">
        <v>116</v>
      </c>
      <c r="C328" s="10">
        <v>4</v>
      </c>
      <c r="D328" s="10">
        <v>5</v>
      </c>
      <c r="E328" s="12">
        <f t="shared" si="26"/>
        <v>4.3587228941920016E-4</v>
      </c>
      <c r="F328" s="12">
        <f t="shared" si="27"/>
        <v>4.2658476239228736E-4</v>
      </c>
      <c r="G328" s="13">
        <f t="shared" si="28"/>
        <v>0.25</v>
      </c>
      <c r="H328" s="19">
        <f t="shared" si="29"/>
        <v>1.0896807235480004E-4</v>
      </c>
    </row>
    <row r="329" spans="2:8" ht="15" x14ac:dyDescent="0.2">
      <c r="B329" s="3" t="s">
        <v>359</v>
      </c>
      <c r="C329" s="10">
        <v>6</v>
      </c>
      <c r="D329" s="10">
        <v>6</v>
      </c>
      <c r="E329" s="12">
        <f t="shared" si="26"/>
        <v>6.5380843412880026E-4</v>
      </c>
      <c r="F329" s="12">
        <f t="shared" si="27"/>
        <v>5.1190171487074478E-4</v>
      </c>
      <c r="G329" s="13">
        <f t="shared" si="28"/>
        <v>0</v>
      </c>
      <c r="H329" s="19">
        <f t="shared" si="29"/>
        <v>0</v>
      </c>
    </row>
    <row r="330" spans="2:8" ht="15" x14ac:dyDescent="0.2">
      <c r="B330" s="3" t="s">
        <v>360</v>
      </c>
      <c r="C330" s="10">
        <v>30</v>
      </c>
      <c r="D330" s="10">
        <v>82</v>
      </c>
      <c r="E330" s="12">
        <f t="shared" si="26"/>
        <v>3.2690421706440013E-3</v>
      </c>
      <c r="F330" s="12">
        <f t="shared" si="27"/>
        <v>6.9959901032335126E-3</v>
      </c>
      <c r="G330" s="13">
        <f t="shared" si="28"/>
        <v>1.7333333333333334</v>
      </c>
      <c r="H330" s="19">
        <f t="shared" si="29"/>
        <v>5.6663397624496029E-3</v>
      </c>
    </row>
    <row r="331" spans="2:8" ht="15" x14ac:dyDescent="0.2">
      <c r="B331" s="3" t="s">
        <v>117</v>
      </c>
      <c r="C331" s="10">
        <v>0</v>
      </c>
      <c r="D331" s="10">
        <v>1</v>
      </c>
      <c r="E331" s="12" t="str">
        <f t="shared" si="26"/>
        <v/>
      </c>
      <c r="F331" s="12">
        <f t="shared" si="27"/>
        <v>8.5316952478457469E-5</v>
      </c>
      <c r="G331" s="13" t="str">
        <f t="shared" si="28"/>
        <v>0</v>
      </c>
      <c r="H331" s="19" t="str">
        <f t="shared" si="29"/>
        <v/>
      </c>
    </row>
    <row r="332" spans="2:8" ht="15" x14ac:dyDescent="0.2">
      <c r="B332" s="3" t="s">
        <v>361</v>
      </c>
      <c r="C332" s="10">
        <v>638</v>
      </c>
      <c r="D332" s="10">
        <v>1600</v>
      </c>
      <c r="E332" s="12">
        <f t="shared" si="26"/>
        <v>6.952163016236243E-2</v>
      </c>
      <c r="F332" s="12">
        <f t="shared" si="27"/>
        <v>0.13650712396553194</v>
      </c>
      <c r="G332" s="13">
        <f t="shared" si="28"/>
        <v>1.5078369905956113</v>
      </c>
      <c r="H332" s="19">
        <f t="shared" si="29"/>
        <v>0.10482728560531765</v>
      </c>
    </row>
    <row r="333" spans="2:8" ht="15" x14ac:dyDescent="0.2">
      <c r="B333" s="3" t="s">
        <v>130</v>
      </c>
      <c r="C333" s="10">
        <v>247</v>
      </c>
      <c r="D333" s="10">
        <v>288</v>
      </c>
      <c r="E333" s="12">
        <f t="shared" si="26"/>
        <v>2.6915113871635612E-2</v>
      </c>
      <c r="F333" s="12">
        <f t="shared" si="27"/>
        <v>2.457128231379575E-2</v>
      </c>
      <c r="G333" s="13">
        <f t="shared" si="28"/>
        <v>0.16599190283400811</v>
      </c>
      <c r="H333" s="19">
        <f t="shared" si="29"/>
        <v>4.4676909665468025E-3</v>
      </c>
    </row>
    <row r="334" spans="2:8" ht="15" x14ac:dyDescent="0.2">
      <c r="B334" s="3" t="s">
        <v>119</v>
      </c>
      <c r="C334" s="10">
        <v>442</v>
      </c>
      <c r="D334" s="10">
        <v>349</v>
      </c>
      <c r="E334" s="12">
        <f t="shared" si="26"/>
        <v>4.8163887980821621E-2</v>
      </c>
      <c r="F334" s="12">
        <f t="shared" si="27"/>
        <v>2.9775616414981658E-2</v>
      </c>
      <c r="G334" s="13">
        <f t="shared" si="28"/>
        <v>-0.21040723981900453</v>
      </c>
      <c r="H334" s="19">
        <f t="shared" si="29"/>
        <v>-1.0134030728996404E-2</v>
      </c>
    </row>
    <row r="335" spans="2:8" ht="15" x14ac:dyDescent="0.2">
      <c r="B335" s="3" t="s">
        <v>128</v>
      </c>
      <c r="C335" s="10">
        <v>88</v>
      </c>
      <c r="D335" s="10">
        <v>77</v>
      </c>
      <c r="E335" s="12">
        <f t="shared" si="26"/>
        <v>9.5891903672224044E-3</v>
      </c>
      <c r="F335" s="12">
        <f t="shared" si="27"/>
        <v>6.5694053408412254E-3</v>
      </c>
      <c r="G335" s="13">
        <f t="shared" si="28"/>
        <v>-0.125</v>
      </c>
      <c r="H335" s="19">
        <f t="shared" si="29"/>
        <v>-1.1986487959028006E-3</v>
      </c>
    </row>
    <row r="336" spans="2:8" ht="15" x14ac:dyDescent="0.2">
      <c r="B336" s="3" t="s">
        <v>132</v>
      </c>
      <c r="C336" s="10">
        <v>0</v>
      </c>
      <c r="D336" s="10">
        <v>1</v>
      </c>
      <c r="E336" s="12" t="str">
        <f t="shared" si="26"/>
        <v/>
      </c>
      <c r="F336" s="12">
        <f t="shared" si="27"/>
        <v>8.5316952478457469E-5</v>
      </c>
      <c r="G336" s="13" t="str">
        <f t="shared" si="28"/>
        <v>0</v>
      </c>
      <c r="H336" s="19" t="str">
        <f t="shared" si="29"/>
        <v/>
      </c>
    </row>
    <row r="337" spans="2:8" ht="15" x14ac:dyDescent="0.2">
      <c r="B337" s="3" t="s">
        <v>133</v>
      </c>
      <c r="C337" s="10">
        <v>7</v>
      </c>
      <c r="D337" s="10">
        <v>77</v>
      </c>
      <c r="E337" s="12">
        <f t="shared" si="26"/>
        <v>7.6277650648360034E-4</v>
      </c>
      <c r="F337" s="12">
        <f t="shared" si="27"/>
        <v>6.5694053408412254E-3</v>
      </c>
      <c r="G337" s="13">
        <f t="shared" si="28"/>
        <v>10</v>
      </c>
      <c r="H337" s="19">
        <f t="shared" si="29"/>
        <v>7.6277650648360036E-3</v>
      </c>
    </row>
    <row r="338" spans="2:8" ht="15" x14ac:dyDescent="0.2">
      <c r="B338" s="3" t="s">
        <v>362</v>
      </c>
      <c r="C338" s="10">
        <v>6</v>
      </c>
      <c r="D338" s="10">
        <v>39</v>
      </c>
      <c r="E338" s="12">
        <f t="shared" si="26"/>
        <v>6.5380843412880026E-4</v>
      </c>
      <c r="F338" s="12">
        <f t="shared" si="27"/>
        <v>3.3273611466598414E-3</v>
      </c>
      <c r="G338" s="13">
        <f t="shared" si="28"/>
        <v>5.5</v>
      </c>
      <c r="H338" s="19">
        <f t="shared" si="29"/>
        <v>3.5959463877084014E-3</v>
      </c>
    </row>
    <row r="339" spans="2:8" ht="15" x14ac:dyDescent="0.2">
      <c r="B339" s="3" t="s">
        <v>363</v>
      </c>
      <c r="C339" s="10">
        <v>66</v>
      </c>
      <c r="D339" s="10">
        <v>200</v>
      </c>
      <c r="E339" s="12">
        <f t="shared" si="26"/>
        <v>7.1918927754168029E-3</v>
      </c>
      <c r="F339" s="12">
        <f t="shared" si="27"/>
        <v>1.7063390495691493E-2</v>
      </c>
      <c r="G339" s="13">
        <f t="shared" si="28"/>
        <v>2.0303030303030303</v>
      </c>
      <c r="H339" s="19">
        <f t="shared" si="29"/>
        <v>1.4601721695543206E-2</v>
      </c>
    </row>
    <row r="340" spans="2:8" ht="15" x14ac:dyDescent="0.2">
      <c r="B340" s="3" t="s">
        <v>364</v>
      </c>
      <c r="C340" s="10">
        <v>11</v>
      </c>
      <c r="D340" s="10">
        <v>50</v>
      </c>
      <c r="E340" s="12">
        <f t="shared" si="26"/>
        <v>1.1986487959028006E-3</v>
      </c>
      <c r="F340" s="12">
        <f t="shared" si="27"/>
        <v>4.2658476239228731E-3</v>
      </c>
      <c r="G340" s="13">
        <f t="shared" si="28"/>
        <v>3.5454545454545454</v>
      </c>
      <c r="H340" s="19">
        <f t="shared" si="29"/>
        <v>4.2497548218372021E-3</v>
      </c>
    </row>
    <row r="341" spans="2:8" ht="15" x14ac:dyDescent="0.2">
      <c r="B341" s="3" t="s">
        <v>118</v>
      </c>
      <c r="C341" s="10">
        <v>29</v>
      </c>
      <c r="D341" s="10">
        <v>45</v>
      </c>
      <c r="E341" s="12">
        <f t="shared" si="26"/>
        <v>3.1600740982892011E-3</v>
      </c>
      <c r="F341" s="12">
        <f t="shared" si="27"/>
        <v>3.839262861530586E-3</v>
      </c>
      <c r="G341" s="13">
        <f t="shared" si="28"/>
        <v>0.55172413793103448</v>
      </c>
      <c r="H341" s="19">
        <f t="shared" si="29"/>
        <v>1.7434891576768006E-3</v>
      </c>
    </row>
    <row r="342" spans="2:8" ht="15" x14ac:dyDescent="0.2">
      <c r="B342" s="3" t="s">
        <v>365</v>
      </c>
      <c r="C342" s="10">
        <v>0</v>
      </c>
      <c r="D342" s="10">
        <v>1</v>
      </c>
      <c r="E342" s="12" t="str">
        <f t="shared" si="26"/>
        <v/>
      </c>
      <c r="F342" s="12">
        <f t="shared" si="27"/>
        <v>8.5316952478457469E-5</v>
      </c>
      <c r="G342" s="13" t="str">
        <f t="shared" si="28"/>
        <v>0</v>
      </c>
      <c r="H342" s="19" t="str">
        <f t="shared" si="29"/>
        <v/>
      </c>
    </row>
    <row r="343" spans="2:8" ht="15" x14ac:dyDescent="0.2">
      <c r="B343" s="3" t="s">
        <v>129</v>
      </c>
      <c r="C343" s="10">
        <v>67</v>
      </c>
      <c r="D343" s="10">
        <v>4</v>
      </c>
      <c r="E343" s="12">
        <f t="shared" si="26"/>
        <v>7.3008608477716031E-3</v>
      </c>
      <c r="F343" s="12">
        <f t="shared" si="27"/>
        <v>3.4126780991382987E-4</v>
      </c>
      <c r="G343" s="13">
        <f t="shared" si="28"/>
        <v>-0.94029850746268662</v>
      </c>
      <c r="H343" s="19">
        <f t="shared" si="29"/>
        <v>-6.8649885583524032E-3</v>
      </c>
    </row>
    <row r="344" spans="2:8" ht="15" x14ac:dyDescent="0.2">
      <c r="B344" s="3" t="s">
        <v>131</v>
      </c>
      <c r="C344" s="10">
        <v>52</v>
      </c>
      <c r="D344" s="10">
        <v>71</v>
      </c>
      <c r="E344" s="12">
        <f t="shared" si="26"/>
        <v>5.666339762449602E-3</v>
      </c>
      <c r="F344" s="12">
        <f t="shared" si="27"/>
        <v>6.05750362597048E-3</v>
      </c>
      <c r="G344" s="13">
        <f t="shared" si="28"/>
        <v>0.36538461538461536</v>
      </c>
      <c r="H344" s="19">
        <f t="shared" si="29"/>
        <v>2.0703933747412005E-3</v>
      </c>
    </row>
    <row r="345" spans="2:8" ht="15" x14ac:dyDescent="0.2">
      <c r="B345" s="3" t="s">
        <v>366</v>
      </c>
      <c r="C345" s="10">
        <v>99</v>
      </c>
      <c r="D345" s="10">
        <v>97</v>
      </c>
      <c r="E345" s="12">
        <f t="shared" si="26"/>
        <v>1.0787839163125205E-2</v>
      </c>
      <c r="F345" s="12">
        <f t="shared" si="27"/>
        <v>8.275744390410374E-3</v>
      </c>
      <c r="G345" s="13">
        <f t="shared" si="28"/>
        <v>-2.0202020202020204E-2</v>
      </c>
      <c r="H345" s="19">
        <f t="shared" si="29"/>
        <v>-2.1793614470960011E-4</v>
      </c>
    </row>
    <row r="346" spans="2:8" ht="15" x14ac:dyDescent="0.2">
      <c r="B346" s="3" t="s">
        <v>122</v>
      </c>
      <c r="C346" s="10">
        <v>3</v>
      </c>
      <c r="D346" s="10">
        <v>8</v>
      </c>
      <c r="E346" s="12">
        <f t="shared" si="26"/>
        <v>3.2690421706440013E-4</v>
      </c>
      <c r="F346" s="12">
        <f t="shared" si="27"/>
        <v>6.8253561982765975E-4</v>
      </c>
      <c r="G346" s="13">
        <f t="shared" si="28"/>
        <v>1.6666666666666667</v>
      </c>
      <c r="H346" s="19">
        <f t="shared" si="29"/>
        <v>5.4484036177400029E-4</v>
      </c>
    </row>
    <row r="347" spans="2:8" ht="15" x14ac:dyDescent="0.2">
      <c r="B347" s="3" t="s">
        <v>121</v>
      </c>
      <c r="C347" s="10">
        <v>58</v>
      </c>
      <c r="D347" s="10">
        <v>77</v>
      </c>
      <c r="E347" s="12">
        <f t="shared" si="26"/>
        <v>6.3201481965784023E-3</v>
      </c>
      <c r="F347" s="12">
        <f t="shared" si="27"/>
        <v>6.5694053408412254E-3</v>
      </c>
      <c r="G347" s="13">
        <f t="shared" si="28"/>
        <v>0.32758620689655171</v>
      </c>
      <c r="H347" s="19">
        <f t="shared" si="29"/>
        <v>2.0703933747412005E-3</v>
      </c>
    </row>
    <row r="348" spans="2:8" ht="15" x14ac:dyDescent="0.2">
      <c r="B348" s="3" t="s">
        <v>367</v>
      </c>
      <c r="C348" s="10">
        <v>1</v>
      </c>
      <c r="D348" s="10">
        <v>0</v>
      </c>
      <c r="E348" s="12">
        <f t="shared" si="26"/>
        <v>1.0896807235480004E-4</v>
      </c>
      <c r="F348" s="12" t="str">
        <f t="shared" si="27"/>
        <v/>
      </c>
      <c r="G348" s="13" t="str">
        <f t="shared" si="28"/>
        <v>0</v>
      </c>
      <c r="H348" s="19">
        <f t="shared" si="29"/>
        <v>0</v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9" t="str">
        <f t="shared" si="29"/>
        <v/>
      </c>
    </row>
    <row r="350" spans="2:8" ht="15" x14ac:dyDescent="0.2">
      <c r="B350" s="3" t="s">
        <v>369</v>
      </c>
      <c r="C350" s="10">
        <v>37</v>
      </c>
      <c r="D350" s="10">
        <v>14</v>
      </c>
      <c r="E350" s="12">
        <f t="shared" si="26"/>
        <v>4.0318186771276018E-3</v>
      </c>
      <c r="F350" s="12">
        <f t="shared" si="27"/>
        <v>1.1944373346984046E-3</v>
      </c>
      <c r="G350" s="13">
        <f t="shared" si="28"/>
        <v>-0.6216216216216216</v>
      </c>
      <c r="H350" s="19">
        <f t="shared" si="29"/>
        <v>-2.5062656641604009E-3</v>
      </c>
    </row>
    <row r="351" spans="2:8" ht="15" x14ac:dyDescent="0.2">
      <c r="B351" s="3" t="s">
        <v>120</v>
      </c>
      <c r="C351" s="10">
        <v>0</v>
      </c>
      <c r="D351" s="10">
        <v>1</v>
      </c>
      <c r="E351" s="12" t="str">
        <f t="shared" si="26"/>
        <v/>
      </c>
      <c r="F351" s="12">
        <f t="shared" si="27"/>
        <v>8.5316952478457469E-5</v>
      </c>
      <c r="G351" s="13" t="str">
        <f t="shared" si="28"/>
        <v>0</v>
      </c>
      <c r="H351" s="19" t="str">
        <f t="shared" si="29"/>
        <v/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9" t="str">
        <f t="shared" si="29"/>
        <v/>
      </c>
    </row>
    <row r="353" spans="2:8" ht="15" x14ac:dyDescent="0.2">
      <c r="B353" s="3" t="s">
        <v>125</v>
      </c>
      <c r="C353" s="10">
        <v>92</v>
      </c>
      <c r="D353" s="10">
        <v>30</v>
      </c>
      <c r="E353" s="12">
        <f t="shared" si="26"/>
        <v>1.0025062656641603E-2</v>
      </c>
      <c r="F353" s="12">
        <f t="shared" si="27"/>
        <v>2.5595085743537241E-3</v>
      </c>
      <c r="G353" s="13">
        <f t="shared" si="28"/>
        <v>-0.67391304347826086</v>
      </c>
      <c r="H353" s="19">
        <f t="shared" si="29"/>
        <v>-6.7560204859976021E-3</v>
      </c>
    </row>
    <row r="354" spans="2:8" ht="15" x14ac:dyDescent="0.2">
      <c r="B354" s="3" t="s">
        <v>124</v>
      </c>
      <c r="C354" s="10">
        <v>352</v>
      </c>
      <c r="D354" s="10">
        <v>182</v>
      </c>
      <c r="E354" s="12">
        <f t="shared" si="26"/>
        <v>3.8356761468889618E-2</v>
      </c>
      <c r="F354" s="12">
        <f t="shared" si="27"/>
        <v>1.5527685351079259E-2</v>
      </c>
      <c r="G354" s="13">
        <f t="shared" si="28"/>
        <v>-0.48295454545454547</v>
      </c>
      <c r="H354" s="19">
        <f t="shared" si="29"/>
        <v>-1.8524572300316008E-2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9" t="str">
        <f t="shared" si="29"/>
        <v/>
      </c>
    </row>
    <row r="356" spans="2:8" ht="15" x14ac:dyDescent="0.2">
      <c r="B356" s="3" t="s">
        <v>371</v>
      </c>
      <c r="C356" s="10">
        <v>9</v>
      </c>
      <c r="D356" s="10">
        <v>19</v>
      </c>
      <c r="E356" s="12">
        <f t="shared" si="26"/>
        <v>9.8071265119320039E-4</v>
      </c>
      <c r="F356" s="12">
        <f t="shared" si="27"/>
        <v>1.621022097090692E-3</v>
      </c>
      <c r="G356" s="13">
        <f t="shared" si="28"/>
        <v>1.1111111111111112</v>
      </c>
      <c r="H356" s="19">
        <f t="shared" si="29"/>
        <v>1.0896807235480006E-3</v>
      </c>
    </row>
    <row r="357" spans="2:8" ht="15" x14ac:dyDescent="0.2">
      <c r="B357" s="3" t="s">
        <v>372</v>
      </c>
      <c r="C357" s="10">
        <v>682</v>
      </c>
      <c r="D357" s="10">
        <v>343</v>
      </c>
      <c r="E357" s="12">
        <f t="shared" si="26"/>
        <v>7.4316225345973624E-2</v>
      </c>
      <c r="F357" s="12">
        <f t="shared" si="27"/>
        <v>2.9263714700110913E-2</v>
      </c>
      <c r="G357" s="13">
        <f t="shared" si="28"/>
        <v>-0.49706744868035191</v>
      </c>
      <c r="H357" s="19">
        <f t="shared" si="29"/>
        <v>-3.6940176528277212E-2</v>
      </c>
    </row>
    <row r="358" spans="2:8" ht="15" x14ac:dyDescent="0.2">
      <c r="B358" s="3" t="s">
        <v>127</v>
      </c>
      <c r="C358" s="10">
        <v>483</v>
      </c>
      <c r="D358" s="10">
        <v>186</v>
      </c>
      <c r="E358" s="12">
        <f t="shared" si="26"/>
        <v>5.2631578947368418E-2</v>
      </c>
      <c r="F358" s="12">
        <f t="shared" si="27"/>
        <v>1.5868953160993089E-2</v>
      </c>
      <c r="G358" s="13">
        <f t="shared" si="28"/>
        <v>-0.6149068322981367</v>
      </c>
      <c r="H358" s="19">
        <f t="shared" si="29"/>
        <v>-3.2363517489375611E-2</v>
      </c>
    </row>
    <row r="359" spans="2:8" ht="15" x14ac:dyDescent="0.2">
      <c r="B359" s="3" t="s">
        <v>123</v>
      </c>
      <c r="C359" s="10">
        <v>11</v>
      </c>
      <c r="D359" s="10">
        <v>2</v>
      </c>
      <c r="E359" s="12">
        <f t="shared" si="26"/>
        <v>1.1986487959028006E-3</v>
      </c>
      <c r="F359" s="12">
        <f t="shared" si="27"/>
        <v>1.7063390495691494E-4</v>
      </c>
      <c r="G359" s="13">
        <f t="shared" si="28"/>
        <v>-0.81818181818181823</v>
      </c>
      <c r="H359" s="19">
        <f t="shared" si="29"/>
        <v>-9.8071265119320061E-4</v>
      </c>
    </row>
    <row r="360" spans="2:8" ht="15" x14ac:dyDescent="0.2">
      <c r="B360" s="3" t="s">
        <v>373</v>
      </c>
      <c r="C360" s="10">
        <v>0</v>
      </c>
      <c r="D360" s="10">
        <v>1</v>
      </c>
      <c r="E360" s="12" t="str">
        <f t="shared" ref="E360:E423" si="30">+IF(C360=0,"",C360/C$294)</f>
        <v/>
      </c>
      <c r="F360" s="12">
        <f t="shared" ref="F360:F423" si="31">+IF(D360=0,"",D360/D$294)</f>
        <v>8.5316952478457469E-5</v>
      </c>
      <c r="G360" s="13" t="str">
        <f t="shared" ref="G360:G423" si="32">+IF(OR(AND(D360=0),(C360=0)),"0",((D360-C360)/C360))</f>
        <v>0</v>
      </c>
      <c r="H360" s="19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1</v>
      </c>
      <c r="E361" s="12" t="str">
        <f t="shared" si="30"/>
        <v/>
      </c>
      <c r="F361" s="12">
        <f t="shared" si="31"/>
        <v>8.5316952478457469E-5</v>
      </c>
      <c r="G361" s="13" t="str">
        <f t="shared" si="32"/>
        <v>0</v>
      </c>
      <c r="H361" s="19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2</v>
      </c>
      <c r="E362" s="12" t="str">
        <f t="shared" si="30"/>
        <v/>
      </c>
      <c r="F362" s="12">
        <f t="shared" si="31"/>
        <v>1.7063390495691494E-4</v>
      </c>
      <c r="G362" s="13" t="str">
        <f t="shared" si="32"/>
        <v>0</v>
      </c>
      <c r="H362" s="19" t="str">
        <f t="shared" si="33"/>
        <v/>
      </c>
    </row>
    <row r="363" spans="2:8" ht="15" x14ac:dyDescent="0.2">
      <c r="B363" s="3" t="s">
        <v>376</v>
      </c>
      <c r="C363" s="10">
        <v>46</v>
      </c>
      <c r="D363" s="10">
        <v>48</v>
      </c>
      <c r="E363" s="12">
        <f t="shared" si="30"/>
        <v>5.0125313283208017E-3</v>
      </c>
      <c r="F363" s="12">
        <f t="shared" si="31"/>
        <v>4.0952137189659583E-3</v>
      </c>
      <c r="G363" s="13">
        <f t="shared" si="32"/>
        <v>4.3478260869565216E-2</v>
      </c>
      <c r="H363" s="19">
        <f t="shared" si="33"/>
        <v>2.1793614470960008E-4</v>
      </c>
    </row>
    <row r="364" spans="2:8" ht="15" x14ac:dyDescent="0.2">
      <c r="B364" s="3" t="s">
        <v>377</v>
      </c>
      <c r="C364" s="10">
        <v>2</v>
      </c>
      <c r="D364" s="10">
        <v>3</v>
      </c>
      <c r="E364" s="12">
        <f t="shared" si="30"/>
        <v>2.1793614470960008E-4</v>
      </c>
      <c r="F364" s="12">
        <f t="shared" si="31"/>
        <v>2.5595085743537239E-4</v>
      </c>
      <c r="G364" s="13">
        <f t="shared" si="32"/>
        <v>0.5</v>
      </c>
      <c r="H364" s="19">
        <f t="shared" si="33"/>
        <v>1.0896807235480004E-4</v>
      </c>
    </row>
    <row r="365" spans="2:8" ht="15" x14ac:dyDescent="0.2">
      <c r="B365" s="3" t="s">
        <v>378</v>
      </c>
      <c r="C365" s="10">
        <v>1</v>
      </c>
      <c r="D365" s="10">
        <v>7</v>
      </c>
      <c r="E365" s="12">
        <f t="shared" si="30"/>
        <v>1.0896807235480004E-4</v>
      </c>
      <c r="F365" s="12">
        <f t="shared" si="31"/>
        <v>5.9721866734920232E-4</v>
      </c>
      <c r="G365" s="13">
        <f t="shared" si="32"/>
        <v>6</v>
      </c>
      <c r="H365" s="19">
        <f t="shared" si="33"/>
        <v>6.5380843412880026E-4</v>
      </c>
    </row>
    <row r="366" spans="2:8" ht="15" x14ac:dyDescent="0.2">
      <c r="B366" s="3" t="s">
        <v>479</v>
      </c>
      <c r="C366" s="10">
        <v>4</v>
      </c>
      <c r="D366" s="10">
        <v>0</v>
      </c>
      <c r="E366" s="12">
        <f t="shared" si="30"/>
        <v>4.3587228941920016E-4</v>
      </c>
      <c r="F366" s="12" t="str">
        <f t="shared" si="31"/>
        <v/>
      </c>
      <c r="G366" s="13" t="str">
        <f t="shared" si="32"/>
        <v>0</v>
      </c>
      <c r="H366" s="19">
        <f t="shared" si="33"/>
        <v>0</v>
      </c>
    </row>
    <row r="367" spans="2:8" ht="15" x14ac:dyDescent="0.2">
      <c r="B367" s="3" t="s">
        <v>379</v>
      </c>
      <c r="C367" s="10">
        <v>0</v>
      </c>
      <c r="D367" s="10">
        <v>2</v>
      </c>
      <c r="E367" s="12" t="str">
        <f t="shared" si="30"/>
        <v/>
      </c>
      <c r="F367" s="12">
        <f t="shared" si="31"/>
        <v>1.7063390495691494E-4</v>
      </c>
      <c r="G367" s="13" t="str">
        <f t="shared" si="32"/>
        <v>0</v>
      </c>
      <c r="H367" s="19" t="str">
        <f t="shared" si="33"/>
        <v/>
      </c>
    </row>
    <row r="368" spans="2:8" ht="15" x14ac:dyDescent="0.2">
      <c r="B368" s="3" t="s">
        <v>380</v>
      </c>
      <c r="C368" s="10">
        <v>0</v>
      </c>
      <c r="D368" s="10">
        <v>3</v>
      </c>
      <c r="E368" s="12" t="str">
        <f t="shared" si="30"/>
        <v/>
      </c>
      <c r="F368" s="12">
        <f t="shared" si="31"/>
        <v>2.5595085743537239E-4</v>
      </c>
      <c r="G368" s="13" t="str">
        <f t="shared" si="32"/>
        <v>0</v>
      </c>
      <c r="H368" s="19" t="str">
        <f t="shared" si="33"/>
        <v/>
      </c>
    </row>
    <row r="369" spans="2:8" ht="15" x14ac:dyDescent="0.2">
      <c r="B369" s="3" t="s">
        <v>381</v>
      </c>
      <c r="C369" s="10">
        <v>259</v>
      </c>
      <c r="D369" s="10">
        <v>305</v>
      </c>
      <c r="E369" s="12">
        <f t="shared" si="30"/>
        <v>2.8222730739893211E-2</v>
      </c>
      <c r="F369" s="12">
        <f t="shared" si="31"/>
        <v>2.6021670505929528E-2</v>
      </c>
      <c r="G369" s="13">
        <f t="shared" si="32"/>
        <v>0.17760617760617761</v>
      </c>
      <c r="H369" s="19">
        <f t="shared" si="33"/>
        <v>5.0125313283208017E-3</v>
      </c>
    </row>
    <row r="370" spans="2:8" ht="15" x14ac:dyDescent="0.2">
      <c r="B370" s="3" t="s">
        <v>135</v>
      </c>
      <c r="C370" s="10">
        <v>85</v>
      </c>
      <c r="D370" s="10">
        <v>88</v>
      </c>
      <c r="E370" s="12">
        <f t="shared" si="30"/>
        <v>9.2622861501580039E-3</v>
      </c>
      <c r="F370" s="12">
        <f t="shared" si="31"/>
        <v>7.5078918181042571E-3</v>
      </c>
      <c r="G370" s="13">
        <f t="shared" si="32"/>
        <v>3.5294117647058823E-2</v>
      </c>
      <c r="H370" s="19">
        <f t="shared" si="33"/>
        <v>3.2690421706440013E-4</v>
      </c>
    </row>
    <row r="371" spans="2:8" ht="15" x14ac:dyDescent="0.2">
      <c r="B371" s="3" t="s">
        <v>136</v>
      </c>
      <c r="C371" s="10">
        <v>153</v>
      </c>
      <c r="D371" s="10">
        <v>117</v>
      </c>
      <c r="E371" s="12">
        <f t="shared" si="30"/>
        <v>1.6672115070284408E-2</v>
      </c>
      <c r="F371" s="12">
        <f t="shared" si="31"/>
        <v>9.9820834399795243E-3</v>
      </c>
      <c r="G371" s="13">
        <f t="shared" si="32"/>
        <v>-0.23529411764705882</v>
      </c>
      <c r="H371" s="19">
        <f t="shared" si="33"/>
        <v>-3.9228506047728016E-3</v>
      </c>
    </row>
    <row r="372" spans="2:8" ht="15" x14ac:dyDescent="0.2">
      <c r="B372" s="3" t="s">
        <v>137</v>
      </c>
      <c r="C372" s="10">
        <v>442</v>
      </c>
      <c r="D372" s="10">
        <v>1654</v>
      </c>
      <c r="E372" s="12">
        <f t="shared" si="30"/>
        <v>4.8163887980821621E-2</v>
      </c>
      <c r="F372" s="12">
        <f t="shared" si="31"/>
        <v>0.14111423939936865</v>
      </c>
      <c r="G372" s="13">
        <f t="shared" si="32"/>
        <v>2.7420814479638009</v>
      </c>
      <c r="H372" s="19">
        <f t="shared" si="33"/>
        <v>0.13206930369401765</v>
      </c>
    </row>
    <row r="373" spans="2:8" ht="15" x14ac:dyDescent="0.2">
      <c r="B373" s="3" t="s">
        <v>382</v>
      </c>
      <c r="C373" s="10">
        <v>30</v>
      </c>
      <c r="D373" s="10">
        <v>45</v>
      </c>
      <c r="E373" s="12">
        <f t="shared" si="30"/>
        <v>3.2690421706440013E-3</v>
      </c>
      <c r="F373" s="12">
        <f t="shared" si="31"/>
        <v>3.839262861530586E-3</v>
      </c>
      <c r="G373" s="13">
        <f t="shared" si="32"/>
        <v>0.5</v>
      </c>
      <c r="H373" s="19">
        <f t="shared" si="33"/>
        <v>1.6345210853220007E-3</v>
      </c>
    </row>
    <row r="374" spans="2:8" ht="15" x14ac:dyDescent="0.2">
      <c r="B374" s="3" t="s">
        <v>134</v>
      </c>
      <c r="C374" s="10">
        <v>2</v>
      </c>
      <c r="D374" s="10">
        <v>8</v>
      </c>
      <c r="E374" s="12">
        <f t="shared" si="30"/>
        <v>2.1793614470960008E-4</v>
      </c>
      <c r="F374" s="12">
        <f t="shared" si="31"/>
        <v>6.8253561982765975E-4</v>
      </c>
      <c r="G374" s="13">
        <f t="shared" si="32"/>
        <v>3</v>
      </c>
      <c r="H374" s="19">
        <f t="shared" si="33"/>
        <v>6.5380843412880026E-4</v>
      </c>
    </row>
    <row r="375" spans="2:8" ht="15" x14ac:dyDescent="0.2">
      <c r="B375" s="3" t="s">
        <v>383</v>
      </c>
      <c r="C375" s="10">
        <v>5</v>
      </c>
      <c r="D375" s="10">
        <v>2</v>
      </c>
      <c r="E375" s="12">
        <f t="shared" si="30"/>
        <v>5.4484036177400018E-4</v>
      </c>
      <c r="F375" s="12">
        <f t="shared" si="31"/>
        <v>1.7063390495691494E-4</v>
      </c>
      <c r="G375" s="13">
        <f t="shared" si="32"/>
        <v>-0.6</v>
      </c>
      <c r="H375" s="19">
        <f t="shared" si="33"/>
        <v>-3.2690421706440008E-4</v>
      </c>
    </row>
    <row r="376" spans="2:8" ht="15" x14ac:dyDescent="0.2">
      <c r="B376" s="3" t="s">
        <v>141</v>
      </c>
      <c r="C376" s="10">
        <v>0</v>
      </c>
      <c r="D376" s="10">
        <v>1</v>
      </c>
      <c r="E376" s="12" t="str">
        <f t="shared" si="30"/>
        <v/>
      </c>
      <c r="F376" s="12">
        <f t="shared" si="31"/>
        <v>8.5316952478457469E-5</v>
      </c>
      <c r="G376" s="13" t="str">
        <f t="shared" si="32"/>
        <v>0</v>
      </c>
      <c r="H376" s="19" t="str">
        <f t="shared" si="33"/>
        <v/>
      </c>
    </row>
    <row r="377" spans="2:8" ht="15" x14ac:dyDescent="0.2">
      <c r="B377" s="3" t="s">
        <v>150</v>
      </c>
      <c r="C377" s="10">
        <v>13</v>
      </c>
      <c r="D377" s="10">
        <v>8</v>
      </c>
      <c r="E377" s="12">
        <f t="shared" si="30"/>
        <v>1.4165849406124005E-3</v>
      </c>
      <c r="F377" s="12">
        <f t="shared" si="31"/>
        <v>6.8253561982765975E-4</v>
      </c>
      <c r="G377" s="13">
        <f t="shared" si="32"/>
        <v>-0.38461538461538464</v>
      </c>
      <c r="H377" s="19">
        <f t="shared" si="33"/>
        <v>-5.4484036177400018E-4</v>
      </c>
    </row>
    <row r="378" spans="2:8" ht="15" x14ac:dyDescent="0.2">
      <c r="B378" s="3" t="s">
        <v>149</v>
      </c>
      <c r="C378" s="10">
        <v>29</v>
      </c>
      <c r="D378" s="10">
        <v>41</v>
      </c>
      <c r="E378" s="12">
        <f t="shared" si="30"/>
        <v>3.1600740982892011E-3</v>
      </c>
      <c r="F378" s="12">
        <f t="shared" si="31"/>
        <v>3.4979950516167563E-3</v>
      </c>
      <c r="G378" s="13">
        <f t="shared" si="32"/>
        <v>0.41379310344827586</v>
      </c>
      <c r="H378" s="19">
        <f t="shared" si="33"/>
        <v>1.3076168682576005E-3</v>
      </c>
    </row>
    <row r="379" spans="2:8" ht="15" x14ac:dyDescent="0.2">
      <c r="B379" s="3" t="s">
        <v>384</v>
      </c>
      <c r="C379" s="10">
        <v>21</v>
      </c>
      <c r="D379" s="10">
        <v>6</v>
      </c>
      <c r="E379" s="12">
        <f t="shared" si="30"/>
        <v>2.2883295194508009E-3</v>
      </c>
      <c r="F379" s="12">
        <f t="shared" si="31"/>
        <v>5.1190171487074478E-4</v>
      </c>
      <c r="G379" s="13">
        <f t="shared" si="32"/>
        <v>-0.7142857142857143</v>
      </c>
      <c r="H379" s="19">
        <f t="shared" si="33"/>
        <v>-1.6345210853220007E-3</v>
      </c>
    </row>
    <row r="380" spans="2:8" ht="15" x14ac:dyDescent="0.2">
      <c r="B380" s="3" t="s">
        <v>385</v>
      </c>
      <c r="C380" s="10">
        <v>11</v>
      </c>
      <c r="D380" s="10">
        <v>3</v>
      </c>
      <c r="E380" s="12">
        <f t="shared" si="30"/>
        <v>1.1986487959028006E-3</v>
      </c>
      <c r="F380" s="12">
        <f t="shared" si="31"/>
        <v>2.5595085743537239E-4</v>
      </c>
      <c r="G380" s="13">
        <f t="shared" si="32"/>
        <v>-0.72727272727272729</v>
      </c>
      <c r="H380" s="19">
        <f t="shared" si="33"/>
        <v>-8.7174457883840042E-4</v>
      </c>
    </row>
    <row r="381" spans="2:8" ht="30" x14ac:dyDescent="0.2">
      <c r="B381" s="3" t="s">
        <v>386</v>
      </c>
      <c r="C381" s="10">
        <v>1</v>
      </c>
      <c r="D381" s="10">
        <v>65</v>
      </c>
      <c r="E381" s="12">
        <f t="shared" si="30"/>
        <v>1.0896807235480004E-4</v>
      </c>
      <c r="F381" s="12">
        <f t="shared" si="31"/>
        <v>5.5456019110997354E-3</v>
      </c>
      <c r="G381" s="13">
        <f t="shared" si="32"/>
        <v>64</v>
      </c>
      <c r="H381" s="19">
        <f t="shared" si="33"/>
        <v>6.9739566307072025E-3</v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9" t="str">
        <f t="shared" si="33"/>
        <v/>
      </c>
    </row>
    <row r="383" spans="2:8" ht="15" x14ac:dyDescent="0.2">
      <c r="B383" s="3" t="s">
        <v>145</v>
      </c>
      <c r="C383" s="10">
        <v>5</v>
      </c>
      <c r="D383" s="10">
        <v>32</v>
      </c>
      <c r="E383" s="12">
        <f t="shared" si="30"/>
        <v>5.4484036177400018E-4</v>
      </c>
      <c r="F383" s="12">
        <f t="shared" si="31"/>
        <v>2.730142479310639E-3</v>
      </c>
      <c r="G383" s="13">
        <f t="shared" si="32"/>
        <v>5.4</v>
      </c>
      <c r="H383" s="19">
        <f t="shared" si="33"/>
        <v>2.9421379535796012E-3</v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9" t="str">
        <f t="shared" si="33"/>
        <v/>
      </c>
    </row>
    <row r="385" spans="2:8" ht="15" x14ac:dyDescent="0.2">
      <c r="B385" s="3" t="s">
        <v>146</v>
      </c>
      <c r="C385" s="10">
        <v>0</v>
      </c>
      <c r="D385" s="10">
        <v>0</v>
      </c>
      <c r="E385" s="12" t="str">
        <f t="shared" si="30"/>
        <v/>
      </c>
      <c r="F385" s="12" t="str">
        <f t="shared" si="31"/>
        <v/>
      </c>
      <c r="G385" s="13" t="str">
        <f t="shared" si="32"/>
        <v>0</v>
      </c>
      <c r="H385" s="19" t="str">
        <f t="shared" si="33"/>
        <v/>
      </c>
    </row>
    <row r="386" spans="2:8" ht="15" x14ac:dyDescent="0.2">
      <c r="B386" s="3" t="s">
        <v>480</v>
      </c>
      <c r="C386" s="10">
        <v>1</v>
      </c>
      <c r="D386" s="10">
        <v>2</v>
      </c>
      <c r="E386" s="12">
        <f t="shared" si="30"/>
        <v>1.0896807235480004E-4</v>
      </c>
      <c r="F386" s="12">
        <f t="shared" si="31"/>
        <v>1.7063390495691494E-4</v>
      </c>
      <c r="G386" s="13">
        <f t="shared" si="32"/>
        <v>1</v>
      </c>
      <c r="H386" s="19">
        <f t="shared" si="33"/>
        <v>1.0896807235480004E-4</v>
      </c>
    </row>
    <row r="387" spans="2:8" ht="15" x14ac:dyDescent="0.2">
      <c r="B387" s="3" t="s">
        <v>144</v>
      </c>
      <c r="C387" s="10">
        <v>122</v>
      </c>
      <c r="D387" s="10">
        <v>87</v>
      </c>
      <c r="E387" s="12">
        <f t="shared" si="30"/>
        <v>1.3294104827285606E-2</v>
      </c>
      <c r="F387" s="12">
        <f t="shared" si="31"/>
        <v>7.4225748656257997E-3</v>
      </c>
      <c r="G387" s="13">
        <f t="shared" si="32"/>
        <v>-0.28688524590163933</v>
      </c>
      <c r="H387" s="19">
        <f t="shared" si="33"/>
        <v>-3.8138825324180014E-3</v>
      </c>
    </row>
    <row r="388" spans="2:8" ht="15" x14ac:dyDescent="0.2">
      <c r="B388" s="3" t="s">
        <v>389</v>
      </c>
      <c r="C388" s="10">
        <v>2</v>
      </c>
      <c r="D388" s="10">
        <v>4</v>
      </c>
      <c r="E388" s="12">
        <f t="shared" si="30"/>
        <v>2.1793614470960008E-4</v>
      </c>
      <c r="F388" s="12">
        <f t="shared" si="31"/>
        <v>3.4126780991382987E-4</v>
      </c>
      <c r="G388" s="13">
        <f t="shared" si="32"/>
        <v>1</v>
      </c>
      <c r="H388" s="19">
        <f t="shared" si="33"/>
        <v>2.1793614470960008E-4</v>
      </c>
    </row>
    <row r="389" spans="2:8" ht="15" x14ac:dyDescent="0.2">
      <c r="B389" s="3" t="s">
        <v>143</v>
      </c>
      <c r="C389" s="10">
        <v>0</v>
      </c>
      <c r="D389" s="10">
        <v>2</v>
      </c>
      <c r="E389" s="12" t="str">
        <f t="shared" si="30"/>
        <v/>
      </c>
      <c r="F389" s="12">
        <f t="shared" si="31"/>
        <v>1.7063390495691494E-4</v>
      </c>
      <c r="G389" s="13" t="str">
        <f t="shared" si="32"/>
        <v>0</v>
      </c>
      <c r="H389" s="19" t="str">
        <f t="shared" si="33"/>
        <v/>
      </c>
    </row>
    <row r="390" spans="2:8" ht="15" x14ac:dyDescent="0.2">
      <c r="B390" s="3" t="s">
        <v>481</v>
      </c>
      <c r="C390" s="10">
        <v>2</v>
      </c>
      <c r="D390" s="10">
        <v>1</v>
      </c>
      <c r="E390" s="12">
        <f t="shared" si="30"/>
        <v>2.1793614470960008E-4</v>
      </c>
      <c r="F390" s="12">
        <f t="shared" si="31"/>
        <v>8.5316952478457469E-5</v>
      </c>
      <c r="G390" s="13">
        <f t="shared" si="32"/>
        <v>-0.5</v>
      </c>
      <c r="H390" s="19">
        <f t="shared" si="33"/>
        <v>-1.0896807235480004E-4</v>
      </c>
    </row>
    <row r="391" spans="2:8" ht="15" x14ac:dyDescent="0.2">
      <c r="B391" s="3" t="s">
        <v>153</v>
      </c>
      <c r="C391" s="10">
        <v>26</v>
      </c>
      <c r="D391" s="10">
        <v>24</v>
      </c>
      <c r="E391" s="12">
        <f t="shared" si="30"/>
        <v>2.833169881224801E-3</v>
      </c>
      <c r="F391" s="12">
        <f t="shared" si="31"/>
        <v>2.0476068594829791E-3</v>
      </c>
      <c r="G391" s="13">
        <f t="shared" si="32"/>
        <v>-7.6923076923076927E-2</v>
      </c>
      <c r="H391" s="19">
        <f t="shared" si="33"/>
        <v>-2.1793614470960008E-4</v>
      </c>
    </row>
    <row r="392" spans="2:8" ht="15" x14ac:dyDescent="0.2">
      <c r="B392" s="3" t="s">
        <v>140</v>
      </c>
      <c r="C392" s="10">
        <v>8</v>
      </c>
      <c r="D392" s="10">
        <v>40</v>
      </c>
      <c r="E392" s="12">
        <f t="shared" si="30"/>
        <v>8.7174457883840031E-4</v>
      </c>
      <c r="F392" s="12">
        <f t="shared" si="31"/>
        <v>3.4126780991382989E-3</v>
      </c>
      <c r="G392" s="13">
        <f t="shared" si="32"/>
        <v>4</v>
      </c>
      <c r="H392" s="19">
        <f t="shared" si="33"/>
        <v>3.4869783153536013E-3</v>
      </c>
    </row>
    <row r="393" spans="2:8" ht="15" x14ac:dyDescent="0.2">
      <c r="B393" s="3" t="s">
        <v>390</v>
      </c>
      <c r="C393" s="10">
        <v>152</v>
      </c>
      <c r="D393" s="10">
        <v>235</v>
      </c>
      <c r="E393" s="12">
        <f t="shared" si="30"/>
        <v>1.6563146997929608E-2</v>
      </c>
      <c r="F393" s="12">
        <f t="shared" si="31"/>
        <v>2.0049483832437504E-2</v>
      </c>
      <c r="G393" s="13">
        <f t="shared" si="32"/>
        <v>0.54605263157894735</v>
      </c>
      <c r="H393" s="19">
        <f t="shared" si="33"/>
        <v>9.0443500054484035E-3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9" t="str">
        <f t="shared" si="33"/>
        <v/>
      </c>
    </row>
    <row r="395" spans="2:8" ht="15" x14ac:dyDescent="0.2">
      <c r="B395" s="3" t="s">
        <v>147</v>
      </c>
      <c r="C395" s="10">
        <v>1</v>
      </c>
      <c r="D395" s="10">
        <v>16</v>
      </c>
      <c r="E395" s="12">
        <f t="shared" si="30"/>
        <v>1.0896807235480004E-4</v>
      </c>
      <c r="F395" s="12">
        <f t="shared" si="31"/>
        <v>1.3650712396553195E-3</v>
      </c>
      <c r="G395" s="13">
        <f t="shared" si="32"/>
        <v>15</v>
      </c>
      <c r="H395" s="19">
        <f t="shared" si="33"/>
        <v>1.6345210853220007E-3</v>
      </c>
    </row>
    <row r="396" spans="2:8" ht="15" x14ac:dyDescent="0.2">
      <c r="B396" s="3" t="s">
        <v>151</v>
      </c>
      <c r="C396" s="10">
        <v>1</v>
      </c>
      <c r="D396" s="10">
        <v>0</v>
      </c>
      <c r="E396" s="12">
        <f t="shared" si="30"/>
        <v>1.0896807235480004E-4</v>
      </c>
      <c r="F396" s="12" t="str">
        <f t="shared" si="31"/>
        <v/>
      </c>
      <c r="G396" s="13" t="str">
        <f t="shared" si="32"/>
        <v>0</v>
      </c>
      <c r="H396" s="19">
        <f t="shared" si="33"/>
        <v>0</v>
      </c>
    </row>
    <row r="397" spans="2:8" ht="15" x14ac:dyDescent="0.2">
      <c r="B397" s="3" t="s">
        <v>138</v>
      </c>
      <c r="C397" s="10">
        <v>0</v>
      </c>
      <c r="D397" s="10">
        <v>4</v>
      </c>
      <c r="E397" s="12" t="str">
        <f t="shared" si="30"/>
        <v/>
      </c>
      <c r="F397" s="12">
        <f t="shared" si="31"/>
        <v>3.4126780991382987E-4</v>
      </c>
      <c r="G397" s="13" t="str">
        <f t="shared" si="32"/>
        <v>0</v>
      </c>
      <c r="H397" s="19" t="str">
        <f t="shared" si="33"/>
        <v/>
      </c>
    </row>
    <row r="398" spans="2:8" ht="15" x14ac:dyDescent="0.2">
      <c r="B398" s="3" t="s">
        <v>142</v>
      </c>
      <c r="C398" s="10">
        <v>4</v>
      </c>
      <c r="D398" s="10">
        <v>3</v>
      </c>
      <c r="E398" s="12">
        <f t="shared" si="30"/>
        <v>4.3587228941920016E-4</v>
      </c>
      <c r="F398" s="12">
        <f t="shared" si="31"/>
        <v>2.5595085743537239E-4</v>
      </c>
      <c r="G398" s="13">
        <f t="shared" si="32"/>
        <v>-0.25</v>
      </c>
      <c r="H398" s="19">
        <f t="shared" si="33"/>
        <v>-1.0896807235480004E-4</v>
      </c>
    </row>
    <row r="399" spans="2:8" ht="15" x14ac:dyDescent="0.2">
      <c r="B399" s="3" t="s">
        <v>148</v>
      </c>
      <c r="C399" s="10">
        <v>1</v>
      </c>
      <c r="D399" s="10">
        <v>0</v>
      </c>
      <c r="E399" s="12">
        <f t="shared" si="30"/>
        <v>1.0896807235480004E-4</v>
      </c>
      <c r="F399" s="12" t="str">
        <f t="shared" si="31"/>
        <v/>
      </c>
      <c r="G399" s="13" t="str">
        <f t="shared" si="32"/>
        <v>0</v>
      </c>
      <c r="H399" s="19">
        <f t="shared" si="33"/>
        <v>0</v>
      </c>
    </row>
    <row r="400" spans="2:8" ht="15" x14ac:dyDescent="0.2">
      <c r="B400" s="3" t="s">
        <v>152</v>
      </c>
      <c r="C400" s="10">
        <v>20</v>
      </c>
      <c r="D400" s="10">
        <v>1</v>
      </c>
      <c r="E400" s="12">
        <f t="shared" si="30"/>
        <v>2.1793614470960007E-3</v>
      </c>
      <c r="F400" s="12">
        <f t="shared" si="31"/>
        <v>8.5316952478457469E-5</v>
      </c>
      <c r="G400" s="13">
        <f t="shared" si="32"/>
        <v>-0.95</v>
      </c>
      <c r="H400" s="19">
        <f t="shared" si="33"/>
        <v>-2.0703933747412005E-3</v>
      </c>
    </row>
    <row r="401" spans="2:8" ht="15" x14ac:dyDescent="0.2">
      <c r="B401" s="3" t="s">
        <v>392</v>
      </c>
      <c r="C401" s="10">
        <v>39</v>
      </c>
      <c r="D401" s="10">
        <v>17</v>
      </c>
      <c r="E401" s="12">
        <f t="shared" si="30"/>
        <v>4.2497548218372013E-3</v>
      </c>
      <c r="F401" s="12">
        <f t="shared" si="31"/>
        <v>1.4503881921337769E-3</v>
      </c>
      <c r="G401" s="13">
        <f t="shared" si="32"/>
        <v>-0.5641025641025641</v>
      </c>
      <c r="H401" s="19">
        <f t="shared" si="33"/>
        <v>-2.3972975918056007E-3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9" t="str">
        <f t="shared" si="33"/>
        <v/>
      </c>
    </row>
    <row r="403" spans="2:8" ht="15" x14ac:dyDescent="0.2">
      <c r="B403" s="3" t="s">
        <v>394</v>
      </c>
      <c r="C403" s="10">
        <v>24</v>
      </c>
      <c r="D403" s="10">
        <v>36</v>
      </c>
      <c r="E403" s="12">
        <f t="shared" si="30"/>
        <v>2.6152337365152011E-3</v>
      </c>
      <c r="F403" s="12">
        <f t="shared" si="31"/>
        <v>3.0714102892244687E-3</v>
      </c>
      <c r="G403" s="13">
        <f t="shared" si="32"/>
        <v>0.5</v>
      </c>
      <c r="H403" s="19">
        <f t="shared" si="33"/>
        <v>1.3076168682576005E-3</v>
      </c>
    </row>
    <row r="404" spans="2:8" ht="15" x14ac:dyDescent="0.2">
      <c r="B404" s="3" t="s">
        <v>395</v>
      </c>
      <c r="C404" s="10">
        <v>3</v>
      </c>
      <c r="D404" s="10">
        <v>0</v>
      </c>
      <c r="E404" s="12">
        <f t="shared" si="30"/>
        <v>3.2690421706440013E-4</v>
      </c>
      <c r="F404" s="12" t="str">
        <f t="shared" si="31"/>
        <v/>
      </c>
      <c r="G404" s="13" t="str">
        <f t="shared" si="32"/>
        <v>0</v>
      </c>
      <c r="H404" s="19">
        <f t="shared" si="33"/>
        <v>0</v>
      </c>
    </row>
    <row r="405" spans="2:8" ht="15" x14ac:dyDescent="0.2">
      <c r="B405" s="3" t="s">
        <v>396</v>
      </c>
      <c r="C405" s="10">
        <v>8</v>
      </c>
      <c r="D405" s="10">
        <v>13</v>
      </c>
      <c r="E405" s="12">
        <f t="shared" si="30"/>
        <v>8.7174457883840031E-4</v>
      </c>
      <c r="F405" s="12">
        <f t="shared" si="31"/>
        <v>1.109120382219947E-3</v>
      </c>
      <c r="G405" s="13">
        <f t="shared" si="32"/>
        <v>0.625</v>
      </c>
      <c r="H405" s="19">
        <f t="shared" si="33"/>
        <v>5.4484036177400018E-4</v>
      </c>
    </row>
    <row r="406" spans="2:8" ht="15" x14ac:dyDescent="0.2">
      <c r="B406" s="3" t="s">
        <v>397</v>
      </c>
      <c r="C406" s="10">
        <v>149</v>
      </c>
      <c r="D406" s="10">
        <v>208</v>
      </c>
      <c r="E406" s="12">
        <f t="shared" si="30"/>
        <v>1.6236242780865207E-2</v>
      </c>
      <c r="F406" s="12">
        <f t="shared" si="31"/>
        <v>1.7745926115519152E-2</v>
      </c>
      <c r="G406" s="13">
        <f t="shared" si="32"/>
        <v>0.39597315436241609</v>
      </c>
      <c r="H406" s="19">
        <f t="shared" si="33"/>
        <v>6.4291162689332024E-3</v>
      </c>
    </row>
    <row r="407" spans="2:8" ht="15" x14ac:dyDescent="0.2">
      <c r="B407" s="3" t="s">
        <v>398</v>
      </c>
      <c r="C407" s="10">
        <v>3</v>
      </c>
      <c r="D407" s="10">
        <v>14</v>
      </c>
      <c r="E407" s="12">
        <f t="shared" si="30"/>
        <v>3.2690421706440013E-4</v>
      </c>
      <c r="F407" s="12">
        <f t="shared" si="31"/>
        <v>1.1944373346984046E-3</v>
      </c>
      <c r="G407" s="13">
        <f t="shared" si="32"/>
        <v>3.6666666666666665</v>
      </c>
      <c r="H407" s="19">
        <f t="shared" si="33"/>
        <v>1.1986487959028003E-3</v>
      </c>
    </row>
    <row r="408" spans="2:8" ht="15" x14ac:dyDescent="0.2">
      <c r="B408" s="3" t="s">
        <v>399</v>
      </c>
      <c r="C408" s="10">
        <v>217</v>
      </c>
      <c r="D408" s="10">
        <v>131</v>
      </c>
      <c r="E408" s="12">
        <f t="shared" si="30"/>
        <v>2.364607170099161E-2</v>
      </c>
      <c r="F408" s="12">
        <f t="shared" si="31"/>
        <v>1.1176520774677928E-2</v>
      </c>
      <c r="G408" s="13">
        <f t="shared" si="32"/>
        <v>-0.39631336405529954</v>
      </c>
      <c r="H408" s="19">
        <f t="shared" si="33"/>
        <v>-9.3712542225128041E-3</v>
      </c>
    </row>
    <row r="409" spans="2:8" ht="15" x14ac:dyDescent="0.2">
      <c r="B409" s="3" t="s">
        <v>139</v>
      </c>
      <c r="C409" s="10">
        <v>0</v>
      </c>
      <c r="D409" s="10">
        <v>1</v>
      </c>
      <c r="E409" s="12" t="str">
        <f t="shared" si="30"/>
        <v/>
      </c>
      <c r="F409" s="12">
        <f t="shared" si="31"/>
        <v>8.5316952478457469E-5</v>
      </c>
      <c r="G409" s="13" t="str">
        <f t="shared" si="32"/>
        <v>0</v>
      </c>
      <c r="H409" s="19" t="str">
        <f t="shared" si="33"/>
        <v/>
      </c>
    </row>
    <row r="410" spans="2:8" ht="15" x14ac:dyDescent="0.2">
      <c r="B410" s="3" t="s">
        <v>400</v>
      </c>
      <c r="C410" s="10">
        <v>2</v>
      </c>
      <c r="D410" s="10">
        <v>0</v>
      </c>
      <c r="E410" s="12">
        <f t="shared" si="30"/>
        <v>2.1793614470960008E-4</v>
      </c>
      <c r="F410" s="12" t="str">
        <f t="shared" si="31"/>
        <v/>
      </c>
      <c r="G410" s="13" t="str">
        <f t="shared" si="32"/>
        <v>0</v>
      </c>
      <c r="H410" s="19">
        <f t="shared" si="33"/>
        <v>0</v>
      </c>
    </row>
    <row r="411" spans="2:8" ht="15" x14ac:dyDescent="0.2">
      <c r="B411" s="3" t="s">
        <v>401</v>
      </c>
      <c r="C411" s="10">
        <v>4</v>
      </c>
      <c r="D411" s="10">
        <v>14</v>
      </c>
      <c r="E411" s="12">
        <f t="shared" si="30"/>
        <v>4.3587228941920016E-4</v>
      </c>
      <c r="F411" s="12">
        <f t="shared" si="31"/>
        <v>1.1944373346984046E-3</v>
      </c>
      <c r="G411" s="13">
        <f t="shared" si="32"/>
        <v>2.5</v>
      </c>
      <c r="H411" s="19">
        <f t="shared" si="33"/>
        <v>1.0896807235480004E-3</v>
      </c>
    </row>
    <row r="412" spans="2:8" ht="15" x14ac:dyDescent="0.2">
      <c r="B412" s="3" t="s">
        <v>402</v>
      </c>
      <c r="C412" s="10">
        <v>111</v>
      </c>
      <c r="D412" s="10">
        <v>180</v>
      </c>
      <c r="E412" s="12">
        <f t="shared" si="30"/>
        <v>1.2095456031382805E-2</v>
      </c>
      <c r="F412" s="12">
        <f t="shared" si="31"/>
        <v>1.5357051446122344E-2</v>
      </c>
      <c r="G412" s="13">
        <f t="shared" si="32"/>
        <v>0.6216216216216216</v>
      </c>
      <c r="H412" s="19">
        <f t="shared" si="33"/>
        <v>7.5187969924812035E-3</v>
      </c>
    </row>
    <row r="413" spans="2:8" ht="15" x14ac:dyDescent="0.2">
      <c r="B413" s="3" t="s">
        <v>403</v>
      </c>
      <c r="C413" s="10">
        <v>7</v>
      </c>
      <c r="D413" s="10">
        <v>7</v>
      </c>
      <c r="E413" s="12">
        <f t="shared" si="30"/>
        <v>7.6277650648360034E-4</v>
      </c>
      <c r="F413" s="12">
        <f t="shared" si="31"/>
        <v>5.9721866734920232E-4</v>
      </c>
      <c r="G413" s="13">
        <f t="shared" si="32"/>
        <v>0</v>
      </c>
      <c r="H413" s="19">
        <f t="shared" si="33"/>
        <v>0</v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9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9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1</v>
      </c>
      <c r="E416" s="12" t="str">
        <f t="shared" si="30"/>
        <v/>
      </c>
      <c r="F416" s="12">
        <f t="shared" si="31"/>
        <v>8.5316952478457469E-5</v>
      </c>
      <c r="G416" s="13" t="str">
        <f t="shared" si="32"/>
        <v>0</v>
      </c>
      <c r="H416" s="19" t="str">
        <f t="shared" si="33"/>
        <v/>
      </c>
    </row>
    <row r="417" spans="2:8" ht="15" x14ac:dyDescent="0.2">
      <c r="B417" s="3" t="s">
        <v>165</v>
      </c>
      <c r="C417" s="10">
        <v>5</v>
      </c>
      <c r="D417" s="10">
        <v>1</v>
      </c>
      <c r="E417" s="12">
        <f t="shared" si="30"/>
        <v>5.4484036177400018E-4</v>
      </c>
      <c r="F417" s="12">
        <f t="shared" si="31"/>
        <v>8.5316952478457469E-5</v>
      </c>
      <c r="G417" s="13">
        <f t="shared" si="32"/>
        <v>-0.8</v>
      </c>
      <c r="H417" s="19">
        <f t="shared" si="33"/>
        <v>-4.3587228941920016E-4</v>
      </c>
    </row>
    <row r="418" spans="2:8" ht="15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9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9" t="str">
        <f t="shared" si="33"/>
        <v/>
      </c>
    </row>
    <row r="420" spans="2:8" ht="15" x14ac:dyDescent="0.2">
      <c r="B420" s="3" t="s">
        <v>408</v>
      </c>
      <c r="C420" s="10">
        <v>1</v>
      </c>
      <c r="D420" s="10">
        <v>0</v>
      </c>
      <c r="E420" s="12">
        <f t="shared" si="30"/>
        <v>1.0896807235480004E-4</v>
      </c>
      <c r="F420" s="12" t="str">
        <f t="shared" si="31"/>
        <v/>
      </c>
      <c r="G420" s="13" t="str">
        <f t="shared" si="32"/>
        <v>0</v>
      </c>
      <c r="H420" s="19">
        <f t="shared" si="33"/>
        <v>0</v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9" t="str">
        <f t="shared" si="33"/>
        <v/>
      </c>
    </row>
    <row r="422" spans="2:8" ht="15" x14ac:dyDescent="0.2">
      <c r="B422" s="3" t="s">
        <v>163</v>
      </c>
      <c r="C422" s="10">
        <v>81</v>
      </c>
      <c r="D422" s="10">
        <v>274</v>
      </c>
      <c r="E422" s="12">
        <f t="shared" si="30"/>
        <v>8.8264138607388031E-3</v>
      </c>
      <c r="F422" s="12">
        <f t="shared" si="31"/>
        <v>2.3376844979097346E-2</v>
      </c>
      <c r="G422" s="13">
        <f t="shared" si="32"/>
        <v>2.382716049382716</v>
      </c>
      <c r="H422" s="19">
        <f t="shared" si="33"/>
        <v>2.1030837964476405E-2</v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9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9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9" t="str">
        <f t="shared" si="37"/>
        <v/>
      </c>
    </row>
    <row r="426" spans="2:8" ht="15" x14ac:dyDescent="0.2">
      <c r="B426" s="3" t="s">
        <v>413</v>
      </c>
      <c r="C426" s="10">
        <v>0</v>
      </c>
      <c r="D426" s="10">
        <v>1</v>
      </c>
      <c r="E426" s="12" t="str">
        <f t="shared" si="34"/>
        <v/>
      </c>
      <c r="F426" s="12">
        <f t="shared" si="35"/>
        <v>8.5316952478457469E-5</v>
      </c>
      <c r="G426" s="13" t="str">
        <f t="shared" si="36"/>
        <v>0</v>
      </c>
      <c r="H426" s="19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9" t="str">
        <f t="shared" si="37"/>
        <v/>
      </c>
    </row>
    <row r="428" spans="2:8" ht="15" x14ac:dyDescent="0.2">
      <c r="B428" s="3" t="s">
        <v>414</v>
      </c>
      <c r="C428" s="10">
        <v>2</v>
      </c>
      <c r="D428" s="10">
        <v>1</v>
      </c>
      <c r="E428" s="12">
        <f t="shared" si="34"/>
        <v>2.1793614470960008E-4</v>
      </c>
      <c r="F428" s="12">
        <f t="shared" si="35"/>
        <v>8.5316952478457469E-5</v>
      </c>
      <c r="G428" s="13">
        <f t="shared" si="36"/>
        <v>-0.5</v>
      </c>
      <c r="H428" s="19">
        <f t="shared" si="37"/>
        <v>-1.0896807235480004E-4</v>
      </c>
    </row>
    <row r="429" spans="2:8" ht="15" x14ac:dyDescent="0.2">
      <c r="B429" s="3" t="s">
        <v>415</v>
      </c>
      <c r="C429" s="10">
        <v>3</v>
      </c>
      <c r="D429" s="10">
        <v>0</v>
      </c>
      <c r="E429" s="12">
        <f t="shared" si="34"/>
        <v>3.2690421706440013E-4</v>
      </c>
      <c r="F429" s="12" t="str">
        <f t="shared" si="35"/>
        <v/>
      </c>
      <c r="G429" s="13" t="str">
        <f t="shared" si="36"/>
        <v>0</v>
      </c>
      <c r="H429" s="19">
        <f t="shared" si="37"/>
        <v>0</v>
      </c>
    </row>
    <row r="430" spans="2:8" ht="15" x14ac:dyDescent="0.2">
      <c r="B430" s="3" t="s">
        <v>416</v>
      </c>
      <c r="C430" s="10">
        <v>4</v>
      </c>
      <c r="D430" s="10">
        <v>1</v>
      </c>
      <c r="E430" s="12">
        <f t="shared" si="34"/>
        <v>4.3587228941920016E-4</v>
      </c>
      <c r="F430" s="12">
        <f t="shared" si="35"/>
        <v>8.5316952478457469E-5</v>
      </c>
      <c r="G430" s="13">
        <f t="shared" si="36"/>
        <v>-0.75</v>
      </c>
      <c r="H430" s="19">
        <f t="shared" si="37"/>
        <v>-3.2690421706440013E-4</v>
      </c>
    </row>
    <row r="431" spans="2:8" ht="15" x14ac:dyDescent="0.2">
      <c r="B431" s="3" t="s">
        <v>169</v>
      </c>
      <c r="C431" s="10">
        <v>1</v>
      </c>
      <c r="D431" s="10">
        <v>0</v>
      </c>
      <c r="E431" s="12">
        <f t="shared" si="34"/>
        <v>1.0896807235480004E-4</v>
      </c>
      <c r="F431" s="12" t="str">
        <f t="shared" si="35"/>
        <v/>
      </c>
      <c r="G431" s="13" t="str">
        <f t="shared" si="36"/>
        <v>0</v>
      </c>
      <c r="H431" s="19">
        <f t="shared" si="37"/>
        <v>0</v>
      </c>
    </row>
    <row r="432" spans="2:8" ht="15" x14ac:dyDescent="0.2">
      <c r="B432" s="3" t="s">
        <v>417</v>
      </c>
      <c r="C432" s="10">
        <v>0</v>
      </c>
      <c r="D432" s="10">
        <v>5</v>
      </c>
      <c r="E432" s="12" t="str">
        <f t="shared" si="34"/>
        <v/>
      </c>
      <c r="F432" s="12">
        <f t="shared" si="35"/>
        <v>4.2658476239228736E-4</v>
      </c>
      <c r="G432" s="13" t="str">
        <f t="shared" si="36"/>
        <v>0</v>
      </c>
      <c r="H432" s="19" t="str">
        <f t="shared" si="37"/>
        <v/>
      </c>
    </row>
    <row r="433" spans="2:8" ht="15" x14ac:dyDescent="0.2">
      <c r="B433" s="3" t="s">
        <v>162</v>
      </c>
      <c r="C433" s="10">
        <v>3</v>
      </c>
      <c r="D433" s="10">
        <v>29</v>
      </c>
      <c r="E433" s="12">
        <f t="shared" si="34"/>
        <v>3.2690421706440013E-4</v>
      </c>
      <c r="F433" s="12">
        <f t="shared" si="35"/>
        <v>2.4741916218752667E-3</v>
      </c>
      <c r="G433" s="13">
        <f t="shared" si="36"/>
        <v>8.6666666666666661</v>
      </c>
      <c r="H433" s="19">
        <f t="shared" si="37"/>
        <v>2.833169881224801E-3</v>
      </c>
    </row>
    <row r="434" spans="2:8" ht="30" x14ac:dyDescent="0.2">
      <c r="B434" s="3" t="s">
        <v>418</v>
      </c>
      <c r="C434" s="10">
        <v>38</v>
      </c>
      <c r="D434" s="10">
        <v>9</v>
      </c>
      <c r="E434" s="12">
        <f t="shared" si="34"/>
        <v>4.140786749482402E-3</v>
      </c>
      <c r="F434" s="12">
        <f t="shared" si="35"/>
        <v>7.6785257230611718E-4</v>
      </c>
      <c r="G434" s="13">
        <f t="shared" si="36"/>
        <v>-0.76315789473684215</v>
      </c>
      <c r="H434" s="19">
        <f t="shared" si="37"/>
        <v>-3.1600740982892016E-3</v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9" t="str">
        <f t="shared" si="37"/>
        <v/>
      </c>
    </row>
    <row r="436" spans="2:8" ht="30" x14ac:dyDescent="0.2">
      <c r="B436" s="3" t="s">
        <v>419</v>
      </c>
      <c r="C436" s="10">
        <v>1</v>
      </c>
      <c r="D436" s="10">
        <v>0</v>
      </c>
      <c r="E436" s="12">
        <f t="shared" si="34"/>
        <v>1.0896807235480004E-4</v>
      </c>
      <c r="F436" s="12" t="str">
        <f t="shared" si="35"/>
        <v/>
      </c>
      <c r="G436" s="13" t="str">
        <f t="shared" si="36"/>
        <v>0</v>
      </c>
      <c r="H436" s="19">
        <f t="shared" si="37"/>
        <v>0</v>
      </c>
    </row>
    <row r="437" spans="2:8" ht="30" x14ac:dyDescent="0.2">
      <c r="B437" s="3" t="s">
        <v>420</v>
      </c>
      <c r="C437" s="10">
        <v>124</v>
      </c>
      <c r="D437" s="10">
        <v>132</v>
      </c>
      <c r="E437" s="12">
        <f t="shared" si="34"/>
        <v>1.3512040971995206E-2</v>
      </c>
      <c r="F437" s="12">
        <f t="shared" si="35"/>
        <v>1.1261837727156386E-2</v>
      </c>
      <c r="G437" s="13">
        <f t="shared" si="36"/>
        <v>6.4516129032258063E-2</v>
      </c>
      <c r="H437" s="19">
        <f t="shared" si="37"/>
        <v>8.7174457883840031E-4</v>
      </c>
    </row>
    <row r="438" spans="2:8" ht="15" x14ac:dyDescent="0.2">
      <c r="B438" s="3" t="s">
        <v>155</v>
      </c>
      <c r="C438" s="10">
        <v>0</v>
      </c>
      <c r="D438" s="10">
        <v>1</v>
      </c>
      <c r="E438" s="12" t="str">
        <f t="shared" si="34"/>
        <v/>
      </c>
      <c r="F438" s="12">
        <f t="shared" si="35"/>
        <v>8.5316952478457469E-5</v>
      </c>
      <c r="G438" s="13" t="str">
        <f t="shared" si="36"/>
        <v>0</v>
      </c>
      <c r="H438" s="19" t="str">
        <f t="shared" si="37"/>
        <v/>
      </c>
    </row>
    <row r="439" spans="2:8" ht="15" x14ac:dyDescent="0.2">
      <c r="B439" s="3" t="s">
        <v>154</v>
      </c>
      <c r="C439" s="10">
        <v>1</v>
      </c>
      <c r="D439" s="10">
        <v>0</v>
      </c>
      <c r="E439" s="12">
        <f t="shared" si="34"/>
        <v>1.0896807235480004E-4</v>
      </c>
      <c r="F439" s="12" t="str">
        <f t="shared" si="35"/>
        <v/>
      </c>
      <c r="G439" s="13" t="str">
        <f t="shared" si="36"/>
        <v>0</v>
      </c>
      <c r="H439" s="19">
        <f t="shared" si="37"/>
        <v>0</v>
      </c>
    </row>
    <row r="440" spans="2:8" ht="15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9" t="str">
        <f t="shared" si="37"/>
        <v/>
      </c>
    </row>
    <row r="441" spans="2:8" ht="30" x14ac:dyDescent="0.2">
      <c r="B441" s="3" t="s">
        <v>159</v>
      </c>
      <c r="C441" s="10">
        <v>246</v>
      </c>
      <c r="D441" s="10">
        <v>25</v>
      </c>
      <c r="E441" s="12">
        <f t="shared" si="34"/>
        <v>2.6806145799280812E-2</v>
      </c>
      <c r="F441" s="12">
        <f t="shared" si="35"/>
        <v>2.1329238119614366E-3</v>
      </c>
      <c r="G441" s="13">
        <f t="shared" si="36"/>
        <v>-0.89837398373983735</v>
      </c>
      <c r="H441" s="19">
        <f t="shared" si="37"/>
        <v>-2.408194399041081E-2</v>
      </c>
    </row>
    <row r="442" spans="2:8" ht="15" x14ac:dyDescent="0.2">
      <c r="B442" s="3" t="s">
        <v>422</v>
      </c>
      <c r="C442" s="10">
        <v>6</v>
      </c>
      <c r="D442" s="10">
        <v>0</v>
      </c>
      <c r="E442" s="12">
        <f t="shared" si="34"/>
        <v>6.5380843412880026E-4</v>
      </c>
      <c r="F442" s="12" t="str">
        <f t="shared" si="35"/>
        <v/>
      </c>
      <c r="G442" s="13" t="str">
        <f t="shared" si="36"/>
        <v>0</v>
      </c>
      <c r="H442" s="19">
        <f t="shared" si="37"/>
        <v>0</v>
      </c>
    </row>
    <row r="443" spans="2:8" ht="15" x14ac:dyDescent="0.2">
      <c r="B443" s="3" t="s">
        <v>423</v>
      </c>
      <c r="C443" s="10">
        <v>0</v>
      </c>
      <c r="D443" s="10">
        <v>1</v>
      </c>
      <c r="E443" s="12" t="str">
        <f t="shared" si="34"/>
        <v/>
      </c>
      <c r="F443" s="12">
        <f t="shared" si="35"/>
        <v>8.5316952478457469E-5</v>
      </c>
      <c r="G443" s="13" t="str">
        <f t="shared" si="36"/>
        <v>0</v>
      </c>
      <c r="H443" s="19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9" t="str">
        <f t="shared" si="37"/>
        <v/>
      </c>
    </row>
    <row r="445" spans="2:8" ht="15" x14ac:dyDescent="0.2">
      <c r="B445" s="3" t="s">
        <v>425</v>
      </c>
      <c r="C445" s="10">
        <v>1</v>
      </c>
      <c r="D445" s="10">
        <v>0</v>
      </c>
      <c r="E445" s="12">
        <f t="shared" si="34"/>
        <v>1.0896807235480004E-4</v>
      </c>
      <c r="F445" s="12" t="str">
        <f t="shared" si="35"/>
        <v/>
      </c>
      <c r="G445" s="13" t="str">
        <f t="shared" si="36"/>
        <v>0</v>
      </c>
      <c r="H445" s="19">
        <f t="shared" si="37"/>
        <v>0</v>
      </c>
    </row>
    <row r="446" spans="2:8" ht="15" x14ac:dyDescent="0.2">
      <c r="B446" s="3" t="s">
        <v>426</v>
      </c>
      <c r="C446" s="10">
        <v>1</v>
      </c>
      <c r="D446" s="10">
        <v>1</v>
      </c>
      <c r="E446" s="12">
        <f t="shared" si="34"/>
        <v>1.0896807235480004E-4</v>
      </c>
      <c r="F446" s="12">
        <f t="shared" si="35"/>
        <v>8.5316952478457469E-5</v>
      </c>
      <c r="G446" s="13">
        <f t="shared" si="36"/>
        <v>0</v>
      </c>
      <c r="H446" s="19">
        <f t="shared" si="37"/>
        <v>0</v>
      </c>
    </row>
    <row r="447" spans="2:8" ht="30" x14ac:dyDescent="0.2">
      <c r="B447" s="3" t="s">
        <v>427</v>
      </c>
      <c r="C447" s="10">
        <v>2</v>
      </c>
      <c r="D447" s="10">
        <v>0</v>
      </c>
      <c r="E447" s="12">
        <f t="shared" si="34"/>
        <v>2.1793614470960008E-4</v>
      </c>
      <c r="F447" s="12" t="str">
        <f t="shared" si="35"/>
        <v/>
      </c>
      <c r="G447" s="13" t="str">
        <f t="shared" si="36"/>
        <v>0</v>
      </c>
      <c r="H447" s="19">
        <f t="shared" si="37"/>
        <v>0</v>
      </c>
    </row>
    <row r="448" spans="2:8" ht="15" x14ac:dyDescent="0.2">
      <c r="B448" s="3" t="s">
        <v>428</v>
      </c>
      <c r="C448" s="10">
        <v>21</v>
      </c>
      <c r="D448" s="10">
        <v>1</v>
      </c>
      <c r="E448" s="12">
        <f t="shared" si="34"/>
        <v>2.2883295194508009E-3</v>
      </c>
      <c r="F448" s="12">
        <f t="shared" si="35"/>
        <v>8.5316952478457469E-5</v>
      </c>
      <c r="G448" s="13">
        <f t="shared" si="36"/>
        <v>-0.95238095238095233</v>
      </c>
      <c r="H448" s="19">
        <f t="shared" si="37"/>
        <v>-2.1793614470960007E-3</v>
      </c>
    </row>
    <row r="449" spans="2:8" ht="30" x14ac:dyDescent="0.2">
      <c r="B449" s="3" t="s">
        <v>429</v>
      </c>
      <c r="C449" s="10">
        <v>1</v>
      </c>
      <c r="D449" s="10">
        <v>0</v>
      </c>
      <c r="E449" s="12">
        <f t="shared" si="34"/>
        <v>1.0896807235480004E-4</v>
      </c>
      <c r="F449" s="12" t="str">
        <f t="shared" si="35"/>
        <v/>
      </c>
      <c r="G449" s="13" t="str">
        <f t="shared" si="36"/>
        <v>0</v>
      </c>
      <c r="H449" s="19">
        <f t="shared" si="37"/>
        <v>0</v>
      </c>
    </row>
    <row r="450" spans="2:8" ht="15" x14ac:dyDescent="0.2">
      <c r="B450" s="3" t="s">
        <v>430</v>
      </c>
      <c r="C450" s="10">
        <v>2</v>
      </c>
      <c r="D450" s="10">
        <v>83</v>
      </c>
      <c r="E450" s="12">
        <f t="shared" si="34"/>
        <v>2.1793614470960008E-4</v>
      </c>
      <c r="F450" s="12">
        <f t="shared" si="35"/>
        <v>7.08130705571197E-3</v>
      </c>
      <c r="G450" s="13">
        <f t="shared" si="36"/>
        <v>40.5</v>
      </c>
      <c r="H450" s="19">
        <f t="shared" si="37"/>
        <v>8.8264138607388031E-3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9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9" t="str">
        <f t="shared" si="37"/>
        <v/>
      </c>
    </row>
    <row r="453" spans="2:8" ht="15" x14ac:dyDescent="0.2">
      <c r="B453" s="3" t="s">
        <v>167</v>
      </c>
      <c r="C453" s="10">
        <v>1</v>
      </c>
      <c r="D453" s="10">
        <v>0</v>
      </c>
      <c r="E453" s="12">
        <f t="shared" si="34"/>
        <v>1.0896807235480004E-4</v>
      </c>
      <c r="F453" s="12" t="str">
        <f t="shared" si="35"/>
        <v/>
      </c>
      <c r="G453" s="13" t="str">
        <f t="shared" si="36"/>
        <v>0</v>
      </c>
      <c r="H453" s="19">
        <f t="shared" si="37"/>
        <v>0</v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9" t="str">
        <f t="shared" si="37"/>
        <v/>
      </c>
    </row>
    <row r="455" spans="2:8" ht="15" x14ac:dyDescent="0.2">
      <c r="B455" s="3" t="s">
        <v>158</v>
      </c>
      <c r="C455" s="10">
        <v>7</v>
      </c>
      <c r="D455" s="10">
        <v>1</v>
      </c>
      <c r="E455" s="12">
        <f t="shared" si="34"/>
        <v>7.6277650648360034E-4</v>
      </c>
      <c r="F455" s="12">
        <f t="shared" si="35"/>
        <v>8.5316952478457469E-5</v>
      </c>
      <c r="G455" s="13">
        <f t="shared" si="36"/>
        <v>-0.8571428571428571</v>
      </c>
      <c r="H455" s="19">
        <f t="shared" si="37"/>
        <v>-6.5380843412880026E-4</v>
      </c>
    </row>
    <row r="456" spans="2:8" ht="15" x14ac:dyDescent="0.2">
      <c r="B456" s="3" t="s">
        <v>432</v>
      </c>
      <c r="C456" s="10">
        <v>0</v>
      </c>
      <c r="D456" s="10">
        <v>1</v>
      </c>
      <c r="E456" s="12" t="str">
        <f t="shared" si="34"/>
        <v/>
      </c>
      <c r="F456" s="12">
        <f t="shared" si="35"/>
        <v>8.5316952478457469E-5</v>
      </c>
      <c r="G456" s="13" t="str">
        <f t="shared" si="36"/>
        <v>0</v>
      </c>
      <c r="H456" s="19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1</v>
      </c>
      <c r="E457" s="12" t="str">
        <f t="shared" si="34"/>
        <v/>
      </c>
      <c r="F457" s="12">
        <f t="shared" si="35"/>
        <v>8.5316952478457469E-5</v>
      </c>
      <c r="G457" s="13" t="str">
        <f t="shared" si="36"/>
        <v>0</v>
      </c>
      <c r="H457" s="19" t="str">
        <f t="shared" si="37"/>
        <v/>
      </c>
    </row>
    <row r="458" spans="2:8" ht="15" x14ac:dyDescent="0.2">
      <c r="B458" s="3" t="s">
        <v>168</v>
      </c>
      <c r="C458" s="10">
        <v>2</v>
      </c>
      <c r="D458" s="10">
        <v>4</v>
      </c>
      <c r="E458" s="12">
        <f t="shared" si="34"/>
        <v>2.1793614470960008E-4</v>
      </c>
      <c r="F458" s="12">
        <f t="shared" si="35"/>
        <v>3.4126780991382987E-4</v>
      </c>
      <c r="G458" s="13">
        <f t="shared" si="36"/>
        <v>1</v>
      </c>
      <c r="H458" s="19">
        <f t="shared" si="37"/>
        <v>2.1793614470960008E-4</v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9" t="str">
        <f t="shared" si="37"/>
        <v/>
      </c>
    </row>
    <row r="460" spans="2:8" ht="15" x14ac:dyDescent="0.2">
      <c r="B460" s="3" t="s">
        <v>176</v>
      </c>
      <c r="C460" s="10">
        <v>163</v>
      </c>
      <c r="D460" s="10">
        <v>9</v>
      </c>
      <c r="E460" s="12">
        <f t="shared" si="34"/>
        <v>1.7761795793832406E-2</v>
      </c>
      <c r="F460" s="12">
        <f t="shared" si="35"/>
        <v>7.6785257230611718E-4</v>
      </c>
      <c r="G460" s="13">
        <f t="shared" si="36"/>
        <v>-0.94478527607361962</v>
      </c>
      <c r="H460" s="19">
        <f t="shared" si="37"/>
        <v>-1.6781083142639205E-2</v>
      </c>
    </row>
    <row r="461" spans="2:8" ht="30" x14ac:dyDescent="0.2">
      <c r="B461" s="3" t="s">
        <v>173</v>
      </c>
      <c r="C461" s="10">
        <v>5</v>
      </c>
      <c r="D461" s="10">
        <v>48</v>
      </c>
      <c r="E461" s="12">
        <f t="shared" si="34"/>
        <v>5.4484036177400018E-4</v>
      </c>
      <c r="F461" s="12">
        <f t="shared" si="35"/>
        <v>4.0952137189659583E-3</v>
      </c>
      <c r="G461" s="13">
        <f t="shared" si="36"/>
        <v>8.6</v>
      </c>
      <c r="H461" s="19">
        <f t="shared" si="37"/>
        <v>4.6856271112564012E-3</v>
      </c>
    </row>
    <row r="462" spans="2:8" ht="15" x14ac:dyDescent="0.2">
      <c r="B462" s="3" t="s">
        <v>174</v>
      </c>
      <c r="C462" s="10">
        <v>0</v>
      </c>
      <c r="D462" s="10">
        <v>2</v>
      </c>
      <c r="E462" s="12" t="str">
        <f t="shared" si="34"/>
        <v/>
      </c>
      <c r="F462" s="12">
        <f t="shared" si="35"/>
        <v>1.7063390495691494E-4</v>
      </c>
      <c r="G462" s="13" t="str">
        <f t="shared" si="36"/>
        <v>0</v>
      </c>
      <c r="H462" s="19" t="str">
        <f t="shared" si="37"/>
        <v/>
      </c>
    </row>
    <row r="463" spans="2:8" ht="15" x14ac:dyDescent="0.2">
      <c r="B463" s="3" t="s">
        <v>482</v>
      </c>
      <c r="C463" s="10">
        <v>58</v>
      </c>
      <c r="D463" s="10">
        <v>118</v>
      </c>
      <c r="E463" s="12">
        <f t="shared" si="34"/>
        <v>6.3201481965784023E-3</v>
      </c>
      <c r="F463" s="12">
        <f t="shared" si="35"/>
        <v>1.0067400392457982E-2</v>
      </c>
      <c r="G463" s="13">
        <f t="shared" si="36"/>
        <v>1.0344827586206897</v>
      </c>
      <c r="H463" s="19">
        <f t="shared" si="37"/>
        <v>6.5380843412880026E-3</v>
      </c>
    </row>
    <row r="464" spans="2:8" ht="15" x14ac:dyDescent="0.2">
      <c r="B464" s="3" t="s">
        <v>483</v>
      </c>
      <c r="C464" s="10">
        <v>70</v>
      </c>
      <c r="D464" s="10">
        <v>30</v>
      </c>
      <c r="E464" s="12">
        <f t="shared" si="34"/>
        <v>7.6277650648360028E-3</v>
      </c>
      <c r="F464" s="12">
        <f t="shared" si="35"/>
        <v>2.5595085743537241E-3</v>
      </c>
      <c r="G464" s="13">
        <f t="shared" si="36"/>
        <v>-0.5714285714285714</v>
      </c>
      <c r="H464" s="19">
        <f t="shared" si="37"/>
        <v>-4.3587228941920015E-3</v>
      </c>
    </row>
    <row r="465" spans="2:8" ht="15" x14ac:dyDescent="0.2">
      <c r="B465" s="3" t="s">
        <v>183</v>
      </c>
      <c r="C465" s="10">
        <v>0</v>
      </c>
      <c r="D465" s="10">
        <v>1</v>
      </c>
      <c r="E465" s="12" t="str">
        <f t="shared" si="34"/>
        <v/>
      </c>
      <c r="F465" s="12">
        <f t="shared" si="35"/>
        <v>8.5316952478457469E-5</v>
      </c>
      <c r="G465" s="13" t="str">
        <f t="shared" si="36"/>
        <v>0</v>
      </c>
      <c r="H465" s="19" t="str">
        <f t="shared" si="37"/>
        <v/>
      </c>
    </row>
    <row r="466" spans="2:8" ht="15" x14ac:dyDescent="0.2">
      <c r="B466" s="3" t="s">
        <v>178</v>
      </c>
      <c r="C466" s="10">
        <v>2</v>
      </c>
      <c r="D466" s="10">
        <v>0</v>
      </c>
      <c r="E466" s="12">
        <f t="shared" si="34"/>
        <v>2.1793614470960008E-4</v>
      </c>
      <c r="F466" s="12" t="str">
        <f t="shared" si="35"/>
        <v/>
      </c>
      <c r="G466" s="13" t="str">
        <f t="shared" si="36"/>
        <v>0</v>
      </c>
      <c r="H466" s="19">
        <f t="shared" si="37"/>
        <v>0</v>
      </c>
    </row>
    <row r="467" spans="2:8" ht="15" x14ac:dyDescent="0.2">
      <c r="B467" s="3" t="s">
        <v>484</v>
      </c>
      <c r="C467" s="10">
        <v>202</v>
      </c>
      <c r="D467" s="10">
        <v>102</v>
      </c>
      <c r="E467" s="12">
        <f t="shared" si="34"/>
        <v>2.201155061566961E-2</v>
      </c>
      <c r="F467" s="12">
        <f t="shared" si="35"/>
        <v>8.7023291528026611E-3</v>
      </c>
      <c r="G467" s="13">
        <f t="shared" si="36"/>
        <v>-0.49504950495049505</v>
      </c>
      <c r="H467" s="19">
        <f t="shared" si="37"/>
        <v>-1.0896807235480005E-2</v>
      </c>
    </row>
    <row r="468" spans="2:8" ht="15" x14ac:dyDescent="0.2">
      <c r="B468" s="3" t="s">
        <v>182</v>
      </c>
      <c r="C468" s="10">
        <v>21</v>
      </c>
      <c r="D468" s="10">
        <v>11</v>
      </c>
      <c r="E468" s="12">
        <f t="shared" si="34"/>
        <v>2.2883295194508009E-3</v>
      </c>
      <c r="F468" s="12">
        <f t="shared" si="35"/>
        <v>9.3848647726303214E-4</v>
      </c>
      <c r="G468" s="13">
        <f t="shared" si="36"/>
        <v>-0.47619047619047616</v>
      </c>
      <c r="H468" s="19">
        <f t="shared" si="37"/>
        <v>-1.0896807235480004E-3</v>
      </c>
    </row>
    <row r="469" spans="2:8" ht="15" x14ac:dyDescent="0.2">
      <c r="B469" s="3" t="s">
        <v>175</v>
      </c>
      <c r="C469" s="10">
        <v>1</v>
      </c>
      <c r="D469" s="10">
        <v>0</v>
      </c>
      <c r="E469" s="12">
        <f t="shared" si="34"/>
        <v>1.0896807235480004E-4</v>
      </c>
      <c r="F469" s="12" t="str">
        <f t="shared" si="35"/>
        <v/>
      </c>
      <c r="G469" s="13" t="str">
        <f t="shared" si="36"/>
        <v>0</v>
      </c>
      <c r="H469" s="19">
        <f t="shared" si="37"/>
        <v>0</v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9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9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1</v>
      </c>
      <c r="E472" s="12" t="str">
        <f t="shared" si="34"/>
        <v/>
      </c>
      <c r="F472" s="12">
        <f t="shared" si="35"/>
        <v>8.5316952478457469E-5</v>
      </c>
      <c r="G472" s="13" t="str">
        <f t="shared" si="36"/>
        <v>0</v>
      </c>
      <c r="H472" s="19" t="str">
        <f t="shared" si="37"/>
        <v/>
      </c>
    </row>
    <row r="473" spans="2:8" ht="15" x14ac:dyDescent="0.2">
      <c r="B473" s="3" t="s">
        <v>435</v>
      </c>
      <c r="C473" s="10">
        <v>12</v>
      </c>
      <c r="D473" s="10">
        <v>1</v>
      </c>
      <c r="E473" s="12">
        <f t="shared" si="34"/>
        <v>1.3076168682576005E-3</v>
      </c>
      <c r="F473" s="12">
        <f t="shared" si="35"/>
        <v>8.5316952478457469E-5</v>
      </c>
      <c r="G473" s="13">
        <f t="shared" si="36"/>
        <v>-0.91666666666666663</v>
      </c>
      <c r="H473" s="19">
        <f t="shared" si="37"/>
        <v>-1.1986487959028003E-3</v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9" t="str">
        <f t="shared" si="37"/>
        <v/>
      </c>
    </row>
    <row r="475" spans="2:8" ht="15" x14ac:dyDescent="0.2">
      <c r="B475" s="3" t="s">
        <v>437</v>
      </c>
      <c r="C475" s="10">
        <v>3</v>
      </c>
      <c r="D475" s="10">
        <v>0</v>
      </c>
      <c r="E475" s="12">
        <f t="shared" si="34"/>
        <v>3.2690421706440013E-4</v>
      </c>
      <c r="F475" s="12" t="str">
        <f t="shared" si="35"/>
        <v/>
      </c>
      <c r="G475" s="13" t="str">
        <f t="shared" si="36"/>
        <v>0</v>
      </c>
      <c r="H475" s="19">
        <f t="shared" si="37"/>
        <v>0</v>
      </c>
    </row>
    <row r="476" spans="2:8" ht="30" x14ac:dyDescent="0.2">
      <c r="B476" s="3" t="s">
        <v>438</v>
      </c>
      <c r="C476" s="10">
        <v>0</v>
      </c>
      <c r="D476" s="10">
        <v>0</v>
      </c>
      <c r="E476" s="12" t="str">
        <f t="shared" si="34"/>
        <v/>
      </c>
      <c r="F476" s="12" t="str">
        <f t="shared" si="35"/>
        <v/>
      </c>
      <c r="G476" s="13" t="str">
        <f t="shared" si="36"/>
        <v>0</v>
      </c>
      <c r="H476" s="19" t="str">
        <f t="shared" si="37"/>
        <v/>
      </c>
    </row>
    <row r="477" spans="2:8" ht="15" x14ac:dyDescent="0.2">
      <c r="B477" s="3" t="s">
        <v>181</v>
      </c>
      <c r="C477" s="10">
        <v>0</v>
      </c>
      <c r="D477" s="10">
        <v>8</v>
      </c>
      <c r="E477" s="12" t="str">
        <f t="shared" si="34"/>
        <v/>
      </c>
      <c r="F477" s="12">
        <f t="shared" si="35"/>
        <v>6.8253561982765975E-4</v>
      </c>
      <c r="G477" s="13" t="str">
        <f t="shared" si="36"/>
        <v>0</v>
      </c>
      <c r="H477" s="19" t="str">
        <f t="shared" si="37"/>
        <v/>
      </c>
    </row>
    <row r="478" spans="2:8" ht="15" x14ac:dyDescent="0.2">
      <c r="B478" s="3" t="s">
        <v>439</v>
      </c>
      <c r="C478" s="10">
        <v>133</v>
      </c>
      <c r="D478" s="10">
        <v>47</v>
      </c>
      <c r="E478" s="12">
        <f t="shared" si="34"/>
        <v>1.4492753623188406E-2</v>
      </c>
      <c r="F478" s="12">
        <f t="shared" si="35"/>
        <v>4.0098967664875008E-3</v>
      </c>
      <c r="G478" s="13">
        <f t="shared" si="36"/>
        <v>-0.64661654135338342</v>
      </c>
      <c r="H478" s="19">
        <f t="shared" si="37"/>
        <v>-9.3712542225128041E-3</v>
      </c>
    </row>
    <row r="479" spans="2:8" ht="15" x14ac:dyDescent="0.2">
      <c r="B479" s="3" t="s">
        <v>440</v>
      </c>
      <c r="C479" s="10">
        <v>9</v>
      </c>
      <c r="D479" s="10">
        <v>3</v>
      </c>
      <c r="E479" s="12">
        <f t="shared" si="34"/>
        <v>9.8071265119320039E-4</v>
      </c>
      <c r="F479" s="12">
        <f t="shared" si="35"/>
        <v>2.5595085743537239E-4</v>
      </c>
      <c r="G479" s="13">
        <f t="shared" si="36"/>
        <v>-0.66666666666666663</v>
      </c>
      <c r="H479" s="19">
        <f t="shared" si="37"/>
        <v>-6.5380843412880026E-4</v>
      </c>
    </row>
    <row r="480" spans="2:8" ht="15" x14ac:dyDescent="0.2">
      <c r="B480" s="3" t="s">
        <v>441</v>
      </c>
      <c r="C480" s="10">
        <v>3</v>
      </c>
      <c r="D480" s="10">
        <v>5</v>
      </c>
      <c r="E480" s="12">
        <f t="shared" si="34"/>
        <v>3.2690421706440013E-4</v>
      </c>
      <c r="F480" s="12">
        <f t="shared" si="35"/>
        <v>4.2658476239228736E-4</v>
      </c>
      <c r="G480" s="13">
        <f t="shared" si="36"/>
        <v>0.66666666666666663</v>
      </c>
      <c r="H480" s="19">
        <f t="shared" si="37"/>
        <v>2.1793614470960008E-4</v>
      </c>
    </row>
    <row r="481" spans="2:8" ht="15" x14ac:dyDescent="0.2">
      <c r="B481" s="3" t="s">
        <v>177</v>
      </c>
      <c r="C481" s="10">
        <v>5</v>
      </c>
      <c r="D481" s="10">
        <v>5</v>
      </c>
      <c r="E481" s="12">
        <f t="shared" si="34"/>
        <v>5.4484036177400018E-4</v>
      </c>
      <c r="F481" s="12">
        <f t="shared" si="35"/>
        <v>4.2658476239228736E-4</v>
      </c>
      <c r="G481" s="13">
        <f t="shared" si="36"/>
        <v>0</v>
      </c>
      <c r="H481" s="19">
        <f t="shared" si="37"/>
        <v>0</v>
      </c>
    </row>
    <row r="482" spans="2:8" ht="15" x14ac:dyDescent="0.2">
      <c r="B482" s="3" t="s">
        <v>179</v>
      </c>
      <c r="C482" s="10">
        <v>12</v>
      </c>
      <c r="D482" s="10">
        <v>0</v>
      </c>
      <c r="E482" s="12">
        <f t="shared" si="34"/>
        <v>1.3076168682576005E-3</v>
      </c>
      <c r="F482" s="12" t="str">
        <f t="shared" si="35"/>
        <v/>
      </c>
      <c r="G482" s="13" t="str">
        <f t="shared" si="36"/>
        <v>0</v>
      </c>
      <c r="H482" s="19">
        <f t="shared" si="37"/>
        <v>0</v>
      </c>
    </row>
    <row r="483" spans="2:8" ht="15" x14ac:dyDescent="0.2">
      <c r="B483" s="3" t="s">
        <v>442</v>
      </c>
      <c r="C483" s="10">
        <v>24</v>
      </c>
      <c r="D483" s="10">
        <v>246</v>
      </c>
      <c r="E483" s="12">
        <f t="shared" si="34"/>
        <v>2.6152337365152011E-3</v>
      </c>
      <c r="F483" s="12">
        <f t="shared" si="35"/>
        <v>2.0987970309700538E-2</v>
      </c>
      <c r="G483" s="13">
        <f t="shared" si="36"/>
        <v>9.25</v>
      </c>
      <c r="H483" s="19">
        <f t="shared" si="37"/>
        <v>2.4190912062765611E-2</v>
      </c>
    </row>
    <row r="484" spans="2:8" ht="30" x14ac:dyDescent="0.2">
      <c r="B484" s="3" t="s">
        <v>184</v>
      </c>
      <c r="C484" s="10">
        <v>130</v>
      </c>
      <c r="D484" s="10">
        <v>103</v>
      </c>
      <c r="E484" s="12">
        <f t="shared" si="34"/>
        <v>1.4165849406124005E-2</v>
      </c>
      <c r="F484" s="12">
        <f t="shared" si="35"/>
        <v>8.7876461052811185E-3</v>
      </c>
      <c r="G484" s="13">
        <f t="shared" si="36"/>
        <v>-0.2076923076923077</v>
      </c>
      <c r="H484" s="19">
        <f t="shared" si="37"/>
        <v>-2.9421379535796012E-3</v>
      </c>
    </row>
    <row r="485" spans="2:8" ht="15" x14ac:dyDescent="0.2">
      <c r="B485" s="3" t="s">
        <v>443</v>
      </c>
      <c r="C485" s="10">
        <v>75</v>
      </c>
      <c r="D485" s="10">
        <v>172</v>
      </c>
      <c r="E485" s="12">
        <f t="shared" si="34"/>
        <v>8.1726054266100037E-3</v>
      </c>
      <c r="F485" s="12">
        <f t="shared" si="35"/>
        <v>1.4674515826294685E-2</v>
      </c>
      <c r="G485" s="13">
        <f t="shared" si="36"/>
        <v>1.2933333333333332</v>
      </c>
      <c r="H485" s="19">
        <f t="shared" si="37"/>
        <v>1.0569903018415604E-2</v>
      </c>
    </row>
    <row r="486" spans="2:8" ht="15" x14ac:dyDescent="0.2">
      <c r="B486" s="3" t="s">
        <v>171</v>
      </c>
      <c r="C486" s="10">
        <v>15</v>
      </c>
      <c r="D486" s="10">
        <v>13</v>
      </c>
      <c r="E486" s="12">
        <f t="shared" si="34"/>
        <v>1.6345210853220007E-3</v>
      </c>
      <c r="F486" s="12">
        <f t="shared" si="35"/>
        <v>1.109120382219947E-3</v>
      </c>
      <c r="G486" s="13">
        <f t="shared" si="36"/>
        <v>-0.13333333333333333</v>
      </c>
      <c r="H486" s="19">
        <f t="shared" si="37"/>
        <v>-2.1793614470960008E-4</v>
      </c>
    </row>
    <row r="487" spans="2:8" ht="15" x14ac:dyDescent="0.2">
      <c r="B487" s="3" t="s">
        <v>444</v>
      </c>
      <c r="C487" s="10">
        <v>2</v>
      </c>
      <c r="D487" s="10">
        <v>2</v>
      </c>
      <c r="E487" s="12">
        <f t="shared" si="34"/>
        <v>2.1793614470960008E-4</v>
      </c>
      <c r="F487" s="12">
        <f t="shared" si="35"/>
        <v>1.7063390495691494E-4</v>
      </c>
      <c r="G487" s="13">
        <f t="shared" si="36"/>
        <v>0</v>
      </c>
      <c r="H487" s="19">
        <f t="shared" si="37"/>
        <v>0</v>
      </c>
    </row>
    <row r="488" spans="2:8" ht="13.5" customHeight="1" x14ac:dyDescent="0.2">
      <c r="B488" s="3" t="s">
        <v>445</v>
      </c>
      <c r="C488" s="10">
        <v>1</v>
      </c>
      <c r="D488" s="10">
        <v>0</v>
      </c>
      <c r="E488" s="12">
        <f t="shared" ref="E488:E499" si="38">+IF(C488=0,"",C488/C$294)</f>
        <v>1.0896807235480004E-4</v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9">
        <f t="shared" ref="H488:H499" si="41">+IF(OR(AND(E488=""),(G488="")),"",E488*G488)</f>
        <v>0</v>
      </c>
    </row>
    <row r="489" spans="2:8" ht="13.5" customHeight="1" x14ac:dyDescent="0.2">
      <c r="B489" s="3" t="s">
        <v>446</v>
      </c>
      <c r="C489" s="10">
        <v>1</v>
      </c>
      <c r="D489" s="10">
        <v>0</v>
      </c>
      <c r="E489" s="12">
        <f t="shared" si="38"/>
        <v>1.0896807235480004E-4</v>
      </c>
      <c r="F489" s="12" t="str">
        <f t="shared" si="39"/>
        <v/>
      </c>
      <c r="G489" s="13" t="str">
        <f t="shared" si="40"/>
        <v>0</v>
      </c>
      <c r="H489" s="19">
        <f t="shared" si="41"/>
        <v>0</v>
      </c>
    </row>
    <row r="490" spans="2:8" ht="25.5" customHeight="1" x14ac:dyDescent="0.2">
      <c r="B490" s="3" t="s">
        <v>172</v>
      </c>
      <c r="C490" s="10">
        <v>51</v>
      </c>
      <c r="D490" s="10">
        <v>60</v>
      </c>
      <c r="E490" s="12">
        <f t="shared" si="38"/>
        <v>5.5573716900948018E-3</v>
      </c>
      <c r="F490" s="12">
        <f t="shared" si="39"/>
        <v>5.1190171487074483E-3</v>
      </c>
      <c r="G490" s="13">
        <f t="shared" si="40"/>
        <v>0.17647058823529413</v>
      </c>
      <c r="H490" s="19">
        <f t="shared" si="41"/>
        <v>9.8071265119320039E-4</v>
      </c>
    </row>
    <row r="491" spans="2:8" ht="13.5" customHeight="1" x14ac:dyDescent="0.2">
      <c r="B491" s="3" t="s">
        <v>180</v>
      </c>
      <c r="C491" s="10">
        <v>104</v>
      </c>
      <c r="D491" s="10">
        <v>118</v>
      </c>
      <c r="E491" s="12">
        <f t="shared" si="38"/>
        <v>1.1332679524899204E-2</v>
      </c>
      <c r="F491" s="12">
        <f t="shared" si="39"/>
        <v>1.0067400392457982E-2</v>
      </c>
      <c r="G491" s="13">
        <f t="shared" si="40"/>
        <v>0.13461538461538461</v>
      </c>
      <c r="H491" s="19">
        <f t="shared" si="41"/>
        <v>1.5255530129672005E-3</v>
      </c>
    </row>
    <row r="492" spans="2:8" ht="15" x14ac:dyDescent="0.2">
      <c r="B492" s="3" t="s">
        <v>485</v>
      </c>
      <c r="C492" s="10">
        <v>3</v>
      </c>
      <c r="D492" s="10">
        <v>2</v>
      </c>
      <c r="E492" s="12">
        <f t="shared" si="38"/>
        <v>3.2690421706440013E-4</v>
      </c>
      <c r="F492" s="12">
        <f t="shared" si="39"/>
        <v>1.7063390495691494E-4</v>
      </c>
      <c r="G492" s="13">
        <f t="shared" si="40"/>
        <v>-0.33333333333333331</v>
      </c>
      <c r="H492" s="19">
        <f t="shared" si="41"/>
        <v>-1.0896807235480004E-4</v>
      </c>
    </row>
    <row r="493" spans="2:8" ht="15" x14ac:dyDescent="0.2">
      <c r="B493" s="3" t="s">
        <v>447</v>
      </c>
      <c r="C493" s="10">
        <v>1</v>
      </c>
      <c r="D493" s="10">
        <v>1</v>
      </c>
      <c r="E493" s="12">
        <f t="shared" si="38"/>
        <v>1.0896807235480004E-4</v>
      </c>
      <c r="F493" s="12">
        <f t="shared" si="39"/>
        <v>8.5316952478457469E-5</v>
      </c>
      <c r="G493" s="13">
        <f t="shared" si="40"/>
        <v>0</v>
      </c>
      <c r="H493" s="19">
        <f t="shared" si="41"/>
        <v>0</v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8"/>
        <v/>
      </c>
      <c r="F494" s="12" t="str">
        <f t="shared" si="39"/>
        <v/>
      </c>
      <c r="G494" s="13" t="str">
        <f t="shared" si="40"/>
        <v>0</v>
      </c>
      <c r="H494" s="19" t="str">
        <f t="shared" si="41"/>
        <v/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9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9" t="str">
        <f t="shared" si="41"/>
        <v/>
      </c>
    </row>
    <row r="497" spans="2:8" ht="15" x14ac:dyDescent="0.2">
      <c r="B497" s="3" t="s">
        <v>451</v>
      </c>
      <c r="C497" s="10">
        <v>4</v>
      </c>
      <c r="D497" s="10">
        <v>9</v>
      </c>
      <c r="E497" s="12">
        <f t="shared" si="38"/>
        <v>4.3587228941920016E-4</v>
      </c>
      <c r="F497" s="12">
        <f t="shared" si="39"/>
        <v>7.6785257230611718E-4</v>
      </c>
      <c r="G497" s="13">
        <f t="shared" si="40"/>
        <v>1.25</v>
      </c>
      <c r="H497" s="19">
        <f t="shared" si="41"/>
        <v>5.4484036177400018E-4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9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9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5"/>
      <c r="C502" s="20"/>
      <c r="D502" s="20"/>
      <c r="E502" s="20"/>
      <c r="F502" s="20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ht="12.7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2.75" customHeight="1" x14ac:dyDescent="0.2">
      <c r="B505" s="48" t="s">
        <v>496</v>
      </c>
      <c r="C505" s="47">
        <f>SUM(C506:C530)</f>
        <v>6174</v>
      </c>
      <c r="D505" s="47">
        <f>SUM(D506:D530)</f>
        <v>5078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-0.17751862649821834</v>
      </c>
      <c r="H505" s="45">
        <f>+IF(OR(AND(E505=""),(G505="")),"",E505*G505)</f>
        <v>-0.17751862649821834</v>
      </c>
    </row>
    <row r="506" spans="2:8" ht="15" x14ac:dyDescent="0.2">
      <c r="B506" s="3" t="s">
        <v>454</v>
      </c>
      <c r="C506" s="10">
        <v>0</v>
      </c>
      <c r="D506" s="10">
        <v>1</v>
      </c>
      <c r="E506" s="12" t="str">
        <f>+IF(C506=0,"",C506/C$505)</f>
        <v/>
      </c>
      <c r="F506" s="12">
        <f>+IF(D506=0,"",D506/D$505)</f>
        <v>1.9692792437967703E-4</v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10">
        <v>40</v>
      </c>
      <c r="D507" s="10">
        <v>82</v>
      </c>
      <c r="E507" s="12">
        <f t="shared" ref="E507:E529" si="42">+IF(C507=0,"",C507/C$505)</f>
        <v>6.4787819889860704E-3</v>
      </c>
      <c r="F507" s="12">
        <f t="shared" ref="F507:F529" si="43">+IF(D507=0,"",D507/D$505)</f>
        <v>1.6148089799133517E-2</v>
      </c>
      <c r="G507" s="13">
        <f t="shared" ref="G507:G529" si="44">+IF(OR(AND(D507=0),(C507=0)),"0",((D507-C507)/C507))</f>
        <v>1.05</v>
      </c>
      <c r="H507" s="19">
        <f t="shared" ref="H507:H530" si="45">+IF(OR(AND(E507=""),(G507="")),"",E507*G507)</f>
        <v>6.8027210884353739E-3</v>
      </c>
    </row>
    <row r="508" spans="2:8" ht="15" x14ac:dyDescent="0.2">
      <c r="B508" s="3" t="s">
        <v>455</v>
      </c>
      <c r="C508" s="10">
        <v>405</v>
      </c>
      <c r="D508" s="10">
        <v>661</v>
      </c>
      <c r="E508" s="12">
        <f t="shared" si="42"/>
        <v>6.5597667638483959E-2</v>
      </c>
      <c r="F508" s="12">
        <f t="shared" si="43"/>
        <v>0.13016935801496651</v>
      </c>
      <c r="G508" s="13">
        <f t="shared" si="44"/>
        <v>0.63209876543209875</v>
      </c>
      <c r="H508" s="19">
        <f t="shared" si="45"/>
        <v>4.1464204729510845E-2</v>
      </c>
    </row>
    <row r="509" spans="2:8" ht="15" x14ac:dyDescent="0.2">
      <c r="B509" s="3" t="s">
        <v>456</v>
      </c>
      <c r="C509" s="10">
        <v>810</v>
      </c>
      <c r="D509" s="10">
        <v>374</v>
      </c>
      <c r="E509" s="12">
        <f t="shared" si="42"/>
        <v>0.13119533527696792</v>
      </c>
      <c r="F509" s="12">
        <f t="shared" si="43"/>
        <v>7.3651043717999215E-2</v>
      </c>
      <c r="G509" s="13">
        <f t="shared" si="44"/>
        <v>-0.53827160493827164</v>
      </c>
      <c r="H509" s="19">
        <f t="shared" si="45"/>
        <v>-7.0618723679948162E-2</v>
      </c>
    </row>
    <row r="510" spans="2:8" ht="15" x14ac:dyDescent="0.2">
      <c r="B510" s="3" t="s">
        <v>188</v>
      </c>
      <c r="C510" s="10">
        <v>7</v>
      </c>
      <c r="D510" s="10">
        <v>49</v>
      </c>
      <c r="E510" s="12">
        <f t="shared" si="42"/>
        <v>1.1337868480725624E-3</v>
      </c>
      <c r="F510" s="12">
        <f t="shared" si="43"/>
        <v>9.6494682946041757E-3</v>
      </c>
      <c r="G510" s="13">
        <f t="shared" si="44"/>
        <v>6</v>
      </c>
      <c r="H510" s="19">
        <f t="shared" si="45"/>
        <v>6.8027210884353748E-3</v>
      </c>
    </row>
    <row r="511" spans="2:8" ht="15" x14ac:dyDescent="0.2">
      <c r="B511" s="3" t="s">
        <v>186</v>
      </c>
      <c r="C511" s="10">
        <v>29</v>
      </c>
      <c r="D511" s="10">
        <v>3</v>
      </c>
      <c r="E511" s="12">
        <f t="shared" si="42"/>
        <v>4.6971169420149013E-3</v>
      </c>
      <c r="F511" s="12">
        <f t="shared" si="43"/>
        <v>5.9078377313903109E-4</v>
      </c>
      <c r="G511" s="13">
        <f t="shared" si="44"/>
        <v>-0.89655172413793105</v>
      </c>
      <c r="H511" s="19">
        <f t="shared" si="45"/>
        <v>-4.2112082928409461E-3</v>
      </c>
    </row>
    <row r="512" spans="2:8" ht="15" x14ac:dyDescent="0.2">
      <c r="B512" s="3" t="s">
        <v>189</v>
      </c>
      <c r="C512" s="10">
        <v>7</v>
      </c>
      <c r="D512" s="10">
        <v>4</v>
      </c>
      <c r="E512" s="12">
        <f t="shared" si="42"/>
        <v>1.1337868480725624E-3</v>
      </c>
      <c r="F512" s="12">
        <f t="shared" si="43"/>
        <v>7.8771169751870812E-4</v>
      </c>
      <c r="G512" s="13">
        <f t="shared" si="44"/>
        <v>-0.42857142857142855</v>
      </c>
      <c r="H512" s="19">
        <f t="shared" si="45"/>
        <v>-4.8590864917395527E-4</v>
      </c>
    </row>
    <row r="513" spans="2:8" ht="15" x14ac:dyDescent="0.2">
      <c r="B513" s="3" t="s">
        <v>457</v>
      </c>
      <c r="C513" s="10">
        <v>1</v>
      </c>
      <c r="D513" s="10">
        <v>4</v>
      </c>
      <c r="E513" s="12">
        <f t="shared" si="42"/>
        <v>1.6196954972465177E-4</v>
      </c>
      <c r="F513" s="12">
        <f t="shared" si="43"/>
        <v>7.8771169751870812E-4</v>
      </c>
      <c r="G513" s="13">
        <f t="shared" si="44"/>
        <v>3</v>
      </c>
      <c r="H513" s="19">
        <f t="shared" si="45"/>
        <v>4.8590864917395532E-4</v>
      </c>
    </row>
    <row r="514" spans="2:8" ht="15" x14ac:dyDescent="0.2">
      <c r="B514" s="3" t="s">
        <v>458</v>
      </c>
      <c r="C514" s="10">
        <v>1</v>
      </c>
      <c r="D514" s="10">
        <v>1</v>
      </c>
      <c r="E514" s="12">
        <f t="shared" si="42"/>
        <v>1.6196954972465177E-4</v>
      </c>
      <c r="F514" s="12">
        <f t="shared" si="43"/>
        <v>1.9692792437967703E-4</v>
      </c>
      <c r="G514" s="13">
        <f t="shared" si="44"/>
        <v>0</v>
      </c>
      <c r="H514" s="19">
        <f t="shared" si="45"/>
        <v>0</v>
      </c>
    </row>
    <row r="515" spans="2:8" ht="15" x14ac:dyDescent="0.2">
      <c r="B515" s="3" t="s">
        <v>486</v>
      </c>
      <c r="C515" s="10">
        <v>4</v>
      </c>
      <c r="D515" s="10">
        <v>9</v>
      </c>
      <c r="E515" s="12">
        <f t="shared" si="42"/>
        <v>6.4787819889860706E-4</v>
      </c>
      <c r="F515" s="12">
        <f t="shared" si="43"/>
        <v>1.7723513194170934E-3</v>
      </c>
      <c r="G515" s="13">
        <f t="shared" si="44"/>
        <v>1.25</v>
      </c>
      <c r="H515" s="19">
        <f t="shared" si="45"/>
        <v>8.098477486232588E-4</v>
      </c>
    </row>
    <row r="516" spans="2:8" ht="15" x14ac:dyDescent="0.2">
      <c r="B516" s="3" t="s">
        <v>459</v>
      </c>
      <c r="C516" s="10">
        <v>0</v>
      </c>
      <c r="D516" s="10">
        <v>2</v>
      </c>
      <c r="E516" s="12" t="str">
        <f t="shared" si="42"/>
        <v/>
      </c>
      <c r="F516" s="12">
        <f t="shared" si="43"/>
        <v>3.9385584875935406E-4</v>
      </c>
      <c r="G516" s="13" t="str">
        <f t="shared" si="44"/>
        <v>0</v>
      </c>
      <c r="H516" s="19" t="str">
        <f t="shared" si="45"/>
        <v/>
      </c>
    </row>
    <row r="517" spans="2:8" ht="15" x14ac:dyDescent="0.2">
      <c r="B517" s="3" t="s">
        <v>460</v>
      </c>
      <c r="C517" s="10">
        <v>24</v>
      </c>
      <c r="D517" s="10">
        <v>51</v>
      </c>
      <c r="E517" s="12">
        <f t="shared" si="42"/>
        <v>3.8872691933916422E-3</v>
      </c>
      <c r="F517" s="12">
        <f t="shared" si="43"/>
        <v>1.0043324143363529E-2</v>
      </c>
      <c r="G517" s="13">
        <f t="shared" si="44"/>
        <v>1.125</v>
      </c>
      <c r="H517" s="19">
        <f t="shared" si="45"/>
        <v>4.3731778425655978E-3</v>
      </c>
    </row>
    <row r="518" spans="2:8" ht="15" x14ac:dyDescent="0.2">
      <c r="B518" s="3" t="s">
        <v>190</v>
      </c>
      <c r="C518" s="10">
        <v>1389</v>
      </c>
      <c r="D518" s="10">
        <v>1131</v>
      </c>
      <c r="E518" s="12">
        <f t="shared" si="42"/>
        <v>0.22497570456754129</v>
      </c>
      <c r="F518" s="12">
        <f t="shared" si="43"/>
        <v>0.22272548247341473</v>
      </c>
      <c r="G518" s="13">
        <f t="shared" si="44"/>
        <v>-0.18574514038876891</v>
      </c>
      <c r="H518" s="19">
        <f t="shared" si="45"/>
        <v>-4.1788143828960157E-2</v>
      </c>
    </row>
    <row r="519" spans="2:8" ht="15" x14ac:dyDescent="0.2">
      <c r="B519" s="3" t="s">
        <v>192</v>
      </c>
      <c r="C519" s="10">
        <v>8</v>
      </c>
      <c r="D519" s="10">
        <v>57</v>
      </c>
      <c r="E519" s="12">
        <f t="shared" si="42"/>
        <v>1.2957563977972141E-3</v>
      </c>
      <c r="F519" s="12">
        <f t="shared" si="43"/>
        <v>1.1224891689641591E-2</v>
      </c>
      <c r="G519" s="13">
        <f t="shared" si="44"/>
        <v>6.125</v>
      </c>
      <c r="H519" s="19">
        <f t="shared" si="45"/>
        <v>7.9365079365079361E-3</v>
      </c>
    </row>
    <row r="520" spans="2:8" ht="13.5" customHeight="1" x14ac:dyDescent="0.2">
      <c r="B520" s="3" t="s">
        <v>191</v>
      </c>
      <c r="C520" s="10">
        <v>509</v>
      </c>
      <c r="D520" s="10">
        <v>479</v>
      </c>
      <c r="E520" s="12">
        <f t="shared" si="42"/>
        <v>8.2442500809847746E-2</v>
      </c>
      <c r="F520" s="12">
        <f t="shared" si="43"/>
        <v>9.4328475777865295E-2</v>
      </c>
      <c r="G520" s="13">
        <f t="shared" si="44"/>
        <v>-5.8939096267190572E-2</v>
      </c>
      <c r="H520" s="19">
        <f t="shared" si="45"/>
        <v>-4.859086491739553E-3</v>
      </c>
    </row>
    <row r="521" spans="2:8" ht="13.5" customHeight="1" x14ac:dyDescent="0.2">
      <c r="B521" s="3" t="s">
        <v>461</v>
      </c>
      <c r="C521" s="10">
        <v>563</v>
      </c>
      <c r="D521" s="10">
        <v>413</v>
      </c>
      <c r="E521" s="12">
        <f t="shared" si="42"/>
        <v>9.1188856494978945E-2</v>
      </c>
      <c r="F521" s="12">
        <f t="shared" si="43"/>
        <v>8.1331232768806619E-2</v>
      </c>
      <c r="G521" s="13">
        <f t="shared" si="44"/>
        <v>-0.26642984014209592</v>
      </c>
      <c r="H521" s="19">
        <f t="shared" si="45"/>
        <v>-2.4295432458697766E-2</v>
      </c>
    </row>
    <row r="522" spans="2:8" ht="25.5" customHeight="1" x14ac:dyDescent="0.2">
      <c r="B522" s="3" t="s">
        <v>193</v>
      </c>
      <c r="C522" s="10">
        <v>1728</v>
      </c>
      <c r="D522" s="10">
        <v>1313</v>
      </c>
      <c r="E522" s="12">
        <f t="shared" si="42"/>
        <v>0.27988338192419826</v>
      </c>
      <c r="F522" s="12">
        <f t="shared" si="43"/>
        <v>0.25856636471051597</v>
      </c>
      <c r="G522" s="13">
        <f t="shared" si="44"/>
        <v>-0.24016203703703703</v>
      </c>
      <c r="H522" s="19">
        <f t="shared" si="45"/>
        <v>-6.7217363135730485E-2</v>
      </c>
    </row>
    <row r="523" spans="2:8" ht="13.5" customHeight="1" x14ac:dyDescent="0.2">
      <c r="B523" s="3" t="s">
        <v>462</v>
      </c>
      <c r="C523" s="10">
        <v>41</v>
      </c>
      <c r="D523" s="10">
        <v>22</v>
      </c>
      <c r="E523" s="12">
        <f t="shared" si="42"/>
        <v>6.6407515387107222E-3</v>
      </c>
      <c r="F523" s="12">
        <f t="shared" si="43"/>
        <v>4.3324143363528949E-3</v>
      </c>
      <c r="G523" s="13">
        <f t="shared" si="44"/>
        <v>-0.46341463414634149</v>
      </c>
      <c r="H523" s="19">
        <f t="shared" si="45"/>
        <v>-3.0774214447683835E-3</v>
      </c>
    </row>
    <row r="524" spans="2:8" ht="12" customHeight="1" x14ac:dyDescent="0.2">
      <c r="B524" s="3" t="s">
        <v>194</v>
      </c>
      <c r="C524" s="10">
        <v>15</v>
      </c>
      <c r="D524" s="10">
        <v>22</v>
      </c>
      <c r="E524" s="12">
        <f t="shared" si="42"/>
        <v>2.4295432458697765E-3</v>
      </c>
      <c r="F524" s="12">
        <f t="shared" si="43"/>
        <v>4.3324143363528949E-3</v>
      </c>
      <c r="G524" s="13">
        <f t="shared" si="44"/>
        <v>0.46666666666666667</v>
      </c>
      <c r="H524" s="19">
        <f t="shared" si="45"/>
        <v>1.1337868480725624E-3</v>
      </c>
    </row>
    <row r="525" spans="2:8" ht="13.5" customHeight="1" x14ac:dyDescent="0.2">
      <c r="B525" s="3" t="s">
        <v>195</v>
      </c>
      <c r="C525" s="10">
        <v>1</v>
      </c>
      <c r="D525" s="10">
        <v>2</v>
      </c>
      <c r="E525" s="12">
        <f t="shared" si="42"/>
        <v>1.6196954972465177E-4</v>
      </c>
      <c r="F525" s="12">
        <f t="shared" si="43"/>
        <v>3.9385584875935406E-4</v>
      </c>
      <c r="G525" s="13">
        <f t="shared" si="44"/>
        <v>1</v>
      </c>
      <c r="H525" s="19">
        <f t="shared" si="45"/>
        <v>1.6196954972465177E-4</v>
      </c>
    </row>
    <row r="526" spans="2:8" ht="13.5" customHeight="1" x14ac:dyDescent="0.2">
      <c r="B526" s="3" t="s">
        <v>463</v>
      </c>
      <c r="C526" s="10">
        <v>152</v>
      </c>
      <c r="D526" s="10">
        <v>119</v>
      </c>
      <c r="E526" s="12">
        <f t="shared" si="42"/>
        <v>2.4619371558147068E-2</v>
      </c>
      <c r="F526" s="12">
        <f t="shared" si="43"/>
        <v>2.3434423001181568E-2</v>
      </c>
      <c r="G526" s="13">
        <f t="shared" si="44"/>
        <v>-0.21710526315789475</v>
      </c>
      <c r="H526" s="19">
        <f t="shared" si="45"/>
        <v>-5.3449951409135082E-3</v>
      </c>
    </row>
    <row r="527" spans="2:8" ht="15" x14ac:dyDescent="0.2">
      <c r="B527" s="3" t="s">
        <v>464</v>
      </c>
      <c r="C527" s="10">
        <v>151</v>
      </c>
      <c r="D527" s="10">
        <v>2</v>
      </c>
      <c r="E527" s="12">
        <f t="shared" si="42"/>
        <v>2.4457402008422415E-2</v>
      </c>
      <c r="F527" s="12">
        <f t="shared" si="43"/>
        <v>3.9385584875935406E-4</v>
      </c>
      <c r="G527" s="13">
        <f t="shared" si="44"/>
        <v>-0.98675496688741726</v>
      </c>
      <c r="H527" s="19">
        <f t="shared" si="45"/>
        <v>-2.4133462908973113E-2</v>
      </c>
    </row>
    <row r="528" spans="2:8" ht="30" x14ac:dyDescent="0.2">
      <c r="B528" s="3" t="s">
        <v>465</v>
      </c>
      <c r="C528" s="10">
        <v>6</v>
      </c>
      <c r="D528" s="10">
        <v>0</v>
      </c>
      <c r="E528" s="12">
        <f t="shared" si="42"/>
        <v>9.7181729834791054E-4</v>
      </c>
      <c r="F528" s="12" t="str">
        <f t="shared" si="43"/>
        <v/>
      </c>
      <c r="G528" s="13" t="str">
        <f t="shared" si="44"/>
        <v>0</v>
      </c>
      <c r="H528" s="19">
        <f t="shared" si="45"/>
        <v>0</v>
      </c>
    </row>
    <row r="529" spans="2:8" ht="15" x14ac:dyDescent="0.2">
      <c r="B529" s="3" t="s">
        <v>466</v>
      </c>
      <c r="C529" s="10">
        <v>153</v>
      </c>
      <c r="D529" s="10">
        <v>261</v>
      </c>
      <c r="E529" s="12">
        <f t="shared" si="42"/>
        <v>2.478134110787172E-2</v>
      </c>
      <c r="F529" s="12">
        <f t="shared" si="43"/>
        <v>5.1398188263095709E-2</v>
      </c>
      <c r="G529" s="13">
        <f t="shared" si="44"/>
        <v>0.70588235294117652</v>
      </c>
      <c r="H529" s="19">
        <f t="shared" si="45"/>
        <v>1.7492711370262391E-2</v>
      </c>
    </row>
    <row r="530" spans="2:8" ht="15" x14ac:dyDescent="0.2">
      <c r="B530" s="3" t="s">
        <v>467</v>
      </c>
      <c r="C530" s="10">
        <v>130</v>
      </c>
      <c r="D530" s="10">
        <v>16</v>
      </c>
      <c r="E530" s="12">
        <f>+IF(C530=0,"",C530/C$505)</f>
        <v>2.1056041464204728E-2</v>
      </c>
      <c r="F530" s="12">
        <f>+IF(D530=0,"",D530/D$505)</f>
        <v>3.1508467900748325E-3</v>
      </c>
      <c r="G530" s="13">
        <f>+IF(OR(AND(D530=0),(C530=0)),"0",((D530-C530)/C530))</f>
        <v>-0.87692307692307692</v>
      </c>
      <c r="H530" s="19">
        <f t="shared" si="45"/>
        <v>-1.84645286686103E-2</v>
      </c>
    </row>
    <row r="531" spans="2:8" x14ac:dyDescent="0.2">
      <c r="B531" s="53" t="s">
        <v>569</v>
      </c>
      <c r="C531" s="15"/>
      <c r="D531" s="15"/>
    </row>
    <row r="532" spans="2:8" x14ac:dyDescent="0.2">
      <c r="C532" s="15"/>
      <c r="D532" s="15"/>
    </row>
    <row r="533" spans="2:8" x14ac:dyDescent="0.2">
      <c r="C533" s="15"/>
      <c r="D533" s="15"/>
    </row>
    <row r="534" spans="2:8" x14ac:dyDescent="0.2">
      <c r="C534" s="15"/>
      <c r="D534" s="15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1" t="s">
        <v>552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509</v>
      </c>
      <c r="C8" s="36">
        <f>+C18+C70+C151+C294+C505</f>
        <v>20638</v>
      </c>
      <c r="D8" s="36">
        <f>+D18+D70+D151+D294+D505</f>
        <v>24078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0.16668281810252933</v>
      </c>
      <c r="H8" s="55">
        <f>+E8*G8</f>
        <v>0.16668281810252933</v>
      </c>
    </row>
    <row r="9" spans="2:8" ht="20.100000000000001" customHeight="1" x14ac:dyDescent="0.2">
      <c r="B9" s="38" t="s">
        <v>492</v>
      </c>
      <c r="C9" s="39">
        <f>+C18</f>
        <v>386</v>
      </c>
      <c r="D9" s="39">
        <f>+D18</f>
        <v>456</v>
      </c>
      <c r="E9" s="40">
        <f t="shared" si="0"/>
        <v>1.8703362728946602E-2</v>
      </c>
      <c r="F9" s="40">
        <f t="shared" si="0"/>
        <v>1.8938450037378519E-2</v>
      </c>
      <c r="G9" s="40">
        <f t="shared" si="1"/>
        <v>0.18134715025906736</v>
      </c>
      <c r="H9" s="40">
        <f>+IF(OR(AND(E9=""),(G9="")),"",E9*G9)</f>
        <v>3.3918015311561198E-3</v>
      </c>
    </row>
    <row r="10" spans="2:8" ht="20.100000000000001" customHeight="1" x14ac:dyDescent="0.2">
      <c r="B10" s="38" t="s">
        <v>493</v>
      </c>
      <c r="C10" s="41">
        <f>+C70</f>
        <v>2150</v>
      </c>
      <c r="D10" s="41">
        <f>+D70</f>
        <v>4780</v>
      </c>
      <c r="E10" s="40">
        <f t="shared" si="0"/>
        <v>0.10417676131408082</v>
      </c>
      <c r="F10" s="40">
        <f t="shared" si="0"/>
        <v>0.19852147188304675</v>
      </c>
      <c r="G10" s="40">
        <f t="shared" si="1"/>
        <v>1.2232558139534884</v>
      </c>
      <c r="H10" s="40">
        <f>+IF(OR(AND(E10=""),(G10="")),"",E10*G10)</f>
        <v>0.12743482895629421</v>
      </c>
    </row>
    <row r="11" spans="2:8" ht="20.100000000000001" customHeight="1" x14ac:dyDescent="0.2">
      <c r="B11" s="38" t="s">
        <v>494</v>
      </c>
      <c r="C11" s="41">
        <f>+C151</f>
        <v>3120</v>
      </c>
      <c r="D11" s="41">
        <f>+D151</f>
        <v>3755</v>
      </c>
      <c r="E11" s="40">
        <f t="shared" si="0"/>
        <v>0.15117743967438704</v>
      </c>
      <c r="F11" s="40">
        <f t="shared" si="0"/>
        <v>0.15595149098762356</v>
      </c>
      <c r="G11" s="40">
        <f t="shared" si="1"/>
        <v>0.20352564102564102</v>
      </c>
      <c r="H11" s="40">
        <f>+IF(OR(AND(E11=""),(G11="")),"",E11*G11)</f>
        <v>3.07684853183448E-2</v>
      </c>
    </row>
    <row r="12" spans="2:8" ht="20.100000000000001" customHeight="1" x14ac:dyDescent="0.2">
      <c r="B12" s="38" t="s">
        <v>495</v>
      </c>
      <c r="C12" s="41">
        <f>+C294</f>
        <v>9086</v>
      </c>
      <c r="D12" s="41">
        <f>+D294</f>
        <v>10889</v>
      </c>
      <c r="E12" s="40">
        <f t="shared" si="0"/>
        <v>0.44025583874406432</v>
      </c>
      <c r="F12" s="40">
        <f t="shared" si="0"/>
        <v>0.45223855801976909</v>
      </c>
      <c r="G12" s="40">
        <f t="shared" si="1"/>
        <v>0.1984371560642747</v>
      </c>
      <c r="H12" s="40">
        <f>+IF(OR(AND(E12=""),(G12="")),"",E12*G12)</f>
        <v>8.7363116581064049E-2</v>
      </c>
    </row>
    <row r="13" spans="2:8" ht="20.100000000000001" customHeight="1" x14ac:dyDescent="0.2">
      <c r="B13" s="38" t="s">
        <v>496</v>
      </c>
      <c r="C13" s="41">
        <f>+C505</f>
        <v>5896</v>
      </c>
      <c r="D13" s="41">
        <f>+D505</f>
        <v>4198</v>
      </c>
      <c r="E13" s="40">
        <f t="shared" si="0"/>
        <v>0.28568659753852116</v>
      </c>
      <c r="F13" s="40">
        <f t="shared" si="0"/>
        <v>0.17435002907218208</v>
      </c>
      <c r="G13" s="40">
        <f t="shared" si="1"/>
        <v>-0.28799185888738127</v>
      </c>
      <c r="H13" s="40">
        <f>+IF(OR(AND(E13=""),(G13="")),"",E13*G13)</f>
        <v>-8.227541428432987E-2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386</v>
      </c>
      <c r="D18" s="43">
        <f>SUM(D19:D64)</f>
        <v>456</v>
      </c>
      <c r="E18" s="44">
        <f>+IF(C18=0,"",C18/C$18)</f>
        <v>1</v>
      </c>
      <c r="F18" s="44">
        <f>+IF(D18=0,"",D18/D$18)</f>
        <v>1</v>
      </c>
      <c r="G18" s="46">
        <f>+IF(OR(AND(D18=0),(C18=0)),"0",((D18-C18)/C18))</f>
        <v>0.18134715025906736</v>
      </c>
      <c r="H18" s="45">
        <f>+IF(OR(AND(E18=""),(G18="")),"",E18*G18)</f>
        <v>0.18134715025906736</v>
      </c>
    </row>
    <row r="19" spans="2:8" ht="15" x14ac:dyDescent="0.2">
      <c r="B19" s="3" t="s">
        <v>0</v>
      </c>
      <c r="C19" s="10">
        <v>1</v>
      </c>
      <c r="D19" s="10">
        <v>4</v>
      </c>
      <c r="E19" s="8">
        <f>+IF(C19=0,"",C19/C$18)</f>
        <v>2.5906735751295338E-3</v>
      </c>
      <c r="F19" s="8">
        <f>+IF(D19=0,"",D19/D$18)</f>
        <v>8.771929824561403E-3</v>
      </c>
      <c r="G19" s="13">
        <f>+IF(OR(AND(D19=0),(C19=0)),"0",((D19-C19)/C19))</f>
        <v>3</v>
      </c>
      <c r="H19" s="19">
        <f>+IF(OR(AND(E19=""),(G19="")),"",E19*G19)</f>
        <v>7.7720207253886009E-3</v>
      </c>
    </row>
    <row r="20" spans="2:8" ht="15" x14ac:dyDescent="0.2">
      <c r="B20" s="3" t="s">
        <v>196</v>
      </c>
      <c r="C20" s="10">
        <v>22</v>
      </c>
      <c r="D20" s="10">
        <v>20</v>
      </c>
      <c r="E20" s="8">
        <f t="shared" ref="E20:E64" si="2">+IF(C20=0,"",C20/C$18)</f>
        <v>5.6994818652849742E-2</v>
      </c>
      <c r="F20" s="8">
        <f t="shared" ref="F20:F64" si="3">+IF(D20=0,"",D20/D$18)</f>
        <v>4.3859649122807015E-2</v>
      </c>
      <c r="G20" s="13">
        <f t="shared" ref="G20:G64" si="4">+IF(OR(AND(D20=0),(C20=0)),"0",((D20-C20)/C20))</f>
        <v>-9.0909090909090912E-2</v>
      </c>
      <c r="H20" s="19">
        <f t="shared" ref="H20:H64" si="5">+IF(OR(AND(E20=""),(G20="")),"",E20*G20)</f>
        <v>-5.1813471502590676E-3</v>
      </c>
    </row>
    <row r="21" spans="2:8" ht="25.5" customHeight="1" x14ac:dyDescent="0.2">
      <c r="B21" s="3" t="s">
        <v>1</v>
      </c>
      <c r="C21" s="10">
        <v>8</v>
      </c>
      <c r="D21" s="10">
        <v>6</v>
      </c>
      <c r="E21" s="8">
        <f t="shared" si="2"/>
        <v>2.072538860103627E-2</v>
      </c>
      <c r="F21" s="8">
        <f t="shared" si="3"/>
        <v>1.3157894736842105E-2</v>
      </c>
      <c r="G21" s="13">
        <f t="shared" si="4"/>
        <v>-0.25</v>
      </c>
      <c r="H21" s="19">
        <f t="shared" si="5"/>
        <v>-5.1813471502590676E-3</v>
      </c>
    </row>
    <row r="22" spans="2:8" ht="30" x14ac:dyDescent="0.2">
      <c r="B22" s="3" t="s">
        <v>197</v>
      </c>
      <c r="C22" s="10">
        <v>3</v>
      </c>
      <c r="D22" s="10">
        <v>6</v>
      </c>
      <c r="E22" s="8">
        <f t="shared" si="2"/>
        <v>7.7720207253886009E-3</v>
      </c>
      <c r="F22" s="8">
        <f t="shared" si="3"/>
        <v>1.3157894736842105E-2</v>
      </c>
      <c r="G22" s="13">
        <f t="shared" si="4"/>
        <v>1</v>
      </c>
      <c r="H22" s="19">
        <f t="shared" si="5"/>
        <v>7.7720207253886009E-3</v>
      </c>
    </row>
    <row r="23" spans="2:8" ht="30" x14ac:dyDescent="0.2">
      <c r="B23" s="3" t="s">
        <v>198</v>
      </c>
      <c r="C23" s="10">
        <v>6</v>
      </c>
      <c r="D23" s="10">
        <v>14</v>
      </c>
      <c r="E23" s="8">
        <f t="shared" si="2"/>
        <v>1.5544041450777202E-2</v>
      </c>
      <c r="F23" s="8">
        <f t="shared" si="3"/>
        <v>3.0701754385964911E-2</v>
      </c>
      <c r="G23" s="13">
        <f t="shared" si="4"/>
        <v>1.3333333333333333</v>
      </c>
      <c r="H23" s="19">
        <f t="shared" si="5"/>
        <v>2.0725388601036267E-2</v>
      </c>
    </row>
    <row r="24" spans="2:8" ht="37.5" customHeight="1" x14ac:dyDescent="0.2">
      <c r="B24" s="3" t="s">
        <v>199</v>
      </c>
      <c r="C24" s="10">
        <v>2</v>
      </c>
      <c r="D24" s="10">
        <v>3</v>
      </c>
      <c r="E24" s="8">
        <f t="shared" si="2"/>
        <v>5.1813471502590676E-3</v>
      </c>
      <c r="F24" s="8">
        <f t="shared" si="3"/>
        <v>6.5789473684210523E-3</v>
      </c>
      <c r="G24" s="13">
        <f t="shared" si="4"/>
        <v>0.5</v>
      </c>
      <c r="H24" s="19">
        <f t="shared" si="5"/>
        <v>2.5906735751295338E-3</v>
      </c>
    </row>
    <row r="25" spans="2:8" ht="15" x14ac:dyDescent="0.2">
      <c r="B25" s="3" t="s">
        <v>2</v>
      </c>
      <c r="C25" s="10">
        <v>5</v>
      </c>
      <c r="D25" s="10">
        <v>3</v>
      </c>
      <c r="E25" s="8">
        <f t="shared" si="2"/>
        <v>1.2953367875647668E-2</v>
      </c>
      <c r="F25" s="8">
        <f t="shared" si="3"/>
        <v>6.5789473684210523E-3</v>
      </c>
      <c r="G25" s="13">
        <f t="shared" si="4"/>
        <v>-0.4</v>
      </c>
      <c r="H25" s="19">
        <f t="shared" si="5"/>
        <v>-5.1813471502590676E-3</v>
      </c>
    </row>
    <row r="26" spans="2:8" ht="15" x14ac:dyDescent="0.2">
      <c r="B26" s="3" t="s">
        <v>6</v>
      </c>
      <c r="C26" s="10">
        <v>28</v>
      </c>
      <c r="D26" s="10">
        <v>5</v>
      </c>
      <c r="E26" s="8">
        <f t="shared" si="2"/>
        <v>7.2538860103626937E-2</v>
      </c>
      <c r="F26" s="8">
        <f t="shared" si="3"/>
        <v>1.0964912280701754E-2</v>
      </c>
      <c r="G26" s="13">
        <f t="shared" si="4"/>
        <v>-0.8214285714285714</v>
      </c>
      <c r="H26" s="19">
        <f t="shared" si="5"/>
        <v>-5.9585492227979264E-2</v>
      </c>
    </row>
    <row r="27" spans="2:8" ht="15" x14ac:dyDescent="0.2">
      <c r="B27" s="3" t="s">
        <v>3</v>
      </c>
      <c r="C27" s="10">
        <v>0</v>
      </c>
      <c r="D27" s="10">
        <v>2</v>
      </c>
      <c r="E27" s="8" t="str">
        <f t="shared" si="2"/>
        <v/>
      </c>
      <c r="F27" s="8">
        <f t="shared" si="3"/>
        <v>4.3859649122807015E-3</v>
      </c>
      <c r="G27" s="13" t="str">
        <f t="shared" si="4"/>
        <v>0</v>
      </c>
      <c r="H27" s="19" t="str">
        <f t="shared" si="5"/>
        <v/>
      </c>
    </row>
    <row r="28" spans="2:8" ht="15" x14ac:dyDescent="0.2">
      <c r="B28" s="3" t="s">
        <v>5</v>
      </c>
      <c r="C28" s="10">
        <v>30</v>
      </c>
      <c r="D28" s="10">
        <v>25</v>
      </c>
      <c r="E28" s="8">
        <f t="shared" si="2"/>
        <v>7.7720207253886009E-2</v>
      </c>
      <c r="F28" s="8">
        <f t="shared" si="3"/>
        <v>5.4824561403508769E-2</v>
      </c>
      <c r="G28" s="13">
        <f t="shared" si="4"/>
        <v>-0.16666666666666666</v>
      </c>
      <c r="H28" s="19">
        <f t="shared" si="5"/>
        <v>-1.2953367875647668E-2</v>
      </c>
    </row>
    <row r="29" spans="2:8" ht="15" x14ac:dyDescent="0.2">
      <c r="B29" s="3" t="s">
        <v>200</v>
      </c>
      <c r="C29" s="10">
        <v>0</v>
      </c>
      <c r="D29" s="10">
        <v>1</v>
      </c>
      <c r="E29" s="8" t="str">
        <f t="shared" si="2"/>
        <v/>
      </c>
      <c r="F29" s="8">
        <f t="shared" si="3"/>
        <v>2.1929824561403508E-3</v>
      </c>
      <c r="G29" s="13" t="str">
        <f t="shared" si="4"/>
        <v>0</v>
      </c>
      <c r="H29" s="19" t="str">
        <f t="shared" si="5"/>
        <v/>
      </c>
    </row>
    <row r="30" spans="2:8" ht="15" x14ac:dyDescent="0.2">
      <c r="B30" s="3" t="s">
        <v>201</v>
      </c>
      <c r="C30" s="10">
        <v>10</v>
      </c>
      <c r="D30" s="10">
        <v>3</v>
      </c>
      <c r="E30" s="8">
        <f t="shared" si="2"/>
        <v>2.5906735751295335E-2</v>
      </c>
      <c r="F30" s="8">
        <f t="shared" si="3"/>
        <v>6.5789473684210523E-3</v>
      </c>
      <c r="G30" s="13">
        <f t="shared" si="4"/>
        <v>-0.7</v>
      </c>
      <c r="H30" s="19">
        <f t="shared" si="5"/>
        <v>-1.8134715025906734E-2</v>
      </c>
    </row>
    <row r="31" spans="2:8" ht="15" x14ac:dyDescent="0.2">
      <c r="B31" s="3" t="s">
        <v>4</v>
      </c>
      <c r="C31" s="10">
        <v>4</v>
      </c>
      <c r="D31" s="10">
        <v>4</v>
      </c>
      <c r="E31" s="8">
        <f t="shared" si="2"/>
        <v>1.0362694300518135E-2</v>
      </c>
      <c r="F31" s="8">
        <f t="shared" si="3"/>
        <v>8.771929824561403E-3</v>
      </c>
      <c r="G31" s="13">
        <f t="shared" si="4"/>
        <v>0</v>
      </c>
      <c r="H31" s="19">
        <f t="shared" si="5"/>
        <v>0</v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9" t="str">
        <f t="shared" si="5"/>
        <v/>
      </c>
    </row>
    <row r="33" spans="2:8" ht="15" x14ac:dyDescent="0.2">
      <c r="B33" s="3" t="s">
        <v>202</v>
      </c>
      <c r="C33" s="10">
        <v>5</v>
      </c>
      <c r="D33" s="10">
        <v>0</v>
      </c>
      <c r="E33" s="8">
        <f t="shared" si="2"/>
        <v>1.2953367875647668E-2</v>
      </c>
      <c r="F33" s="8" t="str">
        <f t="shared" si="3"/>
        <v/>
      </c>
      <c r="G33" s="13" t="str">
        <f t="shared" si="4"/>
        <v>0</v>
      </c>
      <c r="H33" s="19">
        <f t="shared" si="5"/>
        <v>0</v>
      </c>
    </row>
    <row r="34" spans="2:8" ht="15" x14ac:dyDescent="0.2">
      <c r="B34" s="3" t="s">
        <v>203</v>
      </c>
      <c r="C34" s="10">
        <v>4</v>
      </c>
      <c r="D34" s="10">
        <v>2</v>
      </c>
      <c r="E34" s="8">
        <f t="shared" si="2"/>
        <v>1.0362694300518135E-2</v>
      </c>
      <c r="F34" s="8">
        <f t="shared" si="3"/>
        <v>4.3859649122807015E-3</v>
      </c>
      <c r="G34" s="13">
        <f t="shared" si="4"/>
        <v>-0.5</v>
      </c>
      <c r="H34" s="19">
        <f t="shared" si="5"/>
        <v>-5.1813471502590676E-3</v>
      </c>
    </row>
    <row r="35" spans="2:8" ht="15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9" t="str">
        <f t="shared" si="5"/>
        <v/>
      </c>
    </row>
    <row r="36" spans="2:8" ht="15" x14ac:dyDescent="0.2">
      <c r="B36" s="3" t="s">
        <v>205</v>
      </c>
      <c r="C36" s="10">
        <v>6</v>
      </c>
      <c r="D36" s="10">
        <v>7</v>
      </c>
      <c r="E36" s="8">
        <f t="shared" si="2"/>
        <v>1.5544041450777202E-2</v>
      </c>
      <c r="F36" s="8">
        <f t="shared" si="3"/>
        <v>1.5350877192982455E-2</v>
      </c>
      <c r="G36" s="13">
        <f t="shared" si="4"/>
        <v>0.16666666666666666</v>
      </c>
      <c r="H36" s="19">
        <f t="shared" si="5"/>
        <v>2.5906735751295333E-3</v>
      </c>
    </row>
    <row r="37" spans="2:8" ht="15" x14ac:dyDescent="0.2">
      <c r="B37" s="3" t="s">
        <v>8</v>
      </c>
      <c r="C37" s="10">
        <v>8</v>
      </c>
      <c r="D37" s="10">
        <v>3</v>
      </c>
      <c r="E37" s="8">
        <f t="shared" si="2"/>
        <v>2.072538860103627E-2</v>
      </c>
      <c r="F37" s="8">
        <f t="shared" si="3"/>
        <v>6.5789473684210523E-3</v>
      </c>
      <c r="G37" s="13">
        <f t="shared" si="4"/>
        <v>-0.625</v>
      </c>
      <c r="H37" s="19">
        <f t="shared" si="5"/>
        <v>-1.2953367875647669E-2</v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9" t="str">
        <f t="shared" si="5"/>
        <v/>
      </c>
    </row>
    <row r="39" spans="2:8" ht="15" x14ac:dyDescent="0.2">
      <c r="B39" s="3" t="s">
        <v>207</v>
      </c>
      <c r="C39" s="10">
        <v>2</v>
      </c>
      <c r="D39" s="10">
        <v>2</v>
      </c>
      <c r="E39" s="8">
        <f t="shared" si="2"/>
        <v>5.1813471502590676E-3</v>
      </c>
      <c r="F39" s="8">
        <f t="shared" si="3"/>
        <v>4.3859649122807015E-3</v>
      </c>
      <c r="G39" s="13">
        <f t="shared" si="4"/>
        <v>0</v>
      </c>
      <c r="H39" s="19">
        <f t="shared" si="5"/>
        <v>0</v>
      </c>
    </row>
    <row r="40" spans="2:8" ht="15" x14ac:dyDescent="0.2">
      <c r="B40" s="3" t="s">
        <v>208</v>
      </c>
      <c r="C40" s="10">
        <v>1</v>
      </c>
      <c r="D40" s="10">
        <v>0</v>
      </c>
      <c r="E40" s="8">
        <f t="shared" si="2"/>
        <v>2.5906735751295338E-3</v>
      </c>
      <c r="F40" s="8" t="str">
        <f t="shared" si="3"/>
        <v/>
      </c>
      <c r="G40" s="13" t="str">
        <f t="shared" si="4"/>
        <v>0</v>
      </c>
      <c r="H40" s="19">
        <f t="shared" si="5"/>
        <v>0</v>
      </c>
    </row>
    <row r="41" spans="2:8" ht="15" x14ac:dyDescent="0.2">
      <c r="B41" s="3" t="s">
        <v>209</v>
      </c>
      <c r="C41" s="10">
        <v>0</v>
      </c>
      <c r="D41" s="10">
        <v>3</v>
      </c>
      <c r="E41" s="8" t="str">
        <f t="shared" si="2"/>
        <v/>
      </c>
      <c r="F41" s="8">
        <f t="shared" si="3"/>
        <v>6.5789473684210523E-3</v>
      </c>
      <c r="G41" s="13" t="str">
        <f t="shared" si="4"/>
        <v>0</v>
      </c>
      <c r="H41" s="19" t="str">
        <f t="shared" si="5"/>
        <v/>
      </c>
    </row>
    <row r="42" spans="2:8" ht="15" x14ac:dyDescent="0.2">
      <c r="B42" s="3" t="s">
        <v>210</v>
      </c>
      <c r="C42" s="10">
        <v>3</v>
      </c>
      <c r="D42" s="10">
        <v>5</v>
      </c>
      <c r="E42" s="8">
        <f t="shared" si="2"/>
        <v>7.7720207253886009E-3</v>
      </c>
      <c r="F42" s="8">
        <f t="shared" si="3"/>
        <v>1.0964912280701754E-2</v>
      </c>
      <c r="G42" s="13">
        <f t="shared" si="4"/>
        <v>0.66666666666666663</v>
      </c>
      <c r="H42" s="19">
        <f t="shared" si="5"/>
        <v>5.1813471502590667E-3</v>
      </c>
    </row>
    <row r="43" spans="2:8" ht="15" x14ac:dyDescent="0.2">
      <c r="B43" s="3" t="s">
        <v>211</v>
      </c>
      <c r="C43" s="10">
        <v>5</v>
      </c>
      <c r="D43" s="10">
        <v>0</v>
      </c>
      <c r="E43" s="8">
        <f t="shared" si="2"/>
        <v>1.2953367875647668E-2</v>
      </c>
      <c r="F43" s="8" t="str">
        <f t="shared" si="3"/>
        <v/>
      </c>
      <c r="G43" s="13" t="str">
        <f t="shared" si="4"/>
        <v>0</v>
      </c>
      <c r="H43" s="19">
        <f t="shared" si="5"/>
        <v>0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9" t="str">
        <f t="shared" si="5"/>
        <v/>
      </c>
    </row>
    <row r="45" spans="2:8" ht="15" x14ac:dyDescent="0.2">
      <c r="B45" s="3" t="s">
        <v>212</v>
      </c>
      <c r="C45" s="10">
        <v>2</v>
      </c>
      <c r="D45" s="10">
        <v>2</v>
      </c>
      <c r="E45" s="8">
        <f t="shared" si="2"/>
        <v>5.1813471502590676E-3</v>
      </c>
      <c r="F45" s="8">
        <f t="shared" si="3"/>
        <v>4.3859649122807015E-3</v>
      </c>
      <c r="G45" s="13">
        <f t="shared" si="4"/>
        <v>0</v>
      </c>
      <c r="H45" s="19">
        <f t="shared" si="5"/>
        <v>0</v>
      </c>
    </row>
    <row r="46" spans="2:8" ht="15" x14ac:dyDescent="0.2">
      <c r="B46" s="3" t="s">
        <v>213</v>
      </c>
      <c r="C46" s="10">
        <v>1</v>
      </c>
      <c r="D46" s="10">
        <v>1</v>
      </c>
      <c r="E46" s="8">
        <f t="shared" si="2"/>
        <v>2.5906735751295338E-3</v>
      </c>
      <c r="F46" s="8">
        <f t="shared" si="3"/>
        <v>2.1929824561403508E-3</v>
      </c>
      <c r="G46" s="13">
        <f t="shared" si="4"/>
        <v>0</v>
      </c>
      <c r="H46" s="19">
        <f t="shared" si="5"/>
        <v>0</v>
      </c>
    </row>
    <row r="47" spans="2:8" ht="15" x14ac:dyDescent="0.2">
      <c r="B47" s="3" t="s">
        <v>10</v>
      </c>
      <c r="C47" s="10">
        <v>1</v>
      </c>
      <c r="D47" s="10">
        <v>6</v>
      </c>
      <c r="E47" s="8">
        <f t="shared" si="2"/>
        <v>2.5906735751295338E-3</v>
      </c>
      <c r="F47" s="8">
        <f t="shared" si="3"/>
        <v>1.3157894736842105E-2</v>
      </c>
      <c r="G47" s="13">
        <f t="shared" si="4"/>
        <v>5</v>
      </c>
      <c r="H47" s="19">
        <f t="shared" si="5"/>
        <v>1.2953367875647669E-2</v>
      </c>
    </row>
    <row r="48" spans="2:8" ht="15" x14ac:dyDescent="0.2">
      <c r="B48" s="3" t="s">
        <v>11</v>
      </c>
      <c r="C48" s="10">
        <v>28</v>
      </c>
      <c r="D48" s="10">
        <v>57</v>
      </c>
      <c r="E48" s="8">
        <f t="shared" si="2"/>
        <v>7.2538860103626937E-2</v>
      </c>
      <c r="F48" s="8">
        <f t="shared" si="3"/>
        <v>0.125</v>
      </c>
      <c r="G48" s="13">
        <f t="shared" si="4"/>
        <v>1.0357142857142858</v>
      </c>
      <c r="H48" s="19">
        <f t="shared" si="5"/>
        <v>7.512953367875648E-2</v>
      </c>
    </row>
    <row r="49" spans="2:8" ht="15" x14ac:dyDescent="0.2">
      <c r="B49" s="3" t="s">
        <v>16</v>
      </c>
      <c r="C49" s="10">
        <v>2</v>
      </c>
      <c r="D49" s="10">
        <v>14</v>
      </c>
      <c r="E49" s="8">
        <f t="shared" si="2"/>
        <v>5.1813471502590676E-3</v>
      </c>
      <c r="F49" s="8">
        <f t="shared" si="3"/>
        <v>3.0701754385964911E-2</v>
      </c>
      <c r="G49" s="13">
        <f t="shared" si="4"/>
        <v>6</v>
      </c>
      <c r="H49" s="19">
        <f t="shared" si="5"/>
        <v>3.1088082901554404E-2</v>
      </c>
    </row>
    <row r="50" spans="2:8" ht="15" x14ac:dyDescent="0.2">
      <c r="B50" s="3" t="s">
        <v>15</v>
      </c>
      <c r="C50" s="10">
        <v>61</v>
      </c>
      <c r="D50" s="10">
        <v>69</v>
      </c>
      <c r="E50" s="8">
        <f t="shared" si="2"/>
        <v>0.15803108808290156</v>
      </c>
      <c r="F50" s="8">
        <f t="shared" si="3"/>
        <v>0.15131578947368421</v>
      </c>
      <c r="G50" s="13">
        <f t="shared" si="4"/>
        <v>0.13114754098360656</v>
      </c>
      <c r="H50" s="19">
        <f t="shared" si="5"/>
        <v>2.072538860103627E-2</v>
      </c>
    </row>
    <row r="51" spans="2:8" ht="15" x14ac:dyDescent="0.2">
      <c r="B51" s="3" t="s">
        <v>13</v>
      </c>
      <c r="C51" s="10">
        <v>2</v>
      </c>
      <c r="D51" s="10">
        <v>2</v>
      </c>
      <c r="E51" s="8">
        <f t="shared" si="2"/>
        <v>5.1813471502590676E-3</v>
      </c>
      <c r="F51" s="8">
        <f t="shared" si="3"/>
        <v>4.3859649122807015E-3</v>
      </c>
      <c r="G51" s="13">
        <f t="shared" si="4"/>
        <v>0</v>
      </c>
      <c r="H51" s="19">
        <f t="shared" si="5"/>
        <v>0</v>
      </c>
    </row>
    <row r="52" spans="2:8" ht="15" x14ac:dyDescent="0.2">
      <c r="B52" s="3" t="s">
        <v>14</v>
      </c>
      <c r="C52" s="10">
        <v>21</v>
      </c>
      <c r="D52" s="10">
        <v>56</v>
      </c>
      <c r="E52" s="8">
        <f t="shared" si="2"/>
        <v>5.4404145077720206E-2</v>
      </c>
      <c r="F52" s="8">
        <f t="shared" si="3"/>
        <v>0.12280701754385964</v>
      </c>
      <c r="G52" s="13">
        <f t="shared" si="4"/>
        <v>1.6666666666666667</v>
      </c>
      <c r="H52" s="19">
        <f t="shared" si="5"/>
        <v>9.0673575129533682E-2</v>
      </c>
    </row>
    <row r="53" spans="2:8" ht="15" x14ac:dyDescent="0.2">
      <c r="B53" s="3" t="s">
        <v>12</v>
      </c>
      <c r="C53" s="10">
        <v>2</v>
      </c>
      <c r="D53" s="10">
        <v>13</v>
      </c>
      <c r="E53" s="8">
        <f t="shared" si="2"/>
        <v>5.1813471502590676E-3</v>
      </c>
      <c r="F53" s="8">
        <f t="shared" si="3"/>
        <v>2.850877192982456E-2</v>
      </c>
      <c r="G53" s="13">
        <f t="shared" si="4"/>
        <v>5.5</v>
      </c>
      <c r="H53" s="19">
        <f t="shared" si="5"/>
        <v>2.8497409326424871E-2</v>
      </c>
    </row>
    <row r="54" spans="2:8" ht="15" x14ac:dyDescent="0.2">
      <c r="B54" s="3" t="s">
        <v>214</v>
      </c>
      <c r="C54" s="10">
        <v>2</v>
      </c>
      <c r="D54" s="10">
        <v>0</v>
      </c>
      <c r="E54" s="8">
        <f t="shared" si="2"/>
        <v>5.1813471502590676E-3</v>
      </c>
      <c r="F54" s="8" t="str">
        <f t="shared" si="3"/>
        <v/>
      </c>
      <c r="G54" s="13" t="str">
        <f t="shared" si="4"/>
        <v>0</v>
      </c>
      <c r="H54" s="19">
        <f t="shared" si="5"/>
        <v>0</v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9" t="str">
        <f t="shared" si="5"/>
        <v/>
      </c>
    </row>
    <row r="56" spans="2:8" ht="15" x14ac:dyDescent="0.2">
      <c r="B56" s="3" t="s">
        <v>18</v>
      </c>
      <c r="C56" s="10">
        <v>3</v>
      </c>
      <c r="D56" s="10">
        <v>4</v>
      </c>
      <c r="E56" s="8">
        <f t="shared" si="2"/>
        <v>7.7720207253886009E-3</v>
      </c>
      <c r="F56" s="8">
        <f t="shared" si="3"/>
        <v>8.771929824561403E-3</v>
      </c>
      <c r="G56" s="13">
        <f t="shared" si="4"/>
        <v>0.33333333333333331</v>
      </c>
      <c r="H56" s="19">
        <f t="shared" si="5"/>
        <v>2.5906735751295333E-3</v>
      </c>
    </row>
    <row r="57" spans="2:8" ht="15" x14ac:dyDescent="0.2">
      <c r="B57" s="3" t="s">
        <v>215</v>
      </c>
      <c r="C57" s="10">
        <v>7</v>
      </c>
      <c r="D57" s="10">
        <v>4</v>
      </c>
      <c r="E57" s="8">
        <f t="shared" si="2"/>
        <v>1.8134715025906734E-2</v>
      </c>
      <c r="F57" s="8">
        <f t="shared" si="3"/>
        <v>8.771929824561403E-3</v>
      </c>
      <c r="G57" s="13">
        <f t="shared" si="4"/>
        <v>-0.42857142857142855</v>
      </c>
      <c r="H57" s="19">
        <f t="shared" si="5"/>
        <v>-7.7720207253886E-3</v>
      </c>
    </row>
    <row r="58" spans="2:8" ht="15" x14ac:dyDescent="0.2">
      <c r="B58" s="3" t="s">
        <v>216</v>
      </c>
      <c r="C58" s="10">
        <v>72</v>
      </c>
      <c r="D58" s="10">
        <v>92</v>
      </c>
      <c r="E58" s="8">
        <f t="shared" si="2"/>
        <v>0.18652849740932642</v>
      </c>
      <c r="F58" s="8">
        <f t="shared" si="3"/>
        <v>0.20175438596491227</v>
      </c>
      <c r="G58" s="13">
        <f t="shared" si="4"/>
        <v>0.27777777777777779</v>
      </c>
      <c r="H58" s="19">
        <f t="shared" si="5"/>
        <v>5.1813471502590677E-2</v>
      </c>
    </row>
    <row r="59" spans="2:8" ht="15" x14ac:dyDescent="0.2">
      <c r="B59" s="3" t="s">
        <v>217</v>
      </c>
      <c r="C59" s="10">
        <v>1</v>
      </c>
      <c r="D59" s="10">
        <v>3</v>
      </c>
      <c r="E59" s="8">
        <f t="shared" si="2"/>
        <v>2.5906735751295338E-3</v>
      </c>
      <c r="F59" s="8">
        <f t="shared" si="3"/>
        <v>6.5789473684210523E-3</v>
      </c>
      <c r="G59" s="13">
        <f t="shared" si="4"/>
        <v>2</v>
      </c>
      <c r="H59" s="19">
        <f t="shared" si="5"/>
        <v>5.1813471502590676E-3</v>
      </c>
    </row>
    <row r="60" spans="2:8" ht="15" x14ac:dyDescent="0.2">
      <c r="B60" s="3" t="s">
        <v>218</v>
      </c>
      <c r="C60" s="10">
        <v>8</v>
      </c>
      <c r="D60" s="10">
        <v>7</v>
      </c>
      <c r="E60" s="8">
        <f t="shared" si="2"/>
        <v>2.072538860103627E-2</v>
      </c>
      <c r="F60" s="8">
        <f t="shared" si="3"/>
        <v>1.5350877192982455E-2</v>
      </c>
      <c r="G60" s="13">
        <f t="shared" si="4"/>
        <v>-0.125</v>
      </c>
      <c r="H60" s="19">
        <f t="shared" si="5"/>
        <v>-2.5906735751295338E-3</v>
      </c>
    </row>
    <row r="61" spans="2:8" ht="15" x14ac:dyDescent="0.2">
      <c r="B61" s="3" t="s">
        <v>219</v>
      </c>
      <c r="C61" s="10">
        <v>2</v>
      </c>
      <c r="D61" s="10">
        <v>2</v>
      </c>
      <c r="E61" s="8">
        <f t="shared" si="2"/>
        <v>5.1813471502590676E-3</v>
      </c>
      <c r="F61" s="8">
        <f t="shared" si="3"/>
        <v>4.3859649122807015E-3</v>
      </c>
      <c r="G61" s="13">
        <f t="shared" si="4"/>
        <v>0</v>
      </c>
      <c r="H61" s="19">
        <f t="shared" si="5"/>
        <v>0</v>
      </c>
    </row>
    <row r="62" spans="2:8" ht="15" x14ac:dyDescent="0.2">
      <c r="B62" s="3" t="s">
        <v>19</v>
      </c>
      <c r="C62" s="10">
        <v>1</v>
      </c>
      <c r="D62" s="10">
        <v>0</v>
      </c>
      <c r="E62" s="8">
        <f t="shared" si="2"/>
        <v>2.5906735751295338E-3</v>
      </c>
      <c r="F62" s="8" t="str">
        <f t="shared" si="3"/>
        <v/>
      </c>
      <c r="G62" s="13" t="str">
        <f t="shared" si="4"/>
        <v>0</v>
      </c>
      <c r="H62" s="19">
        <f t="shared" si="5"/>
        <v>0</v>
      </c>
    </row>
    <row r="63" spans="2:8" ht="15" x14ac:dyDescent="0.2">
      <c r="B63" s="3" t="s">
        <v>220</v>
      </c>
      <c r="C63" s="10">
        <v>5</v>
      </c>
      <c r="D63" s="10">
        <v>2</v>
      </c>
      <c r="E63" s="8">
        <f t="shared" si="2"/>
        <v>1.2953367875647668E-2</v>
      </c>
      <c r="F63" s="8">
        <f t="shared" si="3"/>
        <v>4.3859649122807015E-3</v>
      </c>
      <c r="G63" s="13">
        <f t="shared" si="4"/>
        <v>-0.6</v>
      </c>
      <c r="H63" s="19">
        <f t="shared" si="5"/>
        <v>-7.7720207253886E-3</v>
      </c>
    </row>
    <row r="64" spans="2:8" ht="13.5" customHeight="1" x14ac:dyDescent="0.2">
      <c r="B64" s="3" t="s">
        <v>221</v>
      </c>
      <c r="C64" s="10">
        <v>12</v>
      </c>
      <c r="D64" s="10">
        <v>4</v>
      </c>
      <c r="E64" s="8">
        <f t="shared" si="2"/>
        <v>3.1088082901554404E-2</v>
      </c>
      <c r="F64" s="8">
        <f t="shared" si="3"/>
        <v>8.771929824561403E-3</v>
      </c>
      <c r="G64" s="13">
        <f t="shared" si="4"/>
        <v>-0.66666666666666663</v>
      </c>
      <c r="H64" s="19">
        <f t="shared" si="5"/>
        <v>-2.0725388601036267E-2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2150</v>
      </c>
      <c r="D70" s="47">
        <f>SUM(D71:D145)</f>
        <v>4780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1.2232558139534884</v>
      </c>
      <c r="H70" s="45">
        <f>+IF(OR(AND(E70=""),(G70="")),"",E70*G70)</f>
        <v>1.2232558139534884</v>
      </c>
    </row>
    <row r="71" spans="2:8" ht="15" x14ac:dyDescent="0.2">
      <c r="B71" s="3" t="s">
        <v>20</v>
      </c>
      <c r="C71" s="10">
        <v>99</v>
      </c>
      <c r="D71" s="10">
        <v>123</v>
      </c>
      <c r="E71" s="12">
        <f>+IF(C71=0,"",C71/C$70)</f>
        <v>4.6046511627906975E-2</v>
      </c>
      <c r="F71" s="12">
        <f>+IF(D71=0,"",D71/D$70)</f>
        <v>2.5732217573221756E-2</v>
      </c>
      <c r="G71" s="13">
        <f>+IF(OR(AND(D71=0),(C71=0)),"0",((D71-C71)/C71))</f>
        <v>0.24242424242424243</v>
      </c>
      <c r="H71" s="19">
        <f>+IF(OR(AND(E71=""),(G71="")),"",E71*G71)</f>
        <v>1.1162790697674419E-2</v>
      </c>
    </row>
    <row r="72" spans="2:8" ht="15" x14ac:dyDescent="0.2">
      <c r="B72" s="3" t="s">
        <v>21</v>
      </c>
      <c r="C72" s="10">
        <v>15</v>
      </c>
      <c r="D72" s="10">
        <v>21</v>
      </c>
      <c r="E72" s="12">
        <f t="shared" ref="E72:E135" si="6">+IF(C72=0,"",C72/C$70)</f>
        <v>6.9767441860465115E-3</v>
      </c>
      <c r="F72" s="12">
        <f t="shared" ref="F72:F135" si="7">+IF(D72=0,"",D72/D$70)</f>
        <v>4.3933054393305443E-3</v>
      </c>
      <c r="G72" s="13">
        <f t="shared" ref="G72:G135" si="8">+IF(OR(AND(D72=0),(C72=0)),"0",((D72-C72)/C72))</f>
        <v>0.4</v>
      </c>
      <c r="H72" s="19">
        <f t="shared" ref="H72:H135" si="9">+IF(OR(AND(E72=""),(G72="")),"",E72*G72)</f>
        <v>2.7906976744186047E-3</v>
      </c>
    </row>
    <row r="73" spans="2:8" ht="15" x14ac:dyDescent="0.2">
      <c r="B73" s="3" t="s">
        <v>22</v>
      </c>
      <c r="C73" s="10">
        <v>24</v>
      </c>
      <c r="D73" s="10">
        <v>51</v>
      </c>
      <c r="E73" s="12">
        <f t="shared" si="6"/>
        <v>1.1162790697674419E-2</v>
      </c>
      <c r="F73" s="12">
        <f t="shared" si="7"/>
        <v>1.0669456066945606E-2</v>
      </c>
      <c r="G73" s="13">
        <f t="shared" si="8"/>
        <v>1.125</v>
      </c>
      <c r="H73" s="19">
        <f t="shared" si="9"/>
        <v>1.2558139534883722E-2</v>
      </c>
    </row>
    <row r="74" spans="2:8" ht="15" x14ac:dyDescent="0.2">
      <c r="B74" s="3" t="s">
        <v>222</v>
      </c>
      <c r="C74" s="10">
        <v>119</v>
      </c>
      <c r="D74" s="10">
        <v>102</v>
      </c>
      <c r="E74" s="12">
        <f t="shared" si="6"/>
        <v>5.5348837209302323E-2</v>
      </c>
      <c r="F74" s="12">
        <f t="shared" si="7"/>
        <v>2.1338912133891212E-2</v>
      </c>
      <c r="G74" s="13">
        <f t="shared" si="8"/>
        <v>-0.14285714285714285</v>
      </c>
      <c r="H74" s="19">
        <f t="shared" si="9"/>
        <v>-7.9069767441860457E-3</v>
      </c>
    </row>
    <row r="75" spans="2:8" ht="15" x14ac:dyDescent="0.2">
      <c r="B75" s="3" t="s">
        <v>23</v>
      </c>
      <c r="C75" s="10">
        <v>6</v>
      </c>
      <c r="D75" s="10">
        <v>1</v>
      </c>
      <c r="E75" s="12">
        <f t="shared" si="6"/>
        <v>2.7906976744186047E-3</v>
      </c>
      <c r="F75" s="12">
        <f t="shared" si="7"/>
        <v>2.0920502092050208E-4</v>
      </c>
      <c r="G75" s="13">
        <f t="shared" si="8"/>
        <v>-0.83333333333333337</v>
      </c>
      <c r="H75" s="19">
        <f t="shared" si="9"/>
        <v>-2.3255813953488372E-3</v>
      </c>
    </row>
    <row r="76" spans="2:8" ht="15" x14ac:dyDescent="0.2">
      <c r="B76" s="3" t="s">
        <v>223</v>
      </c>
      <c r="C76" s="10">
        <v>2</v>
      </c>
      <c r="D76" s="10">
        <v>3</v>
      </c>
      <c r="E76" s="12">
        <f t="shared" si="6"/>
        <v>9.3023255813953494E-4</v>
      </c>
      <c r="F76" s="12">
        <f t="shared" si="7"/>
        <v>6.2761506276150627E-4</v>
      </c>
      <c r="G76" s="13">
        <f t="shared" si="8"/>
        <v>0.5</v>
      </c>
      <c r="H76" s="19">
        <f t="shared" si="9"/>
        <v>4.6511627906976747E-4</v>
      </c>
    </row>
    <row r="77" spans="2:8" ht="15" x14ac:dyDescent="0.2">
      <c r="B77" s="3" t="s">
        <v>224</v>
      </c>
      <c r="C77" s="10">
        <v>3</v>
      </c>
      <c r="D77" s="10">
        <v>2</v>
      </c>
      <c r="E77" s="12">
        <f t="shared" si="6"/>
        <v>1.3953488372093023E-3</v>
      </c>
      <c r="F77" s="12">
        <f t="shared" si="7"/>
        <v>4.1841004184100416E-4</v>
      </c>
      <c r="G77" s="13">
        <f t="shared" si="8"/>
        <v>-0.33333333333333331</v>
      </c>
      <c r="H77" s="19">
        <f t="shared" si="9"/>
        <v>-4.6511627906976741E-4</v>
      </c>
    </row>
    <row r="78" spans="2:8" ht="15" x14ac:dyDescent="0.2">
      <c r="B78" s="3" t="s">
        <v>225</v>
      </c>
      <c r="C78" s="10">
        <v>6</v>
      </c>
      <c r="D78" s="10">
        <v>2</v>
      </c>
      <c r="E78" s="12">
        <f t="shared" si="6"/>
        <v>2.7906976744186047E-3</v>
      </c>
      <c r="F78" s="12">
        <f t="shared" si="7"/>
        <v>4.1841004184100416E-4</v>
      </c>
      <c r="G78" s="13">
        <f t="shared" si="8"/>
        <v>-0.66666666666666663</v>
      </c>
      <c r="H78" s="19">
        <f t="shared" si="9"/>
        <v>-1.8604651162790697E-3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9" t="str">
        <f t="shared" si="9"/>
        <v/>
      </c>
    </row>
    <row r="80" spans="2:8" ht="15" x14ac:dyDescent="0.2">
      <c r="B80" s="3" t="s">
        <v>227</v>
      </c>
      <c r="C80" s="10">
        <v>17</v>
      </c>
      <c r="D80" s="10">
        <v>9</v>
      </c>
      <c r="E80" s="12">
        <f t="shared" si="6"/>
        <v>7.9069767441860457E-3</v>
      </c>
      <c r="F80" s="12">
        <f t="shared" si="7"/>
        <v>1.8828451882845188E-3</v>
      </c>
      <c r="G80" s="13">
        <f t="shared" si="8"/>
        <v>-0.47058823529411764</v>
      </c>
      <c r="H80" s="19">
        <f t="shared" si="9"/>
        <v>-3.7209302325581393E-3</v>
      </c>
    </row>
    <row r="81" spans="2:8" ht="15" x14ac:dyDescent="0.2">
      <c r="B81" s="3" t="s">
        <v>24</v>
      </c>
      <c r="C81" s="10">
        <v>1</v>
      </c>
      <c r="D81" s="10">
        <v>2</v>
      </c>
      <c r="E81" s="12">
        <f t="shared" si="6"/>
        <v>4.6511627906976747E-4</v>
      </c>
      <c r="F81" s="12">
        <f t="shared" si="7"/>
        <v>4.1841004184100416E-4</v>
      </c>
      <c r="G81" s="13">
        <f t="shared" si="8"/>
        <v>1</v>
      </c>
      <c r="H81" s="19">
        <f t="shared" si="9"/>
        <v>4.6511627906976747E-4</v>
      </c>
    </row>
    <row r="82" spans="2:8" ht="15" x14ac:dyDescent="0.2">
      <c r="B82" s="3" t="s">
        <v>228</v>
      </c>
      <c r="C82" s="10">
        <v>45</v>
      </c>
      <c r="D82" s="10">
        <v>117</v>
      </c>
      <c r="E82" s="12">
        <f t="shared" si="6"/>
        <v>2.0930232558139535E-2</v>
      </c>
      <c r="F82" s="12">
        <f t="shared" si="7"/>
        <v>2.4476987447698745E-2</v>
      </c>
      <c r="G82" s="13">
        <f t="shared" si="8"/>
        <v>1.6</v>
      </c>
      <c r="H82" s="19">
        <f t="shared" si="9"/>
        <v>3.3488372093023258E-2</v>
      </c>
    </row>
    <row r="83" spans="2:8" ht="15" x14ac:dyDescent="0.2">
      <c r="B83" s="3" t="s">
        <v>229</v>
      </c>
      <c r="C83" s="10">
        <v>58</v>
      </c>
      <c r="D83" s="10">
        <v>140</v>
      </c>
      <c r="E83" s="12">
        <f t="shared" si="6"/>
        <v>2.6976744186046512E-2</v>
      </c>
      <c r="F83" s="12">
        <f t="shared" si="7"/>
        <v>2.9288702928870293E-2</v>
      </c>
      <c r="G83" s="13">
        <f t="shared" si="8"/>
        <v>1.4137931034482758</v>
      </c>
      <c r="H83" s="19">
        <f t="shared" si="9"/>
        <v>3.8139534883720932E-2</v>
      </c>
    </row>
    <row r="84" spans="2:8" ht="15" x14ac:dyDescent="0.2">
      <c r="B84" s="3" t="s">
        <v>230</v>
      </c>
      <c r="C84" s="10">
        <v>2</v>
      </c>
      <c r="D84" s="10">
        <v>7</v>
      </c>
      <c r="E84" s="12">
        <f t="shared" si="6"/>
        <v>9.3023255813953494E-4</v>
      </c>
      <c r="F84" s="12">
        <f t="shared" si="7"/>
        <v>1.4644351464435147E-3</v>
      </c>
      <c r="G84" s="13">
        <f t="shared" si="8"/>
        <v>2.5</v>
      </c>
      <c r="H84" s="19">
        <f t="shared" si="9"/>
        <v>2.3255813953488372E-3</v>
      </c>
    </row>
    <row r="85" spans="2:8" ht="15" x14ac:dyDescent="0.2">
      <c r="B85" s="3" t="s">
        <v>28</v>
      </c>
      <c r="C85" s="10">
        <v>7</v>
      </c>
      <c r="D85" s="10">
        <v>4</v>
      </c>
      <c r="E85" s="12">
        <f t="shared" si="6"/>
        <v>3.2558139534883722E-3</v>
      </c>
      <c r="F85" s="12">
        <f t="shared" si="7"/>
        <v>8.3682008368200832E-4</v>
      </c>
      <c r="G85" s="13">
        <f t="shared" si="8"/>
        <v>-0.42857142857142855</v>
      </c>
      <c r="H85" s="19">
        <f t="shared" si="9"/>
        <v>-1.3953488372093023E-3</v>
      </c>
    </row>
    <row r="86" spans="2:8" ht="15" x14ac:dyDescent="0.2">
      <c r="B86" s="3" t="s">
        <v>231</v>
      </c>
      <c r="C86" s="10">
        <v>23</v>
      </c>
      <c r="D86" s="10">
        <v>24</v>
      </c>
      <c r="E86" s="12">
        <f t="shared" si="6"/>
        <v>1.0697674418604652E-2</v>
      </c>
      <c r="F86" s="12">
        <f t="shared" si="7"/>
        <v>5.0209205020920501E-3</v>
      </c>
      <c r="G86" s="13">
        <f t="shared" si="8"/>
        <v>4.3478260869565216E-2</v>
      </c>
      <c r="H86" s="19">
        <f t="shared" si="9"/>
        <v>4.6511627906976747E-4</v>
      </c>
    </row>
    <row r="87" spans="2:8" ht="15" x14ac:dyDescent="0.2">
      <c r="B87" s="3" t="s">
        <v>232</v>
      </c>
      <c r="C87" s="10">
        <v>4</v>
      </c>
      <c r="D87" s="10">
        <v>1</v>
      </c>
      <c r="E87" s="12">
        <f t="shared" si="6"/>
        <v>1.8604651162790699E-3</v>
      </c>
      <c r="F87" s="12">
        <f t="shared" si="7"/>
        <v>2.0920502092050208E-4</v>
      </c>
      <c r="G87" s="13">
        <f t="shared" si="8"/>
        <v>-0.75</v>
      </c>
      <c r="H87" s="19">
        <f t="shared" si="9"/>
        <v>-1.3953488372093023E-3</v>
      </c>
    </row>
    <row r="88" spans="2:8" ht="15" x14ac:dyDescent="0.2">
      <c r="B88" s="3" t="s">
        <v>233</v>
      </c>
      <c r="C88" s="10">
        <v>23</v>
      </c>
      <c r="D88" s="10">
        <v>86</v>
      </c>
      <c r="E88" s="12">
        <f t="shared" si="6"/>
        <v>1.0697674418604652E-2</v>
      </c>
      <c r="F88" s="12">
        <f t="shared" si="7"/>
        <v>1.7991631799163181E-2</v>
      </c>
      <c r="G88" s="13">
        <f t="shared" si="8"/>
        <v>2.7391304347826089</v>
      </c>
      <c r="H88" s="19">
        <f t="shared" si="9"/>
        <v>2.9302325581395353E-2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9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9" t="str">
        <f t="shared" si="9"/>
        <v/>
      </c>
    </row>
    <row r="91" spans="2:8" ht="15" x14ac:dyDescent="0.2">
      <c r="B91" s="3" t="s">
        <v>234</v>
      </c>
      <c r="C91" s="10">
        <v>7</v>
      </c>
      <c r="D91" s="10">
        <v>4</v>
      </c>
      <c r="E91" s="12">
        <f t="shared" si="6"/>
        <v>3.2558139534883722E-3</v>
      </c>
      <c r="F91" s="12">
        <f t="shared" si="7"/>
        <v>8.3682008368200832E-4</v>
      </c>
      <c r="G91" s="13">
        <f t="shared" si="8"/>
        <v>-0.42857142857142855</v>
      </c>
      <c r="H91" s="19">
        <f t="shared" si="9"/>
        <v>-1.3953488372093023E-3</v>
      </c>
    </row>
    <row r="92" spans="2:8" ht="15" x14ac:dyDescent="0.2">
      <c r="B92" s="3" t="s">
        <v>235</v>
      </c>
      <c r="C92" s="10">
        <v>52</v>
      </c>
      <c r="D92" s="10">
        <v>49</v>
      </c>
      <c r="E92" s="12">
        <f t="shared" si="6"/>
        <v>2.4186046511627906E-2</v>
      </c>
      <c r="F92" s="12">
        <f t="shared" si="7"/>
        <v>1.0251046025104602E-2</v>
      </c>
      <c r="G92" s="13">
        <f t="shared" si="8"/>
        <v>-5.7692307692307696E-2</v>
      </c>
      <c r="H92" s="19">
        <f t="shared" si="9"/>
        <v>-1.3953488372093023E-3</v>
      </c>
    </row>
    <row r="93" spans="2:8" ht="15" x14ac:dyDescent="0.2">
      <c r="B93" s="3" t="s">
        <v>468</v>
      </c>
      <c r="C93" s="10">
        <v>30</v>
      </c>
      <c r="D93" s="10">
        <v>75</v>
      </c>
      <c r="E93" s="12">
        <f t="shared" si="6"/>
        <v>1.3953488372093023E-2</v>
      </c>
      <c r="F93" s="12">
        <f t="shared" si="7"/>
        <v>1.5690376569037656E-2</v>
      </c>
      <c r="G93" s="13">
        <f t="shared" si="8"/>
        <v>1.5</v>
      </c>
      <c r="H93" s="19">
        <f t="shared" si="9"/>
        <v>2.0930232558139535E-2</v>
      </c>
    </row>
    <row r="94" spans="2:8" ht="15" x14ac:dyDescent="0.2">
      <c r="B94" s="3" t="s">
        <v>25</v>
      </c>
      <c r="C94" s="10">
        <v>16</v>
      </c>
      <c r="D94" s="10">
        <v>11</v>
      </c>
      <c r="E94" s="12">
        <f t="shared" si="6"/>
        <v>7.4418604651162795E-3</v>
      </c>
      <c r="F94" s="12">
        <f t="shared" si="7"/>
        <v>2.3012552301255231E-3</v>
      </c>
      <c r="G94" s="13">
        <f t="shared" si="8"/>
        <v>-0.3125</v>
      </c>
      <c r="H94" s="19">
        <f t="shared" si="9"/>
        <v>-2.3255813953488372E-3</v>
      </c>
    </row>
    <row r="95" spans="2:8" ht="15" x14ac:dyDescent="0.2">
      <c r="B95" s="3" t="s">
        <v>27</v>
      </c>
      <c r="C95" s="10">
        <v>6</v>
      </c>
      <c r="D95" s="10">
        <v>5</v>
      </c>
      <c r="E95" s="12">
        <f t="shared" si="6"/>
        <v>2.7906976744186047E-3</v>
      </c>
      <c r="F95" s="12">
        <f t="shared" si="7"/>
        <v>1.0460251046025104E-3</v>
      </c>
      <c r="G95" s="13">
        <f t="shared" si="8"/>
        <v>-0.16666666666666666</v>
      </c>
      <c r="H95" s="19">
        <f t="shared" si="9"/>
        <v>-4.6511627906976741E-4</v>
      </c>
    </row>
    <row r="96" spans="2:8" ht="15" x14ac:dyDescent="0.2">
      <c r="B96" s="3" t="s">
        <v>236</v>
      </c>
      <c r="C96" s="10">
        <v>0</v>
      </c>
      <c r="D96" s="10">
        <v>3</v>
      </c>
      <c r="E96" s="12" t="str">
        <f t="shared" si="6"/>
        <v/>
      </c>
      <c r="F96" s="12">
        <f t="shared" si="7"/>
        <v>6.2761506276150627E-4</v>
      </c>
      <c r="G96" s="13" t="str">
        <f t="shared" si="8"/>
        <v>0</v>
      </c>
      <c r="H96" s="19" t="str">
        <f t="shared" si="9"/>
        <v/>
      </c>
    </row>
    <row r="97" spans="2:8" ht="15" x14ac:dyDescent="0.2">
      <c r="B97" s="3" t="s">
        <v>237</v>
      </c>
      <c r="C97" s="10">
        <v>2</v>
      </c>
      <c r="D97" s="10">
        <v>3</v>
      </c>
      <c r="E97" s="12">
        <f t="shared" si="6"/>
        <v>9.3023255813953494E-4</v>
      </c>
      <c r="F97" s="12">
        <f t="shared" si="7"/>
        <v>6.2761506276150627E-4</v>
      </c>
      <c r="G97" s="13">
        <f t="shared" si="8"/>
        <v>0.5</v>
      </c>
      <c r="H97" s="19">
        <f t="shared" si="9"/>
        <v>4.6511627906976747E-4</v>
      </c>
    </row>
    <row r="98" spans="2:8" ht="15" x14ac:dyDescent="0.2">
      <c r="B98" s="3" t="s">
        <v>238</v>
      </c>
      <c r="C98" s="10">
        <v>33</v>
      </c>
      <c r="D98" s="10">
        <v>36</v>
      </c>
      <c r="E98" s="12">
        <f t="shared" si="6"/>
        <v>1.5348837209302326E-2</v>
      </c>
      <c r="F98" s="12">
        <f t="shared" si="7"/>
        <v>7.5313807531380752E-3</v>
      </c>
      <c r="G98" s="13">
        <f t="shared" si="8"/>
        <v>9.0909090909090912E-2</v>
      </c>
      <c r="H98" s="19">
        <f t="shared" si="9"/>
        <v>1.3953488372093023E-3</v>
      </c>
    </row>
    <row r="99" spans="2:8" ht="15" x14ac:dyDescent="0.2">
      <c r="B99" s="3" t="s">
        <v>239</v>
      </c>
      <c r="C99" s="10">
        <v>53</v>
      </c>
      <c r="D99" s="10">
        <v>38</v>
      </c>
      <c r="E99" s="12">
        <f t="shared" si="6"/>
        <v>2.4651162790697675E-2</v>
      </c>
      <c r="F99" s="12">
        <f t="shared" si="7"/>
        <v>7.9497907949790791E-3</v>
      </c>
      <c r="G99" s="13">
        <f t="shared" si="8"/>
        <v>-0.28301886792452829</v>
      </c>
      <c r="H99" s="19">
        <f t="shared" si="9"/>
        <v>-6.9767441860465115E-3</v>
      </c>
    </row>
    <row r="100" spans="2:8" ht="15" x14ac:dyDescent="0.2">
      <c r="B100" s="3" t="s">
        <v>240</v>
      </c>
      <c r="C100" s="10">
        <v>64</v>
      </c>
      <c r="D100" s="10">
        <v>135</v>
      </c>
      <c r="E100" s="12">
        <f t="shared" si="6"/>
        <v>2.9767441860465118E-2</v>
      </c>
      <c r="F100" s="12">
        <f t="shared" si="7"/>
        <v>2.8242677824267783E-2</v>
      </c>
      <c r="G100" s="13">
        <f t="shared" si="8"/>
        <v>1.109375</v>
      </c>
      <c r="H100" s="19">
        <f t="shared" si="9"/>
        <v>3.3023255813953489E-2</v>
      </c>
    </row>
    <row r="101" spans="2:8" ht="15" x14ac:dyDescent="0.2">
      <c r="B101" s="3" t="s">
        <v>241</v>
      </c>
      <c r="C101" s="10">
        <v>9</v>
      </c>
      <c r="D101" s="10">
        <v>19</v>
      </c>
      <c r="E101" s="12">
        <f t="shared" si="6"/>
        <v>4.1860465116279073E-3</v>
      </c>
      <c r="F101" s="12">
        <f t="shared" si="7"/>
        <v>3.9748953974895395E-3</v>
      </c>
      <c r="G101" s="13">
        <f t="shared" si="8"/>
        <v>1.1111111111111112</v>
      </c>
      <c r="H101" s="19">
        <f t="shared" si="9"/>
        <v>4.6511627906976752E-3</v>
      </c>
    </row>
    <row r="102" spans="2:8" ht="15" x14ac:dyDescent="0.2">
      <c r="B102" s="3" t="s">
        <v>242</v>
      </c>
      <c r="C102" s="10">
        <v>5</v>
      </c>
      <c r="D102" s="10">
        <v>4</v>
      </c>
      <c r="E102" s="12">
        <f t="shared" si="6"/>
        <v>2.3255813953488372E-3</v>
      </c>
      <c r="F102" s="12">
        <f t="shared" si="7"/>
        <v>8.3682008368200832E-4</v>
      </c>
      <c r="G102" s="13">
        <f t="shared" si="8"/>
        <v>-0.2</v>
      </c>
      <c r="H102" s="19">
        <f t="shared" si="9"/>
        <v>-4.6511627906976747E-4</v>
      </c>
    </row>
    <row r="103" spans="2:8" ht="15" x14ac:dyDescent="0.2">
      <c r="B103" s="3" t="s">
        <v>243</v>
      </c>
      <c r="C103" s="10">
        <v>26</v>
      </c>
      <c r="D103" s="10">
        <v>7</v>
      </c>
      <c r="E103" s="12">
        <f t="shared" si="6"/>
        <v>1.2093023255813953E-2</v>
      </c>
      <c r="F103" s="12">
        <f t="shared" si="7"/>
        <v>1.4644351464435147E-3</v>
      </c>
      <c r="G103" s="13">
        <f t="shared" si="8"/>
        <v>-0.73076923076923073</v>
      </c>
      <c r="H103" s="19">
        <f t="shared" si="9"/>
        <v>-8.8372093023255799E-3</v>
      </c>
    </row>
    <row r="104" spans="2:8" ht="15" x14ac:dyDescent="0.2">
      <c r="B104" s="3" t="s">
        <v>34</v>
      </c>
      <c r="C104" s="10">
        <v>31</v>
      </c>
      <c r="D104" s="10">
        <v>15</v>
      </c>
      <c r="E104" s="12">
        <f t="shared" si="6"/>
        <v>1.441860465116279E-2</v>
      </c>
      <c r="F104" s="12">
        <f t="shared" si="7"/>
        <v>3.1380753138075313E-3</v>
      </c>
      <c r="G104" s="13">
        <f t="shared" si="8"/>
        <v>-0.5161290322580645</v>
      </c>
      <c r="H104" s="19">
        <f t="shared" si="9"/>
        <v>-7.4418604651162786E-3</v>
      </c>
    </row>
    <row r="105" spans="2:8" ht="15" x14ac:dyDescent="0.2">
      <c r="B105" s="3" t="s">
        <v>244</v>
      </c>
      <c r="C105" s="10">
        <v>4</v>
      </c>
      <c r="D105" s="10">
        <v>1</v>
      </c>
      <c r="E105" s="12">
        <f t="shared" si="6"/>
        <v>1.8604651162790699E-3</v>
      </c>
      <c r="F105" s="12">
        <f t="shared" si="7"/>
        <v>2.0920502092050208E-4</v>
      </c>
      <c r="G105" s="13">
        <f t="shared" si="8"/>
        <v>-0.75</v>
      </c>
      <c r="H105" s="19">
        <f t="shared" si="9"/>
        <v>-1.3953488372093023E-3</v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9" t="str">
        <f t="shared" si="9"/>
        <v/>
      </c>
    </row>
    <row r="107" spans="2:8" ht="15" x14ac:dyDescent="0.2">
      <c r="B107" s="3" t="s">
        <v>246</v>
      </c>
      <c r="C107" s="10">
        <v>12</v>
      </c>
      <c r="D107" s="10">
        <v>9</v>
      </c>
      <c r="E107" s="12">
        <f t="shared" si="6"/>
        <v>5.5813953488372094E-3</v>
      </c>
      <c r="F107" s="12">
        <f t="shared" si="7"/>
        <v>1.8828451882845188E-3</v>
      </c>
      <c r="G107" s="13">
        <f t="shared" si="8"/>
        <v>-0.25</v>
      </c>
      <c r="H107" s="19">
        <f t="shared" si="9"/>
        <v>-1.3953488372093023E-3</v>
      </c>
    </row>
    <row r="108" spans="2:8" ht="15" x14ac:dyDescent="0.2">
      <c r="B108" s="3" t="s">
        <v>31</v>
      </c>
      <c r="C108" s="10">
        <v>2</v>
      </c>
      <c r="D108" s="10">
        <v>0</v>
      </c>
      <c r="E108" s="12">
        <f t="shared" si="6"/>
        <v>9.3023255813953494E-4</v>
      </c>
      <c r="F108" s="12" t="str">
        <f t="shared" si="7"/>
        <v/>
      </c>
      <c r="G108" s="13" t="str">
        <f t="shared" si="8"/>
        <v>0</v>
      </c>
      <c r="H108" s="19">
        <f t="shared" si="9"/>
        <v>0</v>
      </c>
    </row>
    <row r="109" spans="2:8" ht="15" x14ac:dyDescent="0.2">
      <c r="B109" s="3" t="s">
        <v>247</v>
      </c>
      <c r="C109" s="10">
        <v>4</v>
      </c>
      <c r="D109" s="10">
        <v>1</v>
      </c>
      <c r="E109" s="12">
        <f t="shared" si="6"/>
        <v>1.8604651162790699E-3</v>
      </c>
      <c r="F109" s="12">
        <f t="shared" si="7"/>
        <v>2.0920502092050208E-4</v>
      </c>
      <c r="G109" s="13">
        <f t="shared" si="8"/>
        <v>-0.75</v>
      </c>
      <c r="H109" s="19">
        <f t="shared" si="9"/>
        <v>-1.3953488372093023E-3</v>
      </c>
    </row>
    <row r="110" spans="2:8" ht="15" x14ac:dyDescent="0.2">
      <c r="B110" s="3" t="s">
        <v>32</v>
      </c>
      <c r="C110" s="10">
        <v>5</v>
      </c>
      <c r="D110" s="10">
        <v>3</v>
      </c>
      <c r="E110" s="12">
        <f t="shared" si="6"/>
        <v>2.3255813953488372E-3</v>
      </c>
      <c r="F110" s="12">
        <f t="shared" si="7"/>
        <v>6.2761506276150627E-4</v>
      </c>
      <c r="G110" s="13">
        <f t="shared" si="8"/>
        <v>-0.4</v>
      </c>
      <c r="H110" s="19">
        <f t="shared" si="9"/>
        <v>-9.3023255813953494E-4</v>
      </c>
    </row>
    <row r="111" spans="2:8" ht="15" x14ac:dyDescent="0.2">
      <c r="B111" s="3" t="s">
        <v>30</v>
      </c>
      <c r="C111" s="10">
        <v>3</v>
      </c>
      <c r="D111" s="10">
        <v>1</v>
      </c>
      <c r="E111" s="12">
        <f t="shared" si="6"/>
        <v>1.3953488372093023E-3</v>
      </c>
      <c r="F111" s="12">
        <f t="shared" si="7"/>
        <v>2.0920502092050208E-4</v>
      </c>
      <c r="G111" s="13">
        <f t="shared" si="8"/>
        <v>-0.66666666666666663</v>
      </c>
      <c r="H111" s="19">
        <f t="shared" si="9"/>
        <v>-9.3023255813953483E-4</v>
      </c>
    </row>
    <row r="112" spans="2:8" ht="15" x14ac:dyDescent="0.2">
      <c r="B112" s="3" t="s">
        <v>33</v>
      </c>
      <c r="C112" s="10">
        <v>67</v>
      </c>
      <c r="D112" s="10">
        <v>45</v>
      </c>
      <c r="E112" s="12">
        <f t="shared" si="6"/>
        <v>3.1162790697674417E-2</v>
      </c>
      <c r="F112" s="12">
        <f t="shared" si="7"/>
        <v>9.4142259414225944E-3</v>
      </c>
      <c r="G112" s="13">
        <f t="shared" si="8"/>
        <v>-0.32835820895522388</v>
      </c>
      <c r="H112" s="19">
        <f t="shared" si="9"/>
        <v>-1.0232558139534883E-2</v>
      </c>
    </row>
    <row r="113" spans="2:8" ht="15" x14ac:dyDescent="0.2">
      <c r="B113" s="3" t="s">
        <v>248</v>
      </c>
      <c r="C113" s="10">
        <v>52</v>
      </c>
      <c r="D113" s="10">
        <v>193</v>
      </c>
      <c r="E113" s="12">
        <f t="shared" si="6"/>
        <v>2.4186046511627906E-2</v>
      </c>
      <c r="F113" s="12">
        <f t="shared" si="7"/>
        <v>4.0376569037656906E-2</v>
      </c>
      <c r="G113" s="13">
        <f t="shared" si="8"/>
        <v>2.7115384615384617</v>
      </c>
      <c r="H113" s="19">
        <f t="shared" si="9"/>
        <v>6.558139534883721E-2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9" t="str">
        <f t="shared" si="9"/>
        <v/>
      </c>
    </row>
    <row r="115" spans="2:8" ht="15" x14ac:dyDescent="0.2">
      <c r="B115" s="3" t="s">
        <v>40</v>
      </c>
      <c r="C115" s="10">
        <v>111</v>
      </c>
      <c r="D115" s="10">
        <v>100</v>
      </c>
      <c r="E115" s="12">
        <f t="shared" si="6"/>
        <v>5.1627906976744187E-2</v>
      </c>
      <c r="F115" s="12">
        <f t="shared" si="7"/>
        <v>2.0920502092050208E-2</v>
      </c>
      <c r="G115" s="13">
        <f t="shared" si="8"/>
        <v>-9.90990990990991E-2</v>
      </c>
      <c r="H115" s="19">
        <f t="shared" si="9"/>
        <v>-5.1162790697674423E-3</v>
      </c>
    </row>
    <row r="116" spans="2:8" ht="15" x14ac:dyDescent="0.2">
      <c r="B116" s="3" t="s">
        <v>249</v>
      </c>
      <c r="C116" s="10">
        <v>41</v>
      </c>
      <c r="D116" s="10">
        <v>27</v>
      </c>
      <c r="E116" s="12">
        <f t="shared" si="6"/>
        <v>1.9069767441860466E-2</v>
      </c>
      <c r="F116" s="12">
        <f t="shared" si="7"/>
        <v>5.6485355648535568E-3</v>
      </c>
      <c r="G116" s="13">
        <f t="shared" si="8"/>
        <v>-0.34146341463414637</v>
      </c>
      <c r="H116" s="19">
        <f t="shared" si="9"/>
        <v>-6.5116279069767453E-3</v>
      </c>
    </row>
    <row r="117" spans="2:8" ht="15" x14ac:dyDescent="0.2">
      <c r="B117" s="3" t="s">
        <v>250</v>
      </c>
      <c r="C117" s="10">
        <v>1</v>
      </c>
      <c r="D117" s="10">
        <v>1</v>
      </c>
      <c r="E117" s="12">
        <f t="shared" si="6"/>
        <v>4.6511627906976747E-4</v>
      </c>
      <c r="F117" s="12">
        <f t="shared" si="7"/>
        <v>2.0920502092050208E-4</v>
      </c>
      <c r="G117" s="13">
        <f t="shared" si="8"/>
        <v>0</v>
      </c>
      <c r="H117" s="19">
        <f t="shared" si="9"/>
        <v>0</v>
      </c>
    </row>
    <row r="118" spans="2:8" ht="15" x14ac:dyDescent="0.2">
      <c r="B118" s="3" t="s">
        <v>251</v>
      </c>
      <c r="C118" s="10">
        <v>169</v>
      </c>
      <c r="D118" s="10">
        <v>995</v>
      </c>
      <c r="E118" s="12">
        <f t="shared" si="6"/>
        <v>7.8604651162790695E-2</v>
      </c>
      <c r="F118" s="12">
        <f t="shared" si="7"/>
        <v>0.20815899581589958</v>
      </c>
      <c r="G118" s="13">
        <f t="shared" si="8"/>
        <v>4.8875739644970411</v>
      </c>
      <c r="H118" s="19">
        <f t="shared" si="9"/>
        <v>0.38418604651162785</v>
      </c>
    </row>
    <row r="119" spans="2:8" ht="15" x14ac:dyDescent="0.2">
      <c r="B119" s="3" t="s">
        <v>252</v>
      </c>
      <c r="C119" s="10">
        <v>209</v>
      </c>
      <c r="D119" s="10">
        <v>534</v>
      </c>
      <c r="E119" s="12">
        <f t="shared" si="6"/>
        <v>9.7209302325581393E-2</v>
      </c>
      <c r="F119" s="12">
        <f t="shared" si="7"/>
        <v>0.11171548117154811</v>
      </c>
      <c r="G119" s="13">
        <f t="shared" si="8"/>
        <v>1.5550239234449761</v>
      </c>
      <c r="H119" s="19">
        <f t="shared" si="9"/>
        <v>0.15116279069767441</v>
      </c>
    </row>
    <row r="120" spans="2:8" ht="15" x14ac:dyDescent="0.2">
      <c r="B120" s="3" t="s">
        <v>253</v>
      </c>
      <c r="C120" s="10">
        <v>315</v>
      </c>
      <c r="D120" s="10">
        <v>1323</v>
      </c>
      <c r="E120" s="12">
        <f t="shared" si="6"/>
        <v>0.14651162790697675</v>
      </c>
      <c r="F120" s="12">
        <f t="shared" si="7"/>
        <v>0.27677824267782425</v>
      </c>
      <c r="G120" s="13">
        <f t="shared" si="8"/>
        <v>3.2</v>
      </c>
      <c r="H120" s="19">
        <f t="shared" si="9"/>
        <v>0.46883720930232564</v>
      </c>
    </row>
    <row r="121" spans="2:8" ht="15" x14ac:dyDescent="0.2">
      <c r="B121" s="3" t="s">
        <v>35</v>
      </c>
      <c r="C121" s="10">
        <v>94</v>
      </c>
      <c r="D121" s="10">
        <v>100</v>
      </c>
      <c r="E121" s="12">
        <f t="shared" si="6"/>
        <v>4.3720930232558138E-2</v>
      </c>
      <c r="F121" s="12">
        <f t="shared" si="7"/>
        <v>2.0920502092050208E-2</v>
      </c>
      <c r="G121" s="13">
        <f t="shared" si="8"/>
        <v>6.3829787234042548E-2</v>
      </c>
      <c r="H121" s="19">
        <f t="shared" si="9"/>
        <v>2.7906976744186043E-3</v>
      </c>
    </row>
    <row r="122" spans="2:8" ht="15" x14ac:dyDescent="0.2">
      <c r="B122" s="3" t="s">
        <v>39</v>
      </c>
      <c r="C122" s="10">
        <v>7</v>
      </c>
      <c r="D122" s="10">
        <v>8</v>
      </c>
      <c r="E122" s="12">
        <f t="shared" si="6"/>
        <v>3.2558139534883722E-3</v>
      </c>
      <c r="F122" s="12">
        <f t="shared" si="7"/>
        <v>1.6736401673640166E-3</v>
      </c>
      <c r="G122" s="13">
        <f t="shared" si="8"/>
        <v>0.14285714285714285</v>
      </c>
      <c r="H122" s="19">
        <f t="shared" si="9"/>
        <v>4.6511627906976741E-4</v>
      </c>
    </row>
    <row r="123" spans="2:8" ht="15" x14ac:dyDescent="0.2">
      <c r="B123" s="3" t="s">
        <v>37</v>
      </c>
      <c r="C123" s="10">
        <v>13</v>
      </c>
      <c r="D123" s="10">
        <v>16</v>
      </c>
      <c r="E123" s="12">
        <f t="shared" si="6"/>
        <v>6.0465116279069765E-3</v>
      </c>
      <c r="F123" s="12">
        <f t="shared" si="7"/>
        <v>3.3472803347280333E-3</v>
      </c>
      <c r="G123" s="13">
        <f t="shared" si="8"/>
        <v>0.23076923076923078</v>
      </c>
      <c r="H123" s="19">
        <f t="shared" si="9"/>
        <v>1.3953488372093023E-3</v>
      </c>
    </row>
    <row r="124" spans="2:8" ht="15" x14ac:dyDescent="0.2">
      <c r="B124" s="3" t="s">
        <v>36</v>
      </c>
      <c r="C124" s="10">
        <v>2</v>
      </c>
      <c r="D124" s="10">
        <v>6</v>
      </c>
      <c r="E124" s="12">
        <f t="shared" si="6"/>
        <v>9.3023255813953494E-4</v>
      </c>
      <c r="F124" s="12">
        <f t="shared" si="7"/>
        <v>1.2552301255230125E-3</v>
      </c>
      <c r="G124" s="13">
        <f t="shared" si="8"/>
        <v>2</v>
      </c>
      <c r="H124" s="19">
        <f t="shared" si="9"/>
        <v>1.8604651162790699E-3</v>
      </c>
    </row>
    <row r="125" spans="2:8" ht="15" x14ac:dyDescent="0.2">
      <c r="B125" s="3" t="s">
        <v>254</v>
      </c>
      <c r="C125" s="10">
        <v>3</v>
      </c>
      <c r="D125" s="10">
        <v>2</v>
      </c>
      <c r="E125" s="12">
        <f t="shared" si="6"/>
        <v>1.3953488372093023E-3</v>
      </c>
      <c r="F125" s="12">
        <f t="shared" si="7"/>
        <v>4.1841004184100416E-4</v>
      </c>
      <c r="G125" s="13">
        <f t="shared" si="8"/>
        <v>-0.33333333333333331</v>
      </c>
      <c r="H125" s="19">
        <f t="shared" si="9"/>
        <v>-4.6511627906976741E-4</v>
      </c>
    </row>
    <row r="126" spans="2:8" ht="15" x14ac:dyDescent="0.2">
      <c r="B126" s="3" t="s">
        <v>255</v>
      </c>
      <c r="C126" s="10">
        <v>3</v>
      </c>
      <c r="D126" s="10">
        <v>1</v>
      </c>
      <c r="E126" s="12">
        <f t="shared" si="6"/>
        <v>1.3953488372093023E-3</v>
      </c>
      <c r="F126" s="12">
        <f t="shared" si="7"/>
        <v>2.0920502092050208E-4</v>
      </c>
      <c r="G126" s="13">
        <f t="shared" si="8"/>
        <v>-0.66666666666666663</v>
      </c>
      <c r="H126" s="19">
        <f t="shared" si="9"/>
        <v>-9.3023255813953483E-4</v>
      </c>
    </row>
    <row r="127" spans="2:8" ht="15" x14ac:dyDescent="0.2">
      <c r="B127" s="3" t="s">
        <v>256</v>
      </c>
      <c r="C127" s="10">
        <v>26</v>
      </c>
      <c r="D127" s="10">
        <v>50</v>
      </c>
      <c r="E127" s="12">
        <f t="shared" si="6"/>
        <v>1.2093023255813953E-2</v>
      </c>
      <c r="F127" s="12">
        <f t="shared" si="7"/>
        <v>1.0460251046025104E-2</v>
      </c>
      <c r="G127" s="13">
        <f t="shared" si="8"/>
        <v>0.92307692307692313</v>
      </c>
      <c r="H127" s="19">
        <f t="shared" si="9"/>
        <v>1.1162790697674419E-2</v>
      </c>
    </row>
    <row r="128" spans="2:8" ht="15" x14ac:dyDescent="0.2">
      <c r="B128" s="3" t="s">
        <v>257</v>
      </c>
      <c r="C128" s="10">
        <v>3</v>
      </c>
      <c r="D128" s="10">
        <v>4</v>
      </c>
      <c r="E128" s="12">
        <f t="shared" si="6"/>
        <v>1.3953488372093023E-3</v>
      </c>
      <c r="F128" s="12">
        <f t="shared" si="7"/>
        <v>8.3682008368200832E-4</v>
      </c>
      <c r="G128" s="13">
        <f t="shared" si="8"/>
        <v>0.33333333333333331</v>
      </c>
      <c r="H128" s="19">
        <f t="shared" si="9"/>
        <v>4.6511627906976741E-4</v>
      </c>
    </row>
    <row r="129" spans="2:8" ht="30" x14ac:dyDescent="0.2">
      <c r="B129" s="3" t="s">
        <v>258</v>
      </c>
      <c r="C129" s="10">
        <v>8</v>
      </c>
      <c r="D129" s="10">
        <v>7</v>
      </c>
      <c r="E129" s="12">
        <f t="shared" si="6"/>
        <v>3.7209302325581397E-3</v>
      </c>
      <c r="F129" s="12">
        <f t="shared" si="7"/>
        <v>1.4644351464435147E-3</v>
      </c>
      <c r="G129" s="13">
        <f t="shared" si="8"/>
        <v>-0.125</v>
      </c>
      <c r="H129" s="19">
        <f t="shared" si="9"/>
        <v>-4.6511627906976747E-4</v>
      </c>
    </row>
    <row r="130" spans="2:8" ht="15" x14ac:dyDescent="0.2">
      <c r="B130" s="3" t="s">
        <v>259</v>
      </c>
      <c r="C130" s="10">
        <v>5</v>
      </c>
      <c r="D130" s="10">
        <v>7</v>
      </c>
      <c r="E130" s="12">
        <f t="shared" si="6"/>
        <v>2.3255813953488372E-3</v>
      </c>
      <c r="F130" s="12">
        <f t="shared" si="7"/>
        <v>1.4644351464435147E-3</v>
      </c>
      <c r="G130" s="13">
        <f t="shared" si="8"/>
        <v>0.4</v>
      </c>
      <c r="H130" s="19">
        <f t="shared" si="9"/>
        <v>9.3023255813953494E-4</v>
      </c>
    </row>
    <row r="131" spans="2:8" ht="30" x14ac:dyDescent="0.2">
      <c r="B131" s="3" t="s">
        <v>260</v>
      </c>
      <c r="C131" s="10">
        <v>138</v>
      </c>
      <c r="D131" s="10">
        <v>134</v>
      </c>
      <c r="E131" s="12">
        <f t="shared" si="6"/>
        <v>6.4186046511627903E-2</v>
      </c>
      <c r="F131" s="12">
        <f t="shared" si="7"/>
        <v>2.8033472803347281E-2</v>
      </c>
      <c r="G131" s="13">
        <f t="shared" si="8"/>
        <v>-2.8985507246376812E-2</v>
      </c>
      <c r="H131" s="19">
        <f t="shared" si="9"/>
        <v>-1.8604651162790697E-3</v>
      </c>
    </row>
    <row r="132" spans="2:8" ht="15" x14ac:dyDescent="0.2">
      <c r="B132" s="3" t="s">
        <v>50</v>
      </c>
      <c r="C132" s="10">
        <v>3</v>
      </c>
      <c r="D132" s="10">
        <v>8</v>
      </c>
      <c r="E132" s="12">
        <f t="shared" si="6"/>
        <v>1.3953488372093023E-3</v>
      </c>
      <c r="F132" s="12">
        <f t="shared" si="7"/>
        <v>1.6736401673640166E-3</v>
      </c>
      <c r="G132" s="13">
        <f t="shared" si="8"/>
        <v>1.6666666666666667</v>
      </c>
      <c r="H132" s="19">
        <f t="shared" si="9"/>
        <v>2.3255813953488372E-3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9" t="str">
        <f t="shared" si="9"/>
        <v/>
      </c>
    </row>
    <row r="134" spans="2:8" ht="15" x14ac:dyDescent="0.2">
      <c r="B134" s="3" t="s">
        <v>42</v>
      </c>
      <c r="C134" s="10">
        <v>13</v>
      </c>
      <c r="D134" s="10">
        <v>25</v>
      </c>
      <c r="E134" s="12">
        <f t="shared" si="6"/>
        <v>6.0465116279069765E-3</v>
      </c>
      <c r="F134" s="12">
        <f t="shared" si="7"/>
        <v>5.2301255230125521E-3</v>
      </c>
      <c r="G134" s="13">
        <f t="shared" si="8"/>
        <v>0.92307692307692313</v>
      </c>
      <c r="H134" s="19">
        <f t="shared" si="9"/>
        <v>5.5813953488372094E-3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9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2</v>
      </c>
      <c r="E136" s="12" t="str">
        <f t="shared" ref="E136:E145" si="10">+IF(C136=0,"",C136/C$70)</f>
        <v/>
      </c>
      <c r="F136" s="12">
        <f t="shared" ref="F136:F145" si="11">+IF(D136=0,"",D136/D$70)</f>
        <v>4.1841004184100416E-4</v>
      </c>
      <c r="G136" s="13" t="str">
        <f t="shared" ref="G136:G145" si="12">+IF(OR(AND(D136=0),(C136=0)),"0",((D136-C136)/C136))</f>
        <v>0</v>
      </c>
      <c r="H136" s="19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13</v>
      </c>
      <c r="D137" s="10">
        <v>13</v>
      </c>
      <c r="E137" s="12">
        <f t="shared" si="10"/>
        <v>6.0465116279069765E-3</v>
      </c>
      <c r="F137" s="12">
        <f t="shared" si="11"/>
        <v>2.719665271966527E-3</v>
      </c>
      <c r="G137" s="13">
        <f t="shared" si="12"/>
        <v>0</v>
      </c>
      <c r="H137" s="19">
        <f t="shared" si="13"/>
        <v>0</v>
      </c>
    </row>
    <row r="138" spans="2:8" ht="15" x14ac:dyDescent="0.2">
      <c r="B138" s="3" t="s">
        <v>261</v>
      </c>
      <c r="C138" s="10">
        <v>2</v>
      </c>
      <c r="D138" s="10">
        <v>2</v>
      </c>
      <c r="E138" s="12">
        <f t="shared" si="10"/>
        <v>9.3023255813953494E-4</v>
      </c>
      <c r="F138" s="12">
        <f t="shared" si="11"/>
        <v>4.1841004184100416E-4</v>
      </c>
      <c r="G138" s="13">
        <f t="shared" si="12"/>
        <v>0</v>
      </c>
      <c r="H138" s="19">
        <f t="shared" si="13"/>
        <v>0</v>
      </c>
    </row>
    <row r="139" spans="2:8" ht="15" x14ac:dyDescent="0.2">
      <c r="B139" s="3" t="s">
        <v>262</v>
      </c>
      <c r="C139" s="10">
        <v>10</v>
      </c>
      <c r="D139" s="10">
        <v>39</v>
      </c>
      <c r="E139" s="12">
        <f t="shared" si="10"/>
        <v>4.6511627906976744E-3</v>
      </c>
      <c r="F139" s="12">
        <f t="shared" si="11"/>
        <v>8.158995815899581E-3</v>
      </c>
      <c r="G139" s="13">
        <f t="shared" si="12"/>
        <v>2.9</v>
      </c>
      <c r="H139" s="19">
        <f t="shared" si="13"/>
        <v>1.3488372093023256E-2</v>
      </c>
    </row>
    <row r="140" spans="2:8" ht="30" x14ac:dyDescent="0.2">
      <c r="B140" s="3" t="s">
        <v>263</v>
      </c>
      <c r="C140" s="10">
        <v>0</v>
      </c>
      <c r="D140" s="10">
        <v>2</v>
      </c>
      <c r="E140" s="12" t="str">
        <f t="shared" si="10"/>
        <v/>
      </c>
      <c r="F140" s="12">
        <f t="shared" si="11"/>
        <v>4.1841004184100416E-4</v>
      </c>
      <c r="G140" s="13" t="str">
        <f t="shared" si="12"/>
        <v>0</v>
      </c>
      <c r="H140" s="19" t="str">
        <f t="shared" si="13"/>
        <v/>
      </c>
    </row>
    <row r="141" spans="2:8" ht="15" x14ac:dyDescent="0.2">
      <c r="B141" s="3" t="s">
        <v>48</v>
      </c>
      <c r="C141" s="10">
        <v>2</v>
      </c>
      <c r="D141" s="10">
        <v>2</v>
      </c>
      <c r="E141" s="12">
        <f t="shared" si="10"/>
        <v>9.3023255813953494E-4</v>
      </c>
      <c r="F141" s="12">
        <f t="shared" si="11"/>
        <v>4.1841004184100416E-4</v>
      </c>
      <c r="G141" s="13">
        <f t="shared" si="12"/>
        <v>0</v>
      </c>
      <c r="H141" s="19">
        <f t="shared" si="13"/>
        <v>0</v>
      </c>
    </row>
    <row r="142" spans="2:8" ht="15" x14ac:dyDescent="0.2">
      <c r="B142" s="3" t="s">
        <v>264</v>
      </c>
      <c r="C142" s="10">
        <v>8</v>
      </c>
      <c r="D142" s="10">
        <v>9</v>
      </c>
      <c r="E142" s="12">
        <f t="shared" si="10"/>
        <v>3.7209302325581397E-3</v>
      </c>
      <c r="F142" s="12">
        <f t="shared" si="11"/>
        <v>1.8828451882845188E-3</v>
      </c>
      <c r="G142" s="13">
        <f t="shared" si="12"/>
        <v>0.125</v>
      </c>
      <c r="H142" s="19">
        <f t="shared" si="13"/>
        <v>4.6511627906976747E-4</v>
      </c>
    </row>
    <row r="143" spans="2:8" ht="15" x14ac:dyDescent="0.2">
      <c r="B143" s="3" t="s">
        <v>49</v>
      </c>
      <c r="C143" s="10">
        <v>6</v>
      </c>
      <c r="D143" s="10">
        <v>7</v>
      </c>
      <c r="E143" s="12">
        <f t="shared" si="10"/>
        <v>2.7906976744186047E-3</v>
      </c>
      <c r="F143" s="12">
        <f t="shared" si="11"/>
        <v>1.4644351464435147E-3</v>
      </c>
      <c r="G143" s="13">
        <f t="shared" si="12"/>
        <v>0.16666666666666666</v>
      </c>
      <c r="H143" s="19">
        <f t="shared" si="13"/>
        <v>4.6511627906976741E-4</v>
      </c>
    </row>
    <row r="144" spans="2:8" ht="15" x14ac:dyDescent="0.2">
      <c r="B144" s="3" t="s">
        <v>46</v>
      </c>
      <c r="C144" s="10">
        <v>4</v>
      </c>
      <c r="D144" s="10">
        <v>4</v>
      </c>
      <c r="E144" s="12">
        <f t="shared" si="10"/>
        <v>1.8604651162790699E-3</v>
      </c>
      <c r="F144" s="12">
        <f t="shared" si="11"/>
        <v>8.3682008368200832E-4</v>
      </c>
      <c r="G144" s="13">
        <f t="shared" si="12"/>
        <v>0</v>
      </c>
      <c r="H144" s="19">
        <f t="shared" si="13"/>
        <v>0</v>
      </c>
    </row>
    <row r="145" spans="2:8" ht="13.5" customHeight="1" x14ac:dyDescent="0.2">
      <c r="B145" s="3" t="s">
        <v>47</v>
      </c>
      <c r="C145" s="10">
        <v>4</v>
      </c>
      <c r="D145" s="10">
        <v>0</v>
      </c>
      <c r="E145" s="12">
        <f t="shared" si="10"/>
        <v>1.8604651162790699E-3</v>
      </c>
      <c r="F145" s="12" t="str">
        <f t="shared" si="11"/>
        <v/>
      </c>
      <c r="G145" s="13" t="str">
        <f t="shared" si="12"/>
        <v>0</v>
      </c>
      <c r="H145" s="19">
        <f t="shared" si="13"/>
        <v>0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3120</v>
      </c>
      <c r="D151" s="47">
        <f>SUM(D152:D288)</f>
        <v>3755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0.20352564102564102</v>
      </c>
      <c r="H151" s="45">
        <f>+IF(OR(AND(E151=""),(G151="")),"",E151*G151)</f>
        <v>0.20352564102564102</v>
      </c>
    </row>
    <row r="152" spans="2:8" ht="15" x14ac:dyDescent="0.2">
      <c r="B152" s="4" t="s">
        <v>54</v>
      </c>
      <c r="C152" s="10">
        <v>14</v>
      </c>
      <c r="D152" s="10">
        <v>10</v>
      </c>
      <c r="E152" s="12">
        <f>+IF(C152=0,"",C152/C$151)</f>
        <v>4.4871794871794869E-3</v>
      </c>
      <c r="F152" s="12">
        <f>+IF(D152=0,"",D152/D$151)</f>
        <v>2.6631158455392811E-3</v>
      </c>
      <c r="G152" s="13">
        <f>+IF(OR(AND(D152=0),(C152=0)),"0",((D152-C152)/C152))</f>
        <v>-0.2857142857142857</v>
      </c>
      <c r="H152" s="19">
        <f>+IF(OR(AND(E152=""),(G152="")),"",E152*G152)</f>
        <v>-1.2820512820512818E-3</v>
      </c>
    </row>
    <row r="153" spans="2:8" ht="15" x14ac:dyDescent="0.2">
      <c r="B153" s="4" t="s">
        <v>58</v>
      </c>
      <c r="C153" s="10">
        <v>5</v>
      </c>
      <c r="D153" s="10">
        <v>7</v>
      </c>
      <c r="E153" s="12">
        <f t="shared" ref="E153:E216" si="14">+IF(C153=0,"",C153/C$151)</f>
        <v>1.6025641025641025E-3</v>
      </c>
      <c r="F153" s="12">
        <f t="shared" ref="F153:F216" si="15">+IF(D153=0,"",D153/D$151)</f>
        <v>1.8641810918774966E-3</v>
      </c>
      <c r="G153" s="13">
        <f t="shared" ref="G153:G216" si="16">+IF(OR(AND(D153=0),(C153=0)),"0",((D153-C153)/C153))</f>
        <v>0.4</v>
      </c>
      <c r="H153" s="19">
        <f t="shared" ref="H153:H216" si="17">+IF(OR(AND(E153=""),(G153="")),"",E153*G153)</f>
        <v>6.4102564102564103E-4</v>
      </c>
    </row>
    <row r="154" spans="2:8" ht="15" x14ac:dyDescent="0.2">
      <c r="B154" s="4" t="s">
        <v>265</v>
      </c>
      <c r="C154" s="10">
        <v>4</v>
      </c>
      <c r="D154" s="10">
        <v>2</v>
      </c>
      <c r="E154" s="12">
        <f t="shared" si="14"/>
        <v>1.2820512820512821E-3</v>
      </c>
      <c r="F154" s="12">
        <f t="shared" si="15"/>
        <v>5.3262316910785616E-4</v>
      </c>
      <c r="G154" s="13">
        <f t="shared" si="16"/>
        <v>-0.5</v>
      </c>
      <c r="H154" s="19">
        <f t="shared" si="17"/>
        <v>-6.4102564102564103E-4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9" t="str">
        <f t="shared" si="17"/>
        <v/>
      </c>
    </row>
    <row r="156" spans="2:8" ht="15" x14ac:dyDescent="0.2">
      <c r="B156" s="4" t="s">
        <v>267</v>
      </c>
      <c r="C156" s="10">
        <v>6</v>
      </c>
      <c r="D156" s="10">
        <v>15</v>
      </c>
      <c r="E156" s="12">
        <f t="shared" si="14"/>
        <v>1.9230769230769232E-3</v>
      </c>
      <c r="F156" s="12">
        <f t="shared" si="15"/>
        <v>3.9946737683089215E-3</v>
      </c>
      <c r="G156" s="13">
        <f t="shared" si="16"/>
        <v>1.5</v>
      </c>
      <c r="H156" s="19">
        <f t="shared" si="17"/>
        <v>2.8846153846153848E-3</v>
      </c>
    </row>
    <row r="157" spans="2:8" ht="15" x14ac:dyDescent="0.2">
      <c r="B157" s="4" t="s">
        <v>53</v>
      </c>
      <c r="C157" s="10">
        <v>367</v>
      </c>
      <c r="D157" s="10">
        <v>538</v>
      </c>
      <c r="E157" s="12">
        <f t="shared" si="14"/>
        <v>0.11762820512820513</v>
      </c>
      <c r="F157" s="12">
        <f t="shared" si="15"/>
        <v>0.14327563249001332</v>
      </c>
      <c r="G157" s="13">
        <f t="shared" si="16"/>
        <v>0.4659400544959128</v>
      </c>
      <c r="H157" s="19">
        <f t="shared" si="17"/>
        <v>5.4807692307692307E-2</v>
      </c>
    </row>
    <row r="158" spans="2:8" ht="15" x14ac:dyDescent="0.2">
      <c r="B158" s="4" t="s">
        <v>59</v>
      </c>
      <c r="C158" s="10">
        <v>8</v>
      </c>
      <c r="D158" s="10">
        <v>6</v>
      </c>
      <c r="E158" s="12">
        <f t="shared" si="14"/>
        <v>2.5641025641025641E-3</v>
      </c>
      <c r="F158" s="12">
        <f t="shared" si="15"/>
        <v>1.5978695073235686E-3</v>
      </c>
      <c r="G158" s="13">
        <f t="shared" si="16"/>
        <v>-0.25</v>
      </c>
      <c r="H158" s="19">
        <f t="shared" si="17"/>
        <v>-6.4102564102564103E-4</v>
      </c>
    </row>
    <row r="159" spans="2:8" ht="15" x14ac:dyDescent="0.2">
      <c r="B159" s="4" t="s">
        <v>268</v>
      </c>
      <c r="C159" s="10">
        <v>15</v>
      </c>
      <c r="D159" s="10">
        <v>25</v>
      </c>
      <c r="E159" s="12">
        <f t="shared" si="14"/>
        <v>4.807692307692308E-3</v>
      </c>
      <c r="F159" s="12">
        <f t="shared" si="15"/>
        <v>6.6577896138482022E-3</v>
      </c>
      <c r="G159" s="13">
        <f t="shared" si="16"/>
        <v>0.66666666666666663</v>
      </c>
      <c r="H159" s="19">
        <f t="shared" si="17"/>
        <v>3.205128205128205E-3</v>
      </c>
    </row>
    <row r="160" spans="2:8" ht="15" x14ac:dyDescent="0.2">
      <c r="B160" s="4" t="s">
        <v>55</v>
      </c>
      <c r="C160" s="10">
        <v>2</v>
      </c>
      <c r="D160" s="10">
        <v>5</v>
      </c>
      <c r="E160" s="12">
        <f t="shared" si="14"/>
        <v>6.4102564102564103E-4</v>
      </c>
      <c r="F160" s="12">
        <f t="shared" si="15"/>
        <v>1.3315579227696406E-3</v>
      </c>
      <c r="G160" s="13">
        <f t="shared" si="16"/>
        <v>1.5</v>
      </c>
      <c r="H160" s="19">
        <f t="shared" si="17"/>
        <v>9.6153846153846159E-4</v>
      </c>
    </row>
    <row r="161" spans="2:8" ht="15" x14ac:dyDescent="0.2">
      <c r="B161" s="4" t="s">
        <v>51</v>
      </c>
      <c r="C161" s="10">
        <v>0</v>
      </c>
      <c r="D161" s="10">
        <v>7</v>
      </c>
      <c r="E161" s="12" t="str">
        <f t="shared" si="14"/>
        <v/>
      </c>
      <c r="F161" s="12">
        <f t="shared" si="15"/>
        <v>1.8641810918774966E-3</v>
      </c>
      <c r="G161" s="13" t="str">
        <f t="shared" si="16"/>
        <v>0</v>
      </c>
      <c r="H161" s="19" t="str">
        <f t="shared" si="17"/>
        <v/>
      </c>
    </row>
    <row r="162" spans="2:8" ht="15" x14ac:dyDescent="0.2">
      <c r="B162" s="4" t="s">
        <v>269</v>
      </c>
      <c r="C162" s="10">
        <v>0</v>
      </c>
      <c r="D162" s="10">
        <v>1</v>
      </c>
      <c r="E162" s="12" t="str">
        <f t="shared" si="14"/>
        <v/>
      </c>
      <c r="F162" s="12">
        <f t="shared" si="15"/>
        <v>2.6631158455392808E-4</v>
      </c>
      <c r="G162" s="13" t="str">
        <f t="shared" si="16"/>
        <v>0</v>
      </c>
      <c r="H162" s="19" t="str">
        <f t="shared" si="17"/>
        <v/>
      </c>
    </row>
    <row r="163" spans="2:8" ht="15" x14ac:dyDescent="0.2">
      <c r="B163" s="4" t="s">
        <v>61</v>
      </c>
      <c r="C163" s="10">
        <v>4</v>
      </c>
      <c r="D163" s="10">
        <v>2</v>
      </c>
      <c r="E163" s="12">
        <f t="shared" si="14"/>
        <v>1.2820512820512821E-3</v>
      </c>
      <c r="F163" s="12">
        <f t="shared" si="15"/>
        <v>5.3262316910785616E-4</v>
      </c>
      <c r="G163" s="13">
        <f t="shared" si="16"/>
        <v>-0.5</v>
      </c>
      <c r="H163" s="19">
        <f t="shared" si="17"/>
        <v>-6.4102564102564103E-4</v>
      </c>
    </row>
    <row r="164" spans="2:8" ht="15" x14ac:dyDescent="0.2">
      <c r="B164" s="4" t="s">
        <v>56</v>
      </c>
      <c r="C164" s="10">
        <v>10</v>
      </c>
      <c r="D164" s="10">
        <v>3</v>
      </c>
      <c r="E164" s="12">
        <f t="shared" si="14"/>
        <v>3.205128205128205E-3</v>
      </c>
      <c r="F164" s="12">
        <f t="shared" si="15"/>
        <v>7.989347536617843E-4</v>
      </c>
      <c r="G164" s="13">
        <f t="shared" si="16"/>
        <v>-0.7</v>
      </c>
      <c r="H164" s="19">
        <f t="shared" si="17"/>
        <v>-2.2435897435897434E-3</v>
      </c>
    </row>
    <row r="165" spans="2:8" ht="15" x14ac:dyDescent="0.2">
      <c r="B165" s="4" t="s">
        <v>57</v>
      </c>
      <c r="C165" s="10">
        <v>42</v>
      </c>
      <c r="D165" s="10">
        <v>134</v>
      </c>
      <c r="E165" s="12">
        <f t="shared" si="14"/>
        <v>1.3461538461538462E-2</v>
      </c>
      <c r="F165" s="12">
        <f t="shared" si="15"/>
        <v>3.5685752330226368E-2</v>
      </c>
      <c r="G165" s="13">
        <f t="shared" si="16"/>
        <v>2.1904761904761907</v>
      </c>
      <c r="H165" s="19">
        <f t="shared" si="17"/>
        <v>2.948717948717949E-2</v>
      </c>
    </row>
    <row r="166" spans="2:8" ht="15" x14ac:dyDescent="0.2">
      <c r="B166" s="4" t="s">
        <v>270</v>
      </c>
      <c r="C166" s="10">
        <v>9</v>
      </c>
      <c r="D166" s="10">
        <v>6</v>
      </c>
      <c r="E166" s="12">
        <f t="shared" si="14"/>
        <v>2.8846153846153848E-3</v>
      </c>
      <c r="F166" s="12">
        <f t="shared" si="15"/>
        <v>1.5978695073235686E-3</v>
      </c>
      <c r="G166" s="13">
        <f t="shared" si="16"/>
        <v>-0.33333333333333331</v>
      </c>
      <c r="H166" s="19">
        <f t="shared" si="17"/>
        <v>-9.6153846153846159E-4</v>
      </c>
    </row>
    <row r="167" spans="2:8" ht="15" x14ac:dyDescent="0.2">
      <c r="B167" s="4" t="s">
        <v>52</v>
      </c>
      <c r="C167" s="10">
        <v>0</v>
      </c>
      <c r="D167" s="10">
        <v>19</v>
      </c>
      <c r="E167" s="12" t="str">
        <f t="shared" si="14"/>
        <v/>
      </c>
      <c r="F167" s="12">
        <f t="shared" si="15"/>
        <v>5.0599201065246336E-3</v>
      </c>
      <c r="G167" s="13" t="str">
        <f t="shared" si="16"/>
        <v>0</v>
      </c>
      <c r="H167" s="19" t="str">
        <f t="shared" si="17"/>
        <v/>
      </c>
    </row>
    <row r="168" spans="2:8" ht="15" x14ac:dyDescent="0.2">
      <c r="B168" s="4" t="s">
        <v>60</v>
      </c>
      <c r="C168" s="10">
        <v>3</v>
      </c>
      <c r="D168" s="10">
        <v>1</v>
      </c>
      <c r="E168" s="12">
        <f t="shared" si="14"/>
        <v>9.6153846153846159E-4</v>
      </c>
      <c r="F168" s="12">
        <f t="shared" si="15"/>
        <v>2.6631158455392808E-4</v>
      </c>
      <c r="G168" s="13">
        <f t="shared" si="16"/>
        <v>-0.66666666666666663</v>
      </c>
      <c r="H168" s="19">
        <f t="shared" si="17"/>
        <v>-6.4102564102564103E-4</v>
      </c>
    </row>
    <row r="169" spans="2:8" ht="15" x14ac:dyDescent="0.2">
      <c r="B169" s="4" t="s">
        <v>271</v>
      </c>
      <c r="C169" s="10">
        <v>10</v>
      </c>
      <c r="D169" s="10">
        <v>7</v>
      </c>
      <c r="E169" s="12">
        <f t="shared" si="14"/>
        <v>3.205128205128205E-3</v>
      </c>
      <c r="F169" s="12">
        <f t="shared" si="15"/>
        <v>1.8641810918774966E-3</v>
      </c>
      <c r="G169" s="13">
        <f t="shared" si="16"/>
        <v>-0.3</v>
      </c>
      <c r="H169" s="19">
        <f t="shared" si="17"/>
        <v>-9.6153846153846148E-4</v>
      </c>
    </row>
    <row r="170" spans="2:8" ht="15" x14ac:dyDescent="0.2">
      <c r="B170" s="4" t="s">
        <v>272</v>
      </c>
      <c r="C170" s="10">
        <v>0</v>
      </c>
      <c r="D170" s="10">
        <v>3</v>
      </c>
      <c r="E170" s="12" t="str">
        <f t="shared" si="14"/>
        <v/>
      </c>
      <c r="F170" s="12">
        <f t="shared" si="15"/>
        <v>7.989347536617843E-4</v>
      </c>
      <c r="G170" s="13" t="str">
        <f t="shared" si="16"/>
        <v>0</v>
      </c>
      <c r="H170" s="19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9" t="str">
        <f t="shared" si="17"/>
        <v/>
      </c>
    </row>
    <row r="172" spans="2:8" ht="15" x14ac:dyDescent="0.2">
      <c r="B172" s="4" t="s">
        <v>274</v>
      </c>
      <c r="C172" s="10">
        <v>3</v>
      </c>
      <c r="D172" s="10">
        <v>10</v>
      </c>
      <c r="E172" s="12">
        <f t="shared" si="14"/>
        <v>9.6153846153846159E-4</v>
      </c>
      <c r="F172" s="12">
        <f t="shared" si="15"/>
        <v>2.6631158455392811E-3</v>
      </c>
      <c r="G172" s="13">
        <f t="shared" si="16"/>
        <v>2.3333333333333335</v>
      </c>
      <c r="H172" s="19">
        <f t="shared" si="17"/>
        <v>2.2435897435897439E-3</v>
      </c>
    </row>
    <row r="173" spans="2:8" ht="15" x14ac:dyDescent="0.2">
      <c r="B173" s="4" t="s">
        <v>275</v>
      </c>
      <c r="C173" s="10">
        <v>162</v>
      </c>
      <c r="D173" s="10">
        <v>255</v>
      </c>
      <c r="E173" s="12">
        <f t="shared" si="14"/>
        <v>5.1923076923076926E-2</v>
      </c>
      <c r="F173" s="12">
        <f t="shared" si="15"/>
        <v>6.7909454061251665E-2</v>
      </c>
      <c r="G173" s="13">
        <f t="shared" si="16"/>
        <v>0.57407407407407407</v>
      </c>
      <c r="H173" s="19">
        <f t="shared" si="17"/>
        <v>2.9807692307692309E-2</v>
      </c>
    </row>
    <row r="174" spans="2:8" ht="15" x14ac:dyDescent="0.2">
      <c r="B174" s="4" t="s">
        <v>276</v>
      </c>
      <c r="C174" s="10">
        <v>29</v>
      </c>
      <c r="D174" s="10">
        <v>43</v>
      </c>
      <c r="E174" s="12">
        <f t="shared" si="14"/>
        <v>9.2948717948717948E-3</v>
      </c>
      <c r="F174" s="12">
        <f t="shared" si="15"/>
        <v>1.1451398135818908E-2</v>
      </c>
      <c r="G174" s="13">
        <f t="shared" si="16"/>
        <v>0.48275862068965519</v>
      </c>
      <c r="H174" s="19">
        <f t="shared" si="17"/>
        <v>4.4871794871794877E-3</v>
      </c>
    </row>
    <row r="175" spans="2:8" ht="15" x14ac:dyDescent="0.2">
      <c r="B175" s="4" t="s">
        <v>277</v>
      </c>
      <c r="C175" s="10">
        <v>18</v>
      </c>
      <c r="D175" s="10">
        <v>11</v>
      </c>
      <c r="E175" s="12">
        <f t="shared" si="14"/>
        <v>5.7692307692307696E-3</v>
      </c>
      <c r="F175" s="12">
        <f t="shared" si="15"/>
        <v>2.9294274300932089E-3</v>
      </c>
      <c r="G175" s="13">
        <f t="shared" si="16"/>
        <v>-0.3888888888888889</v>
      </c>
      <c r="H175" s="19">
        <f t="shared" si="17"/>
        <v>-2.2435897435897439E-3</v>
      </c>
    </row>
    <row r="176" spans="2:8" ht="15" x14ac:dyDescent="0.2">
      <c r="B176" s="4" t="s">
        <v>278</v>
      </c>
      <c r="C176" s="10">
        <v>293</v>
      </c>
      <c r="D176" s="10">
        <v>124</v>
      </c>
      <c r="E176" s="12">
        <f t="shared" si="14"/>
        <v>9.391025641025641E-2</v>
      </c>
      <c r="F176" s="12">
        <f t="shared" si="15"/>
        <v>3.3022636484687083E-2</v>
      </c>
      <c r="G176" s="13">
        <f t="shared" si="16"/>
        <v>-0.57679180887372017</v>
      </c>
      <c r="H176" s="19">
        <f t="shared" si="17"/>
        <v>-5.4166666666666669E-2</v>
      </c>
    </row>
    <row r="177" spans="2:8" ht="15" x14ac:dyDescent="0.2">
      <c r="B177" s="4" t="s">
        <v>279</v>
      </c>
      <c r="C177" s="10">
        <v>75</v>
      </c>
      <c r="D177" s="10">
        <v>57</v>
      </c>
      <c r="E177" s="12">
        <f t="shared" si="14"/>
        <v>2.403846153846154E-2</v>
      </c>
      <c r="F177" s="12">
        <f t="shared" si="15"/>
        <v>1.5179760319573901E-2</v>
      </c>
      <c r="G177" s="13">
        <f t="shared" si="16"/>
        <v>-0.24</v>
      </c>
      <c r="H177" s="19">
        <f t="shared" si="17"/>
        <v>-5.7692307692307696E-3</v>
      </c>
    </row>
    <row r="178" spans="2:8" ht="15" x14ac:dyDescent="0.2">
      <c r="B178" s="4" t="s">
        <v>280</v>
      </c>
      <c r="C178" s="10">
        <v>39</v>
      </c>
      <c r="D178" s="10">
        <v>112</v>
      </c>
      <c r="E178" s="12">
        <f t="shared" si="14"/>
        <v>1.2500000000000001E-2</v>
      </c>
      <c r="F178" s="12">
        <f t="shared" si="15"/>
        <v>2.9826897470039946E-2</v>
      </c>
      <c r="G178" s="13">
        <f t="shared" si="16"/>
        <v>1.8717948717948718</v>
      </c>
      <c r="H178" s="19">
        <f t="shared" si="17"/>
        <v>2.3397435897435898E-2</v>
      </c>
    </row>
    <row r="179" spans="2:8" ht="15" x14ac:dyDescent="0.2">
      <c r="B179" s="4" t="s">
        <v>281</v>
      </c>
      <c r="C179" s="10">
        <v>3</v>
      </c>
      <c r="D179" s="10">
        <v>8</v>
      </c>
      <c r="E179" s="12">
        <f t="shared" si="14"/>
        <v>9.6153846153846159E-4</v>
      </c>
      <c r="F179" s="12">
        <f t="shared" si="15"/>
        <v>2.1304926764314247E-3</v>
      </c>
      <c r="G179" s="13">
        <f t="shared" si="16"/>
        <v>1.6666666666666667</v>
      </c>
      <c r="H179" s="19">
        <f t="shared" si="17"/>
        <v>1.6025641025641027E-3</v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9" t="str">
        <f t="shared" si="17"/>
        <v/>
      </c>
    </row>
    <row r="181" spans="2:8" ht="15" x14ac:dyDescent="0.2">
      <c r="B181" s="4" t="s">
        <v>283</v>
      </c>
      <c r="C181" s="10">
        <v>2</v>
      </c>
      <c r="D181" s="10">
        <v>1</v>
      </c>
      <c r="E181" s="12">
        <f t="shared" si="14"/>
        <v>6.4102564102564103E-4</v>
      </c>
      <c r="F181" s="12">
        <f t="shared" si="15"/>
        <v>2.6631158455392808E-4</v>
      </c>
      <c r="G181" s="13">
        <f t="shared" si="16"/>
        <v>-0.5</v>
      </c>
      <c r="H181" s="19">
        <f t="shared" si="17"/>
        <v>-3.2051282051282051E-4</v>
      </c>
    </row>
    <row r="182" spans="2:8" ht="15" x14ac:dyDescent="0.2">
      <c r="B182" s="4" t="s">
        <v>284</v>
      </c>
      <c r="C182" s="10">
        <v>6</v>
      </c>
      <c r="D182" s="10">
        <v>22</v>
      </c>
      <c r="E182" s="12">
        <f t="shared" si="14"/>
        <v>1.9230769230769232E-3</v>
      </c>
      <c r="F182" s="12">
        <f t="shared" si="15"/>
        <v>5.8588548601864179E-3</v>
      </c>
      <c r="G182" s="13">
        <f t="shared" si="16"/>
        <v>2.6666666666666665</v>
      </c>
      <c r="H182" s="19">
        <f t="shared" si="17"/>
        <v>5.1282051282051282E-3</v>
      </c>
    </row>
    <row r="183" spans="2:8" ht="15" x14ac:dyDescent="0.2">
      <c r="B183" s="4" t="s">
        <v>285</v>
      </c>
      <c r="C183" s="10">
        <v>15</v>
      </c>
      <c r="D183" s="10">
        <v>10</v>
      </c>
      <c r="E183" s="12">
        <f t="shared" si="14"/>
        <v>4.807692307692308E-3</v>
      </c>
      <c r="F183" s="12">
        <f t="shared" si="15"/>
        <v>2.6631158455392811E-3</v>
      </c>
      <c r="G183" s="13">
        <f t="shared" si="16"/>
        <v>-0.33333333333333331</v>
      </c>
      <c r="H183" s="19">
        <f t="shared" si="17"/>
        <v>-1.6025641025641025E-3</v>
      </c>
    </row>
    <row r="184" spans="2:8" ht="15" x14ac:dyDescent="0.2">
      <c r="B184" s="4" t="s">
        <v>286</v>
      </c>
      <c r="C184" s="10">
        <v>1</v>
      </c>
      <c r="D184" s="10">
        <v>0</v>
      </c>
      <c r="E184" s="12">
        <f t="shared" si="14"/>
        <v>3.2051282051282051E-4</v>
      </c>
      <c r="F184" s="12" t="str">
        <f t="shared" si="15"/>
        <v/>
      </c>
      <c r="G184" s="13" t="str">
        <f t="shared" si="16"/>
        <v>0</v>
      </c>
      <c r="H184" s="19">
        <f t="shared" si="17"/>
        <v>0</v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9" t="str">
        <f t="shared" si="17"/>
        <v/>
      </c>
    </row>
    <row r="186" spans="2:8" ht="15" x14ac:dyDescent="0.2">
      <c r="B186" s="4" t="s">
        <v>63</v>
      </c>
      <c r="C186" s="10">
        <v>71</v>
      </c>
      <c r="D186" s="10">
        <v>169</v>
      </c>
      <c r="E186" s="12">
        <f t="shared" si="14"/>
        <v>2.2756410256410255E-2</v>
      </c>
      <c r="F186" s="12">
        <f t="shared" si="15"/>
        <v>4.5006657789613845E-2</v>
      </c>
      <c r="G186" s="13">
        <f t="shared" si="16"/>
        <v>1.380281690140845</v>
      </c>
      <c r="H186" s="19">
        <f t="shared" si="17"/>
        <v>3.141025641025641E-2</v>
      </c>
    </row>
    <row r="187" spans="2:8" ht="15" x14ac:dyDescent="0.2">
      <c r="B187" s="4" t="s">
        <v>287</v>
      </c>
      <c r="C187" s="10">
        <v>8</v>
      </c>
      <c r="D187" s="10">
        <v>3</v>
      </c>
      <c r="E187" s="12">
        <f t="shared" si="14"/>
        <v>2.5641025641025641E-3</v>
      </c>
      <c r="F187" s="12">
        <f t="shared" si="15"/>
        <v>7.989347536617843E-4</v>
      </c>
      <c r="G187" s="13">
        <f t="shared" si="16"/>
        <v>-0.625</v>
      </c>
      <c r="H187" s="19">
        <f t="shared" si="17"/>
        <v>-1.6025641025641025E-3</v>
      </c>
    </row>
    <row r="188" spans="2:8" ht="15" x14ac:dyDescent="0.2">
      <c r="B188" s="4" t="s">
        <v>288</v>
      </c>
      <c r="C188" s="10">
        <v>0</v>
      </c>
      <c r="D188" s="10">
        <v>2</v>
      </c>
      <c r="E188" s="12" t="str">
        <f t="shared" si="14"/>
        <v/>
      </c>
      <c r="F188" s="12">
        <f t="shared" si="15"/>
        <v>5.3262316910785616E-4</v>
      </c>
      <c r="G188" s="13" t="str">
        <f t="shared" si="16"/>
        <v>0</v>
      </c>
      <c r="H188" s="19" t="str">
        <f t="shared" si="17"/>
        <v/>
      </c>
    </row>
    <row r="189" spans="2:8" ht="15" x14ac:dyDescent="0.2">
      <c r="B189" s="4" t="s">
        <v>289</v>
      </c>
      <c r="C189" s="10">
        <v>17</v>
      </c>
      <c r="D189" s="10">
        <v>55</v>
      </c>
      <c r="E189" s="12">
        <f t="shared" si="14"/>
        <v>5.4487179487179484E-3</v>
      </c>
      <c r="F189" s="12">
        <f t="shared" si="15"/>
        <v>1.4647137150466045E-2</v>
      </c>
      <c r="G189" s="13">
        <f t="shared" si="16"/>
        <v>2.2352941176470589</v>
      </c>
      <c r="H189" s="19">
        <f t="shared" si="17"/>
        <v>1.217948717948718E-2</v>
      </c>
    </row>
    <row r="190" spans="2:8" ht="15" x14ac:dyDescent="0.2">
      <c r="B190" s="4" t="s">
        <v>65</v>
      </c>
      <c r="C190" s="10">
        <v>4</v>
      </c>
      <c r="D190" s="10">
        <v>3</v>
      </c>
      <c r="E190" s="12">
        <f t="shared" si="14"/>
        <v>1.2820512820512821E-3</v>
      </c>
      <c r="F190" s="12">
        <f t="shared" si="15"/>
        <v>7.989347536617843E-4</v>
      </c>
      <c r="G190" s="13">
        <f t="shared" si="16"/>
        <v>-0.25</v>
      </c>
      <c r="H190" s="19">
        <f t="shared" si="17"/>
        <v>-3.2051282051282051E-4</v>
      </c>
    </row>
    <row r="191" spans="2:8" ht="15" x14ac:dyDescent="0.2">
      <c r="B191" s="4" t="s">
        <v>290</v>
      </c>
      <c r="C191" s="10">
        <v>1</v>
      </c>
      <c r="D191" s="10">
        <v>0</v>
      </c>
      <c r="E191" s="12">
        <f t="shared" si="14"/>
        <v>3.2051282051282051E-4</v>
      </c>
      <c r="F191" s="12" t="str">
        <f t="shared" si="15"/>
        <v/>
      </c>
      <c r="G191" s="13" t="str">
        <f t="shared" si="16"/>
        <v>0</v>
      </c>
      <c r="H191" s="19">
        <f t="shared" si="17"/>
        <v>0</v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9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1</v>
      </c>
      <c r="E193" s="12" t="str">
        <f t="shared" si="14"/>
        <v/>
      </c>
      <c r="F193" s="12">
        <f t="shared" si="15"/>
        <v>2.6631158455392808E-4</v>
      </c>
      <c r="G193" s="13" t="str">
        <f t="shared" si="16"/>
        <v>0</v>
      </c>
      <c r="H193" s="19" t="str">
        <f t="shared" si="17"/>
        <v/>
      </c>
    </row>
    <row r="194" spans="2:8" ht="15" x14ac:dyDescent="0.2">
      <c r="B194" s="4" t="s">
        <v>292</v>
      </c>
      <c r="C194" s="10">
        <v>1</v>
      </c>
      <c r="D194" s="10">
        <v>0</v>
      </c>
      <c r="E194" s="12">
        <f t="shared" si="14"/>
        <v>3.2051282051282051E-4</v>
      </c>
      <c r="F194" s="12" t="str">
        <f t="shared" si="15"/>
        <v/>
      </c>
      <c r="G194" s="13" t="str">
        <f t="shared" si="16"/>
        <v>0</v>
      </c>
      <c r="H194" s="19">
        <f t="shared" si="17"/>
        <v>0</v>
      </c>
    </row>
    <row r="195" spans="2:8" ht="15" x14ac:dyDescent="0.2">
      <c r="B195" s="4" t="s">
        <v>469</v>
      </c>
      <c r="C195" s="10">
        <v>2</v>
      </c>
      <c r="D195" s="10">
        <v>1</v>
      </c>
      <c r="E195" s="12">
        <f t="shared" si="14"/>
        <v>6.4102564102564103E-4</v>
      </c>
      <c r="F195" s="12">
        <f t="shared" si="15"/>
        <v>2.6631158455392808E-4</v>
      </c>
      <c r="G195" s="13">
        <f t="shared" si="16"/>
        <v>-0.5</v>
      </c>
      <c r="H195" s="19">
        <f t="shared" si="17"/>
        <v>-3.2051282051282051E-4</v>
      </c>
    </row>
    <row r="196" spans="2:8" ht="15" x14ac:dyDescent="0.2">
      <c r="B196" s="4" t="s">
        <v>293</v>
      </c>
      <c r="C196" s="10">
        <v>494</v>
      </c>
      <c r="D196" s="10">
        <v>710</v>
      </c>
      <c r="E196" s="12">
        <f t="shared" si="14"/>
        <v>0.15833333333333333</v>
      </c>
      <c r="F196" s="12">
        <f t="shared" si="15"/>
        <v>0.18908122503328895</v>
      </c>
      <c r="G196" s="13">
        <f t="shared" si="16"/>
        <v>0.43724696356275305</v>
      </c>
      <c r="H196" s="19">
        <f t="shared" si="17"/>
        <v>6.9230769230769235E-2</v>
      </c>
    </row>
    <row r="197" spans="2:8" ht="15" x14ac:dyDescent="0.2">
      <c r="B197" s="4" t="s">
        <v>294</v>
      </c>
      <c r="C197" s="10">
        <v>1</v>
      </c>
      <c r="D197" s="10">
        <v>4</v>
      </c>
      <c r="E197" s="12">
        <f t="shared" si="14"/>
        <v>3.2051282051282051E-4</v>
      </c>
      <c r="F197" s="12">
        <f t="shared" si="15"/>
        <v>1.0652463382157123E-3</v>
      </c>
      <c r="G197" s="13">
        <f t="shared" si="16"/>
        <v>3</v>
      </c>
      <c r="H197" s="19">
        <f t="shared" si="17"/>
        <v>9.6153846153846159E-4</v>
      </c>
    </row>
    <row r="198" spans="2:8" ht="15" x14ac:dyDescent="0.2">
      <c r="B198" s="4" t="s">
        <v>295</v>
      </c>
      <c r="C198" s="10">
        <v>1</v>
      </c>
      <c r="D198" s="10">
        <v>0</v>
      </c>
      <c r="E198" s="12">
        <f t="shared" si="14"/>
        <v>3.2051282051282051E-4</v>
      </c>
      <c r="F198" s="12" t="str">
        <f t="shared" si="15"/>
        <v/>
      </c>
      <c r="G198" s="13" t="str">
        <f t="shared" si="16"/>
        <v>0</v>
      </c>
      <c r="H198" s="19">
        <f t="shared" si="17"/>
        <v>0</v>
      </c>
    </row>
    <row r="199" spans="2:8" ht="15" x14ac:dyDescent="0.2">
      <c r="B199" s="4" t="s">
        <v>296</v>
      </c>
      <c r="C199" s="10">
        <v>1</v>
      </c>
      <c r="D199" s="10">
        <v>1</v>
      </c>
      <c r="E199" s="12">
        <f t="shared" si="14"/>
        <v>3.2051282051282051E-4</v>
      </c>
      <c r="F199" s="12">
        <f t="shared" si="15"/>
        <v>2.6631158455392808E-4</v>
      </c>
      <c r="G199" s="13">
        <f t="shared" si="16"/>
        <v>0</v>
      </c>
      <c r="H199" s="19">
        <f t="shared" si="17"/>
        <v>0</v>
      </c>
    </row>
    <row r="200" spans="2:8" ht="15" x14ac:dyDescent="0.2">
      <c r="B200" s="4" t="s">
        <v>297</v>
      </c>
      <c r="C200" s="10">
        <v>1</v>
      </c>
      <c r="D200" s="10">
        <v>2</v>
      </c>
      <c r="E200" s="12">
        <f t="shared" si="14"/>
        <v>3.2051282051282051E-4</v>
      </c>
      <c r="F200" s="12">
        <f t="shared" si="15"/>
        <v>5.3262316910785616E-4</v>
      </c>
      <c r="G200" s="13">
        <f t="shared" si="16"/>
        <v>1</v>
      </c>
      <c r="H200" s="19">
        <f t="shared" si="17"/>
        <v>3.2051282051282051E-4</v>
      </c>
    </row>
    <row r="201" spans="2:8" ht="15" x14ac:dyDescent="0.2">
      <c r="B201" s="4" t="s">
        <v>298</v>
      </c>
      <c r="C201" s="10">
        <v>2</v>
      </c>
      <c r="D201" s="10">
        <v>3</v>
      </c>
      <c r="E201" s="12">
        <f t="shared" si="14"/>
        <v>6.4102564102564103E-4</v>
      </c>
      <c r="F201" s="12">
        <f t="shared" si="15"/>
        <v>7.989347536617843E-4</v>
      </c>
      <c r="G201" s="13">
        <f t="shared" si="16"/>
        <v>0.5</v>
      </c>
      <c r="H201" s="19">
        <f t="shared" si="17"/>
        <v>3.2051282051282051E-4</v>
      </c>
    </row>
    <row r="202" spans="2:8" ht="15" x14ac:dyDescent="0.2">
      <c r="B202" s="4" t="s">
        <v>299</v>
      </c>
      <c r="C202" s="10">
        <v>0</v>
      </c>
      <c r="D202" s="10">
        <v>1</v>
      </c>
      <c r="E202" s="12" t="str">
        <f t="shared" si="14"/>
        <v/>
      </c>
      <c r="F202" s="12">
        <f t="shared" si="15"/>
        <v>2.6631158455392808E-4</v>
      </c>
      <c r="G202" s="13" t="str">
        <f t="shared" si="16"/>
        <v>0</v>
      </c>
      <c r="H202" s="19" t="str">
        <f t="shared" si="17"/>
        <v/>
      </c>
    </row>
    <row r="203" spans="2:8" ht="15" x14ac:dyDescent="0.2">
      <c r="B203" s="4" t="s">
        <v>67</v>
      </c>
      <c r="C203" s="10">
        <v>1</v>
      </c>
      <c r="D203" s="10">
        <v>3</v>
      </c>
      <c r="E203" s="12">
        <f t="shared" si="14"/>
        <v>3.2051282051282051E-4</v>
      </c>
      <c r="F203" s="12">
        <f t="shared" si="15"/>
        <v>7.989347536617843E-4</v>
      </c>
      <c r="G203" s="13">
        <f t="shared" si="16"/>
        <v>2</v>
      </c>
      <c r="H203" s="19">
        <f t="shared" si="17"/>
        <v>6.4102564102564103E-4</v>
      </c>
    </row>
    <row r="204" spans="2:8" ht="15" x14ac:dyDescent="0.2">
      <c r="B204" s="4" t="s">
        <v>300</v>
      </c>
      <c r="C204" s="10">
        <v>1</v>
      </c>
      <c r="D204" s="10">
        <v>0</v>
      </c>
      <c r="E204" s="12">
        <f t="shared" si="14"/>
        <v>3.2051282051282051E-4</v>
      </c>
      <c r="F204" s="12" t="str">
        <f t="shared" si="15"/>
        <v/>
      </c>
      <c r="G204" s="13" t="str">
        <f t="shared" si="16"/>
        <v>0</v>
      </c>
      <c r="H204" s="19">
        <f t="shared" si="17"/>
        <v>0</v>
      </c>
    </row>
    <row r="205" spans="2:8" ht="15" x14ac:dyDescent="0.2">
      <c r="B205" s="4" t="s">
        <v>66</v>
      </c>
      <c r="C205" s="10">
        <v>3</v>
      </c>
      <c r="D205" s="10">
        <v>7</v>
      </c>
      <c r="E205" s="12">
        <f t="shared" si="14"/>
        <v>9.6153846153846159E-4</v>
      </c>
      <c r="F205" s="12">
        <f t="shared" si="15"/>
        <v>1.8641810918774966E-3</v>
      </c>
      <c r="G205" s="13">
        <f t="shared" si="16"/>
        <v>1.3333333333333333</v>
      </c>
      <c r="H205" s="19">
        <f t="shared" si="17"/>
        <v>1.2820512820512821E-3</v>
      </c>
    </row>
    <row r="206" spans="2:8" ht="15" x14ac:dyDescent="0.2">
      <c r="B206" s="4" t="s">
        <v>301</v>
      </c>
      <c r="C206" s="10">
        <v>4</v>
      </c>
      <c r="D206" s="10">
        <v>2</v>
      </c>
      <c r="E206" s="12">
        <f t="shared" si="14"/>
        <v>1.2820512820512821E-3</v>
      </c>
      <c r="F206" s="12">
        <f t="shared" si="15"/>
        <v>5.3262316910785616E-4</v>
      </c>
      <c r="G206" s="13">
        <f t="shared" si="16"/>
        <v>-0.5</v>
      </c>
      <c r="H206" s="19">
        <f t="shared" si="17"/>
        <v>-6.4102564102564103E-4</v>
      </c>
    </row>
    <row r="207" spans="2:8" ht="15" x14ac:dyDescent="0.2">
      <c r="B207" s="4" t="s">
        <v>470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9" t="str">
        <f t="shared" si="17"/>
        <v/>
      </c>
    </row>
    <row r="208" spans="2:8" ht="15" x14ac:dyDescent="0.2">
      <c r="B208" s="4" t="s">
        <v>72</v>
      </c>
      <c r="C208" s="10">
        <v>73</v>
      </c>
      <c r="D208" s="10">
        <v>192</v>
      </c>
      <c r="E208" s="12">
        <f t="shared" si="14"/>
        <v>2.3397435897435898E-2</v>
      </c>
      <c r="F208" s="12">
        <f t="shared" si="15"/>
        <v>5.1131824234354195E-2</v>
      </c>
      <c r="G208" s="13">
        <f t="shared" si="16"/>
        <v>1.6301369863013699</v>
      </c>
      <c r="H208" s="19">
        <f t="shared" si="17"/>
        <v>3.8141025641025644E-2</v>
      </c>
    </row>
    <row r="209" spans="2:8" ht="15" x14ac:dyDescent="0.2">
      <c r="B209" s="4" t="s">
        <v>71</v>
      </c>
      <c r="C209" s="10">
        <v>5</v>
      </c>
      <c r="D209" s="10">
        <v>1</v>
      </c>
      <c r="E209" s="12">
        <f t="shared" si="14"/>
        <v>1.6025641025641025E-3</v>
      </c>
      <c r="F209" s="12">
        <f t="shared" si="15"/>
        <v>2.6631158455392808E-4</v>
      </c>
      <c r="G209" s="13">
        <f t="shared" si="16"/>
        <v>-0.8</v>
      </c>
      <c r="H209" s="19">
        <f t="shared" si="17"/>
        <v>-1.2820512820512821E-3</v>
      </c>
    </row>
    <row r="210" spans="2:8" ht="15" x14ac:dyDescent="0.2">
      <c r="B210" s="4" t="s">
        <v>73</v>
      </c>
      <c r="C210" s="10">
        <v>0</v>
      </c>
      <c r="D210" s="10">
        <v>1</v>
      </c>
      <c r="E210" s="12" t="str">
        <f t="shared" si="14"/>
        <v/>
      </c>
      <c r="F210" s="12">
        <f t="shared" si="15"/>
        <v>2.6631158455392808E-4</v>
      </c>
      <c r="G210" s="13" t="str">
        <f t="shared" si="16"/>
        <v>0</v>
      </c>
      <c r="H210" s="19" t="str">
        <f t="shared" si="17"/>
        <v/>
      </c>
    </row>
    <row r="211" spans="2:8" ht="15" x14ac:dyDescent="0.2">
      <c r="B211" s="4" t="s">
        <v>69</v>
      </c>
      <c r="C211" s="10">
        <v>54</v>
      </c>
      <c r="D211" s="10">
        <v>64</v>
      </c>
      <c r="E211" s="12">
        <f t="shared" si="14"/>
        <v>1.7307692307692309E-2</v>
      </c>
      <c r="F211" s="12">
        <f t="shared" si="15"/>
        <v>1.7043941411451397E-2</v>
      </c>
      <c r="G211" s="13">
        <f t="shared" si="16"/>
        <v>0.18518518518518517</v>
      </c>
      <c r="H211" s="19">
        <f t="shared" si="17"/>
        <v>3.205128205128205E-3</v>
      </c>
    </row>
    <row r="212" spans="2:8" ht="15" x14ac:dyDescent="0.2">
      <c r="B212" s="4" t="s">
        <v>68</v>
      </c>
      <c r="C212" s="10">
        <v>0</v>
      </c>
      <c r="D212" s="10">
        <v>1</v>
      </c>
      <c r="E212" s="12" t="str">
        <f t="shared" si="14"/>
        <v/>
      </c>
      <c r="F212" s="12">
        <f t="shared" si="15"/>
        <v>2.6631158455392808E-4</v>
      </c>
      <c r="G212" s="13" t="str">
        <f t="shared" si="16"/>
        <v>0</v>
      </c>
      <c r="H212" s="19" t="str">
        <f t="shared" si="17"/>
        <v/>
      </c>
    </row>
    <row r="213" spans="2:8" ht="15" x14ac:dyDescent="0.2">
      <c r="B213" s="4" t="s">
        <v>302</v>
      </c>
      <c r="C213" s="10">
        <v>6</v>
      </c>
      <c r="D213" s="10">
        <v>4</v>
      </c>
      <c r="E213" s="12">
        <f t="shared" si="14"/>
        <v>1.9230769230769232E-3</v>
      </c>
      <c r="F213" s="12">
        <f t="shared" si="15"/>
        <v>1.0652463382157123E-3</v>
      </c>
      <c r="G213" s="13">
        <f t="shared" si="16"/>
        <v>-0.33333333333333331</v>
      </c>
      <c r="H213" s="19">
        <f t="shared" si="17"/>
        <v>-6.4102564102564103E-4</v>
      </c>
    </row>
    <row r="214" spans="2:8" ht="15" x14ac:dyDescent="0.2">
      <c r="B214" s="4" t="s">
        <v>70</v>
      </c>
      <c r="C214" s="10">
        <v>22</v>
      </c>
      <c r="D214" s="10">
        <v>27</v>
      </c>
      <c r="E214" s="12">
        <f t="shared" si="14"/>
        <v>7.0512820512820514E-3</v>
      </c>
      <c r="F214" s="12">
        <f t="shared" si="15"/>
        <v>7.1904127829560587E-3</v>
      </c>
      <c r="G214" s="13">
        <f t="shared" si="16"/>
        <v>0.22727272727272727</v>
      </c>
      <c r="H214" s="19">
        <f t="shared" si="17"/>
        <v>1.6025641025641025E-3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9" t="str">
        <f t="shared" si="17"/>
        <v/>
      </c>
    </row>
    <row r="216" spans="2:8" ht="15" x14ac:dyDescent="0.2">
      <c r="B216" s="4" t="s">
        <v>304</v>
      </c>
      <c r="C216" s="10">
        <v>5</v>
      </c>
      <c r="D216" s="10">
        <v>2</v>
      </c>
      <c r="E216" s="12">
        <f t="shared" si="14"/>
        <v>1.6025641025641025E-3</v>
      </c>
      <c r="F216" s="12">
        <f t="shared" si="15"/>
        <v>5.3262316910785616E-4</v>
      </c>
      <c r="G216" s="13">
        <f t="shared" si="16"/>
        <v>-0.6</v>
      </c>
      <c r="H216" s="19">
        <f t="shared" si="17"/>
        <v>-9.6153846153846148E-4</v>
      </c>
    </row>
    <row r="217" spans="2:8" ht="15" x14ac:dyDescent="0.2">
      <c r="B217" s="4" t="s">
        <v>471</v>
      </c>
      <c r="C217" s="10">
        <v>1</v>
      </c>
      <c r="D217" s="10">
        <v>0</v>
      </c>
      <c r="E217" s="12">
        <f t="shared" ref="E217:E280" si="18">+IF(C217=0,"",C217/C$151)</f>
        <v>3.2051282051282051E-4</v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9">
        <f t="shared" ref="H217:H280" si="21">+IF(OR(AND(E217=""),(G217="")),"",E217*G217)</f>
        <v>0</v>
      </c>
    </row>
    <row r="218" spans="2:8" ht="15" x14ac:dyDescent="0.2">
      <c r="B218" s="4" t="s">
        <v>305</v>
      </c>
      <c r="C218" s="10">
        <v>3</v>
      </c>
      <c r="D218" s="10">
        <v>2</v>
      </c>
      <c r="E218" s="12">
        <f t="shared" si="18"/>
        <v>9.6153846153846159E-4</v>
      </c>
      <c r="F218" s="12">
        <f t="shared" si="19"/>
        <v>5.3262316910785616E-4</v>
      </c>
      <c r="G218" s="13">
        <f t="shared" si="20"/>
        <v>-0.33333333333333331</v>
      </c>
      <c r="H218" s="19">
        <f t="shared" si="21"/>
        <v>-3.2051282051282051E-4</v>
      </c>
    </row>
    <row r="219" spans="2:8" ht="15" x14ac:dyDescent="0.2">
      <c r="B219" s="4" t="s">
        <v>306</v>
      </c>
      <c r="C219" s="10">
        <v>0</v>
      </c>
      <c r="D219" s="10">
        <v>1</v>
      </c>
      <c r="E219" s="12" t="str">
        <f t="shared" si="18"/>
        <v/>
      </c>
      <c r="F219" s="12">
        <f t="shared" si="19"/>
        <v>2.6631158455392808E-4</v>
      </c>
      <c r="G219" s="13" t="str">
        <f t="shared" si="20"/>
        <v>0</v>
      </c>
      <c r="H219" s="19" t="str">
        <f t="shared" si="21"/>
        <v/>
      </c>
    </row>
    <row r="220" spans="2:8" ht="15" x14ac:dyDescent="0.2">
      <c r="B220" s="4" t="s">
        <v>307</v>
      </c>
      <c r="C220" s="10">
        <v>1</v>
      </c>
      <c r="D220" s="10">
        <v>0</v>
      </c>
      <c r="E220" s="12">
        <f t="shared" si="18"/>
        <v>3.2051282051282051E-4</v>
      </c>
      <c r="F220" s="12" t="str">
        <f t="shared" si="19"/>
        <v/>
      </c>
      <c r="G220" s="13" t="str">
        <f t="shared" si="20"/>
        <v>0</v>
      </c>
      <c r="H220" s="19">
        <f t="shared" si="21"/>
        <v>0</v>
      </c>
    </row>
    <row r="221" spans="2:8" ht="15" x14ac:dyDescent="0.2">
      <c r="B221" s="4" t="s">
        <v>308</v>
      </c>
      <c r="C221" s="10">
        <v>2</v>
      </c>
      <c r="D221" s="10">
        <v>0</v>
      </c>
      <c r="E221" s="12">
        <f t="shared" si="18"/>
        <v>6.4102564102564103E-4</v>
      </c>
      <c r="F221" s="12" t="str">
        <f t="shared" si="19"/>
        <v/>
      </c>
      <c r="G221" s="13" t="str">
        <f t="shared" si="20"/>
        <v>0</v>
      </c>
      <c r="H221" s="19">
        <f t="shared" si="21"/>
        <v>0</v>
      </c>
    </row>
    <row r="222" spans="2:8" ht="15" x14ac:dyDescent="0.2">
      <c r="B222" s="4" t="s">
        <v>309</v>
      </c>
      <c r="C222" s="10">
        <v>0</v>
      </c>
      <c r="D222" s="10">
        <v>1</v>
      </c>
      <c r="E222" s="12" t="str">
        <f t="shared" si="18"/>
        <v/>
      </c>
      <c r="F222" s="12">
        <f t="shared" si="19"/>
        <v>2.6631158455392808E-4</v>
      </c>
      <c r="G222" s="13" t="str">
        <f t="shared" si="20"/>
        <v>0</v>
      </c>
      <c r="H222" s="19" t="str">
        <f t="shared" si="21"/>
        <v/>
      </c>
    </row>
    <row r="223" spans="2:8" ht="15" x14ac:dyDescent="0.2">
      <c r="B223" s="4" t="s">
        <v>472</v>
      </c>
      <c r="C223" s="10">
        <v>2</v>
      </c>
      <c r="D223" s="10">
        <v>4</v>
      </c>
      <c r="E223" s="12">
        <f t="shared" si="18"/>
        <v>6.4102564102564103E-4</v>
      </c>
      <c r="F223" s="12">
        <f t="shared" si="19"/>
        <v>1.0652463382157123E-3</v>
      </c>
      <c r="G223" s="13">
        <f t="shared" si="20"/>
        <v>1</v>
      </c>
      <c r="H223" s="19">
        <f t="shared" si="21"/>
        <v>6.4102564102564103E-4</v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3</v>
      </c>
      <c r="D226" s="10">
        <v>4</v>
      </c>
      <c r="E226" s="12">
        <f t="shared" si="18"/>
        <v>9.6153846153846159E-4</v>
      </c>
      <c r="F226" s="12">
        <f t="shared" si="19"/>
        <v>1.0652463382157123E-3</v>
      </c>
      <c r="G226" s="13">
        <f t="shared" si="20"/>
        <v>0.33333333333333331</v>
      </c>
      <c r="H226" s="19">
        <f t="shared" si="21"/>
        <v>3.2051282051282051E-4</v>
      </c>
    </row>
    <row r="227" spans="2:8" ht="15" x14ac:dyDescent="0.2">
      <c r="B227" s="4" t="s">
        <v>475</v>
      </c>
      <c r="C227" s="10">
        <v>1</v>
      </c>
      <c r="D227" s="10">
        <v>0</v>
      </c>
      <c r="E227" s="12">
        <f t="shared" si="18"/>
        <v>3.2051282051282051E-4</v>
      </c>
      <c r="F227" s="12" t="str">
        <f t="shared" si="19"/>
        <v/>
      </c>
      <c r="G227" s="13" t="str">
        <f t="shared" si="20"/>
        <v>0</v>
      </c>
      <c r="H227" s="19">
        <f t="shared" si="21"/>
        <v>0</v>
      </c>
    </row>
    <row r="228" spans="2:8" ht="15" x14ac:dyDescent="0.2">
      <c r="B228" s="4" t="s">
        <v>76</v>
      </c>
      <c r="C228" s="10">
        <v>7</v>
      </c>
      <c r="D228" s="10">
        <v>9</v>
      </c>
      <c r="E228" s="12">
        <f t="shared" si="18"/>
        <v>2.2435897435897434E-3</v>
      </c>
      <c r="F228" s="12">
        <f t="shared" si="19"/>
        <v>2.3968042609853529E-3</v>
      </c>
      <c r="G228" s="13">
        <f t="shared" si="20"/>
        <v>0.2857142857142857</v>
      </c>
      <c r="H228" s="19">
        <f t="shared" si="21"/>
        <v>6.4102564102564092E-4</v>
      </c>
    </row>
    <row r="229" spans="2:8" ht="15" x14ac:dyDescent="0.2">
      <c r="B229" s="4" t="s">
        <v>311</v>
      </c>
      <c r="C229" s="10">
        <v>24</v>
      </c>
      <c r="D229" s="10">
        <v>30</v>
      </c>
      <c r="E229" s="12">
        <f t="shared" si="18"/>
        <v>7.6923076923076927E-3</v>
      </c>
      <c r="F229" s="12">
        <f t="shared" si="19"/>
        <v>7.989347536617843E-3</v>
      </c>
      <c r="G229" s="13">
        <f t="shared" si="20"/>
        <v>0.25</v>
      </c>
      <c r="H229" s="19">
        <f t="shared" si="21"/>
        <v>1.9230769230769232E-3</v>
      </c>
    </row>
    <row r="230" spans="2:8" ht="15" x14ac:dyDescent="0.2">
      <c r="B230" s="4" t="s">
        <v>312</v>
      </c>
      <c r="C230" s="10">
        <v>2</v>
      </c>
      <c r="D230" s="10">
        <v>2</v>
      </c>
      <c r="E230" s="12">
        <f t="shared" si="18"/>
        <v>6.4102564102564103E-4</v>
      </c>
      <c r="F230" s="12">
        <f t="shared" si="19"/>
        <v>5.3262316910785616E-4</v>
      </c>
      <c r="G230" s="13">
        <f t="shared" si="20"/>
        <v>0</v>
      </c>
      <c r="H230" s="19">
        <f t="shared" si="21"/>
        <v>0</v>
      </c>
    </row>
    <row r="231" spans="2:8" ht="15" x14ac:dyDescent="0.2">
      <c r="B231" s="4" t="s">
        <v>313</v>
      </c>
      <c r="C231" s="10">
        <v>1</v>
      </c>
      <c r="D231" s="10">
        <v>14</v>
      </c>
      <c r="E231" s="12">
        <f t="shared" si="18"/>
        <v>3.2051282051282051E-4</v>
      </c>
      <c r="F231" s="12">
        <f t="shared" si="19"/>
        <v>3.7283621837549932E-3</v>
      </c>
      <c r="G231" s="13">
        <f t="shared" si="20"/>
        <v>13</v>
      </c>
      <c r="H231" s="19">
        <f t="shared" si="21"/>
        <v>4.1666666666666666E-3</v>
      </c>
    </row>
    <row r="232" spans="2:8" ht="15" x14ac:dyDescent="0.2">
      <c r="B232" s="4" t="s">
        <v>77</v>
      </c>
      <c r="C232" s="10">
        <v>65</v>
      </c>
      <c r="D232" s="10">
        <v>36</v>
      </c>
      <c r="E232" s="12">
        <f t="shared" si="18"/>
        <v>2.0833333333333332E-2</v>
      </c>
      <c r="F232" s="12">
        <f t="shared" si="19"/>
        <v>9.5872170439414116E-3</v>
      </c>
      <c r="G232" s="13">
        <f t="shared" si="20"/>
        <v>-0.44615384615384618</v>
      </c>
      <c r="H232" s="19">
        <f t="shared" si="21"/>
        <v>-9.2948717948717948E-3</v>
      </c>
    </row>
    <row r="233" spans="2:8" ht="15" x14ac:dyDescent="0.2">
      <c r="B233" s="4" t="s">
        <v>74</v>
      </c>
      <c r="C233" s="10">
        <v>1</v>
      </c>
      <c r="D233" s="10">
        <v>1</v>
      </c>
      <c r="E233" s="12">
        <f t="shared" si="18"/>
        <v>3.2051282051282051E-4</v>
      </c>
      <c r="F233" s="12">
        <f t="shared" si="19"/>
        <v>2.6631158455392808E-4</v>
      </c>
      <c r="G233" s="13">
        <f t="shared" si="20"/>
        <v>0</v>
      </c>
      <c r="H233" s="19">
        <f t="shared" si="21"/>
        <v>0</v>
      </c>
    </row>
    <row r="234" spans="2:8" ht="15" x14ac:dyDescent="0.2">
      <c r="B234" s="4" t="s">
        <v>75</v>
      </c>
      <c r="C234" s="10">
        <v>0</v>
      </c>
      <c r="D234" s="10">
        <v>1</v>
      </c>
      <c r="E234" s="12" t="str">
        <f t="shared" si="18"/>
        <v/>
      </c>
      <c r="F234" s="12">
        <f t="shared" si="19"/>
        <v>2.6631158455392808E-4</v>
      </c>
      <c r="G234" s="13" t="str">
        <f t="shared" si="20"/>
        <v>0</v>
      </c>
      <c r="H234" s="19" t="str">
        <f t="shared" si="21"/>
        <v/>
      </c>
    </row>
    <row r="235" spans="2:8" ht="15" x14ac:dyDescent="0.2">
      <c r="B235" s="4" t="s">
        <v>314</v>
      </c>
      <c r="C235" s="10">
        <v>87</v>
      </c>
      <c r="D235" s="10">
        <v>19</v>
      </c>
      <c r="E235" s="12">
        <f t="shared" si="18"/>
        <v>2.7884615384615386E-2</v>
      </c>
      <c r="F235" s="12">
        <f t="shared" si="19"/>
        <v>5.0599201065246336E-3</v>
      </c>
      <c r="G235" s="13">
        <f t="shared" si="20"/>
        <v>-0.7816091954022989</v>
      </c>
      <c r="H235" s="19">
        <f t="shared" si="21"/>
        <v>-2.1794871794871797E-2</v>
      </c>
    </row>
    <row r="236" spans="2:8" ht="15" x14ac:dyDescent="0.2">
      <c r="B236" s="4" t="s">
        <v>315</v>
      </c>
      <c r="C236" s="10">
        <v>1</v>
      </c>
      <c r="D236" s="10">
        <v>1</v>
      </c>
      <c r="E236" s="12">
        <f t="shared" si="18"/>
        <v>3.2051282051282051E-4</v>
      </c>
      <c r="F236" s="12">
        <f t="shared" si="19"/>
        <v>2.6631158455392808E-4</v>
      </c>
      <c r="G236" s="13">
        <f t="shared" si="20"/>
        <v>0</v>
      </c>
      <c r="H236" s="19">
        <f t="shared" si="21"/>
        <v>0</v>
      </c>
    </row>
    <row r="237" spans="2:8" ht="15" x14ac:dyDescent="0.2">
      <c r="B237" s="4" t="s">
        <v>80</v>
      </c>
      <c r="C237" s="10">
        <v>18</v>
      </c>
      <c r="D237" s="10">
        <v>51</v>
      </c>
      <c r="E237" s="12">
        <f t="shared" si="18"/>
        <v>5.7692307692307696E-3</v>
      </c>
      <c r="F237" s="12">
        <f t="shared" si="19"/>
        <v>1.3581890812250332E-2</v>
      </c>
      <c r="G237" s="13">
        <f t="shared" si="20"/>
        <v>1.8333333333333333</v>
      </c>
      <c r="H237" s="19">
        <f t="shared" si="21"/>
        <v>1.0576923076923078E-2</v>
      </c>
    </row>
    <row r="238" spans="2:8" ht="15" x14ac:dyDescent="0.2">
      <c r="B238" s="4" t="s">
        <v>85</v>
      </c>
      <c r="C238" s="10">
        <v>145</v>
      </c>
      <c r="D238" s="10">
        <v>127</v>
      </c>
      <c r="E238" s="12">
        <f t="shared" si="18"/>
        <v>4.6474358974358976E-2</v>
      </c>
      <c r="F238" s="12">
        <f t="shared" si="19"/>
        <v>3.382157123834887E-2</v>
      </c>
      <c r="G238" s="13">
        <f t="shared" si="20"/>
        <v>-0.12413793103448276</v>
      </c>
      <c r="H238" s="19">
        <f t="shared" si="21"/>
        <v>-5.7692307692307696E-3</v>
      </c>
    </row>
    <row r="239" spans="2:8" ht="15" x14ac:dyDescent="0.2">
      <c r="B239" s="4" t="s">
        <v>81</v>
      </c>
      <c r="C239" s="10">
        <v>13</v>
      </c>
      <c r="D239" s="10">
        <v>11</v>
      </c>
      <c r="E239" s="12">
        <f t="shared" si="18"/>
        <v>4.1666666666666666E-3</v>
      </c>
      <c r="F239" s="12">
        <f t="shared" si="19"/>
        <v>2.9294274300932089E-3</v>
      </c>
      <c r="G239" s="13">
        <f t="shared" si="20"/>
        <v>-0.15384615384615385</v>
      </c>
      <c r="H239" s="19">
        <f t="shared" si="21"/>
        <v>-6.4102564102564103E-4</v>
      </c>
    </row>
    <row r="240" spans="2:8" ht="15" x14ac:dyDescent="0.2">
      <c r="B240" s="4" t="s">
        <v>316</v>
      </c>
      <c r="C240" s="10">
        <v>17</v>
      </c>
      <c r="D240" s="10">
        <v>66</v>
      </c>
      <c r="E240" s="12">
        <f t="shared" si="18"/>
        <v>5.4487179487179484E-3</v>
      </c>
      <c r="F240" s="12">
        <f t="shared" si="19"/>
        <v>1.7576564580559253E-2</v>
      </c>
      <c r="G240" s="13">
        <f t="shared" si="20"/>
        <v>2.8823529411764706</v>
      </c>
      <c r="H240" s="19">
        <f t="shared" si="21"/>
        <v>1.5705128205128205E-2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9" t="str">
        <f t="shared" si="21"/>
        <v/>
      </c>
    </row>
    <row r="242" spans="2:8" ht="15" x14ac:dyDescent="0.2">
      <c r="B242" s="4" t="s">
        <v>83</v>
      </c>
      <c r="C242" s="10">
        <v>3</v>
      </c>
      <c r="D242" s="10">
        <v>29</v>
      </c>
      <c r="E242" s="12">
        <f t="shared" si="18"/>
        <v>9.6153846153846159E-4</v>
      </c>
      <c r="F242" s="12">
        <f t="shared" si="19"/>
        <v>7.7230359520639152E-3</v>
      </c>
      <c r="G242" s="13">
        <f t="shared" si="20"/>
        <v>8.6666666666666661</v>
      </c>
      <c r="H242" s="19">
        <f t="shared" si="21"/>
        <v>8.3333333333333332E-3</v>
      </c>
    </row>
    <row r="243" spans="2:8" ht="15" x14ac:dyDescent="0.2">
      <c r="B243" s="4" t="s">
        <v>317</v>
      </c>
      <c r="C243" s="10">
        <v>19</v>
      </c>
      <c r="D243" s="10">
        <v>114</v>
      </c>
      <c r="E243" s="12">
        <f t="shared" si="18"/>
        <v>6.0897435897435898E-3</v>
      </c>
      <c r="F243" s="12">
        <f t="shared" si="19"/>
        <v>3.0359520639147802E-2</v>
      </c>
      <c r="G243" s="13">
        <f t="shared" si="20"/>
        <v>5</v>
      </c>
      <c r="H243" s="19">
        <f t="shared" si="21"/>
        <v>3.0448717948717948E-2</v>
      </c>
    </row>
    <row r="244" spans="2:8" ht="15" x14ac:dyDescent="0.2">
      <c r="B244" s="4" t="s">
        <v>79</v>
      </c>
      <c r="C244" s="10">
        <v>26</v>
      </c>
      <c r="D244" s="10">
        <v>35</v>
      </c>
      <c r="E244" s="12">
        <f t="shared" si="18"/>
        <v>8.3333333333333332E-3</v>
      </c>
      <c r="F244" s="12">
        <f t="shared" si="19"/>
        <v>9.3209054593874838E-3</v>
      </c>
      <c r="G244" s="13">
        <f t="shared" si="20"/>
        <v>0.34615384615384615</v>
      </c>
      <c r="H244" s="19">
        <f t="shared" si="21"/>
        <v>2.8846153846153843E-3</v>
      </c>
    </row>
    <row r="245" spans="2:8" ht="15" x14ac:dyDescent="0.2">
      <c r="B245" s="4" t="s">
        <v>84</v>
      </c>
      <c r="C245" s="10">
        <v>3</v>
      </c>
      <c r="D245" s="10">
        <v>4</v>
      </c>
      <c r="E245" s="12">
        <f t="shared" si="18"/>
        <v>9.6153846153846159E-4</v>
      </c>
      <c r="F245" s="12">
        <f t="shared" si="19"/>
        <v>1.0652463382157123E-3</v>
      </c>
      <c r="G245" s="13">
        <f t="shared" si="20"/>
        <v>0.33333333333333331</v>
      </c>
      <c r="H245" s="19">
        <f t="shared" si="21"/>
        <v>3.2051282051282051E-4</v>
      </c>
    </row>
    <row r="246" spans="2:8" ht="15" x14ac:dyDescent="0.2">
      <c r="B246" s="4" t="s">
        <v>318</v>
      </c>
      <c r="C246" s="10">
        <v>7</v>
      </c>
      <c r="D246" s="10">
        <v>8</v>
      </c>
      <c r="E246" s="12">
        <f t="shared" si="18"/>
        <v>2.2435897435897434E-3</v>
      </c>
      <c r="F246" s="12">
        <f t="shared" si="19"/>
        <v>2.1304926764314247E-3</v>
      </c>
      <c r="G246" s="13">
        <f t="shared" si="20"/>
        <v>0.14285714285714285</v>
      </c>
      <c r="H246" s="19">
        <f t="shared" si="21"/>
        <v>3.2051282051282046E-4</v>
      </c>
    </row>
    <row r="247" spans="2:8" ht="15" x14ac:dyDescent="0.2">
      <c r="B247" s="4" t="s">
        <v>319</v>
      </c>
      <c r="C247" s="10">
        <v>57</v>
      </c>
      <c r="D247" s="10">
        <v>62</v>
      </c>
      <c r="E247" s="12">
        <f t="shared" si="18"/>
        <v>1.826923076923077E-2</v>
      </c>
      <c r="F247" s="12">
        <f t="shared" si="19"/>
        <v>1.6511318242343542E-2</v>
      </c>
      <c r="G247" s="13">
        <f t="shared" si="20"/>
        <v>8.771929824561403E-2</v>
      </c>
      <c r="H247" s="19">
        <f t="shared" si="21"/>
        <v>1.6025641025641025E-3</v>
      </c>
    </row>
    <row r="248" spans="2:8" ht="15" x14ac:dyDescent="0.2">
      <c r="B248" s="4" t="s">
        <v>86</v>
      </c>
      <c r="C248" s="10">
        <v>3</v>
      </c>
      <c r="D248" s="10">
        <v>6</v>
      </c>
      <c r="E248" s="12">
        <f t="shared" si="18"/>
        <v>9.6153846153846159E-4</v>
      </c>
      <c r="F248" s="12">
        <f t="shared" si="19"/>
        <v>1.5978695073235686E-3</v>
      </c>
      <c r="G248" s="13">
        <f t="shared" si="20"/>
        <v>1</v>
      </c>
      <c r="H248" s="19">
        <f t="shared" si="21"/>
        <v>9.6153846153846159E-4</v>
      </c>
    </row>
    <row r="249" spans="2:8" ht="15" x14ac:dyDescent="0.2">
      <c r="B249" s="4" t="s">
        <v>87</v>
      </c>
      <c r="C249" s="10">
        <v>24</v>
      </c>
      <c r="D249" s="10">
        <v>17</v>
      </c>
      <c r="E249" s="12">
        <f t="shared" si="18"/>
        <v>7.6923076923076927E-3</v>
      </c>
      <c r="F249" s="12">
        <f t="shared" si="19"/>
        <v>4.527296937416778E-3</v>
      </c>
      <c r="G249" s="13">
        <f t="shared" si="20"/>
        <v>-0.29166666666666669</v>
      </c>
      <c r="H249" s="19">
        <f t="shared" si="21"/>
        <v>-2.2435897435897439E-3</v>
      </c>
    </row>
    <row r="250" spans="2:8" ht="15" x14ac:dyDescent="0.2">
      <c r="B250" s="4" t="s">
        <v>82</v>
      </c>
      <c r="C250" s="10">
        <v>1</v>
      </c>
      <c r="D250" s="10">
        <v>1</v>
      </c>
      <c r="E250" s="12">
        <f t="shared" si="18"/>
        <v>3.2051282051282051E-4</v>
      </c>
      <c r="F250" s="12">
        <f t="shared" si="19"/>
        <v>2.6631158455392808E-4</v>
      </c>
      <c r="G250" s="13">
        <f t="shared" si="20"/>
        <v>0</v>
      </c>
      <c r="H250" s="19">
        <f t="shared" si="21"/>
        <v>0</v>
      </c>
    </row>
    <row r="251" spans="2:8" ht="15" x14ac:dyDescent="0.2">
      <c r="B251" s="4" t="s">
        <v>320</v>
      </c>
      <c r="C251" s="10">
        <v>2</v>
      </c>
      <c r="D251" s="10">
        <v>0</v>
      </c>
      <c r="E251" s="12">
        <f t="shared" si="18"/>
        <v>6.4102564102564103E-4</v>
      </c>
      <c r="F251" s="12" t="str">
        <f t="shared" si="19"/>
        <v/>
      </c>
      <c r="G251" s="13" t="str">
        <f t="shared" si="20"/>
        <v>0</v>
      </c>
      <c r="H251" s="19">
        <f t="shared" si="21"/>
        <v>0</v>
      </c>
    </row>
    <row r="252" spans="2:8" ht="15" x14ac:dyDescent="0.2">
      <c r="B252" s="4" t="s">
        <v>321</v>
      </c>
      <c r="C252" s="10">
        <v>34</v>
      </c>
      <c r="D252" s="10">
        <v>32</v>
      </c>
      <c r="E252" s="12">
        <f t="shared" si="18"/>
        <v>1.0897435897435897E-2</v>
      </c>
      <c r="F252" s="12">
        <f t="shared" si="19"/>
        <v>8.5219707057256986E-3</v>
      </c>
      <c r="G252" s="13">
        <f t="shared" si="20"/>
        <v>-5.8823529411764705E-2</v>
      </c>
      <c r="H252" s="19">
        <f t="shared" si="21"/>
        <v>-6.4102564102564103E-4</v>
      </c>
    </row>
    <row r="253" spans="2:8" ht="15" x14ac:dyDescent="0.2">
      <c r="B253" s="4" t="s">
        <v>322</v>
      </c>
      <c r="C253" s="10">
        <v>19</v>
      </c>
      <c r="D253" s="10">
        <v>43</v>
      </c>
      <c r="E253" s="12">
        <f t="shared" si="18"/>
        <v>6.0897435897435898E-3</v>
      </c>
      <c r="F253" s="12">
        <f t="shared" si="19"/>
        <v>1.1451398135818908E-2</v>
      </c>
      <c r="G253" s="13">
        <f t="shared" si="20"/>
        <v>1.263157894736842</v>
      </c>
      <c r="H253" s="19">
        <f t="shared" si="21"/>
        <v>7.6923076923076919E-3</v>
      </c>
    </row>
    <row r="254" spans="2:8" ht="15" x14ac:dyDescent="0.2">
      <c r="B254" s="4" t="s">
        <v>323</v>
      </c>
      <c r="C254" s="10">
        <v>14</v>
      </c>
      <c r="D254" s="10">
        <v>20</v>
      </c>
      <c r="E254" s="12">
        <f t="shared" si="18"/>
        <v>4.4871794871794869E-3</v>
      </c>
      <c r="F254" s="12">
        <f t="shared" si="19"/>
        <v>5.3262316910785623E-3</v>
      </c>
      <c r="G254" s="13">
        <f t="shared" si="20"/>
        <v>0.42857142857142855</v>
      </c>
      <c r="H254" s="19">
        <f t="shared" si="21"/>
        <v>1.9230769230769227E-3</v>
      </c>
    </row>
    <row r="255" spans="2:8" ht="15" x14ac:dyDescent="0.2">
      <c r="B255" s="4" t="s">
        <v>324</v>
      </c>
      <c r="C255" s="10">
        <v>2</v>
      </c>
      <c r="D255" s="10">
        <v>0</v>
      </c>
      <c r="E255" s="12">
        <f t="shared" si="18"/>
        <v>6.4102564102564103E-4</v>
      </c>
      <c r="F255" s="12" t="str">
        <f t="shared" si="19"/>
        <v/>
      </c>
      <c r="G255" s="13" t="str">
        <f t="shared" si="20"/>
        <v>0</v>
      </c>
      <c r="H255" s="19">
        <f t="shared" si="21"/>
        <v>0</v>
      </c>
    </row>
    <row r="256" spans="2:8" ht="15" x14ac:dyDescent="0.2">
      <c r="B256" s="4" t="s">
        <v>88</v>
      </c>
      <c r="C256" s="10">
        <v>480</v>
      </c>
      <c r="D256" s="10">
        <v>199</v>
      </c>
      <c r="E256" s="12">
        <f t="shared" si="18"/>
        <v>0.15384615384615385</v>
      </c>
      <c r="F256" s="12">
        <f t="shared" si="19"/>
        <v>5.2996005326231693E-2</v>
      </c>
      <c r="G256" s="13">
        <f t="shared" si="20"/>
        <v>-0.5854166666666667</v>
      </c>
      <c r="H256" s="19">
        <f t="shared" si="21"/>
        <v>-9.0064102564102577E-2</v>
      </c>
    </row>
    <row r="257" spans="2:8" ht="15" x14ac:dyDescent="0.2">
      <c r="B257" s="4" t="s">
        <v>325</v>
      </c>
      <c r="C257" s="10">
        <v>0</v>
      </c>
      <c r="D257" s="10">
        <v>4</v>
      </c>
      <c r="E257" s="12" t="str">
        <f t="shared" si="18"/>
        <v/>
      </c>
      <c r="F257" s="12">
        <f t="shared" si="19"/>
        <v>1.0652463382157123E-3</v>
      </c>
      <c r="G257" s="13" t="str">
        <f t="shared" si="20"/>
        <v>0</v>
      </c>
      <c r="H257" s="19" t="str">
        <f t="shared" si="21"/>
        <v/>
      </c>
    </row>
    <row r="258" spans="2:8" ht="15" x14ac:dyDescent="0.2">
      <c r="B258" s="4" t="s">
        <v>326</v>
      </c>
      <c r="C258" s="10">
        <v>9</v>
      </c>
      <c r="D258" s="10">
        <v>4</v>
      </c>
      <c r="E258" s="12">
        <f t="shared" si="18"/>
        <v>2.8846153846153848E-3</v>
      </c>
      <c r="F258" s="12">
        <f t="shared" si="19"/>
        <v>1.0652463382157123E-3</v>
      </c>
      <c r="G258" s="13">
        <f t="shared" si="20"/>
        <v>-0.55555555555555558</v>
      </c>
      <c r="H258" s="19">
        <f t="shared" si="21"/>
        <v>-1.6025641025641027E-3</v>
      </c>
    </row>
    <row r="259" spans="2:8" ht="15" x14ac:dyDescent="0.2">
      <c r="B259" s="4" t="s">
        <v>327</v>
      </c>
      <c r="C259" s="10">
        <v>14</v>
      </c>
      <c r="D259" s="10">
        <v>2</v>
      </c>
      <c r="E259" s="12">
        <f t="shared" si="18"/>
        <v>4.4871794871794869E-3</v>
      </c>
      <c r="F259" s="12">
        <f t="shared" si="19"/>
        <v>5.3262316910785616E-4</v>
      </c>
      <c r="G259" s="13">
        <f t="shared" si="20"/>
        <v>-0.8571428571428571</v>
      </c>
      <c r="H259" s="19">
        <f t="shared" si="21"/>
        <v>-3.8461538461538455E-3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9" t="str">
        <f t="shared" si="21"/>
        <v/>
      </c>
    </row>
    <row r="261" spans="2:8" ht="30" x14ac:dyDescent="0.2">
      <c r="B261" s="4" t="s">
        <v>328</v>
      </c>
      <c r="C261" s="10">
        <v>10</v>
      </c>
      <c r="D261" s="10">
        <v>0</v>
      </c>
      <c r="E261" s="12">
        <f t="shared" si="18"/>
        <v>3.205128205128205E-3</v>
      </c>
      <c r="F261" s="12" t="str">
        <f t="shared" si="19"/>
        <v/>
      </c>
      <c r="G261" s="13" t="str">
        <f t="shared" si="20"/>
        <v>0</v>
      </c>
      <c r="H261" s="19">
        <f t="shared" si="21"/>
        <v>0</v>
      </c>
    </row>
    <row r="262" spans="2:8" ht="15" x14ac:dyDescent="0.2">
      <c r="B262" s="4" t="s">
        <v>90</v>
      </c>
      <c r="C262" s="10">
        <v>5</v>
      </c>
      <c r="D262" s="10">
        <v>7</v>
      </c>
      <c r="E262" s="12">
        <f t="shared" si="18"/>
        <v>1.6025641025641025E-3</v>
      </c>
      <c r="F262" s="12">
        <f t="shared" si="19"/>
        <v>1.8641810918774966E-3</v>
      </c>
      <c r="G262" s="13">
        <f t="shared" si="20"/>
        <v>0.4</v>
      </c>
      <c r="H262" s="19">
        <f t="shared" si="21"/>
        <v>6.4102564102564103E-4</v>
      </c>
    </row>
    <row r="263" spans="2:8" ht="15" x14ac:dyDescent="0.2">
      <c r="B263" s="4" t="s">
        <v>329</v>
      </c>
      <c r="C263" s="10">
        <v>0</v>
      </c>
      <c r="D263" s="10">
        <v>1</v>
      </c>
      <c r="E263" s="12" t="str">
        <f t="shared" si="18"/>
        <v/>
      </c>
      <c r="F263" s="12">
        <f t="shared" si="19"/>
        <v>2.6631158455392808E-4</v>
      </c>
      <c r="G263" s="13" t="str">
        <f t="shared" si="20"/>
        <v>0</v>
      </c>
      <c r="H263" s="19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9" t="str">
        <f t="shared" si="21"/>
        <v/>
      </c>
    </row>
    <row r="265" spans="2:8" ht="15" x14ac:dyDescent="0.2">
      <c r="B265" s="4" t="s">
        <v>331</v>
      </c>
      <c r="C265" s="10">
        <v>1</v>
      </c>
      <c r="D265" s="10">
        <v>0</v>
      </c>
      <c r="E265" s="12">
        <f t="shared" si="18"/>
        <v>3.2051282051282051E-4</v>
      </c>
      <c r="F265" s="12" t="str">
        <f t="shared" si="19"/>
        <v/>
      </c>
      <c r="G265" s="13" t="str">
        <f t="shared" si="20"/>
        <v>0</v>
      </c>
      <c r="H265" s="19">
        <f t="shared" si="21"/>
        <v>0</v>
      </c>
    </row>
    <row r="266" spans="2:8" ht="15" x14ac:dyDescent="0.2">
      <c r="B266" s="4" t="s">
        <v>332</v>
      </c>
      <c r="C266" s="10">
        <v>17</v>
      </c>
      <c r="D266" s="10">
        <v>3</v>
      </c>
      <c r="E266" s="12">
        <f t="shared" si="18"/>
        <v>5.4487179487179484E-3</v>
      </c>
      <c r="F266" s="12">
        <f t="shared" si="19"/>
        <v>7.989347536617843E-4</v>
      </c>
      <c r="G266" s="13">
        <f t="shared" si="20"/>
        <v>-0.82352941176470584</v>
      </c>
      <c r="H266" s="19">
        <f t="shared" si="21"/>
        <v>-4.4871794871794869E-3</v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9" t="str">
        <f t="shared" si="21"/>
        <v/>
      </c>
    </row>
    <row r="268" spans="2:8" ht="30" x14ac:dyDescent="0.2">
      <c r="B268" s="4" t="s">
        <v>334</v>
      </c>
      <c r="C268" s="10">
        <v>43</v>
      </c>
      <c r="D268" s="10">
        <v>50</v>
      </c>
      <c r="E268" s="12">
        <f t="shared" si="18"/>
        <v>1.3782051282051282E-2</v>
      </c>
      <c r="F268" s="12">
        <f t="shared" si="19"/>
        <v>1.3315579227696404E-2</v>
      </c>
      <c r="G268" s="13">
        <f t="shared" si="20"/>
        <v>0.16279069767441862</v>
      </c>
      <c r="H268" s="19">
        <f t="shared" si="21"/>
        <v>2.2435897435897439E-3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9" t="str">
        <f t="shared" si="21"/>
        <v/>
      </c>
    </row>
    <row r="270" spans="2:8" ht="15" x14ac:dyDescent="0.2">
      <c r="B270" s="4" t="s">
        <v>336</v>
      </c>
      <c r="C270" s="10">
        <v>4</v>
      </c>
      <c r="D270" s="10">
        <v>0</v>
      </c>
      <c r="E270" s="12">
        <f t="shared" si="18"/>
        <v>1.2820512820512821E-3</v>
      </c>
      <c r="F270" s="12" t="str">
        <f t="shared" si="19"/>
        <v/>
      </c>
      <c r="G270" s="13" t="str">
        <f t="shared" si="20"/>
        <v>0</v>
      </c>
      <c r="H270" s="19">
        <f t="shared" si="21"/>
        <v>0</v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9" t="str">
        <f t="shared" si="21"/>
        <v/>
      </c>
    </row>
    <row r="272" spans="2:8" ht="30" x14ac:dyDescent="0.2">
      <c r="B272" s="4" t="s">
        <v>337</v>
      </c>
      <c r="C272" s="10">
        <v>1</v>
      </c>
      <c r="D272" s="10">
        <v>10</v>
      </c>
      <c r="E272" s="12">
        <f t="shared" si="18"/>
        <v>3.2051282051282051E-4</v>
      </c>
      <c r="F272" s="12">
        <f t="shared" si="19"/>
        <v>2.6631158455392811E-3</v>
      </c>
      <c r="G272" s="13">
        <f t="shared" si="20"/>
        <v>9</v>
      </c>
      <c r="H272" s="19">
        <f t="shared" si="21"/>
        <v>2.8846153846153848E-3</v>
      </c>
    </row>
    <row r="273" spans="2:8" ht="15" x14ac:dyDescent="0.2">
      <c r="B273" s="4" t="s">
        <v>91</v>
      </c>
      <c r="C273" s="10">
        <v>2</v>
      </c>
      <c r="D273" s="10">
        <v>14</v>
      </c>
      <c r="E273" s="12">
        <f t="shared" si="18"/>
        <v>6.4102564102564103E-4</v>
      </c>
      <c r="F273" s="12">
        <f t="shared" si="19"/>
        <v>3.7283621837549932E-3</v>
      </c>
      <c r="G273" s="13">
        <f t="shared" si="20"/>
        <v>6</v>
      </c>
      <c r="H273" s="19">
        <f t="shared" si="21"/>
        <v>3.8461538461538464E-3</v>
      </c>
    </row>
    <row r="274" spans="2:8" ht="15" x14ac:dyDescent="0.2">
      <c r="B274" s="4" t="s">
        <v>338</v>
      </c>
      <c r="C274" s="10">
        <v>0</v>
      </c>
      <c r="D274" s="10">
        <v>1</v>
      </c>
      <c r="E274" s="12" t="str">
        <f t="shared" si="18"/>
        <v/>
      </c>
      <c r="F274" s="12">
        <f t="shared" si="19"/>
        <v>2.6631158455392808E-4</v>
      </c>
      <c r="G274" s="13" t="str">
        <f t="shared" si="20"/>
        <v>0</v>
      </c>
      <c r="H274" s="19" t="str">
        <f t="shared" si="21"/>
        <v/>
      </c>
    </row>
    <row r="275" spans="2:8" ht="15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9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9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9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9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9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1</v>
      </c>
      <c r="E280" s="12" t="str">
        <f t="shared" si="18"/>
        <v/>
      </c>
      <c r="F280" s="12">
        <f t="shared" si="19"/>
        <v>2.6631158455392808E-4</v>
      </c>
      <c r="G280" s="13" t="str">
        <f t="shared" si="20"/>
        <v>0</v>
      </c>
      <c r="H280" s="19" t="str">
        <f t="shared" si="21"/>
        <v/>
      </c>
    </row>
    <row r="281" spans="2:8" ht="15" x14ac:dyDescent="0.2">
      <c r="B281" s="4" t="s">
        <v>344</v>
      </c>
      <c r="C281" s="10">
        <v>2</v>
      </c>
      <c r="D281" s="10">
        <v>0</v>
      </c>
      <c r="E281" s="12">
        <f t="shared" ref="E281:E288" si="22">+IF(C281=0,"",C281/C$151)</f>
        <v>6.4102564102564103E-4</v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9">
        <f t="shared" ref="H281:H288" si="25">+IF(OR(AND(E281=""),(G281="")),"",E281*G281)</f>
        <v>0</v>
      </c>
    </row>
    <row r="282" spans="2:8" ht="15" x14ac:dyDescent="0.2">
      <c r="B282" s="4" t="s">
        <v>345</v>
      </c>
      <c r="C282" s="10">
        <v>0</v>
      </c>
      <c r="D282" s="10">
        <v>2</v>
      </c>
      <c r="E282" s="12" t="str">
        <f t="shared" si="22"/>
        <v/>
      </c>
      <c r="F282" s="12">
        <f t="shared" si="23"/>
        <v>5.3262316910785616E-4</v>
      </c>
      <c r="G282" s="13" t="str">
        <f t="shared" si="24"/>
        <v>0</v>
      </c>
      <c r="H282" s="19" t="str">
        <f t="shared" si="25"/>
        <v/>
      </c>
    </row>
    <row r="283" spans="2:8" ht="15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9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9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9" t="str">
        <f t="shared" si="25"/>
        <v/>
      </c>
    </row>
    <row r="286" spans="2:8" ht="25.5" customHeight="1" x14ac:dyDescent="0.2">
      <c r="B286" s="4" t="s">
        <v>348</v>
      </c>
      <c r="C286" s="10">
        <v>1</v>
      </c>
      <c r="D286" s="10">
        <v>2</v>
      </c>
      <c r="E286" s="12">
        <f t="shared" si="22"/>
        <v>3.2051282051282051E-4</v>
      </c>
      <c r="F286" s="12">
        <f t="shared" si="23"/>
        <v>5.3262316910785616E-4</v>
      </c>
      <c r="G286" s="13">
        <f t="shared" si="24"/>
        <v>1</v>
      </c>
      <c r="H286" s="19">
        <f t="shared" si="25"/>
        <v>3.2051282051282051E-4</v>
      </c>
    </row>
    <row r="287" spans="2:8" ht="13.5" customHeight="1" x14ac:dyDescent="0.2">
      <c r="B287" s="4" t="s">
        <v>349</v>
      </c>
      <c r="C287" s="10">
        <v>0</v>
      </c>
      <c r="D287" s="10">
        <v>1</v>
      </c>
      <c r="E287" s="12" t="str">
        <f t="shared" si="22"/>
        <v/>
      </c>
      <c r="F287" s="12">
        <f t="shared" si="23"/>
        <v>2.6631158455392808E-4</v>
      </c>
      <c r="G287" s="13" t="str">
        <f t="shared" si="24"/>
        <v>0</v>
      </c>
      <c r="H287" s="19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9" t="str">
        <f t="shared" si="25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6" customFormat="1" ht="26.25" customHeight="1" x14ac:dyDescent="0.2">
      <c r="B291" s="27"/>
      <c r="C291" s="23"/>
      <c r="D291" s="23"/>
      <c r="E291" s="23"/>
      <c r="F291" s="23"/>
      <c r="H291" s="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9086</v>
      </c>
      <c r="D294" s="47">
        <f>SUM(D295:D499)</f>
        <v>10889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0.1984371560642747</v>
      </c>
      <c r="H294" s="45">
        <f>+IF(OR(AND(E294=""),(G294="")),"",E294*G294)</f>
        <v>0.1984371560642747</v>
      </c>
    </row>
    <row r="295" spans="2:8" ht="15" x14ac:dyDescent="0.2">
      <c r="B295" s="3" t="s">
        <v>100</v>
      </c>
      <c r="C295" s="10">
        <v>328</v>
      </c>
      <c r="D295" s="10">
        <v>328</v>
      </c>
      <c r="E295" s="12">
        <f>+IF(C295=0,"",C295/C$294)</f>
        <v>3.6099493726612371E-2</v>
      </c>
      <c r="F295" s="12">
        <f>+IF(D295=0,"",D295/D$294)</f>
        <v>3.0122141610799891E-2</v>
      </c>
      <c r="G295" s="13">
        <f>+IF(OR(AND(D295=0),(C295=0)),"0",((D295-C295)/C295))</f>
        <v>0</v>
      </c>
      <c r="H295" s="19">
        <f>+IF(OR(AND(E295=""),(G295="")),"",E295*G295)</f>
        <v>0</v>
      </c>
    </row>
    <row r="296" spans="2:8" ht="15" x14ac:dyDescent="0.2">
      <c r="B296" s="3" t="s">
        <v>113</v>
      </c>
      <c r="C296" s="10">
        <v>75</v>
      </c>
      <c r="D296" s="10">
        <v>374</v>
      </c>
      <c r="E296" s="12">
        <f t="shared" ref="E296:E359" si="26">+IF(C296=0,"",C296/C$294)</f>
        <v>8.2544574069997791E-3</v>
      </c>
      <c r="F296" s="12">
        <f t="shared" ref="F296:F359" si="27">+IF(D296=0,"",D296/D$294)</f>
        <v>3.4346588300119385E-2</v>
      </c>
      <c r="G296" s="13">
        <f t="shared" ref="G296:G359" si="28">+IF(OR(AND(D296=0),(C296=0)),"0",((D296-C296)/C296))</f>
        <v>3.9866666666666668</v>
      </c>
      <c r="H296" s="19">
        <f t="shared" ref="H296:H359" si="29">+IF(OR(AND(E296=""),(G296="")),"",E296*G296)</f>
        <v>3.2907770195905788E-2</v>
      </c>
    </row>
    <row r="297" spans="2:8" ht="15" x14ac:dyDescent="0.2">
      <c r="B297" s="3" t="s">
        <v>104</v>
      </c>
      <c r="C297" s="10">
        <v>62</v>
      </c>
      <c r="D297" s="10">
        <v>71</v>
      </c>
      <c r="E297" s="12">
        <f t="shared" si="26"/>
        <v>6.8236847897864845E-3</v>
      </c>
      <c r="F297" s="12">
        <f t="shared" si="27"/>
        <v>6.520341629167049E-3</v>
      </c>
      <c r="G297" s="13">
        <f t="shared" si="28"/>
        <v>0.14516129032258066</v>
      </c>
      <c r="H297" s="19">
        <f t="shared" si="29"/>
        <v>9.9053488883997357E-4</v>
      </c>
    </row>
    <row r="298" spans="2:8" ht="15" x14ac:dyDescent="0.2">
      <c r="B298" s="3" t="s">
        <v>95</v>
      </c>
      <c r="C298" s="10">
        <v>65</v>
      </c>
      <c r="D298" s="10">
        <v>156</v>
      </c>
      <c r="E298" s="12">
        <f t="shared" si="26"/>
        <v>7.1538630860664759E-3</v>
      </c>
      <c r="F298" s="12">
        <f t="shared" si="27"/>
        <v>1.4326384424648729E-2</v>
      </c>
      <c r="G298" s="13">
        <f t="shared" si="28"/>
        <v>1.4</v>
      </c>
      <c r="H298" s="19">
        <f t="shared" si="29"/>
        <v>1.0015408320493066E-2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9" t="str">
        <f t="shared" si="29"/>
        <v/>
      </c>
    </row>
    <row r="300" spans="2:8" ht="15" x14ac:dyDescent="0.2">
      <c r="B300" s="3" t="s">
        <v>111</v>
      </c>
      <c r="C300" s="10">
        <v>3</v>
      </c>
      <c r="D300" s="10">
        <v>3</v>
      </c>
      <c r="E300" s="12">
        <f t="shared" si="26"/>
        <v>3.3017829627999119E-4</v>
      </c>
      <c r="F300" s="12">
        <f t="shared" si="27"/>
        <v>2.7550739278170633E-4</v>
      </c>
      <c r="G300" s="13">
        <f t="shared" si="28"/>
        <v>0</v>
      </c>
      <c r="H300" s="19">
        <f t="shared" si="29"/>
        <v>0</v>
      </c>
    </row>
    <row r="301" spans="2:8" ht="15" x14ac:dyDescent="0.2">
      <c r="B301" s="3" t="s">
        <v>105</v>
      </c>
      <c r="C301" s="10">
        <v>436</v>
      </c>
      <c r="D301" s="10">
        <v>665</v>
      </c>
      <c r="E301" s="12">
        <f t="shared" si="26"/>
        <v>4.7985912392692051E-2</v>
      </c>
      <c r="F301" s="12">
        <f t="shared" si="27"/>
        <v>6.1070805399944895E-2</v>
      </c>
      <c r="G301" s="13">
        <f t="shared" si="28"/>
        <v>0.52522935779816515</v>
      </c>
      <c r="H301" s="19">
        <f t="shared" si="29"/>
        <v>2.5203609949372662E-2</v>
      </c>
    </row>
    <row r="302" spans="2:8" ht="15" x14ac:dyDescent="0.2">
      <c r="B302" s="3" t="s">
        <v>109</v>
      </c>
      <c r="C302" s="10">
        <v>33</v>
      </c>
      <c r="D302" s="10">
        <v>27</v>
      </c>
      <c r="E302" s="12">
        <f t="shared" si="26"/>
        <v>3.6319612590799033E-3</v>
      </c>
      <c r="F302" s="12">
        <f t="shared" si="27"/>
        <v>2.4795665350353566E-3</v>
      </c>
      <c r="G302" s="13">
        <f t="shared" si="28"/>
        <v>-0.18181818181818182</v>
      </c>
      <c r="H302" s="19">
        <f t="shared" si="29"/>
        <v>-6.6035659255998249E-4</v>
      </c>
    </row>
    <row r="303" spans="2:8" ht="15" x14ac:dyDescent="0.2">
      <c r="B303" s="3" t="s">
        <v>108</v>
      </c>
      <c r="C303" s="10">
        <v>4</v>
      </c>
      <c r="D303" s="10">
        <v>18</v>
      </c>
      <c r="E303" s="12">
        <f t="shared" si="26"/>
        <v>4.4023772837332157E-4</v>
      </c>
      <c r="F303" s="12">
        <f t="shared" si="27"/>
        <v>1.6530443566902379E-3</v>
      </c>
      <c r="G303" s="13">
        <f t="shared" si="28"/>
        <v>3.5</v>
      </c>
      <c r="H303" s="19">
        <f t="shared" si="29"/>
        <v>1.5408320493066254E-3</v>
      </c>
    </row>
    <row r="304" spans="2:8" ht="15" x14ac:dyDescent="0.2">
      <c r="B304" s="3" t="s">
        <v>107</v>
      </c>
      <c r="C304" s="10">
        <v>25</v>
      </c>
      <c r="D304" s="10">
        <v>32</v>
      </c>
      <c r="E304" s="12">
        <f t="shared" si="26"/>
        <v>2.7514858023332599E-3</v>
      </c>
      <c r="F304" s="12">
        <f t="shared" si="27"/>
        <v>2.9387455230048673E-3</v>
      </c>
      <c r="G304" s="13">
        <f t="shared" si="28"/>
        <v>0.28000000000000003</v>
      </c>
      <c r="H304" s="19">
        <f t="shared" si="29"/>
        <v>7.7041602465331282E-4</v>
      </c>
    </row>
    <row r="305" spans="2:8" ht="15" x14ac:dyDescent="0.2">
      <c r="B305" s="3" t="s">
        <v>351</v>
      </c>
      <c r="C305" s="10">
        <v>10</v>
      </c>
      <c r="D305" s="10">
        <v>8</v>
      </c>
      <c r="E305" s="12">
        <f t="shared" si="26"/>
        <v>1.1005943209333039E-3</v>
      </c>
      <c r="F305" s="12">
        <f t="shared" si="27"/>
        <v>7.3468638075121682E-4</v>
      </c>
      <c r="G305" s="13">
        <f t="shared" si="28"/>
        <v>-0.2</v>
      </c>
      <c r="H305" s="19">
        <f t="shared" si="29"/>
        <v>-2.2011886418666079E-4</v>
      </c>
    </row>
    <row r="306" spans="2:8" ht="15" x14ac:dyDescent="0.2">
      <c r="B306" s="3" t="s">
        <v>566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9" t="str">
        <f t="shared" si="29"/>
        <v/>
      </c>
    </row>
    <row r="307" spans="2:8" ht="15" x14ac:dyDescent="0.2">
      <c r="B307" s="3" t="s">
        <v>110</v>
      </c>
      <c r="C307" s="10">
        <v>303</v>
      </c>
      <c r="D307" s="10">
        <v>195</v>
      </c>
      <c r="E307" s="12">
        <f t="shared" si="26"/>
        <v>3.3348007924279111E-2</v>
      </c>
      <c r="F307" s="12">
        <f t="shared" si="27"/>
        <v>1.790798053081091E-2</v>
      </c>
      <c r="G307" s="13">
        <f t="shared" si="28"/>
        <v>-0.35643564356435642</v>
      </c>
      <c r="H307" s="19">
        <f t="shared" si="29"/>
        <v>-1.1886418666079682E-2</v>
      </c>
    </row>
    <row r="308" spans="2:8" ht="15" x14ac:dyDescent="0.2">
      <c r="B308" s="3" t="s">
        <v>99</v>
      </c>
      <c r="C308" s="10">
        <v>3</v>
      </c>
      <c r="D308" s="10">
        <v>44</v>
      </c>
      <c r="E308" s="12">
        <f t="shared" si="26"/>
        <v>3.3017829627999119E-4</v>
      </c>
      <c r="F308" s="12">
        <f t="shared" si="27"/>
        <v>4.0407750941316928E-3</v>
      </c>
      <c r="G308" s="13">
        <f t="shared" si="28"/>
        <v>13.666666666666666</v>
      </c>
      <c r="H308" s="19">
        <f t="shared" si="29"/>
        <v>4.5124367158265464E-3</v>
      </c>
    </row>
    <row r="309" spans="2:8" ht="15" x14ac:dyDescent="0.2">
      <c r="B309" s="3" t="s">
        <v>96</v>
      </c>
      <c r="C309" s="10">
        <v>1</v>
      </c>
      <c r="D309" s="10">
        <v>0</v>
      </c>
      <c r="E309" s="12">
        <f t="shared" si="26"/>
        <v>1.1005943209333039E-4</v>
      </c>
      <c r="F309" s="12" t="str">
        <f t="shared" si="27"/>
        <v/>
      </c>
      <c r="G309" s="13" t="str">
        <f t="shared" si="28"/>
        <v>0</v>
      </c>
      <c r="H309" s="19">
        <f t="shared" si="29"/>
        <v>0</v>
      </c>
    </row>
    <row r="310" spans="2:8" ht="15" x14ac:dyDescent="0.2">
      <c r="B310" s="3" t="s">
        <v>106</v>
      </c>
      <c r="C310" s="10">
        <v>87</v>
      </c>
      <c r="D310" s="10">
        <v>84</v>
      </c>
      <c r="E310" s="12">
        <f t="shared" si="26"/>
        <v>9.5751705921197448E-3</v>
      </c>
      <c r="F310" s="12">
        <f t="shared" si="27"/>
        <v>7.7142069978877762E-3</v>
      </c>
      <c r="G310" s="13">
        <f t="shared" si="28"/>
        <v>-3.4482758620689655E-2</v>
      </c>
      <c r="H310" s="19">
        <f t="shared" si="29"/>
        <v>-3.3017829627999119E-4</v>
      </c>
    </row>
    <row r="311" spans="2:8" ht="15" x14ac:dyDescent="0.2">
      <c r="B311" s="3" t="s">
        <v>102</v>
      </c>
      <c r="C311" s="10">
        <v>42</v>
      </c>
      <c r="D311" s="10">
        <v>14</v>
      </c>
      <c r="E311" s="12">
        <f t="shared" si="26"/>
        <v>4.6224961479198771E-3</v>
      </c>
      <c r="F311" s="12">
        <f t="shared" si="27"/>
        <v>1.2857011663146294E-3</v>
      </c>
      <c r="G311" s="13">
        <f t="shared" si="28"/>
        <v>-0.66666666666666663</v>
      </c>
      <c r="H311" s="19">
        <f t="shared" si="29"/>
        <v>-3.0816640986132513E-3</v>
      </c>
    </row>
    <row r="312" spans="2:8" ht="15" x14ac:dyDescent="0.2">
      <c r="B312" s="3" t="s">
        <v>97</v>
      </c>
      <c r="C312" s="10">
        <v>2</v>
      </c>
      <c r="D312" s="10">
        <v>2</v>
      </c>
      <c r="E312" s="12">
        <f t="shared" si="26"/>
        <v>2.2011886418666079E-4</v>
      </c>
      <c r="F312" s="12">
        <f t="shared" si="27"/>
        <v>1.836715951878042E-4</v>
      </c>
      <c r="G312" s="13">
        <f t="shared" si="28"/>
        <v>0</v>
      </c>
      <c r="H312" s="19">
        <f t="shared" si="29"/>
        <v>0</v>
      </c>
    </row>
    <row r="313" spans="2:8" ht="15" x14ac:dyDescent="0.2">
      <c r="B313" s="3" t="s">
        <v>352</v>
      </c>
      <c r="C313" s="10">
        <v>2</v>
      </c>
      <c r="D313" s="10">
        <v>0</v>
      </c>
      <c r="E313" s="12">
        <f t="shared" si="26"/>
        <v>2.2011886418666079E-4</v>
      </c>
      <c r="F313" s="12" t="str">
        <f t="shared" si="27"/>
        <v/>
      </c>
      <c r="G313" s="13" t="str">
        <f t="shared" si="28"/>
        <v>0</v>
      </c>
      <c r="H313" s="19">
        <f t="shared" si="29"/>
        <v>0</v>
      </c>
    </row>
    <row r="314" spans="2:8" ht="15" x14ac:dyDescent="0.2">
      <c r="B314" s="3" t="s">
        <v>353</v>
      </c>
      <c r="C314" s="10">
        <v>964</v>
      </c>
      <c r="D314" s="10">
        <v>758</v>
      </c>
      <c r="E314" s="12">
        <f t="shared" si="26"/>
        <v>0.1060972925379705</v>
      </c>
      <c r="F314" s="12">
        <f t="shared" si="27"/>
        <v>6.9611534576177789E-2</v>
      </c>
      <c r="G314" s="13">
        <f t="shared" si="28"/>
        <v>-0.21369294605809128</v>
      </c>
      <c r="H314" s="19">
        <f t="shared" si="29"/>
        <v>-2.267224301122606E-2</v>
      </c>
    </row>
    <row r="315" spans="2:8" ht="15" x14ac:dyDescent="0.2">
      <c r="B315" s="3" t="s">
        <v>354</v>
      </c>
      <c r="C315" s="10">
        <v>60</v>
      </c>
      <c r="D315" s="10">
        <v>21</v>
      </c>
      <c r="E315" s="12">
        <f t="shared" si="26"/>
        <v>6.6035659255998238E-3</v>
      </c>
      <c r="F315" s="12">
        <f t="shared" si="27"/>
        <v>1.9285517494719441E-3</v>
      </c>
      <c r="G315" s="13">
        <f t="shared" si="28"/>
        <v>-0.65</v>
      </c>
      <c r="H315" s="19">
        <f t="shared" si="29"/>
        <v>-4.2923178516398857E-3</v>
      </c>
    </row>
    <row r="316" spans="2:8" ht="15" x14ac:dyDescent="0.2">
      <c r="B316" s="3" t="s">
        <v>101</v>
      </c>
      <c r="C316" s="10">
        <v>1</v>
      </c>
      <c r="D316" s="10">
        <v>0</v>
      </c>
      <c r="E316" s="12">
        <f t="shared" si="26"/>
        <v>1.1005943209333039E-4</v>
      </c>
      <c r="F316" s="12" t="str">
        <f t="shared" si="27"/>
        <v/>
      </c>
      <c r="G316" s="13" t="str">
        <f t="shared" si="28"/>
        <v>0</v>
      </c>
      <c r="H316" s="19">
        <f t="shared" si="29"/>
        <v>0</v>
      </c>
    </row>
    <row r="317" spans="2:8" ht="15" x14ac:dyDescent="0.2">
      <c r="B317" s="3" t="s">
        <v>103</v>
      </c>
      <c r="C317" s="10">
        <v>57</v>
      </c>
      <c r="D317" s="10">
        <v>52</v>
      </c>
      <c r="E317" s="12">
        <f t="shared" si="26"/>
        <v>6.2733876293198324E-3</v>
      </c>
      <c r="F317" s="12">
        <f t="shared" si="27"/>
        <v>4.775461474882909E-3</v>
      </c>
      <c r="G317" s="13">
        <f t="shared" si="28"/>
        <v>-8.771929824561403E-2</v>
      </c>
      <c r="H317" s="19">
        <f t="shared" si="29"/>
        <v>-5.5029716046665195E-4</v>
      </c>
    </row>
    <row r="318" spans="2:8" ht="15" x14ac:dyDescent="0.2">
      <c r="B318" s="3" t="s">
        <v>355</v>
      </c>
      <c r="C318" s="10">
        <v>130</v>
      </c>
      <c r="D318" s="10">
        <v>142</v>
      </c>
      <c r="E318" s="12">
        <f t="shared" si="26"/>
        <v>1.4307726172132952E-2</v>
      </c>
      <c r="F318" s="12">
        <f t="shared" si="27"/>
        <v>1.3040683258334098E-2</v>
      </c>
      <c r="G318" s="13">
        <f t="shared" si="28"/>
        <v>9.2307692307692313E-2</v>
      </c>
      <c r="H318" s="19">
        <f t="shared" si="29"/>
        <v>1.3207131851199648E-3</v>
      </c>
    </row>
    <row r="319" spans="2:8" ht="15" x14ac:dyDescent="0.2">
      <c r="B319" s="3" t="s">
        <v>115</v>
      </c>
      <c r="C319" s="10">
        <v>8</v>
      </c>
      <c r="D319" s="10">
        <v>6</v>
      </c>
      <c r="E319" s="12">
        <f t="shared" si="26"/>
        <v>8.8047545674664314E-4</v>
      </c>
      <c r="F319" s="12">
        <f t="shared" si="27"/>
        <v>5.5101478556341267E-4</v>
      </c>
      <c r="G319" s="13">
        <f t="shared" si="28"/>
        <v>-0.25</v>
      </c>
      <c r="H319" s="19">
        <f t="shared" si="29"/>
        <v>-2.2011886418666079E-4</v>
      </c>
    </row>
    <row r="320" spans="2:8" ht="15" x14ac:dyDescent="0.2">
      <c r="B320" s="3" t="s">
        <v>114</v>
      </c>
      <c r="C320" s="10">
        <v>3</v>
      </c>
      <c r="D320" s="10">
        <v>1</v>
      </c>
      <c r="E320" s="12">
        <f t="shared" si="26"/>
        <v>3.3017829627999119E-4</v>
      </c>
      <c r="F320" s="12">
        <f t="shared" si="27"/>
        <v>9.1835797593902102E-5</v>
      </c>
      <c r="G320" s="13">
        <f t="shared" si="28"/>
        <v>-0.66666666666666663</v>
      </c>
      <c r="H320" s="19">
        <f t="shared" si="29"/>
        <v>-2.2011886418666079E-4</v>
      </c>
    </row>
    <row r="321" spans="2:8" ht="15" x14ac:dyDescent="0.2">
      <c r="B321" s="3" t="s">
        <v>98</v>
      </c>
      <c r="C321" s="10">
        <v>2</v>
      </c>
      <c r="D321" s="10">
        <v>4</v>
      </c>
      <c r="E321" s="12">
        <f t="shared" si="26"/>
        <v>2.2011886418666079E-4</v>
      </c>
      <c r="F321" s="12">
        <f t="shared" si="27"/>
        <v>3.6734319037560841E-4</v>
      </c>
      <c r="G321" s="13">
        <f t="shared" si="28"/>
        <v>1</v>
      </c>
      <c r="H321" s="19">
        <f t="shared" si="29"/>
        <v>2.2011886418666079E-4</v>
      </c>
    </row>
    <row r="322" spans="2:8" ht="15" x14ac:dyDescent="0.2">
      <c r="B322" s="3" t="s">
        <v>356</v>
      </c>
      <c r="C322" s="10">
        <v>3</v>
      </c>
      <c r="D322" s="10">
        <v>2</v>
      </c>
      <c r="E322" s="12">
        <f t="shared" si="26"/>
        <v>3.3017829627999119E-4</v>
      </c>
      <c r="F322" s="12">
        <f t="shared" si="27"/>
        <v>1.836715951878042E-4</v>
      </c>
      <c r="G322" s="13">
        <f t="shared" si="28"/>
        <v>-0.33333333333333331</v>
      </c>
      <c r="H322" s="19">
        <f t="shared" si="29"/>
        <v>-1.1005943209333039E-4</v>
      </c>
    </row>
    <row r="323" spans="2:8" ht="15" x14ac:dyDescent="0.2">
      <c r="B323" s="3" t="s">
        <v>476</v>
      </c>
      <c r="C323" s="10">
        <v>8</v>
      </c>
      <c r="D323" s="10">
        <v>29</v>
      </c>
      <c r="E323" s="12">
        <f t="shared" si="26"/>
        <v>8.8047545674664314E-4</v>
      </c>
      <c r="F323" s="12">
        <f t="shared" si="27"/>
        <v>2.6632381302231609E-3</v>
      </c>
      <c r="G323" s="13">
        <f t="shared" si="28"/>
        <v>2.625</v>
      </c>
      <c r="H323" s="19">
        <f t="shared" si="29"/>
        <v>2.3112480739599381E-3</v>
      </c>
    </row>
    <row r="324" spans="2:8" ht="15" x14ac:dyDescent="0.2">
      <c r="B324" s="3" t="s">
        <v>477</v>
      </c>
      <c r="C324" s="10">
        <v>3</v>
      </c>
      <c r="D324" s="10">
        <v>1</v>
      </c>
      <c r="E324" s="12">
        <f t="shared" si="26"/>
        <v>3.3017829627999119E-4</v>
      </c>
      <c r="F324" s="12">
        <f t="shared" si="27"/>
        <v>9.1835797593902102E-5</v>
      </c>
      <c r="G324" s="13">
        <f t="shared" si="28"/>
        <v>-0.66666666666666663</v>
      </c>
      <c r="H324" s="19">
        <f t="shared" si="29"/>
        <v>-2.2011886418666079E-4</v>
      </c>
    </row>
    <row r="325" spans="2:8" ht="15" x14ac:dyDescent="0.2">
      <c r="B325" s="3" t="s">
        <v>478</v>
      </c>
      <c r="C325" s="10">
        <v>0</v>
      </c>
      <c r="D325" s="10">
        <v>3</v>
      </c>
      <c r="E325" s="12" t="str">
        <f t="shared" si="26"/>
        <v/>
      </c>
      <c r="F325" s="12">
        <f t="shared" si="27"/>
        <v>2.7550739278170633E-4</v>
      </c>
      <c r="G325" s="13" t="str">
        <f t="shared" si="28"/>
        <v>0</v>
      </c>
      <c r="H325" s="19" t="str">
        <f t="shared" si="29"/>
        <v/>
      </c>
    </row>
    <row r="326" spans="2:8" ht="15" x14ac:dyDescent="0.2">
      <c r="B326" s="3" t="s">
        <v>357</v>
      </c>
      <c r="C326" s="10">
        <v>212</v>
      </c>
      <c r="D326" s="10">
        <v>187</v>
      </c>
      <c r="E326" s="12">
        <f t="shared" si="26"/>
        <v>2.3332599603786044E-2</v>
      </c>
      <c r="F326" s="12">
        <f t="shared" si="27"/>
        <v>1.7173294150059693E-2</v>
      </c>
      <c r="G326" s="13">
        <f t="shared" si="28"/>
        <v>-0.11792452830188679</v>
      </c>
      <c r="H326" s="19">
        <f t="shared" si="29"/>
        <v>-2.7514858023332599E-3</v>
      </c>
    </row>
    <row r="327" spans="2:8" ht="15" x14ac:dyDescent="0.2">
      <c r="B327" s="3" t="s">
        <v>358</v>
      </c>
      <c r="C327" s="10">
        <v>15</v>
      </c>
      <c r="D327" s="10">
        <v>14</v>
      </c>
      <c r="E327" s="12">
        <f t="shared" si="26"/>
        <v>1.650891481399956E-3</v>
      </c>
      <c r="F327" s="12">
        <f t="shared" si="27"/>
        <v>1.2857011663146294E-3</v>
      </c>
      <c r="G327" s="13">
        <f t="shared" si="28"/>
        <v>-6.6666666666666666E-2</v>
      </c>
      <c r="H327" s="19">
        <f t="shared" si="29"/>
        <v>-1.1005943209333039E-4</v>
      </c>
    </row>
    <row r="328" spans="2:8" ht="15" x14ac:dyDescent="0.2">
      <c r="B328" s="3" t="s">
        <v>116</v>
      </c>
      <c r="C328" s="10">
        <v>2</v>
      </c>
      <c r="D328" s="10">
        <v>2</v>
      </c>
      <c r="E328" s="12">
        <f t="shared" si="26"/>
        <v>2.2011886418666079E-4</v>
      </c>
      <c r="F328" s="12">
        <f t="shared" si="27"/>
        <v>1.836715951878042E-4</v>
      </c>
      <c r="G328" s="13">
        <f t="shared" si="28"/>
        <v>0</v>
      </c>
      <c r="H328" s="19">
        <f t="shared" si="29"/>
        <v>0</v>
      </c>
    </row>
    <row r="329" spans="2:8" ht="15" x14ac:dyDescent="0.2">
      <c r="B329" s="3" t="s">
        <v>359</v>
      </c>
      <c r="C329" s="10">
        <v>1</v>
      </c>
      <c r="D329" s="10">
        <v>8</v>
      </c>
      <c r="E329" s="12">
        <f t="shared" si="26"/>
        <v>1.1005943209333039E-4</v>
      </c>
      <c r="F329" s="12">
        <f t="shared" si="27"/>
        <v>7.3468638075121682E-4</v>
      </c>
      <c r="G329" s="13">
        <f t="shared" si="28"/>
        <v>7</v>
      </c>
      <c r="H329" s="19">
        <f t="shared" si="29"/>
        <v>7.7041602465331271E-4</v>
      </c>
    </row>
    <row r="330" spans="2:8" ht="15" x14ac:dyDescent="0.2">
      <c r="B330" s="3" t="s">
        <v>360</v>
      </c>
      <c r="C330" s="10">
        <v>50</v>
      </c>
      <c r="D330" s="10">
        <v>92</v>
      </c>
      <c r="E330" s="12">
        <f t="shared" si="26"/>
        <v>5.5029716046665197E-3</v>
      </c>
      <c r="F330" s="12">
        <f t="shared" si="27"/>
        <v>8.4488933786389941E-3</v>
      </c>
      <c r="G330" s="13">
        <f t="shared" si="28"/>
        <v>0.84</v>
      </c>
      <c r="H330" s="19">
        <f t="shared" si="29"/>
        <v>4.6224961479198762E-3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9" t="str">
        <f t="shared" si="29"/>
        <v/>
      </c>
    </row>
    <row r="332" spans="2:8" ht="15" x14ac:dyDescent="0.2">
      <c r="B332" s="3" t="s">
        <v>361</v>
      </c>
      <c r="C332" s="10">
        <v>706</v>
      </c>
      <c r="D332" s="10">
        <v>1285</v>
      </c>
      <c r="E332" s="12">
        <f t="shared" si="26"/>
        <v>7.7701959057891262E-2</v>
      </c>
      <c r="F332" s="12">
        <f t="shared" si="27"/>
        <v>0.1180089999081642</v>
      </c>
      <c r="G332" s="13">
        <f t="shared" si="28"/>
        <v>0.82011331444759206</v>
      </c>
      <c r="H332" s="19">
        <f t="shared" si="29"/>
        <v>6.3724411182038296E-2</v>
      </c>
    </row>
    <row r="333" spans="2:8" ht="15" x14ac:dyDescent="0.2">
      <c r="B333" s="3" t="s">
        <v>130</v>
      </c>
      <c r="C333" s="10">
        <v>1575</v>
      </c>
      <c r="D333" s="10">
        <v>841</v>
      </c>
      <c r="E333" s="12">
        <f t="shared" si="26"/>
        <v>0.17334360554699538</v>
      </c>
      <c r="F333" s="12">
        <f t="shared" si="27"/>
        <v>7.723390577647167E-2</v>
      </c>
      <c r="G333" s="13">
        <f t="shared" si="28"/>
        <v>-0.46603174603174602</v>
      </c>
      <c r="H333" s="19">
        <f t="shared" si="29"/>
        <v>-8.0783623156504517E-2</v>
      </c>
    </row>
    <row r="334" spans="2:8" ht="15" x14ac:dyDescent="0.2">
      <c r="B334" s="3" t="s">
        <v>119</v>
      </c>
      <c r="C334" s="10">
        <v>418</v>
      </c>
      <c r="D334" s="10">
        <v>349</v>
      </c>
      <c r="E334" s="12">
        <f t="shared" si="26"/>
        <v>4.6004842615012108E-2</v>
      </c>
      <c r="F334" s="12">
        <f t="shared" si="27"/>
        <v>3.2050693360271831E-2</v>
      </c>
      <c r="G334" s="13">
        <f t="shared" si="28"/>
        <v>-0.16507177033492823</v>
      </c>
      <c r="H334" s="19">
        <f t="shared" si="29"/>
        <v>-7.5941008144397981E-3</v>
      </c>
    </row>
    <row r="335" spans="2:8" ht="15" x14ac:dyDescent="0.2">
      <c r="B335" s="3" t="s">
        <v>128</v>
      </c>
      <c r="C335" s="10">
        <v>209</v>
      </c>
      <c r="D335" s="10">
        <v>245</v>
      </c>
      <c r="E335" s="12">
        <f t="shared" si="26"/>
        <v>2.3002421307506054E-2</v>
      </c>
      <c r="F335" s="12">
        <f t="shared" si="27"/>
        <v>2.2499770410506017E-2</v>
      </c>
      <c r="G335" s="13">
        <f t="shared" si="28"/>
        <v>0.17224880382775121</v>
      </c>
      <c r="H335" s="19">
        <f t="shared" si="29"/>
        <v>3.9621395553598943E-3</v>
      </c>
    </row>
    <row r="336" spans="2:8" ht="15" x14ac:dyDescent="0.2">
      <c r="B336" s="3" t="s">
        <v>132</v>
      </c>
      <c r="C336" s="10">
        <v>2</v>
      </c>
      <c r="D336" s="10">
        <v>2</v>
      </c>
      <c r="E336" s="12">
        <f t="shared" si="26"/>
        <v>2.2011886418666079E-4</v>
      </c>
      <c r="F336" s="12">
        <f t="shared" si="27"/>
        <v>1.836715951878042E-4</v>
      </c>
      <c r="G336" s="13">
        <f t="shared" si="28"/>
        <v>0</v>
      </c>
      <c r="H336" s="19">
        <f t="shared" si="29"/>
        <v>0</v>
      </c>
    </row>
    <row r="337" spans="2:8" ht="15" x14ac:dyDescent="0.2">
      <c r="B337" s="3" t="s">
        <v>133</v>
      </c>
      <c r="C337" s="10">
        <v>20</v>
      </c>
      <c r="D337" s="10">
        <v>24</v>
      </c>
      <c r="E337" s="12">
        <f t="shared" si="26"/>
        <v>2.2011886418666078E-3</v>
      </c>
      <c r="F337" s="12">
        <f t="shared" si="27"/>
        <v>2.2040591422536507E-3</v>
      </c>
      <c r="G337" s="13">
        <f t="shared" si="28"/>
        <v>0.2</v>
      </c>
      <c r="H337" s="19">
        <f t="shared" si="29"/>
        <v>4.4023772837332157E-4</v>
      </c>
    </row>
    <row r="338" spans="2:8" ht="15" x14ac:dyDescent="0.2">
      <c r="B338" s="3" t="s">
        <v>362</v>
      </c>
      <c r="C338" s="10">
        <v>9</v>
      </c>
      <c r="D338" s="10">
        <v>35</v>
      </c>
      <c r="E338" s="12">
        <f t="shared" si="26"/>
        <v>9.9053488883997357E-4</v>
      </c>
      <c r="F338" s="12">
        <f t="shared" si="27"/>
        <v>3.2142529157865737E-3</v>
      </c>
      <c r="G338" s="13">
        <f t="shared" si="28"/>
        <v>2.8888888888888888</v>
      </c>
      <c r="H338" s="19">
        <f t="shared" si="29"/>
        <v>2.8615452344265902E-3</v>
      </c>
    </row>
    <row r="339" spans="2:8" ht="15" x14ac:dyDescent="0.2">
      <c r="B339" s="3" t="s">
        <v>363</v>
      </c>
      <c r="C339" s="10">
        <v>55</v>
      </c>
      <c r="D339" s="10">
        <v>63</v>
      </c>
      <c r="E339" s="12">
        <f t="shared" si="26"/>
        <v>6.0532687651331718E-3</v>
      </c>
      <c r="F339" s="12">
        <f t="shared" si="27"/>
        <v>5.7856552484158328E-3</v>
      </c>
      <c r="G339" s="13">
        <f t="shared" si="28"/>
        <v>0.14545454545454545</v>
      </c>
      <c r="H339" s="19">
        <f t="shared" si="29"/>
        <v>8.8047545674664314E-4</v>
      </c>
    </row>
    <row r="340" spans="2:8" ht="15" x14ac:dyDescent="0.2">
      <c r="B340" s="3" t="s">
        <v>364</v>
      </c>
      <c r="C340" s="10">
        <v>208</v>
      </c>
      <c r="D340" s="10">
        <v>59</v>
      </c>
      <c r="E340" s="12">
        <f t="shared" si="26"/>
        <v>2.2892361875412721E-2</v>
      </c>
      <c r="F340" s="12">
        <f t="shared" si="27"/>
        <v>5.4183120580402243E-3</v>
      </c>
      <c r="G340" s="13">
        <f t="shared" si="28"/>
        <v>-0.71634615384615385</v>
      </c>
      <c r="H340" s="19">
        <f t="shared" si="29"/>
        <v>-1.6398855381906229E-2</v>
      </c>
    </row>
    <row r="341" spans="2:8" ht="15" x14ac:dyDescent="0.2">
      <c r="B341" s="3" t="s">
        <v>118</v>
      </c>
      <c r="C341" s="10">
        <v>29</v>
      </c>
      <c r="D341" s="10">
        <v>77</v>
      </c>
      <c r="E341" s="12">
        <f t="shared" si="26"/>
        <v>3.1917235307065816E-3</v>
      </c>
      <c r="F341" s="12">
        <f t="shared" si="27"/>
        <v>7.0713564147304618E-3</v>
      </c>
      <c r="G341" s="13">
        <f t="shared" si="28"/>
        <v>1.6551724137931034</v>
      </c>
      <c r="H341" s="19">
        <f t="shared" si="29"/>
        <v>5.2828527404798591E-3</v>
      </c>
    </row>
    <row r="342" spans="2:8" ht="15" x14ac:dyDescent="0.2">
      <c r="B342" s="3" t="s">
        <v>365</v>
      </c>
      <c r="C342" s="10">
        <v>1</v>
      </c>
      <c r="D342" s="10">
        <v>0</v>
      </c>
      <c r="E342" s="12">
        <f t="shared" si="26"/>
        <v>1.1005943209333039E-4</v>
      </c>
      <c r="F342" s="12" t="str">
        <f t="shared" si="27"/>
        <v/>
      </c>
      <c r="G342" s="13" t="str">
        <f t="shared" si="28"/>
        <v>0</v>
      </c>
      <c r="H342" s="19">
        <f t="shared" si="29"/>
        <v>0</v>
      </c>
    </row>
    <row r="343" spans="2:8" ht="15" x14ac:dyDescent="0.2">
      <c r="B343" s="3" t="s">
        <v>129</v>
      </c>
      <c r="C343" s="10">
        <v>5</v>
      </c>
      <c r="D343" s="10">
        <v>32</v>
      </c>
      <c r="E343" s="12">
        <f t="shared" si="26"/>
        <v>5.5029716046665195E-4</v>
      </c>
      <c r="F343" s="12">
        <f t="shared" si="27"/>
        <v>2.9387455230048673E-3</v>
      </c>
      <c r="G343" s="13">
        <f t="shared" si="28"/>
        <v>5.4</v>
      </c>
      <c r="H343" s="19">
        <f t="shared" si="29"/>
        <v>2.9716046665199209E-3</v>
      </c>
    </row>
    <row r="344" spans="2:8" ht="15" x14ac:dyDescent="0.2">
      <c r="B344" s="3" t="s">
        <v>131</v>
      </c>
      <c r="C344" s="10">
        <v>81</v>
      </c>
      <c r="D344" s="10">
        <v>41</v>
      </c>
      <c r="E344" s="12">
        <f t="shared" si="26"/>
        <v>8.9148139995597619E-3</v>
      </c>
      <c r="F344" s="12">
        <f t="shared" si="27"/>
        <v>3.7652677013499864E-3</v>
      </c>
      <c r="G344" s="13">
        <f t="shared" si="28"/>
        <v>-0.49382716049382713</v>
      </c>
      <c r="H344" s="19">
        <f t="shared" si="29"/>
        <v>-4.4023772837332156E-3</v>
      </c>
    </row>
    <row r="345" spans="2:8" ht="15" x14ac:dyDescent="0.2">
      <c r="B345" s="3" t="s">
        <v>366</v>
      </c>
      <c r="C345" s="10">
        <v>225</v>
      </c>
      <c r="D345" s="10">
        <v>183</v>
      </c>
      <c r="E345" s="12">
        <f t="shared" si="26"/>
        <v>2.4763372220999339E-2</v>
      </c>
      <c r="F345" s="12">
        <f t="shared" si="27"/>
        <v>1.6805950959684086E-2</v>
      </c>
      <c r="G345" s="13">
        <f t="shared" si="28"/>
        <v>-0.18666666666666668</v>
      </c>
      <c r="H345" s="19">
        <f t="shared" si="29"/>
        <v>-4.6224961479198771E-3</v>
      </c>
    </row>
    <row r="346" spans="2:8" ht="15" x14ac:dyDescent="0.2">
      <c r="B346" s="3" t="s">
        <v>122</v>
      </c>
      <c r="C346" s="10">
        <v>8</v>
      </c>
      <c r="D346" s="10">
        <v>9</v>
      </c>
      <c r="E346" s="12">
        <f t="shared" si="26"/>
        <v>8.8047545674664314E-4</v>
      </c>
      <c r="F346" s="12">
        <f t="shared" si="27"/>
        <v>8.2652217834511895E-4</v>
      </c>
      <c r="G346" s="13">
        <f t="shared" si="28"/>
        <v>0.125</v>
      </c>
      <c r="H346" s="19">
        <f t="shared" si="29"/>
        <v>1.1005943209333039E-4</v>
      </c>
    </row>
    <row r="347" spans="2:8" ht="15" x14ac:dyDescent="0.2">
      <c r="B347" s="3" t="s">
        <v>121</v>
      </c>
      <c r="C347" s="10">
        <v>71</v>
      </c>
      <c r="D347" s="10">
        <v>42</v>
      </c>
      <c r="E347" s="12">
        <f t="shared" si="26"/>
        <v>7.8142196786264578E-3</v>
      </c>
      <c r="F347" s="12">
        <f t="shared" si="27"/>
        <v>3.8571034989438881E-3</v>
      </c>
      <c r="G347" s="13">
        <f t="shared" si="28"/>
        <v>-0.40845070422535212</v>
      </c>
      <c r="H347" s="19">
        <f t="shared" si="29"/>
        <v>-3.1917235307065816E-3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9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9" t="str">
        <f t="shared" si="29"/>
        <v/>
      </c>
    </row>
    <row r="350" spans="2:8" ht="15" x14ac:dyDescent="0.2">
      <c r="B350" s="3" t="s">
        <v>369</v>
      </c>
      <c r="C350" s="10">
        <v>44</v>
      </c>
      <c r="D350" s="10">
        <v>227</v>
      </c>
      <c r="E350" s="12">
        <f t="shared" si="26"/>
        <v>4.8426150121065378E-3</v>
      </c>
      <c r="F350" s="12">
        <f t="shared" si="27"/>
        <v>2.0846726053815778E-2</v>
      </c>
      <c r="G350" s="13">
        <f t="shared" si="28"/>
        <v>4.1590909090909092</v>
      </c>
      <c r="H350" s="19">
        <f t="shared" si="29"/>
        <v>2.0140876073079465E-2</v>
      </c>
    </row>
    <row r="351" spans="2:8" ht="15" x14ac:dyDescent="0.2">
      <c r="B351" s="3" t="s">
        <v>120</v>
      </c>
      <c r="C351" s="10">
        <v>3</v>
      </c>
      <c r="D351" s="10">
        <v>3</v>
      </c>
      <c r="E351" s="12">
        <f t="shared" si="26"/>
        <v>3.3017829627999119E-4</v>
      </c>
      <c r="F351" s="12">
        <f t="shared" si="27"/>
        <v>2.7550739278170633E-4</v>
      </c>
      <c r="G351" s="13">
        <f t="shared" si="28"/>
        <v>0</v>
      </c>
      <c r="H351" s="19">
        <f t="shared" si="29"/>
        <v>0</v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9" t="str">
        <f t="shared" si="29"/>
        <v/>
      </c>
    </row>
    <row r="353" spans="2:8" ht="15" x14ac:dyDescent="0.2">
      <c r="B353" s="3" t="s">
        <v>125</v>
      </c>
      <c r="C353" s="10">
        <v>3</v>
      </c>
      <c r="D353" s="10">
        <v>740</v>
      </c>
      <c r="E353" s="12">
        <f t="shared" si="26"/>
        <v>3.3017829627999119E-4</v>
      </c>
      <c r="F353" s="12">
        <f t="shared" si="27"/>
        <v>6.795849021948755E-2</v>
      </c>
      <c r="G353" s="13">
        <f t="shared" si="28"/>
        <v>245.66666666666666</v>
      </c>
      <c r="H353" s="19">
        <f t="shared" si="29"/>
        <v>8.1113801452784504E-2</v>
      </c>
    </row>
    <row r="354" spans="2:8" ht="15" x14ac:dyDescent="0.2">
      <c r="B354" s="3" t="s">
        <v>124</v>
      </c>
      <c r="C354" s="10">
        <v>145</v>
      </c>
      <c r="D354" s="10">
        <v>182</v>
      </c>
      <c r="E354" s="12">
        <f t="shared" si="26"/>
        <v>1.5958617653532906E-2</v>
      </c>
      <c r="F354" s="12">
        <f t="shared" si="27"/>
        <v>1.6714115162090183E-2</v>
      </c>
      <c r="G354" s="13">
        <f t="shared" si="28"/>
        <v>0.25517241379310346</v>
      </c>
      <c r="H354" s="19">
        <f t="shared" si="29"/>
        <v>4.0721989874532242E-3</v>
      </c>
    </row>
    <row r="355" spans="2:8" ht="15" x14ac:dyDescent="0.2">
      <c r="B355" s="3" t="s">
        <v>126</v>
      </c>
      <c r="C355" s="10">
        <v>0</v>
      </c>
      <c r="D355" s="10">
        <v>8</v>
      </c>
      <c r="E355" s="12" t="str">
        <f t="shared" si="26"/>
        <v/>
      </c>
      <c r="F355" s="12">
        <f t="shared" si="27"/>
        <v>7.3468638075121682E-4</v>
      </c>
      <c r="G355" s="13" t="str">
        <f t="shared" si="28"/>
        <v>0</v>
      </c>
      <c r="H355" s="19" t="str">
        <f t="shared" si="29"/>
        <v/>
      </c>
    </row>
    <row r="356" spans="2:8" ht="15" x14ac:dyDescent="0.2">
      <c r="B356" s="3" t="s">
        <v>371</v>
      </c>
      <c r="C356" s="10">
        <v>18</v>
      </c>
      <c r="D356" s="10">
        <v>145</v>
      </c>
      <c r="E356" s="12">
        <f t="shared" si="26"/>
        <v>1.9810697776799471E-3</v>
      </c>
      <c r="F356" s="12">
        <f t="shared" si="27"/>
        <v>1.3316190651115806E-2</v>
      </c>
      <c r="G356" s="13">
        <f t="shared" si="28"/>
        <v>7.0555555555555554</v>
      </c>
      <c r="H356" s="19">
        <f t="shared" si="29"/>
        <v>1.3977547875852959E-2</v>
      </c>
    </row>
    <row r="357" spans="2:8" ht="15" x14ac:dyDescent="0.2">
      <c r="B357" s="3" t="s">
        <v>372</v>
      </c>
      <c r="C357" s="10">
        <v>55</v>
      </c>
      <c r="D357" s="10">
        <v>57</v>
      </c>
      <c r="E357" s="12">
        <f t="shared" si="26"/>
        <v>6.0532687651331718E-3</v>
      </c>
      <c r="F357" s="12">
        <f t="shared" si="27"/>
        <v>5.2346404628524201E-3</v>
      </c>
      <c r="G357" s="13">
        <f t="shared" si="28"/>
        <v>3.6363636363636362E-2</v>
      </c>
      <c r="H357" s="19">
        <f t="shared" si="29"/>
        <v>2.2011886418666079E-4</v>
      </c>
    </row>
    <row r="358" spans="2:8" ht="15" x14ac:dyDescent="0.2">
      <c r="B358" s="3" t="s">
        <v>127</v>
      </c>
      <c r="C358" s="10">
        <v>163</v>
      </c>
      <c r="D358" s="10">
        <v>84</v>
      </c>
      <c r="E358" s="12">
        <f t="shared" si="26"/>
        <v>1.7939687431212856E-2</v>
      </c>
      <c r="F358" s="12">
        <f t="shared" si="27"/>
        <v>7.7142069978877762E-3</v>
      </c>
      <c r="G358" s="13">
        <f t="shared" si="28"/>
        <v>-0.48466257668711654</v>
      </c>
      <c r="H358" s="19">
        <f t="shared" si="29"/>
        <v>-8.6946951353731022E-3</v>
      </c>
    </row>
    <row r="359" spans="2:8" ht="15" x14ac:dyDescent="0.2">
      <c r="B359" s="3" t="s">
        <v>123</v>
      </c>
      <c r="C359" s="10">
        <v>10</v>
      </c>
      <c r="D359" s="10">
        <v>5</v>
      </c>
      <c r="E359" s="12">
        <f t="shared" si="26"/>
        <v>1.1005943209333039E-3</v>
      </c>
      <c r="F359" s="12">
        <f t="shared" si="27"/>
        <v>4.5917898796951054E-4</v>
      </c>
      <c r="G359" s="13">
        <f t="shared" si="28"/>
        <v>-0.5</v>
      </c>
      <c r="H359" s="19">
        <f t="shared" si="29"/>
        <v>-5.5029716046665195E-4</v>
      </c>
    </row>
    <row r="360" spans="2:8" ht="15" x14ac:dyDescent="0.2">
      <c r="B360" s="3" t="s">
        <v>373</v>
      </c>
      <c r="C360" s="10">
        <v>0</v>
      </c>
      <c r="D360" s="10">
        <v>2</v>
      </c>
      <c r="E360" s="12" t="str">
        <f t="shared" ref="E360:E423" si="30">+IF(C360=0,"",C360/C$294)</f>
        <v/>
      </c>
      <c r="F360" s="12">
        <f t="shared" ref="F360:F423" si="31">+IF(D360=0,"",D360/D$294)</f>
        <v>1.836715951878042E-4</v>
      </c>
      <c r="G360" s="13" t="str">
        <f t="shared" ref="G360:G423" si="32">+IF(OR(AND(D360=0),(C360=0)),"0",((D360-C360)/C360))</f>
        <v>0</v>
      </c>
      <c r="H360" s="19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1</v>
      </c>
      <c r="E361" s="12" t="str">
        <f t="shared" si="30"/>
        <v/>
      </c>
      <c r="F361" s="12">
        <f t="shared" si="31"/>
        <v>9.1835797593902102E-5</v>
      </c>
      <c r="G361" s="13" t="str">
        <f t="shared" si="32"/>
        <v>0</v>
      </c>
      <c r="H361" s="19" t="str">
        <f t="shared" si="33"/>
        <v/>
      </c>
    </row>
    <row r="362" spans="2:8" ht="15" x14ac:dyDescent="0.2">
      <c r="B362" s="3" t="s">
        <v>375</v>
      </c>
      <c r="C362" s="10">
        <v>2</v>
      </c>
      <c r="D362" s="10">
        <v>4</v>
      </c>
      <c r="E362" s="12">
        <f t="shared" si="30"/>
        <v>2.2011886418666079E-4</v>
      </c>
      <c r="F362" s="12">
        <f t="shared" si="31"/>
        <v>3.6734319037560841E-4</v>
      </c>
      <c r="G362" s="13">
        <f t="shared" si="32"/>
        <v>1</v>
      </c>
      <c r="H362" s="19">
        <f t="shared" si="33"/>
        <v>2.2011886418666079E-4</v>
      </c>
    </row>
    <row r="363" spans="2:8" ht="15" x14ac:dyDescent="0.2">
      <c r="B363" s="3" t="s">
        <v>376</v>
      </c>
      <c r="C363" s="10">
        <v>127</v>
      </c>
      <c r="D363" s="10">
        <v>68</v>
      </c>
      <c r="E363" s="12">
        <f t="shared" si="30"/>
        <v>1.3977547875852961E-2</v>
      </c>
      <c r="F363" s="12">
        <f t="shared" si="31"/>
        <v>6.244834236385343E-3</v>
      </c>
      <c r="G363" s="13">
        <f t="shared" si="32"/>
        <v>-0.46456692913385828</v>
      </c>
      <c r="H363" s="19">
        <f t="shared" si="33"/>
        <v>-6.4935064935064939E-3</v>
      </c>
    </row>
    <row r="364" spans="2:8" ht="15" x14ac:dyDescent="0.2">
      <c r="B364" s="3" t="s">
        <v>377</v>
      </c>
      <c r="C364" s="10">
        <v>3</v>
      </c>
      <c r="D364" s="10">
        <v>2</v>
      </c>
      <c r="E364" s="12">
        <f t="shared" si="30"/>
        <v>3.3017829627999119E-4</v>
      </c>
      <c r="F364" s="12">
        <f t="shared" si="31"/>
        <v>1.836715951878042E-4</v>
      </c>
      <c r="G364" s="13">
        <f t="shared" si="32"/>
        <v>-0.33333333333333331</v>
      </c>
      <c r="H364" s="19">
        <f t="shared" si="33"/>
        <v>-1.1005943209333039E-4</v>
      </c>
    </row>
    <row r="365" spans="2:8" ht="15" x14ac:dyDescent="0.2">
      <c r="B365" s="3" t="s">
        <v>378</v>
      </c>
      <c r="C365" s="10">
        <v>13</v>
      </c>
      <c r="D365" s="10">
        <v>28</v>
      </c>
      <c r="E365" s="12">
        <f t="shared" si="30"/>
        <v>1.4307726172132951E-3</v>
      </c>
      <c r="F365" s="12">
        <f t="shared" si="31"/>
        <v>2.5714023326292587E-3</v>
      </c>
      <c r="G365" s="13">
        <f t="shared" si="32"/>
        <v>1.1538461538461537</v>
      </c>
      <c r="H365" s="19">
        <f t="shared" si="33"/>
        <v>1.6508914813999557E-3</v>
      </c>
    </row>
    <row r="366" spans="2:8" ht="15" x14ac:dyDescent="0.2">
      <c r="B366" s="3" t="s">
        <v>479</v>
      </c>
      <c r="C366" s="10">
        <v>2</v>
      </c>
      <c r="D366" s="10">
        <v>0</v>
      </c>
      <c r="E366" s="12">
        <f t="shared" si="30"/>
        <v>2.2011886418666079E-4</v>
      </c>
      <c r="F366" s="12" t="str">
        <f t="shared" si="31"/>
        <v/>
      </c>
      <c r="G366" s="13" t="str">
        <f t="shared" si="32"/>
        <v>0</v>
      </c>
      <c r="H366" s="19">
        <f t="shared" si="33"/>
        <v>0</v>
      </c>
    </row>
    <row r="367" spans="2:8" ht="15" x14ac:dyDescent="0.2">
      <c r="B367" s="3" t="s">
        <v>379</v>
      </c>
      <c r="C367" s="10">
        <v>0</v>
      </c>
      <c r="D367" s="10">
        <v>2</v>
      </c>
      <c r="E367" s="12" t="str">
        <f t="shared" si="30"/>
        <v/>
      </c>
      <c r="F367" s="12">
        <f t="shared" si="31"/>
        <v>1.836715951878042E-4</v>
      </c>
      <c r="G367" s="13" t="str">
        <f t="shared" si="32"/>
        <v>0</v>
      </c>
      <c r="H367" s="19" t="str">
        <f t="shared" si="33"/>
        <v/>
      </c>
    </row>
    <row r="368" spans="2:8" ht="15" x14ac:dyDescent="0.2">
      <c r="B368" s="3" t="s">
        <v>380</v>
      </c>
      <c r="C368" s="10">
        <v>1</v>
      </c>
      <c r="D368" s="10">
        <v>46</v>
      </c>
      <c r="E368" s="12">
        <f t="shared" si="30"/>
        <v>1.1005943209333039E-4</v>
      </c>
      <c r="F368" s="12">
        <f t="shared" si="31"/>
        <v>4.2244466893194971E-3</v>
      </c>
      <c r="G368" s="13">
        <f t="shared" si="32"/>
        <v>45</v>
      </c>
      <c r="H368" s="19">
        <f t="shared" si="33"/>
        <v>4.9526744441998677E-3</v>
      </c>
    </row>
    <row r="369" spans="2:8" ht="15" x14ac:dyDescent="0.2">
      <c r="B369" s="3" t="s">
        <v>381</v>
      </c>
      <c r="C369" s="10">
        <v>5</v>
      </c>
      <c r="D369" s="10">
        <v>147</v>
      </c>
      <c r="E369" s="12">
        <f t="shared" si="30"/>
        <v>5.5029716046665195E-4</v>
      </c>
      <c r="F369" s="12">
        <f t="shared" si="31"/>
        <v>1.3499862246303609E-2</v>
      </c>
      <c r="G369" s="13">
        <f t="shared" si="32"/>
        <v>28.4</v>
      </c>
      <c r="H369" s="19">
        <f t="shared" si="33"/>
        <v>1.5628439357252916E-2</v>
      </c>
    </row>
    <row r="370" spans="2:8" ht="15" x14ac:dyDescent="0.2">
      <c r="B370" s="3" t="s">
        <v>135</v>
      </c>
      <c r="C370" s="10">
        <v>46</v>
      </c>
      <c r="D370" s="10">
        <v>220</v>
      </c>
      <c r="E370" s="12">
        <f t="shared" si="30"/>
        <v>5.0627338762931984E-3</v>
      </c>
      <c r="F370" s="12">
        <f t="shared" si="31"/>
        <v>2.0203875470658463E-2</v>
      </c>
      <c r="G370" s="13">
        <f t="shared" si="32"/>
        <v>3.7826086956521738</v>
      </c>
      <c r="H370" s="19">
        <f t="shared" si="33"/>
        <v>1.915034118423949E-2</v>
      </c>
    </row>
    <row r="371" spans="2:8" ht="15" x14ac:dyDescent="0.2">
      <c r="B371" s="3" t="s">
        <v>136</v>
      </c>
      <c r="C371" s="10">
        <v>2</v>
      </c>
      <c r="D371" s="10">
        <v>23</v>
      </c>
      <c r="E371" s="12">
        <f t="shared" si="30"/>
        <v>2.2011886418666079E-4</v>
      </c>
      <c r="F371" s="12">
        <f t="shared" si="31"/>
        <v>2.1122233446597485E-3</v>
      </c>
      <c r="G371" s="13">
        <f t="shared" si="32"/>
        <v>10.5</v>
      </c>
      <c r="H371" s="19">
        <f t="shared" si="33"/>
        <v>2.3112480739599381E-3</v>
      </c>
    </row>
    <row r="372" spans="2:8" ht="15" x14ac:dyDescent="0.2">
      <c r="B372" s="3" t="s">
        <v>137</v>
      </c>
      <c r="C372" s="10">
        <v>46</v>
      </c>
      <c r="D372" s="10">
        <v>56</v>
      </c>
      <c r="E372" s="12">
        <f t="shared" si="30"/>
        <v>5.0627338762931984E-3</v>
      </c>
      <c r="F372" s="12">
        <f t="shared" si="31"/>
        <v>5.1428046652585175E-3</v>
      </c>
      <c r="G372" s="13">
        <f t="shared" si="32"/>
        <v>0.21739130434782608</v>
      </c>
      <c r="H372" s="19">
        <f t="shared" si="33"/>
        <v>1.1005943209333039E-3</v>
      </c>
    </row>
    <row r="373" spans="2:8" ht="15" x14ac:dyDescent="0.2">
      <c r="B373" s="3" t="s">
        <v>382</v>
      </c>
      <c r="C373" s="10">
        <v>0</v>
      </c>
      <c r="D373" s="10">
        <v>61</v>
      </c>
      <c r="E373" s="12" t="str">
        <f t="shared" si="30"/>
        <v/>
      </c>
      <c r="F373" s="12">
        <f t="shared" si="31"/>
        <v>5.6019836532280286E-3</v>
      </c>
      <c r="G373" s="13" t="str">
        <f t="shared" si="32"/>
        <v>0</v>
      </c>
      <c r="H373" s="19" t="str">
        <f t="shared" si="33"/>
        <v/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0"/>
        <v/>
      </c>
      <c r="F374" s="12" t="str">
        <f t="shared" si="31"/>
        <v/>
      </c>
      <c r="G374" s="13" t="str">
        <f t="shared" si="32"/>
        <v>0</v>
      </c>
      <c r="H374" s="19" t="str">
        <f t="shared" si="33"/>
        <v/>
      </c>
    </row>
    <row r="375" spans="2:8" ht="15" x14ac:dyDescent="0.2">
      <c r="B375" s="3" t="s">
        <v>383</v>
      </c>
      <c r="C375" s="10">
        <v>4</v>
      </c>
      <c r="D375" s="10">
        <v>5</v>
      </c>
      <c r="E375" s="12">
        <f t="shared" si="30"/>
        <v>4.4023772837332157E-4</v>
      </c>
      <c r="F375" s="12">
        <f t="shared" si="31"/>
        <v>4.5917898796951054E-4</v>
      </c>
      <c r="G375" s="13">
        <f t="shared" si="32"/>
        <v>0.25</v>
      </c>
      <c r="H375" s="19">
        <f t="shared" si="33"/>
        <v>1.1005943209333039E-4</v>
      </c>
    </row>
    <row r="376" spans="2:8" ht="15" x14ac:dyDescent="0.2">
      <c r="B376" s="3" t="s">
        <v>141</v>
      </c>
      <c r="C376" s="10">
        <v>1</v>
      </c>
      <c r="D376" s="10">
        <v>0</v>
      </c>
      <c r="E376" s="12">
        <f t="shared" si="30"/>
        <v>1.1005943209333039E-4</v>
      </c>
      <c r="F376" s="12" t="str">
        <f t="shared" si="31"/>
        <v/>
      </c>
      <c r="G376" s="13" t="str">
        <f t="shared" si="32"/>
        <v>0</v>
      </c>
      <c r="H376" s="19">
        <f t="shared" si="33"/>
        <v>0</v>
      </c>
    </row>
    <row r="377" spans="2:8" ht="15" x14ac:dyDescent="0.2">
      <c r="B377" s="3" t="s">
        <v>150</v>
      </c>
      <c r="C377" s="10">
        <v>19</v>
      </c>
      <c r="D377" s="10">
        <v>11</v>
      </c>
      <c r="E377" s="12">
        <f t="shared" si="30"/>
        <v>2.0911292097732775E-3</v>
      </c>
      <c r="F377" s="12">
        <f t="shared" si="31"/>
        <v>1.0101937735329232E-3</v>
      </c>
      <c r="G377" s="13">
        <f t="shared" si="32"/>
        <v>-0.42105263157894735</v>
      </c>
      <c r="H377" s="19">
        <f t="shared" si="33"/>
        <v>-8.8047545674664314E-4</v>
      </c>
    </row>
    <row r="378" spans="2:8" ht="15" x14ac:dyDescent="0.2">
      <c r="B378" s="3" t="s">
        <v>149</v>
      </c>
      <c r="C378" s="10">
        <v>36</v>
      </c>
      <c r="D378" s="10">
        <v>34</v>
      </c>
      <c r="E378" s="12">
        <f t="shared" si="30"/>
        <v>3.9621395553598943E-3</v>
      </c>
      <c r="F378" s="12">
        <f t="shared" si="31"/>
        <v>3.1224171181926715E-3</v>
      </c>
      <c r="G378" s="13">
        <f t="shared" si="32"/>
        <v>-5.5555555555555552E-2</v>
      </c>
      <c r="H378" s="19">
        <f t="shared" si="33"/>
        <v>-2.2011886418666079E-4</v>
      </c>
    </row>
    <row r="379" spans="2:8" ht="15" x14ac:dyDescent="0.2">
      <c r="B379" s="3" t="s">
        <v>384</v>
      </c>
      <c r="C379" s="10">
        <v>6</v>
      </c>
      <c r="D379" s="10">
        <v>28</v>
      </c>
      <c r="E379" s="12">
        <f t="shared" si="30"/>
        <v>6.6035659255998238E-4</v>
      </c>
      <c r="F379" s="12">
        <f t="shared" si="31"/>
        <v>2.5714023326292587E-3</v>
      </c>
      <c r="G379" s="13">
        <f t="shared" si="32"/>
        <v>3.6666666666666665</v>
      </c>
      <c r="H379" s="19">
        <f t="shared" si="33"/>
        <v>2.4213075060532684E-3</v>
      </c>
    </row>
    <row r="380" spans="2:8" ht="15" x14ac:dyDescent="0.2">
      <c r="B380" s="3" t="s">
        <v>385</v>
      </c>
      <c r="C380" s="10">
        <v>60</v>
      </c>
      <c r="D380" s="10">
        <v>3</v>
      </c>
      <c r="E380" s="12">
        <f t="shared" si="30"/>
        <v>6.6035659255998238E-3</v>
      </c>
      <c r="F380" s="12">
        <f t="shared" si="31"/>
        <v>2.7550739278170633E-4</v>
      </c>
      <c r="G380" s="13">
        <f t="shared" si="32"/>
        <v>-0.95</v>
      </c>
      <c r="H380" s="19">
        <f t="shared" si="33"/>
        <v>-6.2733876293198324E-3</v>
      </c>
    </row>
    <row r="381" spans="2:8" ht="30" x14ac:dyDescent="0.2">
      <c r="B381" s="3" t="s">
        <v>386</v>
      </c>
      <c r="C381" s="10">
        <v>5</v>
      </c>
      <c r="D381" s="10">
        <v>0</v>
      </c>
      <c r="E381" s="12">
        <f t="shared" si="30"/>
        <v>5.5029716046665195E-4</v>
      </c>
      <c r="F381" s="12" t="str">
        <f t="shared" si="31"/>
        <v/>
      </c>
      <c r="G381" s="13" t="str">
        <f t="shared" si="32"/>
        <v>0</v>
      </c>
      <c r="H381" s="19">
        <f t="shared" si="33"/>
        <v>0</v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9" t="str">
        <f t="shared" si="33"/>
        <v/>
      </c>
    </row>
    <row r="383" spans="2:8" ht="15" x14ac:dyDescent="0.2">
      <c r="B383" s="3" t="s">
        <v>145</v>
      </c>
      <c r="C383" s="10">
        <v>4</v>
      </c>
      <c r="D383" s="10">
        <v>2</v>
      </c>
      <c r="E383" s="12">
        <f t="shared" si="30"/>
        <v>4.4023772837332157E-4</v>
      </c>
      <c r="F383" s="12">
        <f t="shared" si="31"/>
        <v>1.836715951878042E-4</v>
      </c>
      <c r="G383" s="13">
        <f t="shared" si="32"/>
        <v>-0.5</v>
      </c>
      <c r="H383" s="19">
        <f t="shared" si="33"/>
        <v>-2.2011886418666079E-4</v>
      </c>
    </row>
    <row r="384" spans="2:8" ht="15" x14ac:dyDescent="0.2">
      <c r="B384" s="3" t="s">
        <v>388</v>
      </c>
      <c r="C384" s="10">
        <v>1</v>
      </c>
      <c r="D384" s="10">
        <v>3</v>
      </c>
      <c r="E384" s="12">
        <f t="shared" si="30"/>
        <v>1.1005943209333039E-4</v>
      </c>
      <c r="F384" s="12">
        <f t="shared" si="31"/>
        <v>2.7550739278170633E-4</v>
      </c>
      <c r="G384" s="13">
        <f t="shared" si="32"/>
        <v>2</v>
      </c>
      <c r="H384" s="19">
        <f t="shared" si="33"/>
        <v>2.2011886418666079E-4</v>
      </c>
    </row>
    <row r="385" spans="2:8" ht="15" x14ac:dyDescent="0.2">
      <c r="B385" s="3" t="s">
        <v>146</v>
      </c>
      <c r="C385" s="10">
        <v>10</v>
      </c>
      <c r="D385" s="10">
        <v>5</v>
      </c>
      <c r="E385" s="12">
        <f t="shared" si="30"/>
        <v>1.1005943209333039E-3</v>
      </c>
      <c r="F385" s="12">
        <f t="shared" si="31"/>
        <v>4.5917898796951054E-4</v>
      </c>
      <c r="G385" s="13">
        <f t="shared" si="32"/>
        <v>-0.5</v>
      </c>
      <c r="H385" s="19">
        <f t="shared" si="33"/>
        <v>-5.5029716046665195E-4</v>
      </c>
    </row>
    <row r="386" spans="2:8" ht="15" x14ac:dyDescent="0.2">
      <c r="B386" s="3" t="s">
        <v>480</v>
      </c>
      <c r="C386" s="10">
        <v>0</v>
      </c>
      <c r="D386" s="10">
        <v>1</v>
      </c>
      <c r="E386" s="12" t="str">
        <f t="shared" si="30"/>
        <v/>
      </c>
      <c r="F386" s="12">
        <f t="shared" si="31"/>
        <v>9.1835797593902102E-5</v>
      </c>
      <c r="G386" s="13" t="str">
        <f t="shared" si="32"/>
        <v>0</v>
      </c>
      <c r="H386" s="19" t="str">
        <f t="shared" si="33"/>
        <v/>
      </c>
    </row>
    <row r="387" spans="2:8" ht="15" x14ac:dyDescent="0.2">
      <c r="B387" s="3" t="s">
        <v>144</v>
      </c>
      <c r="C387" s="10">
        <v>98</v>
      </c>
      <c r="D387" s="10">
        <v>71</v>
      </c>
      <c r="E387" s="12">
        <f t="shared" si="30"/>
        <v>1.078582434514638E-2</v>
      </c>
      <c r="F387" s="12">
        <f t="shared" si="31"/>
        <v>6.520341629167049E-3</v>
      </c>
      <c r="G387" s="13">
        <f t="shared" si="32"/>
        <v>-0.27551020408163263</v>
      </c>
      <c r="H387" s="19">
        <f t="shared" si="33"/>
        <v>-2.9716046665199205E-3</v>
      </c>
    </row>
    <row r="388" spans="2:8" ht="15" x14ac:dyDescent="0.2">
      <c r="B388" s="3" t="s">
        <v>389</v>
      </c>
      <c r="C388" s="10">
        <v>1</v>
      </c>
      <c r="D388" s="10">
        <v>5</v>
      </c>
      <c r="E388" s="12">
        <f t="shared" si="30"/>
        <v>1.1005943209333039E-4</v>
      </c>
      <c r="F388" s="12">
        <f t="shared" si="31"/>
        <v>4.5917898796951054E-4</v>
      </c>
      <c r="G388" s="13">
        <f t="shared" si="32"/>
        <v>4</v>
      </c>
      <c r="H388" s="19">
        <f t="shared" si="33"/>
        <v>4.4023772837332157E-4</v>
      </c>
    </row>
    <row r="389" spans="2:8" ht="15" x14ac:dyDescent="0.2">
      <c r="B389" s="3" t="s">
        <v>143</v>
      </c>
      <c r="C389" s="10">
        <v>5</v>
      </c>
      <c r="D389" s="10">
        <v>11</v>
      </c>
      <c r="E389" s="12">
        <f t="shared" si="30"/>
        <v>5.5029716046665195E-4</v>
      </c>
      <c r="F389" s="12">
        <f t="shared" si="31"/>
        <v>1.0101937735329232E-3</v>
      </c>
      <c r="G389" s="13">
        <f t="shared" si="32"/>
        <v>1.2</v>
      </c>
      <c r="H389" s="19">
        <f t="shared" si="33"/>
        <v>6.6035659255998227E-4</v>
      </c>
    </row>
    <row r="390" spans="2:8" ht="15" x14ac:dyDescent="0.2">
      <c r="B390" s="3" t="s">
        <v>481</v>
      </c>
      <c r="C390" s="10">
        <v>4</v>
      </c>
      <c r="D390" s="10">
        <v>2</v>
      </c>
      <c r="E390" s="12">
        <f t="shared" si="30"/>
        <v>4.4023772837332157E-4</v>
      </c>
      <c r="F390" s="12">
        <f t="shared" si="31"/>
        <v>1.836715951878042E-4</v>
      </c>
      <c r="G390" s="13">
        <f t="shared" si="32"/>
        <v>-0.5</v>
      </c>
      <c r="H390" s="19">
        <f t="shared" si="33"/>
        <v>-2.2011886418666079E-4</v>
      </c>
    </row>
    <row r="391" spans="2:8" ht="15" x14ac:dyDescent="0.2">
      <c r="B391" s="3" t="s">
        <v>153</v>
      </c>
      <c r="C391" s="10">
        <v>14</v>
      </c>
      <c r="D391" s="10">
        <v>9</v>
      </c>
      <c r="E391" s="12">
        <f t="shared" si="30"/>
        <v>1.5408320493066256E-3</v>
      </c>
      <c r="F391" s="12">
        <f t="shared" si="31"/>
        <v>8.2652217834511895E-4</v>
      </c>
      <c r="G391" s="13">
        <f t="shared" si="32"/>
        <v>-0.35714285714285715</v>
      </c>
      <c r="H391" s="19">
        <f t="shared" si="33"/>
        <v>-5.5029716046665206E-4</v>
      </c>
    </row>
    <row r="392" spans="2:8" ht="15" x14ac:dyDescent="0.2">
      <c r="B392" s="3" t="s">
        <v>140</v>
      </c>
      <c r="C392" s="10">
        <v>7</v>
      </c>
      <c r="D392" s="10">
        <v>3</v>
      </c>
      <c r="E392" s="12">
        <f t="shared" si="30"/>
        <v>7.7041602465331282E-4</v>
      </c>
      <c r="F392" s="12">
        <f t="shared" si="31"/>
        <v>2.7550739278170633E-4</v>
      </c>
      <c r="G392" s="13">
        <f t="shared" si="32"/>
        <v>-0.5714285714285714</v>
      </c>
      <c r="H392" s="19">
        <f t="shared" si="33"/>
        <v>-4.4023772837332157E-4</v>
      </c>
    </row>
    <row r="393" spans="2:8" ht="15" x14ac:dyDescent="0.2">
      <c r="B393" s="3" t="s">
        <v>390</v>
      </c>
      <c r="C393" s="10">
        <v>146</v>
      </c>
      <c r="D393" s="10">
        <v>186</v>
      </c>
      <c r="E393" s="12">
        <f t="shared" si="30"/>
        <v>1.6068677085626239E-2</v>
      </c>
      <c r="F393" s="12">
        <f t="shared" si="31"/>
        <v>1.708145835246579E-2</v>
      </c>
      <c r="G393" s="13">
        <f t="shared" si="32"/>
        <v>0.27397260273972601</v>
      </c>
      <c r="H393" s="19">
        <f t="shared" si="33"/>
        <v>4.4023772837332156E-3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9" t="str">
        <f t="shared" si="33"/>
        <v/>
      </c>
    </row>
    <row r="395" spans="2:8" ht="15" x14ac:dyDescent="0.2">
      <c r="B395" s="3" t="s">
        <v>147</v>
      </c>
      <c r="C395" s="10">
        <v>1</v>
      </c>
      <c r="D395" s="10">
        <v>1</v>
      </c>
      <c r="E395" s="12">
        <f t="shared" si="30"/>
        <v>1.1005943209333039E-4</v>
      </c>
      <c r="F395" s="12">
        <f t="shared" si="31"/>
        <v>9.1835797593902102E-5</v>
      </c>
      <c r="G395" s="13">
        <f t="shared" si="32"/>
        <v>0</v>
      </c>
      <c r="H395" s="19">
        <f t="shared" si="33"/>
        <v>0</v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9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4</v>
      </c>
      <c r="E397" s="12" t="str">
        <f t="shared" si="30"/>
        <v/>
      </c>
      <c r="F397" s="12">
        <f t="shared" si="31"/>
        <v>3.6734319037560841E-4</v>
      </c>
      <c r="G397" s="13" t="str">
        <f t="shared" si="32"/>
        <v>0</v>
      </c>
      <c r="H397" s="19" t="str">
        <f t="shared" si="33"/>
        <v/>
      </c>
    </row>
    <row r="398" spans="2:8" ht="15" x14ac:dyDescent="0.2">
      <c r="B398" s="3" t="s">
        <v>142</v>
      </c>
      <c r="C398" s="10">
        <v>7</v>
      </c>
      <c r="D398" s="10">
        <v>10</v>
      </c>
      <c r="E398" s="12">
        <f t="shared" si="30"/>
        <v>7.7041602465331282E-4</v>
      </c>
      <c r="F398" s="12">
        <f t="shared" si="31"/>
        <v>9.1835797593902107E-4</v>
      </c>
      <c r="G398" s="13">
        <f t="shared" si="32"/>
        <v>0.42857142857142855</v>
      </c>
      <c r="H398" s="19">
        <f t="shared" si="33"/>
        <v>3.3017829627999119E-4</v>
      </c>
    </row>
    <row r="399" spans="2:8" ht="15" x14ac:dyDescent="0.2">
      <c r="B399" s="3" t="s">
        <v>148</v>
      </c>
      <c r="C399" s="10">
        <v>1</v>
      </c>
      <c r="D399" s="10">
        <v>1</v>
      </c>
      <c r="E399" s="12">
        <f t="shared" si="30"/>
        <v>1.1005943209333039E-4</v>
      </c>
      <c r="F399" s="12">
        <f t="shared" si="31"/>
        <v>9.1835797593902102E-5</v>
      </c>
      <c r="G399" s="13">
        <f t="shared" si="32"/>
        <v>0</v>
      </c>
      <c r="H399" s="19">
        <f t="shared" si="33"/>
        <v>0</v>
      </c>
    </row>
    <row r="400" spans="2:8" ht="15" x14ac:dyDescent="0.2">
      <c r="B400" s="3" t="s">
        <v>152</v>
      </c>
      <c r="C400" s="10">
        <v>1</v>
      </c>
      <c r="D400" s="10">
        <v>2</v>
      </c>
      <c r="E400" s="12">
        <f t="shared" si="30"/>
        <v>1.1005943209333039E-4</v>
      </c>
      <c r="F400" s="12">
        <f t="shared" si="31"/>
        <v>1.836715951878042E-4</v>
      </c>
      <c r="G400" s="13">
        <f t="shared" si="32"/>
        <v>1</v>
      </c>
      <c r="H400" s="19">
        <f t="shared" si="33"/>
        <v>1.1005943209333039E-4</v>
      </c>
    </row>
    <row r="401" spans="2:8" ht="15" x14ac:dyDescent="0.2">
      <c r="B401" s="3" t="s">
        <v>392</v>
      </c>
      <c r="C401" s="10">
        <v>17</v>
      </c>
      <c r="D401" s="10">
        <v>27</v>
      </c>
      <c r="E401" s="12">
        <f t="shared" si="30"/>
        <v>1.8710103455866168E-3</v>
      </c>
      <c r="F401" s="12">
        <f t="shared" si="31"/>
        <v>2.4795665350353566E-3</v>
      </c>
      <c r="G401" s="13">
        <f t="shared" si="32"/>
        <v>0.58823529411764708</v>
      </c>
      <c r="H401" s="19">
        <f t="shared" si="33"/>
        <v>1.1005943209333041E-3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9" t="str">
        <f t="shared" si="33"/>
        <v/>
      </c>
    </row>
    <row r="403" spans="2:8" ht="15" x14ac:dyDescent="0.2">
      <c r="B403" s="3" t="s">
        <v>394</v>
      </c>
      <c r="C403" s="10">
        <v>4</v>
      </c>
      <c r="D403" s="10">
        <v>5</v>
      </c>
      <c r="E403" s="12">
        <f t="shared" si="30"/>
        <v>4.4023772837332157E-4</v>
      </c>
      <c r="F403" s="12">
        <f t="shared" si="31"/>
        <v>4.5917898796951054E-4</v>
      </c>
      <c r="G403" s="13">
        <f t="shared" si="32"/>
        <v>0.25</v>
      </c>
      <c r="H403" s="19">
        <f t="shared" si="33"/>
        <v>1.1005943209333039E-4</v>
      </c>
    </row>
    <row r="404" spans="2:8" ht="15" x14ac:dyDescent="0.2">
      <c r="B404" s="3" t="s">
        <v>395</v>
      </c>
      <c r="C404" s="10">
        <v>1</v>
      </c>
      <c r="D404" s="10">
        <v>3</v>
      </c>
      <c r="E404" s="12">
        <f t="shared" si="30"/>
        <v>1.1005943209333039E-4</v>
      </c>
      <c r="F404" s="12">
        <f t="shared" si="31"/>
        <v>2.7550739278170633E-4</v>
      </c>
      <c r="G404" s="13">
        <f t="shared" si="32"/>
        <v>2</v>
      </c>
      <c r="H404" s="19">
        <f t="shared" si="33"/>
        <v>2.2011886418666079E-4</v>
      </c>
    </row>
    <row r="405" spans="2:8" ht="15" x14ac:dyDescent="0.2">
      <c r="B405" s="3" t="s">
        <v>396</v>
      </c>
      <c r="C405" s="10">
        <v>3</v>
      </c>
      <c r="D405" s="10">
        <v>3</v>
      </c>
      <c r="E405" s="12">
        <f t="shared" si="30"/>
        <v>3.3017829627999119E-4</v>
      </c>
      <c r="F405" s="12">
        <f t="shared" si="31"/>
        <v>2.7550739278170633E-4</v>
      </c>
      <c r="G405" s="13">
        <f t="shared" si="32"/>
        <v>0</v>
      </c>
      <c r="H405" s="19">
        <f t="shared" si="33"/>
        <v>0</v>
      </c>
    </row>
    <row r="406" spans="2:8" ht="15" x14ac:dyDescent="0.2">
      <c r="B406" s="3" t="s">
        <v>397</v>
      </c>
      <c r="C406" s="10">
        <v>40</v>
      </c>
      <c r="D406" s="10">
        <v>31</v>
      </c>
      <c r="E406" s="12">
        <f t="shared" si="30"/>
        <v>4.4023772837332156E-3</v>
      </c>
      <c r="F406" s="12">
        <f t="shared" si="31"/>
        <v>2.8469097254109651E-3</v>
      </c>
      <c r="G406" s="13">
        <f t="shared" si="32"/>
        <v>-0.22500000000000001</v>
      </c>
      <c r="H406" s="19">
        <f t="shared" si="33"/>
        <v>-9.9053488883997357E-4</v>
      </c>
    </row>
    <row r="407" spans="2:8" ht="15" x14ac:dyDescent="0.2">
      <c r="B407" s="3" t="s">
        <v>398</v>
      </c>
      <c r="C407" s="10">
        <v>21</v>
      </c>
      <c r="D407" s="10">
        <v>9</v>
      </c>
      <c r="E407" s="12">
        <f t="shared" si="30"/>
        <v>2.3112480739599386E-3</v>
      </c>
      <c r="F407" s="12">
        <f t="shared" si="31"/>
        <v>8.2652217834511895E-4</v>
      </c>
      <c r="G407" s="13">
        <f t="shared" si="32"/>
        <v>-0.5714285714285714</v>
      </c>
      <c r="H407" s="19">
        <f t="shared" si="33"/>
        <v>-1.3207131851199648E-3</v>
      </c>
    </row>
    <row r="408" spans="2:8" ht="15" x14ac:dyDescent="0.2">
      <c r="B408" s="3" t="s">
        <v>399</v>
      </c>
      <c r="C408" s="10">
        <v>131</v>
      </c>
      <c r="D408" s="10">
        <v>17</v>
      </c>
      <c r="E408" s="12">
        <f t="shared" si="30"/>
        <v>1.4417785604226283E-2</v>
      </c>
      <c r="F408" s="12">
        <f t="shared" si="31"/>
        <v>1.5612085590963358E-3</v>
      </c>
      <c r="G408" s="13">
        <f t="shared" si="32"/>
        <v>-0.87022900763358779</v>
      </c>
      <c r="H408" s="19">
        <f t="shared" si="33"/>
        <v>-1.2546775258639667E-2</v>
      </c>
    </row>
    <row r="409" spans="2:8" ht="15" x14ac:dyDescent="0.2">
      <c r="B409" s="3" t="s">
        <v>139</v>
      </c>
      <c r="C409" s="10">
        <v>2</v>
      </c>
      <c r="D409" s="10">
        <v>4</v>
      </c>
      <c r="E409" s="12">
        <f t="shared" si="30"/>
        <v>2.2011886418666079E-4</v>
      </c>
      <c r="F409" s="12">
        <f t="shared" si="31"/>
        <v>3.6734319037560841E-4</v>
      </c>
      <c r="G409" s="13">
        <f t="shared" si="32"/>
        <v>1</v>
      </c>
      <c r="H409" s="19">
        <f t="shared" si="33"/>
        <v>2.2011886418666079E-4</v>
      </c>
    </row>
    <row r="410" spans="2:8" ht="15" x14ac:dyDescent="0.2">
      <c r="B410" s="3" t="s">
        <v>400</v>
      </c>
      <c r="C410" s="10">
        <v>1</v>
      </c>
      <c r="D410" s="10">
        <v>0</v>
      </c>
      <c r="E410" s="12">
        <f t="shared" si="30"/>
        <v>1.1005943209333039E-4</v>
      </c>
      <c r="F410" s="12" t="str">
        <f t="shared" si="31"/>
        <v/>
      </c>
      <c r="G410" s="13" t="str">
        <f t="shared" si="32"/>
        <v>0</v>
      </c>
      <c r="H410" s="19">
        <f t="shared" si="33"/>
        <v>0</v>
      </c>
    </row>
    <row r="411" spans="2:8" ht="15" x14ac:dyDescent="0.2">
      <c r="B411" s="3" t="s">
        <v>401</v>
      </c>
      <c r="C411" s="10">
        <v>5</v>
      </c>
      <c r="D411" s="10">
        <v>40</v>
      </c>
      <c r="E411" s="12">
        <f t="shared" si="30"/>
        <v>5.5029716046665195E-4</v>
      </c>
      <c r="F411" s="12">
        <f t="shared" si="31"/>
        <v>3.6734319037560843E-3</v>
      </c>
      <c r="G411" s="13">
        <f t="shared" si="32"/>
        <v>7</v>
      </c>
      <c r="H411" s="19">
        <f t="shared" si="33"/>
        <v>3.8520801232665635E-3</v>
      </c>
    </row>
    <row r="412" spans="2:8" ht="15" x14ac:dyDescent="0.2">
      <c r="B412" s="3" t="s">
        <v>402</v>
      </c>
      <c r="C412" s="10">
        <v>34</v>
      </c>
      <c r="D412" s="10">
        <v>56</v>
      </c>
      <c r="E412" s="12">
        <f t="shared" si="30"/>
        <v>3.7420206911732336E-3</v>
      </c>
      <c r="F412" s="12">
        <f t="shared" si="31"/>
        <v>5.1428046652585175E-3</v>
      </c>
      <c r="G412" s="13">
        <f t="shared" si="32"/>
        <v>0.6470588235294118</v>
      </c>
      <c r="H412" s="19">
        <f t="shared" si="33"/>
        <v>2.4213075060532689E-3</v>
      </c>
    </row>
    <row r="413" spans="2:8" ht="15" x14ac:dyDescent="0.2">
      <c r="B413" s="3" t="s">
        <v>403</v>
      </c>
      <c r="C413" s="10">
        <v>2</v>
      </c>
      <c r="D413" s="10">
        <v>2</v>
      </c>
      <c r="E413" s="12">
        <f t="shared" si="30"/>
        <v>2.2011886418666079E-4</v>
      </c>
      <c r="F413" s="12">
        <f t="shared" si="31"/>
        <v>1.836715951878042E-4</v>
      </c>
      <c r="G413" s="13">
        <f t="shared" si="32"/>
        <v>0</v>
      </c>
      <c r="H413" s="19">
        <f t="shared" si="33"/>
        <v>0</v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9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1</v>
      </c>
      <c r="E415" s="12" t="str">
        <f t="shared" si="30"/>
        <v/>
      </c>
      <c r="F415" s="12">
        <f t="shared" si="31"/>
        <v>9.1835797593902102E-5</v>
      </c>
      <c r="G415" s="13" t="str">
        <f t="shared" si="32"/>
        <v>0</v>
      </c>
      <c r="H415" s="19" t="str">
        <f t="shared" si="33"/>
        <v/>
      </c>
    </row>
    <row r="416" spans="2:8" ht="15" x14ac:dyDescent="0.2">
      <c r="B416" s="3" t="s">
        <v>406</v>
      </c>
      <c r="C416" s="10">
        <v>1</v>
      </c>
      <c r="D416" s="10">
        <v>1</v>
      </c>
      <c r="E416" s="12">
        <f t="shared" si="30"/>
        <v>1.1005943209333039E-4</v>
      </c>
      <c r="F416" s="12">
        <f t="shared" si="31"/>
        <v>9.1835797593902102E-5</v>
      </c>
      <c r="G416" s="13">
        <f t="shared" si="32"/>
        <v>0</v>
      </c>
      <c r="H416" s="19">
        <f t="shared" si="33"/>
        <v>0</v>
      </c>
    </row>
    <row r="417" spans="2:8" ht="15" x14ac:dyDescent="0.2">
      <c r="B417" s="3" t="s">
        <v>165</v>
      </c>
      <c r="C417" s="10">
        <v>1</v>
      </c>
      <c r="D417" s="10">
        <v>12</v>
      </c>
      <c r="E417" s="12">
        <f t="shared" si="30"/>
        <v>1.1005943209333039E-4</v>
      </c>
      <c r="F417" s="12">
        <f t="shared" si="31"/>
        <v>1.1020295711268253E-3</v>
      </c>
      <c r="G417" s="13">
        <f t="shared" si="32"/>
        <v>11</v>
      </c>
      <c r="H417" s="19">
        <f t="shared" si="33"/>
        <v>1.2106537530266342E-3</v>
      </c>
    </row>
    <row r="418" spans="2:8" ht="15" x14ac:dyDescent="0.2">
      <c r="B418" s="3" t="s">
        <v>166</v>
      </c>
      <c r="C418" s="10">
        <v>3</v>
      </c>
      <c r="D418" s="10">
        <v>10</v>
      </c>
      <c r="E418" s="12">
        <f t="shared" si="30"/>
        <v>3.3017829627999119E-4</v>
      </c>
      <c r="F418" s="12">
        <f t="shared" si="31"/>
        <v>9.1835797593902107E-4</v>
      </c>
      <c r="G418" s="13">
        <f t="shared" si="32"/>
        <v>2.3333333333333335</v>
      </c>
      <c r="H418" s="19">
        <f t="shared" si="33"/>
        <v>7.7041602465331282E-4</v>
      </c>
    </row>
    <row r="419" spans="2:8" ht="15" x14ac:dyDescent="0.2">
      <c r="B419" s="3" t="s">
        <v>407</v>
      </c>
      <c r="C419" s="10">
        <v>1</v>
      </c>
      <c r="D419" s="10">
        <v>28</v>
      </c>
      <c r="E419" s="12">
        <f t="shared" si="30"/>
        <v>1.1005943209333039E-4</v>
      </c>
      <c r="F419" s="12">
        <f t="shared" si="31"/>
        <v>2.5714023326292587E-3</v>
      </c>
      <c r="G419" s="13">
        <f t="shared" si="32"/>
        <v>27</v>
      </c>
      <c r="H419" s="19">
        <f t="shared" si="33"/>
        <v>2.9716046665199205E-3</v>
      </c>
    </row>
    <row r="420" spans="2:8" ht="15" x14ac:dyDescent="0.2">
      <c r="B420" s="3" t="s">
        <v>408</v>
      </c>
      <c r="C420" s="10">
        <v>2</v>
      </c>
      <c r="D420" s="10">
        <v>0</v>
      </c>
      <c r="E420" s="12">
        <f t="shared" si="30"/>
        <v>2.2011886418666079E-4</v>
      </c>
      <c r="F420" s="12" t="str">
        <f t="shared" si="31"/>
        <v/>
      </c>
      <c r="G420" s="13" t="str">
        <f t="shared" si="32"/>
        <v>0</v>
      </c>
      <c r="H420" s="19">
        <f t="shared" si="33"/>
        <v>0</v>
      </c>
    </row>
    <row r="421" spans="2:8" ht="30" x14ac:dyDescent="0.2">
      <c r="B421" s="3" t="s">
        <v>409</v>
      </c>
      <c r="C421" s="10">
        <v>1</v>
      </c>
      <c r="D421" s="10">
        <v>0</v>
      </c>
      <c r="E421" s="12">
        <f t="shared" si="30"/>
        <v>1.1005943209333039E-4</v>
      </c>
      <c r="F421" s="12" t="str">
        <f t="shared" si="31"/>
        <v/>
      </c>
      <c r="G421" s="13" t="str">
        <f t="shared" si="32"/>
        <v>0</v>
      </c>
      <c r="H421" s="19">
        <f t="shared" si="33"/>
        <v>0</v>
      </c>
    </row>
    <row r="422" spans="2:8" ht="15" x14ac:dyDescent="0.2">
      <c r="B422" s="3" t="s">
        <v>163</v>
      </c>
      <c r="C422" s="10">
        <v>12</v>
      </c>
      <c r="D422" s="10">
        <v>5</v>
      </c>
      <c r="E422" s="12">
        <f t="shared" si="30"/>
        <v>1.3207131851199648E-3</v>
      </c>
      <c r="F422" s="12">
        <f t="shared" si="31"/>
        <v>4.5917898796951054E-4</v>
      </c>
      <c r="G422" s="13">
        <f t="shared" si="32"/>
        <v>-0.58333333333333337</v>
      </c>
      <c r="H422" s="19">
        <f t="shared" si="33"/>
        <v>-7.7041602465331282E-4</v>
      </c>
    </row>
    <row r="423" spans="2:8" ht="15" x14ac:dyDescent="0.2">
      <c r="B423" s="3" t="s">
        <v>410</v>
      </c>
      <c r="C423" s="10">
        <v>1</v>
      </c>
      <c r="D423" s="10">
        <v>1</v>
      </c>
      <c r="E423" s="12">
        <f t="shared" si="30"/>
        <v>1.1005943209333039E-4</v>
      </c>
      <c r="F423" s="12">
        <f t="shared" si="31"/>
        <v>9.1835797593902102E-5</v>
      </c>
      <c r="G423" s="13">
        <f t="shared" si="32"/>
        <v>0</v>
      </c>
      <c r="H423" s="19">
        <f t="shared" si="33"/>
        <v>0</v>
      </c>
    </row>
    <row r="424" spans="2:8" ht="15" x14ac:dyDescent="0.2">
      <c r="B424" s="3" t="s">
        <v>411</v>
      </c>
      <c r="C424" s="10">
        <v>2</v>
      </c>
      <c r="D424" s="10">
        <v>0</v>
      </c>
      <c r="E424" s="12">
        <f t="shared" ref="E424:E487" si="34">+IF(C424=0,"",C424/C$294)</f>
        <v>2.2011886418666079E-4</v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9">
        <f t="shared" ref="H424:H487" si="37">+IF(OR(AND(E424=""),(G424="")),"",E424*G424)</f>
        <v>0</v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9" t="str">
        <f t="shared" si="37"/>
        <v/>
      </c>
    </row>
    <row r="426" spans="2:8" ht="15" x14ac:dyDescent="0.2">
      <c r="B426" s="3" t="s">
        <v>413</v>
      </c>
      <c r="C426" s="10">
        <v>0</v>
      </c>
      <c r="D426" s="10">
        <v>1</v>
      </c>
      <c r="E426" s="12" t="str">
        <f t="shared" si="34"/>
        <v/>
      </c>
      <c r="F426" s="12">
        <f t="shared" si="35"/>
        <v>9.1835797593902102E-5</v>
      </c>
      <c r="G426" s="13" t="str">
        <f t="shared" si="36"/>
        <v>0</v>
      </c>
      <c r="H426" s="19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1</v>
      </c>
      <c r="E427" s="12" t="str">
        <f t="shared" si="34"/>
        <v/>
      </c>
      <c r="F427" s="12">
        <f t="shared" si="35"/>
        <v>9.1835797593902102E-5</v>
      </c>
      <c r="G427" s="13" t="str">
        <f t="shared" si="36"/>
        <v>0</v>
      </c>
      <c r="H427" s="19" t="str">
        <f t="shared" si="37"/>
        <v/>
      </c>
    </row>
    <row r="428" spans="2:8" ht="15" x14ac:dyDescent="0.2">
      <c r="B428" s="3" t="s">
        <v>414</v>
      </c>
      <c r="C428" s="10">
        <v>2</v>
      </c>
      <c r="D428" s="10">
        <v>1</v>
      </c>
      <c r="E428" s="12">
        <f t="shared" si="34"/>
        <v>2.2011886418666079E-4</v>
      </c>
      <c r="F428" s="12">
        <f t="shared" si="35"/>
        <v>9.1835797593902102E-5</v>
      </c>
      <c r="G428" s="13">
        <f t="shared" si="36"/>
        <v>-0.5</v>
      </c>
      <c r="H428" s="19">
        <f t="shared" si="37"/>
        <v>-1.1005943209333039E-4</v>
      </c>
    </row>
    <row r="429" spans="2:8" ht="15" x14ac:dyDescent="0.2">
      <c r="B429" s="3" t="s">
        <v>415</v>
      </c>
      <c r="C429" s="10">
        <v>1</v>
      </c>
      <c r="D429" s="10">
        <v>2</v>
      </c>
      <c r="E429" s="12">
        <f t="shared" si="34"/>
        <v>1.1005943209333039E-4</v>
      </c>
      <c r="F429" s="12">
        <f t="shared" si="35"/>
        <v>1.836715951878042E-4</v>
      </c>
      <c r="G429" s="13">
        <f t="shared" si="36"/>
        <v>1</v>
      </c>
      <c r="H429" s="19">
        <f t="shared" si="37"/>
        <v>1.1005943209333039E-4</v>
      </c>
    </row>
    <row r="430" spans="2:8" ht="15" x14ac:dyDescent="0.2">
      <c r="B430" s="3" t="s">
        <v>416</v>
      </c>
      <c r="C430" s="10">
        <v>1</v>
      </c>
      <c r="D430" s="10">
        <v>3</v>
      </c>
      <c r="E430" s="12">
        <f t="shared" si="34"/>
        <v>1.1005943209333039E-4</v>
      </c>
      <c r="F430" s="12">
        <f t="shared" si="35"/>
        <v>2.7550739278170633E-4</v>
      </c>
      <c r="G430" s="13">
        <f t="shared" si="36"/>
        <v>2</v>
      </c>
      <c r="H430" s="19">
        <f t="shared" si="37"/>
        <v>2.2011886418666079E-4</v>
      </c>
    </row>
    <row r="431" spans="2:8" ht="15" x14ac:dyDescent="0.2">
      <c r="B431" s="3" t="s">
        <v>169</v>
      </c>
      <c r="C431" s="10">
        <v>0</v>
      </c>
      <c r="D431" s="10">
        <v>14</v>
      </c>
      <c r="E431" s="12" t="str">
        <f t="shared" si="34"/>
        <v/>
      </c>
      <c r="F431" s="12">
        <f t="shared" si="35"/>
        <v>1.2857011663146294E-3</v>
      </c>
      <c r="G431" s="13" t="str">
        <f t="shared" si="36"/>
        <v>0</v>
      </c>
      <c r="H431" s="19" t="str">
        <f t="shared" si="37"/>
        <v/>
      </c>
    </row>
    <row r="432" spans="2:8" ht="15" x14ac:dyDescent="0.2">
      <c r="B432" s="3" t="s">
        <v>417</v>
      </c>
      <c r="C432" s="10">
        <v>31</v>
      </c>
      <c r="D432" s="10">
        <v>126</v>
      </c>
      <c r="E432" s="12">
        <f t="shared" si="34"/>
        <v>3.4118423948932422E-3</v>
      </c>
      <c r="F432" s="12">
        <f t="shared" si="35"/>
        <v>1.1571310496831666E-2</v>
      </c>
      <c r="G432" s="13">
        <f t="shared" si="36"/>
        <v>3.064516129032258</v>
      </c>
      <c r="H432" s="19">
        <f t="shared" si="37"/>
        <v>1.0455646048866387E-2</v>
      </c>
    </row>
    <row r="433" spans="2:8" ht="15" x14ac:dyDescent="0.2">
      <c r="B433" s="3" t="s">
        <v>162</v>
      </c>
      <c r="C433" s="10">
        <v>82</v>
      </c>
      <c r="D433" s="10">
        <v>286</v>
      </c>
      <c r="E433" s="12">
        <f t="shared" si="34"/>
        <v>9.0248734316530927E-3</v>
      </c>
      <c r="F433" s="12">
        <f t="shared" si="35"/>
        <v>2.6265038111856001E-2</v>
      </c>
      <c r="G433" s="13">
        <f t="shared" si="36"/>
        <v>2.4878048780487805</v>
      </c>
      <c r="H433" s="19">
        <f t="shared" si="37"/>
        <v>2.2452124147039402E-2</v>
      </c>
    </row>
    <row r="434" spans="2:8" ht="30" x14ac:dyDescent="0.2">
      <c r="B434" s="3" t="s">
        <v>418</v>
      </c>
      <c r="C434" s="10">
        <v>4</v>
      </c>
      <c r="D434" s="10">
        <v>126</v>
      </c>
      <c r="E434" s="12">
        <f t="shared" si="34"/>
        <v>4.4023772837332157E-4</v>
      </c>
      <c r="F434" s="12">
        <f t="shared" si="35"/>
        <v>1.1571310496831666E-2</v>
      </c>
      <c r="G434" s="13">
        <f t="shared" si="36"/>
        <v>30.5</v>
      </c>
      <c r="H434" s="19">
        <f t="shared" si="37"/>
        <v>1.3427250715386307E-2</v>
      </c>
    </row>
    <row r="435" spans="2:8" ht="15" x14ac:dyDescent="0.2">
      <c r="B435" s="3" t="s">
        <v>164</v>
      </c>
      <c r="C435" s="10">
        <v>1</v>
      </c>
      <c r="D435" s="10">
        <v>0</v>
      </c>
      <c r="E435" s="12">
        <f t="shared" si="34"/>
        <v>1.1005943209333039E-4</v>
      </c>
      <c r="F435" s="12" t="str">
        <f t="shared" si="35"/>
        <v/>
      </c>
      <c r="G435" s="13" t="str">
        <f t="shared" si="36"/>
        <v>0</v>
      </c>
      <c r="H435" s="19">
        <f t="shared" si="37"/>
        <v>0</v>
      </c>
    </row>
    <row r="436" spans="2:8" ht="30" x14ac:dyDescent="0.2">
      <c r="B436" s="3" t="s">
        <v>419</v>
      </c>
      <c r="C436" s="10">
        <v>25</v>
      </c>
      <c r="D436" s="10">
        <v>5</v>
      </c>
      <c r="E436" s="12">
        <f t="shared" si="34"/>
        <v>2.7514858023332599E-3</v>
      </c>
      <c r="F436" s="12">
        <f t="shared" si="35"/>
        <v>4.5917898796951054E-4</v>
      </c>
      <c r="G436" s="13">
        <f t="shared" si="36"/>
        <v>-0.8</v>
      </c>
      <c r="H436" s="19">
        <f t="shared" si="37"/>
        <v>-2.2011886418666078E-3</v>
      </c>
    </row>
    <row r="437" spans="2:8" ht="30" x14ac:dyDescent="0.2">
      <c r="B437" s="3" t="s">
        <v>420</v>
      </c>
      <c r="C437" s="10">
        <v>30</v>
      </c>
      <c r="D437" s="10">
        <v>119</v>
      </c>
      <c r="E437" s="12">
        <f t="shared" si="34"/>
        <v>3.3017829627999119E-3</v>
      </c>
      <c r="F437" s="12">
        <f t="shared" si="35"/>
        <v>1.0928459913674349E-2</v>
      </c>
      <c r="G437" s="13">
        <f t="shared" si="36"/>
        <v>2.9666666666666668</v>
      </c>
      <c r="H437" s="19">
        <f t="shared" si="37"/>
        <v>9.7952894563064063E-3</v>
      </c>
    </row>
    <row r="438" spans="2:8" ht="15" x14ac:dyDescent="0.2">
      <c r="B438" s="3" t="s">
        <v>155</v>
      </c>
      <c r="C438" s="10">
        <v>2</v>
      </c>
      <c r="D438" s="10">
        <v>3</v>
      </c>
      <c r="E438" s="12">
        <f t="shared" si="34"/>
        <v>2.2011886418666079E-4</v>
      </c>
      <c r="F438" s="12">
        <f t="shared" si="35"/>
        <v>2.7550739278170633E-4</v>
      </c>
      <c r="G438" s="13">
        <f t="shared" si="36"/>
        <v>0.5</v>
      </c>
      <c r="H438" s="19">
        <f t="shared" si="37"/>
        <v>1.1005943209333039E-4</v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9" t="str">
        <f t="shared" si="37"/>
        <v/>
      </c>
    </row>
    <row r="440" spans="2:8" ht="15" x14ac:dyDescent="0.2">
      <c r="B440" s="3" t="s">
        <v>421</v>
      </c>
      <c r="C440" s="10">
        <v>0</v>
      </c>
      <c r="D440" s="10">
        <v>2</v>
      </c>
      <c r="E440" s="12" t="str">
        <f t="shared" si="34"/>
        <v/>
      </c>
      <c r="F440" s="12">
        <f t="shared" si="35"/>
        <v>1.836715951878042E-4</v>
      </c>
      <c r="G440" s="13" t="str">
        <f t="shared" si="36"/>
        <v>0</v>
      </c>
      <c r="H440" s="19" t="str">
        <f t="shared" si="37"/>
        <v/>
      </c>
    </row>
    <row r="441" spans="2:8" ht="30" x14ac:dyDescent="0.2">
      <c r="B441" s="3" t="s">
        <v>159</v>
      </c>
      <c r="C441" s="10">
        <v>8</v>
      </c>
      <c r="D441" s="10">
        <v>13</v>
      </c>
      <c r="E441" s="12">
        <f t="shared" si="34"/>
        <v>8.8047545674664314E-4</v>
      </c>
      <c r="F441" s="12">
        <f t="shared" si="35"/>
        <v>1.1938653687207272E-3</v>
      </c>
      <c r="G441" s="13">
        <f t="shared" si="36"/>
        <v>0.625</v>
      </c>
      <c r="H441" s="19">
        <f t="shared" si="37"/>
        <v>5.5029716046665195E-4</v>
      </c>
    </row>
    <row r="442" spans="2:8" ht="15" x14ac:dyDescent="0.2">
      <c r="B442" s="3" t="s">
        <v>422</v>
      </c>
      <c r="C442" s="10">
        <v>4</v>
      </c>
      <c r="D442" s="10">
        <v>1</v>
      </c>
      <c r="E442" s="12">
        <f t="shared" si="34"/>
        <v>4.4023772837332157E-4</v>
      </c>
      <c r="F442" s="12">
        <f t="shared" si="35"/>
        <v>9.1835797593902102E-5</v>
      </c>
      <c r="G442" s="13">
        <f t="shared" si="36"/>
        <v>-0.75</v>
      </c>
      <c r="H442" s="19">
        <f t="shared" si="37"/>
        <v>-3.3017829627999119E-4</v>
      </c>
    </row>
    <row r="443" spans="2:8" ht="15" x14ac:dyDescent="0.2">
      <c r="B443" s="3" t="s">
        <v>423</v>
      </c>
      <c r="C443" s="10">
        <v>0</v>
      </c>
      <c r="D443" s="10">
        <v>1</v>
      </c>
      <c r="E443" s="12" t="str">
        <f t="shared" si="34"/>
        <v/>
      </c>
      <c r="F443" s="12">
        <f t="shared" si="35"/>
        <v>9.1835797593902102E-5</v>
      </c>
      <c r="G443" s="13" t="str">
        <f t="shared" si="36"/>
        <v>0</v>
      </c>
      <c r="H443" s="19" t="str">
        <f t="shared" si="37"/>
        <v/>
      </c>
    </row>
    <row r="444" spans="2:8" ht="15" x14ac:dyDescent="0.2">
      <c r="B444" s="3" t="s">
        <v>424</v>
      </c>
      <c r="C444" s="10">
        <v>3</v>
      </c>
      <c r="D444" s="10">
        <v>0</v>
      </c>
      <c r="E444" s="12">
        <f t="shared" si="34"/>
        <v>3.3017829627999119E-4</v>
      </c>
      <c r="F444" s="12" t="str">
        <f t="shared" si="35"/>
        <v/>
      </c>
      <c r="G444" s="13" t="str">
        <f t="shared" si="36"/>
        <v>0</v>
      </c>
      <c r="H444" s="19">
        <f t="shared" si="37"/>
        <v>0</v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9" t="str">
        <f t="shared" si="37"/>
        <v/>
      </c>
    </row>
    <row r="446" spans="2:8" ht="15" x14ac:dyDescent="0.2">
      <c r="B446" s="3" t="s">
        <v>426</v>
      </c>
      <c r="C446" s="10">
        <v>4</v>
      </c>
      <c r="D446" s="10">
        <v>0</v>
      </c>
      <c r="E446" s="12">
        <f t="shared" si="34"/>
        <v>4.4023772837332157E-4</v>
      </c>
      <c r="F446" s="12" t="str">
        <f t="shared" si="35"/>
        <v/>
      </c>
      <c r="G446" s="13" t="str">
        <f t="shared" si="36"/>
        <v>0</v>
      </c>
      <c r="H446" s="19">
        <f t="shared" si="37"/>
        <v>0</v>
      </c>
    </row>
    <row r="447" spans="2:8" ht="30" x14ac:dyDescent="0.2">
      <c r="B447" s="3" t="s">
        <v>427</v>
      </c>
      <c r="C447" s="10">
        <v>0</v>
      </c>
      <c r="D447" s="10">
        <v>1</v>
      </c>
      <c r="E447" s="12" t="str">
        <f t="shared" si="34"/>
        <v/>
      </c>
      <c r="F447" s="12">
        <f t="shared" si="35"/>
        <v>9.1835797593902102E-5</v>
      </c>
      <c r="G447" s="13" t="str">
        <f t="shared" si="36"/>
        <v>0</v>
      </c>
      <c r="H447" s="19" t="str">
        <f t="shared" si="37"/>
        <v/>
      </c>
    </row>
    <row r="448" spans="2:8" ht="15" x14ac:dyDescent="0.2">
      <c r="B448" s="3" t="s">
        <v>428</v>
      </c>
      <c r="C448" s="10">
        <v>0</v>
      </c>
      <c r="D448" s="10">
        <v>0</v>
      </c>
      <c r="E448" s="12" t="str">
        <f t="shared" si="34"/>
        <v/>
      </c>
      <c r="F448" s="12" t="str">
        <f t="shared" si="35"/>
        <v/>
      </c>
      <c r="G448" s="13" t="str">
        <f t="shared" si="36"/>
        <v>0</v>
      </c>
      <c r="H448" s="19" t="str">
        <f t="shared" si="37"/>
        <v/>
      </c>
    </row>
    <row r="449" spans="2:8" ht="30" x14ac:dyDescent="0.2">
      <c r="B449" s="3" t="s">
        <v>429</v>
      </c>
      <c r="C449" s="10">
        <v>0</v>
      </c>
      <c r="D449" s="10">
        <v>0</v>
      </c>
      <c r="E449" s="12" t="str">
        <f t="shared" si="34"/>
        <v/>
      </c>
      <c r="F449" s="12" t="str">
        <f t="shared" si="35"/>
        <v/>
      </c>
      <c r="G449" s="13" t="str">
        <f t="shared" si="36"/>
        <v>0</v>
      </c>
      <c r="H449" s="19" t="str">
        <f t="shared" si="37"/>
        <v/>
      </c>
    </row>
    <row r="450" spans="2:8" ht="15" x14ac:dyDescent="0.2">
      <c r="B450" s="3" t="s">
        <v>430</v>
      </c>
      <c r="C450" s="10">
        <v>1</v>
      </c>
      <c r="D450" s="10">
        <v>2</v>
      </c>
      <c r="E450" s="12">
        <f t="shared" si="34"/>
        <v>1.1005943209333039E-4</v>
      </c>
      <c r="F450" s="12">
        <f t="shared" si="35"/>
        <v>1.836715951878042E-4</v>
      </c>
      <c r="G450" s="13">
        <f t="shared" si="36"/>
        <v>1</v>
      </c>
      <c r="H450" s="19">
        <f t="shared" si="37"/>
        <v>1.1005943209333039E-4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9" t="str">
        <f t="shared" si="37"/>
        <v/>
      </c>
    </row>
    <row r="452" spans="2:8" ht="30" x14ac:dyDescent="0.2">
      <c r="B452" s="3" t="s">
        <v>431</v>
      </c>
      <c r="C452" s="10">
        <v>2</v>
      </c>
      <c r="D452" s="10">
        <v>0</v>
      </c>
      <c r="E452" s="12">
        <f t="shared" si="34"/>
        <v>2.2011886418666079E-4</v>
      </c>
      <c r="F452" s="12" t="str">
        <f t="shared" si="35"/>
        <v/>
      </c>
      <c r="G452" s="13" t="str">
        <f t="shared" si="36"/>
        <v>0</v>
      </c>
      <c r="H452" s="19">
        <f t="shared" si="37"/>
        <v>0</v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9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9" t="str">
        <f t="shared" si="37"/>
        <v/>
      </c>
    </row>
    <row r="455" spans="2:8" ht="15" x14ac:dyDescent="0.2">
      <c r="B455" s="3" t="s">
        <v>158</v>
      </c>
      <c r="C455" s="10">
        <v>0</v>
      </c>
      <c r="D455" s="10">
        <v>3</v>
      </c>
      <c r="E455" s="12" t="str">
        <f t="shared" si="34"/>
        <v/>
      </c>
      <c r="F455" s="12">
        <f t="shared" si="35"/>
        <v>2.7550739278170633E-4</v>
      </c>
      <c r="G455" s="13" t="str">
        <f t="shared" si="36"/>
        <v>0</v>
      </c>
      <c r="H455" s="19" t="str">
        <f t="shared" si="37"/>
        <v/>
      </c>
    </row>
    <row r="456" spans="2:8" ht="15" x14ac:dyDescent="0.2">
      <c r="B456" s="3" t="s">
        <v>432</v>
      </c>
      <c r="C456" s="10">
        <v>0</v>
      </c>
      <c r="D456" s="10">
        <v>1</v>
      </c>
      <c r="E456" s="12" t="str">
        <f t="shared" si="34"/>
        <v/>
      </c>
      <c r="F456" s="12">
        <f t="shared" si="35"/>
        <v>9.1835797593902102E-5</v>
      </c>
      <c r="G456" s="13" t="str">
        <f t="shared" si="36"/>
        <v>0</v>
      </c>
      <c r="H456" s="19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9" t="str">
        <f t="shared" si="37"/>
        <v/>
      </c>
    </row>
    <row r="458" spans="2:8" ht="15" x14ac:dyDescent="0.2">
      <c r="B458" s="3" t="s">
        <v>168</v>
      </c>
      <c r="C458" s="10">
        <v>2</v>
      </c>
      <c r="D458" s="10">
        <v>3</v>
      </c>
      <c r="E458" s="12">
        <f t="shared" si="34"/>
        <v>2.2011886418666079E-4</v>
      </c>
      <c r="F458" s="12">
        <f t="shared" si="35"/>
        <v>2.7550739278170633E-4</v>
      </c>
      <c r="G458" s="13">
        <f t="shared" si="36"/>
        <v>0.5</v>
      </c>
      <c r="H458" s="19">
        <f t="shared" si="37"/>
        <v>1.1005943209333039E-4</v>
      </c>
    </row>
    <row r="459" spans="2:8" ht="15" x14ac:dyDescent="0.2">
      <c r="B459" s="3" t="s">
        <v>161</v>
      </c>
      <c r="C459" s="10">
        <v>0</v>
      </c>
      <c r="D459" s="10">
        <v>1</v>
      </c>
      <c r="E459" s="12" t="str">
        <f t="shared" si="34"/>
        <v/>
      </c>
      <c r="F459" s="12">
        <f t="shared" si="35"/>
        <v>9.1835797593902102E-5</v>
      </c>
      <c r="G459" s="13" t="str">
        <f t="shared" si="36"/>
        <v>0</v>
      </c>
      <c r="H459" s="19" t="str">
        <f t="shared" si="37"/>
        <v/>
      </c>
    </row>
    <row r="460" spans="2:8" ht="15" x14ac:dyDescent="0.2">
      <c r="B460" s="3" t="s">
        <v>176</v>
      </c>
      <c r="C460" s="10">
        <v>40</v>
      </c>
      <c r="D460" s="10">
        <v>14</v>
      </c>
      <c r="E460" s="12">
        <f t="shared" si="34"/>
        <v>4.4023772837332156E-3</v>
      </c>
      <c r="F460" s="12">
        <f t="shared" si="35"/>
        <v>1.2857011663146294E-3</v>
      </c>
      <c r="G460" s="13">
        <f t="shared" si="36"/>
        <v>-0.65</v>
      </c>
      <c r="H460" s="19">
        <f t="shared" si="37"/>
        <v>-2.8615452344265902E-3</v>
      </c>
    </row>
    <row r="461" spans="2:8" ht="30" x14ac:dyDescent="0.2">
      <c r="B461" s="3" t="s">
        <v>173</v>
      </c>
      <c r="C461" s="10">
        <v>0</v>
      </c>
      <c r="D461" s="10">
        <v>1</v>
      </c>
      <c r="E461" s="12" t="str">
        <f t="shared" si="34"/>
        <v/>
      </c>
      <c r="F461" s="12">
        <f t="shared" si="35"/>
        <v>9.1835797593902102E-5</v>
      </c>
      <c r="G461" s="13" t="str">
        <f t="shared" si="36"/>
        <v>0</v>
      </c>
      <c r="H461" s="19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1</v>
      </c>
      <c r="E462" s="12" t="str">
        <f t="shared" si="34"/>
        <v/>
      </c>
      <c r="F462" s="12">
        <f t="shared" si="35"/>
        <v>9.1835797593902102E-5</v>
      </c>
      <c r="G462" s="13" t="str">
        <f t="shared" si="36"/>
        <v>0</v>
      </c>
      <c r="H462" s="19" t="str">
        <f t="shared" si="37"/>
        <v/>
      </c>
    </row>
    <row r="463" spans="2:8" ht="15" x14ac:dyDescent="0.2">
      <c r="B463" s="3" t="s">
        <v>482</v>
      </c>
      <c r="C463" s="10">
        <v>24</v>
      </c>
      <c r="D463" s="10">
        <v>90</v>
      </c>
      <c r="E463" s="12">
        <f t="shared" si="34"/>
        <v>2.6414263702399295E-3</v>
      </c>
      <c r="F463" s="12">
        <f t="shared" si="35"/>
        <v>8.265221783451189E-3</v>
      </c>
      <c r="G463" s="13">
        <f t="shared" si="36"/>
        <v>2.75</v>
      </c>
      <c r="H463" s="19">
        <f t="shared" si="37"/>
        <v>7.2639225181598058E-3</v>
      </c>
    </row>
    <row r="464" spans="2:8" ht="15" x14ac:dyDescent="0.2">
      <c r="B464" s="3" t="s">
        <v>483</v>
      </c>
      <c r="C464" s="10">
        <v>12</v>
      </c>
      <c r="D464" s="10">
        <v>12</v>
      </c>
      <c r="E464" s="12">
        <f t="shared" si="34"/>
        <v>1.3207131851199648E-3</v>
      </c>
      <c r="F464" s="12">
        <f t="shared" si="35"/>
        <v>1.1020295711268253E-3</v>
      </c>
      <c r="G464" s="13">
        <f t="shared" si="36"/>
        <v>0</v>
      </c>
      <c r="H464" s="19">
        <f t="shared" si="37"/>
        <v>0</v>
      </c>
    </row>
    <row r="465" spans="2:8" ht="15" x14ac:dyDescent="0.2">
      <c r="B465" s="3" t="s">
        <v>183</v>
      </c>
      <c r="C465" s="10">
        <v>2</v>
      </c>
      <c r="D465" s="10">
        <v>1</v>
      </c>
      <c r="E465" s="12">
        <f t="shared" si="34"/>
        <v>2.2011886418666079E-4</v>
      </c>
      <c r="F465" s="12">
        <f t="shared" si="35"/>
        <v>9.1835797593902102E-5</v>
      </c>
      <c r="G465" s="13">
        <f t="shared" si="36"/>
        <v>-0.5</v>
      </c>
      <c r="H465" s="19">
        <f t="shared" si="37"/>
        <v>-1.1005943209333039E-4</v>
      </c>
    </row>
    <row r="466" spans="2:8" ht="15" x14ac:dyDescent="0.2">
      <c r="B466" s="3" t="s">
        <v>178</v>
      </c>
      <c r="C466" s="10">
        <v>1</v>
      </c>
      <c r="D466" s="10">
        <v>2</v>
      </c>
      <c r="E466" s="12">
        <f t="shared" si="34"/>
        <v>1.1005943209333039E-4</v>
      </c>
      <c r="F466" s="12">
        <f t="shared" si="35"/>
        <v>1.836715951878042E-4</v>
      </c>
      <c r="G466" s="13">
        <f t="shared" si="36"/>
        <v>1</v>
      </c>
      <c r="H466" s="19">
        <f t="shared" si="37"/>
        <v>1.1005943209333039E-4</v>
      </c>
    </row>
    <row r="467" spans="2:8" ht="15" x14ac:dyDescent="0.2">
      <c r="B467" s="3" t="s">
        <v>484</v>
      </c>
      <c r="C467" s="10">
        <v>99</v>
      </c>
      <c r="D467" s="10">
        <v>36</v>
      </c>
      <c r="E467" s="12">
        <f t="shared" si="34"/>
        <v>1.0895883777239709E-2</v>
      </c>
      <c r="F467" s="12">
        <f t="shared" si="35"/>
        <v>3.3060887133804758E-3</v>
      </c>
      <c r="G467" s="13">
        <f t="shared" si="36"/>
        <v>-0.63636363636363635</v>
      </c>
      <c r="H467" s="19">
        <f t="shared" si="37"/>
        <v>-6.9337442218798144E-3</v>
      </c>
    </row>
    <row r="468" spans="2:8" ht="15" x14ac:dyDescent="0.2">
      <c r="B468" s="3" t="s">
        <v>182</v>
      </c>
      <c r="C468" s="10">
        <v>15</v>
      </c>
      <c r="D468" s="10">
        <v>14</v>
      </c>
      <c r="E468" s="12">
        <f t="shared" si="34"/>
        <v>1.650891481399956E-3</v>
      </c>
      <c r="F468" s="12">
        <f t="shared" si="35"/>
        <v>1.2857011663146294E-3</v>
      </c>
      <c r="G468" s="13">
        <f t="shared" si="36"/>
        <v>-6.6666666666666666E-2</v>
      </c>
      <c r="H468" s="19">
        <f t="shared" si="37"/>
        <v>-1.1005943209333039E-4</v>
      </c>
    </row>
    <row r="469" spans="2:8" ht="15" x14ac:dyDescent="0.2">
      <c r="B469" s="3" t="s">
        <v>175</v>
      </c>
      <c r="C469" s="10">
        <v>1</v>
      </c>
      <c r="D469" s="10">
        <v>1</v>
      </c>
      <c r="E469" s="12">
        <f t="shared" si="34"/>
        <v>1.1005943209333039E-4</v>
      </c>
      <c r="F469" s="12">
        <f t="shared" si="35"/>
        <v>9.1835797593902102E-5</v>
      </c>
      <c r="G469" s="13">
        <f t="shared" si="36"/>
        <v>0</v>
      </c>
      <c r="H469" s="19">
        <f t="shared" si="37"/>
        <v>0</v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9" t="str">
        <f t="shared" si="37"/>
        <v/>
      </c>
    </row>
    <row r="471" spans="2:8" ht="15" x14ac:dyDescent="0.2">
      <c r="B471" s="3" t="s">
        <v>170</v>
      </c>
      <c r="C471" s="10">
        <v>1</v>
      </c>
      <c r="D471" s="10">
        <v>2</v>
      </c>
      <c r="E471" s="12">
        <f t="shared" si="34"/>
        <v>1.1005943209333039E-4</v>
      </c>
      <c r="F471" s="12">
        <f t="shared" si="35"/>
        <v>1.836715951878042E-4</v>
      </c>
      <c r="G471" s="13">
        <f t="shared" si="36"/>
        <v>1</v>
      </c>
      <c r="H471" s="19">
        <f t="shared" si="37"/>
        <v>1.1005943209333039E-4</v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9" t="str">
        <f t="shared" si="37"/>
        <v/>
      </c>
    </row>
    <row r="473" spans="2:8" ht="15" x14ac:dyDescent="0.2">
      <c r="B473" s="3" t="s">
        <v>435</v>
      </c>
      <c r="C473" s="10">
        <v>1</v>
      </c>
      <c r="D473" s="10">
        <v>0</v>
      </c>
      <c r="E473" s="12">
        <f t="shared" si="34"/>
        <v>1.1005943209333039E-4</v>
      </c>
      <c r="F473" s="12" t="str">
        <f t="shared" si="35"/>
        <v/>
      </c>
      <c r="G473" s="13" t="str">
        <f t="shared" si="36"/>
        <v>0</v>
      </c>
      <c r="H473" s="19">
        <f t="shared" si="37"/>
        <v>0</v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9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1</v>
      </c>
      <c r="E475" s="12" t="str">
        <f t="shared" si="34"/>
        <v/>
      </c>
      <c r="F475" s="12">
        <f t="shared" si="35"/>
        <v>9.1835797593902102E-5</v>
      </c>
      <c r="G475" s="13" t="str">
        <f t="shared" si="36"/>
        <v>0</v>
      </c>
      <c r="H475" s="19" t="str">
        <f t="shared" si="37"/>
        <v/>
      </c>
    </row>
    <row r="476" spans="2:8" ht="30" x14ac:dyDescent="0.2">
      <c r="B476" s="3" t="s">
        <v>438</v>
      </c>
      <c r="C476" s="10">
        <v>1</v>
      </c>
      <c r="D476" s="10">
        <v>2</v>
      </c>
      <c r="E476" s="12">
        <f t="shared" si="34"/>
        <v>1.1005943209333039E-4</v>
      </c>
      <c r="F476" s="12">
        <f t="shared" si="35"/>
        <v>1.836715951878042E-4</v>
      </c>
      <c r="G476" s="13">
        <f t="shared" si="36"/>
        <v>1</v>
      </c>
      <c r="H476" s="19">
        <f t="shared" si="37"/>
        <v>1.1005943209333039E-4</v>
      </c>
    </row>
    <row r="477" spans="2:8" ht="15" x14ac:dyDescent="0.2">
      <c r="B477" s="3" t="s">
        <v>181</v>
      </c>
      <c r="C477" s="10">
        <v>1</v>
      </c>
      <c r="D477" s="10">
        <v>1</v>
      </c>
      <c r="E477" s="12">
        <f t="shared" si="34"/>
        <v>1.1005943209333039E-4</v>
      </c>
      <c r="F477" s="12">
        <f t="shared" si="35"/>
        <v>9.1835797593902102E-5</v>
      </c>
      <c r="G477" s="13">
        <f t="shared" si="36"/>
        <v>0</v>
      </c>
      <c r="H477" s="19">
        <f t="shared" si="37"/>
        <v>0</v>
      </c>
    </row>
    <row r="478" spans="2:8" ht="15" x14ac:dyDescent="0.2">
      <c r="B478" s="3" t="s">
        <v>439</v>
      </c>
      <c r="C478" s="10">
        <v>155</v>
      </c>
      <c r="D478" s="10">
        <v>73</v>
      </c>
      <c r="E478" s="12">
        <f t="shared" si="34"/>
        <v>1.705921197446621E-2</v>
      </c>
      <c r="F478" s="12">
        <f t="shared" si="35"/>
        <v>6.7040132243548533E-3</v>
      </c>
      <c r="G478" s="13">
        <f t="shared" si="36"/>
        <v>-0.52903225806451615</v>
      </c>
      <c r="H478" s="19">
        <f t="shared" si="37"/>
        <v>-9.0248734316530927E-3</v>
      </c>
    </row>
    <row r="479" spans="2:8" ht="15" x14ac:dyDescent="0.2">
      <c r="B479" s="3" t="s">
        <v>440</v>
      </c>
      <c r="C479" s="10">
        <v>2</v>
      </c>
      <c r="D479" s="10">
        <v>4</v>
      </c>
      <c r="E479" s="12">
        <f t="shared" si="34"/>
        <v>2.2011886418666079E-4</v>
      </c>
      <c r="F479" s="12">
        <f t="shared" si="35"/>
        <v>3.6734319037560841E-4</v>
      </c>
      <c r="G479" s="13">
        <f t="shared" si="36"/>
        <v>1</v>
      </c>
      <c r="H479" s="19">
        <f t="shared" si="37"/>
        <v>2.2011886418666079E-4</v>
      </c>
    </row>
    <row r="480" spans="2:8" ht="15" x14ac:dyDescent="0.2">
      <c r="B480" s="3" t="s">
        <v>441</v>
      </c>
      <c r="C480" s="10">
        <v>22</v>
      </c>
      <c r="D480" s="10">
        <v>12</v>
      </c>
      <c r="E480" s="12">
        <f t="shared" si="34"/>
        <v>2.4213075060532689E-3</v>
      </c>
      <c r="F480" s="12">
        <f t="shared" si="35"/>
        <v>1.1020295711268253E-3</v>
      </c>
      <c r="G480" s="13">
        <f t="shared" si="36"/>
        <v>-0.45454545454545453</v>
      </c>
      <c r="H480" s="19">
        <f t="shared" si="37"/>
        <v>-1.1005943209333039E-3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9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9" t="str">
        <f t="shared" si="37"/>
        <v/>
      </c>
    </row>
    <row r="483" spans="2:8" ht="15" x14ac:dyDescent="0.2">
      <c r="B483" s="3" t="s">
        <v>442</v>
      </c>
      <c r="C483" s="10">
        <v>94</v>
      </c>
      <c r="D483" s="10">
        <v>87</v>
      </c>
      <c r="E483" s="12">
        <f t="shared" si="34"/>
        <v>1.0345586616773057E-2</v>
      </c>
      <c r="F483" s="12">
        <f t="shared" si="35"/>
        <v>7.9897143906694831E-3</v>
      </c>
      <c r="G483" s="13">
        <f t="shared" si="36"/>
        <v>-7.4468085106382975E-2</v>
      </c>
      <c r="H483" s="19">
        <f t="shared" si="37"/>
        <v>-7.7041602465331271E-4</v>
      </c>
    </row>
    <row r="484" spans="2:8" ht="30" x14ac:dyDescent="0.2">
      <c r="B484" s="3" t="s">
        <v>184</v>
      </c>
      <c r="C484" s="10">
        <v>53</v>
      </c>
      <c r="D484" s="10">
        <v>45</v>
      </c>
      <c r="E484" s="12">
        <f t="shared" si="34"/>
        <v>5.8331499009465111E-3</v>
      </c>
      <c r="F484" s="12">
        <f t="shared" si="35"/>
        <v>4.1326108917255945E-3</v>
      </c>
      <c r="G484" s="13">
        <f t="shared" si="36"/>
        <v>-0.15094339622641509</v>
      </c>
      <c r="H484" s="19">
        <f t="shared" si="37"/>
        <v>-8.8047545674664314E-4</v>
      </c>
    </row>
    <row r="485" spans="2:8" ht="15" x14ac:dyDescent="0.2">
      <c r="B485" s="3" t="s">
        <v>443</v>
      </c>
      <c r="C485" s="10">
        <v>273</v>
      </c>
      <c r="D485" s="10">
        <v>262</v>
      </c>
      <c r="E485" s="12">
        <f t="shared" si="34"/>
        <v>3.0046224961479198E-2</v>
      </c>
      <c r="F485" s="12">
        <f t="shared" si="35"/>
        <v>2.406097896960235E-2</v>
      </c>
      <c r="G485" s="13">
        <f t="shared" si="36"/>
        <v>-4.0293040293040296E-2</v>
      </c>
      <c r="H485" s="19">
        <f t="shared" si="37"/>
        <v>-1.2106537530266344E-3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9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2</v>
      </c>
      <c r="E487" s="12" t="str">
        <f t="shared" si="34"/>
        <v/>
      </c>
      <c r="F487" s="12">
        <f t="shared" si="35"/>
        <v>1.836715951878042E-4</v>
      </c>
      <c r="G487" s="13" t="str">
        <f t="shared" si="36"/>
        <v>0</v>
      </c>
      <c r="H487" s="19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9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1</v>
      </c>
      <c r="D489" s="10">
        <v>1</v>
      </c>
      <c r="E489" s="12">
        <f t="shared" si="38"/>
        <v>1.1005943209333039E-4</v>
      </c>
      <c r="F489" s="12">
        <f t="shared" si="39"/>
        <v>9.1835797593902102E-5</v>
      </c>
      <c r="G489" s="13">
        <f t="shared" si="40"/>
        <v>0</v>
      </c>
      <c r="H489" s="19">
        <f t="shared" si="41"/>
        <v>0</v>
      </c>
    </row>
    <row r="490" spans="2:8" ht="25.5" customHeight="1" x14ac:dyDescent="0.2">
      <c r="B490" s="3" t="s">
        <v>172</v>
      </c>
      <c r="C490" s="10">
        <v>1</v>
      </c>
      <c r="D490" s="10">
        <v>2</v>
      </c>
      <c r="E490" s="12">
        <f t="shared" si="38"/>
        <v>1.1005943209333039E-4</v>
      </c>
      <c r="F490" s="12">
        <f t="shared" si="39"/>
        <v>1.836715951878042E-4</v>
      </c>
      <c r="G490" s="13">
        <f t="shared" si="40"/>
        <v>1</v>
      </c>
      <c r="H490" s="19">
        <f t="shared" si="41"/>
        <v>1.1005943209333039E-4</v>
      </c>
    </row>
    <row r="491" spans="2:8" ht="13.5" customHeight="1" x14ac:dyDescent="0.2">
      <c r="B491" s="3" t="s">
        <v>180</v>
      </c>
      <c r="C491" s="10">
        <v>24</v>
      </c>
      <c r="D491" s="10">
        <v>23</v>
      </c>
      <c r="E491" s="12">
        <f t="shared" si="38"/>
        <v>2.6414263702399295E-3</v>
      </c>
      <c r="F491" s="12">
        <f t="shared" si="39"/>
        <v>2.1122233446597485E-3</v>
      </c>
      <c r="G491" s="13">
        <f t="shared" si="40"/>
        <v>-4.1666666666666664E-2</v>
      </c>
      <c r="H491" s="19">
        <f t="shared" si="41"/>
        <v>-1.1005943209333039E-4</v>
      </c>
    </row>
    <row r="492" spans="2:8" ht="15" x14ac:dyDescent="0.2">
      <c r="B492" s="3" t="s">
        <v>485</v>
      </c>
      <c r="C492" s="10">
        <v>14</v>
      </c>
      <c r="D492" s="10">
        <v>16</v>
      </c>
      <c r="E492" s="12">
        <f t="shared" si="38"/>
        <v>1.5408320493066256E-3</v>
      </c>
      <c r="F492" s="12">
        <f t="shared" si="39"/>
        <v>1.4693727615024336E-3</v>
      </c>
      <c r="G492" s="13">
        <f t="shared" si="40"/>
        <v>0.14285714285714285</v>
      </c>
      <c r="H492" s="19">
        <f t="shared" si="41"/>
        <v>2.2011886418666079E-4</v>
      </c>
    </row>
    <row r="493" spans="2:8" ht="15" x14ac:dyDescent="0.2">
      <c r="B493" s="3" t="s">
        <v>447</v>
      </c>
      <c r="C493" s="10">
        <v>18</v>
      </c>
      <c r="D493" s="10">
        <v>44</v>
      </c>
      <c r="E493" s="12">
        <f t="shared" si="38"/>
        <v>1.9810697776799471E-3</v>
      </c>
      <c r="F493" s="12">
        <f t="shared" si="39"/>
        <v>4.0407750941316928E-3</v>
      </c>
      <c r="G493" s="13">
        <f t="shared" si="40"/>
        <v>1.4444444444444444</v>
      </c>
      <c r="H493" s="19">
        <f t="shared" si="41"/>
        <v>2.8615452344265902E-3</v>
      </c>
    </row>
    <row r="494" spans="2:8" ht="15" x14ac:dyDescent="0.2">
      <c r="B494" s="3" t="s">
        <v>448</v>
      </c>
      <c r="C494" s="10">
        <v>0</v>
      </c>
      <c r="D494" s="10">
        <v>2</v>
      </c>
      <c r="E494" s="12" t="str">
        <f t="shared" si="38"/>
        <v/>
      </c>
      <c r="F494" s="12">
        <f t="shared" si="39"/>
        <v>1.836715951878042E-4</v>
      </c>
      <c r="G494" s="13" t="str">
        <f t="shared" si="40"/>
        <v>0</v>
      </c>
      <c r="H494" s="19" t="str">
        <f t="shared" si="41"/>
        <v/>
      </c>
    </row>
    <row r="495" spans="2:8" ht="13.5" customHeight="1" x14ac:dyDescent="0.2">
      <c r="B495" s="3" t="s">
        <v>449</v>
      </c>
      <c r="C495" s="10">
        <v>0</v>
      </c>
      <c r="D495" s="10">
        <v>1</v>
      </c>
      <c r="E495" s="12" t="str">
        <f t="shared" si="38"/>
        <v/>
      </c>
      <c r="F495" s="12">
        <f t="shared" si="39"/>
        <v>9.1835797593902102E-5</v>
      </c>
      <c r="G495" s="13" t="str">
        <f t="shared" si="40"/>
        <v>0</v>
      </c>
      <c r="H495" s="19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9" t="str">
        <f t="shared" si="41"/>
        <v/>
      </c>
    </row>
    <row r="497" spans="2:8" ht="15" x14ac:dyDescent="0.2">
      <c r="B497" s="3" t="s">
        <v>451</v>
      </c>
      <c r="C497" s="10">
        <v>1</v>
      </c>
      <c r="D497" s="10">
        <v>2</v>
      </c>
      <c r="E497" s="12">
        <f t="shared" si="38"/>
        <v>1.1005943209333039E-4</v>
      </c>
      <c r="F497" s="12">
        <f t="shared" si="39"/>
        <v>1.836715951878042E-4</v>
      </c>
      <c r="G497" s="13">
        <f t="shared" si="40"/>
        <v>1</v>
      </c>
      <c r="H497" s="19">
        <f t="shared" si="41"/>
        <v>1.1005943209333039E-4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9" t="str">
        <f t="shared" si="41"/>
        <v/>
      </c>
    </row>
    <row r="499" spans="2:8" ht="15" x14ac:dyDescent="0.2">
      <c r="B499" s="3" t="s">
        <v>453</v>
      </c>
      <c r="C499" s="10">
        <v>1</v>
      </c>
      <c r="D499" s="10">
        <v>27</v>
      </c>
      <c r="E499" s="12">
        <f t="shared" si="38"/>
        <v>1.1005943209333039E-4</v>
      </c>
      <c r="F499" s="12">
        <f t="shared" si="39"/>
        <v>2.4795665350353566E-3</v>
      </c>
      <c r="G499" s="13">
        <f t="shared" si="40"/>
        <v>26</v>
      </c>
      <c r="H499" s="19">
        <f t="shared" si="41"/>
        <v>2.8615452344265902E-3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5"/>
      <c r="C502" s="20"/>
      <c r="D502" s="20"/>
      <c r="E502" s="20"/>
      <c r="F502" s="20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ht="12.7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2.75" customHeight="1" x14ac:dyDescent="0.2">
      <c r="B505" s="48" t="s">
        <v>496</v>
      </c>
      <c r="C505" s="47">
        <f>SUM(C506:C530)</f>
        <v>5896</v>
      </c>
      <c r="D505" s="47">
        <f>SUM(D506:D530)</f>
        <v>4198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-0.28799185888738127</v>
      </c>
      <c r="H505" s="45">
        <f>+IF(OR(AND(E505=""),(G505="")),"",E505*G505)</f>
        <v>-0.28799185888738127</v>
      </c>
    </row>
    <row r="506" spans="2:8" ht="15" x14ac:dyDescent="0.2">
      <c r="B506" s="3" t="s">
        <v>454</v>
      </c>
      <c r="C506" s="10">
        <v>17</v>
      </c>
      <c r="D506" s="10">
        <v>8</v>
      </c>
      <c r="E506" s="12">
        <f>+IF(C506=0,"",C506/C$505)</f>
        <v>2.8833107191316145E-3</v>
      </c>
      <c r="F506" s="12">
        <f>+IF(D506=0,"",D506/D$505)</f>
        <v>1.9056693663649356E-3</v>
      </c>
      <c r="G506" s="13">
        <f>+IF(OR(AND(D506=0),(C506=0)),"0",((D506-C506)/C506))</f>
        <v>-0.52941176470588236</v>
      </c>
      <c r="H506" s="19">
        <f>+IF(OR(AND(E506=""),(G506="")),"",E506*G506)</f>
        <v>-1.5264586160108548E-3</v>
      </c>
    </row>
    <row r="507" spans="2:8" ht="15" x14ac:dyDescent="0.2">
      <c r="B507" s="3" t="s">
        <v>187</v>
      </c>
      <c r="C507" s="10">
        <v>2404</v>
      </c>
      <c r="D507" s="10">
        <v>513</v>
      </c>
      <c r="E507" s="12">
        <f t="shared" ref="E507:E529" si="42">+IF(C507=0,"",C507/C$505)</f>
        <v>0.40773405698778831</v>
      </c>
      <c r="F507" s="12">
        <f t="shared" ref="F507:F529" si="43">+IF(D507=0,"",D507/D$505)</f>
        <v>0.1222010481181515</v>
      </c>
      <c r="G507" s="13">
        <f t="shared" ref="G507:G529" si="44">+IF(OR(AND(D507=0),(C507=0)),"0",((D507-C507)/C507))</f>
        <v>-0.78660565723793674</v>
      </c>
      <c r="H507" s="19">
        <f t="shared" ref="H507:H530" si="45">+IF(OR(AND(E507=""),(G507="")),"",E507*G507)</f>
        <v>-0.32072591587516958</v>
      </c>
    </row>
    <row r="508" spans="2:8" ht="15" x14ac:dyDescent="0.2">
      <c r="B508" s="3" t="s">
        <v>455</v>
      </c>
      <c r="C508" s="10">
        <v>753</v>
      </c>
      <c r="D508" s="10">
        <v>656</v>
      </c>
      <c r="E508" s="12">
        <f t="shared" si="42"/>
        <v>0.12771370420624151</v>
      </c>
      <c r="F508" s="12">
        <f t="shared" si="43"/>
        <v>0.15626488804192473</v>
      </c>
      <c r="G508" s="13">
        <f t="shared" si="44"/>
        <v>-0.12881806108897742</v>
      </c>
      <c r="H508" s="19">
        <f t="shared" si="45"/>
        <v>-1.6451831750339211E-2</v>
      </c>
    </row>
    <row r="509" spans="2:8" ht="15" x14ac:dyDescent="0.2">
      <c r="B509" s="3" t="s">
        <v>456</v>
      </c>
      <c r="C509" s="10">
        <v>1460</v>
      </c>
      <c r="D509" s="10">
        <v>1305</v>
      </c>
      <c r="E509" s="12">
        <f t="shared" si="42"/>
        <v>0.24762550881953868</v>
      </c>
      <c r="F509" s="12">
        <f t="shared" si="43"/>
        <v>0.31086231538828013</v>
      </c>
      <c r="G509" s="13">
        <f t="shared" si="44"/>
        <v>-0.10616438356164383</v>
      </c>
      <c r="H509" s="19">
        <f t="shared" si="45"/>
        <v>-2.628900949796472E-2</v>
      </c>
    </row>
    <row r="510" spans="2:8" ht="15" x14ac:dyDescent="0.2">
      <c r="B510" s="3" t="s">
        <v>188</v>
      </c>
      <c r="C510" s="10">
        <v>22</v>
      </c>
      <c r="D510" s="10">
        <v>159</v>
      </c>
      <c r="E510" s="12">
        <f t="shared" si="42"/>
        <v>3.7313432835820895E-3</v>
      </c>
      <c r="F510" s="12">
        <f t="shared" si="43"/>
        <v>3.7875178656503097E-2</v>
      </c>
      <c r="G510" s="13">
        <f t="shared" si="44"/>
        <v>6.2272727272727275</v>
      </c>
      <c r="H510" s="19">
        <f t="shared" si="45"/>
        <v>2.3236092265943014E-2</v>
      </c>
    </row>
    <row r="511" spans="2:8" ht="15" x14ac:dyDescent="0.2">
      <c r="B511" s="3" t="s">
        <v>186</v>
      </c>
      <c r="C511" s="10">
        <v>24</v>
      </c>
      <c r="D511" s="10">
        <v>25</v>
      </c>
      <c r="E511" s="12">
        <f t="shared" si="42"/>
        <v>4.0705563093622792E-3</v>
      </c>
      <c r="F511" s="12">
        <f t="shared" si="43"/>
        <v>5.9552167698904241E-3</v>
      </c>
      <c r="G511" s="13">
        <f t="shared" si="44"/>
        <v>4.1666666666666664E-2</v>
      </c>
      <c r="H511" s="19">
        <f t="shared" si="45"/>
        <v>1.6960651289009497E-4</v>
      </c>
    </row>
    <row r="512" spans="2:8" ht="15" x14ac:dyDescent="0.2">
      <c r="B512" s="3" t="s">
        <v>189</v>
      </c>
      <c r="C512" s="10">
        <v>6</v>
      </c>
      <c r="D512" s="10">
        <v>6</v>
      </c>
      <c r="E512" s="12">
        <f t="shared" si="42"/>
        <v>1.0176390773405698E-3</v>
      </c>
      <c r="F512" s="12">
        <f t="shared" si="43"/>
        <v>1.4292520247737017E-3</v>
      </c>
      <c r="G512" s="13">
        <f t="shared" si="44"/>
        <v>0</v>
      </c>
      <c r="H512" s="19">
        <f t="shared" si="45"/>
        <v>0</v>
      </c>
    </row>
    <row r="513" spans="2:8" ht="15" x14ac:dyDescent="0.2">
      <c r="B513" s="3" t="s">
        <v>457</v>
      </c>
      <c r="C513" s="10">
        <v>7</v>
      </c>
      <c r="D513" s="10">
        <v>4</v>
      </c>
      <c r="E513" s="12">
        <f t="shared" si="42"/>
        <v>1.1872455902306649E-3</v>
      </c>
      <c r="F513" s="12">
        <f t="shared" si="43"/>
        <v>9.528346831824678E-4</v>
      </c>
      <c r="G513" s="13">
        <f t="shared" si="44"/>
        <v>-0.42857142857142855</v>
      </c>
      <c r="H513" s="19">
        <f t="shared" si="45"/>
        <v>-5.088195386702849E-4</v>
      </c>
    </row>
    <row r="514" spans="2:8" ht="15" x14ac:dyDescent="0.2">
      <c r="B514" s="3" t="s">
        <v>458</v>
      </c>
      <c r="C514" s="10">
        <v>1</v>
      </c>
      <c r="D514" s="10">
        <v>9</v>
      </c>
      <c r="E514" s="12">
        <f t="shared" si="42"/>
        <v>1.6960651289009497E-4</v>
      </c>
      <c r="F514" s="12">
        <f t="shared" si="43"/>
        <v>2.1438780371605525E-3</v>
      </c>
      <c r="G514" s="13">
        <f t="shared" si="44"/>
        <v>8</v>
      </c>
      <c r="H514" s="19">
        <f t="shared" si="45"/>
        <v>1.3568521031207597E-3</v>
      </c>
    </row>
    <row r="515" spans="2:8" ht="15" x14ac:dyDescent="0.2">
      <c r="B515" s="3" t="s">
        <v>486</v>
      </c>
      <c r="C515" s="10">
        <v>42</v>
      </c>
      <c r="D515" s="10">
        <v>33</v>
      </c>
      <c r="E515" s="12">
        <f t="shared" si="42"/>
        <v>7.1234735413839888E-3</v>
      </c>
      <c r="F515" s="12">
        <f t="shared" si="43"/>
        <v>7.8608861362553604E-3</v>
      </c>
      <c r="G515" s="13">
        <f t="shared" si="44"/>
        <v>-0.21428571428571427</v>
      </c>
      <c r="H515" s="19">
        <f t="shared" si="45"/>
        <v>-1.5264586160108546E-3</v>
      </c>
    </row>
    <row r="516" spans="2:8" ht="15" x14ac:dyDescent="0.2">
      <c r="B516" s="3" t="s">
        <v>459</v>
      </c>
      <c r="C516" s="10">
        <v>0</v>
      </c>
      <c r="D516" s="10">
        <v>2</v>
      </c>
      <c r="E516" s="12" t="str">
        <f t="shared" si="42"/>
        <v/>
      </c>
      <c r="F516" s="12">
        <f t="shared" si="43"/>
        <v>4.764173415912339E-4</v>
      </c>
      <c r="G516" s="13" t="str">
        <f t="shared" si="44"/>
        <v>0</v>
      </c>
      <c r="H516" s="19" t="str">
        <f t="shared" si="45"/>
        <v/>
      </c>
    </row>
    <row r="517" spans="2:8" ht="15" x14ac:dyDescent="0.2">
      <c r="B517" s="3" t="s">
        <v>460</v>
      </c>
      <c r="C517" s="10">
        <v>97</v>
      </c>
      <c r="D517" s="10">
        <v>64</v>
      </c>
      <c r="E517" s="12">
        <f t="shared" si="42"/>
        <v>1.6451831750339214E-2</v>
      </c>
      <c r="F517" s="12">
        <f t="shared" si="43"/>
        <v>1.5245354930919485E-2</v>
      </c>
      <c r="G517" s="13">
        <f t="shared" si="44"/>
        <v>-0.34020618556701032</v>
      </c>
      <c r="H517" s="19">
        <f t="shared" si="45"/>
        <v>-5.5970149253731349E-3</v>
      </c>
    </row>
    <row r="518" spans="2:8" ht="15" x14ac:dyDescent="0.2">
      <c r="B518" s="3" t="s">
        <v>190</v>
      </c>
      <c r="C518" s="10">
        <v>287</v>
      </c>
      <c r="D518" s="10">
        <v>380</v>
      </c>
      <c r="E518" s="12">
        <f t="shared" si="42"/>
        <v>4.867706919945726E-2</v>
      </c>
      <c r="F518" s="12">
        <f t="shared" si="43"/>
        <v>9.0519294902334443E-2</v>
      </c>
      <c r="G518" s="13">
        <f t="shared" si="44"/>
        <v>0.3240418118466899</v>
      </c>
      <c r="H518" s="19">
        <f t="shared" si="45"/>
        <v>1.5773405698778834E-2</v>
      </c>
    </row>
    <row r="519" spans="2:8" ht="15" x14ac:dyDescent="0.2">
      <c r="B519" s="3" t="s">
        <v>192</v>
      </c>
      <c r="C519" s="10">
        <v>70</v>
      </c>
      <c r="D519" s="10">
        <v>26</v>
      </c>
      <c r="E519" s="12">
        <f t="shared" si="42"/>
        <v>1.1872455902306648E-2</v>
      </c>
      <c r="F519" s="12">
        <f t="shared" si="43"/>
        <v>6.1934254406860413E-3</v>
      </c>
      <c r="G519" s="13">
        <f t="shared" si="44"/>
        <v>-0.62857142857142856</v>
      </c>
      <c r="H519" s="19">
        <f t="shared" si="45"/>
        <v>-7.462686567164179E-3</v>
      </c>
    </row>
    <row r="520" spans="2:8" ht="13.5" customHeight="1" x14ac:dyDescent="0.2">
      <c r="B520" s="3" t="s">
        <v>191</v>
      </c>
      <c r="C520" s="10">
        <v>5</v>
      </c>
      <c r="D520" s="10">
        <v>16</v>
      </c>
      <c r="E520" s="12">
        <f t="shared" si="42"/>
        <v>8.4803256445047494E-4</v>
      </c>
      <c r="F520" s="12">
        <f t="shared" si="43"/>
        <v>3.8113387327298712E-3</v>
      </c>
      <c r="G520" s="13">
        <f t="shared" si="44"/>
        <v>2.2000000000000002</v>
      </c>
      <c r="H520" s="19">
        <f t="shared" si="45"/>
        <v>1.865671641791045E-3</v>
      </c>
    </row>
    <row r="521" spans="2:8" ht="13.5" customHeight="1" x14ac:dyDescent="0.2">
      <c r="B521" s="3" t="s">
        <v>461</v>
      </c>
      <c r="C521" s="10">
        <v>402</v>
      </c>
      <c r="D521" s="10">
        <v>288</v>
      </c>
      <c r="E521" s="12">
        <f t="shared" si="42"/>
        <v>6.8181818181818177E-2</v>
      </c>
      <c r="F521" s="12">
        <f t="shared" si="43"/>
        <v>6.8604097189137681E-2</v>
      </c>
      <c r="G521" s="13">
        <f t="shared" si="44"/>
        <v>-0.28358208955223879</v>
      </c>
      <c r="H521" s="19">
        <f t="shared" si="45"/>
        <v>-1.9335142469470826E-2</v>
      </c>
    </row>
    <row r="522" spans="2:8" ht="25.5" customHeight="1" x14ac:dyDescent="0.2">
      <c r="B522" s="3" t="s">
        <v>193</v>
      </c>
      <c r="C522" s="10">
        <v>144</v>
      </c>
      <c r="D522" s="10">
        <v>494</v>
      </c>
      <c r="E522" s="12">
        <f t="shared" si="42"/>
        <v>2.4423337856173677E-2</v>
      </c>
      <c r="F522" s="12">
        <f t="shared" si="43"/>
        <v>0.11767508337303478</v>
      </c>
      <c r="G522" s="13">
        <f t="shared" si="44"/>
        <v>2.4305555555555554</v>
      </c>
      <c r="H522" s="19">
        <f t="shared" si="45"/>
        <v>5.9362279511533236E-2</v>
      </c>
    </row>
    <row r="523" spans="2:8" ht="13.5" customHeight="1" x14ac:dyDescent="0.2">
      <c r="B523" s="3" t="s">
        <v>462</v>
      </c>
      <c r="C523" s="10">
        <v>26</v>
      </c>
      <c r="D523" s="10">
        <v>12</v>
      </c>
      <c r="E523" s="12">
        <f t="shared" si="42"/>
        <v>4.4097693351424693E-3</v>
      </c>
      <c r="F523" s="12">
        <f t="shared" si="43"/>
        <v>2.8585040495474035E-3</v>
      </c>
      <c r="G523" s="13">
        <f t="shared" si="44"/>
        <v>-0.53846153846153844</v>
      </c>
      <c r="H523" s="19">
        <f t="shared" si="45"/>
        <v>-2.3744911804613297E-3</v>
      </c>
    </row>
    <row r="524" spans="2:8" ht="12" customHeight="1" x14ac:dyDescent="0.2">
      <c r="B524" s="3" t="s">
        <v>194</v>
      </c>
      <c r="C524" s="10">
        <v>42</v>
      </c>
      <c r="D524" s="10">
        <v>44</v>
      </c>
      <c r="E524" s="12">
        <f t="shared" si="42"/>
        <v>7.1234735413839888E-3</v>
      </c>
      <c r="F524" s="12">
        <f t="shared" si="43"/>
        <v>1.0481181515007145E-2</v>
      </c>
      <c r="G524" s="13">
        <f t="shared" si="44"/>
        <v>4.7619047619047616E-2</v>
      </c>
      <c r="H524" s="19">
        <f t="shared" si="45"/>
        <v>3.3921302578018993E-4</v>
      </c>
    </row>
    <row r="525" spans="2:8" ht="13.5" customHeight="1" x14ac:dyDescent="0.2">
      <c r="B525" s="3" t="s">
        <v>195</v>
      </c>
      <c r="C525" s="10">
        <v>0</v>
      </c>
      <c r="D525" s="10">
        <v>2</v>
      </c>
      <c r="E525" s="12" t="str">
        <f t="shared" si="42"/>
        <v/>
      </c>
      <c r="F525" s="12">
        <f t="shared" si="43"/>
        <v>4.764173415912339E-4</v>
      </c>
      <c r="G525" s="13" t="str">
        <f t="shared" si="44"/>
        <v>0</v>
      </c>
      <c r="H525" s="19" t="str">
        <f t="shared" si="45"/>
        <v/>
      </c>
    </row>
    <row r="526" spans="2:8" ht="13.5" customHeight="1" x14ac:dyDescent="0.2">
      <c r="B526" s="3" t="s">
        <v>463</v>
      </c>
      <c r="C526" s="10">
        <v>29</v>
      </c>
      <c r="D526" s="10">
        <v>26</v>
      </c>
      <c r="E526" s="12">
        <f t="shared" si="42"/>
        <v>4.9185888738127546E-3</v>
      </c>
      <c r="F526" s="12">
        <f t="shared" si="43"/>
        <v>6.1934254406860413E-3</v>
      </c>
      <c r="G526" s="13">
        <f t="shared" si="44"/>
        <v>-0.10344827586206896</v>
      </c>
      <c r="H526" s="19">
        <f t="shared" si="45"/>
        <v>-5.088195386702849E-4</v>
      </c>
    </row>
    <row r="527" spans="2:8" ht="15" x14ac:dyDescent="0.2">
      <c r="B527" s="3" t="s">
        <v>464</v>
      </c>
      <c r="C527" s="10">
        <v>0</v>
      </c>
      <c r="D527" s="10">
        <v>1</v>
      </c>
      <c r="E527" s="12" t="str">
        <f t="shared" si="42"/>
        <v/>
      </c>
      <c r="F527" s="12">
        <f t="shared" si="43"/>
        <v>2.3820867079561695E-4</v>
      </c>
      <c r="G527" s="13" t="str">
        <f t="shared" si="44"/>
        <v>0</v>
      </c>
      <c r="H527" s="19" t="str">
        <f t="shared" si="45"/>
        <v/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9" t="str">
        <f t="shared" si="45"/>
        <v/>
      </c>
    </row>
    <row r="529" spans="2:8" ht="15" x14ac:dyDescent="0.2">
      <c r="B529" s="3" t="s">
        <v>466</v>
      </c>
      <c r="C529" s="10">
        <v>25</v>
      </c>
      <c r="D529" s="10">
        <v>107</v>
      </c>
      <c r="E529" s="12">
        <f t="shared" si="42"/>
        <v>4.2401628222523743E-3</v>
      </c>
      <c r="F529" s="12">
        <f t="shared" si="43"/>
        <v>2.5488327775131013E-2</v>
      </c>
      <c r="G529" s="13">
        <f t="shared" si="44"/>
        <v>3.28</v>
      </c>
      <c r="H529" s="19">
        <f t="shared" si="45"/>
        <v>1.3907734056987787E-2</v>
      </c>
    </row>
    <row r="530" spans="2:8" ht="15" x14ac:dyDescent="0.2">
      <c r="B530" s="3" t="s">
        <v>467</v>
      </c>
      <c r="C530" s="10">
        <v>33</v>
      </c>
      <c r="D530" s="10">
        <v>18</v>
      </c>
      <c r="E530" s="12">
        <f>+IF(C530=0,"",C530/C$505)</f>
        <v>5.597014925373134E-3</v>
      </c>
      <c r="F530" s="12">
        <f>+IF(D530=0,"",D530/D$505)</f>
        <v>4.287756074321105E-3</v>
      </c>
      <c r="G530" s="13">
        <f>+IF(OR(AND(D530=0),(C530=0)),"0",((D530-C530)/C530))</f>
        <v>-0.45454545454545453</v>
      </c>
      <c r="H530" s="19">
        <f t="shared" si="45"/>
        <v>-2.5440976933514244E-3</v>
      </c>
    </row>
    <row r="531" spans="2:8" x14ac:dyDescent="0.2">
      <c r="B531" s="53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1" t="s">
        <v>553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508</v>
      </c>
      <c r="C8" s="36">
        <f>+C18+C70+C151+C294+C505</f>
        <v>27972</v>
      </c>
      <c r="D8" s="36">
        <f>+D18+D70+D151+D294+D505</f>
        <v>31694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0.13306163306163307</v>
      </c>
      <c r="H8" s="55">
        <f>+E8*G8</f>
        <v>0.13306163306163307</v>
      </c>
    </row>
    <row r="9" spans="2:8" ht="20.100000000000001" customHeight="1" x14ac:dyDescent="0.2">
      <c r="B9" s="38" t="s">
        <v>492</v>
      </c>
      <c r="C9" s="39">
        <f>+C18</f>
        <v>977</v>
      </c>
      <c r="D9" s="39">
        <f>+D18</f>
        <v>1612</v>
      </c>
      <c r="E9" s="40">
        <f t="shared" si="0"/>
        <v>3.4927784927784929E-2</v>
      </c>
      <c r="F9" s="40">
        <f t="shared" si="0"/>
        <v>5.0861361771944218E-2</v>
      </c>
      <c r="G9" s="40">
        <f t="shared" si="1"/>
        <v>0.64994882292732858</v>
      </c>
      <c r="H9" s="40">
        <f>+IF(OR(AND(E9=""),(G9="")),"",E9*G9)</f>
        <v>2.2701272701272701E-2</v>
      </c>
    </row>
    <row r="10" spans="2:8" ht="20.100000000000001" customHeight="1" x14ac:dyDescent="0.2">
      <c r="B10" s="38" t="s">
        <v>493</v>
      </c>
      <c r="C10" s="41">
        <f>+C70</f>
        <v>3257</v>
      </c>
      <c r="D10" s="41">
        <f>+D70</f>
        <v>4106</v>
      </c>
      <c r="E10" s="40">
        <f t="shared" si="0"/>
        <v>0.11643786643786644</v>
      </c>
      <c r="F10" s="40">
        <f t="shared" si="0"/>
        <v>0.12955133463747082</v>
      </c>
      <c r="G10" s="40">
        <f t="shared" si="1"/>
        <v>0.26066932760208783</v>
      </c>
      <c r="H10" s="40">
        <f>+IF(OR(AND(E10=""),(G10="")),"",E10*G10)</f>
        <v>3.0351780351780353E-2</v>
      </c>
    </row>
    <row r="11" spans="2:8" ht="20.100000000000001" customHeight="1" x14ac:dyDescent="0.2">
      <c r="B11" s="38" t="s">
        <v>494</v>
      </c>
      <c r="C11" s="41">
        <f>+C151</f>
        <v>3084</v>
      </c>
      <c r="D11" s="41">
        <f>+D151</f>
        <v>4548</v>
      </c>
      <c r="E11" s="40">
        <f t="shared" si="0"/>
        <v>0.11025311025311026</v>
      </c>
      <c r="F11" s="40">
        <f t="shared" si="0"/>
        <v>0.14349719189752003</v>
      </c>
      <c r="G11" s="40">
        <f t="shared" si="1"/>
        <v>0.47470817120622566</v>
      </c>
      <c r="H11" s="40">
        <f>+IF(OR(AND(E11=""),(G11="")),"",E11*G11)</f>
        <v>5.2338052338052339E-2</v>
      </c>
    </row>
    <row r="12" spans="2:8" ht="20.100000000000001" customHeight="1" x14ac:dyDescent="0.2">
      <c r="B12" s="38" t="s">
        <v>495</v>
      </c>
      <c r="C12" s="41">
        <f>+C294</f>
        <v>9236</v>
      </c>
      <c r="D12" s="41">
        <f>+D294</f>
        <v>8904</v>
      </c>
      <c r="E12" s="40">
        <f t="shared" si="0"/>
        <v>0.33018733018733021</v>
      </c>
      <c r="F12" s="40">
        <f t="shared" si="0"/>
        <v>0.28093645484949831</v>
      </c>
      <c r="G12" s="40">
        <f t="shared" si="1"/>
        <v>-3.5946297098310959E-2</v>
      </c>
      <c r="H12" s="40">
        <f>+IF(OR(AND(E12=""),(G12="")),"",E12*G12)</f>
        <v>-1.186901186901187E-2</v>
      </c>
    </row>
    <row r="13" spans="2:8" ht="20.100000000000001" customHeight="1" x14ac:dyDescent="0.2">
      <c r="B13" s="38" t="s">
        <v>496</v>
      </c>
      <c r="C13" s="41">
        <f>+C505</f>
        <v>11418</v>
      </c>
      <c r="D13" s="41">
        <f>+D505</f>
        <v>12524</v>
      </c>
      <c r="E13" s="40">
        <f t="shared" si="0"/>
        <v>0.40819390819390822</v>
      </c>
      <c r="F13" s="40">
        <f t="shared" si="0"/>
        <v>0.39515365684356663</v>
      </c>
      <c r="G13" s="40">
        <f t="shared" si="1"/>
        <v>9.686459975477317E-2</v>
      </c>
      <c r="H13" s="40">
        <f>+IF(OR(AND(E13=""),(G13="")),"",E13*G13)</f>
        <v>3.9539539539539544E-2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977</v>
      </c>
      <c r="D18" s="43">
        <f>SUM(D19:D64)</f>
        <v>1612</v>
      </c>
      <c r="E18" s="44">
        <f>+IF(C18=0,"",C18/C$18)</f>
        <v>1</v>
      </c>
      <c r="F18" s="44">
        <f>+IF(D18=0,"",D18/D$18)</f>
        <v>1</v>
      </c>
      <c r="G18" s="46">
        <f>+IF(OR(AND(D18=0),(C18=0)),"0",((D18-C18)/C18))</f>
        <v>0.64994882292732858</v>
      </c>
      <c r="H18" s="45">
        <f>+IF(OR(AND(E18=""),(G18="")),"",E18*G18)</f>
        <v>0.64994882292732858</v>
      </c>
    </row>
    <row r="19" spans="2:8" ht="15" x14ac:dyDescent="0.2">
      <c r="B19" s="3" t="s">
        <v>0</v>
      </c>
      <c r="C19" s="10">
        <v>1</v>
      </c>
      <c r="D19" s="10">
        <v>4</v>
      </c>
      <c r="E19" s="8">
        <f>+IF(C19=0,"",C19/C$18)</f>
        <v>1.0235414534288639E-3</v>
      </c>
      <c r="F19" s="8">
        <f>+IF(D19=0,"",D19/D$18)</f>
        <v>2.4813895781637717E-3</v>
      </c>
      <c r="G19" s="13">
        <f>+IF(OR(AND(D19=0),(C19=0)),"0",((D19-C19)/C19))</f>
        <v>3</v>
      </c>
      <c r="H19" s="19">
        <f>+IF(OR(AND(E19=""),(G19="")),"",E19*G19)</f>
        <v>3.0706243602865915E-3</v>
      </c>
    </row>
    <row r="20" spans="2:8" ht="15" x14ac:dyDescent="0.2">
      <c r="B20" s="3" t="s">
        <v>196</v>
      </c>
      <c r="C20" s="10">
        <v>36</v>
      </c>
      <c r="D20" s="10">
        <v>78</v>
      </c>
      <c r="E20" s="8">
        <f t="shared" ref="E20:E64" si="2">+IF(C20=0,"",C20/C$18)</f>
        <v>3.6847492323439097E-2</v>
      </c>
      <c r="F20" s="8">
        <f t="shared" ref="F20:F64" si="3">+IF(D20=0,"",D20/D$18)</f>
        <v>4.8387096774193547E-2</v>
      </c>
      <c r="G20" s="13">
        <f t="shared" ref="G20:G64" si="4">+IF(OR(AND(D20=0),(C20=0)),"0",((D20-C20)/C20))</f>
        <v>1.1666666666666667</v>
      </c>
      <c r="H20" s="19">
        <f t="shared" ref="H20:H64" si="5">+IF(OR(AND(E20=""),(G20="")),"",E20*G20)</f>
        <v>4.2988741044012284E-2</v>
      </c>
    </row>
    <row r="21" spans="2:8" ht="25.5" customHeight="1" x14ac:dyDescent="0.2">
      <c r="B21" s="3" t="s">
        <v>1</v>
      </c>
      <c r="C21" s="10">
        <v>4</v>
      </c>
      <c r="D21" s="10">
        <v>6</v>
      </c>
      <c r="E21" s="8">
        <f t="shared" si="2"/>
        <v>4.0941658137154556E-3</v>
      </c>
      <c r="F21" s="8">
        <f t="shared" si="3"/>
        <v>3.7220843672456576E-3</v>
      </c>
      <c r="G21" s="13">
        <f t="shared" si="4"/>
        <v>0.5</v>
      </c>
      <c r="H21" s="19">
        <f t="shared" si="5"/>
        <v>2.0470829068577278E-3</v>
      </c>
    </row>
    <row r="22" spans="2:8" ht="30" x14ac:dyDescent="0.2">
      <c r="B22" s="3" t="s">
        <v>197</v>
      </c>
      <c r="C22" s="10">
        <v>7</v>
      </c>
      <c r="D22" s="10">
        <v>84</v>
      </c>
      <c r="E22" s="8">
        <f t="shared" si="2"/>
        <v>7.164790174002047E-3</v>
      </c>
      <c r="F22" s="8">
        <f t="shared" si="3"/>
        <v>5.2109181141439205E-2</v>
      </c>
      <c r="G22" s="13">
        <f t="shared" si="4"/>
        <v>11</v>
      </c>
      <c r="H22" s="19">
        <f t="shared" si="5"/>
        <v>7.8812691914022515E-2</v>
      </c>
    </row>
    <row r="23" spans="2:8" ht="30" x14ac:dyDescent="0.2">
      <c r="B23" s="3" t="s">
        <v>198</v>
      </c>
      <c r="C23" s="10">
        <v>6</v>
      </c>
      <c r="D23" s="10">
        <v>12</v>
      </c>
      <c r="E23" s="8">
        <f t="shared" si="2"/>
        <v>6.1412487205731829E-3</v>
      </c>
      <c r="F23" s="8">
        <f t="shared" si="3"/>
        <v>7.4441687344913151E-3</v>
      </c>
      <c r="G23" s="13">
        <f t="shared" si="4"/>
        <v>1</v>
      </c>
      <c r="H23" s="19">
        <f t="shared" si="5"/>
        <v>6.1412487205731829E-3</v>
      </c>
    </row>
    <row r="24" spans="2:8" ht="37.5" customHeight="1" x14ac:dyDescent="0.2">
      <c r="B24" s="3" t="s">
        <v>199</v>
      </c>
      <c r="C24" s="10">
        <v>3</v>
      </c>
      <c r="D24" s="10">
        <v>7</v>
      </c>
      <c r="E24" s="8">
        <f t="shared" si="2"/>
        <v>3.0706243602865915E-3</v>
      </c>
      <c r="F24" s="8">
        <f t="shared" si="3"/>
        <v>4.3424317617866007E-3</v>
      </c>
      <c r="G24" s="13">
        <f t="shared" si="4"/>
        <v>1.3333333333333333</v>
      </c>
      <c r="H24" s="19">
        <f t="shared" si="5"/>
        <v>4.0941658137154547E-3</v>
      </c>
    </row>
    <row r="25" spans="2:8" ht="15" x14ac:dyDescent="0.2">
      <c r="B25" s="3" t="s">
        <v>2</v>
      </c>
      <c r="C25" s="10">
        <v>18</v>
      </c>
      <c r="D25" s="10">
        <v>5</v>
      </c>
      <c r="E25" s="8">
        <f t="shared" si="2"/>
        <v>1.8423746161719549E-2</v>
      </c>
      <c r="F25" s="8">
        <f t="shared" si="3"/>
        <v>3.1017369727047149E-3</v>
      </c>
      <c r="G25" s="13">
        <f t="shared" si="4"/>
        <v>-0.72222222222222221</v>
      </c>
      <c r="H25" s="19">
        <f t="shared" si="5"/>
        <v>-1.3306038894575229E-2</v>
      </c>
    </row>
    <row r="26" spans="2:8" ht="15" x14ac:dyDescent="0.2">
      <c r="B26" s="3" t="s">
        <v>6</v>
      </c>
      <c r="C26" s="10">
        <v>13</v>
      </c>
      <c r="D26" s="10">
        <v>3</v>
      </c>
      <c r="E26" s="8">
        <f t="shared" si="2"/>
        <v>1.3306038894575231E-2</v>
      </c>
      <c r="F26" s="8">
        <f t="shared" si="3"/>
        <v>1.8610421836228288E-3</v>
      </c>
      <c r="G26" s="13">
        <f t="shared" si="4"/>
        <v>-0.76923076923076927</v>
      </c>
      <c r="H26" s="19">
        <f t="shared" si="5"/>
        <v>-1.0235414534288639E-2</v>
      </c>
    </row>
    <row r="27" spans="2:8" ht="15" x14ac:dyDescent="0.2">
      <c r="B27" s="3" t="s">
        <v>3</v>
      </c>
      <c r="C27" s="10">
        <v>1</v>
      </c>
      <c r="D27" s="10">
        <v>2</v>
      </c>
      <c r="E27" s="8">
        <f t="shared" si="2"/>
        <v>1.0235414534288639E-3</v>
      </c>
      <c r="F27" s="8">
        <f t="shared" si="3"/>
        <v>1.2406947890818859E-3</v>
      </c>
      <c r="G27" s="13">
        <f t="shared" si="4"/>
        <v>1</v>
      </c>
      <c r="H27" s="19">
        <f t="shared" si="5"/>
        <v>1.0235414534288639E-3</v>
      </c>
    </row>
    <row r="28" spans="2:8" ht="15" x14ac:dyDescent="0.2">
      <c r="B28" s="3" t="s">
        <v>5</v>
      </c>
      <c r="C28" s="10">
        <v>36</v>
      </c>
      <c r="D28" s="10">
        <v>36</v>
      </c>
      <c r="E28" s="8">
        <f t="shared" si="2"/>
        <v>3.6847492323439097E-2</v>
      </c>
      <c r="F28" s="8">
        <f t="shared" si="3"/>
        <v>2.2332506203473945E-2</v>
      </c>
      <c r="G28" s="13">
        <f t="shared" si="4"/>
        <v>0</v>
      </c>
      <c r="H28" s="19">
        <f t="shared" si="5"/>
        <v>0</v>
      </c>
    </row>
    <row r="29" spans="2:8" ht="15" x14ac:dyDescent="0.2">
      <c r="B29" s="3" t="s">
        <v>200</v>
      </c>
      <c r="C29" s="10">
        <v>1</v>
      </c>
      <c r="D29" s="10">
        <v>0</v>
      </c>
      <c r="E29" s="8">
        <f t="shared" si="2"/>
        <v>1.0235414534288639E-3</v>
      </c>
      <c r="F29" s="8" t="str">
        <f t="shared" si="3"/>
        <v/>
      </c>
      <c r="G29" s="13" t="str">
        <f t="shared" si="4"/>
        <v>0</v>
      </c>
      <c r="H29" s="19">
        <f t="shared" si="5"/>
        <v>0</v>
      </c>
    </row>
    <row r="30" spans="2:8" ht="15" x14ac:dyDescent="0.2">
      <c r="B30" s="3" t="s">
        <v>201</v>
      </c>
      <c r="C30" s="10">
        <v>3</v>
      </c>
      <c r="D30" s="10">
        <v>1</v>
      </c>
      <c r="E30" s="8">
        <f t="shared" si="2"/>
        <v>3.0706243602865915E-3</v>
      </c>
      <c r="F30" s="8">
        <f t="shared" si="3"/>
        <v>6.2034739454094293E-4</v>
      </c>
      <c r="G30" s="13">
        <f t="shared" si="4"/>
        <v>-0.66666666666666663</v>
      </c>
      <c r="H30" s="19">
        <f t="shared" si="5"/>
        <v>-2.0470829068577273E-3</v>
      </c>
    </row>
    <row r="31" spans="2:8" ht="15" x14ac:dyDescent="0.2">
      <c r="B31" s="3" t="s">
        <v>4</v>
      </c>
      <c r="C31" s="10">
        <v>1</v>
      </c>
      <c r="D31" s="10">
        <v>1</v>
      </c>
      <c r="E31" s="8">
        <f t="shared" si="2"/>
        <v>1.0235414534288639E-3</v>
      </c>
      <c r="F31" s="8">
        <f t="shared" si="3"/>
        <v>6.2034739454094293E-4</v>
      </c>
      <c r="G31" s="13">
        <f t="shared" si="4"/>
        <v>0</v>
      </c>
      <c r="H31" s="19">
        <f t="shared" si="5"/>
        <v>0</v>
      </c>
    </row>
    <row r="32" spans="2:8" ht="15" x14ac:dyDescent="0.2">
      <c r="B32" s="3" t="s">
        <v>7</v>
      </c>
      <c r="C32" s="10">
        <v>1</v>
      </c>
      <c r="D32" s="10">
        <v>0</v>
      </c>
      <c r="E32" s="8">
        <f t="shared" si="2"/>
        <v>1.0235414534288639E-3</v>
      </c>
      <c r="F32" s="8" t="str">
        <f t="shared" si="3"/>
        <v/>
      </c>
      <c r="G32" s="13" t="str">
        <f t="shared" si="4"/>
        <v>0</v>
      </c>
      <c r="H32" s="19">
        <f t="shared" si="5"/>
        <v>0</v>
      </c>
    </row>
    <row r="33" spans="2:8" ht="15" x14ac:dyDescent="0.2">
      <c r="B33" s="3" t="s">
        <v>202</v>
      </c>
      <c r="C33" s="10">
        <v>1</v>
      </c>
      <c r="D33" s="10">
        <v>0</v>
      </c>
      <c r="E33" s="8">
        <f t="shared" si="2"/>
        <v>1.0235414534288639E-3</v>
      </c>
      <c r="F33" s="8" t="str">
        <f t="shared" si="3"/>
        <v/>
      </c>
      <c r="G33" s="13" t="str">
        <f t="shared" si="4"/>
        <v>0</v>
      </c>
      <c r="H33" s="19">
        <f t="shared" si="5"/>
        <v>0</v>
      </c>
    </row>
    <row r="34" spans="2:8" ht="15" x14ac:dyDescent="0.2">
      <c r="B34" s="3" t="s">
        <v>203</v>
      </c>
      <c r="C34" s="10">
        <v>3</v>
      </c>
      <c r="D34" s="10">
        <v>2</v>
      </c>
      <c r="E34" s="8">
        <f t="shared" si="2"/>
        <v>3.0706243602865915E-3</v>
      </c>
      <c r="F34" s="8">
        <f t="shared" si="3"/>
        <v>1.2406947890818859E-3</v>
      </c>
      <c r="G34" s="13">
        <f t="shared" si="4"/>
        <v>-0.33333333333333331</v>
      </c>
      <c r="H34" s="19">
        <f t="shared" si="5"/>
        <v>-1.0235414534288637E-3</v>
      </c>
    </row>
    <row r="35" spans="2:8" ht="15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9" t="str">
        <f t="shared" si="5"/>
        <v/>
      </c>
    </row>
    <row r="36" spans="2:8" ht="15" x14ac:dyDescent="0.2">
      <c r="B36" s="3" t="s">
        <v>205</v>
      </c>
      <c r="C36" s="10">
        <v>3</v>
      </c>
      <c r="D36" s="10">
        <v>2</v>
      </c>
      <c r="E36" s="8">
        <f t="shared" si="2"/>
        <v>3.0706243602865915E-3</v>
      </c>
      <c r="F36" s="8">
        <f t="shared" si="3"/>
        <v>1.2406947890818859E-3</v>
      </c>
      <c r="G36" s="13">
        <f t="shared" si="4"/>
        <v>-0.33333333333333331</v>
      </c>
      <c r="H36" s="19">
        <f t="shared" si="5"/>
        <v>-1.0235414534288637E-3</v>
      </c>
    </row>
    <row r="37" spans="2:8" ht="15" x14ac:dyDescent="0.2">
      <c r="B37" s="3" t="s">
        <v>8</v>
      </c>
      <c r="C37" s="10">
        <v>10</v>
      </c>
      <c r="D37" s="10">
        <v>87</v>
      </c>
      <c r="E37" s="8">
        <f t="shared" si="2"/>
        <v>1.0235414534288639E-2</v>
      </c>
      <c r="F37" s="8">
        <f t="shared" si="3"/>
        <v>5.3970223325062038E-2</v>
      </c>
      <c r="G37" s="13">
        <f t="shared" si="4"/>
        <v>7.7</v>
      </c>
      <c r="H37" s="19">
        <f t="shared" si="5"/>
        <v>7.8812691914022528E-2</v>
      </c>
    </row>
    <row r="38" spans="2:8" ht="15" x14ac:dyDescent="0.2">
      <c r="B38" s="3" t="s">
        <v>206</v>
      </c>
      <c r="C38" s="10">
        <v>3</v>
      </c>
      <c r="D38" s="10">
        <v>0</v>
      </c>
      <c r="E38" s="8">
        <f t="shared" si="2"/>
        <v>3.0706243602865915E-3</v>
      </c>
      <c r="F38" s="8" t="str">
        <f t="shared" si="3"/>
        <v/>
      </c>
      <c r="G38" s="13" t="str">
        <f t="shared" si="4"/>
        <v>0</v>
      </c>
      <c r="H38" s="19">
        <f t="shared" si="5"/>
        <v>0</v>
      </c>
    </row>
    <row r="39" spans="2:8" ht="15" x14ac:dyDescent="0.2">
      <c r="B39" s="3" t="s">
        <v>207</v>
      </c>
      <c r="C39" s="10">
        <v>8</v>
      </c>
      <c r="D39" s="10">
        <v>2</v>
      </c>
      <c r="E39" s="8">
        <f t="shared" si="2"/>
        <v>8.1883316274309111E-3</v>
      </c>
      <c r="F39" s="8">
        <f t="shared" si="3"/>
        <v>1.2406947890818859E-3</v>
      </c>
      <c r="G39" s="13">
        <f t="shared" si="4"/>
        <v>-0.75</v>
      </c>
      <c r="H39" s="19">
        <f t="shared" si="5"/>
        <v>-6.1412487205731829E-3</v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9" t="str">
        <f t="shared" si="5"/>
        <v/>
      </c>
    </row>
    <row r="41" spans="2:8" ht="15" x14ac:dyDescent="0.2">
      <c r="B41" s="3" t="s">
        <v>209</v>
      </c>
      <c r="C41" s="10">
        <v>2</v>
      </c>
      <c r="D41" s="10">
        <v>0</v>
      </c>
      <c r="E41" s="8">
        <f t="shared" si="2"/>
        <v>2.0470829068577278E-3</v>
      </c>
      <c r="F41" s="8" t="str">
        <f t="shared" si="3"/>
        <v/>
      </c>
      <c r="G41" s="13" t="str">
        <f t="shared" si="4"/>
        <v>0</v>
      </c>
      <c r="H41" s="19">
        <f t="shared" si="5"/>
        <v>0</v>
      </c>
    </row>
    <row r="42" spans="2:8" ht="15" x14ac:dyDescent="0.2">
      <c r="B42" s="3" t="s">
        <v>210</v>
      </c>
      <c r="C42" s="10">
        <v>5</v>
      </c>
      <c r="D42" s="10">
        <v>7</v>
      </c>
      <c r="E42" s="8">
        <f t="shared" si="2"/>
        <v>5.1177072671443197E-3</v>
      </c>
      <c r="F42" s="8">
        <f t="shared" si="3"/>
        <v>4.3424317617866007E-3</v>
      </c>
      <c r="G42" s="13">
        <f t="shared" si="4"/>
        <v>0.4</v>
      </c>
      <c r="H42" s="19">
        <f t="shared" si="5"/>
        <v>2.0470829068577278E-3</v>
      </c>
    </row>
    <row r="43" spans="2:8" ht="15" x14ac:dyDescent="0.2">
      <c r="B43" s="3" t="s">
        <v>211</v>
      </c>
      <c r="C43" s="10">
        <v>6</v>
      </c>
      <c r="D43" s="10">
        <v>1</v>
      </c>
      <c r="E43" s="8">
        <f t="shared" si="2"/>
        <v>6.1412487205731829E-3</v>
      </c>
      <c r="F43" s="8">
        <f t="shared" si="3"/>
        <v>6.2034739454094293E-4</v>
      </c>
      <c r="G43" s="13">
        <f t="shared" si="4"/>
        <v>-0.83333333333333337</v>
      </c>
      <c r="H43" s="19">
        <f t="shared" si="5"/>
        <v>-5.1177072671443197E-3</v>
      </c>
    </row>
    <row r="44" spans="2:8" ht="15" x14ac:dyDescent="0.2">
      <c r="B44" s="3" t="s">
        <v>9</v>
      </c>
      <c r="C44" s="10">
        <v>2</v>
      </c>
      <c r="D44" s="10">
        <v>1</v>
      </c>
      <c r="E44" s="8">
        <f t="shared" si="2"/>
        <v>2.0470829068577278E-3</v>
      </c>
      <c r="F44" s="8">
        <f t="shared" si="3"/>
        <v>6.2034739454094293E-4</v>
      </c>
      <c r="G44" s="13">
        <f t="shared" si="4"/>
        <v>-0.5</v>
      </c>
      <c r="H44" s="19">
        <f t="shared" si="5"/>
        <v>-1.0235414534288639E-3</v>
      </c>
    </row>
    <row r="45" spans="2:8" ht="15" x14ac:dyDescent="0.2">
      <c r="B45" s="3" t="s">
        <v>212</v>
      </c>
      <c r="C45" s="10">
        <v>1</v>
      </c>
      <c r="D45" s="10">
        <v>2</v>
      </c>
      <c r="E45" s="8">
        <f t="shared" si="2"/>
        <v>1.0235414534288639E-3</v>
      </c>
      <c r="F45" s="8">
        <f t="shared" si="3"/>
        <v>1.2406947890818859E-3</v>
      </c>
      <c r="G45" s="13">
        <f t="shared" si="4"/>
        <v>1</v>
      </c>
      <c r="H45" s="19">
        <f t="shared" si="5"/>
        <v>1.0235414534288639E-3</v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9" t="str">
        <f t="shared" si="5"/>
        <v/>
      </c>
    </row>
    <row r="47" spans="2:8" ht="15" x14ac:dyDescent="0.2">
      <c r="B47" s="3" t="s">
        <v>10</v>
      </c>
      <c r="C47" s="10">
        <v>2</v>
      </c>
      <c r="D47" s="10">
        <v>2</v>
      </c>
      <c r="E47" s="8">
        <f t="shared" si="2"/>
        <v>2.0470829068577278E-3</v>
      </c>
      <c r="F47" s="8">
        <f t="shared" si="3"/>
        <v>1.2406947890818859E-3</v>
      </c>
      <c r="G47" s="13">
        <f t="shared" si="4"/>
        <v>0</v>
      </c>
      <c r="H47" s="19">
        <f t="shared" si="5"/>
        <v>0</v>
      </c>
    </row>
    <row r="48" spans="2:8" ht="15" x14ac:dyDescent="0.2">
      <c r="B48" s="3" t="s">
        <v>11</v>
      </c>
      <c r="C48" s="10">
        <v>78</v>
      </c>
      <c r="D48" s="10">
        <v>41</v>
      </c>
      <c r="E48" s="8">
        <f t="shared" si="2"/>
        <v>7.9836233367451381E-2</v>
      </c>
      <c r="F48" s="8">
        <f t="shared" si="3"/>
        <v>2.5434243176178661E-2</v>
      </c>
      <c r="G48" s="13">
        <f t="shared" si="4"/>
        <v>-0.47435897435897434</v>
      </c>
      <c r="H48" s="19">
        <f t="shared" si="5"/>
        <v>-3.7871033776867964E-2</v>
      </c>
    </row>
    <row r="49" spans="2:8" ht="15" x14ac:dyDescent="0.2">
      <c r="B49" s="3" t="s">
        <v>16</v>
      </c>
      <c r="C49" s="10">
        <v>3</v>
      </c>
      <c r="D49" s="10">
        <v>228</v>
      </c>
      <c r="E49" s="8">
        <f t="shared" si="2"/>
        <v>3.0706243602865915E-3</v>
      </c>
      <c r="F49" s="8">
        <f t="shared" si="3"/>
        <v>0.14143920595533499</v>
      </c>
      <c r="G49" s="13">
        <f t="shared" si="4"/>
        <v>75</v>
      </c>
      <c r="H49" s="19">
        <f t="shared" si="5"/>
        <v>0.23029682702149437</v>
      </c>
    </row>
    <row r="50" spans="2:8" ht="15" x14ac:dyDescent="0.2">
      <c r="B50" s="3" t="s">
        <v>15</v>
      </c>
      <c r="C50" s="10">
        <v>668</v>
      </c>
      <c r="D50" s="10">
        <v>900</v>
      </c>
      <c r="E50" s="8">
        <f t="shared" si="2"/>
        <v>0.68372569089048107</v>
      </c>
      <c r="F50" s="8">
        <f t="shared" si="3"/>
        <v>0.55831265508684869</v>
      </c>
      <c r="G50" s="13">
        <f t="shared" si="4"/>
        <v>0.3473053892215569</v>
      </c>
      <c r="H50" s="19">
        <f t="shared" si="5"/>
        <v>0.23746161719549644</v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9" t="str">
        <f t="shared" si="5"/>
        <v/>
      </c>
    </row>
    <row r="52" spans="2:8" ht="15" x14ac:dyDescent="0.2">
      <c r="B52" s="3" t="s">
        <v>14</v>
      </c>
      <c r="C52" s="10">
        <v>4</v>
      </c>
      <c r="D52" s="10">
        <v>5</v>
      </c>
      <c r="E52" s="8">
        <f t="shared" si="2"/>
        <v>4.0941658137154556E-3</v>
      </c>
      <c r="F52" s="8">
        <f t="shared" si="3"/>
        <v>3.1017369727047149E-3</v>
      </c>
      <c r="G52" s="13">
        <f t="shared" si="4"/>
        <v>0.25</v>
      </c>
      <c r="H52" s="19">
        <f t="shared" si="5"/>
        <v>1.0235414534288639E-3</v>
      </c>
    </row>
    <row r="53" spans="2:8" ht="15" x14ac:dyDescent="0.2">
      <c r="B53" s="3" t="s">
        <v>12</v>
      </c>
      <c r="C53" s="10">
        <v>0</v>
      </c>
      <c r="D53" s="10">
        <v>2</v>
      </c>
      <c r="E53" s="8" t="str">
        <f t="shared" si="2"/>
        <v/>
      </c>
      <c r="F53" s="8">
        <f t="shared" si="3"/>
        <v>1.2406947890818859E-3</v>
      </c>
      <c r="G53" s="13" t="str">
        <f t="shared" si="4"/>
        <v>0</v>
      </c>
      <c r="H53" s="19" t="str">
        <f t="shared" si="5"/>
        <v/>
      </c>
    </row>
    <row r="54" spans="2:8" ht="15" x14ac:dyDescent="0.2">
      <c r="B54" s="3" t="s">
        <v>214</v>
      </c>
      <c r="C54" s="10">
        <v>0</v>
      </c>
      <c r="D54" s="10">
        <v>2</v>
      </c>
      <c r="E54" s="8" t="str">
        <f t="shared" si="2"/>
        <v/>
      </c>
      <c r="F54" s="8">
        <f t="shared" si="3"/>
        <v>1.2406947890818859E-3</v>
      </c>
      <c r="G54" s="13" t="str">
        <f t="shared" si="4"/>
        <v>0</v>
      </c>
      <c r="H54" s="19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1</v>
      </c>
      <c r="E55" s="8" t="str">
        <f t="shared" si="2"/>
        <v/>
      </c>
      <c r="F55" s="8">
        <f t="shared" si="3"/>
        <v>6.2034739454094293E-4</v>
      </c>
      <c r="G55" s="13" t="str">
        <f t="shared" si="4"/>
        <v>0</v>
      </c>
      <c r="H55" s="19" t="str">
        <f t="shared" si="5"/>
        <v/>
      </c>
    </row>
    <row r="56" spans="2:8" ht="15" x14ac:dyDescent="0.2">
      <c r="B56" s="3" t="s">
        <v>18</v>
      </c>
      <c r="C56" s="10">
        <v>1</v>
      </c>
      <c r="D56" s="10">
        <v>6</v>
      </c>
      <c r="E56" s="8">
        <f t="shared" si="2"/>
        <v>1.0235414534288639E-3</v>
      </c>
      <c r="F56" s="8">
        <f t="shared" si="3"/>
        <v>3.7220843672456576E-3</v>
      </c>
      <c r="G56" s="13">
        <f t="shared" si="4"/>
        <v>5</v>
      </c>
      <c r="H56" s="19">
        <f t="shared" si="5"/>
        <v>5.1177072671443197E-3</v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9" t="str">
        <f t="shared" si="5"/>
        <v/>
      </c>
    </row>
    <row r="58" spans="2:8" ht="15" x14ac:dyDescent="0.2">
      <c r="B58" s="3" t="s">
        <v>216</v>
      </c>
      <c r="C58" s="10">
        <v>11</v>
      </c>
      <c r="D58" s="10">
        <v>30</v>
      </c>
      <c r="E58" s="8">
        <f t="shared" si="2"/>
        <v>1.1258955987717503E-2</v>
      </c>
      <c r="F58" s="8">
        <f t="shared" si="3"/>
        <v>1.8610421836228287E-2</v>
      </c>
      <c r="G58" s="13">
        <f t="shared" si="4"/>
        <v>1.7272727272727273</v>
      </c>
      <c r="H58" s="19">
        <f t="shared" si="5"/>
        <v>1.9447287615148415E-2</v>
      </c>
    </row>
    <row r="59" spans="2:8" ht="15" x14ac:dyDescent="0.2">
      <c r="B59" s="3" t="s">
        <v>217</v>
      </c>
      <c r="C59" s="10">
        <v>1</v>
      </c>
      <c r="D59" s="10">
        <v>0</v>
      </c>
      <c r="E59" s="8">
        <f t="shared" si="2"/>
        <v>1.0235414534288639E-3</v>
      </c>
      <c r="F59" s="8" t="str">
        <f t="shared" si="3"/>
        <v/>
      </c>
      <c r="G59" s="13" t="str">
        <f t="shared" si="4"/>
        <v>0</v>
      </c>
      <c r="H59" s="19">
        <f t="shared" si="5"/>
        <v>0</v>
      </c>
    </row>
    <row r="60" spans="2:8" ht="15" x14ac:dyDescent="0.2">
      <c r="B60" s="3" t="s">
        <v>218</v>
      </c>
      <c r="C60" s="10">
        <v>22</v>
      </c>
      <c r="D60" s="10">
        <v>15</v>
      </c>
      <c r="E60" s="8">
        <f t="shared" si="2"/>
        <v>2.2517911975435005E-2</v>
      </c>
      <c r="F60" s="8">
        <f t="shared" si="3"/>
        <v>9.3052109181141433E-3</v>
      </c>
      <c r="G60" s="13">
        <f t="shared" si="4"/>
        <v>-0.31818181818181818</v>
      </c>
      <c r="H60" s="19">
        <f t="shared" si="5"/>
        <v>-7.164790174002047E-3</v>
      </c>
    </row>
    <row r="61" spans="2:8" ht="15" x14ac:dyDescent="0.2">
      <c r="B61" s="3" t="s">
        <v>219</v>
      </c>
      <c r="C61" s="10">
        <v>4</v>
      </c>
      <c r="D61" s="10">
        <v>6</v>
      </c>
      <c r="E61" s="8">
        <f t="shared" si="2"/>
        <v>4.0941658137154556E-3</v>
      </c>
      <c r="F61" s="8">
        <f t="shared" si="3"/>
        <v>3.7220843672456576E-3</v>
      </c>
      <c r="G61" s="13">
        <f t="shared" si="4"/>
        <v>0.5</v>
      </c>
      <c r="H61" s="19">
        <f t="shared" si="5"/>
        <v>2.0470829068577278E-3</v>
      </c>
    </row>
    <row r="62" spans="2:8" ht="15" x14ac:dyDescent="0.2">
      <c r="B62" s="3" t="s">
        <v>19</v>
      </c>
      <c r="C62" s="10">
        <v>2</v>
      </c>
      <c r="D62" s="10">
        <v>1</v>
      </c>
      <c r="E62" s="8">
        <f t="shared" si="2"/>
        <v>2.0470829068577278E-3</v>
      </c>
      <c r="F62" s="8">
        <f t="shared" si="3"/>
        <v>6.2034739454094293E-4</v>
      </c>
      <c r="G62" s="13">
        <f t="shared" si="4"/>
        <v>-0.5</v>
      </c>
      <c r="H62" s="19">
        <f t="shared" si="5"/>
        <v>-1.0235414534288639E-3</v>
      </c>
    </row>
    <row r="63" spans="2:8" ht="15" x14ac:dyDescent="0.2">
      <c r="B63" s="3" t="s">
        <v>220</v>
      </c>
      <c r="C63" s="10">
        <v>1</v>
      </c>
      <c r="D63" s="10">
        <v>10</v>
      </c>
      <c r="E63" s="8">
        <f t="shared" si="2"/>
        <v>1.0235414534288639E-3</v>
      </c>
      <c r="F63" s="8">
        <f t="shared" si="3"/>
        <v>6.2034739454094297E-3</v>
      </c>
      <c r="G63" s="13">
        <f t="shared" si="4"/>
        <v>9</v>
      </c>
      <c r="H63" s="19">
        <f t="shared" si="5"/>
        <v>9.2118730808597744E-3</v>
      </c>
    </row>
    <row r="64" spans="2:8" ht="13.5" customHeight="1" x14ac:dyDescent="0.2">
      <c r="B64" s="3" t="s">
        <v>221</v>
      </c>
      <c r="C64" s="10">
        <v>5</v>
      </c>
      <c r="D64" s="10">
        <v>20</v>
      </c>
      <c r="E64" s="8">
        <f t="shared" si="2"/>
        <v>5.1177072671443197E-3</v>
      </c>
      <c r="F64" s="8">
        <f t="shared" si="3"/>
        <v>1.2406947890818859E-2</v>
      </c>
      <c r="G64" s="13">
        <f t="shared" si="4"/>
        <v>3</v>
      </c>
      <c r="H64" s="19">
        <f t="shared" si="5"/>
        <v>1.5353121801432959E-2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3257</v>
      </c>
      <c r="D70" s="47">
        <f>SUM(D71:D145)</f>
        <v>4106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0.26066932760208783</v>
      </c>
      <c r="H70" s="45">
        <f>+IF(OR(AND(E70=""),(G70="")),"",E70*G70)</f>
        <v>0.26066932760208783</v>
      </c>
    </row>
    <row r="71" spans="2:8" ht="15" x14ac:dyDescent="0.2">
      <c r="B71" s="3" t="s">
        <v>20</v>
      </c>
      <c r="C71" s="10">
        <v>174</v>
      </c>
      <c r="D71" s="10">
        <v>231</v>
      </c>
      <c r="E71" s="12">
        <f>+IF(C71=0,"",C71/C$70)</f>
        <v>5.3423395762972059E-2</v>
      </c>
      <c r="F71" s="12">
        <f>+IF(D71=0,"",D71/D$70)</f>
        <v>5.6259132976132491E-2</v>
      </c>
      <c r="G71" s="13">
        <f>+IF(OR(AND(D71=0),(C71=0)),"0",((D71-C71)/C71))</f>
        <v>0.32758620689655171</v>
      </c>
      <c r="H71" s="19">
        <f>+IF(OR(AND(E71=""),(G71="")),"",E71*G71)</f>
        <v>1.750076757752533E-2</v>
      </c>
    </row>
    <row r="72" spans="2:8" ht="15" x14ac:dyDescent="0.2">
      <c r="B72" s="3" t="s">
        <v>21</v>
      </c>
      <c r="C72" s="10">
        <v>21</v>
      </c>
      <c r="D72" s="10">
        <v>11</v>
      </c>
      <c r="E72" s="12">
        <f t="shared" ref="E72:E135" si="6">+IF(C72=0,"",C72/C$70)</f>
        <v>6.4476512127724902E-3</v>
      </c>
      <c r="F72" s="12">
        <f t="shared" ref="F72:F135" si="7">+IF(D72=0,"",D72/D$70)</f>
        <v>2.6790063321967851E-3</v>
      </c>
      <c r="G72" s="13">
        <f t="shared" ref="G72:G135" si="8">+IF(OR(AND(D72=0),(C72=0)),"0",((D72-C72)/C72))</f>
        <v>-0.47619047619047616</v>
      </c>
      <c r="H72" s="19">
        <f t="shared" ref="H72:H135" si="9">+IF(OR(AND(E72=""),(G72="")),"",E72*G72)</f>
        <v>-3.0703101013202332E-3</v>
      </c>
    </row>
    <row r="73" spans="2:8" ht="15" x14ac:dyDescent="0.2">
      <c r="B73" s="3" t="s">
        <v>22</v>
      </c>
      <c r="C73" s="10">
        <v>71</v>
      </c>
      <c r="D73" s="10">
        <v>18</v>
      </c>
      <c r="E73" s="12">
        <f t="shared" si="6"/>
        <v>2.1799201719373655E-2</v>
      </c>
      <c r="F73" s="12">
        <f t="shared" si="7"/>
        <v>4.3838285435947397E-3</v>
      </c>
      <c r="G73" s="13">
        <f t="shared" si="8"/>
        <v>-0.74647887323943662</v>
      </c>
      <c r="H73" s="19">
        <f t="shared" si="9"/>
        <v>-1.6272643536997235E-2</v>
      </c>
    </row>
    <row r="74" spans="2:8" ht="15" x14ac:dyDescent="0.2">
      <c r="B74" s="3" t="s">
        <v>222</v>
      </c>
      <c r="C74" s="10">
        <v>454</v>
      </c>
      <c r="D74" s="10">
        <v>145</v>
      </c>
      <c r="E74" s="12">
        <f t="shared" si="6"/>
        <v>0.1393920785999386</v>
      </c>
      <c r="F74" s="12">
        <f t="shared" si="7"/>
        <v>3.5314174378957626E-2</v>
      </c>
      <c r="G74" s="13">
        <f t="shared" si="8"/>
        <v>-0.68061674008810569</v>
      </c>
      <c r="H74" s="19">
        <f t="shared" si="9"/>
        <v>-9.4872582130795205E-2</v>
      </c>
    </row>
    <row r="75" spans="2:8" ht="15" x14ac:dyDescent="0.2">
      <c r="B75" s="3" t="s">
        <v>23</v>
      </c>
      <c r="C75" s="10">
        <v>1</v>
      </c>
      <c r="D75" s="10">
        <v>2</v>
      </c>
      <c r="E75" s="12">
        <f t="shared" si="6"/>
        <v>3.0703101013202335E-4</v>
      </c>
      <c r="F75" s="12">
        <f t="shared" si="7"/>
        <v>4.8709206039941551E-4</v>
      </c>
      <c r="G75" s="13">
        <f t="shared" si="8"/>
        <v>1</v>
      </c>
      <c r="H75" s="19">
        <f t="shared" si="9"/>
        <v>3.0703101013202335E-4</v>
      </c>
    </row>
    <row r="76" spans="2:8" ht="15" x14ac:dyDescent="0.2">
      <c r="B76" s="3" t="s">
        <v>223</v>
      </c>
      <c r="C76" s="10">
        <v>2</v>
      </c>
      <c r="D76" s="10">
        <v>4</v>
      </c>
      <c r="E76" s="12">
        <f t="shared" si="6"/>
        <v>6.140620202640467E-4</v>
      </c>
      <c r="F76" s="12">
        <f t="shared" si="7"/>
        <v>9.7418412079883102E-4</v>
      </c>
      <c r="G76" s="13">
        <f t="shared" si="8"/>
        <v>1</v>
      </c>
      <c r="H76" s="19">
        <f t="shared" si="9"/>
        <v>6.140620202640467E-4</v>
      </c>
    </row>
    <row r="77" spans="2:8" ht="15" x14ac:dyDescent="0.2">
      <c r="B77" s="3" t="s">
        <v>224</v>
      </c>
      <c r="C77" s="10">
        <v>8</v>
      </c>
      <c r="D77" s="10">
        <v>12</v>
      </c>
      <c r="E77" s="12">
        <f t="shared" si="6"/>
        <v>2.4562480810561868E-3</v>
      </c>
      <c r="F77" s="12">
        <f t="shared" si="7"/>
        <v>2.9225523623964927E-3</v>
      </c>
      <c r="G77" s="13">
        <f t="shared" si="8"/>
        <v>0.5</v>
      </c>
      <c r="H77" s="19">
        <f t="shared" si="9"/>
        <v>1.2281240405280934E-3</v>
      </c>
    </row>
    <row r="78" spans="2:8" ht="15" x14ac:dyDescent="0.2">
      <c r="B78" s="3" t="s">
        <v>225</v>
      </c>
      <c r="C78" s="10">
        <v>0</v>
      </c>
      <c r="D78" s="10">
        <v>5</v>
      </c>
      <c r="E78" s="12" t="str">
        <f t="shared" si="6"/>
        <v/>
      </c>
      <c r="F78" s="12">
        <f t="shared" si="7"/>
        <v>1.2177301509985387E-3</v>
      </c>
      <c r="G78" s="13" t="str">
        <f t="shared" si="8"/>
        <v>0</v>
      </c>
      <c r="H78" s="19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9" t="str">
        <f t="shared" si="9"/>
        <v/>
      </c>
    </row>
    <row r="80" spans="2:8" ht="15" x14ac:dyDescent="0.2">
      <c r="B80" s="3" t="s">
        <v>227</v>
      </c>
      <c r="C80" s="10">
        <v>33</v>
      </c>
      <c r="D80" s="10">
        <v>33</v>
      </c>
      <c r="E80" s="12">
        <f t="shared" si="6"/>
        <v>1.013202333435677E-2</v>
      </c>
      <c r="F80" s="12">
        <f t="shared" si="7"/>
        <v>8.0370189965903553E-3</v>
      </c>
      <c r="G80" s="13">
        <f t="shared" si="8"/>
        <v>0</v>
      </c>
      <c r="H80" s="19">
        <f t="shared" si="9"/>
        <v>0</v>
      </c>
    </row>
    <row r="81" spans="2:8" ht="15" x14ac:dyDescent="0.2">
      <c r="B81" s="3" t="s">
        <v>24</v>
      </c>
      <c r="C81" s="10">
        <v>10</v>
      </c>
      <c r="D81" s="10">
        <v>4</v>
      </c>
      <c r="E81" s="12">
        <f t="shared" si="6"/>
        <v>3.0703101013202332E-3</v>
      </c>
      <c r="F81" s="12">
        <f t="shared" si="7"/>
        <v>9.7418412079883102E-4</v>
      </c>
      <c r="G81" s="13">
        <f t="shared" si="8"/>
        <v>-0.6</v>
      </c>
      <c r="H81" s="19">
        <f t="shared" si="9"/>
        <v>-1.8421860607921398E-3</v>
      </c>
    </row>
    <row r="82" spans="2:8" ht="15" x14ac:dyDescent="0.2">
      <c r="B82" s="3" t="s">
        <v>228</v>
      </c>
      <c r="C82" s="10">
        <v>136</v>
      </c>
      <c r="D82" s="10">
        <v>81</v>
      </c>
      <c r="E82" s="12">
        <f t="shared" si="6"/>
        <v>4.1756217377955172E-2</v>
      </c>
      <c r="F82" s="12">
        <f t="shared" si="7"/>
        <v>1.9727228446176328E-2</v>
      </c>
      <c r="G82" s="13">
        <f t="shared" si="8"/>
        <v>-0.40441176470588236</v>
      </c>
      <c r="H82" s="19">
        <f t="shared" si="9"/>
        <v>-1.6886705557261284E-2</v>
      </c>
    </row>
    <row r="83" spans="2:8" ht="15" x14ac:dyDescent="0.2">
      <c r="B83" s="3" t="s">
        <v>229</v>
      </c>
      <c r="C83" s="10">
        <v>63</v>
      </c>
      <c r="D83" s="10">
        <v>45</v>
      </c>
      <c r="E83" s="12">
        <f t="shared" si="6"/>
        <v>1.9342953638317471E-2</v>
      </c>
      <c r="F83" s="12">
        <f t="shared" si="7"/>
        <v>1.0959571358986848E-2</v>
      </c>
      <c r="G83" s="13">
        <f t="shared" si="8"/>
        <v>-0.2857142857142857</v>
      </c>
      <c r="H83" s="19">
        <f t="shared" si="9"/>
        <v>-5.5265581823764204E-3</v>
      </c>
    </row>
    <row r="84" spans="2:8" ht="15" x14ac:dyDescent="0.2">
      <c r="B84" s="3" t="s">
        <v>230</v>
      </c>
      <c r="C84" s="10">
        <v>4</v>
      </c>
      <c r="D84" s="10">
        <v>7</v>
      </c>
      <c r="E84" s="12">
        <f t="shared" si="6"/>
        <v>1.2281240405280934E-3</v>
      </c>
      <c r="F84" s="12">
        <f t="shared" si="7"/>
        <v>1.7048222113979542E-3</v>
      </c>
      <c r="G84" s="13">
        <f t="shared" si="8"/>
        <v>0.75</v>
      </c>
      <c r="H84" s="19">
        <f t="shared" si="9"/>
        <v>9.2109303039606999E-4</v>
      </c>
    </row>
    <row r="85" spans="2:8" ht="15" x14ac:dyDescent="0.2">
      <c r="B85" s="3" t="s">
        <v>28</v>
      </c>
      <c r="C85" s="10">
        <v>6</v>
      </c>
      <c r="D85" s="10">
        <v>7</v>
      </c>
      <c r="E85" s="12">
        <f t="shared" si="6"/>
        <v>1.84218606079214E-3</v>
      </c>
      <c r="F85" s="12">
        <f t="shared" si="7"/>
        <v>1.7048222113979542E-3</v>
      </c>
      <c r="G85" s="13">
        <f t="shared" si="8"/>
        <v>0.16666666666666666</v>
      </c>
      <c r="H85" s="19">
        <f t="shared" si="9"/>
        <v>3.0703101013202329E-4</v>
      </c>
    </row>
    <row r="86" spans="2:8" ht="15" x14ac:dyDescent="0.2">
      <c r="B86" s="3" t="s">
        <v>231</v>
      </c>
      <c r="C86" s="10">
        <v>39</v>
      </c>
      <c r="D86" s="10">
        <v>22</v>
      </c>
      <c r="E86" s="12">
        <f t="shared" si="6"/>
        <v>1.197420939514891E-2</v>
      </c>
      <c r="F86" s="12">
        <f t="shared" si="7"/>
        <v>5.3580126643935702E-3</v>
      </c>
      <c r="G86" s="13">
        <f t="shared" si="8"/>
        <v>-0.4358974358974359</v>
      </c>
      <c r="H86" s="19">
        <f t="shared" si="9"/>
        <v>-5.2195271722443965E-3</v>
      </c>
    </row>
    <row r="87" spans="2:8" ht="15" x14ac:dyDescent="0.2">
      <c r="B87" s="3" t="s">
        <v>232</v>
      </c>
      <c r="C87" s="10">
        <v>6</v>
      </c>
      <c r="D87" s="10">
        <v>4</v>
      </c>
      <c r="E87" s="12">
        <f t="shared" si="6"/>
        <v>1.84218606079214E-3</v>
      </c>
      <c r="F87" s="12">
        <f t="shared" si="7"/>
        <v>9.7418412079883102E-4</v>
      </c>
      <c r="G87" s="13">
        <f t="shared" si="8"/>
        <v>-0.33333333333333331</v>
      </c>
      <c r="H87" s="19">
        <f t="shared" si="9"/>
        <v>-6.1406202026404659E-4</v>
      </c>
    </row>
    <row r="88" spans="2:8" ht="15" x14ac:dyDescent="0.2">
      <c r="B88" s="3" t="s">
        <v>233</v>
      </c>
      <c r="C88" s="10">
        <v>28</v>
      </c>
      <c r="D88" s="10">
        <v>35</v>
      </c>
      <c r="E88" s="12">
        <f t="shared" si="6"/>
        <v>8.5968682836966535E-3</v>
      </c>
      <c r="F88" s="12">
        <f t="shared" si="7"/>
        <v>8.5241110569897714E-3</v>
      </c>
      <c r="G88" s="13">
        <f t="shared" si="8"/>
        <v>0.25</v>
      </c>
      <c r="H88" s="19">
        <f t="shared" si="9"/>
        <v>2.1492170709241634E-3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9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9" t="str">
        <f t="shared" si="9"/>
        <v/>
      </c>
    </row>
    <row r="91" spans="2:8" ht="15" x14ac:dyDescent="0.2">
      <c r="B91" s="3" t="s">
        <v>234</v>
      </c>
      <c r="C91" s="10">
        <v>0</v>
      </c>
      <c r="D91" s="10">
        <v>2</v>
      </c>
      <c r="E91" s="12" t="str">
        <f t="shared" si="6"/>
        <v/>
      </c>
      <c r="F91" s="12">
        <f t="shared" si="7"/>
        <v>4.8709206039941551E-4</v>
      </c>
      <c r="G91" s="13" t="str">
        <f t="shared" si="8"/>
        <v>0</v>
      </c>
      <c r="H91" s="19" t="str">
        <f t="shared" si="9"/>
        <v/>
      </c>
    </row>
    <row r="92" spans="2:8" ht="15" x14ac:dyDescent="0.2">
      <c r="B92" s="3" t="s">
        <v>235</v>
      </c>
      <c r="C92" s="10">
        <v>105</v>
      </c>
      <c r="D92" s="10">
        <v>162</v>
      </c>
      <c r="E92" s="12">
        <f t="shared" si="6"/>
        <v>3.223825606386245E-2</v>
      </c>
      <c r="F92" s="12">
        <f t="shared" si="7"/>
        <v>3.9454456892352656E-2</v>
      </c>
      <c r="G92" s="13">
        <f t="shared" si="8"/>
        <v>0.54285714285714282</v>
      </c>
      <c r="H92" s="19">
        <f t="shared" si="9"/>
        <v>1.750076757752533E-2</v>
      </c>
    </row>
    <row r="93" spans="2:8" ht="15" x14ac:dyDescent="0.2">
      <c r="B93" s="3" t="s">
        <v>468</v>
      </c>
      <c r="C93" s="10">
        <v>90</v>
      </c>
      <c r="D93" s="10">
        <v>91</v>
      </c>
      <c r="E93" s="12">
        <f t="shared" si="6"/>
        <v>2.7632790911882098E-2</v>
      </c>
      <c r="F93" s="12">
        <f t="shared" si="7"/>
        <v>2.2162688748173405E-2</v>
      </c>
      <c r="G93" s="13">
        <f t="shared" si="8"/>
        <v>1.1111111111111112E-2</v>
      </c>
      <c r="H93" s="19">
        <f t="shared" si="9"/>
        <v>3.0703101013202335E-4</v>
      </c>
    </row>
    <row r="94" spans="2:8" ht="15" x14ac:dyDescent="0.2">
      <c r="B94" s="3" t="s">
        <v>25</v>
      </c>
      <c r="C94" s="10">
        <v>26</v>
      </c>
      <c r="D94" s="10">
        <v>38</v>
      </c>
      <c r="E94" s="12">
        <f t="shared" si="6"/>
        <v>7.9828062634326059E-3</v>
      </c>
      <c r="F94" s="12">
        <f t="shared" si="7"/>
        <v>9.2547491475888938E-3</v>
      </c>
      <c r="G94" s="13">
        <f t="shared" si="8"/>
        <v>0.46153846153846156</v>
      </c>
      <c r="H94" s="19">
        <f t="shared" si="9"/>
        <v>3.68437212158428E-3</v>
      </c>
    </row>
    <row r="95" spans="2:8" ht="15" x14ac:dyDescent="0.2">
      <c r="B95" s="3" t="s">
        <v>27</v>
      </c>
      <c r="C95" s="10">
        <v>7</v>
      </c>
      <c r="D95" s="10">
        <v>4</v>
      </c>
      <c r="E95" s="12">
        <f t="shared" si="6"/>
        <v>2.1492170709241634E-3</v>
      </c>
      <c r="F95" s="12">
        <f t="shared" si="7"/>
        <v>9.7418412079883102E-4</v>
      </c>
      <c r="G95" s="13">
        <f t="shared" si="8"/>
        <v>-0.42857142857142855</v>
      </c>
      <c r="H95" s="19">
        <f t="shared" si="9"/>
        <v>-9.2109303039606999E-4</v>
      </c>
    </row>
    <row r="96" spans="2:8" ht="15" x14ac:dyDescent="0.2">
      <c r="B96" s="3" t="s">
        <v>236</v>
      </c>
      <c r="C96" s="10">
        <v>0</v>
      </c>
      <c r="D96" s="10">
        <v>1</v>
      </c>
      <c r="E96" s="12" t="str">
        <f t="shared" si="6"/>
        <v/>
      </c>
      <c r="F96" s="12">
        <f t="shared" si="7"/>
        <v>2.4354603019970775E-4</v>
      </c>
      <c r="G96" s="13" t="str">
        <f t="shared" si="8"/>
        <v>0</v>
      </c>
      <c r="H96" s="19" t="str">
        <f t="shared" si="9"/>
        <v/>
      </c>
    </row>
    <row r="97" spans="2:8" ht="15" x14ac:dyDescent="0.2">
      <c r="B97" s="3" t="s">
        <v>237</v>
      </c>
      <c r="C97" s="10">
        <v>5</v>
      </c>
      <c r="D97" s="10">
        <v>10</v>
      </c>
      <c r="E97" s="12">
        <f t="shared" si="6"/>
        <v>1.5351550506601166E-3</v>
      </c>
      <c r="F97" s="12">
        <f t="shared" si="7"/>
        <v>2.4354603019970775E-3</v>
      </c>
      <c r="G97" s="13">
        <f t="shared" si="8"/>
        <v>1</v>
      </c>
      <c r="H97" s="19">
        <f t="shared" si="9"/>
        <v>1.5351550506601166E-3</v>
      </c>
    </row>
    <row r="98" spans="2:8" ht="15" x14ac:dyDescent="0.2">
      <c r="B98" s="3" t="s">
        <v>238</v>
      </c>
      <c r="C98" s="10">
        <v>56</v>
      </c>
      <c r="D98" s="10">
        <v>111</v>
      </c>
      <c r="E98" s="12">
        <f t="shared" si="6"/>
        <v>1.7193736567393307E-2</v>
      </c>
      <c r="F98" s="12">
        <f t="shared" si="7"/>
        <v>2.7033609352167559E-2</v>
      </c>
      <c r="G98" s="13">
        <f t="shared" si="8"/>
        <v>0.9821428571428571</v>
      </c>
      <c r="H98" s="19">
        <f t="shared" si="9"/>
        <v>1.6886705557261284E-2</v>
      </c>
    </row>
    <row r="99" spans="2:8" ht="15" x14ac:dyDescent="0.2">
      <c r="B99" s="3" t="s">
        <v>239</v>
      </c>
      <c r="C99" s="10">
        <v>43</v>
      </c>
      <c r="D99" s="10">
        <v>34</v>
      </c>
      <c r="E99" s="12">
        <f t="shared" si="6"/>
        <v>1.3202333435677003E-2</v>
      </c>
      <c r="F99" s="12">
        <f t="shared" si="7"/>
        <v>8.2805650267900634E-3</v>
      </c>
      <c r="G99" s="13">
        <f t="shared" si="8"/>
        <v>-0.20930232558139536</v>
      </c>
      <c r="H99" s="19">
        <f t="shared" si="9"/>
        <v>-2.7632790911882102E-3</v>
      </c>
    </row>
    <row r="100" spans="2:8" ht="15" x14ac:dyDescent="0.2">
      <c r="B100" s="3" t="s">
        <v>240</v>
      </c>
      <c r="C100" s="10">
        <v>11</v>
      </c>
      <c r="D100" s="10">
        <v>9</v>
      </c>
      <c r="E100" s="12">
        <f t="shared" si="6"/>
        <v>3.3773411114522566E-3</v>
      </c>
      <c r="F100" s="12">
        <f t="shared" si="7"/>
        <v>2.1919142717973699E-3</v>
      </c>
      <c r="G100" s="13">
        <f t="shared" si="8"/>
        <v>-0.18181818181818182</v>
      </c>
      <c r="H100" s="19">
        <f t="shared" si="9"/>
        <v>-6.140620202640467E-4</v>
      </c>
    </row>
    <row r="101" spans="2:8" ht="15" x14ac:dyDescent="0.2">
      <c r="B101" s="3" t="s">
        <v>241</v>
      </c>
      <c r="C101" s="10">
        <v>26</v>
      </c>
      <c r="D101" s="10">
        <v>7</v>
      </c>
      <c r="E101" s="12">
        <f t="shared" si="6"/>
        <v>7.9828062634326059E-3</v>
      </c>
      <c r="F101" s="12">
        <f t="shared" si="7"/>
        <v>1.7048222113979542E-3</v>
      </c>
      <c r="G101" s="13">
        <f t="shared" si="8"/>
        <v>-0.73076923076923073</v>
      </c>
      <c r="H101" s="19">
        <f t="shared" si="9"/>
        <v>-5.8335891925084425E-3</v>
      </c>
    </row>
    <row r="102" spans="2:8" ht="15" x14ac:dyDescent="0.2">
      <c r="B102" s="3" t="s">
        <v>242</v>
      </c>
      <c r="C102" s="10">
        <v>67</v>
      </c>
      <c r="D102" s="10">
        <v>31</v>
      </c>
      <c r="E102" s="12">
        <f t="shared" si="6"/>
        <v>2.0571077678845563E-2</v>
      </c>
      <c r="F102" s="12">
        <f t="shared" si="7"/>
        <v>7.5499269361909401E-3</v>
      </c>
      <c r="G102" s="13">
        <f t="shared" si="8"/>
        <v>-0.53731343283582089</v>
      </c>
      <c r="H102" s="19">
        <f t="shared" si="9"/>
        <v>-1.1053116364752839E-2</v>
      </c>
    </row>
    <row r="103" spans="2:8" ht="15" x14ac:dyDescent="0.2">
      <c r="B103" s="3" t="s">
        <v>243</v>
      </c>
      <c r="C103" s="10">
        <v>31</v>
      </c>
      <c r="D103" s="10">
        <v>19</v>
      </c>
      <c r="E103" s="12">
        <f t="shared" si="6"/>
        <v>9.5179613140927242E-3</v>
      </c>
      <c r="F103" s="12">
        <f t="shared" si="7"/>
        <v>4.6273745737944469E-3</v>
      </c>
      <c r="G103" s="13">
        <f t="shared" si="8"/>
        <v>-0.38709677419354838</v>
      </c>
      <c r="H103" s="19">
        <f t="shared" si="9"/>
        <v>-3.6843721215842804E-3</v>
      </c>
    </row>
    <row r="104" spans="2:8" ht="15" x14ac:dyDescent="0.2">
      <c r="B104" s="3" t="s">
        <v>34</v>
      </c>
      <c r="C104" s="10">
        <v>38</v>
      </c>
      <c r="D104" s="10">
        <v>15</v>
      </c>
      <c r="E104" s="12">
        <f t="shared" si="6"/>
        <v>1.1667178385016887E-2</v>
      </c>
      <c r="F104" s="12">
        <f t="shared" si="7"/>
        <v>3.653190452995616E-3</v>
      </c>
      <c r="G104" s="13">
        <f t="shared" si="8"/>
        <v>-0.60526315789473684</v>
      </c>
      <c r="H104" s="19">
        <f t="shared" si="9"/>
        <v>-7.061713233036537E-3</v>
      </c>
    </row>
    <row r="105" spans="2:8" ht="15" x14ac:dyDescent="0.2">
      <c r="B105" s="3" t="s">
        <v>244</v>
      </c>
      <c r="C105" s="10">
        <v>1</v>
      </c>
      <c r="D105" s="10">
        <v>1</v>
      </c>
      <c r="E105" s="12">
        <f t="shared" si="6"/>
        <v>3.0703101013202335E-4</v>
      </c>
      <c r="F105" s="12">
        <f t="shared" si="7"/>
        <v>2.4354603019970775E-4</v>
      </c>
      <c r="G105" s="13">
        <f t="shared" si="8"/>
        <v>0</v>
      </c>
      <c r="H105" s="19">
        <f t="shared" si="9"/>
        <v>0</v>
      </c>
    </row>
    <row r="106" spans="2:8" ht="30" x14ac:dyDescent="0.2">
      <c r="B106" s="3" t="s">
        <v>245</v>
      </c>
      <c r="C106" s="10">
        <v>2</v>
      </c>
      <c r="D106" s="10">
        <v>0</v>
      </c>
      <c r="E106" s="12">
        <f t="shared" si="6"/>
        <v>6.140620202640467E-4</v>
      </c>
      <c r="F106" s="12" t="str">
        <f t="shared" si="7"/>
        <v/>
      </c>
      <c r="G106" s="13" t="str">
        <f t="shared" si="8"/>
        <v>0</v>
      </c>
      <c r="H106" s="19">
        <f t="shared" si="9"/>
        <v>0</v>
      </c>
    </row>
    <row r="107" spans="2:8" ht="15" x14ac:dyDescent="0.2">
      <c r="B107" s="3" t="s">
        <v>246</v>
      </c>
      <c r="C107" s="10">
        <v>71</v>
      </c>
      <c r="D107" s="10">
        <v>125</v>
      </c>
      <c r="E107" s="12">
        <f t="shared" si="6"/>
        <v>2.1799201719373655E-2</v>
      </c>
      <c r="F107" s="12">
        <f t="shared" si="7"/>
        <v>3.0443253774963468E-2</v>
      </c>
      <c r="G107" s="13">
        <f t="shared" si="8"/>
        <v>0.76056338028169013</v>
      </c>
      <c r="H107" s="19">
        <f t="shared" si="9"/>
        <v>1.6579674547129258E-2</v>
      </c>
    </row>
    <row r="108" spans="2:8" ht="15" x14ac:dyDescent="0.2">
      <c r="B108" s="3" t="s">
        <v>31</v>
      </c>
      <c r="C108" s="10">
        <v>14</v>
      </c>
      <c r="D108" s="10">
        <v>4</v>
      </c>
      <c r="E108" s="12">
        <f t="shared" si="6"/>
        <v>4.2984341418483268E-3</v>
      </c>
      <c r="F108" s="12">
        <f t="shared" si="7"/>
        <v>9.7418412079883102E-4</v>
      </c>
      <c r="G108" s="13">
        <f t="shared" si="8"/>
        <v>-0.7142857142857143</v>
      </c>
      <c r="H108" s="19">
        <f t="shared" si="9"/>
        <v>-3.0703101013202336E-3</v>
      </c>
    </row>
    <row r="109" spans="2:8" ht="15" x14ac:dyDescent="0.2">
      <c r="B109" s="3" t="s">
        <v>247</v>
      </c>
      <c r="C109" s="10">
        <v>9</v>
      </c>
      <c r="D109" s="10">
        <v>8</v>
      </c>
      <c r="E109" s="12">
        <f t="shared" si="6"/>
        <v>2.7632790911882102E-3</v>
      </c>
      <c r="F109" s="12">
        <f t="shared" si="7"/>
        <v>1.948368241597662E-3</v>
      </c>
      <c r="G109" s="13">
        <f t="shared" si="8"/>
        <v>-0.1111111111111111</v>
      </c>
      <c r="H109" s="19">
        <f t="shared" si="9"/>
        <v>-3.0703101013202335E-4</v>
      </c>
    </row>
    <row r="110" spans="2:8" ht="15" x14ac:dyDescent="0.2">
      <c r="B110" s="3" t="s">
        <v>32</v>
      </c>
      <c r="C110" s="10">
        <v>39</v>
      </c>
      <c r="D110" s="10">
        <v>27</v>
      </c>
      <c r="E110" s="12">
        <f t="shared" si="6"/>
        <v>1.197420939514891E-2</v>
      </c>
      <c r="F110" s="12">
        <f t="shared" si="7"/>
        <v>6.5757428153921087E-3</v>
      </c>
      <c r="G110" s="13">
        <f t="shared" si="8"/>
        <v>-0.30769230769230771</v>
      </c>
      <c r="H110" s="19">
        <f t="shared" si="9"/>
        <v>-3.68437212158428E-3</v>
      </c>
    </row>
    <row r="111" spans="2:8" ht="15" x14ac:dyDescent="0.2">
      <c r="B111" s="3" t="s">
        <v>30</v>
      </c>
      <c r="C111" s="10">
        <v>43</v>
      </c>
      <c r="D111" s="10">
        <v>61</v>
      </c>
      <c r="E111" s="12">
        <f t="shared" si="6"/>
        <v>1.3202333435677003E-2</v>
      </c>
      <c r="F111" s="12">
        <f t="shared" si="7"/>
        <v>1.4856307842182172E-2</v>
      </c>
      <c r="G111" s="13">
        <f t="shared" si="8"/>
        <v>0.41860465116279072</v>
      </c>
      <c r="H111" s="19">
        <f t="shared" si="9"/>
        <v>5.5265581823764204E-3</v>
      </c>
    </row>
    <row r="112" spans="2:8" ht="15" x14ac:dyDescent="0.2">
      <c r="B112" s="3" t="s">
        <v>33</v>
      </c>
      <c r="C112" s="10">
        <v>192</v>
      </c>
      <c r="D112" s="10">
        <v>288</v>
      </c>
      <c r="E112" s="12">
        <f t="shared" si="6"/>
        <v>5.8949953945348479E-2</v>
      </c>
      <c r="F112" s="12">
        <f t="shared" si="7"/>
        <v>7.0141256697515836E-2</v>
      </c>
      <c r="G112" s="13">
        <f t="shared" si="8"/>
        <v>0.5</v>
      </c>
      <c r="H112" s="19">
        <f t="shared" si="9"/>
        <v>2.947497697267424E-2</v>
      </c>
    </row>
    <row r="113" spans="2:8" ht="15" x14ac:dyDescent="0.2">
      <c r="B113" s="3" t="s">
        <v>248</v>
      </c>
      <c r="C113" s="10">
        <v>319</v>
      </c>
      <c r="D113" s="10">
        <v>218</v>
      </c>
      <c r="E113" s="12">
        <f t="shared" si="6"/>
        <v>9.7942892232115442E-2</v>
      </c>
      <c r="F113" s="12">
        <f t="shared" si="7"/>
        <v>5.3093034583536286E-2</v>
      </c>
      <c r="G113" s="13">
        <f t="shared" si="8"/>
        <v>-0.31661442006269591</v>
      </c>
      <c r="H113" s="19">
        <f t="shared" si="9"/>
        <v>-3.1010132023334355E-2</v>
      </c>
    </row>
    <row r="114" spans="2:8" ht="15" x14ac:dyDescent="0.2">
      <c r="B114" s="3" t="s">
        <v>38</v>
      </c>
      <c r="C114" s="10">
        <v>0</v>
      </c>
      <c r="D114" s="10">
        <v>55</v>
      </c>
      <c r="E114" s="12" t="str">
        <f t="shared" si="6"/>
        <v/>
      </c>
      <c r="F114" s="12">
        <f t="shared" si="7"/>
        <v>1.3395031660983926E-2</v>
      </c>
      <c r="G114" s="13" t="str">
        <f t="shared" si="8"/>
        <v>0</v>
      </c>
      <c r="H114" s="19" t="str">
        <f t="shared" si="9"/>
        <v/>
      </c>
    </row>
    <row r="115" spans="2:8" ht="15" x14ac:dyDescent="0.2">
      <c r="B115" s="3" t="s">
        <v>40</v>
      </c>
      <c r="C115" s="10">
        <v>108</v>
      </c>
      <c r="D115" s="10">
        <v>155</v>
      </c>
      <c r="E115" s="12">
        <f t="shared" si="6"/>
        <v>3.3159349094258522E-2</v>
      </c>
      <c r="F115" s="12">
        <f t="shared" si="7"/>
        <v>3.77496346809547E-2</v>
      </c>
      <c r="G115" s="13">
        <f t="shared" si="8"/>
        <v>0.43518518518518517</v>
      </c>
      <c r="H115" s="19">
        <f t="shared" si="9"/>
        <v>1.4430457476205097E-2</v>
      </c>
    </row>
    <row r="116" spans="2:8" ht="15" x14ac:dyDescent="0.2">
      <c r="B116" s="3" t="s">
        <v>249</v>
      </c>
      <c r="C116" s="10">
        <v>173</v>
      </c>
      <c r="D116" s="10">
        <v>633</v>
      </c>
      <c r="E116" s="12">
        <f t="shared" si="6"/>
        <v>5.311636475284004E-2</v>
      </c>
      <c r="F116" s="12">
        <f t="shared" si="7"/>
        <v>0.15416463711641501</v>
      </c>
      <c r="G116" s="13">
        <f t="shared" si="8"/>
        <v>2.6589595375722541</v>
      </c>
      <c r="H116" s="19">
        <f t="shared" si="9"/>
        <v>0.14123426466073072</v>
      </c>
    </row>
    <row r="117" spans="2:8" ht="15" x14ac:dyDescent="0.2">
      <c r="B117" s="3" t="s">
        <v>250</v>
      </c>
      <c r="C117" s="10">
        <v>5</v>
      </c>
      <c r="D117" s="10">
        <v>0</v>
      </c>
      <c r="E117" s="12">
        <f t="shared" si="6"/>
        <v>1.5351550506601166E-3</v>
      </c>
      <c r="F117" s="12" t="str">
        <f t="shared" si="7"/>
        <v/>
      </c>
      <c r="G117" s="13" t="str">
        <f t="shared" si="8"/>
        <v>0</v>
      </c>
      <c r="H117" s="19">
        <f t="shared" si="9"/>
        <v>0</v>
      </c>
    </row>
    <row r="118" spans="2:8" ht="15" x14ac:dyDescent="0.2">
      <c r="B118" s="3" t="s">
        <v>251</v>
      </c>
      <c r="C118" s="10">
        <v>212</v>
      </c>
      <c r="D118" s="10">
        <v>126</v>
      </c>
      <c r="E118" s="12">
        <f t="shared" si="6"/>
        <v>6.5090574147988953E-2</v>
      </c>
      <c r="F118" s="12">
        <f t="shared" si="7"/>
        <v>3.0686799805163176E-2</v>
      </c>
      <c r="G118" s="13">
        <f t="shared" si="8"/>
        <v>-0.40566037735849059</v>
      </c>
      <c r="H118" s="19">
        <f t="shared" si="9"/>
        <v>-2.640466687135401E-2</v>
      </c>
    </row>
    <row r="119" spans="2:8" ht="15" x14ac:dyDescent="0.2">
      <c r="B119" s="3" t="s">
        <v>252</v>
      </c>
      <c r="C119" s="10">
        <v>110</v>
      </c>
      <c r="D119" s="10">
        <v>345</v>
      </c>
      <c r="E119" s="12">
        <f t="shared" si="6"/>
        <v>3.3773411114522568E-2</v>
      </c>
      <c r="F119" s="12">
        <f t="shared" si="7"/>
        <v>8.4023380418899174E-2</v>
      </c>
      <c r="G119" s="13">
        <f t="shared" si="8"/>
        <v>2.1363636363636362</v>
      </c>
      <c r="H119" s="19">
        <f t="shared" si="9"/>
        <v>7.2152287381025484E-2</v>
      </c>
    </row>
    <row r="120" spans="2:8" ht="15" x14ac:dyDescent="0.2">
      <c r="B120" s="3" t="s">
        <v>253</v>
      </c>
      <c r="C120" s="10">
        <v>98</v>
      </c>
      <c r="D120" s="10">
        <v>381</v>
      </c>
      <c r="E120" s="12">
        <f t="shared" si="6"/>
        <v>3.0089038992938286E-2</v>
      </c>
      <c r="F120" s="12">
        <f t="shared" si="7"/>
        <v>9.279103750608865E-2</v>
      </c>
      <c r="G120" s="13">
        <f t="shared" si="8"/>
        <v>2.8877551020408165</v>
      </c>
      <c r="H120" s="19">
        <f t="shared" si="9"/>
        <v>8.6889775867362601E-2</v>
      </c>
    </row>
    <row r="121" spans="2:8" ht="15" x14ac:dyDescent="0.2">
      <c r="B121" s="3" t="s">
        <v>35</v>
      </c>
      <c r="C121" s="10">
        <v>67</v>
      </c>
      <c r="D121" s="10">
        <v>188</v>
      </c>
      <c r="E121" s="12">
        <f t="shared" si="6"/>
        <v>2.0571077678845563E-2</v>
      </c>
      <c r="F121" s="12">
        <f t="shared" si="7"/>
        <v>4.5786653677545058E-2</v>
      </c>
      <c r="G121" s="13">
        <f t="shared" si="8"/>
        <v>1.8059701492537314</v>
      </c>
      <c r="H121" s="19">
        <f t="shared" si="9"/>
        <v>3.7150752225974824E-2</v>
      </c>
    </row>
    <row r="122" spans="2:8" ht="15" x14ac:dyDescent="0.2">
      <c r="B122" s="3" t="s">
        <v>39</v>
      </c>
      <c r="C122" s="10">
        <v>4</v>
      </c>
      <c r="D122" s="10">
        <v>2</v>
      </c>
      <c r="E122" s="12">
        <f t="shared" si="6"/>
        <v>1.2281240405280934E-3</v>
      </c>
      <c r="F122" s="12">
        <f t="shared" si="7"/>
        <v>4.8709206039941551E-4</v>
      </c>
      <c r="G122" s="13">
        <f t="shared" si="8"/>
        <v>-0.5</v>
      </c>
      <c r="H122" s="19">
        <f t="shared" si="9"/>
        <v>-6.140620202640467E-4</v>
      </c>
    </row>
    <row r="123" spans="2:8" ht="15" x14ac:dyDescent="0.2">
      <c r="B123" s="3" t="s">
        <v>37</v>
      </c>
      <c r="C123" s="10">
        <v>25</v>
      </c>
      <c r="D123" s="10">
        <v>70</v>
      </c>
      <c r="E123" s="12">
        <f t="shared" si="6"/>
        <v>7.6757752533005838E-3</v>
      </c>
      <c r="F123" s="12">
        <f t="shared" si="7"/>
        <v>1.7048222113979543E-2</v>
      </c>
      <c r="G123" s="13">
        <f t="shared" si="8"/>
        <v>1.8</v>
      </c>
      <c r="H123" s="19">
        <f t="shared" si="9"/>
        <v>1.3816395455941051E-2</v>
      </c>
    </row>
    <row r="124" spans="2:8" ht="15" x14ac:dyDescent="0.2">
      <c r="B124" s="3" t="s">
        <v>36</v>
      </c>
      <c r="C124" s="10">
        <v>1</v>
      </c>
      <c r="D124" s="10">
        <v>2</v>
      </c>
      <c r="E124" s="12">
        <f t="shared" si="6"/>
        <v>3.0703101013202335E-4</v>
      </c>
      <c r="F124" s="12">
        <f t="shared" si="7"/>
        <v>4.8709206039941551E-4</v>
      </c>
      <c r="G124" s="13">
        <f t="shared" si="8"/>
        <v>1</v>
      </c>
      <c r="H124" s="19">
        <f t="shared" si="9"/>
        <v>3.0703101013202335E-4</v>
      </c>
    </row>
    <row r="125" spans="2:8" ht="15" x14ac:dyDescent="0.2">
      <c r="B125" s="3" t="s">
        <v>254</v>
      </c>
      <c r="C125" s="10">
        <v>42</v>
      </c>
      <c r="D125" s="10">
        <v>37</v>
      </c>
      <c r="E125" s="12">
        <f t="shared" si="6"/>
        <v>1.289530242554498E-2</v>
      </c>
      <c r="F125" s="12">
        <f t="shared" si="7"/>
        <v>9.0112031173891858E-3</v>
      </c>
      <c r="G125" s="13">
        <f t="shared" si="8"/>
        <v>-0.11904761904761904</v>
      </c>
      <c r="H125" s="19">
        <f t="shared" si="9"/>
        <v>-1.5351550506601166E-3</v>
      </c>
    </row>
    <row r="126" spans="2:8" ht="15" x14ac:dyDescent="0.2">
      <c r="B126" s="3" t="s">
        <v>255</v>
      </c>
      <c r="C126" s="10">
        <v>0</v>
      </c>
      <c r="D126" s="10">
        <v>1</v>
      </c>
      <c r="E126" s="12" t="str">
        <f t="shared" si="6"/>
        <v/>
      </c>
      <c r="F126" s="12">
        <f t="shared" si="7"/>
        <v>2.4354603019970775E-4</v>
      </c>
      <c r="G126" s="13" t="str">
        <f t="shared" si="8"/>
        <v>0</v>
      </c>
      <c r="H126" s="19" t="str">
        <f t="shared" si="9"/>
        <v/>
      </c>
    </row>
    <row r="127" spans="2:8" ht="15" x14ac:dyDescent="0.2">
      <c r="B127" s="3" t="s">
        <v>256</v>
      </c>
      <c r="C127" s="10">
        <v>37</v>
      </c>
      <c r="D127" s="10">
        <v>53</v>
      </c>
      <c r="E127" s="12">
        <f t="shared" si="6"/>
        <v>1.1360147374884864E-2</v>
      </c>
      <c r="F127" s="12">
        <f t="shared" si="7"/>
        <v>1.2907939600584511E-2</v>
      </c>
      <c r="G127" s="13">
        <f t="shared" si="8"/>
        <v>0.43243243243243246</v>
      </c>
      <c r="H127" s="19">
        <f t="shared" si="9"/>
        <v>4.9124961621123736E-3</v>
      </c>
    </row>
    <row r="128" spans="2:8" ht="15" x14ac:dyDescent="0.2">
      <c r="B128" s="3" t="s">
        <v>257</v>
      </c>
      <c r="C128" s="10">
        <v>7</v>
      </c>
      <c r="D128" s="10">
        <v>18</v>
      </c>
      <c r="E128" s="12">
        <f t="shared" si="6"/>
        <v>2.1492170709241634E-3</v>
      </c>
      <c r="F128" s="12">
        <f t="shared" si="7"/>
        <v>4.3838285435947397E-3</v>
      </c>
      <c r="G128" s="13">
        <f t="shared" si="8"/>
        <v>1.5714285714285714</v>
      </c>
      <c r="H128" s="19">
        <f t="shared" si="9"/>
        <v>3.3773411114522566E-3</v>
      </c>
    </row>
    <row r="129" spans="2:8" ht="30" x14ac:dyDescent="0.2">
      <c r="B129" s="3" t="s">
        <v>258</v>
      </c>
      <c r="C129" s="10">
        <v>12</v>
      </c>
      <c r="D129" s="10">
        <v>10</v>
      </c>
      <c r="E129" s="12">
        <f t="shared" si="6"/>
        <v>3.68437212158428E-3</v>
      </c>
      <c r="F129" s="12">
        <f t="shared" si="7"/>
        <v>2.4354603019970775E-3</v>
      </c>
      <c r="G129" s="13">
        <f t="shared" si="8"/>
        <v>-0.16666666666666666</v>
      </c>
      <c r="H129" s="19">
        <f t="shared" si="9"/>
        <v>-6.1406202026404659E-4</v>
      </c>
    </row>
    <row r="130" spans="2:8" ht="15" x14ac:dyDescent="0.2">
      <c r="B130" s="3" t="s">
        <v>259</v>
      </c>
      <c r="C130" s="10">
        <v>2</v>
      </c>
      <c r="D130" s="10">
        <v>5</v>
      </c>
      <c r="E130" s="12">
        <f t="shared" si="6"/>
        <v>6.140620202640467E-4</v>
      </c>
      <c r="F130" s="12">
        <f t="shared" si="7"/>
        <v>1.2177301509985387E-3</v>
      </c>
      <c r="G130" s="13">
        <f t="shared" si="8"/>
        <v>1.5</v>
      </c>
      <c r="H130" s="19">
        <f t="shared" si="9"/>
        <v>9.2109303039606999E-4</v>
      </c>
    </row>
    <row r="131" spans="2:8" ht="30" x14ac:dyDescent="0.2">
      <c r="B131" s="3" t="s">
        <v>260</v>
      </c>
      <c r="C131" s="10">
        <v>10</v>
      </c>
      <c r="D131" s="10">
        <v>18</v>
      </c>
      <c r="E131" s="12">
        <f t="shared" si="6"/>
        <v>3.0703101013202332E-3</v>
      </c>
      <c r="F131" s="12">
        <f t="shared" si="7"/>
        <v>4.3838285435947397E-3</v>
      </c>
      <c r="G131" s="13">
        <f t="shared" si="8"/>
        <v>0.8</v>
      </c>
      <c r="H131" s="19">
        <f t="shared" si="9"/>
        <v>2.4562480810561868E-3</v>
      </c>
    </row>
    <row r="132" spans="2:8" ht="15" x14ac:dyDescent="0.2">
      <c r="B132" s="3" t="s">
        <v>50</v>
      </c>
      <c r="C132" s="10">
        <v>3</v>
      </c>
      <c r="D132" s="10">
        <v>3</v>
      </c>
      <c r="E132" s="12">
        <f t="shared" si="6"/>
        <v>9.2109303039606999E-4</v>
      </c>
      <c r="F132" s="12">
        <f t="shared" si="7"/>
        <v>7.3063809059912318E-4</v>
      </c>
      <c r="G132" s="13">
        <f t="shared" si="8"/>
        <v>0</v>
      </c>
      <c r="H132" s="19">
        <f t="shared" si="9"/>
        <v>0</v>
      </c>
    </row>
    <row r="133" spans="2:8" ht="15" x14ac:dyDescent="0.2">
      <c r="B133" s="3" t="s">
        <v>45</v>
      </c>
      <c r="C133" s="10">
        <v>0</v>
      </c>
      <c r="D133" s="10">
        <v>1</v>
      </c>
      <c r="E133" s="12" t="str">
        <f t="shared" si="6"/>
        <v/>
      </c>
      <c r="F133" s="12">
        <f t="shared" si="7"/>
        <v>2.4354603019970775E-4</v>
      </c>
      <c r="G133" s="13" t="str">
        <f t="shared" si="8"/>
        <v>0</v>
      </c>
      <c r="H133" s="19" t="str">
        <f t="shared" si="9"/>
        <v/>
      </c>
    </row>
    <row r="134" spans="2:8" ht="15" x14ac:dyDescent="0.2">
      <c r="B134" s="3" t="s">
        <v>42</v>
      </c>
      <c r="C134" s="10">
        <v>27</v>
      </c>
      <c r="D134" s="10">
        <v>13</v>
      </c>
      <c r="E134" s="12">
        <f t="shared" si="6"/>
        <v>8.2898372735646306E-3</v>
      </c>
      <c r="F134" s="12">
        <f t="shared" si="7"/>
        <v>3.1660983925962008E-3</v>
      </c>
      <c r="G134" s="13">
        <f t="shared" si="8"/>
        <v>-0.51851851851851849</v>
      </c>
      <c r="H134" s="19">
        <f t="shared" si="9"/>
        <v>-4.2984341418483268E-3</v>
      </c>
    </row>
    <row r="135" spans="2:8" ht="15" x14ac:dyDescent="0.2">
      <c r="B135" s="3" t="s">
        <v>43</v>
      </c>
      <c r="C135" s="10">
        <v>1</v>
      </c>
      <c r="D135" s="10">
        <v>1</v>
      </c>
      <c r="E135" s="12">
        <f t="shared" si="6"/>
        <v>3.0703101013202335E-4</v>
      </c>
      <c r="F135" s="12">
        <f t="shared" si="7"/>
        <v>2.4354603019970775E-4</v>
      </c>
      <c r="G135" s="13">
        <f t="shared" si="8"/>
        <v>0</v>
      </c>
      <c r="H135" s="19">
        <f t="shared" si="9"/>
        <v>0</v>
      </c>
    </row>
    <row r="136" spans="2:8" ht="15" x14ac:dyDescent="0.2">
      <c r="B136" s="3" t="s">
        <v>44</v>
      </c>
      <c r="C136" s="10">
        <v>1</v>
      </c>
      <c r="D136" s="10">
        <v>1</v>
      </c>
      <c r="E136" s="12">
        <f t="shared" ref="E136:E145" si="10">+IF(C136=0,"",C136/C$70)</f>
        <v>3.0703101013202335E-4</v>
      </c>
      <c r="F136" s="12">
        <f t="shared" ref="F136:F145" si="11">+IF(D136=0,"",D136/D$70)</f>
        <v>2.4354603019970775E-4</v>
      </c>
      <c r="G136" s="13">
        <f t="shared" ref="G136:G145" si="12">+IF(OR(AND(D136=0),(C136=0)),"0",((D136-C136)/C136))</f>
        <v>0</v>
      </c>
      <c r="H136" s="19">
        <f t="shared" ref="H136:H145" si="13">+IF(OR(AND(E136=""),(G136="")),"",E136*G136)</f>
        <v>0</v>
      </c>
    </row>
    <row r="137" spans="2:8" ht="15" x14ac:dyDescent="0.2">
      <c r="B137" s="3" t="s">
        <v>41</v>
      </c>
      <c r="C137" s="10">
        <v>24</v>
      </c>
      <c r="D137" s="10">
        <v>22</v>
      </c>
      <c r="E137" s="12">
        <f t="shared" si="10"/>
        <v>7.3687442431685599E-3</v>
      </c>
      <c r="F137" s="12">
        <f t="shared" si="11"/>
        <v>5.3580126643935702E-3</v>
      </c>
      <c r="G137" s="13">
        <f t="shared" si="12"/>
        <v>-8.3333333333333329E-2</v>
      </c>
      <c r="H137" s="19">
        <f t="shared" si="13"/>
        <v>-6.1406202026404659E-4</v>
      </c>
    </row>
    <row r="138" spans="2:8" ht="15" x14ac:dyDescent="0.2">
      <c r="B138" s="3" t="s">
        <v>261</v>
      </c>
      <c r="C138" s="10">
        <v>3</v>
      </c>
      <c r="D138" s="10">
        <v>1</v>
      </c>
      <c r="E138" s="12">
        <f t="shared" si="10"/>
        <v>9.2109303039606999E-4</v>
      </c>
      <c r="F138" s="12">
        <f t="shared" si="11"/>
        <v>2.4354603019970775E-4</v>
      </c>
      <c r="G138" s="13">
        <f t="shared" si="12"/>
        <v>-0.66666666666666663</v>
      </c>
      <c r="H138" s="19">
        <f t="shared" si="13"/>
        <v>-6.1406202026404659E-4</v>
      </c>
    </row>
    <row r="139" spans="2:8" ht="15" x14ac:dyDescent="0.2">
      <c r="B139" s="3" t="s">
        <v>262</v>
      </c>
      <c r="C139" s="10">
        <v>13</v>
      </c>
      <c r="D139" s="10">
        <v>6</v>
      </c>
      <c r="E139" s="12">
        <f t="shared" si="10"/>
        <v>3.9914031317163029E-3</v>
      </c>
      <c r="F139" s="12">
        <f t="shared" si="11"/>
        <v>1.4612761811982464E-3</v>
      </c>
      <c r="G139" s="13">
        <f t="shared" si="12"/>
        <v>-0.53846153846153844</v>
      </c>
      <c r="H139" s="19">
        <f t="shared" si="13"/>
        <v>-2.149217070924163E-3</v>
      </c>
    </row>
    <row r="140" spans="2:8" ht="30" x14ac:dyDescent="0.2">
      <c r="B140" s="3" t="s">
        <v>263</v>
      </c>
      <c r="C140" s="10">
        <v>1</v>
      </c>
      <c r="D140" s="10">
        <v>0</v>
      </c>
      <c r="E140" s="12">
        <f t="shared" si="10"/>
        <v>3.0703101013202335E-4</v>
      </c>
      <c r="F140" s="12" t="str">
        <f t="shared" si="11"/>
        <v/>
      </c>
      <c r="G140" s="13" t="str">
        <f t="shared" si="12"/>
        <v>0</v>
      </c>
      <c r="H140" s="19">
        <f t="shared" si="13"/>
        <v>0</v>
      </c>
    </row>
    <row r="141" spans="2:8" ht="15" x14ac:dyDescent="0.2">
      <c r="B141" s="3" t="s">
        <v>48</v>
      </c>
      <c r="C141" s="10">
        <v>1</v>
      </c>
      <c r="D141" s="10">
        <v>1</v>
      </c>
      <c r="E141" s="12">
        <f t="shared" si="10"/>
        <v>3.0703101013202335E-4</v>
      </c>
      <c r="F141" s="12">
        <f t="shared" si="11"/>
        <v>2.4354603019970775E-4</v>
      </c>
      <c r="G141" s="13">
        <f t="shared" si="12"/>
        <v>0</v>
      </c>
      <c r="H141" s="19">
        <f t="shared" si="13"/>
        <v>0</v>
      </c>
    </row>
    <row r="142" spans="2:8" ht="15" x14ac:dyDescent="0.2">
      <c r="B142" s="3" t="s">
        <v>264</v>
      </c>
      <c r="C142" s="10">
        <v>9</v>
      </c>
      <c r="D142" s="10">
        <v>8</v>
      </c>
      <c r="E142" s="12">
        <f t="shared" si="10"/>
        <v>2.7632790911882102E-3</v>
      </c>
      <c r="F142" s="12">
        <f t="shared" si="11"/>
        <v>1.948368241597662E-3</v>
      </c>
      <c r="G142" s="13">
        <f t="shared" si="12"/>
        <v>-0.1111111111111111</v>
      </c>
      <c r="H142" s="19">
        <f t="shared" si="13"/>
        <v>-3.0703101013202335E-4</v>
      </c>
    </row>
    <row r="143" spans="2:8" ht="15" x14ac:dyDescent="0.2">
      <c r="B143" s="3" t="s">
        <v>49</v>
      </c>
      <c r="C143" s="10">
        <v>0</v>
      </c>
      <c r="D143" s="10">
        <v>6</v>
      </c>
      <c r="E143" s="12" t="str">
        <f t="shared" si="10"/>
        <v/>
      </c>
      <c r="F143" s="12">
        <f t="shared" si="11"/>
        <v>1.4612761811982464E-3</v>
      </c>
      <c r="G143" s="13" t="str">
        <f t="shared" si="12"/>
        <v>0</v>
      </c>
      <c r="H143" s="19" t="str">
        <f t="shared" si="13"/>
        <v/>
      </c>
    </row>
    <row r="144" spans="2:8" ht="15" x14ac:dyDescent="0.2">
      <c r="B144" s="3" t="s">
        <v>46</v>
      </c>
      <c r="C144" s="10">
        <v>2</v>
      </c>
      <c r="D144" s="10">
        <v>4</v>
      </c>
      <c r="E144" s="12">
        <f t="shared" si="10"/>
        <v>6.140620202640467E-4</v>
      </c>
      <c r="F144" s="12">
        <f t="shared" si="11"/>
        <v>9.7418412079883102E-4</v>
      </c>
      <c r="G144" s="13">
        <f t="shared" si="12"/>
        <v>1</v>
      </c>
      <c r="H144" s="19">
        <f t="shared" si="13"/>
        <v>6.140620202640467E-4</v>
      </c>
    </row>
    <row r="145" spans="2:8" ht="13.5" customHeight="1" x14ac:dyDescent="0.2">
      <c r="B145" s="3" t="s">
        <v>47</v>
      </c>
      <c r="C145" s="10">
        <v>8</v>
      </c>
      <c r="D145" s="10">
        <v>8</v>
      </c>
      <c r="E145" s="12">
        <f t="shared" si="10"/>
        <v>2.4562480810561868E-3</v>
      </c>
      <c r="F145" s="12">
        <f t="shared" si="11"/>
        <v>1.948368241597662E-3</v>
      </c>
      <c r="G145" s="13">
        <f t="shared" si="12"/>
        <v>0</v>
      </c>
      <c r="H145" s="19">
        <f t="shared" si="13"/>
        <v>0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3084</v>
      </c>
      <c r="D151" s="47">
        <f>SUM(D152:D288)</f>
        <v>4548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0.47470817120622566</v>
      </c>
      <c r="H151" s="45">
        <f>+IF(OR(AND(E151=""),(G151="")),"",E151*G151)</f>
        <v>0.47470817120622566</v>
      </c>
    </row>
    <row r="152" spans="2:8" ht="15" x14ac:dyDescent="0.2">
      <c r="B152" s="4" t="s">
        <v>54</v>
      </c>
      <c r="C152" s="10">
        <v>10</v>
      </c>
      <c r="D152" s="10">
        <v>18</v>
      </c>
      <c r="E152" s="12">
        <f>+IF(C152=0,"",C152/C$151)</f>
        <v>3.2425421530479898E-3</v>
      </c>
      <c r="F152" s="12">
        <f>+IF(D152=0,"",D152/D$151)</f>
        <v>3.9577836411609502E-3</v>
      </c>
      <c r="G152" s="13">
        <f>+IF(OR(AND(D152=0),(C152=0)),"0",((D152-C152)/C152))</f>
        <v>0.8</v>
      </c>
      <c r="H152" s="19">
        <f>+IF(OR(AND(E152=""),(G152="")),"",E152*G152)</f>
        <v>2.594033722438392E-3</v>
      </c>
    </row>
    <row r="153" spans="2:8" ht="15" x14ac:dyDescent="0.2">
      <c r="B153" s="4" t="s">
        <v>58</v>
      </c>
      <c r="C153" s="10">
        <v>6</v>
      </c>
      <c r="D153" s="10">
        <v>1</v>
      </c>
      <c r="E153" s="12">
        <f t="shared" ref="E153:E216" si="14">+IF(C153=0,"",C153/C$151)</f>
        <v>1.9455252918287938E-3</v>
      </c>
      <c r="F153" s="12">
        <f t="shared" ref="F153:F216" si="15">+IF(D153=0,"",D153/D$151)</f>
        <v>2.1987686895338611E-4</v>
      </c>
      <c r="G153" s="13">
        <f t="shared" ref="G153:G216" si="16">+IF(OR(AND(D153=0),(C153=0)),"0",((D153-C153)/C153))</f>
        <v>-0.83333333333333337</v>
      </c>
      <c r="H153" s="19">
        <f t="shared" ref="H153:H216" si="17">+IF(OR(AND(E153=""),(G153="")),"",E153*G153)</f>
        <v>-1.6212710765239949E-3</v>
      </c>
    </row>
    <row r="154" spans="2:8" ht="15" x14ac:dyDescent="0.2">
      <c r="B154" s="4" t="s">
        <v>265</v>
      </c>
      <c r="C154" s="10">
        <v>2</v>
      </c>
      <c r="D154" s="10">
        <v>4</v>
      </c>
      <c r="E154" s="12">
        <f t="shared" si="14"/>
        <v>6.485084306095979E-4</v>
      </c>
      <c r="F154" s="12">
        <f t="shared" si="15"/>
        <v>8.7950747581354446E-4</v>
      </c>
      <c r="G154" s="13">
        <f t="shared" si="16"/>
        <v>1</v>
      </c>
      <c r="H154" s="19">
        <f t="shared" si="17"/>
        <v>6.485084306095979E-4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9" t="str">
        <f t="shared" si="17"/>
        <v/>
      </c>
    </row>
    <row r="156" spans="2:8" ht="15" x14ac:dyDescent="0.2">
      <c r="B156" s="4" t="s">
        <v>267</v>
      </c>
      <c r="C156" s="10">
        <v>16</v>
      </c>
      <c r="D156" s="10">
        <v>7</v>
      </c>
      <c r="E156" s="12">
        <f t="shared" si="14"/>
        <v>5.1880674448767832E-3</v>
      </c>
      <c r="F156" s="12">
        <f t="shared" si="15"/>
        <v>1.5391380826737027E-3</v>
      </c>
      <c r="G156" s="13">
        <f t="shared" si="16"/>
        <v>-0.5625</v>
      </c>
      <c r="H156" s="19">
        <f t="shared" si="17"/>
        <v>-2.9182879377431907E-3</v>
      </c>
    </row>
    <row r="157" spans="2:8" ht="15" x14ac:dyDescent="0.2">
      <c r="B157" s="4" t="s">
        <v>53</v>
      </c>
      <c r="C157" s="10">
        <v>168</v>
      </c>
      <c r="D157" s="10">
        <v>336</v>
      </c>
      <c r="E157" s="12">
        <f t="shared" si="14"/>
        <v>5.4474708171206226E-2</v>
      </c>
      <c r="F157" s="12">
        <f t="shared" si="15"/>
        <v>7.3878627968337732E-2</v>
      </c>
      <c r="G157" s="13">
        <f t="shared" si="16"/>
        <v>1</v>
      </c>
      <c r="H157" s="19">
        <f t="shared" si="17"/>
        <v>5.4474708171206226E-2</v>
      </c>
    </row>
    <row r="158" spans="2:8" ht="15" x14ac:dyDescent="0.2">
      <c r="B158" s="4" t="s">
        <v>59</v>
      </c>
      <c r="C158" s="10">
        <v>3</v>
      </c>
      <c r="D158" s="10">
        <v>5</v>
      </c>
      <c r="E158" s="12">
        <f t="shared" si="14"/>
        <v>9.727626459143969E-4</v>
      </c>
      <c r="F158" s="12">
        <f t="shared" si="15"/>
        <v>1.0993843447669306E-3</v>
      </c>
      <c r="G158" s="13">
        <f t="shared" si="16"/>
        <v>0.66666666666666663</v>
      </c>
      <c r="H158" s="19">
        <f t="shared" si="17"/>
        <v>6.485084306095979E-4</v>
      </c>
    </row>
    <row r="159" spans="2:8" ht="15" x14ac:dyDescent="0.2">
      <c r="B159" s="4" t="s">
        <v>268</v>
      </c>
      <c r="C159" s="10">
        <v>7</v>
      </c>
      <c r="D159" s="10">
        <v>50</v>
      </c>
      <c r="E159" s="12">
        <f t="shared" si="14"/>
        <v>2.2697795071335929E-3</v>
      </c>
      <c r="F159" s="12">
        <f t="shared" si="15"/>
        <v>1.0993843447669306E-2</v>
      </c>
      <c r="G159" s="13">
        <f t="shared" si="16"/>
        <v>6.1428571428571432</v>
      </c>
      <c r="H159" s="19">
        <f t="shared" si="17"/>
        <v>1.3942931258106358E-2</v>
      </c>
    </row>
    <row r="160" spans="2:8" ht="15" x14ac:dyDescent="0.2">
      <c r="B160" s="4" t="s">
        <v>55</v>
      </c>
      <c r="C160" s="10">
        <v>0</v>
      </c>
      <c r="D160" s="10">
        <v>13</v>
      </c>
      <c r="E160" s="12" t="str">
        <f t="shared" si="14"/>
        <v/>
      </c>
      <c r="F160" s="12">
        <f t="shared" si="15"/>
        <v>2.8583992963940193E-3</v>
      </c>
      <c r="G160" s="13" t="str">
        <f t="shared" si="16"/>
        <v>0</v>
      </c>
      <c r="H160" s="19" t="str">
        <f t="shared" si="17"/>
        <v/>
      </c>
    </row>
    <row r="161" spans="2:8" ht="15" x14ac:dyDescent="0.2">
      <c r="B161" s="4" t="s">
        <v>51</v>
      </c>
      <c r="C161" s="10">
        <v>7</v>
      </c>
      <c r="D161" s="10">
        <v>7</v>
      </c>
      <c r="E161" s="12">
        <f t="shared" si="14"/>
        <v>2.2697795071335929E-3</v>
      </c>
      <c r="F161" s="12">
        <f t="shared" si="15"/>
        <v>1.5391380826737027E-3</v>
      </c>
      <c r="G161" s="13">
        <f t="shared" si="16"/>
        <v>0</v>
      </c>
      <c r="H161" s="19">
        <f t="shared" si="17"/>
        <v>0</v>
      </c>
    </row>
    <row r="162" spans="2:8" ht="15" x14ac:dyDescent="0.2">
      <c r="B162" s="4" t="s">
        <v>269</v>
      </c>
      <c r="C162" s="10">
        <v>3</v>
      </c>
      <c r="D162" s="10">
        <v>1</v>
      </c>
      <c r="E162" s="12">
        <f t="shared" si="14"/>
        <v>9.727626459143969E-4</v>
      </c>
      <c r="F162" s="12">
        <f t="shared" si="15"/>
        <v>2.1987686895338611E-4</v>
      </c>
      <c r="G162" s="13">
        <f t="shared" si="16"/>
        <v>-0.66666666666666663</v>
      </c>
      <c r="H162" s="19">
        <f t="shared" si="17"/>
        <v>-6.485084306095979E-4</v>
      </c>
    </row>
    <row r="163" spans="2:8" ht="15" x14ac:dyDescent="0.2">
      <c r="B163" s="4" t="s">
        <v>61</v>
      </c>
      <c r="C163" s="10">
        <v>9</v>
      </c>
      <c r="D163" s="10">
        <v>25</v>
      </c>
      <c r="E163" s="12">
        <f t="shared" si="14"/>
        <v>2.9182879377431907E-3</v>
      </c>
      <c r="F163" s="12">
        <f t="shared" si="15"/>
        <v>5.4969217238346529E-3</v>
      </c>
      <c r="G163" s="13">
        <f t="shared" si="16"/>
        <v>1.7777777777777777</v>
      </c>
      <c r="H163" s="19">
        <f t="shared" si="17"/>
        <v>5.1880674448767832E-3</v>
      </c>
    </row>
    <row r="164" spans="2:8" ht="15" x14ac:dyDescent="0.2">
      <c r="B164" s="4" t="s">
        <v>56</v>
      </c>
      <c r="C164" s="10">
        <v>0</v>
      </c>
      <c r="D164" s="10">
        <v>1</v>
      </c>
      <c r="E164" s="12" t="str">
        <f t="shared" si="14"/>
        <v/>
      </c>
      <c r="F164" s="12">
        <f t="shared" si="15"/>
        <v>2.1987686895338611E-4</v>
      </c>
      <c r="G164" s="13" t="str">
        <f t="shared" si="16"/>
        <v>0</v>
      </c>
      <c r="H164" s="19" t="str">
        <f t="shared" si="17"/>
        <v/>
      </c>
    </row>
    <row r="165" spans="2:8" ht="15" x14ac:dyDescent="0.2">
      <c r="B165" s="4" t="s">
        <v>57</v>
      </c>
      <c r="C165" s="10">
        <v>99</v>
      </c>
      <c r="D165" s="10">
        <v>38</v>
      </c>
      <c r="E165" s="12">
        <f t="shared" si="14"/>
        <v>3.2101167315175094E-2</v>
      </c>
      <c r="F165" s="12">
        <f t="shared" si="15"/>
        <v>8.3553210202286718E-3</v>
      </c>
      <c r="G165" s="13">
        <f t="shared" si="16"/>
        <v>-0.61616161616161613</v>
      </c>
      <c r="H165" s="19">
        <f t="shared" si="17"/>
        <v>-1.9779507133592732E-2</v>
      </c>
    </row>
    <row r="166" spans="2:8" ht="15" x14ac:dyDescent="0.2">
      <c r="B166" s="4" t="s">
        <v>270</v>
      </c>
      <c r="C166" s="10">
        <v>8</v>
      </c>
      <c r="D166" s="10">
        <v>14</v>
      </c>
      <c r="E166" s="12">
        <f t="shared" si="14"/>
        <v>2.5940337224383916E-3</v>
      </c>
      <c r="F166" s="12">
        <f t="shared" si="15"/>
        <v>3.0782761653474055E-3</v>
      </c>
      <c r="G166" s="13">
        <f t="shared" si="16"/>
        <v>0.75</v>
      </c>
      <c r="H166" s="19">
        <f t="shared" si="17"/>
        <v>1.9455252918287938E-3</v>
      </c>
    </row>
    <row r="167" spans="2:8" ht="15" x14ac:dyDescent="0.2">
      <c r="B167" s="4" t="s">
        <v>52</v>
      </c>
      <c r="C167" s="10">
        <v>5</v>
      </c>
      <c r="D167" s="10">
        <v>7</v>
      </c>
      <c r="E167" s="12">
        <f t="shared" si="14"/>
        <v>1.6212710765239949E-3</v>
      </c>
      <c r="F167" s="12">
        <f t="shared" si="15"/>
        <v>1.5391380826737027E-3</v>
      </c>
      <c r="G167" s="13">
        <f t="shared" si="16"/>
        <v>0.4</v>
      </c>
      <c r="H167" s="19">
        <f t="shared" si="17"/>
        <v>6.4850843060959801E-4</v>
      </c>
    </row>
    <row r="168" spans="2:8" ht="15" x14ac:dyDescent="0.2">
      <c r="B168" s="4" t="s">
        <v>60</v>
      </c>
      <c r="C168" s="10">
        <v>3</v>
      </c>
      <c r="D168" s="10">
        <v>1</v>
      </c>
      <c r="E168" s="12">
        <f t="shared" si="14"/>
        <v>9.727626459143969E-4</v>
      </c>
      <c r="F168" s="12">
        <f t="shared" si="15"/>
        <v>2.1987686895338611E-4</v>
      </c>
      <c r="G168" s="13">
        <f t="shared" si="16"/>
        <v>-0.66666666666666663</v>
      </c>
      <c r="H168" s="19">
        <f t="shared" si="17"/>
        <v>-6.485084306095979E-4</v>
      </c>
    </row>
    <row r="169" spans="2:8" ht="15" x14ac:dyDescent="0.2">
      <c r="B169" s="4" t="s">
        <v>271</v>
      </c>
      <c r="C169" s="10">
        <v>23</v>
      </c>
      <c r="D169" s="10">
        <v>66</v>
      </c>
      <c r="E169" s="12">
        <f t="shared" si="14"/>
        <v>7.4578469520103765E-3</v>
      </c>
      <c r="F169" s="12">
        <f t="shared" si="15"/>
        <v>1.4511873350923483E-2</v>
      </c>
      <c r="G169" s="13">
        <f t="shared" si="16"/>
        <v>1.8695652173913044</v>
      </c>
      <c r="H169" s="19">
        <f t="shared" si="17"/>
        <v>1.3942931258106356E-2</v>
      </c>
    </row>
    <row r="170" spans="2:8" ht="15" x14ac:dyDescent="0.2">
      <c r="B170" s="4" t="s">
        <v>272</v>
      </c>
      <c r="C170" s="10">
        <v>0</v>
      </c>
      <c r="D170" s="10">
        <v>0</v>
      </c>
      <c r="E170" s="12" t="str">
        <f t="shared" si="14"/>
        <v/>
      </c>
      <c r="F170" s="12" t="str">
        <f t="shared" si="15"/>
        <v/>
      </c>
      <c r="G170" s="13" t="str">
        <f t="shared" si="16"/>
        <v>0</v>
      </c>
      <c r="H170" s="19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9" t="str">
        <f t="shared" si="17"/>
        <v/>
      </c>
    </row>
    <row r="172" spans="2:8" ht="15" x14ac:dyDescent="0.2">
      <c r="B172" s="4" t="s">
        <v>274</v>
      </c>
      <c r="C172" s="10">
        <v>3</v>
      </c>
      <c r="D172" s="10">
        <v>3</v>
      </c>
      <c r="E172" s="12">
        <f t="shared" si="14"/>
        <v>9.727626459143969E-4</v>
      </c>
      <c r="F172" s="12">
        <f t="shared" si="15"/>
        <v>6.5963060686015829E-4</v>
      </c>
      <c r="G172" s="13">
        <f t="shared" si="16"/>
        <v>0</v>
      </c>
      <c r="H172" s="19">
        <f t="shared" si="17"/>
        <v>0</v>
      </c>
    </row>
    <row r="173" spans="2:8" ht="15" x14ac:dyDescent="0.2">
      <c r="B173" s="4" t="s">
        <v>275</v>
      </c>
      <c r="C173" s="10">
        <v>39</v>
      </c>
      <c r="D173" s="10">
        <v>67</v>
      </c>
      <c r="E173" s="12">
        <f t="shared" si="14"/>
        <v>1.264591439688716E-2</v>
      </c>
      <c r="F173" s="12">
        <f t="shared" si="15"/>
        <v>1.4731750219876869E-2</v>
      </c>
      <c r="G173" s="13">
        <f t="shared" si="16"/>
        <v>0.71794871794871795</v>
      </c>
      <c r="H173" s="19">
        <f t="shared" si="17"/>
        <v>9.0791180285343717E-3</v>
      </c>
    </row>
    <row r="174" spans="2:8" ht="15" x14ac:dyDescent="0.2">
      <c r="B174" s="4" t="s">
        <v>276</v>
      </c>
      <c r="C174" s="10">
        <v>12</v>
      </c>
      <c r="D174" s="10">
        <v>45</v>
      </c>
      <c r="E174" s="12">
        <f t="shared" si="14"/>
        <v>3.8910505836575876E-3</v>
      </c>
      <c r="F174" s="12">
        <f t="shared" si="15"/>
        <v>9.8944591029023754E-3</v>
      </c>
      <c r="G174" s="13">
        <f t="shared" si="16"/>
        <v>2.75</v>
      </c>
      <c r="H174" s="19">
        <f t="shared" si="17"/>
        <v>1.0700389105058366E-2</v>
      </c>
    </row>
    <row r="175" spans="2:8" ht="15" x14ac:dyDescent="0.2">
      <c r="B175" s="4" t="s">
        <v>277</v>
      </c>
      <c r="C175" s="10">
        <v>7</v>
      </c>
      <c r="D175" s="10">
        <v>8</v>
      </c>
      <c r="E175" s="12">
        <f t="shared" si="14"/>
        <v>2.2697795071335929E-3</v>
      </c>
      <c r="F175" s="12">
        <f t="shared" si="15"/>
        <v>1.7590149516270889E-3</v>
      </c>
      <c r="G175" s="13">
        <f t="shared" si="16"/>
        <v>0.14285714285714285</v>
      </c>
      <c r="H175" s="19">
        <f t="shared" si="17"/>
        <v>3.2425421530479895E-4</v>
      </c>
    </row>
    <row r="176" spans="2:8" ht="15" x14ac:dyDescent="0.2">
      <c r="B176" s="4" t="s">
        <v>278</v>
      </c>
      <c r="C176" s="10">
        <v>7</v>
      </c>
      <c r="D176" s="10">
        <v>69</v>
      </c>
      <c r="E176" s="12">
        <f t="shared" si="14"/>
        <v>2.2697795071335929E-3</v>
      </c>
      <c r="F176" s="12">
        <f t="shared" si="15"/>
        <v>1.5171503957783642E-2</v>
      </c>
      <c r="G176" s="13">
        <f t="shared" si="16"/>
        <v>8.8571428571428577</v>
      </c>
      <c r="H176" s="19">
        <f t="shared" si="17"/>
        <v>2.0103761348897537E-2</v>
      </c>
    </row>
    <row r="177" spans="2:8" ht="15" x14ac:dyDescent="0.2">
      <c r="B177" s="4" t="s">
        <v>279</v>
      </c>
      <c r="C177" s="10">
        <v>20</v>
      </c>
      <c r="D177" s="10">
        <v>37</v>
      </c>
      <c r="E177" s="12">
        <f t="shared" si="14"/>
        <v>6.4850843060959796E-3</v>
      </c>
      <c r="F177" s="12">
        <f t="shared" si="15"/>
        <v>8.1354441512752861E-3</v>
      </c>
      <c r="G177" s="13">
        <f t="shared" si="16"/>
        <v>0.85</v>
      </c>
      <c r="H177" s="19">
        <f t="shared" si="17"/>
        <v>5.5123216601815827E-3</v>
      </c>
    </row>
    <row r="178" spans="2:8" ht="15" x14ac:dyDescent="0.2">
      <c r="B178" s="4" t="s">
        <v>280</v>
      </c>
      <c r="C178" s="10">
        <v>57</v>
      </c>
      <c r="D178" s="10">
        <v>62</v>
      </c>
      <c r="E178" s="12">
        <f t="shared" si="14"/>
        <v>1.8482490272373541E-2</v>
      </c>
      <c r="F178" s="12">
        <f t="shared" si="15"/>
        <v>1.3632365875109938E-2</v>
      </c>
      <c r="G178" s="13">
        <f t="shared" si="16"/>
        <v>8.771929824561403E-2</v>
      </c>
      <c r="H178" s="19">
        <f t="shared" si="17"/>
        <v>1.6212710765239947E-3</v>
      </c>
    </row>
    <row r="179" spans="2:8" ht="15" x14ac:dyDescent="0.2">
      <c r="B179" s="4" t="s">
        <v>281</v>
      </c>
      <c r="C179" s="10">
        <v>0</v>
      </c>
      <c r="D179" s="10">
        <v>1</v>
      </c>
      <c r="E179" s="12" t="str">
        <f t="shared" si="14"/>
        <v/>
      </c>
      <c r="F179" s="12">
        <f t="shared" si="15"/>
        <v>2.1987686895338611E-4</v>
      </c>
      <c r="G179" s="13" t="str">
        <f t="shared" si="16"/>
        <v>0</v>
      </c>
      <c r="H179" s="19" t="str">
        <f t="shared" si="17"/>
        <v/>
      </c>
    </row>
    <row r="180" spans="2:8" ht="15" x14ac:dyDescent="0.2">
      <c r="B180" s="4" t="s">
        <v>282</v>
      </c>
      <c r="C180" s="10">
        <v>2</v>
      </c>
      <c r="D180" s="10">
        <v>1</v>
      </c>
      <c r="E180" s="12">
        <f t="shared" si="14"/>
        <v>6.485084306095979E-4</v>
      </c>
      <c r="F180" s="12">
        <f t="shared" si="15"/>
        <v>2.1987686895338611E-4</v>
      </c>
      <c r="G180" s="13">
        <f t="shared" si="16"/>
        <v>-0.5</v>
      </c>
      <c r="H180" s="19">
        <f t="shared" si="17"/>
        <v>-3.2425421530479895E-4</v>
      </c>
    </row>
    <row r="181" spans="2:8" ht="15" x14ac:dyDescent="0.2">
      <c r="B181" s="4" t="s">
        <v>283</v>
      </c>
      <c r="C181" s="10">
        <v>14</v>
      </c>
      <c r="D181" s="10">
        <v>16</v>
      </c>
      <c r="E181" s="12">
        <f t="shared" si="14"/>
        <v>4.5395590142671858E-3</v>
      </c>
      <c r="F181" s="12">
        <f t="shared" si="15"/>
        <v>3.5180299032541778E-3</v>
      </c>
      <c r="G181" s="13">
        <f t="shared" si="16"/>
        <v>0.14285714285714285</v>
      </c>
      <c r="H181" s="19">
        <f t="shared" si="17"/>
        <v>6.485084306095979E-4</v>
      </c>
    </row>
    <row r="182" spans="2:8" ht="15" x14ac:dyDescent="0.2">
      <c r="B182" s="4" t="s">
        <v>284</v>
      </c>
      <c r="C182" s="10">
        <v>4</v>
      </c>
      <c r="D182" s="10">
        <v>4</v>
      </c>
      <c r="E182" s="12">
        <f t="shared" si="14"/>
        <v>1.2970168612191958E-3</v>
      </c>
      <c r="F182" s="12">
        <f t="shared" si="15"/>
        <v>8.7950747581354446E-4</v>
      </c>
      <c r="G182" s="13">
        <f t="shared" si="16"/>
        <v>0</v>
      </c>
      <c r="H182" s="19">
        <f t="shared" si="17"/>
        <v>0</v>
      </c>
    </row>
    <row r="183" spans="2:8" ht="15" x14ac:dyDescent="0.2">
      <c r="B183" s="4" t="s">
        <v>285</v>
      </c>
      <c r="C183" s="10">
        <v>8</v>
      </c>
      <c r="D183" s="10">
        <v>14</v>
      </c>
      <c r="E183" s="12">
        <f t="shared" si="14"/>
        <v>2.5940337224383916E-3</v>
      </c>
      <c r="F183" s="12">
        <f t="shared" si="15"/>
        <v>3.0782761653474055E-3</v>
      </c>
      <c r="G183" s="13">
        <f t="shared" si="16"/>
        <v>0.75</v>
      </c>
      <c r="H183" s="19">
        <f t="shared" si="17"/>
        <v>1.9455252918287938E-3</v>
      </c>
    </row>
    <row r="184" spans="2:8" ht="15" x14ac:dyDescent="0.2">
      <c r="B184" s="4" t="s">
        <v>286</v>
      </c>
      <c r="C184" s="10">
        <v>4</v>
      </c>
      <c r="D184" s="10">
        <v>1</v>
      </c>
      <c r="E184" s="12">
        <f t="shared" si="14"/>
        <v>1.2970168612191958E-3</v>
      </c>
      <c r="F184" s="12">
        <f t="shared" si="15"/>
        <v>2.1987686895338611E-4</v>
      </c>
      <c r="G184" s="13">
        <f t="shared" si="16"/>
        <v>-0.75</v>
      </c>
      <c r="H184" s="19">
        <f t="shared" si="17"/>
        <v>-9.727626459143969E-4</v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9" t="str">
        <f t="shared" si="17"/>
        <v/>
      </c>
    </row>
    <row r="186" spans="2:8" ht="15" x14ac:dyDescent="0.2">
      <c r="B186" s="4" t="s">
        <v>63</v>
      </c>
      <c r="C186" s="10">
        <v>178</v>
      </c>
      <c r="D186" s="10">
        <v>62</v>
      </c>
      <c r="E186" s="12">
        <f t="shared" si="14"/>
        <v>5.7717250324254218E-2</v>
      </c>
      <c r="F186" s="12">
        <f t="shared" si="15"/>
        <v>1.3632365875109938E-2</v>
      </c>
      <c r="G186" s="13">
        <f t="shared" si="16"/>
        <v>-0.651685393258427</v>
      </c>
      <c r="H186" s="19">
        <f t="shared" si="17"/>
        <v>-3.7613488975356685E-2</v>
      </c>
    </row>
    <row r="187" spans="2:8" ht="15" x14ac:dyDescent="0.2">
      <c r="B187" s="4" t="s">
        <v>287</v>
      </c>
      <c r="C187" s="10">
        <v>1</v>
      </c>
      <c r="D187" s="10">
        <v>5</v>
      </c>
      <c r="E187" s="12">
        <f t="shared" si="14"/>
        <v>3.2425421530479895E-4</v>
      </c>
      <c r="F187" s="12">
        <f t="shared" si="15"/>
        <v>1.0993843447669306E-3</v>
      </c>
      <c r="G187" s="13">
        <f t="shared" si="16"/>
        <v>4</v>
      </c>
      <c r="H187" s="19">
        <f t="shared" si="17"/>
        <v>1.2970168612191958E-3</v>
      </c>
    </row>
    <row r="188" spans="2:8" ht="15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9" t="str">
        <f t="shared" si="17"/>
        <v/>
      </c>
    </row>
    <row r="189" spans="2:8" ht="15" x14ac:dyDescent="0.2">
      <c r="B189" s="4" t="s">
        <v>289</v>
      </c>
      <c r="C189" s="10">
        <v>1</v>
      </c>
      <c r="D189" s="10">
        <v>1</v>
      </c>
      <c r="E189" s="12">
        <f t="shared" si="14"/>
        <v>3.2425421530479895E-4</v>
      </c>
      <c r="F189" s="12">
        <f t="shared" si="15"/>
        <v>2.1987686895338611E-4</v>
      </c>
      <c r="G189" s="13">
        <f t="shared" si="16"/>
        <v>0</v>
      </c>
      <c r="H189" s="19">
        <f t="shared" si="17"/>
        <v>0</v>
      </c>
    </row>
    <row r="190" spans="2:8" ht="15" x14ac:dyDescent="0.2">
      <c r="B190" s="4" t="s">
        <v>65</v>
      </c>
      <c r="C190" s="10">
        <v>1</v>
      </c>
      <c r="D190" s="10">
        <v>1</v>
      </c>
      <c r="E190" s="12">
        <f t="shared" si="14"/>
        <v>3.2425421530479895E-4</v>
      </c>
      <c r="F190" s="12">
        <f t="shared" si="15"/>
        <v>2.1987686895338611E-4</v>
      </c>
      <c r="G190" s="13">
        <f t="shared" si="16"/>
        <v>0</v>
      </c>
      <c r="H190" s="19">
        <f t="shared" si="17"/>
        <v>0</v>
      </c>
    </row>
    <row r="191" spans="2:8" ht="15" x14ac:dyDescent="0.2">
      <c r="B191" s="4" t="s">
        <v>290</v>
      </c>
      <c r="C191" s="10">
        <v>1</v>
      </c>
      <c r="D191" s="10">
        <v>3</v>
      </c>
      <c r="E191" s="12">
        <f t="shared" si="14"/>
        <v>3.2425421530479895E-4</v>
      </c>
      <c r="F191" s="12">
        <f t="shared" si="15"/>
        <v>6.5963060686015829E-4</v>
      </c>
      <c r="G191" s="13">
        <f t="shared" si="16"/>
        <v>2</v>
      </c>
      <c r="H191" s="19">
        <f t="shared" si="17"/>
        <v>6.485084306095979E-4</v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9" t="str">
        <f t="shared" si="17"/>
        <v/>
      </c>
    </row>
    <row r="193" spans="2:8" ht="15" x14ac:dyDescent="0.2">
      <c r="B193" s="4" t="s">
        <v>291</v>
      </c>
      <c r="C193" s="10">
        <v>2</v>
      </c>
      <c r="D193" s="10">
        <v>5</v>
      </c>
      <c r="E193" s="12">
        <f t="shared" si="14"/>
        <v>6.485084306095979E-4</v>
      </c>
      <c r="F193" s="12">
        <f t="shared" si="15"/>
        <v>1.0993843447669306E-3</v>
      </c>
      <c r="G193" s="13">
        <f t="shared" si="16"/>
        <v>1.5</v>
      </c>
      <c r="H193" s="19">
        <f t="shared" si="17"/>
        <v>9.727626459143969E-4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9" t="str">
        <f t="shared" si="17"/>
        <v/>
      </c>
    </row>
    <row r="195" spans="2:8" ht="15" x14ac:dyDescent="0.2">
      <c r="B195" s="4" t="s">
        <v>469</v>
      </c>
      <c r="C195" s="10">
        <v>1</v>
      </c>
      <c r="D195" s="10">
        <v>0</v>
      </c>
      <c r="E195" s="12">
        <f t="shared" si="14"/>
        <v>3.2425421530479895E-4</v>
      </c>
      <c r="F195" s="12" t="str">
        <f t="shared" si="15"/>
        <v/>
      </c>
      <c r="G195" s="13" t="str">
        <f t="shared" si="16"/>
        <v>0</v>
      </c>
      <c r="H195" s="19">
        <f t="shared" si="17"/>
        <v>0</v>
      </c>
    </row>
    <row r="196" spans="2:8" ht="15" x14ac:dyDescent="0.2">
      <c r="B196" s="4" t="s">
        <v>293</v>
      </c>
      <c r="C196" s="10">
        <v>315</v>
      </c>
      <c r="D196" s="10">
        <v>707</v>
      </c>
      <c r="E196" s="12">
        <f t="shared" si="14"/>
        <v>0.10214007782101167</v>
      </c>
      <c r="F196" s="12">
        <f t="shared" si="15"/>
        <v>0.15545294635004397</v>
      </c>
      <c r="G196" s="13">
        <f t="shared" si="16"/>
        <v>1.2444444444444445</v>
      </c>
      <c r="H196" s="19">
        <f t="shared" si="17"/>
        <v>0.12710765239948119</v>
      </c>
    </row>
    <row r="197" spans="2:8" ht="15" x14ac:dyDescent="0.2">
      <c r="B197" s="4" t="s">
        <v>294</v>
      </c>
      <c r="C197" s="10">
        <v>1</v>
      </c>
      <c r="D197" s="10">
        <v>0</v>
      </c>
      <c r="E197" s="12">
        <f t="shared" si="14"/>
        <v>3.2425421530479895E-4</v>
      </c>
      <c r="F197" s="12" t="str">
        <f t="shared" si="15"/>
        <v/>
      </c>
      <c r="G197" s="13" t="str">
        <f t="shared" si="16"/>
        <v>0</v>
      </c>
      <c r="H197" s="19">
        <f t="shared" si="17"/>
        <v>0</v>
      </c>
    </row>
    <row r="198" spans="2:8" ht="15" x14ac:dyDescent="0.2">
      <c r="B198" s="4" t="s">
        <v>295</v>
      </c>
      <c r="C198" s="10">
        <v>5</v>
      </c>
      <c r="D198" s="10">
        <v>1</v>
      </c>
      <c r="E198" s="12">
        <f t="shared" si="14"/>
        <v>1.6212710765239949E-3</v>
      </c>
      <c r="F198" s="12">
        <f t="shared" si="15"/>
        <v>2.1987686895338611E-4</v>
      </c>
      <c r="G198" s="13">
        <f t="shared" si="16"/>
        <v>-0.8</v>
      </c>
      <c r="H198" s="19">
        <f t="shared" si="17"/>
        <v>-1.297016861219196E-3</v>
      </c>
    </row>
    <row r="199" spans="2:8" ht="15" x14ac:dyDescent="0.2">
      <c r="B199" s="4" t="s">
        <v>296</v>
      </c>
      <c r="C199" s="10">
        <v>10</v>
      </c>
      <c r="D199" s="10">
        <v>39</v>
      </c>
      <c r="E199" s="12">
        <f t="shared" si="14"/>
        <v>3.2425421530479898E-3</v>
      </c>
      <c r="F199" s="12">
        <f t="shared" si="15"/>
        <v>8.5751978891820575E-3</v>
      </c>
      <c r="G199" s="13">
        <f t="shared" si="16"/>
        <v>2.9</v>
      </c>
      <c r="H199" s="19">
        <f t="shared" si="17"/>
        <v>9.4033722438391695E-3</v>
      </c>
    </row>
    <row r="200" spans="2:8" ht="15" x14ac:dyDescent="0.2">
      <c r="B200" s="4" t="s">
        <v>297</v>
      </c>
      <c r="C200" s="10">
        <v>4</v>
      </c>
      <c r="D200" s="10">
        <v>14</v>
      </c>
      <c r="E200" s="12">
        <f t="shared" si="14"/>
        <v>1.2970168612191958E-3</v>
      </c>
      <c r="F200" s="12">
        <f t="shared" si="15"/>
        <v>3.0782761653474055E-3</v>
      </c>
      <c r="G200" s="13">
        <f t="shared" si="16"/>
        <v>2.5</v>
      </c>
      <c r="H200" s="19">
        <f t="shared" si="17"/>
        <v>3.2425421530479894E-3</v>
      </c>
    </row>
    <row r="201" spans="2:8" ht="15" x14ac:dyDescent="0.2">
      <c r="B201" s="4" t="s">
        <v>298</v>
      </c>
      <c r="C201" s="10">
        <v>25</v>
      </c>
      <c r="D201" s="10">
        <v>13</v>
      </c>
      <c r="E201" s="12">
        <f t="shared" si="14"/>
        <v>8.1063553826199748E-3</v>
      </c>
      <c r="F201" s="12">
        <f t="shared" si="15"/>
        <v>2.8583992963940193E-3</v>
      </c>
      <c r="G201" s="13">
        <f t="shared" si="16"/>
        <v>-0.48</v>
      </c>
      <c r="H201" s="19">
        <f t="shared" si="17"/>
        <v>-3.8910505836575876E-3</v>
      </c>
    </row>
    <row r="202" spans="2:8" ht="15" x14ac:dyDescent="0.2">
      <c r="B202" s="4" t="s">
        <v>299</v>
      </c>
      <c r="C202" s="10">
        <v>4</v>
      </c>
      <c r="D202" s="10">
        <v>2</v>
      </c>
      <c r="E202" s="12">
        <f t="shared" si="14"/>
        <v>1.2970168612191958E-3</v>
      </c>
      <c r="F202" s="12">
        <f t="shared" si="15"/>
        <v>4.3975373790677223E-4</v>
      </c>
      <c r="G202" s="13">
        <f t="shared" si="16"/>
        <v>-0.5</v>
      </c>
      <c r="H202" s="19">
        <f t="shared" si="17"/>
        <v>-6.485084306095979E-4</v>
      </c>
    </row>
    <row r="203" spans="2:8" ht="15" x14ac:dyDescent="0.2">
      <c r="B203" s="4" t="s">
        <v>67</v>
      </c>
      <c r="C203" s="10">
        <v>20</v>
      </c>
      <c r="D203" s="10">
        <v>24</v>
      </c>
      <c r="E203" s="12">
        <f t="shared" si="14"/>
        <v>6.4850843060959796E-3</v>
      </c>
      <c r="F203" s="12">
        <f t="shared" si="15"/>
        <v>5.2770448548812663E-3</v>
      </c>
      <c r="G203" s="13">
        <f t="shared" si="16"/>
        <v>0.2</v>
      </c>
      <c r="H203" s="19">
        <f t="shared" si="17"/>
        <v>1.297016861219196E-3</v>
      </c>
    </row>
    <row r="204" spans="2:8" ht="15" x14ac:dyDescent="0.2">
      <c r="B204" s="4" t="s">
        <v>300</v>
      </c>
      <c r="C204" s="10">
        <v>1</v>
      </c>
      <c r="D204" s="10">
        <v>0</v>
      </c>
      <c r="E204" s="12">
        <f t="shared" si="14"/>
        <v>3.2425421530479895E-4</v>
      </c>
      <c r="F204" s="12" t="str">
        <f t="shared" si="15"/>
        <v/>
      </c>
      <c r="G204" s="13" t="str">
        <f t="shared" si="16"/>
        <v>0</v>
      </c>
      <c r="H204" s="19">
        <f t="shared" si="17"/>
        <v>0</v>
      </c>
    </row>
    <row r="205" spans="2:8" ht="15" x14ac:dyDescent="0.2">
      <c r="B205" s="4" t="s">
        <v>66</v>
      </c>
      <c r="C205" s="10">
        <v>5</v>
      </c>
      <c r="D205" s="10">
        <v>1</v>
      </c>
      <c r="E205" s="12">
        <f t="shared" si="14"/>
        <v>1.6212710765239949E-3</v>
      </c>
      <c r="F205" s="12">
        <f t="shared" si="15"/>
        <v>2.1987686895338611E-4</v>
      </c>
      <c r="G205" s="13">
        <f t="shared" si="16"/>
        <v>-0.8</v>
      </c>
      <c r="H205" s="19">
        <f t="shared" si="17"/>
        <v>-1.297016861219196E-3</v>
      </c>
    </row>
    <row r="206" spans="2:8" ht="15" x14ac:dyDescent="0.2">
      <c r="B206" s="4" t="s">
        <v>301</v>
      </c>
      <c r="C206" s="10">
        <v>1</v>
      </c>
      <c r="D206" s="10">
        <v>3</v>
      </c>
      <c r="E206" s="12">
        <f t="shared" si="14"/>
        <v>3.2425421530479895E-4</v>
      </c>
      <c r="F206" s="12">
        <f t="shared" si="15"/>
        <v>6.5963060686015829E-4</v>
      </c>
      <c r="G206" s="13">
        <f t="shared" si="16"/>
        <v>2</v>
      </c>
      <c r="H206" s="19">
        <f t="shared" si="17"/>
        <v>6.485084306095979E-4</v>
      </c>
    </row>
    <row r="207" spans="2:8" ht="15" x14ac:dyDescent="0.2">
      <c r="B207" s="4" t="s">
        <v>470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9" t="str">
        <f t="shared" si="17"/>
        <v/>
      </c>
    </row>
    <row r="208" spans="2:8" ht="15" x14ac:dyDescent="0.2">
      <c r="B208" s="4" t="s">
        <v>72</v>
      </c>
      <c r="C208" s="10">
        <v>46</v>
      </c>
      <c r="D208" s="10">
        <v>243</v>
      </c>
      <c r="E208" s="12">
        <f t="shared" si="14"/>
        <v>1.4915693904020753E-2</v>
      </c>
      <c r="F208" s="12">
        <f t="shared" si="15"/>
        <v>5.343007915567282E-2</v>
      </c>
      <c r="G208" s="13">
        <f t="shared" si="16"/>
        <v>4.2826086956521738</v>
      </c>
      <c r="H208" s="19">
        <f t="shared" si="17"/>
        <v>6.3878080415045405E-2</v>
      </c>
    </row>
    <row r="209" spans="2:8" ht="15" x14ac:dyDescent="0.2">
      <c r="B209" s="4" t="s">
        <v>71</v>
      </c>
      <c r="C209" s="10">
        <v>8</v>
      </c>
      <c r="D209" s="10">
        <v>3</v>
      </c>
      <c r="E209" s="12">
        <f t="shared" si="14"/>
        <v>2.5940337224383916E-3</v>
      </c>
      <c r="F209" s="12">
        <f t="shared" si="15"/>
        <v>6.5963060686015829E-4</v>
      </c>
      <c r="G209" s="13">
        <f t="shared" si="16"/>
        <v>-0.625</v>
      </c>
      <c r="H209" s="19">
        <f t="shared" si="17"/>
        <v>-1.6212710765239947E-3</v>
      </c>
    </row>
    <row r="210" spans="2:8" ht="15" x14ac:dyDescent="0.2">
      <c r="B210" s="4" t="s">
        <v>73</v>
      </c>
      <c r="C210" s="10">
        <v>1</v>
      </c>
      <c r="D210" s="10">
        <v>1</v>
      </c>
      <c r="E210" s="12">
        <f t="shared" si="14"/>
        <v>3.2425421530479895E-4</v>
      </c>
      <c r="F210" s="12">
        <f t="shared" si="15"/>
        <v>2.1987686895338611E-4</v>
      </c>
      <c r="G210" s="13">
        <f t="shared" si="16"/>
        <v>0</v>
      </c>
      <c r="H210" s="19">
        <f t="shared" si="17"/>
        <v>0</v>
      </c>
    </row>
    <row r="211" spans="2:8" ht="15" x14ac:dyDescent="0.2">
      <c r="B211" s="4" t="s">
        <v>69</v>
      </c>
      <c r="C211" s="10">
        <v>3</v>
      </c>
      <c r="D211" s="10">
        <v>8</v>
      </c>
      <c r="E211" s="12">
        <f t="shared" si="14"/>
        <v>9.727626459143969E-4</v>
      </c>
      <c r="F211" s="12">
        <f t="shared" si="15"/>
        <v>1.7590149516270889E-3</v>
      </c>
      <c r="G211" s="13">
        <f t="shared" si="16"/>
        <v>1.6666666666666667</v>
      </c>
      <c r="H211" s="19">
        <f t="shared" si="17"/>
        <v>1.6212710765239949E-3</v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9" t="str">
        <f t="shared" si="17"/>
        <v/>
      </c>
    </row>
    <row r="213" spans="2:8" ht="15" x14ac:dyDescent="0.2">
      <c r="B213" s="4" t="s">
        <v>302</v>
      </c>
      <c r="C213" s="10">
        <v>9</v>
      </c>
      <c r="D213" s="10">
        <v>4</v>
      </c>
      <c r="E213" s="12">
        <f t="shared" si="14"/>
        <v>2.9182879377431907E-3</v>
      </c>
      <c r="F213" s="12">
        <f t="shared" si="15"/>
        <v>8.7950747581354446E-4</v>
      </c>
      <c r="G213" s="13">
        <f t="shared" si="16"/>
        <v>-0.55555555555555558</v>
      </c>
      <c r="H213" s="19">
        <f t="shared" si="17"/>
        <v>-1.6212710765239949E-3</v>
      </c>
    </row>
    <row r="214" spans="2:8" ht="15" x14ac:dyDescent="0.2">
      <c r="B214" s="4" t="s">
        <v>70</v>
      </c>
      <c r="C214" s="10">
        <v>12</v>
      </c>
      <c r="D214" s="10">
        <v>17</v>
      </c>
      <c r="E214" s="12">
        <f t="shared" si="14"/>
        <v>3.8910505836575876E-3</v>
      </c>
      <c r="F214" s="12">
        <f t="shared" si="15"/>
        <v>3.7379067722075636E-3</v>
      </c>
      <c r="G214" s="13">
        <f t="shared" si="16"/>
        <v>0.41666666666666669</v>
      </c>
      <c r="H214" s="19">
        <f t="shared" si="17"/>
        <v>1.6212710765239949E-3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9" t="str">
        <f t="shared" si="17"/>
        <v/>
      </c>
    </row>
    <row r="216" spans="2:8" ht="15" x14ac:dyDescent="0.2">
      <c r="B216" s="4" t="s">
        <v>304</v>
      </c>
      <c r="C216" s="10">
        <v>5</v>
      </c>
      <c r="D216" s="10">
        <v>23</v>
      </c>
      <c r="E216" s="12">
        <f t="shared" si="14"/>
        <v>1.6212710765239949E-3</v>
      </c>
      <c r="F216" s="12">
        <f t="shared" si="15"/>
        <v>5.0571679859278806E-3</v>
      </c>
      <c r="G216" s="13">
        <f t="shared" si="16"/>
        <v>3.6</v>
      </c>
      <c r="H216" s="19">
        <f t="shared" si="17"/>
        <v>5.8365758754863814E-3</v>
      </c>
    </row>
    <row r="217" spans="2:8" ht="15" x14ac:dyDescent="0.2">
      <c r="B217" s="4" t="s">
        <v>471</v>
      </c>
      <c r="C217" s="10">
        <v>1</v>
      </c>
      <c r="D217" s="10">
        <v>58</v>
      </c>
      <c r="E217" s="12">
        <f t="shared" ref="E217:E280" si="18">+IF(C217=0,"",C217/C$151)</f>
        <v>3.2425421530479895E-4</v>
      </c>
      <c r="F217" s="12">
        <f t="shared" ref="F217:F280" si="19">+IF(D217=0,"",D217/D$151)</f>
        <v>1.2752858399296393E-2</v>
      </c>
      <c r="G217" s="13">
        <f t="shared" ref="G217:G280" si="20">+IF(OR(AND(D217=0),(C217=0)),"0",((D217-C217)/C217))</f>
        <v>57</v>
      </c>
      <c r="H217" s="19">
        <f t="shared" ref="H217:H280" si="21">+IF(OR(AND(E217=""),(G217="")),"",E217*G217)</f>
        <v>1.8482490272373541E-2</v>
      </c>
    </row>
    <row r="218" spans="2:8" ht="15" x14ac:dyDescent="0.2">
      <c r="B218" s="4" t="s">
        <v>305</v>
      </c>
      <c r="C218" s="10">
        <v>0</v>
      </c>
      <c r="D218" s="10">
        <v>0</v>
      </c>
      <c r="E218" s="12" t="str">
        <f t="shared" si="18"/>
        <v/>
      </c>
      <c r="F218" s="12" t="str">
        <f t="shared" si="19"/>
        <v/>
      </c>
      <c r="G218" s="13" t="str">
        <f t="shared" si="20"/>
        <v>0</v>
      </c>
      <c r="H218" s="19" t="str">
        <f t="shared" si="21"/>
        <v/>
      </c>
    </row>
    <row r="219" spans="2:8" ht="15" x14ac:dyDescent="0.2">
      <c r="B219" s="4" t="s">
        <v>306</v>
      </c>
      <c r="C219" s="10">
        <v>2</v>
      </c>
      <c r="D219" s="10">
        <v>5</v>
      </c>
      <c r="E219" s="12">
        <f t="shared" si="18"/>
        <v>6.485084306095979E-4</v>
      </c>
      <c r="F219" s="12">
        <f t="shared" si="19"/>
        <v>1.0993843447669306E-3</v>
      </c>
      <c r="G219" s="13">
        <f t="shared" si="20"/>
        <v>1.5</v>
      </c>
      <c r="H219" s="19">
        <f t="shared" si="21"/>
        <v>9.727626459143969E-4</v>
      </c>
    </row>
    <row r="220" spans="2:8" ht="15" x14ac:dyDescent="0.2">
      <c r="B220" s="4" t="s">
        <v>307</v>
      </c>
      <c r="C220" s="10">
        <v>3</v>
      </c>
      <c r="D220" s="10">
        <v>1</v>
      </c>
      <c r="E220" s="12">
        <f t="shared" si="18"/>
        <v>9.727626459143969E-4</v>
      </c>
      <c r="F220" s="12">
        <f t="shared" si="19"/>
        <v>2.1987686895338611E-4</v>
      </c>
      <c r="G220" s="13">
        <f t="shared" si="20"/>
        <v>-0.66666666666666663</v>
      </c>
      <c r="H220" s="19">
        <f t="shared" si="21"/>
        <v>-6.485084306095979E-4</v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9" t="str">
        <f t="shared" si="21"/>
        <v/>
      </c>
    </row>
    <row r="222" spans="2:8" ht="15" x14ac:dyDescent="0.2">
      <c r="B222" s="4" t="s">
        <v>309</v>
      </c>
      <c r="C222" s="10">
        <v>0</v>
      </c>
      <c r="D222" s="10">
        <v>1</v>
      </c>
      <c r="E222" s="12" t="str">
        <f t="shared" si="18"/>
        <v/>
      </c>
      <c r="F222" s="12">
        <f t="shared" si="19"/>
        <v>2.1987686895338611E-4</v>
      </c>
      <c r="G222" s="13" t="str">
        <f t="shared" si="20"/>
        <v>0</v>
      </c>
      <c r="H222" s="19" t="str">
        <f t="shared" si="21"/>
        <v/>
      </c>
    </row>
    <row r="223" spans="2:8" ht="15" x14ac:dyDescent="0.2">
      <c r="B223" s="4" t="s">
        <v>472</v>
      </c>
      <c r="C223" s="10">
        <v>1</v>
      </c>
      <c r="D223" s="10">
        <v>1</v>
      </c>
      <c r="E223" s="12">
        <f t="shared" si="18"/>
        <v>3.2425421530479895E-4</v>
      </c>
      <c r="F223" s="12">
        <f t="shared" si="19"/>
        <v>2.1987686895338611E-4</v>
      </c>
      <c r="G223" s="13">
        <f t="shared" si="20"/>
        <v>0</v>
      </c>
      <c r="H223" s="19">
        <f t="shared" si="21"/>
        <v>0</v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9</v>
      </c>
      <c r="D226" s="10">
        <v>2</v>
      </c>
      <c r="E226" s="12">
        <f t="shared" si="18"/>
        <v>2.9182879377431907E-3</v>
      </c>
      <c r="F226" s="12">
        <f t="shared" si="19"/>
        <v>4.3975373790677223E-4</v>
      </c>
      <c r="G226" s="13">
        <f t="shared" si="20"/>
        <v>-0.77777777777777779</v>
      </c>
      <c r="H226" s="19">
        <f t="shared" si="21"/>
        <v>-2.2697795071335929E-3</v>
      </c>
    </row>
    <row r="227" spans="2:8" ht="15" x14ac:dyDescent="0.2">
      <c r="B227" s="4" t="s">
        <v>475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9" t="str">
        <f t="shared" si="21"/>
        <v/>
      </c>
    </row>
    <row r="228" spans="2:8" ht="15" x14ac:dyDescent="0.2">
      <c r="B228" s="4" t="s">
        <v>76</v>
      </c>
      <c r="C228" s="10">
        <v>3</v>
      </c>
      <c r="D228" s="10">
        <v>2</v>
      </c>
      <c r="E228" s="12">
        <f t="shared" si="18"/>
        <v>9.727626459143969E-4</v>
      </c>
      <c r="F228" s="12">
        <f t="shared" si="19"/>
        <v>4.3975373790677223E-4</v>
      </c>
      <c r="G228" s="13">
        <f t="shared" si="20"/>
        <v>-0.33333333333333331</v>
      </c>
      <c r="H228" s="19">
        <f t="shared" si="21"/>
        <v>-3.2425421530479895E-4</v>
      </c>
    </row>
    <row r="229" spans="2:8" ht="15" x14ac:dyDescent="0.2">
      <c r="B229" s="4" t="s">
        <v>311</v>
      </c>
      <c r="C229" s="10">
        <v>66</v>
      </c>
      <c r="D229" s="10">
        <v>44</v>
      </c>
      <c r="E229" s="12">
        <f t="shared" si="18"/>
        <v>2.1400778210116732E-2</v>
      </c>
      <c r="F229" s="12">
        <f t="shared" si="19"/>
        <v>9.6745822339489879E-3</v>
      </c>
      <c r="G229" s="13">
        <f t="shared" si="20"/>
        <v>-0.33333333333333331</v>
      </c>
      <c r="H229" s="19">
        <f t="shared" si="21"/>
        <v>-7.133592736705577E-3</v>
      </c>
    </row>
    <row r="230" spans="2:8" ht="15" x14ac:dyDescent="0.2">
      <c r="B230" s="4" t="s">
        <v>312</v>
      </c>
      <c r="C230" s="10">
        <v>0</v>
      </c>
      <c r="D230" s="10">
        <v>3</v>
      </c>
      <c r="E230" s="12" t="str">
        <f t="shared" si="18"/>
        <v/>
      </c>
      <c r="F230" s="12">
        <f t="shared" si="19"/>
        <v>6.5963060686015829E-4</v>
      </c>
      <c r="G230" s="13" t="str">
        <f t="shared" si="20"/>
        <v>0</v>
      </c>
      <c r="H230" s="19" t="str">
        <f t="shared" si="21"/>
        <v/>
      </c>
    </row>
    <row r="231" spans="2:8" ht="15" x14ac:dyDescent="0.2">
      <c r="B231" s="4" t="s">
        <v>313</v>
      </c>
      <c r="C231" s="10">
        <v>3</v>
      </c>
      <c r="D231" s="10">
        <v>4</v>
      </c>
      <c r="E231" s="12">
        <f t="shared" si="18"/>
        <v>9.727626459143969E-4</v>
      </c>
      <c r="F231" s="12">
        <f t="shared" si="19"/>
        <v>8.7950747581354446E-4</v>
      </c>
      <c r="G231" s="13">
        <f t="shared" si="20"/>
        <v>0.33333333333333331</v>
      </c>
      <c r="H231" s="19">
        <f t="shared" si="21"/>
        <v>3.2425421530479895E-4</v>
      </c>
    </row>
    <row r="232" spans="2:8" ht="15" x14ac:dyDescent="0.2">
      <c r="B232" s="4" t="s">
        <v>77</v>
      </c>
      <c r="C232" s="10">
        <v>198</v>
      </c>
      <c r="D232" s="10">
        <v>481</v>
      </c>
      <c r="E232" s="12">
        <f t="shared" si="18"/>
        <v>6.4202334630350189E-2</v>
      </c>
      <c r="F232" s="12">
        <f t="shared" si="19"/>
        <v>0.10576077396657872</v>
      </c>
      <c r="G232" s="13">
        <f t="shared" si="20"/>
        <v>1.4292929292929293</v>
      </c>
      <c r="H232" s="19">
        <f t="shared" si="21"/>
        <v>9.17639429312581E-2</v>
      </c>
    </row>
    <row r="233" spans="2:8" ht="15" x14ac:dyDescent="0.2">
      <c r="B233" s="4" t="s">
        <v>74</v>
      </c>
      <c r="C233" s="10">
        <v>2</v>
      </c>
      <c r="D233" s="10">
        <v>0</v>
      </c>
      <c r="E233" s="12">
        <f t="shared" si="18"/>
        <v>6.485084306095979E-4</v>
      </c>
      <c r="F233" s="12" t="str">
        <f t="shared" si="19"/>
        <v/>
      </c>
      <c r="G233" s="13" t="str">
        <f t="shared" si="20"/>
        <v>0</v>
      </c>
      <c r="H233" s="19">
        <f t="shared" si="21"/>
        <v>0</v>
      </c>
    </row>
    <row r="234" spans="2:8" ht="15" x14ac:dyDescent="0.2">
      <c r="B234" s="4" t="s">
        <v>75</v>
      </c>
      <c r="C234" s="10">
        <v>1</v>
      </c>
      <c r="D234" s="10">
        <v>4</v>
      </c>
      <c r="E234" s="12">
        <f t="shared" si="18"/>
        <v>3.2425421530479895E-4</v>
      </c>
      <c r="F234" s="12">
        <f t="shared" si="19"/>
        <v>8.7950747581354446E-4</v>
      </c>
      <c r="G234" s="13">
        <f t="shared" si="20"/>
        <v>3</v>
      </c>
      <c r="H234" s="19">
        <f t="shared" si="21"/>
        <v>9.727626459143969E-4</v>
      </c>
    </row>
    <row r="235" spans="2:8" ht="15" x14ac:dyDescent="0.2">
      <c r="B235" s="4" t="s">
        <v>314</v>
      </c>
      <c r="C235" s="10">
        <v>31</v>
      </c>
      <c r="D235" s="10">
        <v>15</v>
      </c>
      <c r="E235" s="12">
        <f t="shared" si="18"/>
        <v>1.0051880674448769E-2</v>
      </c>
      <c r="F235" s="12">
        <f t="shared" si="19"/>
        <v>3.2981530343007917E-3</v>
      </c>
      <c r="G235" s="13">
        <f t="shared" si="20"/>
        <v>-0.5161290322580645</v>
      </c>
      <c r="H235" s="19">
        <f t="shared" si="21"/>
        <v>-5.188067444876784E-3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9" t="str">
        <f t="shared" si="21"/>
        <v/>
      </c>
    </row>
    <row r="237" spans="2:8" ht="15" x14ac:dyDescent="0.2">
      <c r="B237" s="4" t="s">
        <v>80</v>
      </c>
      <c r="C237" s="10">
        <v>10</v>
      </c>
      <c r="D237" s="10">
        <v>18</v>
      </c>
      <c r="E237" s="12">
        <f t="shared" si="18"/>
        <v>3.2425421530479898E-3</v>
      </c>
      <c r="F237" s="12">
        <f t="shared" si="19"/>
        <v>3.9577836411609502E-3</v>
      </c>
      <c r="G237" s="13">
        <f t="shared" si="20"/>
        <v>0.8</v>
      </c>
      <c r="H237" s="19">
        <f t="shared" si="21"/>
        <v>2.594033722438392E-3</v>
      </c>
    </row>
    <row r="238" spans="2:8" ht="15" x14ac:dyDescent="0.2">
      <c r="B238" s="4" t="s">
        <v>85</v>
      </c>
      <c r="C238" s="10">
        <v>91</v>
      </c>
      <c r="D238" s="10">
        <v>90</v>
      </c>
      <c r="E238" s="12">
        <f t="shared" si="18"/>
        <v>2.9507133592736705E-2</v>
      </c>
      <c r="F238" s="12">
        <f t="shared" si="19"/>
        <v>1.9788918205804751E-2</v>
      </c>
      <c r="G238" s="13">
        <f t="shared" si="20"/>
        <v>-1.098901098901099E-2</v>
      </c>
      <c r="H238" s="19">
        <f t="shared" si="21"/>
        <v>-3.24254215304799E-4</v>
      </c>
    </row>
    <row r="239" spans="2:8" ht="15" x14ac:dyDescent="0.2">
      <c r="B239" s="4" t="s">
        <v>81</v>
      </c>
      <c r="C239" s="10">
        <v>10</v>
      </c>
      <c r="D239" s="10">
        <v>12</v>
      </c>
      <c r="E239" s="12">
        <f t="shared" si="18"/>
        <v>3.2425421530479898E-3</v>
      </c>
      <c r="F239" s="12">
        <f t="shared" si="19"/>
        <v>2.6385224274406332E-3</v>
      </c>
      <c r="G239" s="13">
        <f t="shared" si="20"/>
        <v>0.2</v>
      </c>
      <c r="H239" s="19">
        <f t="shared" si="21"/>
        <v>6.4850843060959801E-4</v>
      </c>
    </row>
    <row r="240" spans="2:8" ht="15" x14ac:dyDescent="0.2">
      <c r="B240" s="4" t="s">
        <v>316</v>
      </c>
      <c r="C240" s="10">
        <v>1</v>
      </c>
      <c r="D240" s="10">
        <v>4</v>
      </c>
      <c r="E240" s="12">
        <f t="shared" si="18"/>
        <v>3.2425421530479895E-4</v>
      </c>
      <c r="F240" s="12">
        <f t="shared" si="19"/>
        <v>8.7950747581354446E-4</v>
      </c>
      <c r="G240" s="13">
        <f t="shared" si="20"/>
        <v>3</v>
      </c>
      <c r="H240" s="19">
        <f t="shared" si="21"/>
        <v>9.727626459143969E-4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9" t="str">
        <f t="shared" si="21"/>
        <v/>
      </c>
    </row>
    <row r="242" spans="2:8" ht="15" x14ac:dyDescent="0.2">
      <c r="B242" s="4" t="s">
        <v>83</v>
      </c>
      <c r="C242" s="10">
        <v>3</v>
      </c>
      <c r="D242" s="10">
        <v>4</v>
      </c>
      <c r="E242" s="12">
        <f t="shared" si="18"/>
        <v>9.727626459143969E-4</v>
      </c>
      <c r="F242" s="12">
        <f t="shared" si="19"/>
        <v>8.7950747581354446E-4</v>
      </c>
      <c r="G242" s="13">
        <f t="shared" si="20"/>
        <v>0.33333333333333331</v>
      </c>
      <c r="H242" s="19">
        <f t="shared" si="21"/>
        <v>3.2425421530479895E-4</v>
      </c>
    </row>
    <row r="243" spans="2:8" ht="15" x14ac:dyDescent="0.2">
      <c r="B243" s="4" t="s">
        <v>317</v>
      </c>
      <c r="C243" s="10">
        <v>5</v>
      </c>
      <c r="D243" s="10">
        <v>1</v>
      </c>
      <c r="E243" s="12">
        <f t="shared" si="18"/>
        <v>1.6212710765239949E-3</v>
      </c>
      <c r="F243" s="12">
        <f t="shared" si="19"/>
        <v>2.1987686895338611E-4</v>
      </c>
      <c r="G243" s="13">
        <f t="shared" si="20"/>
        <v>-0.8</v>
      </c>
      <c r="H243" s="19">
        <f t="shared" si="21"/>
        <v>-1.297016861219196E-3</v>
      </c>
    </row>
    <row r="244" spans="2:8" ht="15" x14ac:dyDescent="0.2">
      <c r="B244" s="4" t="s">
        <v>79</v>
      </c>
      <c r="C244" s="10">
        <v>41</v>
      </c>
      <c r="D244" s="10">
        <v>22</v>
      </c>
      <c r="E244" s="12">
        <f t="shared" si="18"/>
        <v>1.3294422827496757E-2</v>
      </c>
      <c r="F244" s="12">
        <f t="shared" si="19"/>
        <v>4.837291116974494E-3</v>
      </c>
      <c r="G244" s="13">
        <f t="shared" si="20"/>
        <v>-0.46341463414634149</v>
      </c>
      <c r="H244" s="19">
        <f t="shared" si="21"/>
        <v>-6.1608300907911801E-3</v>
      </c>
    </row>
    <row r="245" spans="2:8" ht="15" x14ac:dyDescent="0.2">
      <c r="B245" s="4" t="s">
        <v>84</v>
      </c>
      <c r="C245" s="10">
        <v>4</v>
      </c>
      <c r="D245" s="10">
        <v>4</v>
      </c>
      <c r="E245" s="12">
        <f t="shared" si="18"/>
        <v>1.2970168612191958E-3</v>
      </c>
      <c r="F245" s="12">
        <f t="shared" si="19"/>
        <v>8.7950747581354446E-4</v>
      </c>
      <c r="G245" s="13">
        <f t="shared" si="20"/>
        <v>0</v>
      </c>
      <c r="H245" s="19">
        <f t="shared" si="21"/>
        <v>0</v>
      </c>
    </row>
    <row r="246" spans="2:8" ht="15" x14ac:dyDescent="0.2">
      <c r="B246" s="4" t="s">
        <v>318</v>
      </c>
      <c r="C246" s="10">
        <v>1</v>
      </c>
      <c r="D246" s="10">
        <v>2</v>
      </c>
      <c r="E246" s="12">
        <f t="shared" si="18"/>
        <v>3.2425421530479895E-4</v>
      </c>
      <c r="F246" s="12">
        <f t="shared" si="19"/>
        <v>4.3975373790677223E-4</v>
      </c>
      <c r="G246" s="13">
        <f t="shared" si="20"/>
        <v>1</v>
      </c>
      <c r="H246" s="19">
        <f t="shared" si="21"/>
        <v>3.2425421530479895E-4</v>
      </c>
    </row>
    <row r="247" spans="2:8" ht="15" x14ac:dyDescent="0.2">
      <c r="B247" s="4" t="s">
        <v>319</v>
      </c>
      <c r="C247" s="10">
        <v>37</v>
      </c>
      <c r="D247" s="10">
        <v>38</v>
      </c>
      <c r="E247" s="12">
        <f t="shared" si="18"/>
        <v>1.1997405966277562E-2</v>
      </c>
      <c r="F247" s="12">
        <f t="shared" si="19"/>
        <v>8.3553210202286718E-3</v>
      </c>
      <c r="G247" s="13">
        <f t="shared" si="20"/>
        <v>2.7027027027027029E-2</v>
      </c>
      <c r="H247" s="19">
        <f t="shared" si="21"/>
        <v>3.24254215304799E-4</v>
      </c>
    </row>
    <row r="248" spans="2:8" ht="15" x14ac:dyDescent="0.2">
      <c r="B248" s="4" t="s">
        <v>86</v>
      </c>
      <c r="C248" s="10">
        <v>10</v>
      </c>
      <c r="D248" s="10">
        <v>3</v>
      </c>
      <c r="E248" s="12">
        <f t="shared" si="18"/>
        <v>3.2425421530479898E-3</v>
      </c>
      <c r="F248" s="12">
        <f t="shared" si="19"/>
        <v>6.5963060686015829E-4</v>
      </c>
      <c r="G248" s="13">
        <f t="shared" si="20"/>
        <v>-0.7</v>
      </c>
      <c r="H248" s="19">
        <f t="shared" si="21"/>
        <v>-2.2697795071335929E-3</v>
      </c>
    </row>
    <row r="249" spans="2:8" ht="15" x14ac:dyDescent="0.2">
      <c r="B249" s="4" t="s">
        <v>87</v>
      </c>
      <c r="C249" s="10">
        <v>13</v>
      </c>
      <c r="D249" s="10">
        <v>28</v>
      </c>
      <c r="E249" s="12">
        <f t="shared" si="18"/>
        <v>4.2153047989623863E-3</v>
      </c>
      <c r="F249" s="12">
        <f t="shared" si="19"/>
        <v>6.156552330694811E-3</v>
      </c>
      <c r="G249" s="13">
        <f t="shared" si="20"/>
        <v>1.1538461538461537</v>
      </c>
      <c r="H249" s="19">
        <f t="shared" si="21"/>
        <v>4.8638132295719836E-3</v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9" t="str">
        <f t="shared" si="21"/>
        <v/>
      </c>
    </row>
    <row r="251" spans="2:8" ht="15" x14ac:dyDescent="0.2">
      <c r="B251" s="4" t="s">
        <v>320</v>
      </c>
      <c r="C251" s="10">
        <v>1</v>
      </c>
      <c r="D251" s="10">
        <v>1</v>
      </c>
      <c r="E251" s="12">
        <f t="shared" si="18"/>
        <v>3.2425421530479895E-4</v>
      </c>
      <c r="F251" s="12">
        <f t="shared" si="19"/>
        <v>2.1987686895338611E-4</v>
      </c>
      <c r="G251" s="13">
        <f t="shared" si="20"/>
        <v>0</v>
      </c>
      <c r="H251" s="19">
        <f t="shared" si="21"/>
        <v>0</v>
      </c>
    </row>
    <row r="252" spans="2:8" ht="15" x14ac:dyDescent="0.2">
      <c r="B252" s="4" t="s">
        <v>321</v>
      </c>
      <c r="C252" s="10">
        <v>2</v>
      </c>
      <c r="D252" s="10">
        <v>3</v>
      </c>
      <c r="E252" s="12">
        <f t="shared" si="18"/>
        <v>6.485084306095979E-4</v>
      </c>
      <c r="F252" s="12">
        <f t="shared" si="19"/>
        <v>6.5963060686015829E-4</v>
      </c>
      <c r="G252" s="13">
        <f t="shared" si="20"/>
        <v>0.5</v>
      </c>
      <c r="H252" s="19">
        <f t="shared" si="21"/>
        <v>3.2425421530479895E-4</v>
      </c>
    </row>
    <row r="253" spans="2:8" ht="15" x14ac:dyDescent="0.2">
      <c r="B253" s="4" t="s">
        <v>322</v>
      </c>
      <c r="C253" s="10">
        <v>16</v>
      </c>
      <c r="D253" s="10">
        <v>103</v>
      </c>
      <c r="E253" s="12">
        <f t="shared" si="18"/>
        <v>5.1880674448767832E-3</v>
      </c>
      <c r="F253" s="12">
        <f t="shared" si="19"/>
        <v>2.2647317502198769E-2</v>
      </c>
      <c r="G253" s="13">
        <f t="shared" si="20"/>
        <v>5.4375</v>
      </c>
      <c r="H253" s="19">
        <f t="shared" si="21"/>
        <v>2.821011673151751E-2</v>
      </c>
    </row>
    <row r="254" spans="2:8" ht="15" x14ac:dyDescent="0.2">
      <c r="B254" s="4" t="s">
        <v>323</v>
      </c>
      <c r="C254" s="10">
        <v>5</v>
      </c>
      <c r="D254" s="10">
        <v>8</v>
      </c>
      <c r="E254" s="12">
        <f t="shared" si="18"/>
        <v>1.6212710765239949E-3</v>
      </c>
      <c r="F254" s="12">
        <f t="shared" si="19"/>
        <v>1.7590149516270889E-3</v>
      </c>
      <c r="G254" s="13">
        <f t="shared" si="20"/>
        <v>0.6</v>
      </c>
      <c r="H254" s="19">
        <f t="shared" si="21"/>
        <v>9.727626459143969E-4</v>
      </c>
    </row>
    <row r="255" spans="2:8" ht="15" x14ac:dyDescent="0.2">
      <c r="B255" s="4" t="s">
        <v>324</v>
      </c>
      <c r="C255" s="10">
        <v>1</v>
      </c>
      <c r="D255" s="10">
        <v>0</v>
      </c>
      <c r="E255" s="12">
        <f t="shared" si="18"/>
        <v>3.2425421530479895E-4</v>
      </c>
      <c r="F255" s="12" t="str">
        <f t="shared" si="19"/>
        <v/>
      </c>
      <c r="G255" s="13" t="str">
        <f t="shared" si="20"/>
        <v>0</v>
      </c>
      <c r="H255" s="19">
        <f t="shared" si="21"/>
        <v>0</v>
      </c>
    </row>
    <row r="256" spans="2:8" ht="15" x14ac:dyDescent="0.2">
      <c r="B256" s="4" t="s">
        <v>88</v>
      </c>
      <c r="C256" s="10">
        <v>1245</v>
      </c>
      <c r="D256" s="10">
        <v>1365</v>
      </c>
      <c r="E256" s="12">
        <f t="shared" si="18"/>
        <v>0.40369649805447472</v>
      </c>
      <c r="F256" s="12">
        <f t="shared" si="19"/>
        <v>0.30013192612137202</v>
      </c>
      <c r="G256" s="13">
        <f t="shared" si="20"/>
        <v>9.6385542168674704E-2</v>
      </c>
      <c r="H256" s="19">
        <f t="shared" si="21"/>
        <v>3.8910505836575876E-2</v>
      </c>
    </row>
    <row r="257" spans="2:8" ht="15" x14ac:dyDescent="0.2">
      <c r="B257" s="4" t="s">
        <v>325</v>
      </c>
      <c r="C257" s="10">
        <v>1</v>
      </c>
      <c r="D257" s="10">
        <v>3</v>
      </c>
      <c r="E257" s="12">
        <f t="shared" si="18"/>
        <v>3.2425421530479895E-4</v>
      </c>
      <c r="F257" s="12">
        <f t="shared" si="19"/>
        <v>6.5963060686015829E-4</v>
      </c>
      <c r="G257" s="13">
        <f t="shared" si="20"/>
        <v>2</v>
      </c>
      <c r="H257" s="19">
        <f t="shared" si="21"/>
        <v>6.485084306095979E-4</v>
      </c>
    </row>
    <row r="258" spans="2:8" ht="15" x14ac:dyDescent="0.2">
      <c r="B258" s="4" t="s">
        <v>326</v>
      </c>
      <c r="C258" s="10">
        <v>10</v>
      </c>
      <c r="D258" s="10">
        <v>3</v>
      </c>
      <c r="E258" s="12">
        <f t="shared" si="18"/>
        <v>3.2425421530479898E-3</v>
      </c>
      <c r="F258" s="12">
        <f t="shared" si="19"/>
        <v>6.5963060686015829E-4</v>
      </c>
      <c r="G258" s="13">
        <f t="shared" si="20"/>
        <v>-0.7</v>
      </c>
      <c r="H258" s="19">
        <f t="shared" si="21"/>
        <v>-2.2697795071335929E-3</v>
      </c>
    </row>
    <row r="259" spans="2:8" ht="15" x14ac:dyDescent="0.2">
      <c r="B259" s="4" t="s">
        <v>327</v>
      </c>
      <c r="C259" s="10">
        <v>6</v>
      </c>
      <c r="D259" s="10">
        <v>37</v>
      </c>
      <c r="E259" s="12">
        <f t="shared" si="18"/>
        <v>1.9455252918287938E-3</v>
      </c>
      <c r="F259" s="12">
        <f t="shared" si="19"/>
        <v>8.1354441512752861E-3</v>
      </c>
      <c r="G259" s="13">
        <f t="shared" si="20"/>
        <v>5.166666666666667</v>
      </c>
      <c r="H259" s="19">
        <f t="shared" si="21"/>
        <v>1.0051880674448769E-2</v>
      </c>
    </row>
    <row r="260" spans="2:8" ht="15" x14ac:dyDescent="0.2">
      <c r="B260" s="4" t="s">
        <v>89</v>
      </c>
      <c r="C260" s="10">
        <v>1</v>
      </c>
      <c r="D260" s="10">
        <v>0</v>
      </c>
      <c r="E260" s="12">
        <f t="shared" si="18"/>
        <v>3.2425421530479895E-4</v>
      </c>
      <c r="F260" s="12" t="str">
        <f t="shared" si="19"/>
        <v/>
      </c>
      <c r="G260" s="13" t="str">
        <f t="shared" si="20"/>
        <v>0</v>
      </c>
      <c r="H260" s="19">
        <f t="shared" si="21"/>
        <v>0</v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9" t="str">
        <f t="shared" si="21"/>
        <v/>
      </c>
    </row>
    <row r="262" spans="2:8" ht="15" x14ac:dyDescent="0.2">
      <c r="B262" s="4" t="s">
        <v>90</v>
      </c>
      <c r="C262" s="10">
        <v>0</v>
      </c>
      <c r="D262" s="10">
        <v>5</v>
      </c>
      <c r="E262" s="12" t="str">
        <f t="shared" si="18"/>
        <v/>
      </c>
      <c r="F262" s="12">
        <f t="shared" si="19"/>
        <v>1.0993843447669306E-3</v>
      </c>
      <c r="G262" s="13" t="str">
        <f t="shared" si="20"/>
        <v>0</v>
      </c>
      <c r="H262" s="19" t="str">
        <f t="shared" si="21"/>
        <v/>
      </c>
    </row>
    <row r="263" spans="2:8" ht="15" x14ac:dyDescent="0.2">
      <c r="B263" s="4" t="s">
        <v>329</v>
      </c>
      <c r="C263" s="10">
        <v>0</v>
      </c>
      <c r="D263" s="10">
        <v>1</v>
      </c>
      <c r="E263" s="12" t="str">
        <f t="shared" si="18"/>
        <v/>
      </c>
      <c r="F263" s="12">
        <f t="shared" si="19"/>
        <v>2.1987686895338611E-4</v>
      </c>
      <c r="G263" s="13" t="str">
        <f t="shared" si="20"/>
        <v>0</v>
      </c>
      <c r="H263" s="19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1</v>
      </c>
      <c r="E264" s="12" t="str">
        <f t="shared" si="18"/>
        <v/>
      </c>
      <c r="F264" s="12">
        <f t="shared" si="19"/>
        <v>2.1987686895338611E-4</v>
      </c>
      <c r="G264" s="13" t="str">
        <f t="shared" si="20"/>
        <v>0</v>
      </c>
      <c r="H264" s="19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3</v>
      </c>
      <c r="E265" s="12" t="str">
        <f t="shared" si="18"/>
        <v/>
      </c>
      <c r="F265" s="12">
        <f t="shared" si="19"/>
        <v>6.5963060686015829E-4</v>
      </c>
      <c r="G265" s="13" t="str">
        <f t="shared" si="20"/>
        <v>0</v>
      </c>
      <c r="H265" s="19" t="str">
        <f t="shared" si="21"/>
        <v/>
      </c>
    </row>
    <row r="266" spans="2:8" ht="15" x14ac:dyDescent="0.2">
      <c r="B266" s="4" t="s">
        <v>332</v>
      </c>
      <c r="C266" s="10">
        <v>3</v>
      </c>
      <c r="D266" s="10">
        <v>8</v>
      </c>
      <c r="E266" s="12">
        <f t="shared" si="18"/>
        <v>9.727626459143969E-4</v>
      </c>
      <c r="F266" s="12">
        <f t="shared" si="19"/>
        <v>1.7590149516270889E-3</v>
      </c>
      <c r="G266" s="13">
        <f t="shared" si="20"/>
        <v>1.6666666666666667</v>
      </c>
      <c r="H266" s="19">
        <f t="shared" si="21"/>
        <v>1.6212710765239949E-3</v>
      </c>
    </row>
    <row r="267" spans="2:8" ht="15" x14ac:dyDescent="0.2">
      <c r="B267" s="4" t="s">
        <v>333</v>
      </c>
      <c r="C267" s="10">
        <v>1</v>
      </c>
      <c r="D267" s="10">
        <v>3</v>
      </c>
      <c r="E267" s="12">
        <f t="shared" si="18"/>
        <v>3.2425421530479895E-4</v>
      </c>
      <c r="F267" s="12">
        <f t="shared" si="19"/>
        <v>6.5963060686015829E-4</v>
      </c>
      <c r="G267" s="13">
        <f t="shared" si="20"/>
        <v>2</v>
      </c>
      <c r="H267" s="19">
        <f t="shared" si="21"/>
        <v>6.485084306095979E-4</v>
      </c>
    </row>
    <row r="268" spans="2:8" ht="30" x14ac:dyDescent="0.2">
      <c r="B268" s="4" t="s">
        <v>334</v>
      </c>
      <c r="C268" s="10">
        <v>24</v>
      </c>
      <c r="D268" s="10">
        <v>36</v>
      </c>
      <c r="E268" s="12">
        <f t="shared" si="18"/>
        <v>7.7821011673151752E-3</v>
      </c>
      <c r="F268" s="12">
        <f t="shared" si="19"/>
        <v>7.9155672823219003E-3</v>
      </c>
      <c r="G268" s="13">
        <f t="shared" si="20"/>
        <v>0.5</v>
      </c>
      <c r="H268" s="19">
        <f t="shared" si="21"/>
        <v>3.8910505836575876E-3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9" t="str">
        <f t="shared" si="21"/>
        <v/>
      </c>
    </row>
    <row r="270" spans="2:8" ht="15" x14ac:dyDescent="0.2">
      <c r="B270" s="4" t="s">
        <v>336</v>
      </c>
      <c r="C270" s="10">
        <v>0</v>
      </c>
      <c r="D270" s="10">
        <v>2</v>
      </c>
      <c r="E270" s="12" t="str">
        <f t="shared" si="18"/>
        <v/>
      </c>
      <c r="F270" s="12">
        <f t="shared" si="19"/>
        <v>4.3975373790677223E-4</v>
      </c>
      <c r="G270" s="13" t="str">
        <f t="shared" si="20"/>
        <v>0</v>
      </c>
      <c r="H270" s="19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9" t="str">
        <f t="shared" si="21"/>
        <v/>
      </c>
    </row>
    <row r="272" spans="2:8" ht="30" x14ac:dyDescent="0.2">
      <c r="B272" s="4" t="s">
        <v>337</v>
      </c>
      <c r="C272" s="10">
        <v>1</v>
      </c>
      <c r="D272" s="10">
        <v>0</v>
      </c>
      <c r="E272" s="12">
        <f t="shared" si="18"/>
        <v>3.2425421530479895E-4</v>
      </c>
      <c r="F272" s="12" t="str">
        <f t="shared" si="19"/>
        <v/>
      </c>
      <c r="G272" s="13" t="str">
        <f t="shared" si="20"/>
        <v>0</v>
      </c>
      <c r="H272" s="19">
        <f t="shared" si="21"/>
        <v>0</v>
      </c>
    </row>
    <row r="273" spans="2:8" ht="15" x14ac:dyDescent="0.2">
      <c r="B273" s="4" t="s">
        <v>91</v>
      </c>
      <c r="C273" s="10">
        <v>13</v>
      </c>
      <c r="D273" s="10">
        <v>13</v>
      </c>
      <c r="E273" s="12">
        <f t="shared" si="18"/>
        <v>4.2153047989623863E-3</v>
      </c>
      <c r="F273" s="12">
        <f t="shared" si="19"/>
        <v>2.8583992963940193E-3</v>
      </c>
      <c r="G273" s="13">
        <f t="shared" si="20"/>
        <v>0</v>
      </c>
      <c r="H273" s="19">
        <f t="shared" si="21"/>
        <v>0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9" t="str">
        <f t="shared" si="21"/>
        <v/>
      </c>
    </row>
    <row r="275" spans="2:8" ht="15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9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9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9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9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9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1</v>
      </c>
      <c r="E280" s="12" t="str">
        <f t="shared" si="18"/>
        <v/>
      </c>
      <c r="F280" s="12">
        <f t="shared" si="19"/>
        <v>2.1987686895338611E-4</v>
      </c>
      <c r="G280" s="13" t="str">
        <f t="shared" si="20"/>
        <v>0</v>
      </c>
      <c r="H280" s="19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9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1</v>
      </c>
      <c r="D282" s="10">
        <v>3</v>
      </c>
      <c r="E282" s="12">
        <f t="shared" si="22"/>
        <v>3.2425421530479895E-4</v>
      </c>
      <c r="F282" s="12">
        <f t="shared" si="23"/>
        <v>6.5963060686015829E-4</v>
      </c>
      <c r="G282" s="13">
        <f t="shared" si="24"/>
        <v>2</v>
      </c>
      <c r="H282" s="19">
        <f t="shared" si="25"/>
        <v>6.485084306095979E-4</v>
      </c>
    </row>
    <row r="283" spans="2:8" ht="15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9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9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9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0</v>
      </c>
      <c r="E286" s="12" t="str">
        <f t="shared" si="22"/>
        <v/>
      </c>
      <c r="F286" s="12" t="str">
        <f t="shared" si="23"/>
        <v/>
      </c>
      <c r="G286" s="13" t="str">
        <f t="shared" si="24"/>
        <v>0</v>
      </c>
      <c r="H286" s="19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9" t="str">
        <f t="shared" si="25"/>
        <v/>
      </c>
    </row>
    <row r="288" spans="2:8" ht="15" x14ac:dyDescent="0.2">
      <c r="B288" s="4" t="s">
        <v>350</v>
      </c>
      <c r="C288" s="10">
        <v>1</v>
      </c>
      <c r="D288" s="10">
        <v>0</v>
      </c>
      <c r="E288" s="12">
        <f t="shared" si="22"/>
        <v>3.2425421530479895E-4</v>
      </c>
      <c r="F288" s="12" t="str">
        <f t="shared" si="23"/>
        <v/>
      </c>
      <c r="G288" s="13" t="str">
        <f t="shared" si="24"/>
        <v>0</v>
      </c>
      <c r="H288" s="19">
        <f t="shared" si="25"/>
        <v>0</v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6" customFormat="1" ht="26.25" customHeight="1" x14ac:dyDescent="0.2">
      <c r="B291" s="27"/>
      <c r="C291" s="23"/>
      <c r="D291" s="23"/>
      <c r="E291" s="23"/>
      <c r="F291" s="23"/>
      <c r="H291" s="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9236</v>
      </c>
      <c r="D294" s="47">
        <f>SUM(D295:D499)</f>
        <v>8904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-3.5946297098310959E-2</v>
      </c>
      <c r="H294" s="45">
        <f>+IF(OR(AND(E294=""),(G294="")),"",E294*G294)</f>
        <v>-3.5946297098310959E-2</v>
      </c>
    </row>
    <row r="295" spans="2:8" ht="15" x14ac:dyDescent="0.2">
      <c r="B295" s="3" t="s">
        <v>100</v>
      </c>
      <c r="C295" s="10">
        <v>222</v>
      </c>
      <c r="D295" s="10">
        <v>1195</v>
      </c>
      <c r="E295" s="12">
        <f>+IF(C295=0,"",C295/C$294)</f>
        <v>2.4036379385015159E-2</v>
      </c>
      <c r="F295" s="12">
        <f>+IF(D295=0,"",D295/D$294)</f>
        <v>0.13420934411500449</v>
      </c>
      <c r="G295" s="13">
        <f>+IF(OR(AND(D295=0),(C295=0)),"0",((D295-C295)/C295))</f>
        <v>4.3828828828828827</v>
      </c>
      <c r="H295" s="19">
        <f>+IF(OR(AND(E295=""),(G295="")),"",E295*G295)</f>
        <v>0.10534863577306193</v>
      </c>
    </row>
    <row r="296" spans="2:8" ht="15" x14ac:dyDescent="0.2">
      <c r="B296" s="3" t="s">
        <v>113</v>
      </c>
      <c r="C296" s="10">
        <v>40</v>
      </c>
      <c r="D296" s="10">
        <v>59</v>
      </c>
      <c r="E296" s="12">
        <f t="shared" ref="E296:E359" si="26">+IF(C296=0,"",C296/C$294)</f>
        <v>4.3308791684711998E-3</v>
      </c>
      <c r="F296" s="12">
        <f t="shared" ref="F296:F359" si="27">+IF(D296=0,"",D296/D$294)</f>
        <v>6.6262353998203056E-3</v>
      </c>
      <c r="G296" s="13">
        <f t="shared" ref="G296:G359" si="28">+IF(OR(AND(D296=0),(C296=0)),"0",((D296-C296)/C296))</f>
        <v>0.47499999999999998</v>
      </c>
      <c r="H296" s="19">
        <f t="shared" ref="H296:H359" si="29">+IF(OR(AND(E296=""),(G296="")),"",E296*G296)</f>
        <v>2.0571676050238196E-3</v>
      </c>
    </row>
    <row r="297" spans="2:8" ht="15" x14ac:dyDescent="0.2">
      <c r="B297" s="3" t="s">
        <v>104</v>
      </c>
      <c r="C297" s="10">
        <v>27</v>
      </c>
      <c r="D297" s="10">
        <v>13</v>
      </c>
      <c r="E297" s="12">
        <f t="shared" si="26"/>
        <v>2.9233434387180598E-3</v>
      </c>
      <c r="F297" s="12">
        <f t="shared" si="27"/>
        <v>1.4600179694519318E-3</v>
      </c>
      <c r="G297" s="13">
        <f t="shared" si="28"/>
        <v>-0.51851851851851849</v>
      </c>
      <c r="H297" s="19">
        <f t="shared" si="29"/>
        <v>-1.5158077089649198E-3</v>
      </c>
    </row>
    <row r="298" spans="2:8" ht="15" x14ac:dyDescent="0.2">
      <c r="B298" s="3" t="s">
        <v>95</v>
      </c>
      <c r="C298" s="10">
        <v>62</v>
      </c>
      <c r="D298" s="10">
        <v>125</v>
      </c>
      <c r="E298" s="12">
        <f t="shared" si="26"/>
        <v>6.7128627111303595E-3</v>
      </c>
      <c r="F298" s="12">
        <f t="shared" si="27"/>
        <v>1.403863432165319E-2</v>
      </c>
      <c r="G298" s="13">
        <f t="shared" si="28"/>
        <v>1.0161290322580645</v>
      </c>
      <c r="H298" s="19">
        <f t="shared" si="29"/>
        <v>6.8211346903421398E-3</v>
      </c>
    </row>
    <row r="299" spans="2:8" ht="15" x14ac:dyDescent="0.2">
      <c r="B299" s="3" t="s">
        <v>112</v>
      </c>
      <c r="C299" s="10">
        <v>0</v>
      </c>
      <c r="D299" s="10">
        <v>1</v>
      </c>
      <c r="E299" s="12" t="str">
        <f t="shared" si="26"/>
        <v/>
      </c>
      <c r="F299" s="12">
        <f t="shared" si="27"/>
        <v>1.1230907457322552E-4</v>
      </c>
      <c r="G299" s="13" t="str">
        <f t="shared" si="28"/>
        <v>0</v>
      </c>
      <c r="H299" s="19" t="str">
        <f t="shared" si="29"/>
        <v/>
      </c>
    </row>
    <row r="300" spans="2:8" ht="15" x14ac:dyDescent="0.2">
      <c r="B300" s="3" t="s">
        <v>111</v>
      </c>
      <c r="C300" s="10">
        <v>1</v>
      </c>
      <c r="D300" s="10">
        <v>1</v>
      </c>
      <c r="E300" s="12">
        <f t="shared" si="26"/>
        <v>1.0827197921177999E-4</v>
      </c>
      <c r="F300" s="12">
        <f t="shared" si="27"/>
        <v>1.1230907457322552E-4</v>
      </c>
      <c r="G300" s="13">
        <f t="shared" si="28"/>
        <v>0</v>
      </c>
      <c r="H300" s="19">
        <f t="shared" si="29"/>
        <v>0</v>
      </c>
    </row>
    <row r="301" spans="2:8" ht="15" x14ac:dyDescent="0.2">
      <c r="B301" s="3" t="s">
        <v>105</v>
      </c>
      <c r="C301" s="10">
        <v>396</v>
      </c>
      <c r="D301" s="10">
        <v>349</v>
      </c>
      <c r="E301" s="12">
        <f t="shared" si="26"/>
        <v>4.2875703767864877E-2</v>
      </c>
      <c r="F301" s="12">
        <f t="shared" si="27"/>
        <v>3.9195867026055708E-2</v>
      </c>
      <c r="G301" s="13">
        <f t="shared" si="28"/>
        <v>-0.11868686868686869</v>
      </c>
      <c r="H301" s="19">
        <f t="shared" si="29"/>
        <v>-5.0887830229536593E-3</v>
      </c>
    </row>
    <row r="302" spans="2:8" ht="15" x14ac:dyDescent="0.2">
      <c r="B302" s="3" t="s">
        <v>109</v>
      </c>
      <c r="C302" s="10">
        <v>19</v>
      </c>
      <c r="D302" s="10">
        <v>14</v>
      </c>
      <c r="E302" s="12">
        <f t="shared" si="26"/>
        <v>2.05716760502382E-3</v>
      </c>
      <c r="F302" s="12">
        <f t="shared" si="27"/>
        <v>1.5723270440251573E-3</v>
      </c>
      <c r="G302" s="13">
        <f t="shared" si="28"/>
        <v>-0.26315789473684209</v>
      </c>
      <c r="H302" s="19">
        <f t="shared" si="29"/>
        <v>-5.4135989605889998E-4</v>
      </c>
    </row>
    <row r="303" spans="2:8" ht="15" x14ac:dyDescent="0.2">
      <c r="B303" s="3" t="s">
        <v>108</v>
      </c>
      <c r="C303" s="10">
        <v>21</v>
      </c>
      <c r="D303" s="10">
        <v>12</v>
      </c>
      <c r="E303" s="12">
        <f t="shared" si="26"/>
        <v>2.2737115634473798E-3</v>
      </c>
      <c r="F303" s="12">
        <f t="shared" si="27"/>
        <v>1.3477088948787063E-3</v>
      </c>
      <c r="G303" s="13">
        <f t="shared" si="28"/>
        <v>-0.42857142857142855</v>
      </c>
      <c r="H303" s="19">
        <f t="shared" si="29"/>
        <v>-9.7444781290601987E-4</v>
      </c>
    </row>
    <row r="304" spans="2:8" ht="15" x14ac:dyDescent="0.2">
      <c r="B304" s="3" t="s">
        <v>107</v>
      </c>
      <c r="C304" s="10">
        <v>14</v>
      </c>
      <c r="D304" s="10">
        <v>23</v>
      </c>
      <c r="E304" s="12">
        <f t="shared" si="26"/>
        <v>1.5158077089649198E-3</v>
      </c>
      <c r="F304" s="12">
        <f t="shared" si="27"/>
        <v>2.5831087151841868E-3</v>
      </c>
      <c r="G304" s="13">
        <f t="shared" si="28"/>
        <v>0.6428571428571429</v>
      </c>
      <c r="H304" s="19">
        <f t="shared" si="29"/>
        <v>9.7444781290601998E-4</v>
      </c>
    </row>
    <row r="305" spans="2:8" ht="15" x14ac:dyDescent="0.2">
      <c r="B305" s="3" t="s">
        <v>351</v>
      </c>
      <c r="C305" s="10">
        <v>4</v>
      </c>
      <c r="D305" s="10">
        <v>6</v>
      </c>
      <c r="E305" s="12">
        <f t="shared" si="26"/>
        <v>4.3308791684711995E-4</v>
      </c>
      <c r="F305" s="12">
        <f t="shared" si="27"/>
        <v>6.7385444743935314E-4</v>
      </c>
      <c r="G305" s="13">
        <f t="shared" si="28"/>
        <v>0.5</v>
      </c>
      <c r="H305" s="19">
        <f t="shared" si="29"/>
        <v>2.1654395842355997E-4</v>
      </c>
    </row>
    <row r="306" spans="2:8" ht="15" x14ac:dyDescent="0.2">
      <c r="B306" s="3" t="s">
        <v>566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9" t="str">
        <f t="shared" si="29"/>
        <v/>
      </c>
    </row>
    <row r="307" spans="2:8" ht="15" x14ac:dyDescent="0.2">
      <c r="B307" s="3" t="s">
        <v>110</v>
      </c>
      <c r="C307" s="10">
        <v>688</v>
      </c>
      <c r="D307" s="10">
        <v>782</v>
      </c>
      <c r="E307" s="12">
        <f t="shared" si="26"/>
        <v>7.4491121697704638E-2</v>
      </c>
      <c r="F307" s="12">
        <f t="shared" si="27"/>
        <v>8.7825696316262358E-2</v>
      </c>
      <c r="G307" s="13">
        <f t="shared" si="28"/>
        <v>0.13662790697674418</v>
      </c>
      <c r="H307" s="19">
        <f t="shared" si="29"/>
        <v>1.0177566045907319E-2</v>
      </c>
    </row>
    <row r="308" spans="2:8" ht="15" x14ac:dyDescent="0.2">
      <c r="B308" s="3" t="s">
        <v>99</v>
      </c>
      <c r="C308" s="10">
        <v>7</v>
      </c>
      <c r="D308" s="10">
        <v>21</v>
      </c>
      <c r="E308" s="12">
        <f t="shared" si="26"/>
        <v>7.5790385448245992E-4</v>
      </c>
      <c r="F308" s="12">
        <f t="shared" si="27"/>
        <v>2.3584905660377358E-3</v>
      </c>
      <c r="G308" s="13">
        <f t="shared" si="28"/>
        <v>2</v>
      </c>
      <c r="H308" s="19">
        <f t="shared" si="29"/>
        <v>1.5158077089649198E-3</v>
      </c>
    </row>
    <row r="309" spans="2:8" ht="15" x14ac:dyDescent="0.2">
      <c r="B309" s="3" t="s">
        <v>96</v>
      </c>
      <c r="C309" s="10">
        <v>0</v>
      </c>
      <c r="D309" s="10">
        <v>0</v>
      </c>
      <c r="E309" s="12" t="str">
        <f t="shared" si="26"/>
        <v/>
      </c>
      <c r="F309" s="12" t="str">
        <f t="shared" si="27"/>
        <v/>
      </c>
      <c r="G309" s="13" t="str">
        <f t="shared" si="28"/>
        <v>0</v>
      </c>
      <c r="H309" s="19" t="str">
        <f t="shared" si="29"/>
        <v/>
      </c>
    </row>
    <row r="310" spans="2:8" ht="15" x14ac:dyDescent="0.2">
      <c r="B310" s="3" t="s">
        <v>106</v>
      </c>
      <c r="C310" s="10">
        <v>55</v>
      </c>
      <c r="D310" s="10">
        <v>89</v>
      </c>
      <c r="E310" s="12">
        <f t="shared" si="26"/>
        <v>5.9549588566478991E-3</v>
      </c>
      <c r="F310" s="12">
        <f t="shared" si="27"/>
        <v>9.9955076370170717E-3</v>
      </c>
      <c r="G310" s="13">
        <f t="shared" si="28"/>
        <v>0.61818181818181817</v>
      </c>
      <c r="H310" s="19">
        <f t="shared" si="29"/>
        <v>3.6812472932005193E-3</v>
      </c>
    </row>
    <row r="311" spans="2:8" ht="15" x14ac:dyDescent="0.2">
      <c r="B311" s="3" t="s">
        <v>102</v>
      </c>
      <c r="C311" s="10">
        <v>86</v>
      </c>
      <c r="D311" s="10">
        <v>45</v>
      </c>
      <c r="E311" s="12">
        <f t="shared" si="26"/>
        <v>9.3113902122130797E-3</v>
      </c>
      <c r="F311" s="12">
        <f t="shared" si="27"/>
        <v>5.0539083557951479E-3</v>
      </c>
      <c r="G311" s="13">
        <f t="shared" si="28"/>
        <v>-0.47674418604651164</v>
      </c>
      <c r="H311" s="19">
        <f t="shared" si="29"/>
        <v>-4.4391511476829801E-3</v>
      </c>
    </row>
    <row r="312" spans="2:8" ht="15" x14ac:dyDescent="0.2">
      <c r="B312" s="3" t="s">
        <v>97</v>
      </c>
      <c r="C312" s="10">
        <v>0</v>
      </c>
      <c r="D312" s="10">
        <v>17</v>
      </c>
      <c r="E312" s="12" t="str">
        <f t="shared" si="26"/>
        <v/>
      </c>
      <c r="F312" s="12">
        <f t="shared" si="27"/>
        <v>1.9092542677448339E-3</v>
      </c>
      <c r="G312" s="13" t="str">
        <f t="shared" si="28"/>
        <v>0</v>
      </c>
      <c r="H312" s="19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9" t="str">
        <f t="shared" si="29"/>
        <v/>
      </c>
    </row>
    <row r="314" spans="2:8" ht="15" x14ac:dyDescent="0.2">
      <c r="B314" s="3" t="s">
        <v>353</v>
      </c>
      <c r="C314" s="10">
        <v>94</v>
      </c>
      <c r="D314" s="10">
        <v>98</v>
      </c>
      <c r="E314" s="12">
        <f t="shared" si="26"/>
        <v>1.0177566045907319E-2</v>
      </c>
      <c r="F314" s="12">
        <f t="shared" si="27"/>
        <v>1.10062893081761E-2</v>
      </c>
      <c r="G314" s="13">
        <f t="shared" si="28"/>
        <v>4.2553191489361701E-2</v>
      </c>
      <c r="H314" s="19">
        <f t="shared" si="29"/>
        <v>4.3308791684711995E-4</v>
      </c>
    </row>
    <row r="315" spans="2:8" ht="15" x14ac:dyDescent="0.2">
      <c r="B315" s="3" t="s">
        <v>354</v>
      </c>
      <c r="C315" s="10">
        <v>11</v>
      </c>
      <c r="D315" s="10">
        <v>30</v>
      </c>
      <c r="E315" s="12">
        <f t="shared" si="26"/>
        <v>1.1909917713295798E-3</v>
      </c>
      <c r="F315" s="12">
        <f t="shared" si="27"/>
        <v>3.3692722371967657E-3</v>
      </c>
      <c r="G315" s="13">
        <f t="shared" si="28"/>
        <v>1.7272727272727273</v>
      </c>
      <c r="H315" s="19">
        <f t="shared" si="29"/>
        <v>2.0571676050238196E-3</v>
      </c>
    </row>
    <row r="316" spans="2:8" ht="15" x14ac:dyDescent="0.2">
      <c r="B316" s="3" t="s">
        <v>101</v>
      </c>
      <c r="C316" s="10">
        <v>1</v>
      </c>
      <c r="D316" s="10">
        <v>1</v>
      </c>
      <c r="E316" s="12">
        <f t="shared" si="26"/>
        <v>1.0827197921177999E-4</v>
      </c>
      <c r="F316" s="12">
        <f t="shared" si="27"/>
        <v>1.1230907457322552E-4</v>
      </c>
      <c r="G316" s="13">
        <f t="shared" si="28"/>
        <v>0</v>
      </c>
      <c r="H316" s="19">
        <f t="shared" si="29"/>
        <v>0</v>
      </c>
    </row>
    <row r="317" spans="2:8" ht="15" x14ac:dyDescent="0.2">
      <c r="B317" s="3" t="s">
        <v>103</v>
      </c>
      <c r="C317" s="10">
        <v>36</v>
      </c>
      <c r="D317" s="10">
        <v>36</v>
      </c>
      <c r="E317" s="12">
        <f t="shared" si="26"/>
        <v>3.8977912516240795E-3</v>
      </c>
      <c r="F317" s="12">
        <f t="shared" si="27"/>
        <v>4.0431266846361188E-3</v>
      </c>
      <c r="G317" s="13">
        <f t="shared" si="28"/>
        <v>0</v>
      </c>
      <c r="H317" s="19">
        <f t="shared" si="29"/>
        <v>0</v>
      </c>
    </row>
    <row r="318" spans="2:8" ht="15" x14ac:dyDescent="0.2">
      <c r="B318" s="3" t="s">
        <v>355</v>
      </c>
      <c r="C318" s="10">
        <v>99</v>
      </c>
      <c r="D318" s="10">
        <v>88</v>
      </c>
      <c r="E318" s="12">
        <f t="shared" si="26"/>
        <v>1.0718925941966219E-2</v>
      </c>
      <c r="F318" s="12">
        <f t="shared" si="27"/>
        <v>9.883198562443846E-3</v>
      </c>
      <c r="G318" s="13">
        <f t="shared" si="28"/>
        <v>-0.1111111111111111</v>
      </c>
      <c r="H318" s="19">
        <f t="shared" si="29"/>
        <v>-1.1909917713295798E-3</v>
      </c>
    </row>
    <row r="319" spans="2:8" ht="15" x14ac:dyDescent="0.2">
      <c r="B319" s="3" t="s">
        <v>115</v>
      </c>
      <c r="C319" s="10">
        <v>13</v>
      </c>
      <c r="D319" s="10">
        <v>10</v>
      </c>
      <c r="E319" s="12">
        <f t="shared" si="26"/>
        <v>1.40753572975314E-3</v>
      </c>
      <c r="F319" s="12">
        <f t="shared" si="27"/>
        <v>1.1230907457322552E-3</v>
      </c>
      <c r="G319" s="13">
        <f t="shared" si="28"/>
        <v>-0.23076923076923078</v>
      </c>
      <c r="H319" s="19">
        <f t="shared" si="29"/>
        <v>-3.2481593763534003E-4</v>
      </c>
    </row>
    <row r="320" spans="2:8" ht="15" x14ac:dyDescent="0.2">
      <c r="B320" s="3" t="s">
        <v>114</v>
      </c>
      <c r="C320" s="10">
        <v>2</v>
      </c>
      <c r="D320" s="10">
        <v>3</v>
      </c>
      <c r="E320" s="12">
        <f t="shared" si="26"/>
        <v>2.1654395842355997E-4</v>
      </c>
      <c r="F320" s="12">
        <f t="shared" si="27"/>
        <v>3.3692722371967657E-4</v>
      </c>
      <c r="G320" s="13">
        <f t="shared" si="28"/>
        <v>0.5</v>
      </c>
      <c r="H320" s="19">
        <f t="shared" si="29"/>
        <v>1.0827197921177999E-4</v>
      </c>
    </row>
    <row r="321" spans="2:8" ht="15" x14ac:dyDescent="0.2">
      <c r="B321" s="3" t="s">
        <v>98</v>
      </c>
      <c r="C321" s="10">
        <v>3</v>
      </c>
      <c r="D321" s="10">
        <v>2</v>
      </c>
      <c r="E321" s="12">
        <f t="shared" si="26"/>
        <v>3.2481593763533998E-4</v>
      </c>
      <c r="F321" s="12">
        <f t="shared" si="27"/>
        <v>2.2461814914645105E-4</v>
      </c>
      <c r="G321" s="13">
        <f t="shared" si="28"/>
        <v>-0.33333333333333331</v>
      </c>
      <c r="H321" s="19">
        <f t="shared" si="29"/>
        <v>-1.0827197921177999E-4</v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9" t="str">
        <f t="shared" si="29"/>
        <v/>
      </c>
    </row>
    <row r="323" spans="2:8" ht="15" x14ac:dyDescent="0.2">
      <c r="B323" s="3" t="s">
        <v>476</v>
      </c>
      <c r="C323" s="10">
        <v>7</v>
      </c>
      <c r="D323" s="10">
        <v>20</v>
      </c>
      <c r="E323" s="12">
        <f t="shared" si="26"/>
        <v>7.5790385448245992E-4</v>
      </c>
      <c r="F323" s="12">
        <f t="shared" si="27"/>
        <v>2.2461814914645105E-3</v>
      </c>
      <c r="G323" s="13">
        <f t="shared" si="28"/>
        <v>1.8571428571428572</v>
      </c>
      <c r="H323" s="19">
        <f t="shared" si="29"/>
        <v>1.40753572975314E-3</v>
      </c>
    </row>
    <row r="324" spans="2:8" ht="15" x14ac:dyDescent="0.2">
      <c r="B324" s="3" t="s">
        <v>477</v>
      </c>
      <c r="C324" s="10">
        <v>8</v>
      </c>
      <c r="D324" s="10">
        <v>6</v>
      </c>
      <c r="E324" s="12">
        <f t="shared" si="26"/>
        <v>8.661758336942399E-4</v>
      </c>
      <c r="F324" s="12">
        <f t="shared" si="27"/>
        <v>6.7385444743935314E-4</v>
      </c>
      <c r="G324" s="13">
        <f t="shared" si="28"/>
        <v>-0.25</v>
      </c>
      <c r="H324" s="19">
        <f t="shared" si="29"/>
        <v>-2.1654395842355997E-4</v>
      </c>
    </row>
    <row r="325" spans="2:8" ht="15" x14ac:dyDescent="0.2">
      <c r="B325" s="3" t="s">
        <v>478</v>
      </c>
      <c r="C325" s="10">
        <v>0</v>
      </c>
      <c r="D325" s="10">
        <v>2</v>
      </c>
      <c r="E325" s="12" t="str">
        <f t="shared" si="26"/>
        <v/>
      </c>
      <c r="F325" s="12">
        <f t="shared" si="27"/>
        <v>2.2461814914645105E-4</v>
      </c>
      <c r="G325" s="13" t="str">
        <f t="shared" si="28"/>
        <v>0</v>
      </c>
      <c r="H325" s="19" t="str">
        <f t="shared" si="29"/>
        <v/>
      </c>
    </row>
    <row r="326" spans="2:8" ht="15" x14ac:dyDescent="0.2">
      <c r="B326" s="3" t="s">
        <v>357</v>
      </c>
      <c r="C326" s="10">
        <v>512</v>
      </c>
      <c r="D326" s="10">
        <v>247</v>
      </c>
      <c r="E326" s="12">
        <f t="shared" si="26"/>
        <v>5.5435253356431353E-2</v>
      </c>
      <c r="F326" s="12">
        <f t="shared" si="27"/>
        <v>2.7740341419586704E-2</v>
      </c>
      <c r="G326" s="13">
        <f t="shared" si="28"/>
        <v>-0.517578125</v>
      </c>
      <c r="H326" s="19">
        <f t="shared" si="29"/>
        <v>-2.8692074491121697E-2</v>
      </c>
    </row>
    <row r="327" spans="2:8" ht="15" x14ac:dyDescent="0.2">
      <c r="B327" s="3" t="s">
        <v>358</v>
      </c>
      <c r="C327" s="10">
        <v>66</v>
      </c>
      <c r="D327" s="10">
        <v>59</v>
      </c>
      <c r="E327" s="12">
        <f t="shared" si="26"/>
        <v>7.1459506279774798E-3</v>
      </c>
      <c r="F327" s="12">
        <f t="shared" si="27"/>
        <v>6.6262353998203056E-3</v>
      </c>
      <c r="G327" s="13">
        <f t="shared" si="28"/>
        <v>-0.10606060606060606</v>
      </c>
      <c r="H327" s="19">
        <f t="shared" si="29"/>
        <v>-7.5790385448246003E-4</v>
      </c>
    </row>
    <row r="328" spans="2:8" ht="15" x14ac:dyDescent="0.2">
      <c r="B328" s="3" t="s">
        <v>116</v>
      </c>
      <c r="C328" s="10">
        <v>42</v>
      </c>
      <c r="D328" s="10">
        <v>20</v>
      </c>
      <c r="E328" s="12">
        <f t="shared" si="26"/>
        <v>4.5474231268947595E-3</v>
      </c>
      <c r="F328" s="12">
        <f t="shared" si="27"/>
        <v>2.2461814914645105E-3</v>
      </c>
      <c r="G328" s="13">
        <f t="shared" si="28"/>
        <v>-0.52380952380952384</v>
      </c>
      <c r="H328" s="19">
        <f t="shared" si="29"/>
        <v>-2.3819835426591601E-3</v>
      </c>
    </row>
    <row r="329" spans="2:8" ht="15" x14ac:dyDescent="0.2">
      <c r="B329" s="3" t="s">
        <v>359</v>
      </c>
      <c r="C329" s="10">
        <v>31</v>
      </c>
      <c r="D329" s="10">
        <v>13</v>
      </c>
      <c r="E329" s="12">
        <f t="shared" si="26"/>
        <v>3.3564313555651797E-3</v>
      </c>
      <c r="F329" s="12">
        <f t="shared" si="27"/>
        <v>1.4600179694519318E-3</v>
      </c>
      <c r="G329" s="13">
        <f t="shared" si="28"/>
        <v>-0.58064516129032262</v>
      </c>
      <c r="H329" s="19">
        <f t="shared" si="29"/>
        <v>-1.94889562581204E-3</v>
      </c>
    </row>
    <row r="330" spans="2:8" ht="15" x14ac:dyDescent="0.2">
      <c r="B330" s="3" t="s">
        <v>360</v>
      </c>
      <c r="C330" s="10">
        <v>41</v>
      </c>
      <c r="D330" s="10">
        <v>27</v>
      </c>
      <c r="E330" s="12">
        <f t="shared" si="26"/>
        <v>4.4391511476829792E-3</v>
      </c>
      <c r="F330" s="12">
        <f t="shared" si="27"/>
        <v>3.0323450134770889E-3</v>
      </c>
      <c r="G330" s="13">
        <f t="shared" si="28"/>
        <v>-0.34146341463414637</v>
      </c>
      <c r="H330" s="19">
        <f t="shared" si="29"/>
        <v>-1.5158077089649198E-3</v>
      </c>
    </row>
    <row r="331" spans="2:8" ht="15" x14ac:dyDescent="0.2">
      <c r="B331" s="3" t="s">
        <v>117</v>
      </c>
      <c r="C331" s="10">
        <v>5</v>
      </c>
      <c r="D331" s="10">
        <v>0</v>
      </c>
      <c r="E331" s="12">
        <f t="shared" si="26"/>
        <v>5.4135989605889998E-4</v>
      </c>
      <c r="F331" s="12" t="str">
        <f t="shared" si="27"/>
        <v/>
      </c>
      <c r="G331" s="13" t="str">
        <f t="shared" si="28"/>
        <v>0</v>
      </c>
      <c r="H331" s="19">
        <f t="shared" si="29"/>
        <v>0</v>
      </c>
    </row>
    <row r="332" spans="2:8" ht="15" x14ac:dyDescent="0.2">
      <c r="B332" s="3" t="s">
        <v>361</v>
      </c>
      <c r="C332" s="10">
        <v>3051</v>
      </c>
      <c r="D332" s="10">
        <v>848</v>
      </c>
      <c r="E332" s="12">
        <f t="shared" si="26"/>
        <v>0.33033780857514078</v>
      </c>
      <c r="F332" s="12">
        <f t="shared" si="27"/>
        <v>9.5238095238095233E-2</v>
      </c>
      <c r="G332" s="13">
        <f t="shared" si="28"/>
        <v>-0.72205834152736803</v>
      </c>
      <c r="H332" s="19">
        <f t="shared" si="29"/>
        <v>-0.23852317020355132</v>
      </c>
    </row>
    <row r="333" spans="2:8" ht="15" x14ac:dyDescent="0.2">
      <c r="B333" s="3" t="s">
        <v>130</v>
      </c>
      <c r="C333" s="10">
        <v>370</v>
      </c>
      <c r="D333" s="10">
        <v>326</v>
      </c>
      <c r="E333" s="12">
        <f t="shared" si="26"/>
        <v>4.0060632308358594E-2</v>
      </c>
      <c r="F333" s="12">
        <f t="shared" si="27"/>
        <v>3.6612758310871518E-2</v>
      </c>
      <c r="G333" s="13">
        <f t="shared" si="28"/>
        <v>-0.11891891891891893</v>
      </c>
      <c r="H333" s="19">
        <f t="shared" si="29"/>
        <v>-4.7639670853183193E-3</v>
      </c>
    </row>
    <row r="334" spans="2:8" ht="15" x14ac:dyDescent="0.2">
      <c r="B334" s="3" t="s">
        <v>119</v>
      </c>
      <c r="C334" s="10">
        <v>146</v>
      </c>
      <c r="D334" s="10">
        <v>277</v>
      </c>
      <c r="E334" s="12">
        <f t="shared" si="26"/>
        <v>1.580770896491988E-2</v>
      </c>
      <c r="F334" s="12">
        <f t="shared" si="27"/>
        <v>3.1109613656783469E-2</v>
      </c>
      <c r="G334" s="13">
        <f t="shared" si="28"/>
        <v>0.89726027397260277</v>
      </c>
      <c r="H334" s="19">
        <f t="shared" si="29"/>
        <v>1.418362927674318E-2</v>
      </c>
    </row>
    <row r="335" spans="2:8" ht="15" x14ac:dyDescent="0.2">
      <c r="B335" s="3" t="s">
        <v>128</v>
      </c>
      <c r="C335" s="10">
        <v>128</v>
      </c>
      <c r="D335" s="10">
        <v>60</v>
      </c>
      <c r="E335" s="12">
        <f t="shared" si="26"/>
        <v>1.3858813339107838E-2</v>
      </c>
      <c r="F335" s="12">
        <f t="shared" si="27"/>
        <v>6.7385444743935314E-3</v>
      </c>
      <c r="G335" s="13">
        <f t="shared" si="28"/>
        <v>-0.53125</v>
      </c>
      <c r="H335" s="19">
        <f t="shared" si="29"/>
        <v>-7.3624945864010395E-3</v>
      </c>
    </row>
    <row r="336" spans="2:8" ht="15" x14ac:dyDescent="0.2">
      <c r="B336" s="3" t="s">
        <v>132</v>
      </c>
      <c r="C336" s="10">
        <v>1</v>
      </c>
      <c r="D336" s="10">
        <v>0</v>
      </c>
      <c r="E336" s="12">
        <f t="shared" si="26"/>
        <v>1.0827197921177999E-4</v>
      </c>
      <c r="F336" s="12" t="str">
        <f t="shared" si="27"/>
        <v/>
      </c>
      <c r="G336" s="13" t="str">
        <f t="shared" si="28"/>
        <v>0</v>
      </c>
      <c r="H336" s="19">
        <f t="shared" si="29"/>
        <v>0</v>
      </c>
    </row>
    <row r="337" spans="2:8" ht="15" x14ac:dyDescent="0.2">
      <c r="B337" s="3" t="s">
        <v>133</v>
      </c>
      <c r="C337" s="10">
        <v>1</v>
      </c>
      <c r="D337" s="10">
        <v>3</v>
      </c>
      <c r="E337" s="12">
        <f t="shared" si="26"/>
        <v>1.0827197921177999E-4</v>
      </c>
      <c r="F337" s="12">
        <f t="shared" si="27"/>
        <v>3.3692722371967657E-4</v>
      </c>
      <c r="G337" s="13">
        <f t="shared" si="28"/>
        <v>2</v>
      </c>
      <c r="H337" s="19">
        <f t="shared" si="29"/>
        <v>2.1654395842355997E-4</v>
      </c>
    </row>
    <row r="338" spans="2:8" ht="15" x14ac:dyDescent="0.2">
      <c r="B338" s="3" t="s">
        <v>362</v>
      </c>
      <c r="C338" s="10">
        <v>5</v>
      </c>
      <c r="D338" s="10">
        <v>4</v>
      </c>
      <c r="E338" s="12">
        <f t="shared" si="26"/>
        <v>5.4135989605889998E-4</v>
      </c>
      <c r="F338" s="12">
        <f t="shared" si="27"/>
        <v>4.4923629829290209E-4</v>
      </c>
      <c r="G338" s="13">
        <f t="shared" si="28"/>
        <v>-0.2</v>
      </c>
      <c r="H338" s="19">
        <f t="shared" si="29"/>
        <v>-1.0827197921178E-4</v>
      </c>
    </row>
    <row r="339" spans="2:8" ht="15" x14ac:dyDescent="0.2">
      <c r="B339" s="3" t="s">
        <v>363</v>
      </c>
      <c r="C339" s="10">
        <v>14</v>
      </c>
      <c r="D339" s="10">
        <v>13</v>
      </c>
      <c r="E339" s="12">
        <f t="shared" si="26"/>
        <v>1.5158077089649198E-3</v>
      </c>
      <c r="F339" s="12">
        <f t="shared" si="27"/>
        <v>1.4600179694519318E-3</v>
      </c>
      <c r="G339" s="13">
        <f t="shared" si="28"/>
        <v>-7.1428571428571425E-2</v>
      </c>
      <c r="H339" s="19">
        <f t="shared" si="29"/>
        <v>-1.0827197921177999E-4</v>
      </c>
    </row>
    <row r="340" spans="2:8" ht="15" x14ac:dyDescent="0.2">
      <c r="B340" s="3" t="s">
        <v>364</v>
      </c>
      <c r="C340" s="10">
        <v>5</v>
      </c>
      <c r="D340" s="10">
        <v>26</v>
      </c>
      <c r="E340" s="12">
        <f t="shared" si="26"/>
        <v>5.4135989605889998E-4</v>
      </c>
      <c r="F340" s="12">
        <f t="shared" si="27"/>
        <v>2.9200359389038636E-3</v>
      </c>
      <c r="G340" s="13">
        <f t="shared" si="28"/>
        <v>4.2</v>
      </c>
      <c r="H340" s="19">
        <f t="shared" si="29"/>
        <v>2.2737115634473802E-3</v>
      </c>
    </row>
    <row r="341" spans="2:8" ht="15" x14ac:dyDescent="0.2">
      <c r="B341" s="3" t="s">
        <v>118</v>
      </c>
      <c r="C341" s="10">
        <v>2</v>
      </c>
      <c r="D341" s="10">
        <v>3</v>
      </c>
      <c r="E341" s="12">
        <f t="shared" si="26"/>
        <v>2.1654395842355997E-4</v>
      </c>
      <c r="F341" s="12">
        <f t="shared" si="27"/>
        <v>3.3692722371967657E-4</v>
      </c>
      <c r="G341" s="13">
        <f t="shared" si="28"/>
        <v>0.5</v>
      </c>
      <c r="H341" s="19">
        <f t="shared" si="29"/>
        <v>1.0827197921177999E-4</v>
      </c>
    </row>
    <row r="342" spans="2:8" ht="15" x14ac:dyDescent="0.2">
      <c r="B342" s="3" t="s">
        <v>365</v>
      </c>
      <c r="C342" s="10">
        <v>1</v>
      </c>
      <c r="D342" s="10">
        <v>1</v>
      </c>
      <c r="E342" s="12">
        <f t="shared" si="26"/>
        <v>1.0827197921177999E-4</v>
      </c>
      <c r="F342" s="12">
        <f t="shared" si="27"/>
        <v>1.1230907457322552E-4</v>
      </c>
      <c r="G342" s="13">
        <f t="shared" si="28"/>
        <v>0</v>
      </c>
      <c r="H342" s="19">
        <f t="shared" si="29"/>
        <v>0</v>
      </c>
    </row>
    <row r="343" spans="2:8" ht="15" x14ac:dyDescent="0.2">
      <c r="B343" s="3" t="s">
        <v>129</v>
      </c>
      <c r="C343" s="10">
        <v>3</v>
      </c>
      <c r="D343" s="10">
        <v>2</v>
      </c>
      <c r="E343" s="12">
        <f t="shared" si="26"/>
        <v>3.2481593763533998E-4</v>
      </c>
      <c r="F343" s="12">
        <f t="shared" si="27"/>
        <v>2.2461814914645105E-4</v>
      </c>
      <c r="G343" s="13">
        <f t="shared" si="28"/>
        <v>-0.33333333333333331</v>
      </c>
      <c r="H343" s="19">
        <f t="shared" si="29"/>
        <v>-1.0827197921177999E-4</v>
      </c>
    </row>
    <row r="344" spans="2:8" ht="15" x14ac:dyDescent="0.2">
      <c r="B344" s="3" t="s">
        <v>131</v>
      </c>
      <c r="C344" s="10">
        <v>134</v>
      </c>
      <c r="D344" s="10">
        <v>100</v>
      </c>
      <c r="E344" s="12">
        <f t="shared" si="26"/>
        <v>1.4508445214378518E-2</v>
      </c>
      <c r="F344" s="12">
        <f t="shared" si="27"/>
        <v>1.1230907457322551E-2</v>
      </c>
      <c r="G344" s="13">
        <f t="shared" si="28"/>
        <v>-0.2537313432835821</v>
      </c>
      <c r="H344" s="19">
        <f t="shared" si="29"/>
        <v>-3.6812472932005198E-3</v>
      </c>
    </row>
    <row r="345" spans="2:8" ht="15" x14ac:dyDescent="0.2">
      <c r="B345" s="3" t="s">
        <v>366</v>
      </c>
      <c r="C345" s="10">
        <v>76</v>
      </c>
      <c r="D345" s="10">
        <v>48</v>
      </c>
      <c r="E345" s="12">
        <f t="shared" si="26"/>
        <v>8.2286704200952802E-3</v>
      </c>
      <c r="F345" s="12">
        <f t="shared" si="27"/>
        <v>5.3908355795148251E-3</v>
      </c>
      <c r="G345" s="13">
        <f t="shared" si="28"/>
        <v>-0.36842105263157893</v>
      </c>
      <c r="H345" s="19">
        <f t="shared" si="29"/>
        <v>-3.0316154179298397E-3</v>
      </c>
    </row>
    <row r="346" spans="2:8" ht="15" x14ac:dyDescent="0.2">
      <c r="B346" s="3" t="s">
        <v>122</v>
      </c>
      <c r="C346" s="10">
        <v>1</v>
      </c>
      <c r="D346" s="10">
        <v>7</v>
      </c>
      <c r="E346" s="12">
        <f t="shared" si="26"/>
        <v>1.0827197921177999E-4</v>
      </c>
      <c r="F346" s="12">
        <f t="shared" si="27"/>
        <v>7.8616352201257866E-4</v>
      </c>
      <c r="G346" s="13">
        <f t="shared" si="28"/>
        <v>6</v>
      </c>
      <c r="H346" s="19">
        <f t="shared" si="29"/>
        <v>6.4963187527067995E-4</v>
      </c>
    </row>
    <row r="347" spans="2:8" ht="15" x14ac:dyDescent="0.2">
      <c r="B347" s="3" t="s">
        <v>121</v>
      </c>
      <c r="C347" s="10">
        <v>16</v>
      </c>
      <c r="D347" s="10">
        <v>21</v>
      </c>
      <c r="E347" s="12">
        <f t="shared" si="26"/>
        <v>1.7323516673884798E-3</v>
      </c>
      <c r="F347" s="12">
        <f t="shared" si="27"/>
        <v>2.3584905660377358E-3</v>
      </c>
      <c r="G347" s="13">
        <f t="shared" si="28"/>
        <v>0.3125</v>
      </c>
      <c r="H347" s="19">
        <f t="shared" si="29"/>
        <v>5.4135989605889998E-4</v>
      </c>
    </row>
    <row r="348" spans="2:8" ht="15" x14ac:dyDescent="0.2">
      <c r="B348" s="3" t="s">
        <v>367</v>
      </c>
      <c r="C348" s="10">
        <v>1</v>
      </c>
      <c r="D348" s="10">
        <v>2</v>
      </c>
      <c r="E348" s="12">
        <f t="shared" si="26"/>
        <v>1.0827197921177999E-4</v>
      </c>
      <c r="F348" s="12">
        <f t="shared" si="27"/>
        <v>2.2461814914645105E-4</v>
      </c>
      <c r="G348" s="13">
        <f t="shared" si="28"/>
        <v>1</v>
      </c>
      <c r="H348" s="19">
        <f t="shared" si="29"/>
        <v>1.0827197921177999E-4</v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9" t="str">
        <f t="shared" si="29"/>
        <v/>
      </c>
    </row>
    <row r="350" spans="2:8" ht="15" x14ac:dyDescent="0.2">
      <c r="B350" s="3" t="s">
        <v>369</v>
      </c>
      <c r="C350" s="10">
        <v>24</v>
      </c>
      <c r="D350" s="10">
        <v>3</v>
      </c>
      <c r="E350" s="12">
        <f t="shared" si="26"/>
        <v>2.5985275010827198E-3</v>
      </c>
      <c r="F350" s="12">
        <f t="shared" si="27"/>
        <v>3.3692722371967657E-4</v>
      </c>
      <c r="G350" s="13">
        <f t="shared" si="28"/>
        <v>-0.875</v>
      </c>
      <c r="H350" s="19">
        <f t="shared" si="29"/>
        <v>-2.2737115634473798E-3</v>
      </c>
    </row>
    <row r="351" spans="2:8" ht="15" x14ac:dyDescent="0.2">
      <c r="B351" s="3" t="s">
        <v>120</v>
      </c>
      <c r="C351" s="10">
        <v>2</v>
      </c>
      <c r="D351" s="10">
        <v>2</v>
      </c>
      <c r="E351" s="12">
        <f t="shared" si="26"/>
        <v>2.1654395842355997E-4</v>
      </c>
      <c r="F351" s="12">
        <f t="shared" si="27"/>
        <v>2.2461814914645105E-4</v>
      </c>
      <c r="G351" s="13">
        <f t="shared" si="28"/>
        <v>0</v>
      </c>
      <c r="H351" s="19">
        <f t="shared" si="29"/>
        <v>0</v>
      </c>
    </row>
    <row r="352" spans="2:8" ht="15" x14ac:dyDescent="0.2">
      <c r="B352" s="3" t="s">
        <v>370</v>
      </c>
      <c r="C352" s="10">
        <v>0</v>
      </c>
      <c r="D352" s="10">
        <v>1</v>
      </c>
      <c r="E352" s="12" t="str">
        <f t="shared" si="26"/>
        <v/>
      </c>
      <c r="F352" s="12">
        <f t="shared" si="27"/>
        <v>1.1230907457322552E-4</v>
      </c>
      <c r="G352" s="13" t="str">
        <f t="shared" si="28"/>
        <v>0</v>
      </c>
      <c r="H352" s="19" t="str">
        <f t="shared" si="29"/>
        <v/>
      </c>
    </row>
    <row r="353" spans="2:8" ht="15" x14ac:dyDescent="0.2">
      <c r="B353" s="3" t="s">
        <v>125</v>
      </c>
      <c r="C353" s="10">
        <v>3</v>
      </c>
      <c r="D353" s="10">
        <v>8</v>
      </c>
      <c r="E353" s="12">
        <f t="shared" si="26"/>
        <v>3.2481593763533998E-4</v>
      </c>
      <c r="F353" s="12">
        <f t="shared" si="27"/>
        <v>8.9847259658580418E-4</v>
      </c>
      <c r="G353" s="13">
        <f t="shared" si="28"/>
        <v>1.6666666666666667</v>
      </c>
      <c r="H353" s="19">
        <f t="shared" si="29"/>
        <v>5.4135989605889998E-4</v>
      </c>
    </row>
    <row r="354" spans="2:8" ht="15" x14ac:dyDescent="0.2">
      <c r="B354" s="3" t="s">
        <v>124</v>
      </c>
      <c r="C354" s="10">
        <v>238</v>
      </c>
      <c r="D354" s="10">
        <v>233</v>
      </c>
      <c r="E354" s="12">
        <f t="shared" si="26"/>
        <v>2.5768731052403637E-2</v>
      </c>
      <c r="F354" s="12">
        <f t="shared" si="27"/>
        <v>2.6168014375561547E-2</v>
      </c>
      <c r="G354" s="13">
        <f t="shared" si="28"/>
        <v>-2.100840336134454E-2</v>
      </c>
      <c r="H354" s="19">
        <f t="shared" si="29"/>
        <v>-5.4135989605889998E-4</v>
      </c>
    </row>
    <row r="355" spans="2:8" ht="15" x14ac:dyDescent="0.2">
      <c r="B355" s="3" t="s">
        <v>126</v>
      </c>
      <c r="C355" s="10">
        <v>1</v>
      </c>
      <c r="D355" s="10">
        <v>0</v>
      </c>
      <c r="E355" s="12">
        <f t="shared" si="26"/>
        <v>1.0827197921177999E-4</v>
      </c>
      <c r="F355" s="12" t="str">
        <f t="shared" si="27"/>
        <v/>
      </c>
      <c r="G355" s="13" t="str">
        <f t="shared" si="28"/>
        <v>0</v>
      </c>
      <c r="H355" s="19">
        <f t="shared" si="29"/>
        <v>0</v>
      </c>
    </row>
    <row r="356" spans="2:8" ht="15" x14ac:dyDescent="0.2">
      <c r="B356" s="3" t="s">
        <v>371</v>
      </c>
      <c r="C356" s="10">
        <v>11</v>
      </c>
      <c r="D356" s="10">
        <v>5</v>
      </c>
      <c r="E356" s="12">
        <f t="shared" si="26"/>
        <v>1.1909917713295798E-3</v>
      </c>
      <c r="F356" s="12">
        <f t="shared" si="27"/>
        <v>5.6154537286612761E-4</v>
      </c>
      <c r="G356" s="13">
        <f t="shared" si="28"/>
        <v>-0.54545454545454541</v>
      </c>
      <c r="H356" s="19">
        <f t="shared" si="29"/>
        <v>-6.4963187527067984E-4</v>
      </c>
    </row>
    <row r="357" spans="2:8" ht="15" x14ac:dyDescent="0.2">
      <c r="B357" s="3" t="s">
        <v>372</v>
      </c>
      <c r="C357" s="10">
        <v>120</v>
      </c>
      <c r="D357" s="10">
        <v>84</v>
      </c>
      <c r="E357" s="12">
        <f t="shared" si="26"/>
        <v>1.2992637505413599E-2</v>
      </c>
      <c r="F357" s="12">
        <f t="shared" si="27"/>
        <v>9.433962264150943E-3</v>
      </c>
      <c r="G357" s="13">
        <f t="shared" si="28"/>
        <v>-0.3</v>
      </c>
      <c r="H357" s="19">
        <f t="shared" si="29"/>
        <v>-3.8977912516240795E-3</v>
      </c>
    </row>
    <row r="358" spans="2:8" ht="15" x14ac:dyDescent="0.2">
      <c r="B358" s="3" t="s">
        <v>127</v>
      </c>
      <c r="C358" s="10">
        <v>81</v>
      </c>
      <c r="D358" s="10">
        <v>352</v>
      </c>
      <c r="E358" s="12">
        <f t="shared" si="26"/>
        <v>8.7700303161541791E-3</v>
      </c>
      <c r="F358" s="12">
        <f t="shared" si="27"/>
        <v>3.9532794249775384E-2</v>
      </c>
      <c r="G358" s="13">
        <f t="shared" si="28"/>
        <v>3.3456790123456792</v>
      </c>
      <c r="H358" s="19">
        <f t="shared" si="29"/>
        <v>2.934170636639238E-2</v>
      </c>
    </row>
    <row r="359" spans="2:8" ht="15" x14ac:dyDescent="0.2">
      <c r="B359" s="3" t="s">
        <v>123</v>
      </c>
      <c r="C359" s="10">
        <v>9</v>
      </c>
      <c r="D359" s="10">
        <v>3</v>
      </c>
      <c r="E359" s="12">
        <f t="shared" si="26"/>
        <v>9.7444781290601987E-4</v>
      </c>
      <c r="F359" s="12">
        <f t="shared" si="27"/>
        <v>3.3692722371967657E-4</v>
      </c>
      <c r="G359" s="13">
        <f t="shared" si="28"/>
        <v>-0.66666666666666663</v>
      </c>
      <c r="H359" s="19">
        <f t="shared" si="29"/>
        <v>-6.4963187527067984E-4</v>
      </c>
    </row>
    <row r="360" spans="2:8" ht="15" x14ac:dyDescent="0.2">
      <c r="B360" s="3" t="s">
        <v>373</v>
      </c>
      <c r="C360" s="10">
        <v>0</v>
      </c>
      <c r="D360" s="10">
        <v>1</v>
      </c>
      <c r="E360" s="12" t="str">
        <f t="shared" ref="E360:E423" si="30">+IF(C360=0,"",C360/C$294)</f>
        <v/>
      </c>
      <c r="F360" s="12">
        <f t="shared" ref="F360:F423" si="31">+IF(D360=0,"",D360/D$294)</f>
        <v>1.1230907457322552E-4</v>
      </c>
      <c r="G360" s="13" t="str">
        <f t="shared" ref="G360:G423" si="32">+IF(OR(AND(D360=0),(C360=0)),"0",((D360-C360)/C360))</f>
        <v>0</v>
      </c>
      <c r="H360" s="19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1</v>
      </c>
      <c r="E361" s="12" t="str">
        <f t="shared" si="30"/>
        <v/>
      </c>
      <c r="F361" s="12">
        <f t="shared" si="31"/>
        <v>1.1230907457322552E-4</v>
      </c>
      <c r="G361" s="13" t="str">
        <f t="shared" si="32"/>
        <v>0</v>
      </c>
      <c r="H361" s="19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0</v>
      </c>
      <c r="E362" s="12" t="str">
        <f t="shared" si="30"/>
        <v/>
      </c>
      <c r="F362" s="12" t="str">
        <f t="shared" si="31"/>
        <v/>
      </c>
      <c r="G362" s="13" t="str">
        <f t="shared" si="32"/>
        <v>0</v>
      </c>
      <c r="H362" s="19" t="str">
        <f t="shared" si="33"/>
        <v/>
      </c>
    </row>
    <row r="363" spans="2:8" ht="15" x14ac:dyDescent="0.2">
      <c r="B363" s="3" t="s">
        <v>376</v>
      </c>
      <c r="C363" s="10">
        <v>6</v>
      </c>
      <c r="D363" s="10">
        <v>26</v>
      </c>
      <c r="E363" s="12">
        <f t="shared" si="30"/>
        <v>6.4963187527067995E-4</v>
      </c>
      <c r="F363" s="12">
        <f t="shared" si="31"/>
        <v>2.9200359389038636E-3</v>
      </c>
      <c r="G363" s="13">
        <f t="shared" si="32"/>
        <v>3.3333333333333335</v>
      </c>
      <c r="H363" s="19">
        <f t="shared" si="33"/>
        <v>2.1654395842355999E-3</v>
      </c>
    </row>
    <row r="364" spans="2:8" ht="15" x14ac:dyDescent="0.2">
      <c r="B364" s="3" t="s">
        <v>377</v>
      </c>
      <c r="C364" s="10">
        <v>71</v>
      </c>
      <c r="D364" s="10">
        <v>1</v>
      </c>
      <c r="E364" s="12">
        <f t="shared" si="30"/>
        <v>7.6873105240363795E-3</v>
      </c>
      <c r="F364" s="12">
        <f t="shared" si="31"/>
        <v>1.1230907457322552E-4</v>
      </c>
      <c r="G364" s="13">
        <f t="shared" si="32"/>
        <v>-0.9859154929577465</v>
      </c>
      <c r="H364" s="19">
        <f t="shared" si="33"/>
        <v>-7.5790385448246001E-3</v>
      </c>
    </row>
    <row r="365" spans="2:8" ht="15" x14ac:dyDescent="0.2">
      <c r="B365" s="3" t="s">
        <v>378</v>
      </c>
      <c r="C365" s="10">
        <v>1</v>
      </c>
      <c r="D365" s="10">
        <v>7</v>
      </c>
      <c r="E365" s="12">
        <f t="shared" si="30"/>
        <v>1.0827197921177999E-4</v>
      </c>
      <c r="F365" s="12">
        <f t="shared" si="31"/>
        <v>7.8616352201257866E-4</v>
      </c>
      <c r="G365" s="13">
        <f t="shared" si="32"/>
        <v>6</v>
      </c>
      <c r="H365" s="19">
        <f t="shared" si="33"/>
        <v>6.4963187527067995E-4</v>
      </c>
    </row>
    <row r="366" spans="2:8" ht="15" x14ac:dyDescent="0.2">
      <c r="B366" s="3" t="s">
        <v>479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9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0</v>
      </c>
      <c r="E367" s="12" t="str">
        <f t="shared" si="30"/>
        <v/>
      </c>
      <c r="F367" s="12" t="str">
        <f t="shared" si="31"/>
        <v/>
      </c>
      <c r="G367" s="13" t="str">
        <f t="shared" si="32"/>
        <v>0</v>
      </c>
      <c r="H367" s="19" t="str">
        <f t="shared" si="33"/>
        <v/>
      </c>
    </row>
    <row r="368" spans="2:8" ht="15" x14ac:dyDescent="0.2">
      <c r="B368" s="3" t="s">
        <v>380</v>
      </c>
      <c r="C368" s="10">
        <v>4</v>
      </c>
      <c r="D368" s="10">
        <v>3</v>
      </c>
      <c r="E368" s="12">
        <f t="shared" si="30"/>
        <v>4.3308791684711995E-4</v>
      </c>
      <c r="F368" s="12">
        <f t="shared" si="31"/>
        <v>3.3692722371967657E-4</v>
      </c>
      <c r="G368" s="13">
        <f t="shared" si="32"/>
        <v>-0.25</v>
      </c>
      <c r="H368" s="19">
        <f t="shared" si="33"/>
        <v>-1.0827197921177999E-4</v>
      </c>
    </row>
    <row r="369" spans="2:8" ht="15" x14ac:dyDescent="0.2">
      <c r="B369" s="3" t="s">
        <v>381</v>
      </c>
      <c r="C369" s="10">
        <v>108</v>
      </c>
      <c r="D369" s="10">
        <v>19</v>
      </c>
      <c r="E369" s="12">
        <f t="shared" si="30"/>
        <v>1.1693373754872239E-2</v>
      </c>
      <c r="F369" s="12">
        <f t="shared" si="31"/>
        <v>2.1338724168912847E-3</v>
      </c>
      <c r="G369" s="13">
        <f t="shared" si="32"/>
        <v>-0.82407407407407407</v>
      </c>
      <c r="H369" s="19">
        <f t="shared" si="33"/>
        <v>-9.6362061498484197E-3</v>
      </c>
    </row>
    <row r="370" spans="2:8" ht="15" x14ac:dyDescent="0.2">
      <c r="B370" s="3" t="s">
        <v>135</v>
      </c>
      <c r="C370" s="10">
        <v>163</v>
      </c>
      <c r="D370" s="10">
        <v>701</v>
      </c>
      <c r="E370" s="12">
        <f t="shared" si="30"/>
        <v>1.7648332611520139E-2</v>
      </c>
      <c r="F370" s="12">
        <f t="shared" si="31"/>
        <v>7.8728661275831086E-2</v>
      </c>
      <c r="G370" s="13">
        <f t="shared" si="32"/>
        <v>3.3006134969325154</v>
      </c>
      <c r="H370" s="19">
        <f t="shared" si="33"/>
        <v>5.8250324815937636E-2</v>
      </c>
    </row>
    <row r="371" spans="2:8" ht="15" x14ac:dyDescent="0.2">
      <c r="B371" s="3" t="s">
        <v>136</v>
      </c>
      <c r="C371" s="10">
        <v>14</v>
      </c>
      <c r="D371" s="10">
        <v>2</v>
      </c>
      <c r="E371" s="12">
        <f t="shared" si="30"/>
        <v>1.5158077089649198E-3</v>
      </c>
      <c r="F371" s="12">
        <f t="shared" si="31"/>
        <v>2.2461814914645105E-4</v>
      </c>
      <c r="G371" s="13">
        <f t="shared" si="32"/>
        <v>-0.8571428571428571</v>
      </c>
      <c r="H371" s="19">
        <f t="shared" si="33"/>
        <v>-1.2992637505413599E-3</v>
      </c>
    </row>
    <row r="372" spans="2:8" ht="15" x14ac:dyDescent="0.2">
      <c r="B372" s="3" t="s">
        <v>137</v>
      </c>
      <c r="C372" s="10">
        <v>306</v>
      </c>
      <c r="D372" s="10">
        <v>135</v>
      </c>
      <c r="E372" s="12">
        <f t="shared" si="30"/>
        <v>3.3131225638804676E-2</v>
      </c>
      <c r="F372" s="12">
        <f t="shared" si="31"/>
        <v>1.5161725067385445E-2</v>
      </c>
      <c r="G372" s="13">
        <f t="shared" si="32"/>
        <v>-0.55882352941176472</v>
      </c>
      <c r="H372" s="19">
        <f t="shared" si="33"/>
        <v>-1.8514508445214378E-2</v>
      </c>
    </row>
    <row r="373" spans="2:8" ht="15" x14ac:dyDescent="0.2">
      <c r="B373" s="3" t="s">
        <v>382</v>
      </c>
      <c r="C373" s="10">
        <v>2</v>
      </c>
      <c r="D373" s="10">
        <v>0</v>
      </c>
      <c r="E373" s="12">
        <f t="shared" si="30"/>
        <v>2.1654395842355997E-4</v>
      </c>
      <c r="F373" s="12" t="str">
        <f t="shared" si="31"/>
        <v/>
      </c>
      <c r="G373" s="13" t="str">
        <f t="shared" si="32"/>
        <v>0</v>
      </c>
      <c r="H373" s="19">
        <f t="shared" si="33"/>
        <v>0</v>
      </c>
    </row>
    <row r="374" spans="2:8" ht="15" x14ac:dyDescent="0.2">
      <c r="B374" s="3" t="s">
        <v>134</v>
      </c>
      <c r="C374" s="10">
        <v>0</v>
      </c>
      <c r="D374" s="10">
        <v>2</v>
      </c>
      <c r="E374" s="12" t="str">
        <f t="shared" si="30"/>
        <v/>
      </c>
      <c r="F374" s="12">
        <f t="shared" si="31"/>
        <v>2.2461814914645105E-4</v>
      </c>
      <c r="G374" s="13" t="str">
        <f t="shared" si="32"/>
        <v>0</v>
      </c>
      <c r="H374" s="19" t="str">
        <f t="shared" si="33"/>
        <v/>
      </c>
    </row>
    <row r="375" spans="2:8" ht="15" x14ac:dyDescent="0.2">
      <c r="B375" s="3" t="s">
        <v>383</v>
      </c>
      <c r="C375" s="10">
        <v>15</v>
      </c>
      <c r="D375" s="10">
        <v>1</v>
      </c>
      <c r="E375" s="12">
        <f t="shared" si="30"/>
        <v>1.6240796881766999E-3</v>
      </c>
      <c r="F375" s="12">
        <f t="shared" si="31"/>
        <v>1.1230907457322552E-4</v>
      </c>
      <c r="G375" s="13">
        <f t="shared" si="32"/>
        <v>-0.93333333333333335</v>
      </c>
      <c r="H375" s="19">
        <f t="shared" si="33"/>
        <v>-1.5158077089649201E-3</v>
      </c>
    </row>
    <row r="376" spans="2:8" ht="15" x14ac:dyDescent="0.2">
      <c r="B376" s="3" t="s">
        <v>141</v>
      </c>
      <c r="C376" s="10">
        <v>0</v>
      </c>
      <c r="D376" s="10">
        <v>1</v>
      </c>
      <c r="E376" s="12" t="str">
        <f t="shared" si="30"/>
        <v/>
      </c>
      <c r="F376" s="12">
        <f t="shared" si="31"/>
        <v>1.1230907457322552E-4</v>
      </c>
      <c r="G376" s="13" t="str">
        <f t="shared" si="32"/>
        <v>0</v>
      </c>
      <c r="H376" s="19" t="str">
        <f t="shared" si="33"/>
        <v/>
      </c>
    </row>
    <row r="377" spans="2:8" ht="15" x14ac:dyDescent="0.2">
      <c r="B377" s="3" t="s">
        <v>150</v>
      </c>
      <c r="C377" s="10">
        <v>5</v>
      </c>
      <c r="D377" s="10">
        <v>2</v>
      </c>
      <c r="E377" s="12">
        <f t="shared" si="30"/>
        <v>5.4135989605889998E-4</v>
      </c>
      <c r="F377" s="12">
        <f t="shared" si="31"/>
        <v>2.2461814914645105E-4</v>
      </c>
      <c r="G377" s="13">
        <f t="shared" si="32"/>
        <v>-0.6</v>
      </c>
      <c r="H377" s="19">
        <f t="shared" si="33"/>
        <v>-3.2481593763533998E-4</v>
      </c>
    </row>
    <row r="378" spans="2:8" ht="15" x14ac:dyDescent="0.2">
      <c r="B378" s="3" t="s">
        <v>149</v>
      </c>
      <c r="C378" s="10">
        <v>33</v>
      </c>
      <c r="D378" s="10">
        <v>28</v>
      </c>
      <c r="E378" s="12">
        <f t="shared" si="30"/>
        <v>3.5729753139887399E-3</v>
      </c>
      <c r="F378" s="12">
        <f t="shared" si="31"/>
        <v>3.1446540880503146E-3</v>
      </c>
      <c r="G378" s="13">
        <f t="shared" si="32"/>
        <v>-0.15151515151515152</v>
      </c>
      <c r="H378" s="19">
        <f t="shared" si="33"/>
        <v>-5.4135989605889998E-4</v>
      </c>
    </row>
    <row r="379" spans="2:8" ht="15" x14ac:dyDescent="0.2">
      <c r="B379" s="3" t="s">
        <v>384</v>
      </c>
      <c r="C379" s="10">
        <v>5</v>
      </c>
      <c r="D379" s="10">
        <v>29</v>
      </c>
      <c r="E379" s="12">
        <f t="shared" si="30"/>
        <v>5.4135989605889998E-4</v>
      </c>
      <c r="F379" s="12">
        <f t="shared" si="31"/>
        <v>3.2569631626235399E-3</v>
      </c>
      <c r="G379" s="13">
        <f t="shared" si="32"/>
        <v>4.8</v>
      </c>
      <c r="H379" s="19">
        <f t="shared" si="33"/>
        <v>2.5985275010827198E-3</v>
      </c>
    </row>
    <row r="380" spans="2:8" ht="15" x14ac:dyDescent="0.2">
      <c r="B380" s="3" t="s">
        <v>385</v>
      </c>
      <c r="C380" s="10">
        <v>4</v>
      </c>
      <c r="D380" s="10">
        <v>0</v>
      </c>
      <c r="E380" s="12">
        <f t="shared" si="30"/>
        <v>4.3308791684711995E-4</v>
      </c>
      <c r="F380" s="12" t="str">
        <f t="shared" si="31"/>
        <v/>
      </c>
      <c r="G380" s="13" t="str">
        <f t="shared" si="32"/>
        <v>0</v>
      </c>
      <c r="H380" s="19">
        <f t="shared" si="33"/>
        <v>0</v>
      </c>
    </row>
    <row r="381" spans="2:8" ht="30" x14ac:dyDescent="0.2">
      <c r="B381" s="3" t="s">
        <v>386</v>
      </c>
      <c r="C381" s="10">
        <v>2</v>
      </c>
      <c r="D381" s="10">
        <v>0</v>
      </c>
      <c r="E381" s="12">
        <f t="shared" si="30"/>
        <v>2.1654395842355997E-4</v>
      </c>
      <c r="F381" s="12" t="str">
        <f t="shared" si="31"/>
        <v/>
      </c>
      <c r="G381" s="13" t="str">
        <f t="shared" si="32"/>
        <v>0</v>
      </c>
      <c r="H381" s="19">
        <f t="shared" si="33"/>
        <v>0</v>
      </c>
    </row>
    <row r="382" spans="2:8" ht="15" x14ac:dyDescent="0.2">
      <c r="B382" s="3" t="s">
        <v>387</v>
      </c>
      <c r="C382" s="10">
        <v>1</v>
      </c>
      <c r="D382" s="10">
        <v>0</v>
      </c>
      <c r="E382" s="12">
        <f t="shared" si="30"/>
        <v>1.0827197921177999E-4</v>
      </c>
      <c r="F382" s="12" t="str">
        <f t="shared" si="31"/>
        <v/>
      </c>
      <c r="G382" s="13" t="str">
        <f t="shared" si="32"/>
        <v>0</v>
      </c>
      <c r="H382" s="19">
        <f t="shared" si="33"/>
        <v>0</v>
      </c>
    </row>
    <row r="383" spans="2:8" ht="15" x14ac:dyDescent="0.2">
      <c r="B383" s="3" t="s">
        <v>145</v>
      </c>
      <c r="C383" s="10">
        <v>3</v>
      </c>
      <c r="D383" s="10">
        <v>6</v>
      </c>
      <c r="E383" s="12">
        <f t="shared" si="30"/>
        <v>3.2481593763533998E-4</v>
      </c>
      <c r="F383" s="12">
        <f t="shared" si="31"/>
        <v>6.7385444743935314E-4</v>
      </c>
      <c r="G383" s="13">
        <f t="shared" si="32"/>
        <v>1</v>
      </c>
      <c r="H383" s="19">
        <f t="shared" si="33"/>
        <v>3.2481593763533998E-4</v>
      </c>
    </row>
    <row r="384" spans="2:8" ht="15" x14ac:dyDescent="0.2">
      <c r="B384" s="3" t="s">
        <v>388</v>
      </c>
      <c r="C384" s="10">
        <v>1</v>
      </c>
      <c r="D384" s="10">
        <v>2</v>
      </c>
      <c r="E384" s="12">
        <f t="shared" si="30"/>
        <v>1.0827197921177999E-4</v>
      </c>
      <c r="F384" s="12">
        <f t="shared" si="31"/>
        <v>2.2461814914645105E-4</v>
      </c>
      <c r="G384" s="13">
        <f t="shared" si="32"/>
        <v>1</v>
      </c>
      <c r="H384" s="19">
        <f t="shared" si="33"/>
        <v>1.0827197921177999E-4</v>
      </c>
    </row>
    <row r="385" spans="2:8" ht="15" x14ac:dyDescent="0.2">
      <c r="B385" s="3" t="s">
        <v>146</v>
      </c>
      <c r="C385" s="10">
        <v>2</v>
      </c>
      <c r="D385" s="10">
        <v>32</v>
      </c>
      <c r="E385" s="12">
        <f t="shared" si="30"/>
        <v>2.1654395842355997E-4</v>
      </c>
      <c r="F385" s="12">
        <f t="shared" si="31"/>
        <v>3.5938903863432167E-3</v>
      </c>
      <c r="G385" s="13">
        <f t="shared" si="32"/>
        <v>15</v>
      </c>
      <c r="H385" s="19">
        <f t="shared" si="33"/>
        <v>3.2481593763533994E-3</v>
      </c>
    </row>
    <row r="386" spans="2:8" ht="15" x14ac:dyDescent="0.2">
      <c r="B386" s="3" t="s">
        <v>480</v>
      </c>
      <c r="C386" s="10">
        <v>0</v>
      </c>
      <c r="D386" s="10">
        <v>0</v>
      </c>
      <c r="E386" s="12" t="str">
        <f t="shared" si="30"/>
        <v/>
      </c>
      <c r="F386" s="12" t="str">
        <f t="shared" si="31"/>
        <v/>
      </c>
      <c r="G386" s="13" t="str">
        <f t="shared" si="32"/>
        <v>0</v>
      </c>
      <c r="H386" s="19" t="str">
        <f t="shared" si="33"/>
        <v/>
      </c>
    </row>
    <row r="387" spans="2:8" ht="15" x14ac:dyDescent="0.2">
      <c r="B387" s="3" t="s">
        <v>144</v>
      </c>
      <c r="C387" s="10">
        <v>34</v>
      </c>
      <c r="D387" s="10">
        <v>36</v>
      </c>
      <c r="E387" s="12">
        <f t="shared" si="30"/>
        <v>3.6812472932005198E-3</v>
      </c>
      <c r="F387" s="12">
        <f t="shared" si="31"/>
        <v>4.0431266846361188E-3</v>
      </c>
      <c r="G387" s="13">
        <f t="shared" si="32"/>
        <v>5.8823529411764705E-2</v>
      </c>
      <c r="H387" s="19">
        <f t="shared" si="33"/>
        <v>2.1654395842355997E-4</v>
      </c>
    </row>
    <row r="388" spans="2:8" ht="15" x14ac:dyDescent="0.2">
      <c r="B388" s="3" t="s">
        <v>389</v>
      </c>
      <c r="C388" s="10">
        <v>6</v>
      </c>
      <c r="D388" s="10">
        <v>3</v>
      </c>
      <c r="E388" s="12">
        <f t="shared" si="30"/>
        <v>6.4963187527067995E-4</v>
      </c>
      <c r="F388" s="12">
        <f t="shared" si="31"/>
        <v>3.3692722371967657E-4</v>
      </c>
      <c r="G388" s="13">
        <f t="shared" si="32"/>
        <v>-0.5</v>
      </c>
      <c r="H388" s="19">
        <f t="shared" si="33"/>
        <v>-3.2481593763533998E-4</v>
      </c>
    </row>
    <row r="389" spans="2:8" ht="15" x14ac:dyDescent="0.2">
      <c r="B389" s="3" t="s">
        <v>143</v>
      </c>
      <c r="C389" s="10">
        <v>4</v>
      </c>
      <c r="D389" s="10">
        <v>0</v>
      </c>
      <c r="E389" s="12">
        <f t="shared" si="30"/>
        <v>4.3308791684711995E-4</v>
      </c>
      <c r="F389" s="12" t="str">
        <f t="shared" si="31"/>
        <v/>
      </c>
      <c r="G389" s="13" t="str">
        <f t="shared" si="32"/>
        <v>0</v>
      </c>
      <c r="H389" s="19">
        <f t="shared" si="33"/>
        <v>0</v>
      </c>
    </row>
    <row r="390" spans="2:8" ht="15" x14ac:dyDescent="0.2">
      <c r="B390" s="3" t="s">
        <v>481</v>
      </c>
      <c r="C390" s="10">
        <v>0</v>
      </c>
      <c r="D390" s="10">
        <v>1</v>
      </c>
      <c r="E390" s="12" t="str">
        <f t="shared" si="30"/>
        <v/>
      </c>
      <c r="F390" s="12">
        <f t="shared" si="31"/>
        <v>1.1230907457322552E-4</v>
      </c>
      <c r="G390" s="13" t="str">
        <f t="shared" si="32"/>
        <v>0</v>
      </c>
      <c r="H390" s="19" t="str">
        <f t="shared" si="33"/>
        <v/>
      </c>
    </row>
    <row r="391" spans="2:8" ht="15" x14ac:dyDescent="0.2">
      <c r="B391" s="3" t="s">
        <v>153</v>
      </c>
      <c r="C391" s="10">
        <v>4</v>
      </c>
      <c r="D391" s="10">
        <v>12</v>
      </c>
      <c r="E391" s="12">
        <f t="shared" si="30"/>
        <v>4.3308791684711995E-4</v>
      </c>
      <c r="F391" s="12">
        <f t="shared" si="31"/>
        <v>1.3477088948787063E-3</v>
      </c>
      <c r="G391" s="13">
        <f t="shared" si="32"/>
        <v>2</v>
      </c>
      <c r="H391" s="19">
        <f t="shared" si="33"/>
        <v>8.661758336942399E-4</v>
      </c>
    </row>
    <row r="392" spans="2:8" ht="15" x14ac:dyDescent="0.2">
      <c r="B392" s="3" t="s">
        <v>140</v>
      </c>
      <c r="C392" s="10">
        <v>16</v>
      </c>
      <c r="D392" s="10">
        <v>11</v>
      </c>
      <c r="E392" s="12">
        <f t="shared" si="30"/>
        <v>1.7323516673884798E-3</v>
      </c>
      <c r="F392" s="12">
        <f t="shared" si="31"/>
        <v>1.2353998203054807E-3</v>
      </c>
      <c r="G392" s="13">
        <f t="shared" si="32"/>
        <v>-0.3125</v>
      </c>
      <c r="H392" s="19">
        <f t="shared" si="33"/>
        <v>-5.4135989605889998E-4</v>
      </c>
    </row>
    <row r="393" spans="2:8" ht="15" x14ac:dyDescent="0.2">
      <c r="B393" s="3" t="s">
        <v>390</v>
      </c>
      <c r="C393" s="10">
        <v>65</v>
      </c>
      <c r="D393" s="10">
        <v>925</v>
      </c>
      <c r="E393" s="12">
        <f t="shared" si="30"/>
        <v>7.0376786487656995E-3</v>
      </c>
      <c r="F393" s="12">
        <f t="shared" si="31"/>
        <v>0.10388589398023361</v>
      </c>
      <c r="G393" s="13">
        <f t="shared" si="32"/>
        <v>13.23076923076923</v>
      </c>
      <c r="H393" s="19">
        <f t="shared" si="33"/>
        <v>9.311390212213079E-2</v>
      </c>
    </row>
    <row r="394" spans="2:8" ht="15" x14ac:dyDescent="0.2">
      <c r="B394" s="3" t="s">
        <v>391</v>
      </c>
      <c r="C394" s="10">
        <v>0</v>
      </c>
      <c r="D394" s="10">
        <v>1</v>
      </c>
      <c r="E394" s="12" t="str">
        <f t="shared" si="30"/>
        <v/>
      </c>
      <c r="F394" s="12">
        <f t="shared" si="31"/>
        <v>1.1230907457322552E-4</v>
      </c>
      <c r="G394" s="13" t="str">
        <f t="shared" si="32"/>
        <v>0</v>
      </c>
      <c r="H394" s="19" t="str">
        <f t="shared" si="33"/>
        <v/>
      </c>
    </row>
    <row r="395" spans="2:8" ht="15" x14ac:dyDescent="0.2">
      <c r="B395" s="3" t="s">
        <v>147</v>
      </c>
      <c r="C395" s="10">
        <v>1</v>
      </c>
      <c r="D395" s="10">
        <v>1</v>
      </c>
      <c r="E395" s="12">
        <f t="shared" si="30"/>
        <v>1.0827197921177999E-4</v>
      </c>
      <c r="F395" s="12">
        <f t="shared" si="31"/>
        <v>1.1230907457322552E-4</v>
      </c>
      <c r="G395" s="13">
        <f t="shared" si="32"/>
        <v>0</v>
      </c>
      <c r="H395" s="19">
        <f t="shared" si="33"/>
        <v>0</v>
      </c>
    </row>
    <row r="396" spans="2:8" ht="15" x14ac:dyDescent="0.2">
      <c r="B396" s="3" t="s">
        <v>151</v>
      </c>
      <c r="C396" s="10">
        <v>0</v>
      </c>
      <c r="D396" s="10">
        <v>1</v>
      </c>
      <c r="E396" s="12" t="str">
        <f t="shared" si="30"/>
        <v/>
      </c>
      <c r="F396" s="12">
        <f t="shared" si="31"/>
        <v>1.1230907457322552E-4</v>
      </c>
      <c r="G396" s="13" t="str">
        <f t="shared" si="32"/>
        <v>0</v>
      </c>
      <c r="H396" s="19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9" t="str">
        <f t="shared" si="33"/>
        <v/>
      </c>
    </row>
    <row r="398" spans="2:8" ht="15" x14ac:dyDescent="0.2">
      <c r="B398" s="3" t="s">
        <v>142</v>
      </c>
      <c r="C398" s="10">
        <v>1</v>
      </c>
      <c r="D398" s="10">
        <v>5</v>
      </c>
      <c r="E398" s="12">
        <f t="shared" si="30"/>
        <v>1.0827197921177999E-4</v>
      </c>
      <c r="F398" s="12">
        <f t="shared" si="31"/>
        <v>5.6154537286612761E-4</v>
      </c>
      <c r="G398" s="13">
        <f t="shared" si="32"/>
        <v>4</v>
      </c>
      <c r="H398" s="19">
        <f t="shared" si="33"/>
        <v>4.3308791684711995E-4</v>
      </c>
    </row>
    <row r="399" spans="2:8" ht="15" x14ac:dyDescent="0.2">
      <c r="B399" s="3" t="s">
        <v>148</v>
      </c>
      <c r="C399" s="10">
        <v>0</v>
      </c>
      <c r="D399" s="10">
        <v>2</v>
      </c>
      <c r="E399" s="12" t="str">
        <f t="shared" si="30"/>
        <v/>
      </c>
      <c r="F399" s="12">
        <f t="shared" si="31"/>
        <v>2.2461814914645105E-4</v>
      </c>
      <c r="G399" s="13" t="str">
        <f t="shared" si="32"/>
        <v>0</v>
      </c>
      <c r="H399" s="19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1</v>
      </c>
      <c r="E400" s="12" t="str">
        <f t="shared" si="30"/>
        <v/>
      </c>
      <c r="F400" s="12">
        <f t="shared" si="31"/>
        <v>1.1230907457322552E-4</v>
      </c>
      <c r="G400" s="13" t="str">
        <f t="shared" si="32"/>
        <v>0</v>
      </c>
      <c r="H400" s="19" t="str">
        <f t="shared" si="33"/>
        <v/>
      </c>
    </row>
    <row r="401" spans="2:8" ht="15" x14ac:dyDescent="0.2">
      <c r="B401" s="3" t="s">
        <v>392</v>
      </c>
      <c r="C401" s="10">
        <v>3</v>
      </c>
      <c r="D401" s="10">
        <v>21</v>
      </c>
      <c r="E401" s="12">
        <f t="shared" si="30"/>
        <v>3.2481593763533998E-4</v>
      </c>
      <c r="F401" s="12">
        <f t="shared" si="31"/>
        <v>2.3584905660377358E-3</v>
      </c>
      <c r="G401" s="13">
        <f t="shared" si="32"/>
        <v>6</v>
      </c>
      <c r="H401" s="19">
        <f t="shared" si="33"/>
        <v>1.9488956258120397E-3</v>
      </c>
    </row>
    <row r="402" spans="2:8" ht="15" x14ac:dyDescent="0.2">
      <c r="B402" s="3" t="s">
        <v>393</v>
      </c>
      <c r="C402" s="10">
        <v>0</v>
      </c>
      <c r="D402" s="10">
        <v>1</v>
      </c>
      <c r="E402" s="12" t="str">
        <f t="shared" si="30"/>
        <v/>
      </c>
      <c r="F402" s="12">
        <f t="shared" si="31"/>
        <v>1.1230907457322552E-4</v>
      </c>
      <c r="G402" s="13" t="str">
        <f t="shared" si="32"/>
        <v>0</v>
      </c>
      <c r="H402" s="19" t="str">
        <f t="shared" si="33"/>
        <v/>
      </c>
    </row>
    <row r="403" spans="2:8" ht="15" x14ac:dyDescent="0.2">
      <c r="B403" s="3" t="s">
        <v>394</v>
      </c>
      <c r="C403" s="10">
        <v>5</v>
      </c>
      <c r="D403" s="10">
        <v>2</v>
      </c>
      <c r="E403" s="12">
        <f t="shared" si="30"/>
        <v>5.4135989605889998E-4</v>
      </c>
      <c r="F403" s="12">
        <f t="shared" si="31"/>
        <v>2.2461814914645105E-4</v>
      </c>
      <c r="G403" s="13">
        <f t="shared" si="32"/>
        <v>-0.6</v>
      </c>
      <c r="H403" s="19">
        <f t="shared" si="33"/>
        <v>-3.2481593763533998E-4</v>
      </c>
    </row>
    <row r="404" spans="2:8" ht="15" x14ac:dyDescent="0.2">
      <c r="B404" s="3" t="s">
        <v>395</v>
      </c>
      <c r="C404" s="10">
        <v>2</v>
      </c>
      <c r="D404" s="10">
        <v>0</v>
      </c>
      <c r="E404" s="12">
        <f t="shared" si="30"/>
        <v>2.1654395842355997E-4</v>
      </c>
      <c r="F404" s="12" t="str">
        <f t="shared" si="31"/>
        <v/>
      </c>
      <c r="G404" s="13" t="str">
        <f t="shared" si="32"/>
        <v>0</v>
      </c>
      <c r="H404" s="19">
        <f t="shared" si="33"/>
        <v>0</v>
      </c>
    </row>
    <row r="405" spans="2:8" ht="15" x14ac:dyDescent="0.2">
      <c r="B405" s="3" t="s">
        <v>396</v>
      </c>
      <c r="C405" s="10">
        <v>2</v>
      </c>
      <c r="D405" s="10">
        <v>7</v>
      </c>
      <c r="E405" s="12">
        <f t="shared" si="30"/>
        <v>2.1654395842355997E-4</v>
      </c>
      <c r="F405" s="12">
        <f t="shared" si="31"/>
        <v>7.8616352201257866E-4</v>
      </c>
      <c r="G405" s="13">
        <f t="shared" si="32"/>
        <v>2.5</v>
      </c>
      <c r="H405" s="19">
        <f t="shared" si="33"/>
        <v>5.4135989605889998E-4</v>
      </c>
    </row>
    <row r="406" spans="2:8" ht="15" x14ac:dyDescent="0.2">
      <c r="B406" s="3" t="s">
        <v>397</v>
      </c>
      <c r="C406" s="10">
        <v>36</v>
      </c>
      <c r="D406" s="10">
        <v>26</v>
      </c>
      <c r="E406" s="12">
        <f t="shared" si="30"/>
        <v>3.8977912516240795E-3</v>
      </c>
      <c r="F406" s="12">
        <f t="shared" si="31"/>
        <v>2.9200359389038636E-3</v>
      </c>
      <c r="G406" s="13">
        <f t="shared" si="32"/>
        <v>-0.27777777777777779</v>
      </c>
      <c r="H406" s="19">
        <f t="shared" si="33"/>
        <v>-1.0827197921178E-3</v>
      </c>
    </row>
    <row r="407" spans="2:8" ht="15" x14ac:dyDescent="0.2">
      <c r="B407" s="3" t="s">
        <v>398</v>
      </c>
      <c r="C407" s="10">
        <v>1</v>
      </c>
      <c r="D407" s="10">
        <v>4</v>
      </c>
      <c r="E407" s="12">
        <f t="shared" si="30"/>
        <v>1.0827197921177999E-4</v>
      </c>
      <c r="F407" s="12">
        <f t="shared" si="31"/>
        <v>4.4923629829290209E-4</v>
      </c>
      <c r="G407" s="13">
        <f t="shared" si="32"/>
        <v>3</v>
      </c>
      <c r="H407" s="19">
        <f t="shared" si="33"/>
        <v>3.2481593763533998E-4</v>
      </c>
    </row>
    <row r="408" spans="2:8" ht="15" x14ac:dyDescent="0.2">
      <c r="B408" s="3" t="s">
        <v>399</v>
      </c>
      <c r="C408" s="10">
        <v>180</v>
      </c>
      <c r="D408" s="10">
        <v>169</v>
      </c>
      <c r="E408" s="12">
        <f t="shared" si="30"/>
        <v>1.9488956258120398E-2</v>
      </c>
      <c r="F408" s="12">
        <f t="shared" si="31"/>
        <v>1.8980233602875114E-2</v>
      </c>
      <c r="G408" s="13">
        <f t="shared" si="32"/>
        <v>-6.1111111111111109E-2</v>
      </c>
      <c r="H408" s="19">
        <f t="shared" si="33"/>
        <v>-1.1909917713295798E-3</v>
      </c>
    </row>
    <row r="409" spans="2:8" ht="15" x14ac:dyDescent="0.2">
      <c r="B409" s="3" t="s">
        <v>139</v>
      </c>
      <c r="C409" s="10">
        <v>2</v>
      </c>
      <c r="D409" s="10">
        <v>3</v>
      </c>
      <c r="E409" s="12">
        <f t="shared" si="30"/>
        <v>2.1654395842355997E-4</v>
      </c>
      <c r="F409" s="12">
        <f t="shared" si="31"/>
        <v>3.3692722371967657E-4</v>
      </c>
      <c r="G409" s="13">
        <f t="shared" si="32"/>
        <v>0.5</v>
      </c>
      <c r="H409" s="19">
        <f t="shared" si="33"/>
        <v>1.0827197921177999E-4</v>
      </c>
    </row>
    <row r="410" spans="2:8" ht="15" x14ac:dyDescent="0.2">
      <c r="B410" s="3" t="s">
        <v>400</v>
      </c>
      <c r="C410" s="10">
        <v>1</v>
      </c>
      <c r="D410" s="10">
        <v>1</v>
      </c>
      <c r="E410" s="12">
        <f t="shared" si="30"/>
        <v>1.0827197921177999E-4</v>
      </c>
      <c r="F410" s="12">
        <f t="shared" si="31"/>
        <v>1.1230907457322552E-4</v>
      </c>
      <c r="G410" s="13">
        <f t="shared" si="32"/>
        <v>0</v>
      </c>
      <c r="H410" s="19">
        <f t="shared" si="33"/>
        <v>0</v>
      </c>
    </row>
    <row r="411" spans="2:8" ht="15" x14ac:dyDescent="0.2">
      <c r="B411" s="3" t="s">
        <v>401</v>
      </c>
      <c r="C411" s="10">
        <v>15</v>
      </c>
      <c r="D411" s="10">
        <v>9</v>
      </c>
      <c r="E411" s="12">
        <f t="shared" si="30"/>
        <v>1.6240796881766999E-3</v>
      </c>
      <c r="F411" s="12">
        <f t="shared" si="31"/>
        <v>1.0107816711590297E-3</v>
      </c>
      <c r="G411" s="13">
        <f t="shared" si="32"/>
        <v>-0.4</v>
      </c>
      <c r="H411" s="19">
        <f t="shared" si="33"/>
        <v>-6.4963187527068006E-4</v>
      </c>
    </row>
    <row r="412" spans="2:8" ht="15" x14ac:dyDescent="0.2">
      <c r="B412" s="3" t="s">
        <v>402</v>
      </c>
      <c r="C412" s="10">
        <v>50</v>
      </c>
      <c r="D412" s="10">
        <v>21</v>
      </c>
      <c r="E412" s="12">
        <f t="shared" si="30"/>
        <v>5.4135989605889993E-3</v>
      </c>
      <c r="F412" s="12">
        <f t="shared" si="31"/>
        <v>2.3584905660377358E-3</v>
      </c>
      <c r="G412" s="13">
        <f t="shared" si="32"/>
        <v>-0.57999999999999996</v>
      </c>
      <c r="H412" s="19">
        <f t="shared" si="33"/>
        <v>-3.1398873971416196E-3</v>
      </c>
    </row>
    <row r="413" spans="2:8" ht="15" x14ac:dyDescent="0.2">
      <c r="B413" s="3" t="s">
        <v>403</v>
      </c>
      <c r="C413" s="10">
        <v>4</v>
      </c>
      <c r="D413" s="10">
        <v>0</v>
      </c>
      <c r="E413" s="12">
        <f t="shared" si="30"/>
        <v>4.3308791684711995E-4</v>
      </c>
      <c r="F413" s="12" t="str">
        <f t="shared" si="31"/>
        <v/>
      </c>
      <c r="G413" s="13" t="str">
        <f t="shared" si="32"/>
        <v>0</v>
      </c>
      <c r="H413" s="19">
        <f t="shared" si="33"/>
        <v>0</v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9" t="str">
        <f t="shared" si="33"/>
        <v/>
      </c>
    </row>
    <row r="415" spans="2:8" ht="15" x14ac:dyDescent="0.2">
      <c r="B415" s="3" t="s">
        <v>405</v>
      </c>
      <c r="C415" s="10">
        <v>1</v>
      </c>
      <c r="D415" s="10">
        <v>1</v>
      </c>
      <c r="E415" s="12">
        <f t="shared" si="30"/>
        <v>1.0827197921177999E-4</v>
      </c>
      <c r="F415" s="12">
        <f t="shared" si="31"/>
        <v>1.1230907457322552E-4</v>
      </c>
      <c r="G415" s="13">
        <f t="shared" si="32"/>
        <v>0</v>
      </c>
      <c r="H415" s="19">
        <f t="shared" si="33"/>
        <v>0</v>
      </c>
    </row>
    <row r="416" spans="2:8" ht="15" x14ac:dyDescent="0.2">
      <c r="B416" s="3" t="s">
        <v>406</v>
      </c>
      <c r="C416" s="10">
        <v>0</v>
      </c>
      <c r="D416" s="10">
        <v>2</v>
      </c>
      <c r="E416" s="12" t="str">
        <f t="shared" si="30"/>
        <v/>
      </c>
      <c r="F416" s="12">
        <f t="shared" si="31"/>
        <v>2.2461814914645105E-4</v>
      </c>
      <c r="G416" s="13" t="str">
        <f t="shared" si="32"/>
        <v>0</v>
      </c>
      <c r="H416" s="19" t="str">
        <f t="shared" si="33"/>
        <v/>
      </c>
    </row>
    <row r="417" spans="2:8" ht="15" x14ac:dyDescent="0.2">
      <c r="B417" s="3" t="s">
        <v>165</v>
      </c>
      <c r="C417" s="10">
        <v>0</v>
      </c>
      <c r="D417" s="10">
        <v>2</v>
      </c>
      <c r="E417" s="12" t="str">
        <f t="shared" si="30"/>
        <v/>
      </c>
      <c r="F417" s="12">
        <f t="shared" si="31"/>
        <v>2.2461814914645105E-4</v>
      </c>
      <c r="G417" s="13" t="str">
        <f t="shared" si="32"/>
        <v>0</v>
      </c>
      <c r="H417" s="19" t="str">
        <f t="shared" si="33"/>
        <v/>
      </c>
    </row>
    <row r="418" spans="2:8" ht="15" x14ac:dyDescent="0.2">
      <c r="B418" s="3" t="s">
        <v>166</v>
      </c>
      <c r="C418" s="10">
        <v>0</v>
      </c>
      <c r="D418" s="10">
        <v>1</v>
      </c>
      <c r="E418" s="12" t="str">
        <f t="shared" si="30"/>
        <v/>
      </c>
      <c r="F418" s="12">
        <f t="shared" si="31"/>
        <v>1.1230907457322552E-4</v>
      </c>
      <c r="G418" s="13" t="str">
        <f t="shared" si="32"/>
        <v>0</v>
      </c>
      <c r="H418" s="19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1</v>
      </c>
      <c r="E419" s="12" t="str">
        <f t="shared" si="30"/>
        <v/>
      </c>
      <c r="F419" s="12">
        <f t="shared" si="31"/>
        <v>1.1230907457322552E-4</v>
      </c>
      <c r="G419" s="13" t="str">
        <f t="shared" si="32"/>
        <v>0</v>
      </c>
      <c r="H419" s="19" t="str">
        <f t="shared" si="33"/>
        <v/>
      </c>
    </row>
    <row r="420" spans="2:8" ht="15" x14ac:dyDescent="0.2">
      <c r="B420" s="3" t="s">
        <v>408</v>
      </c>
      <c r="C420" s="10">
        <v>1</v>
      </c>
      <c r="D420" s="10">
        <v>1</v>
      </c>
      <c r="E420" s="12">
        <f t="shared" si="30"/>
        <v>1.0827197921177999E-4</v>
      </c>
      <c r="F420" s="12">
        <f t="shared" si="31"/>
        <v>1.1230907457322552E-4</v>
      </c>
      <c r="G420" s="13">
        <f t="shared" si="32"/>
        <v>0</v>
      </c>
      <c r="H420" s="19">
        <f t="shared" si="33"/>
        <v>0</v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9" t="str">
        <f t="shared" si="33"/>
        <v/>
      </c>
    </row>
    <row r="422" spans="2:8" ht="15" x14ac:dyDescent="0.2">
      <c r="B422" s="3" t="s">
        <v>163</v>
      </c>
      <c r="C422" s="10">
        <v>2</v>
      </c>
      <c r="D422" s="10">
        <v>1</v>
      </c>
      <c r="E422" s="12">
        <f t="shared" si="30"/>
        <v>2.1654395842355997E-4</v>
      </c>
      <c r="F422" s="12">
        <f t="shared" si="31"/>
        <v>1.1230907457322552E-4</v>
      </c>
      <c r="G422" s="13">
        <f t="shared" si="32"/>
        <v>-0.5</v>
      </c>
      <c r="H422" s="19">
        <f t="shared" si="33"/>
        <v>-1.0827197921177999E-4</v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9" t="str">
        <f t="shared" si="33"/>
        <v/>
      </c>
    </row>
    <row r="424" spans="2:8" ht="15" x14ac:dyDescent="0.2">
      <c r="B424" s="3" t="s">
        <v>411</v>
      </c>
      <c r="C424" s="10">
        <v>4</v>
      </c>
      <c r="D424" s="10">
        <v>1</v>
      </c>
      <c r="E424" s="12">
        <f t="shared" ref="E424:E487" si="34">+IF(C424=0,"",C424/C$294)</f>
        <v>4.3308791684711995E-4</v>
      </c>
      <c r="F424" s="12">
        <f t="shared" ref="F424:F487" si="35">+IF(D424=0,"",D424/D$294)</f>
        <v>1.1230907457322552E-4</v>
      </c>
      <c r="G424" s="13">
        <f t="shared" ref="G424:G487" si="36">+IF(OR(AND(D424=0),(C424=0)),"0",((D424-C424)/C424))</f>
        <v>-0.75</v>
      </c>
      <c r="H424" s="19">
        <f t="shared" ref="H424:H487" si="37">+IF(OR(AND(E424=""),(G424="")),"",E424*G424)</f>
        <v>-3.2481593763533998E-4</v>
      </c>
    </row>
    <row r="425" spans="2:8" ht="15" x14ac:dyDescent="0.2">
      <c r="B425" s="3" t="s">
        <v>412</v>
      </c>
      <c r="C425" s="10">
        <v>0</v>
      </c>
      <c r="D425" s="10">
        <v>1</v>
      </c>
      <c r="E425" s="12" t="str">
        <f t="shared" si="34"/>
        <v/>
      </c>
      <c r="F425" s="12">
        <f t="shared" si="35"/>
        <v>1.1230907457322552E-4</v>
      </c>
      <c r="G425" s="13" t="str">
        <f t="shared" si="36"/>
        <v>0</v>
      </c>
      <c r="H425" s="19" t="str">
        <f t="shared" si="37"/>
        <v/>
      </c>
    </row>
    <row r="426" spans="2:8" ht="15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9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9" t="str">
        <f t="shared" si="37"/>
        <v/>
      </c>
    </row>
    <row r="428" spans="2:8" ht="15" x14ac:dyDescent="0.2">
      <c r="B428" s="3" t="s">
        <v>414</v>
      </c>
      <c r="C428" s="10">
        <v>1</v>
      </c>
      <c r="D428" s="10">
        <v>18</v>
      </c>
      <c r="E428" s="12">
        <f t="shared" si="34"/>
        <v>1.0827197921177999E-4</v>
      </c>
      <c r="F428" s="12">
        <f t="shared" si="35"/>
        <v>2.0215633423180594E-3</v>
      </c>
      <c r="G428" s="13">
        <f t="shared" si="36"/>
        <v>17</v>
      </c>
      <c r="H428" s="19">
        <f t="shared" si="37"/>
        <v>1.8406236466002599E-3</v>
      </c>
    </row>
    <row r="429" spans="2:8" ht="15" x14ac:dyDescent="0.2">
      <c r="B429" s="3" t="s">
        <v>415</v>
      </c>
      <c r="C429" s="10">
        <v>3</v>
      </c>
      <c r="D429" s="10">
        <v>2</v>
      </c>
      <c r="E429" s="12">
        <f t="shared" si="34"/>
        <v>3.2481593763533998E-4</v>
      </c>
      <c r="F429" s="12">
        <f t="shared" si="35"/>
        <v>2.2461814914645105E-4</v>
      </c>
      <c r="G429" s="13">
        <f t="shared" si="36"/>
        <v>-0.33333333333333331</v>
      </c>
      <c r="H429" s="19">
        <f t="shared" si="37"/>
        <v>-1.0827197921177999E-4</v>
      </c>
    </row>
    <row r="430" spans="2:8" ht="15" x14ac:dyDescent="0.2">
      <c r="B430" s="3" t="s">
        <v>416</v>
      </c>
      <c r="C430" s="10">
        <v>0</v>
      </c>
      <c r="D430" s="10">
        <v>0</v>
      </c>
      <c r="E430" s="12" t="str">
        <f t="shared" si="34"/>
        <v/>
      </c>
      <c r="F430" s="12" t="str">
        <f t="shared" si="35"/>
        <v/>
      </c>
      <c r="G430" s="13" t="str">
        <f t="shared" si="36"/>
        <v>0</v>
      </c>
      <c r="H430" s="19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4</v>
      </c>
      <c r="E431" s="12" t="str">
        <f t="shared" si="34"/>
        <v/>
      </c>
      <c r="F431" s="12">
        <f t="shared" si="35"/>
        <v>4.4923629829290209E-4</v>
      </c>
      <c r="G431" s="13" t="str">
        <f t="shared" si="36"/>
        <v>0</v>
      </c>
      <c r="H431" s="19" t="str">
        <f t="shared" si="37"/>
        <v/>
      </c>
    </row>
    <row r="432" spans="2:8" ht="15" x14ac:dyDescent="0.2">
      <c r="B432" s="3" t="s">
        <v>417</v>
      </c>
      <c r="C432" s="10">
        <v>70</v>
      </c>
      <c r="D432" s="10">
        <v>53</v>
      </c>
      <c r="E432" s="12">
        <f t="shared" si="34"/>
        <v>7.5790385448245992E-3</v>
      </c>
      <c r="F432" s="12">
        <f t="shared" si="35"/>
        <v>5.9523809523809521E-3</v>
      </c>
      <c r="G432" s="13">
        <f t="shared" si="36"/>
        <v>-0.24285714285714285</v>
      </c>
      <c r="H432" s="19">
        <f t="shared" si="37"/>
        <v>-1.8406236466002599E-3</v>
      </c>
    </row>
    <row r="433" spans="2:8" ht="15" x14ac:dyDescent="0.2">
      <c r="B433" s="3" t="s">
        <v>162</v>
      </c>
      <c r="C433" s="10">
        <v>59</v>
      </c>
      <c r="D433" s="10">
        <v>119</v>
      </c>
      <c r="E433" s="12">
        <f t="shared" si="34"/>
        <v>6.3880467734950194E-3</v>
      </c>
      <c r="F433" s="12">
        <f t="shared" si="35"/>
        <v>1.3364779874213837E-2</v>
      </c>
      <c r="G433" s="13">
        <f t="shared" si="36"/>
        <v>1.0169491525423728</v>
      </c>
      <c r="H433" s="19">
        <f t="shared" si="37"/>
        <v>6.4963187527067989E-3</v>
      </c>
    </row>
    <row r="434" spans="2:8" ht="30" x14ac:dyDescent="0.2">
      <c r="B434" s="3" t="s">
        <v>418</v>
      </c>
      <c r="C434" s="10">
        <v>47</v>
      </c>
      <c r="D434" s="10">
        <v>5</v>
      </c>
      <c r="E434" s="12">
        <f t="shared" si="34"/>
        <v>5.0887830229536593E-3</v>
      </c>
      <c r="F434" s="12">
        <f t="shared" si="35"/>
        <v>5.6154537286612761E-4</v>
      </c>
      <c r="G434" s="13">
        <f t="shared" si="36"/>
        <v>-0.8936170212765957</v>
      </c>
      <c r="H434" s="19">
        <f t="shared" si="37"/>
        <v>-4.5474231268947595E-3</v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9" t="str">
        <f t="shared" si="37"/>
        <v/>
      </c>
    </row>
    <row r="436" spans="2:8" ht="30" x14ac:dyDescent="0.2">
      <c r="B436" s="3" t="s">
        <v>419</v>
      </c>
      <c r="C436" s="10">
        <v>11</v>
      </c>
      <c r="D436" s="10">
        <v>2</v>
      </c>
      <c r="E436" s="12">
        <f t="shared" si="34"/>
        <v>1.1909917713295798E-3</v>
      </c>
      <c r="F436" s="12">
        <f t="shared" si="35"/>
        <v>2.2461814914645105E-4</v>
      </c>
      <c r="G436" s="13">
        <f t="shared" si="36"/>
        <v>-0.81818181818181823</v>
      </c>
      <c r="H436" s="19">
        <f t="shared" si="37"/>
        <v>-9.7444781290601987E-4</v>
      </c>
    </row>
    <row r="437" spans="2:8" ht="30" x14ac:dyDescent="0.2">
      <c r="B437" s="3" t="s">
        <v>420</v>
      </c>
      <c r="C437" s="10">
        <v>140</v>
      </c>
      <c r="D437" s="10">
        <v>23</v>
      </c>
      <c r="E437" s="12">
        <f t="shared" si="34"/>
        <v>1.5158077089649198E-2</v>
      </c>
      <c r="F437" s="12">
        <f t="shared" si="35"/>
        <v>2.5831087151841868E-3</v>
      </c>
      <c r="G437" s="13">
        <f t="shared" si="36"/>
        <v>-0.83571428571428574</v>
      </c>
      <c r="H437" s="19">
        <f t="shared" si="37"/>
        <v>-1.2667821567778259E-2</v>
      </c>
    </row>
    <row r="438" spans="2:8" ht="15" x14ac:dyDescent="0.2">
      <c r="B438" s="3" t="s">
        <v>155</v>
      </c>
      <c r="C438" s="10">
        <v>0</v>
      </c>
      <c r="D438" s="10">
        <v>1</v>
      </c>
      <c r="E438" s="12" t="str">
        <f t="shared" si="34"/>
        <v/>
      </c>
      <c r="F438" s="12">
        <f t="shared" si="35"/>
        <v>1.1230907457322552E-4</v>
      </c>
      <c r="G438" s="13" t="str">
        <f t="shared" si="36"/>
        <v>0</v>
      </c>
      <c r="H438" s="19" t="str">
        <f t="shared" si="37"/>
        <v/>
      </c>
    </row>
    <row r="439" spans="2:8" ht="15" x14ac:dyDescent="0.2">
      <c r="B439" s="3" t="s">
        <v>154</v>
      </c>
      <c r="C439" s="10">
        <v>1</v>
      </c>
      <c r="D439" s="10">
        <v>0</v>
      </c>
      <c r="E439" s="12">
        <f t="shared" si="34"/>
        <v>1.0827197921177999E-4</v>
      </c>
      <c r="F439" s="12" t="str">
        <f t="shared" si="35"/>
        <v/>
      </c>
      <c r="G439" s="13" t="str">
        <f t="shared" si="36"/>
        <v>0</v>
      </c>
      <c r="H439" s="19">
        <f t="shared" si="37"/>
        <v>0</v>
      </c>
    </row>
    <row r="440" spans="2:8" ht="15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9" t="str">
        <f t="shared" si="37"/>
        <v/>
      </c>
    </row>
    <row r="441" spans="2:8" ht="30" x14ac:dyDescent="0.2">
      <c r="B441" s="3" t="s">
        <v>159</v>
      </c>
      <c r="C441" s="10">
        <v>24</v>
      </c>
      <c r="D441" s="10">
        <v>10</v>
      </c>
      <c r="E441" s="12">
        <f t="shared" si="34"/>
        <v>2.5985275010827198E-3</v>
      </c>
      <c r="F441" s="12">
        <f t="shared" si="35"/>
        <v>1.1230907457322552E-3</v>
      </c>
      <c r="G441" s="13">
        <f t="shared" si="36"/>
        <v>-0.58333333333333337</v>
      </c>
      <c r="H441" s="19">
        <f t="shared" si="37"/>
        <v>-1.5158077089649201E-3</v>
      </c>
    </row>
    <row r="442" spans="2:8" ht="15" x14ac:dyDescent="0.2">
      <c r="B442" s="3" t="s">
        <v>422</v>
      </c>
      <c r="C442" s="10">
        <v>2</v>
      </c>
      <c r="D442" s="10">
        <v>0</v>
      </c>
      <c r="E442" s="12">
        <f t="shared" si="34"/>
        <v>2.1654395842355997E-4</v>
      </c>
      <c r="F442" s="12" t="str">
        <f t="shared" si="35"/>
        <v/>
      </c>
      <c r="G442" s="13" t="str">
        <f t="shared" si="36"/>
        <v>0</v>
      </c>
      <c r="H442" s="19">
        <f t="shared" si="37"/>
        <v>0</v>
      </c>
    </row>
    <row r="443" spans="2:8" ht="15" x14ac:dyDescent="0.2">
      <c r="B443" s="3" t="s">
        <v>423</v>
      </c>
      <c r="C443" s="10">
        <v>1</v>
      </c>
      <c r="D443" s="10">
        <v>0</v>
      </c>
      <c r="E443" s="12">
        <f t="shared" si="34"/>
        <v>1.0827197921177999E-4</v>
      </c>
      <c r="F443" s="12" t="str">
        <f t="shared" si="35"/>
        <v/>
      </c>
      <c r="G443" s="13" t="str">
        <f t="shared" si="36"/>
        <v>0</v>
      </c>
      <c r="H443" s="19">
        <f t="shared" si="37"/>
        <v>0</v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9" t="str">
        <f t="shared" si="37"/>
        <v/>
      </c>
    </row>
    <row r="445" spans="2:8" ht="15" x14ac:dyDescent="0.2">
      <c r="B445" s="3" t="s">
        <v>425</v>
      </c>
      <c r="C445" s="10">
        <v>1</v>
      </c>
      <c r="D445" s="10">
        <v>0</v>
      </c>
      <c r="E445" s="12">
        <f t="shared" si="34"/>
        <v>1.0827197921177999E-4</v>
      </c>
      <c r="F445" s="12" t="str">
        <f t="shared" si="35"/>
        <v/>
      </c>
      <c r="G445" s="13" t="str">
        <f t="shared" si="36"/>
        <v>0</v>
      </c>
      <c r="H445" s="19">
        <f t="shared" si="37"/>
        <v>0</v>
      </c>
    </row>
    <row r="446" spans="2:8" ht="15" x14ac:dyDescent="0.2">
      <c r="B446" s="3" t="s">
        <v>426</v>
      </c>
      <c r="C446" s="10">
        <v>0</v>
      </c>
      <c r="D446" s="10">
        <v>0</v>
      </c>
      <c r="E446" s="12" t="str">
        <f t="shared" si="34"/>
        <v/>
      </c>
      <c r="F446" s="12" t="str">
        <f t="shared" si="35"/>
        <v/>
      </c>
      <c r="G446" s="13" t="str">
        <f t="shared" si="36"/>
        <v>0</v>
      </c>
      <c r="H446" s="19" t="str">
        <f t="shared" si="37"/>
        <v/>
      </c>
    </row>
    <row r="447" spans="2:8" ht="30" x14ac:dyDescent="0.2">
      <c r="B447" s="3" t="s">
        <v>427</v>
      </c>
      <c r="C447" s="10">
        <v>10</v>
      </c>
      <c r="D447" s="10">
        <v>0</v>
      </c>
      <c r="E447" s="12">
        <f t="shared" si="34"/>
        <v>1.0827197921178E-3</v>
      </c>
      <c r="F447" s="12" t="str">
        <f t="shared" si="35"/>
        <v/>
      </c>
      <c r="G447" s="13" t="str">
        <f t="shared" si="36"/>
        <v>0</v>
      </c>
      <c r="H447" s="19">
        <f t="shared" si="37"/>
        <v>0</v>
      </c>
    </row>
    <row r="448" spans="2:8" ht="15" x14ac:dyDescent="0.2">
      <c r="B448" s="3" t="s">
        <v>428</v>
      </c>
      <c r="C448" s="10">
        <v>0</v>
      </c>
      <c r="D448" s="10">
        <v>2</v>
      </c>
      <c r="E448" s="12" t="str">
        <f t="shared" si="34"/>
        <v/>
      </c>
      <c r="F448" s="12">
        <f t="shared" si="35"/>
        <v>2.2461814914645105E-4</v>
      </c>
      <c r="G448" s="13" t="str">
        <f t="shared" si="36"/>
        <v>0</v>
      </c>
      <c r="H448" s="19" t="str">
        <f t="shared" si="37"/>
        <v/>
      </c>
    </row>
    <row r="449" spans="2:8" ht="30" x14ac:dyDescent="0.2">
      <c r="B449" s="3" t="s">
        <v>429</v>
      </c>
      <c r="C449" s="10">
        <v>0</v>
      </c>
      <c r="D449" s="10">
        <v>1</v>
      </c>
      <c r="E449" s="12" t="str">
        <f t="shared" si="34"/>
        <v/>
      </c>
      <c r="F449" s="12">
        <f t="shared" si="35"/>
        <v>1.1230907457322552E-4</v>
      </c>
      <c r="G449" s="13" t="str">
        <f t="shared" si="36"/>
        <v>0</v>
      </c>
      <c r="H449" s="19" t="str">
        <f t="shared" si="37"/>
        <v/>
      </c>
    </row>
    <row r="450" spans="2:8" ht="15" x14ac:dyDescent="0.2">
      <c r="B450" s="3" t="s">
        <v>430</v>
      </c>
      <c r="C450" s="10">
        <v>5</v>
      </c>
      <c r="D450" s="10">
        <v>0</v>
      </c>
      <c r="E450" s="12">
        <f t="shared" si="34"/>
        <v>5.4135989605889998E-4</v>
      </c>
      <c r="F450" s="12" t="str">
        <f t="shared" si="35"/>
        <v/>
      </c>
      <c r="G450" s="13" t="str">
        <f t="shared" si="36"/>
        <v>0</v>
      </c>
      <c r="H450" s="19">
        <f t="shared" si="37"/>
        <v>0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9" t="str">
        <f t="shared" si="37"/>
        <v/>
      </c>
    </row>
    <row r="452" spans="2:8" ht="30" x14ac:dyDescent="0.2">
      <c r="B452" s="3" t="s">
        <v>431</v>
      </c>
      <c r="C452" s="10">
        <v>1</v>
      </c>
      <c r="D452" s="10">
        <v>0</v>
      </c>
      <c r="E452" s="12">
        <f t="shared" si="34"/>
        <v>1.0827197921177999E-4</v>
      </c>
      <c r="F452" s="12" t="str">
        <f t="shared" si="35"/>
        <v/>
      </c>
      <c r="G452" s="13" t="str">
        <f t="shared" si="36"/>
        <v>0</v>
      </c>
      <c r="H452" s="19">
        <f t="shared" si="37"/>
        <v>0</v>
      </c>
    </row>
    <row r="453" spans="2:8" ht="15" x14ac:dyDescent="0.2">
      <c r="B453" s="3" t="s">
        <v>167</v>
      </c>
      <c r="C453" s="10">
        <v>1</v>
      </c>
      <c r="D453" s="10">
        <v>0</v>
      </c>
      <c r="E453" s="12">
        <f t="shared" si="34"/>
        <v>1.0827197921177999E-4</v>
      </c>
      <c r="F453" s="12" t="str">
        <f t="shared" si="35"/>
        <v/>
      </c>
      <c r="G453" s="13" t="str">
        <f t="shared" si="36"/>
        <v>0</v>
      </c>
      <c r="H453" s="19">
        <f t="shared" si="37"/>
        <v>0</v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9" t="str">
        <f t="shared" si="37"/>
        <v/>
      </c>
    </row>
    <row r="455" spans="2:8" ht="15" x14ac:dyDescent="0.2">
      <c r="B455" s="3" t="s">
        <v>158</v>
      </c>
      <c r="C455" s="10">
        <v>1</v>
      </c>
      <c r="D455" s="10">
        <v>0</v>
      </c>
      <c r="E455" s="12">
        <f t="shared" si="34"/>
        <v>1.0827197921177999E-4</v>
      </c>
      <c r="F455" s="12" t="str">
        <f t="shared" si="35"/>
        <v/>
      </c>
      <c r="G455" s="13" t="str">
        <f t="shared" si="36"/>
        <v>0</v>
      </c>
      <c r="H455" s="19">
        <f t="shared" si="37"/>
        <v>0</v>
      </c>
    </row>
    <row r="456" spans="2:8" ht="15" x14ac:dyDescent="0.2">
      <c r="B456" s="3" t="s">
        <v>432</v>
      </c>
      <c r="C456" s="10">
        <v>2</v>
      </c>
      <c r="D456" s="10">
        <v>1</v>
      </c>
      <c r="E456" s="12">
        <f t="shared" si="34"/>
        <v>2.1654395842355997E-4</v>
      </c>
      <c r="F456" s="12">
        <f t="shared" si="35"/>
        <v>1.1230907457322552E-4</v>
      </c>
      <c r="G456" s="13">
        <f t="shared" si="36"/>
        <v>-0.5</v>
      </c>
      <c r="H456" s="19">
        <f t="shared" si="37"/>
        <v>-1.0827197921177999E-4</v>
      </c>
    </row>
    <row r="457" spans="2:8" ht="15" x14ac:dyDescent="0.2">
      <c r="B457" s="3" t="s">
        <v>433</v>
      </c>
      <c r="C457" s="10">
        <v>0</v>
      </c>
      <c r="D457" s="10">
        <v>1</v>
      </c>
      <c r="E457" s="12" t="str">
        <f t="shared" si="34"/>
        <v/>
      </c>
      <c r="F457" s="12">
        <f t="shared" si="35"/>
        <v>1.1230907457322552E-4</v>
      </c>
      <c r="G457" s="13" t="str">
        <f t="shared" si="36"/>
        <v>0</v>
      </c>
      <c r="H457" s="19" t="str">
        <f t="shared" si="37"/>
        <v/>
      </c>
    </row>
    <row r="458" spans="2:8" ht="15" x14ac:dyDescent="0.2">
      <c r="B458" s="3" t="s">
        <v>168</v>
      </c>
      <c r="C458" s="10">
        <v>2</v>
      </c>
      <c r="D458" s="10">
        <v>1</v>
      </c>
      <c r="E458" s="12">
        <f t="shared" si="34"/>
        <v>2.1654395842355997E-4</v>
      </c>
      <c r="F458" s="12">
        <f t="shared" si="35"/>
        <v>1.1230907457322552E-4</v>
      </c>
      <c r="G458" s="13">
        <f t="shared" si="36"/>
        <v>-0.5</v>
      </c>
      <c r="H458" s="19">
        <f t="shared" si="37"/>
        <v>-1.0827197921177999E-4</v>
      </c>
    </row>
    <row r="459" spans="2:8" ht="15" x14ac:dyDescent="0.2">
      <c r="B459" s="3" t="s">
        <v>161</v>
      </c>
      <c r="C459" s="10">
        <v>0</v>
      </c>
      <c r="D459" s="10">
        <v>4</v>
      </c>
      <c r="E459" s="12" t="str">
        <f t="shared" si="34"/>
        <v/>
      </c>
      <c r="F459" s="12">
        <f t="shared" si="35"/>
        <v>4.4923629829290209E-4</v>
      </c>
      <c r="G459" s="13" t="str">
        <f t="shared" si="36"/>
        <v>0</v>
      </c>
      <c r="H459" s="19" t="str">
        <f t="shared" si="37"/>
        <v/>
      </c>
    </row>
    <row r="460" spans="2:8" ht="15" x14ac:dyDescent="0.2">
      <c r="B460" s="3" t="s">
        <v>176</v>
      </c>
      <c r="C460" s="10">
        <v>140</v>
      </c>
      <c r="D460" s="10">
        <v>31</v>
      </c>
      <c r="E460" s="12">
        <f t="shared" si="34"/>
        <v>1.5158077089649198E-2</v>
      </c>
      <c r="F460" s="12">
        <f t="shared" si="35"/>
        <v>3.481581311769991E-3</v>
      </c>
      <c r="G460" s="13">
        <f t="shared" si="36"/>
        <v>-0.77857142857142858</v>
      </c>
      <c r="H460" s="19">
        <f t="shared" si="37"/>
        <v>-1.1801645734084019E-2</v>
      </c>
    </row>
    <row r="461" spans="2:8" ht="30" x14ac:dyDescent="0.2">
      <c r="B461" s="3" t="s">
        <v>173</v>
      </c>
      <c r="C461" s="10">
        <v>0</v>
      </c>
      <c r="D461" s="10">
        <v>3</v>
      </c>
      <c r="E461" s="12" t="str">
        <f t="shared" si="34"/>
        <v/>
      </c>
      <c r="F461" s="12">
        <f t="shared" si="35"/>
        <v>3.3692722371967657E-4</v>
      </c>
      <c r="G461" s="13" t="str">
        <f t="shared" si="36"/>
        <v>0</v>
      </c>
      <c r="H461" s="19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9" t="str">
        <f t="shared" si="37"/>
        <v/>
      </c>
    </row>
    <row r="463" spans="2:8" ht="15" x14ac:dyDescent="0.2">
      <c r="B463" s="3" t="s">
        <v>482</v>
      </c>
      <c r="C463" s="10">
        <v>54</v>
      </c>
      <c r="D463" s="10">
        <v>57</v>
      </c>
      <c r="E463" s="12">
        <f t="shared" si="34"/>
        <v>5.8466868774361197E-3</v>
      </c>
      <c r="F463" s="12">
        <f t="shared" si="35"/>
        <v>6.4016172506738541E-3</v>
      </c>
      <c r="G463" s="13">
        <f t="shared" si="36"/>
        <v>5.5555555555555552E-2</v>
      </c>
      <c r="H463" s="19">
        <f t="shared" si="37"/>
        <v>3.2481593763533998E-4</v>
      </c>
    </row>
    <row r="464" spans="2:8" ht="15" x14ac:dyDescent="0.2">
      <c r="B464" s="3" t="s">
        <v>483</v>
      </c>
      <c r="C464" s="10">
        <v>16</v>
      </c>
      <c r="D464" s="10">
        <v>21</v>
      </c>
      <c r="E464" s="12">
        <f t="shared" si="34"/>
        <v>1.7323516673884798E-3</v>
      </c>
      <c r="F464" s="12">
        <f t="shared" si="35"/>
        <v>2.3584905660377358E-3</v>
      </c>
      <c r="G464" s="13">
        <f t="shared" si="36"/>
        <v>0.3125</v>
      </c>
      <c r="H464" s="19">
        <f t="shared" si="37"/>
        <v>5.4135989605889998E-4</v>
      </c>
    </row>
    <row r="465" spans="2:8" ht="15" x14ac:dyDescent="0.2">
      <c r="B465" s="3" t="s">
        <v>183</v>
      </c>
      <c r="C465" s="10">
        <v>1</v>
      </c>
      <c r="D465" s="10">
        <v>1</v>
      </c>
      <c r="E465" s="12">
        <f t="shared" si="34"/>
        <v>1.0827197921177999E-4</v>
      </c>
      <c r="F465" s="12">
        <f t="shared" si="35"/>
        <v>1.1230907457322552E-4</v>
      </c>
      <c r="G465" s="13">
        <f t="shared" si="36"/>
        <v>0</v>
      </c>
      <c r="H465" s="19">
        <f t="shared" si="37"/>
        <v>0</v>
      </c>
    </row>
    <row r="466" spans="2:8" ht="15" x14ac:dyDescent="0.2">
      <c r="B466" s="3" t="s">
        <v>178</v>
      </c>
      <c r="C466" s="10">
        <v>2</v>
      </c>
      <c r="D466" s="10">
        <v>0</v>
      </c>
      <c r="E466" s="12">
        <f t="shared" si="34"/>
        <v>2.1654395842355997E-4</v>
      </c>
      <c r="F466" s="12" t="str">
        <f t="shared" si="35"/>
        <v/>
      </c>
      <c r="G466" s="13" t="str">
        <f t="shared" si="36"/>
        <v>0</v>
      </c>
      <c r="H466" s="19">
        <f t="shared" si="37"/>
        <v>0</v>
      </c>
    </row>
    <row r="467" spans="2:8" ht="15" x14ac:dyDescent="0.2">
      <c r="B467" s="3" t="s">
        <v>484</v>
      </c>
      <c r="C467" s="10">
        <v>96</v>
      </c>
      <c r="D467" s="10">
        <v>57</v>
      </c>
      <c r="E467" s="12">
        <f t="shared" si="34"/>
        <v>1.0394110004330879E-2</v>
      </c>
      <c r="F467" s="12">
        <f t="shared" si="35"/>
        <v>6.4016172506738541E-3</v>
      </c>
      <c r="G467" s="13">
        <f t="shared" si="36"/>
        <v>-0.40625</v>
      </c>
      <c r="H467" s="19">
        <f t="shared" si="37"/>
        <v>-4.2226071892594195E-3</v>
      </c>
    </row>
    <row r="468" spans="2:8" ht="15" x14ac:dyDescent="0.2">
      <c r="B468" s="3" t="s">
        <v>182</v>
      </c>
      <c r="C468" s="10">
        <v>16</v>
      </c>
      <c r="D468" s="10">
        <v>16</v>
      </c>
      <c r="E468" s="12">
        <f t="shared" si="34"/>
        <v>1.7323516673884798E-3</v>
      </c>
      <c r="F468" s="12">
        <f t="shared" si="35"/>
        <v>1.7969451931716084E-3</v>
      </c>
      <c r="G468" s="13">
        <f t="shared" si="36"/>
        <v>0</v>
      </c>
      <c r="H468" s="19">
        <f t="shared" si="37"/>
        <v>0</v>
      </c>
    </row>
    <row r="469" spans="2:8" ht="15" x14ac:dyDescent="0.2">
      <c r="B469" s="3" t="s">
        <v>175</v>
      </c>
      <c r="C469" s="10">
        <v>2</v>
      </c>
      <c r="D469" s="10">
        <v>1</v>
      </c>
      <c r="E469" s="12">
        <f t="shared" si="34"/>
        <v>2.1654395842355997E-4</v>
      </c>
      <c r="F469" s="12">
        <f t="shared" si="35"/>
        <v>1.1230907457322552E-4</v>
      </c>
      <c r="G469" s="13">
        <f t="shared" si="36"/>
        <v>-0.5</v>
      </c>
      <c r="H469" s="19">
        <f t="shared" si="37"/>
        <v>-1.0827197921177999E-4</v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9" t="str">
        <f t="shared" si="37"/>
        <v/>
      </c>
    </row>
    <row r="471" spans="2:8" ht="15" x14ac:dyDescent="0.2">
      <c r="B471" s="3" t="s">
        <v>170</v>
      </c>
      <c r="C471" s="10">
        <v>1</v>
      </c>
      <c r="D471" s="10">
        <v>0</v>
      </c>
      <c r="E471" s="12">
        <f t="shared" si="34"/>
        <v>1.0827197921177999E-4</v>
      </c>
      <c r="F471" s="12" t="str">
        <f t="shared" si="35"/>
        <v/>
      </c>
      <c r="G471" s="13" t="str">
        <f t="shared" si="36"/>
        <v>0</v>
      </c>
      <c r="H471" s="19">
        <f t="shared" si="37"/>
        <v>0</v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9" t="str">
        <f t="shared" si="37"/>
        <v/>
      </c>
    </row>
    <row r="473" spans="2:8" ht="15" x14ac:dyDescent="0.2">
      <c r="B473" s="3" t="s">
        <v>435</v>
      </c>
      <c r="C473" s="10">
        <v>1</v>
      </c>
      <c r="D473" s="10">
        <v>1</v>
      </c>
      <c r="E473" s="12">
        <f t="shared" si="34"/>
        <v>1.0827197921177999E-4</v>
      </c>
      <c r="F473" s="12">
        <f t="shared" si="35"/>
        <v>1.1230907457322552E-4</v>
      </c>
      <c r="G473" s="13">
        <f t="shared" si="36"/>
        <v>0</v>
      </c>
      <c r="H473" s="19">
        <f t="shared" si="37"/>
        <v>0</v>
      </c>
    </row>
    <row r="474" spans="2:8" ht="15" x14ac:dyDescent="0.2">
      <c r="B474" s="3" t="s">
        <v>436</v>
      </c>
      <c r="C474" s="10">
        <v>1</v>
      </c>
      <c r="D474" s="10">
        <v>0</v>
      </c>
      <c r="E474" s="12">
        <f t="shared" si="34"/>
        <v>1.0827197921177999E-4</v>
      </c>
      <c r="F474" s="12" t="str">
        <f t="shared" si="35"/>
        <v/>
      </c>
      <c r="G474" s="13" t="str">
        <f t="shared" si="36"/>
        <v>0</v>
      </c>
      <c r="H474" s="19">
        <f t="shared" si="37"/>
        <v>0</v>
      </c>
    </row>
    <row r="475" spans="2:8" ht="15" x14ac:dyDescent="0.2">
      <c r="B475" s="3" t="s">
        <v>437</v>
      </c>
      <c r="C475" s="10">
        <v>1</v>
      </c>
      <c r="D475" s="10">
        <v>0</v>
      </c>
      <c r="E475" s="12">
        <f t="shared" si="34"/>
        <v>1.0827197921177999E-4</v>
      </c>
      <c r="F475" s="12" t="str">
        <f t="shared" si="35"/>
        <v/>
      </c>
      <c r="G475" s="13" t="str">
        <f t="shared" si="36"/>
        <v>0</v>
      </c>
      <c r="H475" s="19">
        <f t="shared" si="37"/>
        <v>0</v>
      </c>
    </row>
    <row r="476" spans="2:8" ht="30" x14ac:dyDescent="0.2">
      <c r="B476" s="3" t="s">
        <v>438</v>
      </c>
      <c r="C476" s="10">
        <v>1</v>
      </c>
      <c r="D476" s="10">
        <v>2</v>
      </c>
      <c r="E476" s="12">
        <f t="shared" si="34"/>
        <v>1.0827197921177999E-4</v>
      </c>
      <c r="F476" s="12">
        <f t="shared" si="35"/>
        <v>2.2461814914645105E-4</v>
      </c>
      <c r="G476" s="13">
        <f t="shared" si="36"/>
        <v>1</v>
      </c>
      <c r="H476" s="19">
        <f t="shared" si="37"/>
        <v>1.0827197921177999E-4</v>
      </c>
    </row>
    <row r="477" spans="2:8" ht="15" x14ac:dyDescent="0.2">
      <c r="B477" s="3" t="s">
        <v>181</v>
      </c>
      <c r="C477" s="10">
        <v>1</v>
      </c>
      <c r="D477" s="10">
        <v>0</v>
      </c>
      <c r="E477" s="12">
        <f t="shared" si="34"/>
        <v>1.0827197921177999E-4</v>
      </c>
      <c r="F477" s="12" t="str">
        <f t="shared" si="35"/>
        <v/>
      </c>
      <c r="G477" s="13" t="str">
        <f t="shared" si="36"/>
        <v>0</v>
      </c>
      <c r="H477" s="19">
        <f t="shared" si="37"/>
        <v>0</v>
      </c>
    </row>
    <row r="478" spans="2:8" ht="15" x14ac:dyDescent="0.2">
      <c r="B478" s="3" t="s">
        <v>439</v>
      </c>
      <c r="C478" s="10">
        <v>12</v>
      </c>
      <c r="D478" s="10">
        <v>33</v>
      </c>
      <c r="E478" s="12">
        <f t="shared" si="34"/>
        <v>1.2992637505413599E-3</v>
      </c>
      <c r="F478" s="12">
        <f t="shared" si="35"/>
        <v>3.706199460916442E-3</v>
      </c>
      <c r="G478" s="13">
        <f t="shared" si="36"/>
        <v>1.75</v>
      </c>
      <c r="H478" s="19">
        <f t="shared" si="37"/>
        <v>2.2737115634473798E-3</v>
      </c>
    </row>
    <row r="479" spans="2:8" ht="15" x14ac:dyDescent="0.2">
      <c r="B479" s="3" t="s">
        <v>440</v>
      </c>
      <c r="C479" s="10">
        <v>6</v>
      </c>
      <c r="D479" s="10">
        <v>1</v>
      </c>
      <c r="E479" s="12">
        <f t="shared" si="34"/>
        <v>6.4963187527067995E-4</v>
      </c>
      <c r="F479" s="12">
        <f t="shared" si="35"/>
        <v>1.1230907457322552E-4</v>
      </c>
      <c r="G479" s="13">
        <f t="shared" si="36"/>
        <v>-0.83333333333333337</v>
      </c>
      <c r="H479" s="19">
        <f t="shared" si="37"/>
        <v>-5.4135989605889998E-4</v>
      </c>
    </row>
    <row r="480" spans="2:8" ht="15" x14ac:dyDescent="0.2">
      <c r="B480" s="3" t="s">
        <v>441</v>
      </c>
      <c r="C480" s="10">
        <v>2</v>
      </c>
      <c r="D480" s="10">
        <v>0</v>
      </c>
      <c r="E480" s="12">
        <f t="shared" si="34"/>
        <v>2.1654395842355997E-4</v>
      </c>
      <c r="F480" s="12" t="str">
        <f t="shared" si="35"/>
        <v/>
      </c>
      <c r="G480" s="13" t="str">
        <f t="shared" si="36"/>
        <v>0</v>
      </c>
      <c r="H480" s="19">
        <f t="shared" si="37"/>
        <v>0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9" t="str">
        <f t="shared" si="37"/>
        <v/>
      </c>
    </row>
    <row r="482" spans="2:8" ht="15" x14ac:dyDescent="0.2">
      <c r="B482" s="3" t="s">
        <v>179</v>
      </c>
      <c r="C482" s="10">
        <v>1</v>
      </c>
      <c r="D482" s="10">
        <v>0</v>
      </c>
      <c r="E482" s="12">
        <f t="shared" si="34"/>
        <v>1.0827197921177999E-4</v>
      </c>
      <c r="F482" s="12" t="str">
        <f t="shared" si="35"/>
        <v/>
      </c>
      <c r="G482" s="13" t="str">
        <f t="shared" si="36"/>
        <v>0</v>
      </c>
      <c r="H482" s="19">
        <f t="shared" si="37"/>
        <v>0</v>
      </c>
    </row>
    <row r="483" spans="2:8" ht="15" x14ac:dyDescent="0.2">
      <c r="B483" s="3" t="s">
        <v>442</v>
      </c>
      <c r="C483" s="10">
        <v>52</v>
      </c>
      <c r="D483" s="10">
        <v>68</v>
      </c>
      <c r="E483" s="12">
        <f t="shared" si="34"/>
        <v>5.6301429190125599E-3</v>
      </c>
      <c r="F483" s="12">
        <f t="shared" si="35"/>
        <v>7.6370170709793355E-3</v>
      </c>
      <c r="G483" s="13">
        <f t="shared" si="36"/>
        <v>0.30769230769230771</v>
      </c>
      <c r="H483" s="19">
        <f t="shared" si="37"/>
        <v>1.73235166738848E-3</v>
      </c>
    </row>
    <row r="484" spans="2:8" ht="30" x14ac:dyDescent="0.2">
      <c r="B484" s="3" t="s">
        <v>184</v>
      </c>
      <c r="C484" s="10">
        <v>28</v>
      </c>
      <c r="D484" s="10">
        <v>58</v>
      </c>
      <c r="E484" s="12">
        <f t="shared" si="34"/>
        <v>3.0316154179298397E-3</v>
      </c>
      <c r="F484" s="12">
        <f t="shared" si="35"/>
        <v>6.5139263252470799E-3</v>
      </c>
      <c r="G484" s="13">
        <f t="shared" si="36"/>
        <v>1.0714285714285714</v>
      </c>
      <c r="H484" s="19">
        <f t="shared" si="37"/>
        <v>3.2481593763533994E-3</v>
      </c>
    </row>
    <row r="485" spans="2:8" ht="15" x14ac:dyDescent="0.2">
      <c r="B485" s="3" t="s">
        <v>443</v>
      </c>
      <c r="C485" s="10">
        <v>152</v>
      </c>
      <c r="D485" s="10">
        <v>170</v>
      </c>
      <c r="E485" s="12">
        <f t="shared" si="34"/>
        <v>1.645734084019056E-2</v>
      </c>
      <c r="F485" s="12">
        <f t="shared" si="35"/>
        <v>1.9092542677448338E-2</v>
      </c>
      <c r="G485" s="13">
        <f t="shared" si="36"/>
        <v>0.11842105263157894</v>
      </c>
      <c r="H485" s="19">
        <f t="shared" si="37"/>
        <v>1.94889562581204E-3</v>
      </c>
    </row>
    <row r="486" spans="2:8" ht="15" x14ac:dyDescent="0.2">
      <c r="B486" s="3" t="s">
        <v>171</v>
      </c>
      <c r="C486" s="10">
        <v>1</v>
      </c>
      <c r="D486" s="10">
        <v>1</v>
      </c>
      <c r="E486" s="12">
        <f t="shared" si="34"/>
        <v>1.0827197921177999E-4</v>
      </c>
      <c r="F486" s="12">
        <f t="shared" si="35"/>
        <v>1.1230907457322552E-4</v>
      </c>
      <c r="G486" s="13">
        <f t="shared" si="36"/>
        <v>0</v>
      </c>
      <c r="H486" s="19">
        <f t="shared" si="37"/>
        <v>0</v>
      </c>
    </row>
    <row r="487" spans="2:8" ht="15" x14ac:dyDescent="0.2">
      <c r="B487" s="3" t="s">
        <v>444</v>
      </c>
      <c r="C487" s="10">
        <v>0</v>
      </c>
      <c r="D487" s="10">
        <v>1</v>
      </c>
      <c r="E487" s="12" t="str">
        <f t="shared" si="34"/>
        <v/>
      </c>
      <c r="F487" s="12">
        <f t="shared" si="35"/>
        <v>1.1230907457322552E-4</v>
      </c>
      <c r="G487" s="13" t="str">
        <f t="shared" si="36"/>
        <v>0</v>
      </c>
      <c r="H487" s="19" t="str">
        <f t="shared" si="37"/>
        <v/>
      </c>
    </row>
    <row r="488" spans="2:8" ht="13.5" customHeight="1" x14ac:dyDescent="0.2">
      <c r="B488" s="3" t="s">
        <v>445</v>
      </c>
      <c r="C488" s="10">
        <v>5</v>
      </c>
      <c r="D488" s="10">
        <v>0</v>
      </c>
      <c r="E488" s="12">
        <f t="shared" ref="E488:E499" si="38">+IF(C488=0,"",C488/C$294)</f>
        <v>5.4135989605889998E-4</v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9">
        <f t="shared" ref="H488:H499" si="41">+IF(OR(AND(E488=""),(G488="")),"",E488*G488)</f>
        <v>0</v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9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1</v>
      </c>
      <c r="E490" s="12" t="str">
        <f t="shared" si="38"/>
        <v/>
      </c>
      <c r="F490" s="12">
        <f t="shared" si="39"/>
        <v>1.1230907457322552E-4</v>
      </c>
      <c r="G490" s="13" t="str">
        <f t="shared" si="40"/>
        <v>0</v>
      </c>
      <c r="H490" s="19" t="str">
        <f t="shared" si="41"/>
        <v/>
      </c>
    </row>
    <row r="491" spans="2:8" ht="13.5" customHeight="1" x14ac:dyDescent="0.2">
      <c r="B491" s="3" t="s">
        <v>180</v>
      </c>
      <c r="C491" s="10">
        <v>14</v>
      </c>
      <c r="D491" s="10">
        <v>9</v>
      </c>
      <c r="E491" s="12">
        <f t="shared" si="38"/>
        <v>1.5158077089649198E-3</v>
      </c>
      <c r="F491" s="12">
        <f t="shared" si="39"/>
        <v>1.0107816711590297E-3</v>
      </c>
      <c r="G491" s="13">
        <f t="shared" si="40"/>
        <v>-0.35714285714285715</v>
      </c>
      <c r="H491" s="19">
        <f t="shared" si="41"/>
        <v>-5.4135989605889998E-4</v>
      </c>
    </row>
    <row r="492" spans="2:8" ht="15" x14ac:dyDescent="0.2">
      <c r="B492" s="3" t="s">
        <v>485</v>
      </c>
      <c r="C492" s="10">
        <v>1</v>
      </c>
      <c r="D492" s="10">
        <v>2</v>
      </c>
      <c r="E492" s="12">
        <f t="shared" si="38"/>
        <v>1.0827197921177999E-4</v>
      </c>
      <c r="F492" s="12">
        <f t="shared" si="39"/>
        <v>2.2461814914645105E-4</v>
      </c>
      <c r="G492" s="13">
        <f t="shared" si="40"/>
        <v>1</v>
      </c>
      <c r="H492" s="19">
        <f t="shared" si="41"/>
        <v>1.0827197921177999E-4</v>
      </c>
    </row>
    <row r="493" spans="2:8" ht="15" x14ac:dyDescent="0.2">
      <c r="B493" s="3" t="s">
        <v>447</v>
      </c>
      <c r="C493" s="10">
        <v>1</v>
      </c>
      <c r="D493" s="10">
        <v>3</v>
      </c>
      <c r="E493" s="12">
        <f t="shared" si="38"/>
        <v>1.0827197921177999E-4</v>
      </c>
      <c r="F493" s="12">
        <f t="shared" si="39"/>
        <v>3.3692722371967657E-4</v>
      </c>
      <c r="G493" s="13">
        <f t="shared" si="40"/>
        <v>2</v>
      </c>
      <c r="H493" s="19">
        <f t="shared" si="41"/>
        <v>2.1654395842355997E-4</v>
      </c>
    </row>
    <row r="494" spans="2:8" ht="15" x14ac:dyDescent="0.2">
      <c r="B494" s="3" t="s">
        <v>448</v>
      </c>
      <c r="C494" s="10">
        <v>2</v>
      </c>
      <c r="D494" s="10">
        <v>1</v>
      </c>
      <c r="E494" s="12">
        <f t="shared" si="38"/>
        <v>2.1654395842355997E-4</v>
      </c>
      <c r="F494" s="12">
        <f t="shared" si="39"/>
        <v>1.1230907457322552E-4</v>
      </c>
      <c r="G494" s="13">
        <f t="shared" si="40"/>
        <v>-0.5</v>
      </c>
      <c r="H494" s="19">
        <f t="shared" si="41"/>
        <v>-1.0827197921177999E-4</v>
      </c>
    </row>
    <row r="495" spans="2:8" ht="13.5" customHeight="1" x14ac:dyDescent="0.2">
      <c r="B495" s="3" t="s">
        <v>449</v>
      </c>
      <c r="C495" s="10">
        <v>1</v>
      </c>
      <c r="D495" s="10">
        <v>0</v>
      </c>
      <c r="E495" s="12">
        <f t="shared" si="38"/>
        <v>1.0827197921177999E-4</v>
      </c>
      <c r="F495" s="12" t="str">
        <f t="shared" si="39"/>
        <v/>
      </c>
      <c r="G495" s="13" t="str">
        <f t="shared" si="40"/>
        <v>0</v>
      </c>
      <c r="H495" s="19">
        <f t="shared" si="41"/>
        <v>0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9" t="str">
        <f t="shared" si="41"/>
        <v/>
      </c>
    </row>
    <row r="497" spans="2:8" ht="15" x14ac:dyDescent="0.2">
      <c r="B497" s="3" t="s">
        <v>451</v>
      </c>
      <c r="C497" s="10">
        <v>0</v>
      </c>
      <c r="D497" s="10">
        <v>0</v>
      </c>
      <c r="E497" s="12" t="str">
        <f t="shared" si="38"/>
        <v/>
      </c>
      <c r="F497" s="12" t="str">
        <f t="shared" si="39"/>
        <v/>
      </c>
      <c r="G497" s="13" t="str">
        <f t="shared" si="40"/>
        <v>0</v>
      </c>
      <c r="H497" s="19" t="str">
        <f t="shared" si="41"/>
        <v/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9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9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5"/>
      <c r="C502" s="20"/>
      <c r="D502" s="20"/>
      <c r="E502" s="20"/>
      <c r="F502" s="20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ht="12.7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2.75" customHeight="1" x14ac:dyDescent="0.2">
      <c r="B505" s="48" t="s">
        <v>496</v>
      </c>
      <c r="C505" s="47">
        <f>SUM(C506:C530)</f>
        <v>11418</v>
      </c>
      <c r="D505" s="47">
        <f>SUM(D506:D530)</f>
        <v>12524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9.686459975477317E-2</v>
      </c>
      <c r="H505" s="45">
        <f>+IF(OR(AND(E505=""),(G505="")),"",E505*G505)</f>
        <v>9.686459975477317E-2</v>
      </c>
    </row>
    <row r="506" spans="2:8" ht="15" x14ac:dyDescent="0.2">
      <c r="B506" s="3" t="s">
        <v>454</v>
      </c>
      <c r="C506" s="10">
        <v>7</v>
      </c>
      <c r="D506" s="10">
        <v>7</v>
      </c>
      <c r="E506" s="12">
        <f>+IF(C506=0,"",C506/C$505)</f>
        <v>6.1306708705552633E-4</v>
      </c>
      <c r="F506" s="12">
        <f>+IF(D506=0,"",D506/D$505)</f>
        <v>5.5892686042797828E-4</v>
      </c>
      <c r="G506" s="13">
        <f>+IF(OR(AND(D506=0),(C506=0)),"0",((D506-C506)/C506))</f>
        <v>0</v>
      </c>
      <c r="H506" s="19">
        <f>+IF(OR(AND(E506=""),(G506="")),"",E506*G506)</f>
        <v>0</v>
      </c>
    </row>
    <row r="507" spans="2:8" ht="15" x14ac:dyDescent="0.2">
      <c r="B507" s="3" t="s">
        <v>187</v>
      </c>
      <c r="C507" s="10">
        <v>62</v>
      </c>
      <c r="D507" s="10">
        <v>134</v>
      </c>
      <c r="E507" s="12">
        <f t="shared" ref="E507:E529" si="42">+IF(C507=0,"",C507/C$505)</f>
        <v>5.4300227710632337E-3</v>
      </c>
      <c r="F507" s="12">
        <f t="shared" ref="F507:F529" si="43">+IF(D507=0,"",D507/D$505)</f>
        <v>1.0699457042478442E-2</v>
      </c>
      <c r="G507" s="13">
        <f t="shared" ref="G507:G529" si="44">+IF(OR(AND(D507=0),(C507=0)),"0",((D507-C507)/C507))</f>
        <v>1.1612903225806452</v>
      </c>
      <c r="H507" s="19">
        <f t="shared" ref="H507:H530" si="45">+IF(OR(AND(E507=""),(G507="")),"",E507*G507)</f>
        <v>6.3058328954282723E-3</v>
      </c>
    </row>
    <row r="508" spans="2:8" ht="15" x14ac:dyDescent="0.2">
      <c r="B508" s="3" t="s">
        <v>455</v>
      </c>
      <c r="C508" s="10">
        <v>159</v>
      </c>
      <c r="D508" s="10">
        <v>128</v>
      </c>
      <c r="E508" s="12">
        <f t="shared" si="42"/>
        <v>1.3925380977404098E-2</v>
      </c>
      <c r="F508" s="12">
        <f t="shared" si="43"/>
        <v>1.0220376876397317E-2</v>
      </c>
      <c r="G508" s="13">
        <f t="shared" si="44"/>
        <v>-0.19496855345911951</v>
      </c>
      <c r="H508" s="19">
        <f t="shared" si="45"/>
        <v>-2.7150113855316169E-3</v>
      </c>
    </row>
    <row r="509" spans="2:8" ht="15" x14ac:dyDescent="0.2">
      <c r="B509" s="3" t="s">
        <v>456</v>
      </c>
      <c r="C509" s="10">
        <v>295</v>
      </c>
      <c r="D509" s="10">
        <v>200</v>
      </c>
      <c r="E509" s="12">
        <f t="shared" si="42"/>
        <v>2.583639866876861E-2</v>
      </c>
      <c r="F509" s="12">
        <f t="shared" si="43"/>
        <v>1.5969338869370808E-2</v>
      </c>
      <c r="G509" s="13">
        <f t="shared" si="44"/>
        <v>-0.32203389830508472</v>
      </c>
      <c r="H509" s="19">
        <f t="shared" si="45"/>
        <v>-8.3201961814678566E-3</v>
      </c>
    </row>
    <row r="510" spans="2:8" ht="15" x14ac:dyDescent="0.2">
      <c r="B510" s="3" t="s">
        <v>188</v>
      </c>
      <c r="C510" s="10">
        <v>1</v>
      </c>
      <c r="D510" s="10">
        <v>8</v>
      </c>
      <c r="E510" s="12">
        <f t="shared" si="42"/>
        <v>8.7581012436503772E-5</v>
      </c>
      <c r="F510" s="12">
        <f t="shared" si="43"/>
        <v>6.3877355477483233E-4</v>
      </c>
      <c r="G510" s="13">
        <f t="shared" si="44"/>
        <v>7</v>
      </c>
      <c r="H510" s="19">
        <f t="shared" si="45"/>
        <v>6.1306708705552643E-4</v>
      </c>
    </row>
    <row r="511" spans="2:8" ht="15" x14ac:dyDescent="0.2">
      <c r="B511" s="3" t="s">
        <v>186</v>
      </c>
      <c r="C511" s="10">
        <v>2</v>
      </c>
      <c r="D511" s="10">
        <v>1</v>
      </c>
      <c r="E511" s="12">
        <f t="shared" si="42"/>
        <v>1.7516202487300754E-4</v>
      </c>
      <c r="F511" s="12">
        <f t="shared" si="43"/>
        <v>7.9846694346854042E-5</v>
      </c>
      <c r="G511" s="13">
        <f t="shared" si="44"/>
        <v>-0.5</v>
      </c>
      <c r="H511" s="19">
        <f t="shared" si="45"/>
        <v>-8.7581012436503772E-5</v>
      </c>
    </row>
    <row r="512" spans="2:8" ht="15" x14ac:dyDescent="0.2">
      <c r="B512" s="3" t="s">
        <v>189</v>
      </c>
      <c r="C512" s="10">
        <v>4</v>
      </c>
      <c r="D512" s="10">
        <v>4</v>
      </c>
      <c r="E512" s="12">
        <f t="shared" si="42"/>
        <v>3.5032404974601509E-4</v>
      </c>
      <c r="F512" s="12">
        <f t="shared" si="43"/>
        <v>3.1938677738741617E-4</v>
      </c>
      <c r="G512" s="13">
        <f t="shared" si="44"/>
        <v>0</v>
      </c>
      <c r="H512" s="19">
        <f t="shared" si="45"/>
        <v>0</v>
      </c>
    </row>
    <row r="513" spans="2:8" ht="15" x14ac:dyDescent="0.2">
      <c r="B513" s="3" t="s">
        <v>457</v>
      </c>
      <c r="C513" s="10">
        <v>0</v>
      </c>
      <c r="D513" s="10">
        <v>0</v>
      </c>
      <c r="E513" s="12" t="str">
        <f t="shared" si="42"/>
        <v/>
      </c>
      <c r="F513" s="12" t="str">
        <f t="shared" si="43"/>
        <v/>
      </c>
      <c r="G513" s="13" t="str">
        <f t="shared" si="44"/>
        <v>0</v>
      </c>
      <c r="H513" s="19" t="str">
        <f t="shared" si="45"/>
        <v/>
      </c>
    </row>
    <row r="514" spans="2:8" ht="15" x14ac:dyDescent="0.2">
      <c r="B514" s="3" t="s">
        <v>458</v>
      </c>
      <c r="C514" s="10">
        <v>8</v>
      </c>
      <c r="D514" s="10">
        <v>9</v>
      </c>
      <c r="E514" s="12">
        <f t="shared" si="42"/>
        <v>7.0064809949203018E-4</v>
      </c>
      <c r="F514" s="12">
        <f t="shared" si="43"/>
        <v>7.1862024912168639E-4</v>
      </c>
      <c r="G514" s="13">
        <f t="shared" si="44"/>
        <v>0.125</v>
      </c>
      <c r="H514" s="19">
        <f t="shared" si="45"/>
        <v>8.7581012436503772E-5</v>
      </c>
    </row>
    <row r="515" spans="2:8" ht="15" x14ac:dyDescent="0.2">
      <c r="B515" s="3" t="s">
        <v>486</v>
      </c>
      <c r="C515" s="10">
        <v>14</v>
      </c>
      <c r="D515" s="10">
        <v>11</v>
      </c>
      <c r="E515" s="12">
        <f t="shared" si="42"/>
        <v>1.2261341741110527E-3</v>
      </c>
      <c r="F515" s="12">
        <f t="shared" si="43"/>
        <v>8.7831363781539439E-4</v>
      </c>
      <c r="G515" s="13">
        <f t="shared" si="44"/>
        <v>-0.21428571428571427</v>
      </c>
      <c r="H515" s="19">
        <f t="shared" si="45"/>
        <v>-2.6274303730951129E-4</v>
      </c>
    </row>
    <row r="516" spans="2:8" ht="15" x14ac:dyDescent="0.2">
      <c r="B516" s="3" t="s">
        <v>459</v>
      </c>
      <c r="C516" s="10">
        <v>180</v>
      </c>
      <c r="D516" s="10">
        <v>207</v>
      </c>
      <c r="E516" s="12">
        <f t="shared" si="42"/>
        <v>1.5764582238570676E-2</v>
      </c>
      <c r="F516" s="12">
        <f t="shared" si="43"/>
        <v>1.6528265729798788E-2</v>
      </c>
      <c r="G516" s="13">
        <f t="shared" si="44"/>
        <v>0.15</v>
      </c>
      <c r="H516" s="19">
        <f t="shared" si="45"/>
        <v>2.3646873357856014E-3</v>
      </c>
    </row>
    <row r="517" spans="2:8" ht="15" x14ac:dyDescent="0.2">
      <c r="B517" s="3" t="s">
        <v>460</v>
      </c>
      <c r="C517" s="10">
        <v>63</v>
      </c>
      <c r="D517" s="10">
        <v>97</v>
      </c>
      <c r="E517" s="12">
        <f t="shared" si="42"/>
        <v>5.5176037834997376E-3</v>
      </c>
      <c r="F517" s="12">
        <f t="shared" si="43"/>
        <v>7.7451293516448416E-3</v>
      </c>
      <c r="G517" s="13">
        <f t="shared" si="44"/>
        <v>0.53968253968253965</v>
      </c>
      <c r="H517" s="19">
        <f t="shared" si="45"/>
        <v>2.977754422841128E-3</v>
      </c>
    </row>
    <row r="518" spans="2:8" ht="15" x14ac:dyDescent="0.2">
      <c r="B518" s="3" t="s">
        <v>190</v>
      </c>
      <c r="C518" s="10">
        <v>327</v>
      </c>
      <c r="D518" s="10">
        <v>358</v>
      </c>
      <c r="E518" s="12">
        <f t="shared" si="42"/>
        <v>2.863899106673673E-2</v>
      </c>
      <c r="F518" s="12">
        <f t="shared" si="43"/>
        <v>2.8585116576173745E-2</v>
      </c>
      <c r="G518" s="13">
        <f t="shared" si="44"/>
        <v>9.480122324159021E-2</v>
      </c>
      <c r="H518" s="19">
        <f t="shared" si="45"/>
        <v>2.7150113855316164E-3</v>
      </c>
    </row>
    <row r="519" spans="2:8" ht="15" x14ac:dyDescent="0.2">
      <c r="B519" s="3" t="s">
        <v>192</v>
      </c>
      <c r="C519" s="10">
        <v>3</v>
      </c>
      <c r="D519" s="10">
        <v>11</v>
      </c>
      <c r="E519" s="12">
        <f t="shared" si="42"/>
        <v>2.6274303730951129E-4</v>
      </c>
      <c r="F519" s="12">
        <f t="shared" si="43"/>
        <v>8.7831363781539439E-4</v>
      </c>
      <c r="G519" s="13">
        <f t="shared" si="44"/>
        <v>2.6666666666666665</v>
      </c>
      <c r="H519" s="19">
        <f t="shared" si="45"/>
        <v>7.0064809949203007E-4</v>
      </c>
    </row>
    <row r="520" spans="2:8" ht="13.5" customHeight="1" x14ac:dyDescent="0.2">
      <c r="B520" s="3" t="s">
        <v>191</v>
      </c>
      <c r="C520" s="10">
        <v>52</v>
      </c>
      <c r="D520" s="10">
        <v>10</v>
      </c>
      <c r="E520" s="12">
        <f t="shared" si="42"/>
        <v>4.5542126466981961E-3</v>
      </c>
      <c r="F520" s="12">
        <f t="shared" si="43"/>
        <v>7.9846694346854044E-4</v>
      </c>
      <c r="G520" s="13">
        <f t="shared" si="44"/>
        <v>-0.80769230769230771</v>
      </c>
      <c r="H520" s="19">
        <f t="shared" si="45"/>
        <v>-3.6784025223331584E-3</v>
      </c>
    </row>
    <row r="521" spans="2:8" ht="13.5" customHeight="1" x14ac:dyDescent="0.2">
      <c r="B521" s="3" t="s">
        <v>461</v>
      </c>
      <c r="C521" s="10">
        <v>173</v>
      </c>
      <c r="D521" s="10">
        <v>1551</v>
      </c>
      <c r="E521" s="12">
        <f t="shared" si="42"/>
        <v>1.5151515151515152E-2</v>
      </c>
      <c r="F521" s="12">
        <f t="shared" si="43"/>
        <v>0.12384222293197061</v>
      </c>
      <c r="G521" s="13">
        <f t="shared" si="44"/>
        <v>7.9653179190751446</v>
      </c>
      <c r="H521" s="19">
        <f t="shared" si="45"/>
        <v>0.12068663513750219</v>
      </c>
    </row>
    <row r="522" spans="2:8" ht="25.5" customHeight="1" x14ac:dyDescent="0.2">
      <c r="B522" s="3" t="s">
        <v>193</v>
      </c>
      <c r="C522" s="10">
        <v>9813</v>
      </c>
      <c r="D522" s="10">
        <v>9043</v>
      </c>
      <c r="E522" s="12">
        <f t="shared" si="42"/>
        <v>0.85943247503941145</v>
      </c>
      <c r="F522" s="12">
        <f t="shared" si="43"/>
        <v>0.72205365697860113</v>
      </c>
      <c r="G522" s="13">
        <f t="shared" si="44"/>
        <v>-7.8467339243860179E-2</v>
      </c>
      <c r="H522" s="19">
        <f t="shared" si="45"/>
        <v>-6.7437379576107889E-2</v>
      </c>
    </row>
    <row r="523" spans="2:8" ht="13.5" customHeight="1" x14ac:dyDescent="0.2">
      <c r="B523" s="3" t="s">
        <v>462</v>
      </c>
      <c r="C523" s="10">
        <v>65</v>
      </c>
      <c r="D523" s="10">
        <v>602</v>
      </c>
      <c r="E523" s="12">
        <f t="shared" si="42"/>
        <v>5.6927658083727444E-3</v>
      </c>
      <c r="F523" s="12">
        <f t="shared" si="43"/>
        <v>4.8067709996806131E-2</v>
      </c>
      <c r="G523" s="13">
        <f t="shared" si="44"/>
        <v>8.2615384615384624</v>
      </c>
      <c r="H523" s="19">
        <f t="shared" si="45"/>
        <v>4.7031003678402523E-2</v>
      </c>
    </row>
    <row r="524" spans="2:8" ht="12" customHeight="1" x14ac:dyDescent="0.2">
      <c r="B524" s="3" t="s">
        <v>194</v>
      </c>
      <c r="C524" s="10">
        <v>10</v>
      </c>
      <c r="D524" s="10">
        <v>32</v>
      </c>
      <c r="E524" s="12">
        <f t="shared" si="42"/>
        <v>8.7581012436503767E-4</v>
      </c>
      <c r="F524" s="12">
        <f t="shared" si="43"/>
        <v>2.5550942190993293E-3</v>
      </c>
      <c r="G524" s="13">
        <f t="shared" si="44"/>
        <v>2.2000000000000002</v>
      </c>
      <c r="H524" s="19">
        <f t="shared" si="45"/>
        <v>1.926782273603083E-3</v>
      </c>
    </row>
    <row r="525" spans="2:8" ht="13.5" customHeight="1" x14ac:dyDescent="0.2">
      <c r="B525" s="3" t="s">
        <v>195</v>
      </c>
      <c r="C525" s="10">
        <v>0</v>
      </c>
      <c r="D525" s="10">
        <v>2</v>
      </c>
      <c r="E525" s="12" t="str">
        <f t="shared" si="42"/>
        <v/>
      </c>
      <c r="F525" s="12">
        <f t="shared" si="43"/>
        <v>1.5969338869370808E-4</v>
      </c>
      <c r="G525" s="13" t="str">
        <f t="shared" si="44"/>
        <v>0</v>
      </c>
      <c r="H525" s="19" t="str">
        <f t="shared" si="45"/>
        <v/>
      </c>
    </row>
    <row r="526" spans="2:8" ht="13.5" customHeight="1" x14ac:dyDescent="0.2">
      <c r="B526" s="3" t="s">
        <v>463</v>
      </c>
      <c r="C526" s="10">
        <v>8</v>
      </c>
      <c r="D526" s="10">
        <v>31</v>
      </c>
      <c r="E526" s="12">
        <f t="shared" si="42"/>
        <v>7.0064809949203018E-4</v>
      </c>
      <c r="F526" s="12">
        <f t="shared" si="43"/>
        <v>2.4752475247524753E-3</v>
      </c>
      <c r="G526" s="13">
        <f t="shared" si="44"/>
        <v>2.875</v>
      </c>
      <c r="H526" s="19">
        <f t="shared" si="45"/>
        <v>2.0143632860395869E-3</v>
      </c>
    </row>
    <row r="527" spans="2:8" ht="15" x14ac:dyDescent="0.2">
      <c r="B527" s="3" t="s">
        <v>464</v>
      </c>
      <c r="C527" s="10">
        <v>14</v>
      </c>
      <c r="D527" s="10">
        <v>0</v>
      </c>
      <c r="E527" s="12">
        <f t="shared" si="42"/>
        <v>1.2261341741110527E-3</v>
      </c>
      <c r="F527" s="12" t="str">
        <f t="shared" si="43"/>
        <v/>
      </c>
      <c r="G527" s="13" t="str">
        <f t="shared" si="44"/>
        <v>0</v>
      </c>
      <c r="H527" s="19">
        <f t="shared" si="45"/>
        <v>0</v>
      </c>
    </row>
    <row r="528" spans="2:8" ht="30" x14ac:dyDescent="0.2">
      <c r="B528" s="3" t="s">
        <v>465</v>
      </c>
      <c r="C528" s="10">
        <v>6</v>
      </c>
      <c r="D528" s="10">
        <v>7</v>
      </c>
      <c r="E528" s="12">
        <f t="shared" si="42"/>
        <v>5.2548607461902258E-4</v>
      </c>
      <c r="F528" s="12">
        <f t="shared" si="43"/>
        <v>5.5892686042797828E-4</v>
      </c>
      <c r="G528" s="13">
        <f t="shared" si="44"/>
        <v>0.16666666666666666</v>
      </c>
      <c r="H528" s="19">
        <f t="shared" si="45"/>
        <v>8.7581012436503759E-5</v>
      </c>
    </row>
    <row r="529" spans="2:8" ht="15" x14ac:dyDescent="0.2">
      <c r="B529" s="3" t="s">
        <v>466</v>
      </c>
      <c r="C529" s="10">
        <v>143</v>
      </c>
      <c r="D529" s="10">
        <v>56</v>
      </c>
      <c r="E529" s="12">
        <f t="shared" si="42"/>
        <v>1.2524084778420038E-2</v>
      </c>
      <c r="F529" s="12">
        <f t="shared" si="43"/>
        <v>4.4714148834238262E-3</v>
      </c>
      <c r="G529" s="13">
        <f t="shared" si="44"/>
        <v>-0.60839160839160844</v>
      </c>
      <c r="H529" s="19">
        <f t="shared" si="45"/>
        <v>-7.6195480819758283E-3</v>
      </c>
    </row>
    <row r="530" spans="2:8" ht="15" x14ac:dyDescent="0.2">
      <c r="B530" s="3" t="s">
        <v>467</v>
      </c>
      <c r="C530" s="10">
        <v>9</v>
      </c>
      <c r="D530" s="10">
        <v>15</v>
      </c>
      <c r="E530" s="12">
        <f>+IF(C530=0,"",C530/C$505)</f>
        <v>7.8822911192853392E-4</v>
      </c>
      <c r="F530" s="12">
        <f>+IF(D530=0,"",D530/D$505)</f>
        <v>1.1977004152028106E-3</v>
      </c>
      <c r="G530" s="13">
        <f>+IF(OR(AND(D530=0),(C530=0)),"0",((D530-C530)/C530))</f>
        <v>0.66666666666666663</v>
      </c>
      <c r="H530" s="19">
        <f t="shared" si="45"/>
        <v>5.2548607461902258E-4</v>
      </c>
    </row>
    <row r="531" spans="2:8" x14ac:dyDescent="0.2">
      <c r="B531" s="53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1" t="s">
        <v>554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507</v>
      </c>
      <c r="C8" s="36">
        <f>+C18+C70+C151+C294+C505</f>
        <v>25476</v>
      </c>
      <c r="D8" s="36">
        <f>+D18+D70+D151+D294+D505</f>
        <v>28062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0.10150730098916627</v>
      </c>
      <c r="H8" s="55">
        <f>+E8*G8</f>
        <v>0.10150730098916627</v>
      </c>
    </row>
    <row r="9" spans="2:8" ht="20.100000000000001" customHeight="1" x14ac:dyDescent="0.2">
      <c r="B9" s="38" t="s">
        <v>492</v>
      </c>
      <c r="C9" s="39">
        <f>+C18</f>
        <v>996</v>
      </c>
      <c r="D9" s="39">
        <f>+D18</f>
        <v>568</v>
      </c>
      <c r="E9" s="40">
        <f t="shared" si="0"/>
        <v>3.9095619406500234E-2</v>
      </c>
      <c r="F9" s="40">
        <f t="shared" si="0"/>
        <v>2.0240895160715557E-2</v>
      </c>
      <c r="G9" s="40">
        <f t="shared" si="1"/>
        <v>-0.42971887550200805</v>
      </c>
      <c r="H9" s="40">
        <f>+IF(OR(AND(E9=""),(G9="")),"",E9*G9)</f>
        <v>-1.6800125608415765E-2</v>
      </c>
    </row>
    <row r="10" spans="2:8" ht="20.100000000000001" customHeight="1" x14ac:dyDescent="0.2">
      <c r="B10" s="38" t="s">
        <v>493</v>
      </c>
      <c r="C10" s="41">
        <f>+C70</f>
        <v>2746</v>
      </c>
      <c r="D10" s="41">
        <f>+D70</f>
        <v>3315</v>
      </c>
      <c r="E10" s="40">
        <f t="shared" si="0"/>
        <v>0.10778772177735908</v>
      </c>
      <c r="F10" s="40">
        <f t="shared" si="0"/>
        <v>0.11813128073551422</v>
      </c>
      <c r="G10" s="40">
        <f t="shared" si="1"/>
        <v>0.20721048798252004</v>
      </c>
      <c r="H10" s="40">
        <f>+IF(OR(AND(E10=""),(G10="")),"",E10*G10)</f>
        <v>2.2334746428010678E-2</v>
      </c>
    </row>
    <row r="11" spans="2:8" ht="20.100000000000001" customHeight="1" x14ac:dyDescent="0.2">
      <c r="B11" s="38" t="s">
        <v>494</v>
      </c>
      <c r="C11" s="41">
        <f>+C151</f>
        <v>4150</v>
      </c>
      <c r="D11" s="41">
        <f>+D151</f>
        <v>4289</v>
      </c>
      <c r="E11" s="40">
        <f t="shared" si="0"/>
        <v>0.16289841419375098</v>
      </c>
      <c r="F11" s="40">
        <f t="shared" si="0"/>
        <v>0.15284013969068491</v>
      </c>
      <c r="G11" s="40">
        <f t="shared" si="1"/>
        <v>3.3493975903614456E-2</v>
      </c>
      <c r="H11" s="40">
        <f>+IF(OR(AND(E11=""),(G11="")),"",E11*G11)</f>
        <v>5.4561155597425024E-3</v>
      </c>
    </row>
    <row r="12" spans="2:8" ht="20.100000000000001" customHeight="1" x14ac:dyDescent="0.2">
      <c r="B12" s="38" t="s">
        <v>495</v>
      </c>
      <c r="C12" s="41">
        <f>+C294</f>
        <v>11547</v>
      </c>
      <c r="D12" s="41">
        <f>+D294</f>
        <v>13042</v>
      </c>
      <c r="E12" s="40">
        <f t="shared" si="0"/>
        <v>0.45325011775788976</v>
      </c>
      <c r="F12" s="40">
        <f t="shared" si="0"/>
        <v>0.46475661036276816</v>
      </c>
      <c r="G12" s="40">
        <f t="shared" si="1"/>
        <v>0.12947085823157531</v>
      </c>
      <c r="H12" s="40">
        <f>+IF(OR(AND(E12=""),(G12="")),"",E12*G12)</f>
        <v>5.8682681739676557E-2</v>
      </c>
    </row>
    <row r="13" spans="2:8" ht="20.100000000000001" customHeight="1" x14ac:dyDescent="0.2">
      <c r="B13" s="38" t="s">
        <v>496</v>
      </c>
      <c r="C13" s="41">
        <f>+C505</f>
        <v>6037</v>
      </c>
      <c r="D13" s="41">
        <f>+D505</f>
        <v>6848</v>
      </c>
      <c r="E13" s="40">
        <f t="shared" si="0"/>
        <v>0.23696812686449992</v>
      </c>
      <c r="F13" s="40">
        <f t="shared" si="0"/>
        <v>0.24403107405031715</v>
      </c>
      <c r="G13" s="40">
        <f t="shared" si="1"/>
        <v>0.13433824747391088</v>
      </c>
      <c r="H13" s="40">
        <f>+IF(OR(AND(E13=""),(G13="")),"",E13*G13)</f>
        <v>3.1833882870152298E-2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996</v>
      </c>
      <c r="D18" s="43">
        <f>SUM(D19:D64)</f>
        <v>568</v>
      </c>
      <c r="E18" s="44">
        <f>+IF(C18=0,"",C18/C$18)</f>
        <v>1</v>
      </c>
      <c r="F18" s="44">
        <f>+IF(D18=0,"",D18/D$18)</f>
        <v>1</v>
      </c>
      <c r="G18" s="46">
        <f>+IF(OR(AND(D18=0),(C18=0)),"0",((D18-C18)/C18))</f>
        <v>-0.42971887550200805</v>
      </c>
      <c r="H18" s="45">
        <f>+IF(OR(AND(E18=""),(G18="")),"",E18*G18)</f>
        <v>-0.42971887550200805</v>
      </c>
    </row>
    <row r="19" spans="2:8" ht="15" x14ac:dyDescent="0.2">
      <c r="B19" s="3" t="s">
        <v>0</v>
      </c>
      <c r="C19" s="10">
        <v>2</v>
      </c>
      <c r="D19" s="10">
        <v>0</v>
      </c>
      <c r="E19" s="8">
        <f>+IF(C19=0,"",C19/C$18)</f>
        <v>2.008032128514056E-3</v>
      </c>
      <c r="F19" s="8" t="str">
        <f>+IF(D19=0,"",D19/D$18)</f>
        <v/>
      </c>
      <c r="G19" s="13" t="str">
        <f>+IF(OR(AND(D19=0),(C19=0)),"0",((D19-C19)/C19))</f>
        <v>0</v>
      </c>
      <c r="H19" s="19">
        <f>+IF(OR(AND(E19=""),(G19="")),"",E19*G19)</f>
        <v>0</v>
      </c>
    </row>
    <row r="20" spans="2:8" ht="15" x14ac:dyDescent="0.2">
      <c r="B20" s="3" t="s">
        <v>196</v>
      </c>
      <c r="C20" s="10">
        <v>37</v>
      </c>
      <c r="D20" s="10">
        <v>56</v>
      </c>
      <c r="E20" s="8">
        <f t="shared" ref="E20:E64" si="2">+IF(C20=0,"",C20/C$18)</f>
        <v>3.7148594377510037E-2</v>
      </c>
      <c r="F20" s="8">
        <f t="shared" ref="F20:F64" si="3">+IF(D20=0,"",D20/D$18)</f>
        <v>9.8591549295774641E-2</v>
      </c>
      <c r="G20" s="13">
        <f t="shared" ref="G20:G64" si="4">+IF(OR(AND(D20=0),(C20=0)),"0",((D20-C20)/C20))</f>
        <v>0.51351351351351349</v>
      </c>
      <c r="H20" s="19">
        <f t="shared" ref="H20:H64" si="5">+IF(OR(AND(E20=""),(G20="")),"",E20*G20)</f>
        <v>1.9076305220883532E-2</v>
      </c>
    </row>
    <row r="21" spans="2:8" ht="25.5" customHeight="1" x14ac:dyDescent="0.2">
      <c r="B21" s="3" t="s">
        <v>1</v>
      </c>
      <c r="C21" s="10">
        <v>3</v>
      </c>
      <c r="D21" s="10">
        <v>6</v>
      </c>
      <c r="E21" s="8">
        <f t="shared" si="2"/>
        <v>3.0120481927710845E-3</v>
      </c>
      <c r="F21" s="8">
        <f t="shared" si="3"/>
        <v>1.0563380281690141E-2</v>
      </c>
      <c r="G21" s="13">
        <f t="shared" si="4"/>
        <v>1</v>
      </c>
      <c r="H21" s="19">
        <f t="shared" si="5"/>
        <v>3.0120481927710845E-3</v>
      </c>
    </row>
    <row r="22" spans="2:8" ht="30" x14ac:dyDescent="0.2">
      <c r="B22" s="3" t="s">
        <v>197</v>
      </c>
      <c r="C22" s="10">
        <v>4</v>
      </c>
      <c r="D22" s="10">
        <v>3</v>
      </c>
      <c r="E22" s="8">
        <f t="shared" si="2"/>
        <v>4.0160642570281121E-3</v>
      </c>
      <c r="F22" s="8">
        <f t="shared" si="3"/>
        <v>5.2816901408450703E-3</v>
      </c>
      <c r="G22" s="13">
        <f t="shared" si="4"/>
        <v>-0.25</v>
      </c>
      <c r="H22" s="19">
        <f t="shared" si="5"/>
        <v>-1.004016064257028E-3</v>
      </c>
    </row>
    <row r="23" spans="2:8" ht="30" x14ac:dyDescent="0.2">
      <c r="B23" s="3" t="s">
        <v>198</v>
      </c>
      <c r="C23" s="10">
        <v>12</v>
      </c>
      <c r="D23" s="10">
        <v>14</v>
      </c>
      <c r="E23" s="8">
        <f t="shared" si="2"/>
        <v>1.2048192771084338E-2</v>
      </c>
      <c r="F23" s="8">
        <f t="shared" si="3"/>
        <v>2.464788732394366E-2</v>
      </c>
      <c r="G23" s="13">
        <f t="shared" si="4"/>
        <v>0.16666666666666666</v>
      </c>
      <c r="H23" s="19">
        <f t="shared" si="5"/>
        <v>2.008032128514056E-3</v>
      </c>
    </row>
    <row r="24" spans="2:8" ht="37.5" customHeight="1" x14ac:dyDescent="0.2">
      <c r="B24" s="3" t="s">
        <v>199</v>
      </c>
      <c r="C24" s="10">
        <v>9</v>
      </c>
      <c r="D24" s="10">
        <v>3</v>
      </c>
      <c r="E24" s="8">
        <f t="shared" si="2"/>
        <v>9.0361445783132526E-3</v>
      </c>
      <c r="F24" s="8">
        <f t="shared" si="3"/>
        <v>5.2816901408450703E-3</v>
      </c>
      <c r="G24" s="13">
        <f t="shared" si="4"/>
        <v>-0.66666666666666663</v>
      </c>
      <c r="H24" s="19">
        <f t="shared" si="5"/>
        <v>-6.0240963855421681E-3</v>
      </c>
    </row>
    <row r="25" spans="2:8" ht="15" x14ac:dyDescent="0.2">
      <c r="B25" s="3" t="s">
        <v>2</v>
      </c>
      <c r="C25" s="10">
        <v>6</v>
      </c>
      <c r="D25" s="10">
        <v>14</v>
      </c>
      <c r="E25" s="8">
        <f t="shared" si="2"/>
        <v>6.024096385542169E-3</v>
      </c>
      <c r="F25" s="8">
        <f t="shared" si="3"/>
        <v>2.464788732394366E-2</v>
      </c>
      <c r="G25" s="13">
        <f t="shared" si="4"/>
        <v>1.3333333333333333</v>
      </c>
      <c r="H25" s="19">
        <f t="shared" si="5"/>
        <v>8.0321285140562242E-3</v>
      </c>
    </row>
    <row r="26" spans="2:8" ht="15" x14ac:dyDescent="0.2">
      <c r="B26" s="3" t="s">
        <v>6</v>
      </c>
      <c r="C26" s="10">
        <v>40</v>
      </c>
      <c r="D26" s="10">
        <v>17</v>
      </c>
      <c r="E26" s="8">
        <f t="shared" si="2"/>
        <v>4.0160642570281124E-2</v>
      </c>
      <c r="F26" s="8">
        <f t="shared" si="3"/>
        <v>2.9929577464788731E-2</v>
      </c>
      <c r="G26" s="13">
        <f t="shared" si="4"/>
        <v>-0.57499999999999996</v>
      </c>
      <c r="H26" s="19">
        <f t="shared" si="5"/>
        <v>-2.3092369477911646E-2</v>
      </c>
    </row>
    <row r="27" spans="2:8" ht="15" x14ac:dyDescent="0.2">
      <c r="B27" s="3" t="s">
        <v>3</v>
      </c>
      <c r="C27" s="10">
        <v>2</v>
      </c>
      <c r="D27" s="10">
        <v>1</v>
      </c>
      <c r="E27" s="8">
        <f t="shared" si="2"/>
        <v>2.008032128514056E-3</v>
      </c>
      <c r="F27" s="8">
        <f t="shared" si="3"/>
        <v>1.7605633802816902E-3</v>
      </c>
      <c r="G27" s="13">
        <f t="shared" si="4"/>
        <v>-0.5</v>
      </c>
      <c r="H27" s="19">
        <f t="shared" si="5"/>
        <v>-1.004016064257028E-3</v>
      </c>
    </row>
    <row r="28" spans="2:8" ht="15" x14ac:dyDescent="0.2">
      <c r="B28" s="3" t="s">
        <v>5</v>
      </c>
      <c r="C28" s="10">
        <v>48</v>
      </c>
      <c r="D28" s="10">
        <v>100</v>
      </c>
      <c r="E28" s="8">
        <f t="shared" si="2"/>
        <v>4.8192771084337352E-2</v>
      </c>
      <c r="F28" s="8">
        <f t="shared" si="3"/>
        <v>0.176056338028169</v>
      </c>
      <c r="G28" s="13">
        <f t="shared" si="4"/>
        <v>1.0833333333333333</v>
      </c>
      <c r="H28" s="19">
        <f t="shared" si="5"/>
        <v>5.2208835341365459E-2</v>
      </c>
    </row>
    <row r="29" spans="2:8" ht="15" x14ac:dyDescent="0.2">
      <c r="B29" s="3" t="s">
        <v>200</v>
      </c>
      <c r="C29" s="10">
        <v>0</v>
      </c>
      <c r="D29" s="10">
        <v>1</v>
      </c>
      <c r="E29" s="8" t="str">
        <f t="shared" si="2"/>
        <v/>
      </c>
      <c r="F29" s="8">
        <f t="shared" si="3"/>
        <v>1.7605633802816902E-3</v>
      </c>
      <c r="G29" s="13" t="str">
        <f t="shared" si="4"/>
        <v>0</v>
      </c>
      <c r="H29" s="19" t="str">
        <f t="shared" si="5"/>
        <v/>
      </c>
    </row>
    <row r="30" spans="2:8" ht="15" x14ac:dyDescent="0.2">
      <c r="B30" s="3" t="s">
        <v>201</v>
      </c>
      <c r="C30" s="10">
        <v>11</v>
      </c>
      <c r="D30" s="10">
        <v>12</v>
      </c>
      <c r="E30" s="8">
        <f t="shared" si="2"/>
        <v>1.104417670682731E-2</v>
      </c>
      <c r="F30" s="8">
        <f t="shared" si="3"/>
        <v>2.1126760563380281E-2</v>
      </c>
      <c r="G30" s="13">
        <f t="shared" si="4"/>
        <v>9.0909090909090912E-2</v>
      </c>
      <c r="H30" s="19">
        <f t="shared" si="5"/>
        <v>1.0040160642570282E-3</v>
      </c>
    </row>
    <row r="31" spans="2:8" ht="15" x14ac:dyDescent="0.2">
      <c r="B31" s="3" t="s">
        <v>4</v>
      </c>
      <c r="C31" s="10">
        <v>3</v>
      </c>
      <c r="D31" s="10">
        <v>6</v>
      </c>
      <c r="E31" s="8">
        <f t="shared" si="2"/>
        <v>3.0120481927710845E-3</v>
      </c>
      <c r="F31" s="8">
        <f t="shared" si="3"/>
        <v>1.0563380281690141E-2</v>
      </c>
      <c r="G31" s="13">
        <f t="shared" si="4"/>
        <v>1</v>
      </c>
      <c r="H31" s="19">
        <f t="shared" si="5"/>
        <v>3.0120481927710845E-3</v>
      </c>
    </row>
    <row r="32" spans="2:8" ht="15" x14ac:dyDescent="0.2">
      <c r="B32" s="3" t="s">
        <v>7</v>
      </c>
      <c r="C32" s="10">
        <v>0</v>
      </c>
      <c r="D32" s="10">
        <v>1</v>
      </c>
      <c r="E32" s="8" t="str">
        <f t="shared" si="2"/>
        <v/>
      </c>
      <c r="F32" s="8">
        <f t="shared" si="3"/>
        <v>1.7605633802816902E-3</v>
      </c>
      <c r="G32" s="13" t="str">
        <f t="shared" si="4"/>
        <v>0</v>
      </c>
      <c r="H32" s="19" t="str">
        <f t="shared" si="5"/>
        <v/>
      </c>
    </row>
    <row r="33" spans="2:8" ht="15" x14ac:dyDescent="0.2">
      <c r="B33" s="3" t="s">
        <v>202</v>
      </c>
      <c r="C33" s="10">
        <v>2</v>
      </c>
      <c r="D33" s="10">
        <v>4</v>
      </c>
      <c r="E33" s="8">
        <f t="shared" si="2"/>
        <v>2.008032128514056E-3</v>
      </c>
      <c r="F33" s="8">
        <f t="shared" si="3"/>
        <v>7.0422535211267607E-3</v>
      </c>
      <c r="G33" s="13">
        <f t="shared" si="4"/>
        <v>1</v>
      </c>
      <c r="H33" s="19">
        <f t="shared" si="5"/>
        <v>2.008032128514056E-3</v>
      </c>
    </row>
    <row r="34" spans="2:8" ht="15" x14ac:dyDescent="0.2">
      <c r="B34" s="3" t="s">
        <v>203</v>
      </c>
      <c r="C34" s="10">
        <v>6</v>
      </c>
      <c r="D34" s="10">
        <v>11</v>
      </c>
      <c r="E34" s="8">
        <f t="shared" si="2"/>
        <v>6.024096385542169E-3</v>
      </c>
      <c r="F34" s="8">
        <f t="shared" si="3"/>
        <v>1.936619718309859E-2</v>
      </c>
      <c r="G34" s="13">
        <f t="shared" si="4"/>
        <v>0.83333333333333337</v>
      </c>
      <c r="H34" s="19">
        <f t="shared" si="5"/>
        <v>5.0200803212851414E-3</v>
      </c>
    </row>
    <row r="35" spans="2:8" ht="15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9" t="str">
        <f t="shared" si="5"/>
        <v/>
      </c>
    </row>
    <row r="36" spans="2:8" ht="15" x14ac:dyDescent="0.2">
      <c r="B36" s="3" t="s">
        <v>205</v>
      </c>
      <c r="C36" s="10">
        <v>0</v>
      </c>
      <c r="D36" s="10">
        <v>2</v>
      </c>
      <c r="E36" s="8" t="str">
        <f t="shared" si="2"/>
        <v/>
      </c>
      <c r="F36" s="8">
        <f t="shared" si="3"/>
        <v>3.5211267605633804E-3</v>
      </c>
      <c r="G36" s="13" t="str">
        <f t="shared" si="4"/>
        <v>0</v>
      </c>
      <c r="H36" s="19" t="str">
        <f t="shared" si="5"/>
        <v/>
      </c>
    </row>
    <row r="37" spans="2:8" ht="15" x14ac:dyDescent="0.2">
      <c r="B37" s="3" t="s">
        <v>8</v>
      </c>
      <c r="C37" s="10">
        <v>5</v>
      </c>
      <c r="D37" s="10">
        <v>4</v>
      </c>
      <c r="E37" s="8">
        <f t="shared" si="2"/>
        <v>5.0200803212851405E-3</v>
      </c>
      <c r="F37" s="8">
        <f t="shared" si="3"/>
        <v>7.0422535211267607E-3</v>
      </c>
      <c r="G37" s="13">
        <f t="shared" si="4"/>
        <v>-0.2</v>
      </c>
      <c r="H37" s="19">
        <f t="shared" si="5"/>
        <v>-1.0040160642570282E-3</v>
      </c>
    </row>
    <row r="38" spans="2:8" ht="15" x14ac:dyDescent="0.2">
      <c r="B38" s="3" t="s">
        <v>206</v>
      </c>
      <c r="C38" s="10">
        <v>1</v>
      </c>
      <c r="D38" s="10">
        <v>0</v>
      </c>
      <c r="E38" s="8">
        <f t="shared" si="2"/>
        <v>1.004016064257028E-3</v>
      </c>
      <c r="F38" s="8" t="str">
        <f t="shared" si="3"/>
        <v/>
      </c>
      <c r="G38" s="13" t="str">
        <f t="shared" si="4"/>
        <v>0</v>
      </c>
      <c r="H38" s="19">
        <f t="shared" si="5"/>
        <v>0</v>
      </c>
    </row>
    <row r="39" spans="2:8" ht="15" x14ac:dyDescent="0.2">
      <c r="B39" s="3" t="s">
        <v>207</v>
      </c>
      <c r="C39" s="10">
        <v>5</v>
      </c>
      <c r="D39" s="10">
        <v>9</v>
      </c>
      <c r="E39" s="8">
        <f t="shared" si="2"/>
        <v>5.0200803212851405E-3</v>
      </c>
      <c r="F39" s="8">
        <f t="shared" si="3"/>
        <v>1.5845070422535211E-2</v>
      </c>
      <c r="G39" s="13">
        <f t="shared" si="4"/>
        <v>0.8</v>
      </c>
      <c r="H39" s="19">
        <f t="shared" si="5"/>
        <v>4.0160642570281129E-3</v>
      </c>
    </row>
    <row r="40" spans="2:8" ht="15" x14ac:dyDescent="0.2">
      <c r="B40" s="3" t="s">
        <v>208</v>
      </c>
      <c r="C40" s="10">
        <v>0</v>
      </c>
      <c r="D40" s="10">
        <v>1</v>
      </c>
      <c r="E40" s="8" t="str">
        <f t="shared" si="2"/>
        <v/>
      </c>
      <c r="F40" s="8">
        <f t="shared" si="3"/>
        <v>1.7605633802816902E-3</v>
      </c>
      <c r="G40" s="13" t="str">
        <f t="shared" si="4"/>
        <v>0</v>
      </c>
      <c r="H40" s="19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9" t="str">
        <f t="shared" si="5"/>
        <v/>
      </c>
    </row>
    <row r="42" spans="2:8" ht="15" x14ac:dyDescent="0.2">
      <c r="B42" s="3" t="s">
        <v>210</v>
      </c>
      <c r="C42" s="10">
        <v>7</v>
      </c>
      <c r="D42" s="10">
        <v>6</v>
      </c>
      <c r="E42" s="8">
        <f t="shared" si="2"/>
        <v>7.0281124497991966E-3</v>
      </c>
      <c r="F42" s="8">
        <f t="shared" si="3"/>
        <v>1.0563380281690141E-2</v>
      </c>
      <c r="G42" s="13">
        <f t="shared" si="4"/>
        <v>-0.14285714285714285</v>
      </c>
      <c r="H42" s="19">
        <f t="shared" si="5"/>
        <v>-1.004016064257028E-3</v>
      </c>
    </row>
    <row r="43" spans="2:8" ht="15" x14ac:dyDescent="0.2">
      <c r="B43" s="3" t="s">
        <v>211</v>
      </c>
      <c r="C43" s="10">
        <v>2</v>
      </c>
      <c r="D43" s="10">
        <v>5</v>
      </c>
      <c r="E43" s="8">
        <f t="shared" si="2"/>
        <v>2.008032128514056E-3</v>
      </c>
      <c r="F43" s="8">
        <f t="shared" si="3"/>
        <v>8.8028169014084511E-3</v>
      </c>
      <c r="G43" s="13">
        <f t="shared" si="4"/>
        <v>1.5</v>
      </c>
      <c r="H43" s="19">
        <f t="shared" si="5"/>
        <v>3.0120481927710841E-3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9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2</v>
      </c>
      <c r="E45" s="8" t="str">
        <f t="shared" si="2"/>
        <v/>
      </c>
      <c r="F45" s="8">
        <f t="shared" si="3"/>
        <v>3.5211267605633804E-3</v>
      </c>
      <c r="G45" s="13" t="str">
        <f t="shared" si="4"/>
        <v>0</v>
      </c>
      <c r="H45" s="19" t="str">
        <f t="shared" si="5"/>
        <v/>
      </c>
    </row>
    <row r="46" spans="2:8" ht="15" x14ac:dyDescent="0.2">
      <c r="B46" s="3" t="s">
        <v>213</v>
      </c>
      <c r="C46" s="10">
        <v>1</v>
      </c>
      <c r="D46" s="10">
        <v>0</v>
      </c>
      <c r="E46" s="8">
        <f t="shared" si="2"/>
        <v>1.004016064257028E-3</v>
      </c>
      <c r="F46" s="8" t="str">
        <f t="shared" si="3"/>
        <v/>
      </c>
      <c r="G46" s="13" t="str">
        <f t="shared" si="4"/>
        <v>0</v>
      </c>
      <c r="H46" s="19">
        <f t="shared" si="5"/>
        <v>0</v>
      </c>
    </row>
    <row r="47" spans="2:8" ht="15" x14ac:dyDescent="0.2">
      <c r="B47" s="3" t="s">
        <v>10</v>
      </c>
      <c r="C47" s="10">
        <v>3</v>
      </c>
      <c r="D47" s="10">
        <v>1</v>
      </c>
      <c r="E47" s="8">
        <f t="shared" si="2"/>
        <v>3.0120481927710845E-3</v>
      </c>
      <c r="F47" s="8">
        <f t="shared" si="3"/>
        <v>1.7605633802816902E-3</v>
      </c>
      <c r="G47" s="13">
        <f t="shared" si="4"/>
        <v>-0.66666666666666663</v>
      </c>
      <c r="H47" s="19">
        <f t="shared" si="5"/>
        <v>-2.008032128514056E-3</v>
      </c>
    </row>
    <row r="48" spans="2:8" ht="15" x14ac:dyDescent="0.2">
      <c r="B48" s="3" t="s">
        <v>11</v>
      </c>
      <c r="C48" s="10">
        <v>73</v>
      </c>
      <c r="D48" s="10">
        <v>51</v>
      </c>
      <c r="E48" s="8">
        <f t="shared" si="2"/>
        <v>7.3293172690763048E-2</v>
      </c>
      <c r="F48" s="8">
        <f t="shared" si="3"/>
        <v>8.9788732394366202E-2</v>
      </c>
      <c r="G48" s="13">
        <f t="shared" si="4"/>
        <v>-0.30136986301369861</v>
      </c>
      <c r="H48" s="19">
        <f t="shared" si="5"/>
        <v>-2.2088353413654616E-2</v>
      </c>
    </row>
    <row r="49" spans="2:8" ht="15" x14ac:dyDescent="0.2">
      <c r="B49" s="3" t="s">
        <v>16</v>
      </c>
      <c r="C49" s="10">
        <v>12</v>
      </c>
      <c r="D49" s="10">
        <v>14</v>
      </c>
      <c r="E49" s="8">
        <f t="shared" si="2"/>
        <v>1.2048192771084338E-2</v>
      </c>
      <c r="F49" s="8">
        <f t="shared" si="3"/>
        <v>2.464788732394366E-2</v>
      </c>
      <c r="G49" s="13">
        <f t="shared" si="4"/>
        <v>0.16666666666666666</v>
      </c>
      <c r="H49" s="19">
        <f t="shared" si="5"/>
        <v>2.008032128514056E-3</v>
      </c>
    </row>
    <row r="50" spans="2:8" ht="15" x14ac:dyDescent="0.2">
      <c r="B50" s="3" t="s">
        <v>15</v>
      </c>
      <c r="C50" s="10">
        <v>604</v>
      </c>
      <c r="D50" s="10">
        <v>125</v>
      </c>
      <c r="E50" s="8">
        <f t="shared" si="2"/>
        <v>0.60642570281124497</v>
      </c>
      <c r="F50" s="8">
        <f t="shared" si="3"/>
        <v>0.22007042253521128</v>
      </c>
      <c r="G50" s="13">
        <f t="shared" si="4"/>
        <v>-0.79304635761589404</v>
      </c>
      <c r="H50" s="19">
        <f t="shared" si="5"/>
        <v>-0.48092369477911645</v>
      </c>
    </row>
    <row r="51" spans="2:8" ht="15" x14ac:dyDescent="0.2">
      <c r="B51" s="3" t="s">
        <v>13</v>
      </c>
      <c r="C51" s="10">
        <v>2</v>
      </c>
      <c r="D51" s="10">
        <v>2</v>
      </c>
      <c r="E51" s="8">
        <f t="shared" si="2"/>
        <v>2.008032128514056E-3</v>
      </c>
      <c r="F51" s="8">
        <f t="shared" si="3"/>
        <v>3.5211267605633804E-3</v>
      </c>
      <c r="G51" s="13">
        <f t="shared" si="4"/>
        <v>0</v>
      </c>
      <c r="H51" s="19">
        <f t="shared" si="5"/>
        <v>0</v>
      </c>
    </row>
    <row r="52" spans="2:8" ht="15" x14ac:dyDescent="0.2">
      <c r="B52" s="3" t="s">
        <v>14</v>
      </c>
      <c r="C52" s="10">
        <v>11</v>
      </c>
      <c r="D52" s="10">
        <v>8</v>
      </c>
      <c r="E52" s="8">
        <f t="shared" si="2"/>
        <v>1.104417670682731E-2</v>
      </c>
      <c r="F52" s="8">
        <f t="shared" si="3"/>
        <v>1.4084507042253521E-2</v>
      </c>
      <c r="G52" s="13">
        <f t="shared" si="4"/>
        <v>-0.27272727272727271</v>
      </c>
      <c r="H52" s="19">
        <f t="shared" si="5"/>
        <v>-3.0120481927710841E-3</v>
      </c>
    </row>
    <row r="53" spans="2:8" ht="15" x14ac:dyDescent="0.2">
      <c r="B53" s="3" t="s">
        <v>12</v>
      </c>
      <c r="C53" s="10">
        <v>1</v>
      </c>
      <c r="D53" s="10">
        <v>1</v>
      </c>
      <c r="E53" s="8">
        <f t="shared" si="2"/>
        <v>1.004016064257028E-3</v>
      </c>
      <c r="F53" s="8">
        <f t="shared" si="3"/>
        <v>1.7605633802816902E-3</v>
      </c>
      <c r="G53" s="13">
        <f t="shared" si="4"/>
        <v>0</v>
      </c>
      <c r="H53" s="19">
        <f t="shared" si="5"/>
        <v>0</v>
      </c>
    </row>
    <row r="54" spans="2:8" ht="15" x14ac:dyDescent="0.2">
      <c r="B54" s="3" t="s">
        <v>214</v>
      </c>
      <c r="C54" s="10">
        <v>0</v>
      </c>
      <c r="D54" s="10">
        <v>1</v>
      </c>
      <c r="E54" s="8" t="str">
        <f t="shared" si="2"/>
        <v/>
      </c>
      <c r="F54" s="8">
        <f t="shared" si="3"/>
        <v>1.7605633802816902E-3</v>
      </c>
      <c r="G54" s="13" t="str">
        <f t="shared" si="4"/>
        <v>0</v>
      </c>
      <c r="H54" s="19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9" t="str">
        <f t="shared" si="5"/>
        <v/>
      </c>
    </row>
    <row r="56" spans="2:8" ht="15" x14ac:dyDescent="0.2">
      <c r="B56" s="3" t="s">
        <v>18</v>
      </c>
      <c r="C56" s="10">
        <v>10</v>
      </c>
      <c r="D56" s="10">
        <v>3</v>
      </c>
      <c r="E56" s="8">
        <f t="shared" si="2"/>
        <v>1.0040160642570281E-2</v>
      </c>
      <c r="F56" s="8">
        <f t="shared" si="3"/>
        <v>5.2816901408450703E-3</v>
      </c>
      <c r="G56" s="13">
        <f t="shared" si="4"/>
        <v>-0.7</v>
      </c>
      <c r="H56" s="19">
        <f t="shared" si="5"/>
        <v>-7.0281124497991966E-3</v>
      </c>
    </row>
    <row r="57" spans="2:8" ht="15" x14ac:dyDescent="0.2">
      <c r="B57" s="3" t="s">
        <v>215</v>
      </c>
      <c r="C57" s="10">
        <v>1</v>
      </c>
      <c r="D57" s="10">
        <v>0</v>
      </c>
      <c r="E57" s="8">
        <f t="shared" si="2"/>
        <v>1.004016064257028E-3</v>
      </c>
      <c r="F57" s="8" t="str">
        <f t="shared" si="3"/>
        <v/>
      </c>
      <c r="G57" s="13" t="str">
        <f t="shared" si="4"/>
        <v>0</v>
      </c>
      <c r="H57" s="19">
        <f t="shared" si="5"/>
        <v>0</v>
      </c>
    </row>
    <row r="58" spans="2:8" ht="15" x14ac:dyDescent="0.2">
      <c r="B58" s="3" t="s">
        <v>216</v>
      </c>
      <c r="C58" s="10">
        <v>5</v>
      </c>
      <c r="D58" s="10">
        <v>13</v>
      </c>
      <c r="E58" s="8">
        <f t="shared" si="2"/>
        <v>5.0200803212851405E-3</v>
      </c>
      <c r="F58" s="8">
        <f t="shared" si="3"/>
        <v>2.2887323943661973E-2</v>
      </c>
      <c r="G58" s="13">
        <f t="shared" si="4"/>
        <v>1.6</v>
      </c>
      <c r="H58" s="19">
        <f t="shared" si="5"/>
        <v>8.0321285140562259E-3</v>
      </c>
    </row>
    <row r="59" spans="2:8" ht="15" x14ac:dyDescent="0.2">
      <c r="B59" s="3" t="s">
        <v>217</v>
      </c>
      <c r="C59" s="10">
        <v>1</v>
      </c>
      <c r="D59" s="10">
        <v>13</v>
      </c>
      <c r="E59" s="8">
        <f t="shared" si="2"/>
        <v>1.004016064257028E-3</v>
      </c>
      <c r="F59" s="8">
        <f t="shared" si="3"/>
        <v>2.2887323943661973E-2</v>
      </c>
      <c r="G59" s="13">
        <f t="shared" si="4"/>
        <v>12</v>
      </c>
      <c r="H59" s="19">
        <f t="shared" si="5"/>
        <v>1.2048192771084336E-2</v>
      </c>
    </row>
    <row r="60" spans="2:8" ht="15" x14ac:dyDescent="0.2">
      <c r="B60" s="3" t="s">
        <v>218</v>
      </c>
      <c r="C60" s="10">
        <v>37</v>
      </c>
      <c r="D60" s="10">
        <v>24</v>
      </c>
      <c r="E60" s="8">
        <f t="shared" si="2"/>
        <v>3.7148594377510037E-2</v>
      </c>
      <c r="F60" s="8">
        <f t="shared" si="3"/>
        <v>4.2253521126760563E-2</v>
      </c>
      <c r="G60" s="13">
        <f t="shared" si="4"/>
        <v>-0.35135135135135137</v>
      </c>
      <c r="H60" s="19">
        <f t="shared" si="5"/>
        <v>-1.3052208835341365E-2</v>
      </c>
    </row>
    <row r="61" spans="2:8" ht="15" x14ac:dyDescent="0.2">
      <c r="B61" s="3" t="s">
        <v>219</v>
      </c>
      <c r="C61" s="10">
        <v>7</v>
      </c>
      <c r="D61" s="10">
        <v>6</v>
      </c>
      <c r="E61" s="8">
        <f t="shared" si="2"/>
        <v>7.0281124497991966E-3</v>
      </c>
      <c r="F61" s="8">
        <f t="shared" si="3"/>
        <v>1.0563380281690141E-2</v>
      </c>
      <c r="G61" s="13">
        <f t="shared" si="4"/>
        <v>-0.14285714285714285</v>
      </c>
      <c r="H61" s="19">
        <f t="shared" si="5"/>
        <v>-1.004016064257028E-3</v>
      </c>
    </row>
    <row r="62" spans="2:8" ht="15" x14ac:dyDescent="0.2">
      <c r="B62" s="3" t="s">
        <v>19</v>
      </c>
      <c r="C62" s="10">
        <v>4</v>
      </c>
      <c r="D62" s="10">
        <v>4</v>
      </c>
      <c r="E62" s="8">
        <f t="shared" si="2"/>
        <v>4.0160642570281121E-3</v>
      </c>
      <c r="F62" s="8">
        <f t="shared" si="3"/>
        <v>7.0422535211267607E-3</v>
      </c>
      <c r="G62" s="13">
        <f t="shared" si="4"/>
        <v>0</v>
      </c>
      <c r="H62" s="19">
        <f t="shared" si="5"/>
        <v>0</v>
      </c>
    </row>
    <row r="63" spans="2:8" ht="15" x14ac:dyDescent="0.2">
      <c r="B63" s="3" t="s">
        <v>220</v>
      </c>
      <c r="C63" s="10">
        <v>12</v>
      </c>
      <c r="D63" s="10">
        <v>13</v>
      </c>
      <c r="E63" s="8">
        <f t="shared" si="2"/>
        <v>1.2048192771084338E-2</v>
      </c>
      <c r="F63" s="8">
        <f t="shared" si="3"/>
        <v>2.2887323943661973E-2</v>
      </c>
      <c r="G63" s="13">
        <f t="shared" si="4"/>
        <v>8.3333333333333329E-2</v>
      </c>
      <c r="H63" s="19">
        <f t="shared" si="5"/>
        <v>1.004016064257028E-3</v>
      </c>
    </row>
    <row r="64" spans="2:8" ht="13.5" customHeight="1" x14ac:dyDescent="0.2">
      <c r="B64" s="3" t="s">
        <v>221</v>
      </c>
      <c r="C64" s="10">
        <v>7</v>
      </c>
      <c r="D64" s="10">
        <v>11</v>
      </c>
      <c r="E64" s="8">
        <f t="shared" si="2"/>
        <v>7.0281124497991966E-3</v>
      </c>
      <c r="F64" s="8">
        <f t="shared" si="3"/>
        <v>1.936619718309859E-2</v>
      </c>
      <c r="G64" s="13">
        <f t="shared" si="4"/>
        <v>0.5714285714285714</v>
      </c>
      <c r="H64" s="19">
        <f t="shared" si="5"/>
        <v>4.0160642570281121E-3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2746</v>
      </c>
      <c r="D70" s="47">
        <f>SUM(D71:D145)</f>
        <v>3315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0.20721048798252004</v>
      </c>
      <c r="H70" s="45">
        <f>+IF(OR(AND(E70=""),(G70="")),"",E70*G70)</f>
        <v>0.20721048798252004</v>
      </c>
    </row>
    <row r="71" spans="2:8" ht="15" x14ac:dyDescent="0.2">
      <c r="B71" s="3" t="s">
        <v>20</v>
      </c>
      <c r="C71" s="10">
        <v>99</v>
      </c>
      <c r="D71" s="10">
        <v>167</v>
      </c>
      <c r="E71" s="12">
        <f>+IF(C71=0,"",C71/C$70)</f>
        <v>3.6052439912600147E-2</v>
      </c>
      <c r="F71" s="12">
        <f>+IF(D71=0,"",D71/D$70)</f>
        <v>5.0377073906485673E-2</v>
      </c>
      <c r="G71" s="13">
        <f>+IF(OR(AND(D71=0),(C71=0)),"0",((D71-C71)/C71))</f>
        <v>0.68686868686868685</v>
      </c>
      <c r="H71" s="19">
        <f>+IF(OR(AND(E71=""),(G71="")),"",E71*G71)</f>
        <v>2.4763292061179897E-2</v>
      </c>
    </row>
    <row r="72" spans="2:8" ht="15" x14ac:dyDescent="0.2">
      <c r="B72" s="3" t="s">
        <v>21</v>
      </c>
      <c r="C72" s="10">
        <v>23</v>
      </c>
      <c r="D72" s="10">
        <v>15</v>
      </c>
      <c r="E72" s="12">
        <f t="shared" ref="E72:E135" si="6">+IF(C72=0,"",C72/C$70)</f>
        <v>8.3758193736343765E-3</v>
      </c>
      <c r="F72" s="12">
        <f t="shared" ref="F72:F135" si="7">+IF(D72=0,"",D72/D$70)</f>
        <v>4.5248868778280547E-3</v>
      </c>
      <c r="G72" s="13">
        <f t="shared" ref="G72:G135" si="8">+IF(OR(AND(D72=0),(C72=0)),"0",((D72-C72)/C72))</f>
        <v>-0.34782608695652173</v>
      </c>
      <c r="H72" s="19">
        <f t="shared" ref="H72:H135" si="9">+IF(OR(AND(E72=""),(G72="")),"",E72*G72)</f>
        <v>-2.9133284777858701E-3</v>
      </c>
    </row>
    <row r="73" spans="2:8" ht="15" x14ac:dyDescent="0.2">
      <c r="B73" s="3" t="s">
        <v>22</v>
      </c>
      <c r="C73" s="10">
        <v>52</v>
      </c>
      <c r="D73" s="10">
        <v>59</v>
      </c>
      <c r="E73" s="12">
        <f t="shared" si="6"/>
        <v>1.8936635105608158E-2</v>
      </c>
      <c r="F73" s="12">
        <f t="shared" si="7"/>
        <v>1.7797888386123679E-2</v>
      </c>
      <c r="G73" s="13">
        <f t="shared" si="8"/>
        <v>0.13461538461538461</v>
      </c>
      <c r="H73" s="19">
        <f t="shared" si="9"/>
        <v>2.5491624180626364E-3</v>
      </c>
    </row>
    <row r="74" spans="2:8" ht="15" x14ac:dyDescent="0.2">
      <c r="B74" s="3" t="s">
        <v>222</v>
      </c>
      <c r="C74" s="10">
        <v>217</v>
      </c>
      <c r="D74" s="10">
        <v>203</v>
      </c>
      <c r="E74" s="12">
        <f t="shared" si="6"/>
        <v>7.902403495994173E-2</v>
      </c>
      <c r="F74" s="12">
        <f t="shared" si="7"/>
        <v>6.1236802413272999E-2</v>
      </c>
      <c r="G74" s="13">
        <f t="shared" si="8"/>
        <v>-6.4516129032258063E-2</v>
      </c>
      <c r="H74" s="19">
        <f t="shared" si="9"/>
        <v>-5.0983248361252727E-3</v>
      </c>
    </row>
    <row r="75" spans="2:8" ht="15" x14ac:dyDescent="0.2">
      <c r="B75" s="3" t="s">
        <v>23</v>
      </c>
      <c r="C75" s="10">
        <v>5</v>
      </c>
      <c r="D75" s="10">
        <v>1</v>
      </c>
      <c r="E75" s="12">
        <f t="shared" si="6"/>
        <v>1.820830298616169E-3</v>
      </c>
      <c r="F75" s="12">
        <f t="shared" si="7"/>
        <v>3.0165912518853697E-4</v>
      </c>
      <c r="G75" s="13">
        <f t="shared" si="8"/>
        <v>-0.8</v>
      </c>
      <c r="H75" s="19">
        <f t="shared" si="9"/>
        <v>-1.4566642388929353E-3</v>
      </c>
    </row>
    <row r="76" spans="2:8" ht="15" x14ac:dyDescent="0.2">
      <c r="B76" s="3" t="s">
        <v>223</v>
      </c>
      <c r="C76" s="10">
        <v>1</v>
      </c>
      <c r="D76" s="10">
        <v>1</v>
      </c>
      <c r="E76" s="12">
        <f t="shared" si="6"/>
        <v>3.6416605972323381E-4</v>
      </c>
      <c r="F76" s="12">
        <f t="shared" si="7"/>
        <v>3.0165912518853697E-4</v>
      </c>
      <c r="G76" s="13">
        <f t="shared" si="8"/>
        <v>0</v>
      </c>
      <c r="H76" s="19">
        <f t="shared" si="9"/>
        <v>0</v>
      </c>
    </row>
    <row r="77" spans="2:8" ht="15" x14ac:dyDescent="0.2">
      <c r="B77" s="3" t="s">
        <v>224</v>
      </c>
      <c r="C77" s="10">
        <v>6</v>
      </c>
      <c r="D77" s="10">
        <v>54</v>
      </c>
      <c r="E77" s="12">
        <f t="shared" si="6"/>
        <v>2.1849963583394027E-3</v>
      </c>
      <c r="F77" s="12">
        <f t="shared" si="7"/>
        <v>1.6289592760180997E-2</v>
      </c>
      <c r="G77" s="13">
        <f t="shared" si="8"/>
        <v>8</v>
      </c>
      <c r="H77" s="19">
        <f t="shared" si="9"/>
        <v>1.7479970866715221E-2</v>
      </c>
    </row>
    <row r="78" spans="2:8" ht="15" x14ac:dyDescent="0.2">
      <c r="B78" s="3" t="s">
        <v>225</v>
      </c>
      <c r="C78" s="10">
        <v>0</v>
      </c>
      <c r="D78" s="10">
        <v>3</v>
      </c>
      <c r="E78" s="12" t="str">
        <f t="shared" si="6"/>
        <v/>
      </c>
      <c r="F78" s="12">
        <f t="shared" si="7"/>
        <v>9.049773755656109E-4</v>
      </c>
      <c r="G78" s="13" t="str">
        <f t="shared" si="8"/>
        <v>0</v>
      </c>
      <c r="H78" s="19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9" t="str">
        <f t="shared" si="9"/>
        <v/>
      </c>
    </row>
    <row r="80" spans="2:8" ht="15" x14ac:dyDescent="0.2">
      <c r="B80" s="3" t="s">
        <v>227</v>
      </c>
      <c r="C80" s="10">
        <v>64</v>
      </c>
      <c r="D80" s="10">
        <v>56</v>
      </c>
      <c r="E80" s="12">
        <f t="shared" si="6"/>
        <v>2.3306627822286964E-2</v>
      </c>
      <c r="F80" s="12">
        <f t="shared" si="7"/>
        <v>1.6892911010558068E-2</v>
      </c>
      <c r="G80" s="13">
        <f t="shared" si="8"/>
        <v>-0.125</v>
      </c>
      <c r="H80" s="19">
        <f t="shared" si="9"/>
        <v>-2.9133284777858705E-3</v>
      </c>
    </row>
    <row r="81" spans="2:8" ht="15" x14ac:dyDescent="0.2">
      <c r="B81" s="3" t="s">
        <v>24</v>
      </c>
      <c r="C81" s="10">
        <v>3</v>
      </c>
      <c r="D81" s="10">
        <v>1</v>
      </c>
      <c r="E81" s="12">
        <f t="shared" si="6"/>
        <v>1.0924981791697013E-3</v>
      </c>
      <c r="F81" s="12">
        <f t="shared" si="7"/>
        <v>3.0165912518853697E-4</v>
      </c>
      <c r="G81" s="13">
        <f t="shared" si="8"/>
        <v>-0.66666666666666663</v>
      </c>
      <c r="H81" s="19">
        <f t="shared" si="9"/>
        <v>-7.2833211944646752E-4</v>
      </c>
    </row>
    <row r="82" spans="2:8" ht="15" x14ac:dyDescent="0.2">
      <c r="B82" s="3" t="s">
        <v>228</v>
      </c>
      <c r="C82" s="10">
        <v>48</v>
      </c>
      <c r="D82" s="10">
        <v>55</v>
      </c>
      <c r="E82" s="12">
        <f t="shared" si="6"/>
        <v>1.7479970866715221E-2</v>
      </c>
      <c r="F82" s="12">
        <f t="shared" si="7"/>
        <v>1.6591251885369532E-2</v>
      </c>
      <c r="G82" s="13">
        <f t="shared" si="8"/>
        <v>0.14583333333333334</v>
      </c>
      <c r="H82" s="19">
        <f t="shared" si="9"/>
        <v>2.5491624180626368E-3</v>
      </c>
    </row>
    <row r="83" spans="2:8" ht="15" x14ac:dyDescent="0.2">
      <c r="B83" s="3" t="s">
        <v>229</v>
      </c>
      <c r="C83" s="10">
        <v>148</v>
      </c>
      <c r="D83" s="10">
        <v>120</v>
      </c>
      <c r="E83" s="12">
        <f t="shared" si="6"/>
        <v>5.3896576839038604E-2</v>
      </c>
      <c r="F83" s="12">
        <f t="shared" si="7"/>
        <v>3.6199095022624438E-2</v>
      </c>
      <c r="G83" s="13">
        <f t="shared" si="8"/>
        <v>-0.1891891891891892</v>
      </c>
      <c r="H83" s="19">
        <f t="shared" si="9"/>
        <v>-1.0196649672250547E-2</v>
      </c>
    </row>
    <row r="84" spans="2:8" ht="15" x14ac:dyDescent="0.2">
      <c r="B84" s="3" t="s">
        <v>230</v>
      </c>
      <c r="C84" s="10">
        <v>23</v>
      </c>
      <c r="D84" s="10">
        <v>31</v>
      </c>
      <c r="E84" s="12">
        <f t="shared" si="6"/>
        <v>8.3758193736343765E-3</v>
      </c>
      <c r="F84" s="12">
        <f t="shared" si="7"/>
        <v>9.3514328808446453E-3</v>
      </c>
      <c r="G84" s="13">
        <f t="shared" si="8"/>
        <v>0.34782608695652173</v>
      </c>
      <c r="H84" s="19">
        <f t="shared" si="9"/>
        <v>2.9133284777858701E-3</v>
      </c>
    </row>
    <row r="85" spans="2:8" ht="15" x14ac:dyDescent="0.2">
      <c r="B85" s="3" t="s">
        <v>28</v>
      </c>
      <c r="C85" s="10">
        <v>26</v>
      </c>
      <c r="D85" s="10">
        <v>54</v>
      </c>
      <c r="E85" s="12">
        <f t="shared" si="6"/>
        <v>9.468317552804079E-3</v>
      </c>
      <c r="F85" s="12">
        <f t="shared" si="7"/>
        <v>1.6289592760180997E-2</v>
      </c>
      <c r="G85" s="13">
        <f t="shared" si="8"/>
        <v>1.0769230769230769</v>
      </c>
      <c r="H85" s="19">
        <f t="shared" si="9"/>
        <v>1.0196649672250545E-2</v>
      </c>
    </row>
    <row r="86" spans="2:8" ht="15" x14ac:dyDescent="0.2">
      <c r="B86" s="3" t="s">
        <v>231</v>
      </c>
      <c r="C86" s="10">
        <v>64</v>
      </c>
      <c r="D86" s="10">
        <v>44</v>
      </c>
      <c r="E86" s="12">
        <f t="shared" si="6"/>
        <v>2.3306627822286964E-2</v>
      </c>
      <c r="F86" s="12">
        <f t="shared" si="7"/>
        <v>1.3273001508295626E-2</v>
      </c>
      <c r="G86" s="13">
        <f t="shared" si="8"/>
        <v>-0.3125</v>
      </c>
      <c r="H86" s="19">
        <f t="shared" si="9"/>
        <v>-7.2833211944646759E-3</v>
      </c>
    </row>
    <row r="87" spans="2:8" ht="15" x14ac:dyDescent="0.2">
      <c r="B87" s="3" t="s">
        <v>232</v>
      </c>
      <c r="C87" s="10">
        <v>6</v>
      </c>
      <c r="D87" s="10">
        <v>5</v>
      </c>
      <c r="E87" s="12">
        <f t="shared" si="6"/>
        <v>2.1849963583394027E-3</v>
      </c>
      <c r="F87" s="12">
        <f t="shared" si="7"/>
        <v>1.5082956259426848E-3</v>
      </c>
      <c r="G87" s="13">
        <f t="shared" si="8"/>
        <v>-0.16666666666666666</v>
      </c>
      <c r="H87" s="19">
        <f t="shared" si="9"/>
        <v>-3.6416605972323376E-4</v>
      </c>
    </row>
    <row r="88" spans="2:8" ht="15" x14ac:dyDescent="0.2">
      <c r="B88" s="3" t="s">
        <v>233</v>
      </c>
      <c r="C88" s="10">
        <v>89</v>
      </c>
      <c r="D88" s="10">
        <v>104</v>
      </c>
      <c r="E88" s="12">
        <f t="shared" si="6"/>
        <v>3.2410779315367809E-2</v>
      </c>
      <c r="F88" s="12">
        <f t="shared" si="7"/>
        <v>3.1372549019607843E-2</v>
      </c>
      <c r="G88" s="13">
        <f t="shared" si="8"/>
        <v>0.16853932584269662</v>
      </c>
      <c r="H88" s="19">
        <f t="shared" si="9"/>
        <v>5.4624908958485069E-3</v>
      </c>
    </row>
    <row r="89" spans="2:8" ht="15" x14ac:dyDescent="0.2">
      <c r="B89" s="3" t="s">
        <v>26</v>
      </c>
      <c r="C89" s="10">
        <v>2</v>
      </c>
      <c r="D89" s="10">
        <v>0</v>
      </c>
      <c r="E89" s="12">
        <f t="shared" si="6"/>
        <v>7.2833211944646763E-4</v>
      </c>
      <c r="F89" s="12" t="str">
        <f t="shared" si="7"/>
        <v/>
      </c>
      <c r="G89" s="13" t="str">
        <f t="shared" si="8"/>
        <v>0</v>
      </c>
      <c r="H89" s="19">
        <f t="shared" si="9"/>
        <v>0</v>
      </c>
    </row>
    <row r="90" spans="2:8" ht="15" x14ac:dyDescent="0.2">
      <c r="B90" s="3" t="s">
        <v>29</v>
      </c>
      <c r="C90" s="10">
        <v>15</v>
      </c>
      <c r="D90" s="10">
        <v>19</v>
      </c>
      <c r="E90" s="12">
        <f t="shared" si="6"/>
        <v>5.4624908958485069E-3</v>
      </c>
      <c r="F90" s="12">
        <f t="shared" si="7"/>
        <v>5.7315233785822017E-3</v>
      </c>
      <c r="G90" s="13">
        <f t="shared" si="8"/>
        <v>0.26666666666666666</v>
      </c>
      <c r="H90" s="19">
        <f t="shared" si="9"/>
        <v>1.4566642388929353E-3</v>
      </c>
    </row>
    <row r="91" spans="2:8" ht="15" x14ac:dyDescent="0.2">
      <c r="B91" s="3" t="s">
        <v>234</v>
      </c>
      <c r="C91" s="10">
        <v>2</v>
      </c>
      <c r="D91" s="10">
        <v>7</v>
      </c>
      <c r="E91" s="12">
        <f t="shared" si="6"/>
        <v>7.2833211944646763E-4</v>
      </c>
      <c r="F91" s="12">
        <f t="shared" si="7"/>
        <v>2.1116138763197585E-3</v>
      </c>
      <c r="G91" s="13">
        <f t="shared" si="8"/>
        <v>2.5</v>
      </c>
      <c r="H91" s="19">
        <f t="shared" si="9"/>
        <v>1.820830298616169E-3</v>
      </c>
    </row>
    <row r="92" spans="2:8" ht="15" x14ac:dyDescent="0.2">
      <c r="B92" s="3" t="s">
        <v>235</v>
      </c>
      <c r="C92" s="10">
        <v>78</v>
      </c>
      <c r="D92" s="10">
        <v>88</v>
      </c>
      <c r="E92" s="12">
        <f t="shared" si="6"/>
        <v>2.8404952658412235E-2</v>
      </c>
      <c r="F92" s="12">
        <f t="shared" si="7"/>
        <v>2.6546003016591251E-2</v>
      </c>
      <c r="G92" s="13">
        <f t="shared" si="8"/>
        <v>0.12820512820512819</v>
      </c>
      <c r="H92" s="19">
        <f t="shared" si="9"/>
        <v>3.6416605972323375E-3</v>
      </c>
    </row>
    <row r="93" spans="2:8" ht="15" x14ac:dyDescent="0.2">
      <c r="B93" s="3" t="s">
        <v>468</v>
      </c>
      <c r="C93" s="10">
        <v>90</v>
      </c>
      <c r="D93" s="10">
        <v>159</v>
      </c>
      <c r="E93" s="12">
        <f t="shared" si="6"/>
        <v>3.2774945375091041E-2</v>
      </c>
      <c r="F93" s="12">
        <f t="shared" si="7"/>
        <v>4.7963800904977379E-2</v>
      </c>
      <c r="G93" s="13">
        <f t="shared" si="8"/>
        <v>0.76666666666666672</v>
      </c>
      <c r="H93" s="19">
        <f t="shared" si="9"/>
        <v>2.5127458120903133E-2</v>
      </c>
    </row>
    <row r="94" spans="2:8" ht="15" x14ac:dyDescent="0.2">
      <c r="B94" s="3" t="s">
        <v>25</v>
      </c>
      <c r="C94" s="10">
        <v>31</v>
      </c>
      <c r="D94" s="10">
        <v>32</v>
      </c>
      <c r="E94" s="12">
        <f t="shared" si="6"/>
        <v>1.1289147851420248E-2</v>
      </c>
      <c r="F94" s="12">
        <f t="shared" si="7"/>
        <v>9.6530920060331829E-3</v>
      </c>
      <c r="G94" s="13">
        <f t="shared" si="8"/>
        <v>3.2258064516129031E-2</v>
      </c>
      <c r="H94" s="19">
        <f t="shared" si="9"/>
        <v>3.6416605972323381E-4</v>
      </c>
    </row>
    <row r="95" spans="2:8" ht="15" x14ac:dyDescent="0.2">
      <c r="B95" s="3" t="s">
        <v>27</v>
      </c>
      <c r="C95" s="10">
        <v>1</v>
      </c>
      <c r="D95" s="10">
        <v>3</v>
      </c>
      <c r="E95" s="12">
        <f t="shared" si="6"/>
        <v>3.6416605972323381E-4</v>
      </c>
      <c r="F95" s="12">
        <f t="shared" si="7"/>
        <v>9.049773755656109E-4</v>
      </c>
      <c r="G95" s="13">
        <f t="shared" si="8"/>
        <v>2</v>
      </c>
      <c r="H95" s="19">
        <f t="shared" si="9"/>
        <v>7.2833211944646763E-4</v>
      </c>
    </row>
    <row r="96" spans="2:8" ht="15" x14ac:dyDescent="0.2">
      <c r="B96" s="3" t="s">
        <v>236</v>
      </c>
      <c r="C96" s="10">
        <v>0</v>
      </c>
      <c r="D96" s="10">
        <v>1</v>
      </c>
      <c r="E96" s="12" t="str">
        <f t="shared" si="6"/>
        <v/>
      </c>
      <c r="F96" s="12">
        <f t="shared" si="7"/>
        <v>3.0165912518853697E-4</v>
      </c>
      <c r="G96" s="13" t="str">
        <f t="shared" si="8"/>
        <v>0</v>
      </c>
      <c r="H96" s="19" t="str">
        <f t="shared" si="9"/>
        <v/>
      </c>
    </row>
    <row r="97" spans="2:8" ht="15" x14ac:dyDescent="0.2">
      <c r="B97" s="3" t="s">
        <v>237</v>
      </c>
      <c r="C97" s="10">
        <v>1</v>
      </c>
      <c r="D97" s="10">
        <v>1</v>
      </c>
      <c r="E97" s="12">
        <f t="shared" si="6"/>
        <v>3.6416605972323381E-4</v>
      </c>
      <c r="F97" s="12">
        <f t="shared" si="7"/>
        <v>3.0165912518853697E-4</v>
      </c>
      <c r="G97" s="13">
        <f t="shared" si="8"/>
        <v>0</v>
      </c>
      <c r="H97" s="19">
        <f t="shared" si="9"/>
        <v>0</v>
      </c>
    </row>
    <row r="98" spans="2:8" ht="15" x14ac:dyDescent="0.2">
      <c r="B98" s="3" t="s">
        <v>238</v>
      </c>
      <c r="C98" s="10">
        <v>138</v>
      </c>
      <c r="D98" s="10">
        <v>309</v>
      </c>
      <c r="E98" s="12">
        <f t="shared" si="6"/>
        <v>5.0254916241806266E-2</v>
      </c>
      <c r="F98" s="12">
        <f t="shared" si="7"/>
        <v>9.321266968325792E-2</v>
      </c>
      <c r="G98" s="13">
        <f t="shared" si="8"/>
        <v>1.2391304347826086</v>
      </c>
      <c r="H98" s="19">
        <f t="shared" si="9"/>
        <v>6.2272396212672977E-2</v>
      </c>
    </row>
    <row r="99" spans="2:8" ht="15" x14ac:dyDescent="0.2">
      <c r="B99" s="3" t="s">
        <v>239</v>
      </c>
      <c r="C99" s="10">
        <v>50</v>
      </c>
      <c r="D99" s="10">
        <v>114</v>
      </c>
      <c r="E99" s="12">
        <f t="shared" si="6"/>
        <v>1.820830298616169E-2</v>
      </c>
      <c r="F99" s="12">
        <f t="shared" si="7"/>
        <v>3.4389140271493215E-2</v>
      </c>
      <c r="G99" s="13">
        <f t="shared" si="8"/>
        <v>1.28</v>
      </c>
      <c r="H99" s="19">
        <f t="shared" si="9"/>
        <v>2.3306627822286964E-2</v>
      </c>
    </row>
    <row r="100" spans="2:8" ht="15" x14ac:dyDescent="0.2">
      <c r="B100" s="3" t="s">
        <v>240</v>
      </c>
      <c r="C100" s="10">
        <v>25</v>
      </c>
      <c r="D100" s="10">
        <v>23</v>
      </c>
      <c r="E100" s="12">
        <f t="shared" si="6"/>
        <v>9.1041514930808448E-3</v>
      </c>
      <c r="F100" s="12">
        <f t="shared" si="7"/>
        <v>6.9381598793363496E-3</v>
      </c>
      <c r="G100" s="13">
        <f t="shared" si="8"/>
        <v>-0.08</v>
      </c>
      <c r="H100" s="19">
        <f t="shared" si="9"/>
        <v>-7.2833211944646763E-4</v>
      </c>
    </row>
    <row r="101" spans="2:8" ht="15" x14ac:dyDescent="0.2">
      <c r="B101" s="3" t="s">
        <v>241</v>
      </c>
      <c r="C101" s="10">
        <v>10</v>
      </c>
      <c r="D101" s="10">
        <v>11</v>
      </c>
      <c r="E101" s="12">
        <f t="shared" si="6"/>
        <v>3.6416605972323379E-3</v>
      </c>
      <c r="F101" s="12">
        <f t="shared" si="7"/>
        <v>3.3182503770739064E-3</v>
      </c>
      <c r="G101" s="13">
        <f t="shared" si="8"/>
        <v>0.1</v>
      </c>
      <c r="H101" s="19">
        <f t="shared" si="9"/>
        <v>3.6416605972323381E-4</v>
      </c>
    </row>
    <row r="102" spans="2:8" ht="15" x14ac:dyDescent="0.2">
      <c r="B102" s="3" t="s">
        <v>242</v>
      </c>
      <c r="C102" s="10">
        <v>15</v>
      </c>
      <c r="D102" s="10">
        <v>15</v>
      </c>
      <c r="E102" s="12">
        <f t="shared" si="6"/>
        <v>5.4624908958485069E-3</v>
      </c>
      <c r="F102" s="12">
        <f t="shared" si="7"/>
        <v>4.5248868778280547E-3</v>
      </c>
      <c r="G102" s="13">
        <f t="shared" si="8"/>
        <v>0</v>
      </c>
      <c r="H102" s="19">
        <f t="shared" si="9"/>
        <v>0</v>
      </c>
    </row>
    <row r="103" spans="2:8" ht="15" x14ac:dyDescent="0.2">
      <c r="B103" s="3" t="s">
        <v>243</v>
      </c>
      <c r="C103" s="10">
        <v>10</v>
      </c>
      <c r="D103" s="10">
        <v>12</v>
      </c>
      <c r="E103" s="12">
        <f t="shared" si="6"/>
        <v>3.6416605972323379E-3</v>
      </c>
      <c r="F103" s="12">
        <f t="shared" si="7"/>
        <v>3.6199095022624436E-3</v>
      </c>
      <c r="G103" s="13">
        <f t="shared" si="8"/>
        <v>0.2</v>
      </c>
      <c r="H103" s="19">
        <f t="shared" si="9"/>
        <v>7.2833211944646763E-4</v>
      </c>
    </row>
    <row r="104" spans="2:8" ht="15" x14ac:dyDescent="0.2">
      <c r="B104" s="3" t="s">
        <v>34</v>
      </c>
      <c r="C104" s="10">
        <v>17</v>
      </c>
      <c r="D104" s="10">
        <v>18</v>
      </c>
      <c r="E104" s="12">
        <f t="shared" si="6"/>
        <v>6.1908230152949743E-3</v>
      </c>
      <c r="F104" s="12">
        <f t="shared" si="7"/>
        <v>5.4298642533936649E-3</v>
      </c>
      <c r="G104" s="13">
        <f t="shared" si="8"/>
        <v>5.8823529411764705E-2</v>
      </c>
      <c r="H104" s="19">
        <f t="shared" si="9"/>
        <v>3.6416605972323376E-4</v>
      </c>
    </row>
    <row r="105" spans="2:8" ht="15" x14ac:dyDescent="0.2">
      <c r="B105" s="3" t="s">
        <v>244</v>
      </c>
      <c r="C105" s="10">
        <v>4</v>
      </c>
      <c r="D105" s="10">
        <v>0</v>
      </c>
      <c r="E105" s="12">
        <f t="shared" si="6"/>
        <v>1.4566642388929353E-3</v>
      </c>
      <c r="F105" s="12" t="str">
        <f t="shared" si="7"/>
        <v/>
      </c>
      <c r="G105" s="13" t="str">
        <f t="shared" si="8"/>
        <v>0</v>
      </c>
      <c r="H105" s="19">
        <f t="shared" si="9"/>
        <v>0</v>
      </c>
    </row>
    <row r="106" spans="2:8" ht="30" x14ac:dyDescent="0.2">
      <c r="B106" s="3" t="s">
        <v>245</v>
      </c>
      <c r="C106" s="10">
        <v>5</v>
      </c>
      <c r="D106" s="10">
        <v>0</v>
      </c>
      <c r="E106" s="12">
        <f t="shared" si="6"/>
        <v>1.820830298616169E-3</v>
      </c>
      <c r="F106" s="12" t="str">
        <f t="shared" si="7"/>
        <v/>
      </c>
      <c r="G106" s="13" t="str">
        <f t="shared" si="8"/>
        <v>0</v>
      </c>
      <c r="H106" s="19">
        <f t="shared" si="9"/>
        <v>0</v>
      </c>
    </row>
    <row r="107" spans="2:8" ht="15" x14ac:dyDescent="0.2">
      <c r="B107" s="3" t="s">
        <v>246</v>
      </c>
      <c r="C107" s="10">
        <v>70</v>
      </c>
      <c r="D107" s="10">
        <v>57</v>
      </c>
      <c r="E107" s="12">
        <f t="shared" si="6"/>
        <v>2.5491624180626365E-2</v>
      </c>
      <c r="F107" s="12">
        <f t="shared" si="7"/>
        <v>1.7194570135746608E-2</v>
      </c>
      <c r="G107" s="13">
        <f t="shared" si="8"/>
        <v>-0.18571428571428572</v>
      </c>
      <c r="H107" s="19">
        <f t="shared" si="9"/>
        <v>-4.7341587764020395E-3</v>
      </c>
    </row>
    <row r="108" spans="2:8" ht="15" x14ac:dyDescent="0.2">
      <c r="B108" s="3" t="s">
        <v>31</v>
      </c>
      <c r="C108" s="10">
        <v>9</v>
      </c>
      <c r="D108" s="10">
        <v>6</v>
      </c>
      <c r="E108" s="12">
        <f t="shared" si="6"/>
        <v>3.2774945375091042E-3</v>
      </c>
      <c r="F108" s="12">
        <f t="shared" si="7"/>
        <v>1.8099547511312218E-3</v>
      </c>
      <c r="G108" s="13">
        <f t="shared" si="8"/>
        <v>-0.33333333333333331</v>
      </c>
      <c r="H108" s="19">
        <f t="shared" si="9"/>
        <v>-1.0924981791697013E-3</v>
      </c>
    </row>
    <row r="109" spans="2:8" ht="15" x14ac:dyDescent="0.2">
      <c r="B109" s="3" t="s">
        <v>247</v>
      </c>
      <c r="C109" s="10">
        <v>19</v>
      </c>
      <c r="D109" s="10">
        <v>19</v>
      </c>
      <c r="E109" s="12">
        <f t="shared" si="6"/>
        <v>6.9191551347414417E-3</v>
      </c>
      <c r="F109" s="12">
        <f t="shared" si="7"/>
        <v>5.7315233785822017E-3</v>
      </c>
      <c r="G109" s="13">
        <f t="shared" si="8"/>
        <v>0</v>
      </c>
      <c r="H109" s="19">
        <f t="shared" si="9"/>
        <v>0</v>
      </c>
    </row>
    <row r="110" spans="2:8" ht="15" x14ac:dyDescent="0.2">
      <c r="B110" s="3" t="s">
        <v>32</v>
      </c>
      <c r="C110" s="10">
        <v>45</v>
      </c>
      <c r="D110" s="10">
        <v>57</v>
      </c>
      <c r="E110" s="12">
        <f t="shared" si="6"/>
        <v>1.6387472687545521E-2</v>
      </c>
      <c r="F110" s="12">
        <f t="shared" si="7"/>
        <v>1.7194570135746608E-2</v>
      </c>
      <c r="G110" s="13">
        <f t="shared" si="8"/>
        <v>0.26666666666666666</v>
      </c>
      <c r="H110" s="19">
        <f t="shared" si="9"/>
        <v>4.3699927166788053E-3</v>
      </c>
    </row>
    <row r="111" spans="2:8" ht="15" x14ac:dyDescent="0.2">
      <c r="B111" s="3" t="s">
        <v>30</v>
      </c>
      <c r="C111" s="10">
        <v>32</v>
      </c>
      <c r="D111" s="10">
        <v>32</v>
      </c>
      <c r="E111" s="12">
        <f t="shared" si="6"/>
        <v>1.1653313911143482E-2</v>
      </c>
      <c r="F111" s="12">
        <f t="shared" si="7"/>
        <v>9.6530920060331829E-3</v>
      </c>
      <c r="G111" s="13">
        <f t="shared" si="8"/>
        <v>0</v>
      </c>
      <c r="H111" s="19">
        <f t="shared" si="9"/>
        <v>0</v>
      </c>
    </row>
    <row r="112" spans="2:8" ht="15" x14ac:dyDescent="0.2">
      <c r="B112" s="3" t="s">
        <v>33</v>
      </c>
      <c r="C112" s="10">
        <v>140</v>
      </c>
      <c r="D112" s="10">
        <v>116</v>
      </c>
      <c r="E112" s="12">
        <f t="shared" si="6"/>
        <v>5.0983248361252731E-2</v>
      </c>
      <c r="F112" s="12">
        <f t="shared" si="7"/>
        <v>3.4992458521870287E-2</v>
      </c>
      <c r="G112" s="13">
        <f t="shared" si="8"/>
        <v>-0.17142857142857143</v>
      </c>
      <c r="H112" s="19">
        <f t="shared" si="9"/>
        <v>-8.7399854333576107E-3</v>
      </c>
    </row>
    <row r="113" spans="2:8" ht="15" x14ac:dyDescent="0.2">
      <c r="B113" s="3" t="s">
        <v>248</v>
      </c>
      <c r="C113" s="10">
        <v>70</v>
      </c>
      <c r="D113" s="10">
        <v>79</v>
      </c>
      <c r="E113" s="12">
        <f t="shared" si="6"/>
        <v>2.5491624180626365E-2</v>
      </c>
      <c r="F113" s="12">
        <f t="shared" si="7"/>
        <v>2.3831070889894418E-2</v>
      </c>
      <c r="G113" s="13">
        <f t="shared" si="8"/>
        <v>0.12857142857142856</v>
      </c>
      <c r="H113" s="19">
        <f t="shared" si="9"/>
        <v>3.2774945375091038E-3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9" t="str">
        <f t="shared" si="9"/>
        <v/>
      </c>
    </row>
    <row r="115" spans="2:8" ht="15" x14ac:dyDescent="0.2">
      <c r="B115" s="3" t="s">
        <v>40</v>
      </c>
      <c r="C115" s="10">
        <v>121</v>
      </c>
      <c r="D115" s="10">
        <v>121</v>
      </c>
      <c r="E115" s="12">
        <f t="shared" si="6"/>
        <v>4.4064093226511288E-2</v>
      </c>
      <c r="F115" s="12">
        <f t="shared" si="7"/>
        <v>3.6500754147812974E-2</v>
      </c>
      <c r="G115" s="13">
        <f t="shared" si="8"/>
        <v>0</v>
      </c>
      <c r="H115" s="19">
        <f t="shared" si="9"/>
        <v>0</v>
      </c>
    </row>
    <row r="116" spans="2:8" ht="15" x14ac:dyDescent="0.2">
      <c r="B116" s="3" t="s">
        <v>249</v>
      </c>
      <c r="C116" s="10">
        <v>53</v>
      </c>
      <c r="D116" s="10">
        <v>82</v>
      </c>
      <c r="E116" s="12">
        <f t="shared" si="6"/>
        <v>1.930080116533139E-2</v>
      </c>
      <c r="F116" s="12">
        <f t="shared" si="7"/>
        <v>2.4736048265460029E-2</v>
      </c>
      <c r="G116" s="13">
        <f t="shared" si="8"/>
        <v>0.54716981132075471</v>
      </c>
      <c r="H116" s="19">
        <f t="shared" si="9"/>
        <v>1.056081573197378E-2</v>
      </c>
    </row>
    <row r="117" spans="2:8" ht="15" x14ac:dyDescent="0.2">
      <c r="B117" s="3" t="s">
        <v>250</v>
      </c>
      <c r="C117" s="10">
        <v>4</v>
      </c>
      <c r="D117" s="10">
        <v>2</v>
      </c>
      <c r="E117" s="12">
        <f t="shared" si="6"/>
        <v>1.4566642388929353E-3</v>
      </c>
      <c r="F117" s="12">
        <f t="shared" si="7"/>
        <v>6.0331825037707393E-4</v>
      </c>
      <c r="G117" s="13">
        <f t="shared" si="8"/>
        <v>-0.5</v>
      </c>
      <c r="H117" s="19">
        <f t="shared" si="9"/>
        <v>-7.2833211944646763E-4</v>
      </c>
    </row>
    <row r="118" spans="2:8" ht="15" x14ac:dyDescent="0.2">
      <c r="B118" s="3" t="s">
        <v>251</v>
      </c>
      <c r="C118" s="10">
        <v>192</v>
      </c>
      <c r="D118" s="10">
        <v>267</v>
      </c>
      <c r="E118" s="12">
        <f t="shared" si="6"/>
        <v>6.9919883466860885E-2</v>
      </c>
      <c r="F118" s="12">
        <f t="shared" si="7"/>
        <v>8.0542986425339372E-2</v>
      </c>
      <c r="G118" s="13">
        <f t="shared" si="8"/>
        <v>0.390625</v>
      </c>
      <c r="H118" s="19">
        <f t="shared" si="9"/>
        <v>2.7312454479242534E-2</v>
      </c>
    </row>
    <row r="119" spans="2:8" ht="15" x14ac:dyDescent="0.2">
      <c r="B119" s="3" t="s">
        <v>252</v>
      </c>
      <c r="C119" s="10">
        <v>104</v>
      </c>
      <c r="D119" s="10">
        <v>103</v>
      </c>
      <c r="E119" s="12">
        <f t="shared" si="6"/>
        <v>3.7873270211216316E-2</v>
      </c>
      <c r="F119" s="12">
        <f t="shared" si="7"/>
        <v>3.1070889894419307E-2</v>
      </c>
      <c r="G119" s="13">
        <f t="shared" si="8"/>
        <v>-9.6153846153846159E-3</v>
      </c>
      <c r="H119" s="19">
        <f t="shared" si="9"/>
        <v>-3.6416605972323381E-4</v>
      </c>
    </row>
    <row r="120" spans="2:8" ht="15" x14ac:dyDescent="0.2">
      <c r="B120" s="3" t="s">
        <v>253</v>
      </c>
      <c r="C120" s="10">
        <v>125</v>
      </c>
      <c r="D120" s="10">
        <v>143</v>
      </c>
      <c r="E120" s="12">
        <f t="shared" si="6"/>
        <v>4.5520757465404224E-2</v>
      </c>
      <c r="F120" s="12">
        <f t="shared" si="7"/>
        <v>4.3137254901960784E-2</v>
      </c>
      <c r="G120" s="13">
        <f t="shared" si="8"/>
        <v>0.14399999999999999</v>
      </c>
      <c r="H120" s="19">
        <f t="shared" si="9"/>
        <v>6.5549890750182076E-3</v>
      </c>
    </row>
    <row r="121" spans="2:8" ht="15" x14ac:dyDescent="0.2">
      <c r="B121" s="3" t="s">
        <v>35</v>
      </c>
      <c r="C121" s="10">
        <v>72</v>
      </c>
      <c r="D121" s="10">
        <v>86</v>
      </c>
      <c r="E121" s="12">
        <f t="shared" si="6"/>
        <v>2.6219956300072834E-2</v>
      </c>
      <c r="F121" s="12">
        <f t="shared" si="7"/>
        <v>2.5942684766214179E-2</v>
      </c>
      <c r="G121" s="13">
        <f t="shared" si="8"/>
        <v>0.19444444444444445</v>
      </c>
      <c r="H121" s="19">
        <f t="shared" si="9"/>
        <v>5.0983248361252736E-3</v>
      </c>
    </row>
    <row r="122" spans="2:8" ht="15" x14ac:dyDescent="0.2">
      <c r="B122" s="3" t="s">
        <v>39</v>
      </c>
      <c r="C122" s="10">
        <v>4</v>
      </c>
      <c r="D122" s="10">
        <v>3</v>
      </c>
      <c r="E122" s="12">
        <f t="shared" si="6"/>
        <v>1.4566642388929353E-3</v>
      </c>
      <c r="F122" s="12">
        <f t="shared" si="7"/>
        <v>9.049773755656109E-4</v>
      </c>
      <c r="G122" s="13">
        <f t="shared" si="8"/>
        <v>-0.25</v>
      </c>
      <c r="H122" s="19">
        <f t="shared" si="9"/>
        <v>-3.6416605972323381E-4</v>
      </c>
    </row>
    <row r="123" spans="2:8" ht="15" x14ac:dyDescent="0.2">
      <c r="B123" s="3" t="s">
        <v>37</v>
      </c>
      <c r="C123" s="10">
        <v>62</v>
      </c>
      <c r="D123" s="10">
        <v>34</v>
      </c>
      <c r="E123" s="12">
        <f t="shared" si="6"/>
        <v>2.2578295702840496E-2</v>
      </c>
      <c r="F123" s="12">
        <f t="shared" si="7"/>
        <v>1.0256410256410256E-2</v>
      </c>
      <c r="G123" s="13">
        <f t="shared" si="8"/>
        <v>-0.45161290322580644</v>
      </c>
      <c r="H123" s="19">
        <f t="shared" si="9"/>
        <v>-1.0196649672250545E-2</v>
      </c>
    </row>
    <row r="124" spans="2:8" ht="15" x14ac:dyDescent="0.2">
      <c r="B124" s="3" t="s">
        <v>36</v>
      </c>
      <c r="C124" s="10">
        <v>4</v>
      </c>
      <c r="D124" s="10">
        <v>8</v>
      </c>
      <c r="E124" s="12">
        <f t="shared" si="6"/>
        <v>1.4566642388929353E-3</v>
      </c>
      <c r="F124" s="12">
        <f t="shared" si="7"/>
        <v>2.4132730015082957E-3</v>
      </c>
      <c r="G124" s="13">
        <f t="shared" si="8"/>
        <v>1</v>
      </c>
      <c r="H124" s="19">
        <f t="shared" si="9"/>
        <v>1.4566642388929353E-3</v>
      </c>
    </row>
    <row r="125" spans="2:8" ht="15" x14ac:dyDescent="0.2">
      <c r="B125" s="3" t="s">
        <v>254</v>
      </c>
      <c r="C125" s="10">
        <v>3</v>
      </c>
      <c r="D125" s="10">
        <v>0</v>
      </c>
      <c r="E125" s="12">
        <f t="shared" si="6"/>
        <v>1.0924981791697013E-3</v>
      </c>
      <c r="F125" s="12" t="str">
        <f t="shared" si="7"/>
        <v/>
      </c>
      <c r="G125" s="13" t="str">
        <f t="shared" si="8"/>
        <v>0</v>
      </c>
      <c r="H125" s="19">
        <f t="shared" si="9"/>
        <v>0</v>
      </c>
    </row>
    <row r="126" spans="2:8" ht="15" x14ac:dyDescent="0.2">
      <c r="B126" s="3" t="s">
        <v>255</v>
      </c>
      <c r="C126" s="10">
        <v>3</v>
      </c>
      <c r="D126" s="10">
        <v>1</v>
      </c>
      <c r="E126" s="12">
        <f t="shared" si="6"/>
        <v>1.0924981791697013E-3</v>
      </c>
      <c r="F126" s="12">
        <f t="shared" si="7"/>
        <v>3.0165912518853697E-4</v>
      </c>
      <c r="G126" s="13">
        <f t="shared" si="8"/>
        <v>-0.66666666666666663</v>
      </c>
      <c r="H126" s="19">
        <f t="shared" si="9"/>
        <v>-7.2833211944646752E-4</v>
      </c>
    </row>
    <row r="127" spans="2:8" ht="15" x14ac:dyDescent="0.2">
      <c r="B127" s="3" t="s">
        <v>256</v>
      </c>
      <c r="C127" s="10">
        <v>29</v>
      </c>
      <c r="D127" s="10">
        <v>69</v>
      </c>
      <c r="E127" s="12">
        <f t="shared" si="6"/>
        <v>1.056081573197378E-2</v>
      </c>
      <c r="F127" s="12">
        <f t="shared" si="7"/>
        <v>2.0814479638009049E-2</v>
      </c>
      <c r="G127" s="13">
        <f t="shared" si="8"/>
        <v>1.3793103448275863</v>
      </c>
      <c r="H127" s="19">
        <f t="shared" si="9"/>
        <v>1.4566642388929352E-2</v>
      </c>
    </row>
    <row r="128" spans="2:8" ht="15" x14ac:dyDescent="0.2">
      <c r="B128" s="3" t="s">
        <v>257</v>
      </c>
      <c r="C128" s="10">
        <v>27</v>
      </c>
      <c r="D128" s="10">
        <v>8</v>
      </c>
      <c r="E128" s="12">
        <f t="shared" si="6"/>
        <v>9.8324836125273131E-3</v>
      </c>
      <c r="F128" s="12">
        <f t="shared" si="7"/>
        <v>2.4132730015082957E-3</v>
      </c>
      <c r="G128" s="13">
        <f t="shared" si="8"/>
        <v>-0.70370370370370372</v>
      </c>
      <c r="H128" s="19">
        <f t="shared" si="9"/>
        <v>-6.9191551347414426E-3</v>
      </c>
    </row>
    <row r="129" spans="2:8" ht="30" x14ac:dyDescent="0.2">
      <c r="B129" s="3" t="s">
        <v>258</v>
      </c>
      <c r="C129" s="10">
        <v>37</v>
      </c>
      <c r="D129" s="10">
        <v>5</v>
      </c>
      <c r="E129" s="12">
        <f t="shared" si="6"/>
        <v>1.3474144209759651E-2</v>
      </c>
      <c r="F129" s="12">
        <f t="shared" si="7"/>
        <v>1.5082956259426848E-3</v>
      </c>
      <c r="G129" s="13">
        <f t="shared" si="8"/>
        <v>-0.86486486486486491</v>
      </c>
      <c r="H129" s="19">
        <f t="shared" si="9"/>
        <v>-1.1653313911143482E-2</v>
      </c>
    </row>
    <row r="130" spans="2:8" ht="15" x14ac:dyDescent="0.2">
      <c r="B130" s="3" t="s">
        <v>259</v>
      </c>
      <c r="C130" s="10">
        <v>3</v>
      </c>
      <c r="D130" s="10">
        <v>7</v>
      </c>
      <c r="E130" s="12">
        <f t="shared" si="6"/>
        <v>1.0924981791697013E-3</v>
      </c>
      <c r="F130" s="12">
        <f t="shared" si="7"/>
        <v>2.1116138763197585E-3</v>
      </c>
      <c r="G130" s="13">
        <f t="shared" si="8"/>
        <v>1.3333333333333333</v>
      </c>
      <c r="H130" s="19">
        <f t="shared" si="9"/>
        <v>1.456664238892935E-3</v>
      </c>
    </row>
    <row r="131" spans="2:8" ht="30" x14ac:dyDescent="0.2">
      <c r="B131" s="3" t="s">
        <v>260</v>
      </c>
      <c r="C131" s="10">
        <v>10</v>
      </c>
      <c r="D131" s="10">
        <v>63</v>
      </c>
      <c r="E131" s="12">
        <f t="shared" si="6"/>
        <v>3.6416605972323379E-3</v>
      </c>
      <c r="F131" s="12">
        <f t="shared" si="7"/>
        <v>1.9004524886877826E-2</v>
      </c>
      <c r="G131" s="13">
        <f t="shared" si="8"/>
        <v>5.3</v>
      </c>
      <c r="H131" s="19">
        <f t="shared" si="9"/>
        <v>1.930080116533139E-2</v>
      </c>
    </row>
    <row r="132" spans="2:8" ht="15" x14ac:dyDescent="0.2">
      <c r="B132" s="3" t="s">
        <v>50</v>
      </c>
      <c r="C132" s="10">
        <v>10</v>
      </c>
      <c r="D132" s="10">
        <v>7</v>
      </c>
      <c r="E132" s="12">
        <f t="shared" si="6"/>
        <v>3.6416605972323379E-3</v>
      </c>
      <c r="F132" s="12">
        <f t="shared" si="7"/>
        <v>2.1116138763197585E-3</v>
      </c>
      <c r="G132" s="13">
        <f t="shared" si="8"/>
        <v>-0.3</v>
      </c>
      <c r="H132" s="19">
        <f t="shared" si="9"/>
        <v>-1.0924981791697013E-3</v>
      </c>
    </row>
    <row r="133" spans="2:8" ht="15" x14ac:dyDescent="0.2">
      <c r="B133" s="3" t="s">
        <v>45</v>
      </c>
      <c r="C133" s="10">
        <v>2</v>
      </c>
      <c r="D133" s="10">
        <v>3</v>
      </c>
      <c r="E133" s="12">
        <f t="shared" si="6"/>
        <v>7.2833211944646763E-4</v>
      </c>
      <c r="F133" s="12">
        <f t="shared" si="7"/>
        <v>9.049773755656109E-4</v>
      </c>
      <c r="G133" s="13">
        <f t="shared" si="8"/>
        <v>0.5</v>
      </c>
      <c r="H133" s="19">
        <f t="shared" si="9"/>
        <v>3.6416605972323381E-4</v>
      </c>
    </row>
    <row r="134" spans="2:8" ht="15" x14ac:dyDescent="0.2">
      <c r="B134" s="3" t="s">
        <v>42</v>
      </c>
      <c r="C134" s="10">
        <v>24</v>
      </c>
      <c r="D134" s="10">
        <v>36</v>
      </c>
      <c r="E134" s="12">
        <f t="shared" si="6"/>
        <v>8.7399854333576107E-3</v>
      </c>
      <c r="F134" s="12">
        <f t="shared" si="7"/>
        <v>1.085972850678733E-2</v>
      </c>
      <c r="G134" s="13">
        <f t="shared" si="8"/>
        <v>0.5</v>
      </c>
      <c r="H134" s="19">
        <f t="shared" si="9"/>
        <v>4.3699927166788053E-3</v>
      </c>
    </row>
    <row r="135" spans="2:8" ht="15" x14ac:dyDescent="0.2">
      <c r="B135" s="3" t="s">
        <v>43</v>
      </c>
      <c r="C135" s="10">
        <v>0</v>
      </c>
      <c r="D135" s="10">
        <v>1</v>
      </c>
      <c r="E135" s="12" t="str">
        <f t="shared" si="6"/>
        <v/>
      </c>
      <c r="F135" s="12">
        <f t="shared" si="7"/>
        <v>3.0165912518853697E-4</v>
      </c>
      <c r="G135" s="13" t="str">
        <f t="shared" si="8"/>
        <v>0</v>
      </c>
      <c r="H135" s="19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2</v>
      </c>
      <c r="E136" s="12" t="str">
        <f t="shared" ref="E136:E145" si="10">+IF(C136=0,"",C136/C$70)</f>
        <v/>
      </c>
      <c r="F136" s="12">
        <f t="shared" ref="F136:F145" si="11">+IF(D136=0,"",D136/D$70)</f>
        <v>6.0331825037707393E-4</v>
      </c>
      <c r="G136" s="13" t="str">
        <f t="shared" ref="G136:G145" si="12">+IF(OR(AND(D136=0),(C136=0)),"0",((D136-C136)/C136))</f>
        <v>0</v>
      </c>
      <c r="H136" s="19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55</v>
      </c>
      <c r="D137" s="10">
        <v>68</v>
      </c>
      <c r="E137" s="12">
        <f t="shared" si="10"/>
        <v>2.0029133284777859E-2</v>
      </c>
      <c r="F137" s="12">
        <f t="shared" si="11"/>
        <v>2.0512820512820513E-2</v>
      </c>
      <c r="G137" s="13">
        <f t="shared" si="12"/>
        <v>0.23636363636363636</v>
      </c>
      <c r="H137" s="19">
        <f t="shared" si="13"/>
        <v>4.7341587764020395E-3</v>
      </c>
    </row>
    <row r="138" spans="2:8" ht="15" x14ac:dyDescent="0.2">
      <c r="B138" s="3" t="s">
        <v>261</v>
      </c>
      <c r="C138" s="10">
        <v>2</v>
      </c>
      <c r="D138" s="10">
        <v>5</v>
      </c>
      <c r="E138" s="12">
        <f t="shared" si="10"/>
        <v>7.2833211944646763E-4</v>
      </c>
      <c r="F138" s="12">
        <f t="shared" si="11"/>
        <v>1.5082956259426848E-3</v>
      </c>
      <c r="G138" s="13">
        <f t="shared" si="12"/>
        <v>1.5</v>
      </c>
      <c r="H138" s="19">
        <f t="shared" si="13"/>
        <v>1.0924981791697016E-3</v>
      </c>
    </row>
    <row r="139" spans="2:8" ht="15" x14ac:dyDescent="0.2">
      <c r="B139" s="3" t="s">
        <v>262</v>
      </c>
      <c r="C139" s="10">
        <v>15</v>
      </c>
      <c r="D139" s="10">
        <v>13</v>
      </c>
      <c r="E139" s="12">
        <f t="shared" si="10"/>
        <v>5.4624908958485069E-3</v>
      </c>
      <c r="F139" s="12">
        <f t="shared" si="11"/>
        <v>3.9215686274509803E-3</v>
      </c>
      <c r="G139" s="13">
        <f t="shared" si="12"/>
        <v>-0.13333333333333333</v>
      </c>
      <c r="H139" s="19">
        <f t="shared" si="13"/>
        <v>-7.2833211944646763E-4</v>
      </c>
    </row>
    <row r="140" spans="2:8" ht="30" x14ac:dyDescent="0.2">
      <c r="B140" s="3" t="s">
        <v>263</v>
      </c>
      <c r="C140" s="10">
        <v>2</v>
      </c>
      <c r="D140" s="10">
        <v>0</v>
      </c>
      <c r="E140" s="12">
        <f t="shared" si="10"/>
        <v>7.2833211944646763E-4</v>
      </c>
      <c r="F140" s="12" t="str">
        <f t="shared" si="11"/>
        <v/>
      </c>
      <c r="G140" s="13" t="str">
        <f t="shared" si="12"/>
        <v>0</v>
      </c>
      <c r="H140" s="19">
        <f t="shared" si="13"/>
        <v>0</v>
      </c>
    </row>
    <row r="141" spans="2:8" ht="15" x14ac:dyDescent="0.2">
      <c r="B141" s="3" t="s">
        <v>48</v>
      </c>
      <c r="C141" s="10">
        <v>2</v>
      </c>
      <c r="D141" s="10">
        <v>1</v>
      </c>
      <c r="E141" s="12">
        <f t="shared" si="10"/>
        <v>7.2833211944646763E-4</v>
      </c>
      <c r="F141" s="12">
        <f t="shared" si="11"/>
        <v>3.0165912518853697E-4</v>
      </c>
      <c r="G141" s="13">
        <f t="shared" si="12"/>
        <v>-0.5</v>
      </c>
      <c r="H141" s="19">
        <f t="shared" si="13"/>
        <v>-3.6416605972323381E-4</v>
      </c>
    </row>
    <row r="142" spans="2:8" ht="15" x14ac:dyDescent="0.2">
      <c r="B142" s="3" t="s">
        <v>264</v>
      </c>
      <c r="C142" s="10">
        <v>15</v>
      </c>
      <c r="D142" s="10">
        <v>16</v>
      </c>
      <c r="E142" s="12">
        <f t="shared" si="10"/>
        <v>5.4624908958485069E-3</v>
      </c>
      <c r="F142" s="12">
        <f t="shared" si="11"/>
        <v>4.8265460030165915E-3</v>
      </c>
      <c r="G142" s="13">
        <f t="shared" si="12"/>
        <v>6.6666666666666666E-2</v>
      </c>
      <c r="H142" s="19">
        <f t="shared" si="13"/>
        <v>3.6416605972323381E-4</v>
      </c>
    </row>
    <row r="143" spans="2:8" ht="15" x14ac:dyDescent="0.2">
      <c r="B143" s="3" t="s">
        <v>49</v>
      </c>
      <c r="C143" s="10">
        <v>3</v>
      </c>
      <c r="D143" s="10">
        <v>4</v>
      </c>
      <c r="E143" s="12">
        <f t="shared" si="10"/>
        <v>1.0924981791697013E-3</v>
      </c>
      <c r="F143" s="12">
        <f t="shared" si="11"/>
        <v>1.2066365007541479E-3</v>
      </c>
      <c r="G143" s="13">
        <f t="shared" si="12"/>
        <v>0.33333333333333331</v>
      </c>
      <c r="H143" s="19">
        <f t="shared" si="13"/>
        <v>3.6416605972323376E-4</v>
      </c>
    </row>
    <row r="144" spans="2:8" ht="15" x14ac:dyDescent="0.2">
      <c r="B144" s="3" t="s">
        <v>46</v>
      </c>
      <c r="C144" s="10">
        <v>4</v>
      </c>
      <c r="D144" s="10">
        <v>3</v>
      </c>
      <c r="E144" s="12">
        <f t="shared" si="10"/>
        <v>1.4566642388929353E-3</v>
      </c>
      <c r="F144" s="12">
        <f t="shared" si="11"/>
        <v>9.049773755656109E-4</v>
      </c>
      <c r="G144" s="13">
        <f t="shared" si="12"/>
        <v>-0.25</v>
      </c>
      <c r="H144" s="19">
        <f t="shared" si="13"/>
        <v>-3.6416605972323381E-4</v>
      </c>
    </row>
    <row r="145" spans="2:8" ht="13.5" customHeight="1" x14ac:dyDescent="0.2">
      <c r="B145" s="3" t="s">
        <v>47</v>
      </c>
      <c r="C145" s="10">
        <v>6</v>
      </c>
      <c r="D145" s="10">
        <v>3</v>
      </c>
      <c r="E145" s="12">
        <f t="shared" si="10"/>
        <v>2.1849963583394027E-3</v>
      </c>
      <c r="F145" s="12">
        <f t="shared" si="11"/>
        <v>9.049773755656109E-4</v>
      </c>
      <c r="G145" s="13">
        <f t="shared" si="12"/>
        <v>-0.5</v>
      </c>
      <c r="H145" s="19">
        <f t="shared" si="13"/>
        <v>-1.0924981791697013E-3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4150</v>
      </c>
      <c r="D151" s="47">
        <f>SUM(D152:D288)</f>
        <v>4289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3.3493975903614456E-2</v>
      </c>
      <c r="H151" s="45">
        <f>+IF(OR(AND(E151=""),(G151="")),"",E151*G151)</f>
        <v>3.3493975903614456E-2</v>
      </c>
    </row>
    <row r="152" spans="2:8" ht="15" x14ac:dyDescent="0.2">
      <c r="B152" s="4" t="s">
        <v>54</v>
      </c>
      <c r="C152" s="10">
        <v>23</v>
      </c>
      <c r="D152" s="10">
        <v>15</v>
      </c>
      <c r="E152" s="12">
        <f>+IF(C152=0,"",C152/C$151)</f>
        <v>5.5421686746987952E-3</v>
      </c>
      <c r="F152" s="12">
        <f>+IF(D152=0,"",D152/D$151)</f>
        <v>3.4973187223128937E-3</v>
      </c>
      <c r="G152" s="13">
        <f>+IF(OR(AND(D152=0),(C152=0)),"0",((D152-C152)/C152))</f>
        <v>-0.34782608695652173</v>
      </c>
      <c r="H152" s="19">
        <f>+IF(OR(AND(E152=""),(G152="")),"",E152*G152)</f>
        <v>-1.9277108433734939E-3</v>
      </c>
    </row>
    <row r="153" spans="2:8" ht="15" x14ac:dyDescent="0.2">
      <c r="B153" s="4" t="s">
        <v>58</v>
      </c>
      <c r="C153" s="10">
        <v>2</v>
      </c>
      <c r="D153" s="10">
        <v>5</v>
      </c>
      <c r="E153" s="12">
        <f t="shared" ref="E153:E216" si="14">+IF(C153=0,"",C153/C$151)</f>
        <v>4.8192771084337347E-4</v>
      </c>
      <c r="F153" s="12">
        <f t="shared" ref="F153:F216" si="15">+IF(D153=0,"",D153/D$151)</f>
        <v>1.1657729074376311E-3</v>
      </c>
      <c r="G153" s="13">
        <f t="shared" ref="G153:G216" si="16">+IF(OR(AND(D153=0),(C153=0)),"0",((D153-C153)/C153))</f>
        <v>1.5</v>
      </c>
      <c r="H153" s="19">
        <f t="shared" ref="H153:H216" si="17">+IF(OR(AND(E153=""),(G153="")),"",E153*G153)</f>
        <v>7.2289156626506026E-4</v>
      </c>
    </row>
    <row r="154" spans="2:8" ht="15" x14ac:dyDescent="0.2">
      <c r="B154" s="4" t="s">
        <v>265</v>
      </c>
      <c r="C154" s="10">
        <v>5</v>
      </c>
      <c r="D154" s="10">
        <v>10</v>
      </c>
      <c r="E154" s="12">
        <f t="shared" si="14"/>
        <v>1.2048192771084338E-3</v>
      </c>
      <c r="F154" s="12">
        <f t="shared" si="15"/>
        <v>2.3315458148752623E-3</v>
      </c>
      <c r="G154" s="13">
        <f t="shared" si="16"/>
        <v>1</v>
      </c>
      <c r="H154" s="19">
        <f t="shared" si="17"/>
        <v>1.2048192771084338E-3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9" t="str">
        <f t="shared" si="17"/>
        <v/>
      </c>
    </row>
    <row r="156" spans="2:8" ht="15" x14ac:dyDescent="0.2">
      <c r="B156" s="4" t="s">
        <v>267</v>
      </c>
      <c r="C156" s="10">
        <v>40</v>
      </c>
      <c r="D156" s="10">
        <v>13</v>
      </c>
      <c r="E156" s="12">
        <f t="shared" si="14"/>
        <v>9.6385542168674707E-3</v>
      </c>
      <c r="F156" s="12">
        <f t="shared" si="15"/>
        <v>3.0310095593378411E-3</v>
      </c>
      <c r="G156" s="13">
        <f t="shared" si="16"/>
        <v>-0.67500000000000004</v>
      </c>
      <c r="H156" s="19">
        <f t="shared" si="17"/>
        <v>-6.5060240963855428E-3</v>
      </c>
    </row>
    <row r="157" spans="2:8" ht="15" x14ac:dyDescent="0.2">
      <c r="B157" s="4" t="s">
        <v>53</v>
      </c>
      <c r="C157" s="10">
        <v>365</v>
      </c>
      <c r="D157" s="10">
        <v>279</v>
      </c>
      <c r="E157" s="12">
        <f t="shared" si="14"/>
        <v>8.7951807228915657E-2</v>
      </c>
      <c r="F157" s="12">
        <f t="shared" si="15"/>
        <v>6.5050128235019822E-2</v>
      </c>
      <c r="G157" s="13">
        <f t="shared" si="16"/>
        <v>-0.23561643835616439</v>
      </c>
      <c r="H157" s="19">
        <f t="shared" si="17"/>
        <v>-2.0722891566265059E-2</v>
      </c>
    </row>
    <row r="158" spans="2:8" ht="15" x14ac:dyDescent="0.2">
      <c r="B158" s="4" t="s">
        <v>59</v>
      </c>
      <c r="C158" s="10">
        <v>10</v>
      </c>
      <c r="D158" s="10">
        <v>6</v>
      </c>
      <c r="E158" s="12">
        <f t="shared" si="14"/>
        <v>2.4096385542168677E-3</v>
      </c>
      <c r="F158" s="12">
        <f t="shared" si="15"/>
        <v>1.3989274889251574E-3</v>
      </c>
      <c r="G158" s="13">
        <f t="shared" si="16"/>
        <v>-0.4</v>
      </c>
      <c r="H158" s="19">
        <f t="shared" si="17"/>
        <v>-9.6385542168674716E-4</v>
      </c>
    </row>
    <row r="159" spans="2:8" ht="15" x14ac:dyDescent="0.2">
      <c r="B159" s="4" t="s">
        <v>268</v>
      </c>
      <c r="C159" s="10">
        <v>11</v>
      </c>
      <c r="D159" s="10">
        <v>14</v>
      </c>
      <c r="E159" s="12">
        <f t="shared" si="14"/>
        <v>2.6506024096385541E-3</v>
      </c>
      <c r="F159" s="12">
        <f t="shared" si="15"/>
        <v>3.2641641408253674E-3</v>
      </c>
      <c r="G159" s="13">
        <f t="shared" si="16"/>
        <v>0.27272727272727271</v>
      </c>
      <c r="H159" s="19">
        <f t="shared" si="17"/>
        <v>7.2289156626506015E-4</v>
      </c>
    </row>
    <row r="160" spans="2:8" ht="15" x14ac:dyDescent="0.2">
      <c r="B160" s="4" t="s">
        <v>55</v>
      </c>
      <c r="C160" s="10">
        <v>1</v>
      </c>
      <c r="D160" s="10">
        <v>2</v>
      </c>
      <c r="E160" s="12">
        <f t="shared" si="14"/>
        <v>2.4096385542168674E-4</v>
      </c>
      <c r="F160" s="12">
        <f t="shared" si="15"/>
        <v>4.6630916297505244E-4</v>
      </c>
      <c r="G160" s="13">
        <f t="shared" si="16"/>
        <v>1</v>
      </c>
      <c r="H160" s="19">
        <f t="shared" si="17"/>
        <v>2.4096385542168674E-4</v>
      </c>
    </row>
    <row r="161" spans="2:8" ht="15" x14ac:dyDescent="0.2">
      <c r="B161" s="4" t="s">
        <v>51</v>
      </c>
      <c r="C161" s="10">
        <v>3</v>
      </c>
      <c r="D161" s="10">
        <v>2</v>
      </c>
      <c r="E161" s="12">
        <f t="shared" si="14"/>
        <v>7.2289156626506026E-4</v>
      </c>
      <c r="F161" s="12">
        <f t="shared" si="15"/>
        <v>4.6630916297505244E-4</v>
      </c>
      <c r="G161" s="13">
        <f t="shared" si="16"/>
        <v>-0.33333333333333331</v>
      </c>
      <c r="H161" s="19">
        <f t="shared" si="17"/>
        <v>-2.4096385542168674E-4</v>
      </c>
    </row>
    <row r="162" spans="2:8" ht="15" x14ac:dyDescent="0.2">
      <c r="B162" s="4" t="s">
        <v>269</v>
      </c>
      <c r="C162" s="10">
        <v>1</v>
      </c>
      <c r="D162" s="10">
        <v>6</v>
      </c>
      <c r="E162" s="12">
        <f t="shared" si="14"/>
        <v>2.4096385542168674E-4</v>
      </c>
      <c r="F162" s="12">
        <f t="shared" si="15"/>
        <v>1.3989274889251574E-3</v>
      </c>
      <c r="G162" s="13">
        <f t="shared" si="16"/>
        <v>5</v>
      </c>
      <c r="H162" s="19">
        <f t="shared" si="17"/>
        <v>1.2048192771084336E-3</v>
      </c>
    </row>
    <row r="163" spans="2:8" ht="15" x14ac:dyDescent="0.2">
      <c r="B163" s="4" t="s">
        <v>61</v>
      </c>
      <c r="C163" s="10">
        <v>129</v>
      </c>
      <c r="D163" s="10">
        <v>135</v>
      </c>
      <c r="E163" s="12">
        <f t="shared" si="14"/>
        <v>3.1084337349397591E-2</v>
      </c>
      <c r="F163" s="12">
        <f t="shared" si="15"/>
        <v>3.1475868500816039E-2</v>
      </c>
      <c r="G163" s="13">
        <f t="shared" si="16"/>
        <v>4.6511627906976744E-2</v>
      </c>
      <c r="H163" s="19">
        <f t="shared" si="17"/>
        <v>1.4457831325301205E-3</v>
      </c>
    </row>
    <row r="164" spans="2:8" ht="15" x14ac:dyDescent="0.2">
      <c r="B164" s="4" t="s">
        <v>56</v>
      </c>
      <c r="C164" s="10">
        <v>127</v>
      </c>
      <c r="D164" s="10">
        <v>48</v>
      </c>
      <c r="E164" s="12">
        <f t="shared" si="14"/>
        <v>3.0602409638554217E-2</v>
      </c>
      <c r="F164" s="12">
        <f t="shared" si="15"/>
        <v>1.1191419911401259E-2</v>
      </c>
      <c r="G164" s="13">
        <f t="shared" si="16"/>
        <v>-0.62204724409448819</v>
      </c>
      <c r="H164" s="19">
        <f t="shared" si="17"/>
        <v>-1.9036144578313253E-2</v>
      </c>
    </row>
    <row r="165" spans="2:8" ht="15" x14ac:dyDescent="0.2">
      <c r="B165" s="4" t="s">
        <v>57</v>
      </c>
      <c r="C165" s="10">
        <v>73</v>
      </c>
      <c r="D165" s="10">
        <v>189</v>
      </c>
      <c r="E165" s="12">
        <f t="shared" si="14"/>
        <v>1.7590361445783131E-2</v>
      </c>
      <c r="F165" s="12">
        <f t="shared" si="15"/>
        <v>4.4066215901142458E-2</v>
      </c>
      <c r="G165" s="13">
        <f t="shared" si="16"/>
        <v>1.5890410958904109</v>
      </c>
      <c r="H165" s="19">
        <f t="shared" si="17"/>
        <v>2.7951807228915659E-2</v>
      </c>
    </row>
    <row r="166" spans="2:8" ht="15" x14ac:dyDescent="0.2">
      <c r="B166" s="4" t="s">
        <v>270</v>
      </c>
      <c r="C166" s="10">
        <v>4</v>
      </c>
      <c r="D166" s="10">
        <v>13</v>
      </c>
      <c r="E166" s="12">
        <f t="shared" si="14"/>
        <v>9.6385542168674694E-4</v>
      </c>
      <c r="F166" s="12">
        <f t="shared" si="15"/>
        <v>3.0310095593378411E-3</v>
      </c>
      <c r="G166" s="13">
        <f t="shared" si="16"/>
        <v>2.25</v>
      </c>
      <c r="H166" s="19">
        <f t="shared" si="17"/>
        <v>2.1686746987951808E-3</v>
      </c>
    </row>
    <row r="167" spans="2:8" ht="15" x14ac:dyDescent="0.2">
      <c r="B167" s="4" t="s">
        <v>52</v>
      </c>
      <c r="C167" s="10">
        <v>0</v>
      </c>
      <c r="D167" s="10">
        <v>32</v>
      </c>
      <c r="E167" s="12" t="str">
        <f t="shared" si="14"/>
        <v/>
      </c>
      <c r="F167" s="12">
        <f t="shared" si="15"/>
        <v>7.460946607600839E-3</v>
      </c>
      <c r="G167" s="13" t="str">
        <f t="shared" si="16"/>
        <v>0</v>
      </c>
      <c r="H167" s="19" t="str">
        <f t="shared" si="17"/>
        <v/>
      </c>
    </row>
    <row r="168" spans="2:8" ht="15" x14ac:dyDescent="0.2">
      <c r="B168" s="4" t="s">
        <v>60</v>
      </c>
      <c r="C168" s="10">
        <v>10</v>
      </c>
      <c r="D168" s="10">
        <v>5</v>
      </c>
      <c r="E168" s="12">
        <f t="shared" si="14"/>
        <v>2.4096385542168677E-3</v>
      </c>
      <c r="F168" s="12">
        <f t="shared" si="15"/>
        <v>1.1657729074376311E-3</v>
      </c>
      <c r="G168" s="13">
        <f t="shared" si="16"/>
        <v>-0.5</v>
      </c>
      <c r="H168" s="19">
        <f t="shared" si="17"/>
        <v>-1.2048192771084338E-3</v>
      </c>
    </row>
    <row r="169" spans="2:8" ht="15" x14ac:dyDescent="0.2">
      <c r="B169" s="4" t="s">
        <v>271</v>
      </c>
      <c r="C169" s="10">
        <v>8</v>
      </c>
      <c r="D169" s="10">
        <v>34</v>
      </c>
      <c r="E169" s="12">
        <f t="shared" si="14"/>
        <v>1.9277108433734939E-3</v>
      </c>
      <c r="F169" s="12">
        <f t="shared" si="15"/>
        <v>7.9272557705758924E-3</v>
      </c>
      <c r="G169" s="13">
        <f t="shared" si="16"/>
        <v>3.25</v>
      </c>
      <c r="H169" s="19">
        <f t="shared" si="17"/>
        <v>6.265060240963855E-3</v>
      </c>
    </row>
    <row r="170" spans="2:8" ht="15" x14ac:dyDescent="0.2">
      <c r="B170" s="4" t="s">
        <v>272</v>
      </c>
      <c r="C170" s="10">
        <v>5</v>
      </c>
      <c r="D170" s="10">
        <v>6</v>
      </c>
      <c r="E170" s="12">
        <f t="shared" si="14"/>
        <v>1.2048192771084338E-3</v>
      </c>
      <c r="F170" s="12">
        <f t="shared" si="15"/>
        <v>1.3989274889251574E-3</v>
      </c>
      <c r="G170" s="13">
        <f t="shared" si="16"/>
        <v>0.2</v>
      </c>
      <c r="H170" s="19">
        <f t="shared" si="17"/>
        <v>2.4096385542168679E-4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9" t="str">
        <f t="shared" si="17"/>
        <v/>
      </c>
    </row>
    <row r="172" spans="2:8" ht="15" x14ac:dyDescent="0.2">
      <c r="B172" s="4" t="s">
        <v>274</v>
      </c>
      <c r="C172" s="10">
        <v>1</v>
      </c>
      <c r="D172" s="10">
        <v>3</v>
      </c>
      <c r="E172" s="12">
        <f t="shared" si="14"/>
        <v>2.4096385542168674E-4</v>
      </c>
      <c r="F172" s="12">
        <f t="shared" si="15"/>
        <v>6.9946374446257871E-4</v>
      </c>
      <c r="G172" s="13">
        <f t="shared" si="16"/>
        <v>2</v>
      </c>
      <c r="H172" s="19">
        <f t="shared" si="17"/>
        <v>4.8192771084337347E-4</v>
      </c>
    </row>
    <row r="173" spans="2:8" ht="15" x14ac:dyDescent="0.2">
      <c r="B173" s="4" t="s">
        <v>275</v>
      </c>
      <c r="C173" s="10">
        <v>6</v>
      </c>
      <c r="D173" s="10">
        <v>78</v>
      </c>
      <c r="E173" s="12">
        <f t="shared" si="14"/>
        <v>1.4457831325301205E-3</v>
      </c>
      <c r="F173" s="12">
        <f t="shared" si="15"/>
        <v>1.8186057356027047E-2</v>
      </c>
      <c r="G173" s="13">
        <f t="shared" si="16"/>
        <v>12</v>
      </c>
      <c r="H173" s="19">
        <f t="shared" si="17"/>
        <v>1.7349397590361446E-2</v>
      </c>
    </row>
    <row r="174" spans="2:8" ht="15" x14ac:dyDescent="0.2">
      <c r="B174" s="4" t="s">
        <v>276</v>
      </c>
      <c r="C174" s="10">
        <v>81</v>
      </c>
      <c r="D174" s="10">
        <v>174</v>
      </c>
      <c r="E174" s="12">
        <f t="shared" si="14"/>
        <v>1.9518072289156627E-2</v>
      </c>
      <c r="F174" s="12">
        <f t="shared" si="15"/>
        <v>4.0568897178829562E-2</v>
      </c>
      <c r="G174" s="13">
        <f t="shared" si="16"/>
        <v>1.1481481481481481</v>
      </c>
      <c r="H174" s="19">
        <f t="shared" si="17"/>
        <v>2.2409638554216866E-2</v>
      </c>
    </row>
    <row r="175" spans="2:8" ht="15" x14ac:dyDescent="0.2">
      <c r="B175" s="4" t="s">
        <v>277</v>
      </c>
      <c r="C175" s="10">
        <v>21</v>
      </c>
      <c r="D175" s="10">
        <v>12</v>
      </c>
      <c r="E175" s="12">
        <f t="shared" si="14"/>
        <v>5.0602409638554214E-3</v>
      </c>
      <c r="F175" s="12">
        <f t="shared" si="15"/>
        <v>2.7978549778503148E-3</v>
      </c>
      <c r="G175" s="13">
        <f t="shared" si="16"/>
        <v>-0.42857142857142855</v>
      </c>
      <c r="H175" s="19">
        <f t="shared" si="17"/>
        <v>-2.1686746987951804E-3</v>
      </c>
    </row>
    <row r="176" spans="2:8" ht="15" x14ac:dyDescent="0.2">
      <c r="B176" s="4" t="s">
        <v>278</v>
      </c>
      <c r="C176" s="10">
        <v>59</v>
      </c>
      <c r="D176" s="10">
        <v>48</v>
      </c>
      <c r="E176" s="12">
        <f t="shared" si="14"/>
        <v>1.4216867469879518E-2</v>
      </c>
      <c r="F176" s="12">
        <f t="shared" si="15"/>
        <v>1.1191419911401259E-2</v>
      </c>
      <c r="G176" s="13">
        <f t="shared" si="16"/>
        <v>-0.1864406779661017</v>
      </c>
      <c r="H176" s="19">
        <f t="shared" si="17"/>
        <v>-2.6506024096385541E-3</v>
      </c>
    </row>
    <row r="177" spans="2:8" ht="15" x14ac:dyDescent="0.2">
      <c r="B177" s="4" t="s">
        <v>279</v>
      </c>
      <c r="C177" s="10">
        <v>51</v>
      </c>
      <c r="D177" s="10">
        <v>102</v>
      </c>
      <c r="E177" s="12">
        <f t="shared" si="14"/>
        <v>1.2289156626506025E-2</v>
      </c>
      <c r="F177" s="12">
        <f t="shared" si="15"/>
        <v>2.3781767311727674E-2</v>
      </c>
      <c r="G177" s="13">
        <f t="shared" si="16"/>
        <v>1</v>
      </c>
      <c r="H177" s="19">
        <f t="shared" si="17"/>
        <v>1.2289156626506025E-2</v>
      </c>
    </row>
    <row r="178" spans="2:8" ht="15" x14ac:dyDescent="0.2">
      <c r="B178" s="4" t="s">
        <v>280</v>
      </c>
      <c r="C178" s="10">
        <v>52</v>
      </c>
      <c r="D178" s="10">
        <v>103</v>
      </c>
      <c r="E178" s="12">
        <f t="shared" si="14"/>
        <v>1.253012048192771E-2</v>
      </c>
      <c r="F178" s="12">
        <f t="shared" si="15"/>
        <v>2.4014921893215201E-2</v>
      </c>
      <c r="G178" s="13">
        <f t="shared" si="16"/>
        <v>0.98076923076923073</v>
      </c>
      <c r="H178" s="19">
        <f t="shared" si="17"/>
        <v>1.2289156626506023E-2</v>
      </c>
    </row>
    <row r="179" spans="2:8" ht="15" x14ac:dyDescent="0.2">
      <c r="B179" s="4" t="s">
        <v>281</v>
      </c>
      <c r="C179" s="10">
        <v>4</v>
      </c>
      <c r="D179" s="10">
        <v>0</v>
      </c>
      <c r="E179" s="12">
        <f t="shared" si="14"/>
        <v>9.6385542168674694E-4</v>
      </c>
      <c r="F179" s="12" t="str">
        <f t="shared" si="15"/>
        <v/>
      </c>
      <c r="G179" s="13" t="str">
        <f t="shared" si="16"/>
        <v>0</v>
      </c>
      <c r="H179" s="19">
        <f t="shared" si="17"/>
        <v>0</v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9" t="str">
        <f t="shared" si="17"/>
        <v/>
      </c>
    </row>
    <row r="181" spans="2:8" ht="15" x14ac:dyDescent="0.2">
      <c r="B181" s="4" t="s">
        <v>283</v>
      </c>
      <c r="C181" s="10">
        <v>5</v>
      </c>
      <c r="D181" s="10">
        <v>9</v>
      </c>
      <c r="E181" s="12">
        <f t="shared" si="14"/>
        <v>1.2048192771084338E-3</v>
      </c>
      <c r="F181" s="12">
        <f t="shared" si="15"/>
        <v>2.098391233387736E-3</v>
      </c>
      <c r="G181" s="13">
        <f t="shared" si="16"/>
        <v>0.8</v>
      </c>
      <c r="H181" s="19">
        <f t="shared" si="17"/>
        <v>9.6385542168674716E-4</v>
      </c>
    </row>
    <row r="182" spans="2:8" ht="15" x14ac:dyDescent="0.2">
      <c r="B182" s="4" t="s">
        <v>284</v>
      </c>
      <c r="C182" s="10">
        <v>13</v>
      </c>
      <c r="D182" s="10">
        <v>29</v>
      </c>
      <c r="E182" s="12">
        <f t="shared" si="14"/>
        <v>3.1325301204819275E-3</v>
      </c>
      <c r="F182" s="12">
        <f t="shared" si="15"/>
        <v>6.7614828631382606E-3</v>
      </c>
      <c r="G182" s="13">
        <f t="shared" si="16"/>
        <v>1.2307692307692308</v>
      </c>
      <c r="H182" s="19">
        <f t="shared" si="17"/>
        <v>3.8554216867469878E-3</v>
      </c>
    </row>
    <row r="183" spans="2:8" ht="15" x14ac:dyDescent="0.2">
      <c r="B183" s="4" t="s">
        <v>285</v>
      </c>
      <c r="C183" s="10">
        <v>3</v>
      </c>
      <c r="D183" s="10">
        <v>22</v>
      </c>
      <c r="E183" s="12">
        <f t="shared" si="14"/>
        <v>7.2289156626506026E-4</v>
      </c>
      <c r="F183" s="12">
        <f t="shared" si="15"/>
        <v>5.1294007927255771E-3</v>
      </c>
      <c r="G183" s="13">
        <f t="shared" si="16"/>
        <v>6.333333333333333</v>
      </c>
      <c r="H183" s="19">
        <f t="shared" si="17"/>
        <v>4.5783132530120485E-3</v>
      </c>
    </row>
    <row r="184" spans="2:8" ht="15" x14ac:dyDescent="0.2">
      <c r="B184" s="4" t="s">
        <v>286</v>
      </c>
      <c r="C184" s="10">
        <v>2</v>
      </c>
      <c r="D184" s="10">
        <v>1</v>
      </c>
      <c r="E184" s="12">
        <f t="shared" si="14"/>
        <v>4.8192771084337347E-4</v>
      </c>
      <c r="F184" s="12">
        <f t="shared" si="15"/>
        <v>2.3315458148752622E-4</v>
      </c>
      <c r="G184" s="13">
        <f t="shared" si="16"/>
        <v>-0.5</v>
      </c>
      <c r="H184" s="19">
        <f t="shared" si="17"/>
        <v>-2.4096385542168674E-4</v>
      </c>
    </row>
    <row r="185" spans="2:8" ht="15" x14ac:dyDescent="0.2">
      <c r="B185" s="4" t="s">
        <v>62</v>
      </c>
      <c r="C185" s="10">
        <v>2</v>
      </c>
      <c r="D185" s="10">
        <v>2</v>
      </c>
      <c r="E185" s="12">
        <f t="shared" si="14"/>
        <v>4.8192771084337347E-4</v>
      </c>
      <c r="F185" s="12">
        <f t="shared" si="15"/>
        <v>4.6630916297505244E-4</v>
      </c>
      <c r="G185" s="13">
        <f t="shared" si="16"/>
        <v>0</v>
      </c>
      <c r="H185" s="19">
        <f t="shared" si="17"/>
        <v>0</v>
      </c>
    </row>
    <row r="186" spans="2:8" ht="15" x14ac:dyDescent="0.2">
      <c r="B186" s="4" t="s">
        <v>63</v>
      </c>
      <c r="C186" s="10">
        <v>20</v>
      </c>
      <c r="D186" s="10">
        <v>36</v>
      </c>
      <c r="E186" s="12">
        <f t="shared" si="14"/>
        <v>4.8192771084337354E-3</v>
      </c>
      <c r="F186" s="12">
        <f t="shared" si="15"/>
        <v>8.3935649335509441E-3</v>
      </c>
      <c r="G186" s="13">
        <f t="shared" si="16"/>
        <v>0.8</v>
      </c>
      <c r="H186" s="19">
        <f t="shared" si="17"/>
        <v>3.8554216867469886E-3</v>
      </c>
    </row>
    <row r="187" spans="2:8" ht="15" x14ac:dyDescent="0.2">
      <c r="B187" s="4" t="s">
        <v>287</v>
      </c>
      <c r="C187" s="10">
        <v>6</v>
      </c>
      <c r="D187" s="10">
        <v>9</v>
      </c>
      <c r="E187" s="12">
        <f t="shared" si="14"/>
        <v>1.4457831325301205E-3</v>
      </c>
      <c r="F187" s="12">
        <f t="shared" si="15"/>
        <v>2.098391233387736E-3</v>
      </c>
      <c r="G187" s="13">
        <f t="shared" si="16"/>
        <v>0.5</v>
      </c>
      <c r="H187" s="19">
        <f t="shared" si="17"/>
        <v>7.2289156626506026E-4</v>
      </c>
    </row>
    <row r="188" spans="2:8" ht="15" x14ac:dyDescent="0.2">
      <c r="B188" s="4" t="s">
        <v>288</v>
      </c>
      <c r="C188" s="10">
        <v>1</v>
      </c>
      <c r="D188" s="10">
        <v>0</v>
      </c>
      <c r="E188" s="12">
        <f t="shared" si="14"/>
        <v>2.4096385542168674E-4</v>
      </c>
      <c r="F188" s="12" t="str">
        <f t="shared" si="15"/>
        <v/>
      </c>
      <c r="G188" s="13" t="str">
        <f t="shared" si="16"/>
        <v>0</v>
      </c>
      <c r="H188" s="19">
        <f t="shared" si="17"/>
        <v>0</v>
      </c>
    </row>
    <row r="189" spans="2:8" ht="15" x14ac:dyDescent="0.2">
      <c r="B189" s="4" t="s">
        <v>289</v>
      </c>
      <c r="C189" s="10">
        <v>12</v>
      </c>
      <c r="D189" s="10">
        <v>5</v>
      </c>
      <c r="E189" s="12">
        <f t="shared" si="14"/>
        <v>2.891566265060241E-3</v>
      </c>
      <c r="F189" s="12">
        <f t="shared" si="15"/>
        <v>1.1657729074376311E-3</v>
      </c>
      <c r="G189" s="13">
        <f t="shared" si="16"/>
        <v>-0.58333333333333337</v>
      </c>
      <c r="H189" s="19">
        <f t="shared" si="17"/>
        <v>-1.6867469879518074E-3</v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9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9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1</v>
      </c>
      <c r="E192" s="12" t="str">
        <f t="shared" si="14"/>
        <v/>
      </c>
      <c r="F192" s="12">
        <f t="shared" si="15"/>
        <v>2.3315458148752622E-4</v>
      </c>
      <c r="G192" s="13" t="str">
        <f t="shared" si="16"/>
        <v>0</v>
      </c>
      <c r="H192" s="19" t="str">
        <f t="shared" si="17"/>
        <v/>
      </c>
    </row>
    <row r="193" spans="2:8" ht="15" x14ac:dyDescent="0.2">
      <c r="B193" s="4" t="s">
        <v>291</v>
      </c>
      <c r="C193" s="10">
        <v>3</v>
      </c>
      <c r="D193" s="10">
        <v>2</v>
      </c>
      <c r="E193" s="12">
        <f t="shared" si="14"/>
        <v>7.2289156626506026E-4</v>
      </c>
      <c r="F193" s="12">
        <f t="shared" si="15"/>
        <v>4.6630916297505244E-4</v>
      </c>
      <c r="G193" s="13">
        <f t="shared" si="16"/>
        <v>-0.33333333333333331</v>
      </c>
      <c r="H193" s="19">
        <f t="shared" si="17"/>
        <v>-2.4096385542168674E-4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9" t="str">
        <f t="shared" si="17"/>
        <v/>
      </c>
    </row>
    <row r="195" spans="2:8" ht="15" x14ac:dyDescent="0.2">
      <c r="B195" s="4" t="s">
        <v>469</v>
      </c>
      <c r="C195" s="10">
        <v>0</v>
      </c>
      <c r="D195" s="10">
        <v>1</v>
      </c>
      <c r="E195" s="12" t="str">
        <f t="shared" si="14"/>
        <v/>
      </c>
      <c r="F195" s="12">
        <f t="shared" si="15"/>
        <v>2.3315458148752622E-4</v>
      </c>
      <c r="G195" s="13" t="str">
        <f t="shared" si="16"/>
        <v>0</v>
      </c>
      <c r="H195" s="19" t="str">
        <f t="shared" si="17"/>
        <v/>
      </c>
    </row>
    <row r="196" spans="2:8" ht="15" x14ac:dyDescent="0.2">
      <c r="B196" s="4" t="s">
        <v>293</v>
      </c>
      <c r="C196" s="10">
        <v>1087</v>
      </c>
      <c r="D196" s="10">
        <v>1107</v>
      </c>
      <c r="E196" s="12">
        <f t="shared" si="14"/>
        <v>0.26192771084337352</v>
      </c>
      <c r="F196" s="12">
        <f t="shared" si="15"/>
        <v>0.25810212170669156</v>
      </c>
      <c r="G196" s="13">
        <f t="shared" si="16"/>
        <v>1.8399264029438821E-2</v>
      </c>
      <c r="H196" s="19">
        <f t="shared" si="17"/>
        <v>4.8192771084337354E-3</v>
      </c>
    </row>
    <row r="197" spans="2:8" ht="15" x14ac:dyDescent="0.2">
      <c r="B197" s="4" t="s">
        <v>294</v>
      </c>
      <c r="C197" s="10">
        <v>1</v>
      </c>
      <c r="D197" s="10">
        <v>3</v>
      </c>
      <c r="E197" s="12">
        <f t="shared" si="14"/>
        <v>2.4096385542168674E-4</v>
      </c>
      <c r="F197" s="12">
        <f t="shared" si="15"/>
        <v>6.9946374446257871E-4</v>
      </c>
      <c r="G197" s="13">
        <f t="shared" si="16"/>
        <v>2</v>
      </c>
      <c r="H197" s="19">
        <f t="shared" si="17"/>
        <v>4.8192771084337347E-4</v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9" t="str">
        <f t="shared" si="17"/>
        <v/>
      </c>
    </row>
    <row r="199" spans="2:8" ht="15" x14ac:dyDescent="0.2">
      <c r="B199" s="4" t="s">
        <v>296</v>
      </c>
      <c r="C199" s="10">
        <v>1</v>
      </c>
      <c r="D199" s="10">
        <v>1</v>
      </c>
      <c r="E199" s="12">
        <f t="shared" si="14"/>
        <v>2.4096385542168674E-4</v>
      </c>
      <c r="F199" s="12">
        <f t="shared" si="15"/>
        <v>2.3315458148752622E-4</v>
      </c>
      <c r="G199" s="13">
        <f t="shared" si="16"/>
        <v>0</v>
      </c>
      <c r="H199" s="19">
        <f t="shared" si="17"/>
        <v>0</v>
      </c>
    </row>
    <row r="200" spans="2:8" ht="15" x14ac:dyDescent="0.2">
      <c r="B200" s="4" t="s">
        <v>297</v>
      </c>
      <c r="C200" s="10">
        <v>1</v>
      </c>
      <c r="D200" s="10">
        <v>1</v>
      </c>
      <c r="E200" s="12">
        <f t="shared" si="14"/>
        <v>2.4096385542168674E-4</v>
      </c>
      <c r="F200" s="12">
        <f t="shared" si="15"/>
        <v>2.3315458148752622E-4</v>
      </c>
      <c r="G200" s="13">
        <f t="shared" si="16"/>
        <v>0</v>
      </c>
      <c r="H200" s="19">
        <f t="shared" si="17"/>
        <v>0</v>
      </c>
    </row>
    <row r="201" spans="2:8" ht="15" x14ac:dyDescent="0.2">
      <c r="B201" s="4" t="s">
        <v>298</v>
      </c>
      <c r="C201" s="10">
        <v>0</v>
      </c>
      <c r="D201" s="10">
        <v>1</v>
      </c>
      <c r="E201" s="12" t="str">
        <f t="shared" si="14"/>
        <v/>
      </c>
      <c r="F201" s="12">
        <f t="shared" si="15"/>
        <v>2.3315458148752622E-4</v>
      </c>
      <c r="G201" s="13" t="str">
        <f t="shared" si="16"/>
        <v>0</v>
      </c>
      <c r="H201" s="19" t="str">
        <f t="shared" si="17"/>
        <v/>
      </c>
    </row>
    <row r="202" spans="2:8" ht="15" x14ac:dyDescent="0.2">
      <c r="B202" s="4" t="s">
        <v>299</v>
      </c>
      <c r="C202" s="10">
        <v>5</v>
      </c>
      <c r="D202" s="10">
        <v>12</v>
      </c>
      <c r="E202" s="12">
        <f t="shared" si="14"/>
        <v>1.2048192771084338E-3</v>
      </c>
      <c r="F202" s="12">
        <f t="shared" si="15"/>
        <v>2.7978549778503148E-3</v>
      </c>
      <c r="G202" s="13">
        <f t="shared" si="16"/>
        <v>1.4</v>
      </c>
      <c r="H202" s="19">
        <f t="shared" si="17"/>
        <v>1.6867469879518072E-3</v>
      </c>
    </row>
    <row r="203" spans="2:8" ht="15" x14ac:dyDescent="0.2">
      <c r="B203" s="4" t="s">
        <v>67</v>
      </c>
      <c r="C203" s="10">
        <v>20</v>
      </c>
      <c r="D203" s="10">
        <v>28</v>
      </c>
      <c r="E203" s="12">
        <f t="shared" si="14"/>
        <v>4.8192771084337354E-3</v>
      </c>
      <c r="F203" s="12">
        <f t="shared" si="15"/>
        <v>6.5283282816507348E-3</v>
      </c>
      <c r="G203" s="13">
        <f t="shared" si="16"/>
        <v>0.4</v>
      </c>
      <c r="H203" s="19">
        <f t="shared" si="17"/>
        <v>1.9277108433734943E-3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9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1</v>
      </c>
      <c r="E205" s="12" t="str">
        <f t="shared" si="14"/>
        <v/>
      </c>
      <c r="F205" s="12">
        <f t="shared" si="15"/>
        <v>2.3315458148752622E-4</v>
      </c>
      <c r="G205" s="13" t="str">
        <f t="shared" si="16"/>
        <v>0</v>
      </c>
      <c r="H205" s="19" t="str">
        <f t="shared" si="17"/>
        <v/>
      </c>
    </row>
    <row r="206" spans="2:8" ht="15" x14ac:dyDescent="0.2">
      <c r="B206" s="4" t="s">
        <v>301</v>
      </c>
      <c r="C206" s="10">
        <v>2</v>
      </c>
      <c r="D206" s="10">
        <v>1</v>
      </c>
      <c r="E206" s="12">
        <f t="shared" si="14"/>
        <v>4.8192771084337347E-4</v>
      </c>
      <c r="F206" s="12">
        <f t="shared" si="15"/>
        <v>2.3315458148752622E-4</v>
      </c>
      <c r="G206" s="13">
        <f t="shared" si="16"/>
        <v>-0.5</v>
      </c>
      <c r="H206" s="19">
        <f t="shared" si="17"/>
        <v>-2.4096385542168674E-4</v>
      </c>
    </row>
    <row r="207" spans="2:8" ht="15" x14ac:dyDescent="0.2">
      <c r="B207" s="4" t="s">
        <v>470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9" t="str">
        <f t="shared" si="17"/>
        <v/>
      </c>
    </row>
    <row r="208" spans="2:8" ht="15" x14ac:dyDescent="0.2">
      <c r="B208" s="4" t="s">
        <v>72</v>
      </c>
      <c r="C208" s="10">
        <v>63</v>
      </c>
      <c r="D208" s="10">
        <v>89</v>
      </c>
      <c r="E208" s="12">
        <f t="shared" si="14"/>
        <v>1.5180722891566266E-2</v>
      </c>
      <c r="F208" s="12">
        <f t="shared" si="15"/>
        <v>2.0750757752389836E-2</v>
      </c>
      <c r="G208" s="13">
        <f t="shared" si="16"/>
        <v>0.41269841269841268</v>
      </c>
      <c r="H208" s="19">
        <f t="shared" si="17"/>
        <v>6.265060240963855E-3</v>
      </c>
    </row>
    <row r="209" spans="2:8" ht="15" x14ac:dyDescent="0.2">
      <c r="B209" s="4" t="s">
        <v>71</v>
      </c>
      <c r="C209" s="10">
        <v>5</v>
      </c>
      <c r="D209" s="10">
        <v>3</v>
      </c>
      <c r="E209" s="12">
        <f t="shared" si="14"/>
        <v>1.2048192771084338E-3</v>
      </c>
      <c r="F209" s="12">
        <f t="shared" si="15"/>
        <v>6.9946374446257871E-4</v>
      </c>
      <c r="G209" s="13">
        <f t="shared" si="16"/>
        <v>-0.4</v>
      </c>
      <c r="H209" s="19">
        <f t="shared" si="17"/>
        <v>-4.8192771084337358E-4</v>
      </c>
    </row>
    <row r="210" spans="2:8" ht="15" x14ac:dyDescent="0.2">
      <c r="B210" s="4" t="s">
        <v>73</v>
      </c>
      <c r="C210" s="10">
        <v>7</v>
      </c>
      <c r="D210" s="10">
        <v>5</v>
      </c>
      <c r="E210" s="12">
        <f t="shared" si="14"/>
        <v>1.6867469879518072E-3</v>
      </c>
      <c r="F210" s="12">
        <f t="shared" si="15"/>
        <v>1.1657729074376311E-3</v>
      </c>
      <c r="G210" s="13">
        <f t="shared" si="16"/>
        <v>-0.2857142857142857</v>
      </c>
      <c r="H210" s="19">
        <f t="shared" si="17"/>
        <v>-4.8192771084337347E-4</v>
      </c>
    </row>
    <row r="211" spans="2:8" ht="15" x14ac:dyDescent="0.2">
      <c r="B211" s="4" t="s">
        <v>69</v>
      </c>
      <c r="C211" s="10">
        <v>10</v>
      </c>
      <c r="D211" s="10">
        <v>4</v>
      </c>
      <c r="E211" s="12">
        <f t="shared" si="14"/>
        <v>2.4096385542168677E-3</v>
      </c>
      <c r="F211" s="12">
        <f t="shared" si="15"/>
        <v>9.3261832595010487E-4</v>
      </c>
      <c r="G211" s="13">
        <f t="shared" si="16"/>
        <v>-0.6</v>
      </c>
      <c r="H211" s="19">
        <f t="shared" si="17"/>
        <v>-1.4457831325301205E-3</v>
      </c>
    </row>
    <row r="212" spans="2:8" ht="15" x14ac:dyDescent="0.2">
      <c r="B212" s="4" t="s">
        <v>68</v>
      </c>
      <c r="C212" s="10">
        <v>2</v>
      </c>
      <c r="D212" s="10">
        <v>0</v>
      </c>
      <c r="E212" s="12">
        <f t="shared" si="14"/>
        <v>4.8192771084337347E-4</v>
      </c>
      <c r="F212" s="12" t="str">
        <f t="shared" si="15"/>
        <v/>
      </c>
      <c r="G212" s="13" t="str">
        <f t="shared" si="16"/>
        <v>0</v>
      </c>
      <c r="H212" s="19">
        <f t="shared" si="17"/>
        <v>0</v>
      </c>
    </row>
    <row r="213" spans="2:8" ht="15" x14ac:dyDescent="0.2">
      <c r="B213" s="4" t="s">
        <v>302</v>
      </c>
      <c r="C213" s="10">
        <v>10</v>
      </c>
      <c r="D213" s="10">
        <v>30</v>
      </c>
      <c r="E213" s="12">
        <f t="shared" si="14"/>
        <v>2.4096385542168677E-3</v>
      </c>
      <c r="F213" s="12">
        <f t="shared" si="15"/>
        <v>6.9946374446257873E-3</v>
      </c>
      <c r="G213" s="13">
        <f t="shared" si="16"/>
        <v>2</v>
      </c>
      <c r="H213" s="19">
        <f t="shared" si="17"/>
        <v>4.8192771084337354E-3</v>
      </c>
    </row>
    <row r="214" spans="2:8" ht="15" x14ac:dyDescent="0.2">
      <c r="B214" s="4" t="s">
        <v>70</v>
      </c>
      <c r="C214" s="10">
        <v>26</v>
      </c>
      <c r="D214" s="10">
        <v>33</v>
      </c>
      <c r="E214" s="12">
        <f t="shared" si="14"/>
        <v>6.265060240963855E-3</v>
      </c>
      <c r="F214" s="12">
        <f t="shared" si="15"/>
        <v>7.6941011890883657E-3</v>
      </c>
      <c r="G214" s="13">
        <f t="shared" si="16"/>
        <v>0.26923076923076922</v>
      </c>
      <c r="H214" s="19">
        <f t="shared" si="17"/>
        <v>1.686746987951807E-3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9" t="str">
        <f t="shared" si="17"/>
        <v/>
      </c>
    </row>
    <row r="216" spans="2:8" ht="15" x14ac:dyDescent="0.2">
      <c r="B216" s="4" t="s">
        <v>304</v>
      </c>
      <c r="C216" s="10">
        <v>17</v>
      </c>
      <c r="D216" s="10">
        <v>27</v>
      </c>
      <c r="E216" s="12">
        <f t="shared" si="14"/>
        <v>4.0963855421686747E-3</v>
      </c>
      <c r="F216" s="12">
        <f t="shared" si="15"/>
        <v>6.2951737001632081E-3</v>
      </c>
      <c r="G216" s="13">
        <f t="shared" si="16"/>
        <v>0.58823529411764708</v>
      </c>
      <c r="H216" s="19">
        <f t="shared" si="17"/>
        <v>2.4096385542168677E-3</v>
      </c>
    </row>
    <row r="217" spans="2:8" ht="15" x14ac:dyDescent="0.2">
      <c r="B217" s="4" t="s">
        <v>471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9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5</v>
      </c>
      <c r="D218" s="10">
        <v>4</v>
      </c>
      <c r="E218" s="12">
        <f t="shared" si="18"/>
        <v>1.2048192771084338E-3</v>
      </c>
      <c r="F218" s="12">
        <f t="shared" si="19"/>
        <v>9.3261832595010487E-4</v>
      </c>
      <c r="G218" s="13">
        <f t="shared" si="20"/>
        <v>-0.2</v>
      </c>
      <c r="H218" s="19">
        <f t="shared" si="21"/>
        <v>-2.4096385542168679E-4</v>
      </c>
    </row>
    <row r="219" spans="2:8" ht="15" x14ac:dyDescent="0.2">
      <c r="B219" s="4" t="s">
        <v>306</v>
      </c>
      <c r="C219" s="10">
        <v>1</v>
      </c>
      <c r="D219" s="10">
        <v>3</v>
      </c>
      <c r="E219" s="12">
        <f t="shared" si="18"/>
        <v>2.4096385542168674E-4</v>
      </c>
      <c r="F219" s="12">
        <f t="shared" si="19"/>
        <v>6.9946374446257871E-4</v>
      </c>
      <c r="G219" s="13">
        <f t="shared" si="20"/>
        <v>2</v>
      </c>
      <c r="H219" s="19">
        <f t="shared" si="21"/>
        <v>4.8192771084337347E-4</v>
      </c>
    </row>
    <row r="220" spans="2:8" ht="15" x14ac:dyDescent="0.2">
      <c r="B220" s="4" t="s">
        <v>307</v>
      </c>
      <c r="C220" s="10">
        <v>3</v>
      </c>
      <c r="D220" s="10">
        <v>1</v>
      </c>
      <c r="E220" s="12">
        <f t="shared" si="18"/>
        <v>7.2289156626506026E-4</v>
      </c>
      <c r="F220" s="12">
        <f t="shared" si="19"/>
        <v>2.3315458148752622E-4</v>
      </c>
      <c r="G220" s="13">
        <f t="shared" si="20"/>
        <v>-0.66666666666666663</v>
      </c>
      <c r="H220" s="19">
        <f t="shared" si="21"/>
        <v>-4.8192771084337347E-4</v>
      </c>
    </row>
    <row r="221" spans="2:8" ht="15" x14ac:dyDescent="0.2">
      <c r="B221" s="4" t="s">
        <v>308</v>
      </c>
      <c r="C221" s="10">
        <v>1</v>
      </c>
      <c r="D221" s="10">
        <v>1</v>
      </c>
      <c r="E221" s="12">
        <f t="shared" si="18"/>
        <v>2.4096385542168674E-4</v>
      </c>
      <c r="F221" s="12">
        <f t="shared" si="19"/>
        <v>2.3315458148752622E-4</v>
      </c>
      <c r="G221" s="13">
        <f t="shared" si="20"/>
        <v>0</v>
      </c>
      <c r="H221" s="19">
        <f t="shared" si="21"/>
        <v>0</v>
      </c>
    </row>
    <row r="222" spans="2:8" ht="15" x14ac:dyDescent="0.2">
      <c r="B222" s="4" t="s">
        <v>309</v>
      </c>
      <c r="C222" s="10">
        <v>4</v>
      </c>
      <c r="D222" s="10">
        <v>1</v>
      </c>
      <c r="E222" s="12">
        <f t="shared" si="18"/>
        <v>9.6385542168674694E-4</v>
      </c>
      <c r="F222" s="12">
        <f t="shared" si="19"/>
        <v>2.3315458148752622E-4</v>
      </c>
      <c r="G222" s="13">
        <f t="shared" si="20"/>
        <v>-0.75</v>
      </c>
      <c r="H222" s="19">
        <f t="shared" si="21"/>
        <v>-7.2289156626506026E-4</v>
      </c>
    </row>
    <row r="223" spans="2:8" ht="15" x14ac:dyDescent="0.2">
      <c r="B223" s="4" t="s">
        <v>472</v>
      </c>
      <c r="C223" s="10">
        <v>2</v>
      </c>
      <c r="D223" s="10">
        <v>0</v>
      </c>
      <c r="E223" s="12">
        <f t="shared" si="18"/>
        <v>4.8192771084337347E-4</v>
      </c>
      <c r="F223" s="12" t="str">
        <f t="shared" si="19"/>
        <v/>
      </c>
      <c r="G223" s="13" t="str">
        <f t="shared" si="20"/>
        <v>0</v>
      </c>
      <c r="H223" s="19">
        <f t="shared" si="21"/>
        <v>0</v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5</v>
      </c>
      <c r="D226" s="10">
        <v>8</v>
      </c>
      <c r="E226" s="12">
        <f t="shared" si="18"/>
        <v>1.2048192771084338E-3</v>
      </c>
      <c r="F226" s="12">
        <f t="shared" si="19"/>
        <v>1.8652366519002097E-3</v>
      </c>
      <c r="G226" s="13">
        <f t="shared" si="20"/>
        <v>0.6</v>
      </c>
      <c r="H226" s="19">
        <f t="shared" si="21"/>
        <v>7.2289156626506026E-4</v>
      </c>
    </row>
    <row r="227" spans="2:8" ht="15" x14ac:dyDescent="0.2">
      <c r="B227" s="4" t="s">
        <v>475</v>
      </c>
      <c r="C227" s="10">
        <v>1</v>
      </c>
      <c r="D227" s="10">
        <v>0</v>
      </c>
      <c r="E227" s="12">
        <f t="shared" si="18"/>
        <v>2.4096385542168674E-4</v>
      </c>
      <c r="F227" s="12" t="str">
        <f t="shared" si="19"/>
        <v/>
      </c>
      <c r="G227" s="13" t="str">
        <f t="shared" si="20"/>
        <v>0</v>
      </c>
      <c r="H227" s="19">
        <f t="shared" si="21"/>
        <v>0</v>
      </c>
    </row>
    <row r="228" spans="2:8" ht="15" x14ac:dyDescent="0.2">
      <c r="B228" s="4" t="s">
        <v>76</v>
      </c>
      <c r="C228" s="10">
        <v>5</v>
      </c>
      <c r="D228" s="10">
        <v>5</v>
      </c>
      <c r="E228" s="12">
        <f t="shared" si="18"/>
        <v>1.2048192771084338E-3</v>
      </c>
      <c r="F228" s="12">
        <f t="shared" si="19"/>
        <v>1.1657729074376311E-3</v>
      </c>
      <c r="G228" s="13">
        <f t="shared" si="20"/>
        <v>0</v>
      </c>
      <c r="H228" s="19">
        <f t="shared" si="21"/>
        <v>0</v>
      </c>
    </row>
    <row r="229" spans="2:8" ht="15" x14ac:dyDescent="0.2">
      <c r="B229" s="4" t="s">
        <v>311</v>
      </c>
      <c r="C229" s="10">
        <v>101</v>
      </c>
      <c r="D229" s="10">
        <v>131</v>
      </c>
      <c r="E229" s="12">
        <f t="shared" si="18"/>
        <v>2.4337349397590361E-2</v>
      </c>
      <c r="F229" s="12">
        <f t="shared" si="19"/>
        <v>3.0543250174865935E-2</v>
      </c>
      <c r="G229" s="13">
        <f t="shared" si="20"/>
        <v>0.29702970297029702</v>
      </c>
      <c r="H229" s="19">
        <f t="shared" si="21"/>
        <v>7.2289156626506017E-3</v>
      </c>
    </row>
    <row r="230" spans="2:8" ht="15" x14ac:dyDescent="0.2">
      <c r="B230" s="4" t="s">
        <v>312</v>
      </c>
      <c r="C230" s="10">
        <v>10</v>
      </c>
      <c r="D230" s="10">
        <v>11</v>
      </c>
      <c r="E230" s="12">
        <f t="shared" si="18"/>
        <v>2.4096385542168677E-3</v>
      </c>
      <c r="F230" s="12">
        <f t="shared" si="19"/>
        <v>2.5647003963627886E-3</v>
      </c>
      <c r="G230" s="13">
        <f t="shared" si="20"/>
        <v>0.1</v>
      </c>
      <c r="H230" s="19">
        <f t="shared" si="21"/>
        <v>2.4096385542168679E-4</v>
      </c>
    </row>
    <row r="231" spans="2:8" ht="15" x14ac:dyDescent="0.2">
      <c r="B231" s="4" t="s">
        <v>313</v>
      </c>
      <c r="C231" s="10">
        <v>83</v>
      </c>
      <c r="D231" s="10">
        <v>231</v>
      </c>
      <c r="E231" s="12">
        <f t="shared" si="18"/>
        <v>0.02</v>
      </c>
      <c r="F231" s="12">
        <f t="shared" si="19"/>
        <v>5.3858708323618561E-2</v>
      </c>
      <c r="G231" s="13">
        <f t="shared" si="20"/>
        <v>1.7831325301204819</v>
      </c>
      <c r="H231" s="19">
        <f t="shared" si="21"/>
        <v>3.566265060240964E-2</v>
      </c>
    </row>
    <row r="232" spans="2:8" ht="15" x14ac:dyDescent="0.2">
      <c r="B232" s="4" t="s">
        <v>77</v>
      </c>
      <c r="C232" s="10">
        <v>162</v>
      </c>
      <c r="D232" s="10">
        <v>167</v>
      </c>
      <c r="E232" s="12">
        <f t="shared" si="18"/>
        <v>3.9036144578313253E-2</v>
      </c>
      <c r="F232" s="12">
        <f t="shared" si="19"/>
        <v>3.8936815108416879E-2</v>
      </c>
      <c r="G232" s="13">
        <f t="shared" si="20"/>
        <v>3.0864197530864196E-2</v>
      </c>
      <c r="H232" s="19">
        <f t="shared" si="21"/>
        <v>1.2048192771084336E-3</v>
      </c>
    </row>
    <row r="233" spans="2:8" ht="15" x14ac:dyDescent="0.2">
      <c r="B233" s="4" t="s">
        <v>74</v>
      </c>
      <c r="C233" s="10">
        <v>3</v>
      </c>
      <c r="D233" s="10">
        <v>0</v>
      </c>
      <c r="E233" s="12">
        <f t="shared" si="18"/>
        <v>7.2289156626506026E-4</v>
      </c>
      <c r="F233" s="12" t="str">
        <f t="shared" si="19"/>
        <v/>
      </c>
      <c r="G233" s="13" t="str">
        <f t="shared" si="20"/>
        <v>0</v>
      </c>
      <c r="H233" s="19">
        <f t="shared" si="21"/>
        <v>0</v>
      </c>
    </row>
    <row r="234" spans="2:8" ht="15" x14ac:dyDescent="0.2">
      <c r="B234" s="4" t="s">
        <v>75</v>
      </c>
      <c r="C234" s="10">
        <v>1</v>
      </c>
      <c r="D234" s="10">
        <v>4</v>
      </c>
      <c r="E234" s="12">
        <f t="shared" si="18"/>
        <v>2.4096385542168674E-4</v>
      </c>
      <c r="F234" s="12">
        <f t="shared" si="19"/>
        <v>9.3261832595010487E-4</v>
      </c>
      <c r="G234" s="13">
        <f t="shared" si="20"/>
        <v>3</v>
      </c>
      <c r="H234" s="19">
        <f t="shared" si="21"/>
        <v>7.2289156626506026E-4</v>
      </c>
    </row>
    <row r="235" spans="2:8" ht="15" x14ac:dyDescent="0.2">
      <c r="B235" s="4" t="s">
        <v>314</v>
      </c>
      <c r="C235" s="10">
        <v>15</v>
      </c>
      <c r="D235" s="10">
        <v>13</v>
      </c>
      <c r="E235" s="12">
        <f t="shared" si="18"/>
        <v>3.6144578313253013E-3</v>
      </c>
      <c r="F235" s="12">
        <f t="shared" si="19"/>
        <v>3.0310095593378411E-3</v>
      </c>
      <c r="G235" s="13">
        <f t="shared" si="20"/>
        <v>-0.13333333333333333</v>
      </c>
      <c r="H235" s="19">
        <f t="shared" si="21"/>
        <v>-4.8192771084337353E-4</v>
      </c>
    </row>
    <row r="236" spans="2:8" ht="15" x14ac:dyDescent="0.2">
      <c r="B236" s="4" t="s">
        <v>315</v>
      </c>
      <c r="C236" s="10">
        <v>0</v>
      </c>
      <c r="D236" s="10">
        <v>2</v>
      </c>
      <c r="E236" s="12" t="str">
        <f t="shared" si="18"/>
        <v/>
      </c>
      <c r="F236" s="12">
        <f t="shared" si="19"/>
        <v>4.6630916297505244E-4</v>
      </c>
      <c r="G236" s="13" t="str">
        <f t="shared" si="20"/>
        <v>0</v>
      </c>
      <c r="H236" s="19" t="str">
        <f t="shared" si="21"/>
        <v/>
      </c>
    </row>
    <row r="237" spans="2:8" ht="15" x14ac:dyDescent="0.2">
      <c r="B237" s="4" t="s">
        <v>80</v>
      </c>
      <c r="C237" s="10">
        <v>48</v>
      </c>
      <c r="D237" s="10">
        <v>35</v>
      </c>
      <c r="E237" s="12">
        <f t="shared" si="18"/>
        <v>1.1566265060240964E-2</v>
      </c>
      <c r="F237" s="12">
        <f t="shared" si="19"/>
        <v>8.1604103520634182E-3</v>
      </c>
      <c r="G237" s="13">
        <f t="shared" si="20"/>
        <v>-0.27083333333333331</v>
      </c>
      <c r="H237" s="19">
        <f t="shared" si="21"/>
        <v>-3.1325301204819275E-3</v>
      </c>
    </row>
    <row r="238" spans="2:8" ht="15" x14ac:dyDescent="0.2">
      <c r="B238" s="4" t="s">
        <v>85</v>
      </c>
      <c r="C238" s="10">
        <v>169</v>
      </c>
      <c r="D238" s="10">
        <v>141</v>
      </c>
      <c r="E238" s="12">
        <f t="shared" si="18"/>
        <v>4.072289156626506E-2</v>
      </c>
      <c r="F238" s="12">
        <f t="shared" si="19"/>
        <v>3.2874795989741197E-2</v>
      </c>
      <c r="G238" s="13">
        <f t="shared" si="20"/>
        <v>-0.16568047337278108</v>
      </c>
      <c r="H238" s="19">
        <f t="shared" si="21"/>
        <v>-6.7469879518072297E-3</v>
      </c>
    </row>
    <row r="239" spans="2:8" ht="15" x14ac:dyDescent="0.2">
      <c r="B239" s="4" t="s">
        <v>81</v>
      </c>
      <c r="C239" s="10">
        <v>29</v>
      </c>
      <c r="D239" s="10">
        <v>28</v>
      </c>
      <c r="E239" s="12">
        <f t="shared" si="18"/>
        <v>6.9879518072289157E-3</v>
      </c>
      <c r="F239" s="12">
        <f t="shared" si="19"/>
        <v>6.5283282816507348E-3</v>
      </c>
      <c r="G239" s="13">
        <f t="shared" si="20"/>
        <v>-3.4482758620689655E-2</v>
      </c>
      <c r="H239" s="19">
        <f t="shared" si="21"/>
        <v>-2.4096385542168674E-4</v>
      </c>
    </row>
    <row r="240" spans="2:8" ht="15" x14ac:dyDescent="0.2">
      <c r="B240" s="4" t="s">
        <v>316</v>
      </c>
      <c r="C240" s="10">
        <v>6</v>
      </c>
      <c r="D240" s="10">
        <v>11</v>
      </c>
      <c r="E240" s="12">
        <f t="shared" si="18"/>
        <v>1.4457831325301205E-3</v>
      </c>
      <c r="F240" s="12">
        <f t="shared" si="19"/>
        <v>2.5647003963627886E-3</v>
      </c>
      <c r="G240" s="13">
        <f t="shared" si="20"/>
        <v>0.83333333333333337</v>
      </c>
      <c r="H240" s="19">
        <f t="shared" si="21"/>
        <v>1.2048192771084338E-3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9" t="str">
        <f t="shared" si="21"/>
        <v/>
      </c>
    </row>
    <row r="242" spans="2:8" ht="15" x14ac:dyDescent="0.2">
      <c r="B242" s="4" t="s">
        <v>83</v>
      </c>
      <c r="C242" s="10">
        <v>3</v>
      </c>
      <c r="D242" s="10">
        <v>6</v>
      </c>
      <c r="E242" s="12">
        <f t="shared" si="18"/>
        <v>7.2289156626506026E-4</v>
      </c>
      <c r="F242" s="12">
        <f t="shared" si="19"/>
        <v>1.3989274889251574E-3</v>
      </c>
      <c r="G242" s="13">
        <f t="shared" si="20"/>
        <v>1</v>
      </c>
      <c r="H242" s="19">
        <f t="shared" si="21"/>
        <v>7.2289156626506026E-4</v>
      </c>
    </row>
    <row r="243" spans="2:8" ht="15" x14ac:dyDescent="0.2">
      <c r="B243" s="4" t="s">
        <v>317</v>
      </c>
      <c r="C243" s="10">
        <v>9</v>
      </c>
      <c r="D243" s="10">
        <v>2</v>
      </c>
      <c r="E243" s="12">
        <f t="shared" si="18"/>
        <v>2.1686746987951808E-3</v>
      </c>
      <c r="F243" s="12">
        <f t="shared" si="19"/>
        <v>4.6630916297505244E-4</v>
      </c>
      <c r="G243" s="13">
        <f t="shared" si="20"/>
        <v>-0.77777777777777779</v>
      </c>
      <c r="H243" s="19">
        <f t="shared" si="21"/>
        <v>-1.6867469879518072E-3</v>
      </c>
    </row>
    <row r="244" spans="2:8" ht="15" x14ac:dyDescent="0.2">
      <c r="B244" s="4" t="s">
        <v>79</v>
      </c>
      <c r="C244" s="10">
        <v>30</v>
      </c>
      <c r="D244" s="10">
        <v>33</v>
      </c>
      <c r="E244" s="12">
        <f t="shared" si="18"/>
        <v>7.2289156626506026E-3</v>
      </c>
      <c r="F244" s="12">
        <f t="shared" si="19"/>
        <v>7.6941011890883657E-3</v>
      </c>
      <c r="G244" s="13">
        <f t="shared" si="20"/>
        <v>0.1</v>
      </c>
      <c r="H244" s="19">
        <f t="shared" si="21"/>
        <v>7.2289156626506026E-4</v>
      </c>
    </row>
    <row r="245" spans="2:8" ht="15" x14ac:dyDescent="0.2">
      <c r="B245" s="4" t="s">
        <v>84</v>
      </c>
      <c r="C245" s="10">
        <v>108</v>
      </c>
      <c r="D245" s="10">
        <v>10</v>
      </c>
      <c r="E245" s="12">
        <f t="shared" si="18"/>
        <v>2.6024096385542168E-2</v>
      </c>
      <c r="F245" s="12">
        <f t="shared" si="19"/>
        <v>2.3315458148752623E-3</v>
      </c>
      <c r="G245" s="13">
        <f t="shared" si="20"/>
        <v>-0.90740740740740744</v>
      </c>
      <c r="H245" s="19">
        <f t="shared" si="21"/>
        <v>-2.3614457831325302E-2</v>
      </c>
    </row>
    <row r="246" spans="2:8" ht="15" x14ac:dyDescent="0.2">
      <c r="B246" s="4" t="s">
        <v>318</v>
      </c>
      <c r="C246" s="10">
        <v>4</v>
      </c>
      <c r="D246" s="10">
        <v>11</v>
      </c>
      <c r="E246" s="12">
        <f t="shared" si="18"/>
        <v>9.6385542168674694E-4</v>
      </c>
      <c r="F246" s="12">
        <f t="shared" si="19"/>
        <v>2.5647003963627886E-3</v>
      </c>
      <c r="G246" s="13">
        <f t="shared" si="20"/>
        <v>1.75</v>
      </c>
      <c r="H246" s="19">
        <f t="shared" si="21"/>
        <v>1.6867469879518072E-3</v>
      </c>
    </row>
    <row r="247" spans="2:8" ht="15" x14ac:dyDescent="0.2">
      <c r="B247" s="4" t="s">
        <v>319</v>
      </c>
      <c r="C247" s="10">
        <v>153</v>
      </c>
      <c r="D247" s="10">
        <v>108</v>
      </c>
      <c r="E247" s="12">
        <f t="shared" si="18"/>
        <v>3.6867469879518069E-2</v>
      </c>
      <c r="F247" s="12">
        <f t="shared" si="19"/>
        <v>2.5180694800652832E-2</v>
      </c>
      <c r="G247" s="13">
        <f t="shared" si="20"/>
        <v>-0.29411764705882354</v>
      </c>
      <c r="H247" s="19">
        <f t="shared" si="21"/>
        <v>-1.0843373493975903E-2</v>
      </c>
    </row>
    <row r="248" spans="2:8" ht="15" x14ac:dyDescent="0.2">
      <c r="B248" s="4" t="s">
        <v>86</v>
      </c>
      <c r="C248" s="10">
        <v>10</v>
      </c>
      <c r="D248" s="10">
        <v>32</v>
      </c>
      <c r="E248" s="12">
        <f t="shared" si="18"/>
        <v>2.4096385542168677E-3</v>
      </c>
      <c r="F248" s="12">
        <f t="shared" si="19"/>
        <v>7.460946607600839E-3</v>
      </c>
      <c r="G248" s="13">
        <f t="shared" si="20"/>
        <v>2.2000000000000002</v>
      </c>
      <c r="H248" s="19">
        <f t="shared" si="21"/>
        <v>5.3012048192771092E-3</v>
      </c>
    </row>
    <row r="249" spans="2:8" ht="15" x14ac:dyDescent="0.2">
      <c r="B249" s="4" t="s">
        <v>87</v>
      </c>
      <c r="C249" s="10">
        <v>35</v>
      </c>
      <c r="D249" s="10">
        <v>65</v>
      </c>
      <c r="E249" s="12">
        <f t="shared" si="18"/>
        <v>8.4337349397590362E-3</v>
      </c>
      <c r="F249" s="12">
        <f t="shared" si="19"/>
        <v>1.5155047796689206E-2</v>
      </c>
      <c r="G249" s="13">
        <f t="shared" si="20"/>
        <v>0.8571428571428571</v>
      </c>
      <c r="H249" s="19">
        <f t="shared" si="21"/>
        <v>7.2289156626506017E-3</v>
      </c>
    </row>
    <row r="250" spans="2:8" ht="15" x14ac:dyDescent="0.2">
      <c r="B250" s="4" t="s">
        <v>82</v>
      </c>
      <c r="C250" s="10">
        <v>1</v>
      </c>
      <c r="D250" s="10">
        <v>0</v>
      </c>
      <c r="E250" s="12">
        <f t="shared" si="18"/>
        <v>2.4096385542168674E-4</v>
      </c>
      <c r="F250" s="12" t="str">
        <f t="shared" si="19"/>
        <v/>
      </c>
      <c r="G250" s="13" t="str">
        <f t="shared" si="20"/>
        <v>0</v>
      </c>
      <c r="H250" s="19">
        <f t="shared" si="21"/>
        <v>0</v>
      </c>
    </row>
    <row r="251" spans="2:8" ht="15" x14ac:dyDescent="0.2">
      <c r="B251" s="4" t="s">
        <v>320</v>
      </c>
      <c r="C251" s="10">
        <v>16</v>
      </c>
      <c r="D251" s="10">
        <v>5</v>
      </c>
      <c r="E251" s="12">
        <f t="shared" si="18"/>
        <v>3.8554216867469878E-3</v>
      </c>
      <c r="F251" s="12">
        <f t="shared" si="19"/>
        <v>1.1657729074376311E-3</v>
      </c>
      <c r="G251" s="13">
        <f t="shared" si="20"/>
        <v>-0.6875</v>
      </c>
      <c r="H251" s="19">
        <f t="shared" si="21"/>
        <v>-2.6506024096385541E-3</v>
      </c>
    </row>
    <row r="252" spans="2:8" ht="15" x14ac:dyDescent="0.2">
      <c r="B252" s="4" t="s">
        <v>321</v>
      </c>
      <c r="C252" s="10">
        <v>11</v>
      </c>
      <c r="D252" s="10">
        <v>3</v>
      </c>
      <c r="E252" s="12">
        <f t="shared" si="18"/>
        <v>2.6506024096385541E-3</v>
      </c>
      <c r="F252" s="12">
        <f t="shared" si="19"/>
        <v>6.9946374446257871E-4</v>
      </c>
      <c r="G252" s="13">
        <f t="shared" si="20"/>
        <v>-0.72727272727272729</v>
      </c>
      <c r="H252" s="19">
        <f t="shared" si="21"/>
        <v>-1.9277108433734939E-3</v>
      </c>
    </row>
    <row r="253" spans="2:8" ht="15" x14ac:dyDescent="0.2">
      <c r="B253" s="4" t="s">
        <v>322</v>
      </c>
      <c r="C253" s="10">
        <v>11</v>
      </c>
      <c r="D253" s="10">
        <v>6</v>
      </c>
      <c r="E253" s="12">
        <f t="shared" si="18"/>
        <v>2.6506024096385541E-3</v>
      </c>
      <c r="F253" s="12">
        <f t="shared" si="19"/>
        <v>1.3989274889251574E-3</v>
      </c>
      <c r="G253" s="13">
        <f t="shared" si="20"/>
        <v>-0.45454545454545453</v>
      </c>
      <c r="H253" s="19">
        <f t="shared" si="21"/>
        <v>-1.2048192771084336E-3</v>
      </c>
    </row>
    <row r="254" spans="2:8" ht="15" x14ac:dyDescent="0.2">
      <c r="B254" s="4" t="s">
        <v>323</v>
      </c>
      <c r="C254" s="10">
        <v>8</v>
      </c>
      <c r="D254" s="10">
        <v>10</v>
      </c>
      <c r="E254" s="12">
        <f t="shared" si="18"/>
        <v>1.9277108433734939E-3</v>
      </c>
      <c r="F254" s="12">
        <f t="shared" si="19"/>
        <v>2.3315458148752623E-3</v>
      </c>
      <c r="G254" s="13">
        <f t="shared" si="20"/>
        <v>0.25</v>
      </c>
      <c r="H254" s="19">
        <f t="shared" si="21"/>
        <v>4.8192771084337347E-4</v>
      </c>
    </row>
    <row r="255" spans="2:8" ht="15" x14ac:dyDescent="0.2">
      <c r="B255" s="4" t="s">
        <v>324</v>
      </c>
      <c r="C255" s="10">
        <v>0</v>
      </c>
      <c r="D255" s="10">
        <v>1</v>
      </c>
      <c r="E255" s="12" t="str">
        <f t="shared" si="18"/>
        <v/>
      </c>
      <c r="F255" s="12">
        <f t="shared" si="19"/>
        <v>2.3315458148752622E-4</v>
      </c>
      <c r="G255" s="13" t="str">
        <f t="shared" si="20"/>
        <v>0</v>
      </c>
      <c r="H255" s="19" t="str">
        <f t="shared" si="21"/>
        <v/>
      </c>
    </row>
    <row r="256" spans="2:8" ht="15" x14ac:dyDescent="0.2">
      <c r="B256" s="4" t="s">
        <v>88</v>
      </c>
      <c r="C256" s="10">
        <v>577</v>
      </c>
      <c r="D256" s="10">
        <v>266</v>
      </c>
      <c r="E256" s="12">
        <f t="shared" si="18"/>
        <v>0.13903614457831326</v>
      </c>
      <c r="F256" s="12">
        <f t="shared" si="19"/>
        <v>6.2019118675681974E-2</v>
      </c>
      <c r="G256" s="13">
        <f t="shared" si="20"/>
        <v>-0.53899480069324091</v>
      </c>
      <c r="H256" s="19">
        <f t="shared" si="21"/>
        <v>-7.4939759036144582E-2</v>
      </c>
    </row>
    <row r="257" spans="2:8" ht="15" x14ac:dyDescent="0.2">
      <c r="B257" s="4" t="s">
        <v>325</v>
      </c>
      <c r="C257" s="10">
        <v>3</v>
      </c>
      <c r="D257" s="10">
        <v>1</v>
      </c>
      <c r="E257" s="12">
        <f t="shared" si="18"/>
        <v>7.2289156626506026E-4</v>
      </c>
      <c r="F257" s="12">
        <f t="shared" si="19"/>
        <v>2.3315458148752622E-4</v>
      </c>
      <c r="G257" s="13">
        <f t="shared" si="20"/>
        <v>-0.66666666666666663</v>
      </c>
      <c r="H257" s="19">
        <f t="shared" si="21"/>
        <v>-4.8192771084337347E-4</v>
      </c>
    </row>
    <row r="258" spans="2:8" ht="15" x14ac:dyDescent="0.2">
      <c r="B258" s="4" t="s">
        <v>326</v>
      </c>
      <c r="C258" s="10">
        <v>9</v>
      </c>
      <c r="D258" s="10">
        <v>0</v>
      </c>
      <c r="E258" s="12">
        <f t="shared" si="18"/>
        <v>2.1686746987951808E-3</v>
      </c>
      <c r="F258" s="12" t="str">
        <f t="shared" si="19"/>
        <v/>
      </c>
      <c r="G258" s="13" t="str">
        <f t="shared" si="20"/>
        <v>0</v>
      </c>
      <c r="H258" s="19">
        <f t="shared" si="21"/>
        <v>0</v>
      </c>
    </row>
    <row r="259" spans="2:8" ht="15" x14ac:dyDescent="0.2">
      <c r="B259" s="4" t="s">
        <v>327</v>
      </c>
      <c r="C259" s="10">
        <v>6</v>
      </c>
      <c r="D259" s="10">
        <v>1</v>
      </c>
      <c r="E259" s="12">
        <f t="shared" si="18"/>
        <v>1.4457831325301205E-3</v>
      </c>
      <c r="F259" s="12">
        <f t="shared" si="19"/>
        <v>2.3315458148752622E-4</v>
      </c>
      <c r="G259" s="13">
        <f t="shared" si="20"/>
        <v>-0.83333333333333337</v>
      </c>
      <c r="H259" s="19">
        <f t="shared" si="21"/>
        <v>-1.2048192771084338E-3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9" t="str">
        <f t="shared" si="21"/>
        <v/>
      </c>
    </row>
    <row r="261" spans="2:8" ht="30" x14ac:dyDescent="0.2">
      <c r="B261" s="4" t="s">
        <v>328</v>
      </c>
      <c r="C261" s="10">
        <v>3</v>
      </c>
      <c r="D261" s="10">
        <v>1</v>
      </c>
      <c r="E261" s="12">
        <f t="shared" si="18"/>
        <v>7.2289156626506026E-4</v>
      </c>
      <c r="F261" s="12">
        <f t="shared" si="19"/>
        <v>2.3315458148752622E-4</v>
      </c>
      <c r="G261" s="13">
        <f t="shared" si="20"/>
        <v>-0.66666666666666663</v>
      </c>
      <c r="H261" s="19">
        <f t="shared" si="21"/>
        <v>-4.8192771084337347E-4</v>
      </c>
    </row>
    <row r="262" spans="2:8" ht="15" x14ac:dyDescent="0.2">
      <c r="B262" s="4" t="s">
        <v>90</v>
      </c>
      <c r="C262" s="10">
        <v>9</v>
      </c>
      <c r="D262" s="10">
        <v>13</v>
      </c>
      <c r="E262" s="12">
        <f t="shared" si="18"/>
        <v>2.1686746987951808E-3</v>
      </c>
      <c r="F262" s="12">
        <f t="shared" si="19"/>
        <v>3.0310095593378411E-3</v>
      </c>
      <c r="G262" s="13">
        <f t="shared" si="20"/>
        <v>0.44444444444444442</v>
      </c>
      <c r="H262" s="19">
        <f t="shared" si="21"/>
        <v>9.6385542168674694E-4</v>
      </c>
    </row>
    <row r="263" spans="2:8" ht="15" x14ac:dyDescent="0.2">
      <c r="B263" s="4" t="s">
        <v>329</v>
      </c>
      <c r="C263" s="10">
        <v>0</v>
      </c>
      <c r="D263" s="10">
        <v>1</v>
      </c>
      <c r="E263" s="12" t="str">
        <f t="shared" si="18"/>
        <v/>
      </c>
      <c r="F263" s="12">
        <f t="shared" si="19"/>
        <v>2.3315458148752622E-4</v>
      </c>
      <c r="G263" s="13" t="str">
        <f t="shared" si="20"/>
        <v>0</v>
      </c>
      <c r="H263" s="19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1</v>
      </c>
      <c r="E264" s="12" t="str">
        <f t="shared" si="18"/>
        <v/>
      </c>
      <c r="F264" s="12">
        <f t="shared" si="19"/>
        <v>2.3315458148752622E-4</v>
      </c>
      <c r="G264" s="13" t="str">
        <f t="shared" si="20"/>
        <v>0</v>
      </c>
      <c r="H264" s="19" t="str">
        <f t="shared" si="21"/>
        <v/>
      </c>
    </row>
    <row r="265" spans="2:8" ht="15" x14ac:dyDescent="0.2">
      <c r="B265" s="4" t="s">
        <v>331</v>
      </c>
      <c r="C265" s="10">
        <v>1</v>
      </c>
      <c r="D265" s="10">
        <v>3</v>
      </c>
      <c r="E265" s="12">
        <f t="shared" si="18"/>
        <v>2.4096385542168674E-4</v>
      </c>
      <c r="F265" s="12">
        <f t="shared" si="19"/>
        <v>6.9946374446257871E-4</v>
      </c>
      <c r="G265" s="13">
        <f t="shared" si="20"/>
        <v>2</v>
      </c>
      <c r="H265" s="19">
        <f t="shared" si="21"/>
        <v>4.8192771084337347E-4</v>
      </c>
    </row>
    <row r="266" spans="2:8" ht="15" x14ac:dyDescent="0.2">
      <c r="B266" s="4" t="s">
        <v>332</v>
      </c>
      <c r="C266" s="10">
        <v>11</v>
      </c>
      <c r="D266" s="10">
        <v>12</v>
      </c>
      <c r="E266" s="12">
        <f t="shared" si="18"/>
        <v>2.6506024096385541E-3</v>
      </c>
      <c r="F266" s="12">
        <f t="shared" si="19"/>
        <v>2.7978549778503148E-3</v>
      </c>
      <c r="G266" s="13">
        <f t="shared" si="20"/>
        <v>9.0909090909090912E-2</v>
      </c>
      <c r="H266" s="19">
        <f t="shared" si="21"/>
        <v>2.4096385542168674E-4</v>
      </c>
    </row>
    <row r="267" spans="2:8" ht="15" x14ac:dyDescent="0.2">
      <c r="B267" s="4" t="s">
        <v>333</v>
      </c>
      <c r="C267" s="10">
        <v>1</v>
      </c>
      <c r="D267" s="10">
        <v>0</v>
      </c>
      <c r="E267" s="12">
        <f t="shared" si="18"/>
        <v>2.4096385542168674E-4</v>
      </c>
      <c r="F267" s="12" t="str">
        <f t="shared" si="19"/>
        <v/>
      </c>
      <c r="G267" s="13" t="str">
        <f t="shared" si="20"/>
        <v>0</v>
      </c>
      <c r="H267" s="19">
        <f t="shared" si="21"/>
        <v>0</v>
      </c>
    </row>
    <row r="268" spans="2:8" ht="30" x14ac:dyDescent="0.2">
      <c r="B268" s="4" t="s">
        <v>334</v>
      </c>
      <c r="C268" s="10">
        <v>29</v>
      </c>
      <c r="D268" s="10">
        <v>85</v>
      </c>
      <c r="E268" s="12">
        <f t="shared" si="18"/>
        <v>6.9879518072289157E-3</v>
      </c>
      <c r="F268" s="12">
        <f t="shared" si="19"/>
        <v>1.9818139426439729E-2</v>
      </c>
      <c r="G268" s="13">
        <f t="shared" si="20"/>
        <v>1.9310344827586208</v>
      </c>
      <c r="H268" s="19">
        <f t="shared" si="21"/>
        <v>1.3493975903614459E-2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9" t="str">
        <f t="shared" si="21"/>
        <v/>
      </c>
    </row>
    <row r="270" spans="2:8" ht="15" x14ac:dyDescent="0.2">
      <c r="B270" s="4" t="s">
        <v>336</v>
      </c>
      <c r="C270" s="10">
        <v>4</v>
      </c>
      <c r="D270" s="10">
        <v>0</v>
      </c>
      <c r="E270" s="12">
        <f t="shared" si="18"/>
        <v>9.6385542168674694E-4</v>
      </c>
      <c r="F270" s="12" t="str">
        <f t="shared" si="19"/>
        <v/>
      </c>
      <c r="G270" s="13" t="str">
        <f t="shared" si="20"/>
        <v>0</v>
      </c>
      <c r="H270" s="19">
        <f t="shared" si="21"/>
        <v>0</v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9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1</v>
      </c>
      <c r="E272" s="12" t="str">
        <f t="shared" si="18"/>
        <v/>
      </c>
      <c r="F272" s="12">
        <f t="shared" si="19"/>
        <v>2.3315458148752622E-4</v>
      </c>
      <c r="G272" s="13" t="str">
        <f t="shared" si="20"/>
        <v>0</v>
      </c>
      <c r="H272" s="19" t="str">
        <f t="shared" si="21"/>
        <v/>
      </c>
    </row>
    <row r="273" spans="2:8" ht="15" x14ac:dyDescent="0.2">
      <c r="B273" s="4" t="s">
        <v>91</v>
      </c>
      <c r="C273" s="10">
        <v>8</v>
      </c>
      <c r="D273" s="10">
        <v>3</v>
      </c>
      <c r="E273" s="12">
        <f t="shared" si="18"/>
        <v>1.9277108433734939E-3</v>
      </c>
      <c r="F273" s="12">
        <f t="shared" si="19"/>
        <v>6.9946374446257871E-4</v>
      </c>
      <c r="G273" s="13">
        <f t="shared" si="20"/>
        <v>-0.625</v>
      </c>
      <c r="H273" s="19">
        <f t="shared" si="21"/>
        <v>-1.2048192771084336E-3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9" t="str">
        <f t="shared" si="21"/>
        <v/>
      </c>
    </row>
    <row r="275" spans="2:8" ht="15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9" t="str">
        <f t="shared" si="21"/>
        <v/>
      </c>
    </row>
    <row r="276" spans="2:8" ht="15" x14ac:dyDescent="0.2">
      <c r="B276" s="4" t="s">
        <v>92</v>
      </c>
      <c r="C276" s="10">
        <v>1</v>
      </c>
      <c r="D276" s="10">
        <v>0</v>
      </c>
      <c r="E276" s="12">
        <f t="shared" si="18"/>
        <v>2.4096385542168674E-4</v>
      </c>
      <c r="F276" s="12" t="str">
        <f t="shared" si="19"/>
        <v/>
      </c>
      <c r="G276" s="13" t="str">
        <f t="shared" si="20"/>
        <v>0</v>
      </c>
      <c r="H276" s="19">
        <f t="shared" si="21"/>
        <v>0</v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9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2</v>
      </c>
      <c r="E278" s="12" t="str">
        <f t="shared" si="18"/>
        <v/>
      </c>
      <c r="F278" s="12">
        <f t="shared" si="19"/>
        <v>4.6630916297505244E-4</v>
      </c>
      <c r="G278" s="13" t="str">
        <f t="shared" si="20"/>
        <v>0</v>
      </c>
      <c r="H278" s="19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9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9" t="str">
        <f t="shared" si="21"/>
        <v/>
      </c>
    </row>
    <row r="281" spans="2:8" ht="15" x14ac:dyDescent="0.2">
      <c r="B281" s="4" t="s">
        <v>344</v>
      </c>
      <c r="C281" s="10">
        <v>13</v>
      </c>
      <c r="D281" s="10">
        <v>6</v>
      </c>
      <c r="E281" s="12">
        <f t="shared" ref="E281:E288" si="22">+IF(C281=0,"",C281/C$151)</f>
        <v>3.1325301204819275E-3</v>
      </c>
      <c r="F281" s="12">
        <f t="shared" ref="F281:F288" si="23">+IF(D281=0,"",D281/D$151)</f>
        <v>1.3989274889251574E-3</v>
      </c>
      <c r="G281" s="13">
        <f t="shared" ref="G281:G288" si="24">+IF(OR(AND(D281=0),(C281=0)),"0",((D281-C281)/C281))</f>
        <v>-0.53846153846153844</v>
      </c>
      <c r="H281" s="19">
        <f t="shared" ref="H281:H288" si="25">+IF(OR(AND(E281=""),(G281="")),"",E281*G281)</f>
        <v>-1.686746987951807E-3</v>
      </c>
    </row>
    <row r="282" spans="2:8" ht="15" x14ac:dyDescent="0.2">
      <c r="B282" s="4" t="s">
        <v>345</v>
      </c>
      <c r="C282" s="10">
        <v>1</v>
      </c>
      <c r="D282" s="10">
        <v>2</v>
      </c>
      <c r="E282" s="12">
        <f t="shared" si="22"/>
        <v>2.4096385542168674E-4</v>
      </c>
      <c r="F282" s="12">
        <f t="shared" si="23"/>
        <v>4.6630916297505244E-4</v>
      </c>
      <c r="G282" s="13">
        <f t="shared" si="24"/>
        <v>1</v>
      </c>
      <c r="H282" s="19">
        <f t="shared" si="25"/>
        <v>2.4096385542168674E-4</v>
      </c>
    </row>
    <row r="283" spans="2:8" ht="15" x14ac:dyDescent="0.2">
      <c r="B283" s="4" t="s">
        <v>346</v>
      </c>
      <c r="C283" s="10">
        <v>4</v>
      </c>
      <c r="D283" s="10">
        <v>2</v>
      </c>
      <c r="E283" s="12">
        <f t="shared" si="22"/>
        <v>9.6385542168674694E-4</v>
      </c>
      <c r="F283" s="12">
        <f t="shared" si="23"/>
        <v>4.6630916297505244E-4</v>
      </c>
      <c r="G283" s="13">
        <f t="shared" si="24"/>
        <v>-0.5</v>
      </c>
      <c r="H283" s="19">
        <f t="shared" si="25"/>
        <v>-4.8192771084337347E-4</v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9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1</v>
      </c>
      <c r="E285" s="12" t="str">
        <f t="shared" si="22"/>
        <v/>
      </c>
      <c r="F285" s="12">
        <f t="shared" si="23"/>
        <v>2.3315458148752622E-4</v>
      </c>
      <c r="G285" s="13" t="str">
        <f t="shared" si="24"/>
        <v>0</v>
      </c>
      <c r="H285" s="19" t="str">
        <f t="shared" si="25"/>
        <v/>
      </c>
    </row>
    <row r="286" spans="2:8" ht="25.5" customHeight="1" x14ac:dyDescent="0.2">
      <c r="B286" s="4" t="s">
        <v>348</v>
      </c>
      <c r="C286" s="10">
        <v>1</v>
      </c>
      <c r="D286" s="10">
        <v>2</v>
      </c>
      <c r="E286" s="12">
        <f t="shared" si="22"/>
        <v>2.4096385542168674E-4</v>
      </c>
      <c r="F286" s="12">
        <f t="shared" si="23"/>
        <v>4.6630916297505244E-4</v>
      </c>
      <c r="G286" s="13">
        <f t="shared" si="24"/>
        <v>1</v>
      </c>
      <c r="H286" s="19">
        <f t="shared" si="25"/>
        <v>2.4096385542168674E-4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9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9" t="str">
        <f t="shared" si="25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6" customFormat="1" ht="26.25" customHeight="1" x14ac:dyDescent="0.2">
      <c r="B291" s="27"/>
      <c r="C291" s="23"/>
      <c r="D291" s="23"/>
      <c r="E291" s="23"/>
      <c r="F291" s="23"/>
      <c r="H291" s="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11547</v>
      </c>
      <c r="D294" s="47">
        <f>SUM(D295:D499)</f>
        <v>13042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0.12947085823157531</v>
      </c>
      <c r="H294" s="45">
        <f>+IF(OR(AND(E294=""),(G294="")),"",E294*G294)</f>
        <v>0.12947085823157531</v>
      </c>
    </row>
    <row r="295" spans="2:8" ht="15" x14ac:dyDescent="0.2">
      <c r="B295" s="3" t="s">
        <v>100</v>
      </c>
      <c r="C295" s="10">
        <v>706</v>
      </c>
      <c r="D295" s="10">
        <v>601</v>
      </c>
      <c r="E295" s="12">
        <f>+IF(C295=0,"",C295/C$294)</f>
        <v>6.1141422014376029E-2</v>
      </c>
      <c r="F295" s="12">
        <f>+IF(D295=0,"",D295/D$294)</f>
        <v>4.6081889280785153E-2</v>
      </c>
      <c r="G295" s="13">
        <f>+IF(OR(AND(D295=0),(C295=0)),"0",((D295-C295)/C295))</f>
        <v>-0.14872521246458922</v>
      </c>
      <c r="H295" s="19">
        <f>+IF(OR(AND(E295=""),(G295="")),"",E295*G295)</f>
        <v>-9.0932709794751872E-3</v>
      </c>
    </row>
    <row r="296" spans="2:8" ht="15" x14ac:dyDescent="0.2">
      <c r="B296" s="3" t="s">
        <v>113</v>
      </c>
      <c r="C296" s="10">
        <v>83</v>
      </c>
      <c r="D296" s="10">
        <v>97</v>
      </c>
      <c r="E296" s="12">
        <f t="shared" ref="E296:E359" si="26">+IF(C296=0,"",C296/C$294)</f>
        <v>7.1880142028232438E-3</v>
      </c>
      <c r="F296" s="12">
        <f t="shared" ref="F296:F359" si="27">+IF(D296=0,"",D296/D$294)</f>
        <v>7.4375095844195676E-3</v>
      </c>
      <c r="G296" s="13">
        <f t="shared" ref="G296:G359" si="28">+IF(OR(AND(D296=0),(C296=0)),"0",((D296-C296)/C296))</f>
        <v>0.16867469879518071</v>
      </c>
      <c r="H296" s="19">
        <f t="shared" ref="H296:H359" si="29">+IF(OR(AND(E296=""),(G296="")),"",E296*G296)</f>
        <v>1.2124361305966916E-3</v>
      </c>
    </row>
    <row r="297" spans="2:8" ht="15" x14ac:dyDescent="0.2">
      <c r="B297" s="3" t="s">
        <v>104</v>
      </c>
      <c r="C297" s="10">
        <v>61</v>
      </c>
      <c r="D297" s="10">
        <v>62</v>
      </c>
      <c r="E297" s="12">
        <f t="shared" si="26"/>
        <v>5.2827574261712995E-3</v>
      </c>
      <c r="F297" s="12">
        <f t="shared" si="27"/>
        <v>4.7538721055052904E-3</v>
      </c>
      <c r="G297" s="13">
        <f t="shared" si="28"/>
        <v>1.6393442622950821E-2</v>
      </c>
      <c r="H297" s="19">
        <f t="shared" si="29"/>
        <v>8.660258075690655E-5</v>
      </c>
    </row>
    <row r="298" spans="2:8" ht="15" x14ac:dyDescent="0.2">
      <c r="B298" s="3" t="s">
        <v>95</v>
      </c>
      <c r="C298" s="10">
        <v>72</v>
      </c>
      <c r="D298" s="10">
        <v>222</v>
      </c>
      <c r="E298" s="12">
        <f t="shared" si="26"/>
        <v>6.2353858144972721E-3</v>
      </c>
      <c r="F298" s="12">
        <f t="shared" si="27"/>
        <v>1.7021929151970556E-2</v>
      </c>
      <c r="G298" s="13">
        <f t="shared" si="28"/>
        <v>2.0833333333333335</v>
      </c>
      <c r="H298" s="19">
        <f t="shared" si="29"/>
        <v>1.2990387113535985E-2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9" t="str">
        <f t="shared" si="29"/>
        <v/>
      </c>
    </row>
    <row r="300" spans="2:8" ht="15" x14ac:dyDescent="0.2">
      <c r="B300" s="3" t="s">
        <v>111</v>
      </c>
      <c r="C300" s="10">
        <v>4</v>
      </c>
      <c r="D300" s="10">
        <v>3</v>
      </c>
      <c r="E300" s="12">
        <f t="shared" si="26"/>
        <v>3.464103230276262E-4</v>
      </c>
      <c r="F300" s="12">
        <f t="shared" si="27"/>
        <v>2.3002606962122373E-4</v>
      </c>
      <c r="G300" s="13">
        <f t="shared" si="28"/>
        <v>-0.25</v>
      </c>
      <c r="H300" s="19">
        <f t="shared" si="29"/>
        <v>-8.660258075690655E-5</v>
      </c>
    </row>
    <row r="301" spans="2:8" ht="15" x14ac:dyDescent="0.2">
      <c r="B301" s="3" t="s">
        <v>105</v>
      </c>
      <c r="C301" s="10">
        <v>620</v>
      </c>
      <c r="D301" s="10">
        <v>729</v>
      </c>
      <c r="E301" s="12">
        <f t="shared" si="26"/>
        <v>5.3693600069282067E-2</v>
      </c>
      <c r="F301" s="12">
        <f t="shared" si="27"/>
        <v>5.5896334917957369E-2</v>
      </c>
      <c r="G301" s="13">
        <f t="shared" si="28"/>
        <v>0.17580645161290323</v>
      </c>
      <c r="H301" s="19">
        <f t="shared" si="29"/>
        <v>9.4396813025028146E-3</v>
      </c>
    </row>
    <row r="302" spans="2:8" ht="15" x14ac:dyDescent="0.2">
      <c r="B302" s="3" t="s">
        <v>109</v>
      </c>
      <c r="C302" s="10">
        <v>46</v>
      </c>
      <c r="D302" s="10">
        <v>37</v>
      </c>
      <c r="E302" s="12">
        <f t="shared" si="26"/>
        <v>3.9837187148177014E-3</v>
      </c>
      <c r="F302" s="12">
        <f t="shared" si="27"/>
        <v>2.8369881919950929E-3</v>
      </c>
      <c r="G302" s="13">
        <f t="shared" si="28"/>
        <v>-0.19565217391304349</v>
      </c>
      <c r="H302" s="19">
        <f t="shared" si="29"/>
        <v>-7.7942322681215901E-4</v>
      </c>
    </row>
    <row r="303" spans="2:8" ht="15" x14ac:dyDescent="0.2">
      <c r="B303" s="3" t="s">
        <v>108</v>
      </c>
      <c r="C303" s="10">
        <v>10</v>
      </c>
      <c r="D303" s="10">
        <v>11</v>
      </c>
      <c r="E303" s="12">
        <f t="shared" si="26"/>
        <v>8.6602580756906552E-4</v>
      </c>
      <c r="F303" s="12">
        <f t="shared" si="27"/>
        <v>8.4342892194448702E-4</v>
      </c>
      <c r="G303" s="13">
        <f t="shared" si="28"/>
        <v>0.1</v>
      </c>
      <c r="H303" s="19">
        <f t="shared" si="29"/>
        <v>8.6602580756906563E-5</v>
      </c>
    </row>
    <row r="304" spans="2:8" ht="15" x14ac:dyDescent="0.2">
      <c r="B304" s="3" t="s">
        <v>107</v>
      </c>
      <c r="C304" s="10">
        <v>21</v>
      </c>
      <c r="D304" s="10">
        <v>47</v>
      </c>
      <c r="E304" s="12">
        <f t="shared" si="26"/>
        <v>1.8186541958950377E-3</v>
      </c>
      <c r="F304" s="12">
        <f t="shared" si="27"/>
        <v>3.6037417573991717E-3</v>
      </c>
      <c r="G304" s="13">
        <f t="shared" si="28"/>
        <v>1.2380952380952381</v>
      </c>
      <c r="H304" s="19">
        <f t="shared" si="29"/>
        <v>2.2516670996795703E-3</v>
      </c>
    </row>
    <row r="305" spans="2:8" ht="15" x14ac:dyDescent="0.2">
      <c r="B305" s="3" t="s">
        <v>351</v>
      </c>
      <c r="C305" s="10">
        <v>8</v>
      </c>
      <c r="D305" s="10">
        <v>4</v>
      </c>
      <c r="E305" s="12">
        <f t="shared" si="26"/>
        <v>6.928206460552524E-4</v>
      </c>
      <c r="F305" s="12">
        <f t="shared" si="27"/>
        <v>3.0670142616163164E-4</v>
      </c>
      <c r="G305" s="13">
        <f t="shared" si="28"/>
        <v>-0.5</v>
      </c>
      <c r="H305" s="19">
        <f t="shared" si="29"/>
        <v>-3.464103230276262E-4</v>
      </c>
    </row>
    <row r="306" spans="2:8" ht="15" x14ac:dyDescent="0.2">
      <c r="B306" s="3" t="s">
        <v>566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9" t="str">
        <f t="shared" si="29"/>
        <v/>
      </c>
    </row>
    <row r="307" spans="2:8" ht="15" x14ac:dyDescent="0.2">
      <c r="B307" s="3" t="s">
        <v>110</v>
      </c>
      <c r="C307" s="10">
        <v>411</v>
      </c>
      <c r="D307" s="10">
        <v>516</v>
      </c>
      <c r="E307" s="12">
        <f t="shared" si="26"/>
        <v>3.5593660691088595E-2</v>
      </c>
      <c r="F307" s="12">
        <f t="shared" si="27"/>
        <v>3.9564483974850483E-2</v>
      </c>
      <c r="G307" s="13">
        <f t="shared" si="28"/>
        <v>0.25547445255474455</v>
      </c>
      <c r="H307" s="19">
        <f t="shared" si="29"/>
        <v>9.093270979475189E-3</v>
      </c>
    </row>
    <row r="308" spans="2:8" ht="15" x14ac:dyDescent="0.2">
      <c r="B308" s="3" t="s">
        <v>99</v>
      </c>
      <c r="C308" s="10">
        <v>15</v>
      </c>
      <c r="D308" s="10">
        <v>29</v>
      </c>
      <c r="E308" s="12">
        <f t="shared" si="26"/>
        <v>1.2990387113535984E-3</v>
      </c>
      <c r="F308" s="12">
        <f t="shared" si="27"/>
        <v>2.2235853396718294E-3</v>
      </c>
      <c r="G308" s="13">
        <f t="shared" si="28"/>
        <v>0.93333333333333335</v>
      </c>
      <c r="H308" s="19">
        <f t="shared" si="29"/>
        <v>1.2124361305966918E-3</v>
      </c>
    </row>
    <row r="309" spans="2:8" ht="15" x14ac:dyDescent="0.2">
      <c r="B309" s="3" t="s">
        <v>96</v>
      </c>
      <c r="C309" s="10">
        <v>4</v>
      </c>
      <c r="D309" s="10">
        <v>2</v>
      </c>
      <c r="E309" s="12">
        <f t="shared" si="26"/>
        <v>3.464103230276262E-4</v>
      </c>
      <c r="F309" s="12">
        <f t="shared" si="27"/>
        <v>1.5335071308081582E-4</v>
      </c>
      <c r="G309" s="13">
        <f t="shared" si="28"/>
        <v>-0.5</v>
      </c>
      <c r="H309" s="19">
        <f t="shared" si="29"/>
        <v>-1.732051615138131E-4</v>
      </c>
    </row>
    <row r="310" spans="2:8" ht="15" x14ac:dyDescent="0.2">
      <c r="B310" s="3" t="s">
        <v>106</v>
      </c>
      <c r="C310" s="10">
        <v>156</v>
      </c>
      <c r="D310" s="10">
        <v>322</v>
      </c>
      <c r="E310" s="12">
        <f t="shared" si="26"/>
        <v>1.3510002598077423E-2</v>
      </c>
      <c r="F310" s="12">
        <f t="shared" si="27"/>
        <v>2.4689464806011349E-2</v>
      </c>
      <c r="G310" s="13">
        <f t="shared" si="28"/>
        <v>1.0641025641025641</v>
      </c>
      <c r="H310" s="19">
        <f t="shared" si="29"/>
        <v>1.4376028405646488E-2</v>
      </c>
    </row>
    <row r="311" spans="2:8" ht="15" x14ac:dyDescent="0.2">
      <c r="B311" s="3" t="s">
        <v>102</v>
      </c>
      <c r="C311" s="10">
        <v>48</v>
      </c>
      <c r="D311" s="10">
        <v>40</v>
      </c>
      <c r="E311" s="12">
        <f t="shared" si="26"/>
        <v>4.156923876331515E-3</v>
      </c>
      <c r="F311" s="12">
        <f t="shared" si="27"/>
        <v>3.0670142616163166E-3</v>
      </c>
      <c r="G311" s="13">
        <f t="shared" si="28"/>
        <v>-0.16666666666666666</v>
      </c>
      <c r="H311" s="19">
        <f t="shared" si="29"/>
        <v>-6.9282064605525251E-4</v>
      </c>
    </row>
    <row r="312" spans="2:8" ht="15" x14ac:dyDescent="0.2">
      <c r="B312" s="3" t="s">
        <v>97</v>
      </c>
      <c r="C312" s="10">
        <v>1</v>
      </c>
      <c r="D312" s="10">
        <v>3</v>
      </c>
      <c r="E312" s="12">
        <f t="shared" si="26"/>
        <v>8.660258075690655E-5</v>
      </c>
      <c r="F312" s="12">
        <f t="shared" si="27"/>
        <v>2.3002606962122373E-4</v>
      </c>
      <c r="G312" s="13">
        <f t="shared" si="28"/>
        <v>2</v>
      </c>
      <c r="H312" s="19">
        <f t="shared" si="29"/>
        <v>1.732051615138131E-4</v>
      </c>
    </row>
    <row r="313" spans="2:8" ht="15" x14ac:dyDescent="0.2">
      <c r="B313" s="3" t="s">
        <v>352</v>
      </c>
      <c r="C313" s="10">
        <v>0</v>
      </c>
      <c r="D313" s="10">
        <v>1</v>
      </c>
      <c r="E313" s="12" t="str">
        <f t="shared" si="26"/>
        <v/>
      </c>
      <c r="F313" s="12">
        <f t="shared" si="27"/>
        <v>7.6675356540407909E-5</v>
      </c>
      <c r="G313" s="13" t="str">
        <f t="shared" si="28"/>
        <v>0</v>
      </c>
      <c r="H313" s="19" t="str">
        <f t="shared" si="29"/>
        <v/>
      </c>
    </row>
    <row r="314" spans="2:8" ht="15" x14ac:dyDescent="0.2">
      <c r="B314" s="3" t="s">
        <v>353</v>
      </c>
      <c r="C314" s="10">
        <v>434</v>
      </c>
      <c r="D314" s="10">
        <v>299</v>
      </c>
      <c r="E314" s="12">
        <f t="shared" si="26"/>
        <v>3.7585520048497446E-2</v>
      </c>
      <c r="F314" s="12">
        <f t="shared" si="27"/>
        <v>2.2925931605581967E-2</v>
      </c>
      <c r="G314" s="13">
        <f t="shared" si="28"/>
        <v>-0.31105990783410137</v>
      </c>
      <c r="H314" s="19">
        <f t="shared" si="29"/>
        <v>-1.1691348402182385E-2</v>
      </c>
    </row>
    <row r="315" spans="2:8" ht="15" x14ac:dyDescent="0.2">
      <c r="B315" s="3" t="s">
        <v>354</v>
      </c>
      <c r="C315" s="10">
        <v>54</v>
      </c>
      <c r="D315" s="10">
        <v>30</v>
      </c>
      <c r="E315" s="12">
        <f t="shared" si="26"/>
        <v>4.6765393608729543E-3</v>
      </c>
      <c r="F315" s="12">
        <f t="shared" si="27"/>
        <v>2.3002606962122373E-3</v>
      </c>
      <c r="G315" s="13">
        <f t="shared" si="28"/>
        <v>-0.44444444444444442</v>
      </c>
      <c r="H315" s="19">
        <f t="shared" si="29"/>
        <v>-2.0784619381657575E-3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9" t="str">
        <f t="shared" si="29"/>
        <v/>
      </c>
    </row>
    <row r="317" spans="2:8" ht="15" x14ac:dyDescent="0.2">
      <c r="B317" s="3" t="s">
        <v>103</v>
      </c>
      <c r="C317" s="10">
        <v>117</v>
      </c>
      <c r="D317" s="10">
        <v>97</v>
      </c>
      <c r="E317" s="12">
        <f t="shared" si="26"/>
        <v>1.0132501948558068E-2</v>
      </c>
      <c r="F317" s="12">
        <f t="shared" si="27"/>
        <v>7.4375095844195676E-3</v>
      </c>
      <c r="G317" s="13">
        <f t="shared" si="28"/>
        <v>-0.17094017094017094</v>
      </c>
      <c r="H317" s="19">
        <f t="shared" si="29"/>
        <v>-1.7320516151381313E-3</v>
      </c>
    </row>
    <row r="318" spans="2:8" ht="15" x14ac:dyDescent="0.2">
      <c r="B318" s="3" t="s">
        <v>355</v>
      </c>
      <c r="C318" s="10">
        <v>160</v>
      </c>
      <c r="D318" s="10">
        <v>195</v>
      </c>
      <c r="E318" s="12">
        <f t="shared" si="26"/>
        <v>1.3856412921105048E-2</v>
      </c>
      <c r="F318" s="12">
        <f t="shared" si="27"/>
        <v>1.4951694525379543E-2</v>
      </c>
      <c r="G318" s="13">
        <f t="shared" si="28"/>
        <v>0.21875</v>
      </c>
      <c r="H318" s="19">
        <f t="shared" si="29"/>
        <v>3.0310903264917292E-3</v>
      </c>
    </row>
    <row r="319" spans="2:8" ht="15" x14ac:dyDescent="0.2">
      <c r="B319" s="3" t="s">
        <v>115</v>
      </c>
      <c r="C319" s="10">
        <v>23</v>
      </c>
      <c r="D319" s="10">
        <v>12</v>
      </c>
      <c r="E319" s="12">
        <f t="shared" si="26"/>
        <v>1.9918593574088507E-3</v>
      </c>
      <c r="F319" s="12">
        <f t="shared" si="27"/>
        <v>9.2010427848489491E-4</v>
      </c>
      <c r="G319" s="13">
        <f t="shared" si="28"/>
        <v>-0.47826086956521741</v>
      </c>
      <c r="H319" s="19">
        <f t="shared" si="29"/>
        <v>-9.5262838832597214E-4</v>
      </c>
    </row>
    <row r="320" spans="2:8" ht="15" x14ac:dyDescent="0.2">
      <c r="B320" s="3" t="s">
        <v>114</v>
      </c>
      <c r="C320" s="10">
        <v>6</v>
      </c>
      <c r="D320" s="10">
        <v>4</v>
      </c>
      <c r="E320" s="12">
        <f t="shared" si="26"/>
        <v>5.1961548454143938E-4</v>
      </c>
      <c r="F320" s="12">
        <f t="shared" si="27"/>
        <v>3.0670142616163164E-4</v>
      </c>
      <c r="G320" s="13">
        <f t="shared" si="28"/>
        <v>-0.33333333333333331</v>
      </c>
      <c r="H320" s="19">
        <f t="shared" si="29"/>
        <v>-1.7320516151381313E-4</v>
      </c>
    </row>
    <row r="321" spans="2:8" ht="15" x14ac:dyDescent="0.2">
      <c r="B321" s="3" t="s">
        <v>98</v>
      </c>
      <c r="C321" s="10">
        <v>1</v>
      </c>
      <c r="D321" s="10">
        <v>1</v>
      </c>
      <c r="E321" s="12">
        <f t="shared" si="26"/>
        <v>8.660258075690655E-5</v>
      </c>
      <c r="F321" s="12">
        <f t="shared" si="27"/>
        <v>7.6675356540407909E-5</v>
      </c>
      <c r="G321" s="13">
        <f t="shared" si="28"/>
        <v>0</v>
      </c>
      <c r="H321" s="19">
        <f t="shared" si="29"/>
        <v>0</v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9" t="str">
        <f t="shared" si="29"/>
        <v/>
      </c>
    </row>
    <row r="323" spans="2:8" ht="15" x14ac:dyDescent="0.2">
      <c r="B323" s="3" t="s">
        <v>476</v>
      </c>
      <c r="C323" s="10">
        <v>0</v>
      </c>
      <c r="D323" s="10">
        <v>5</v>
      </c>
      <c r="E323" s="12" t="str">
        <f t="shared" si="26"/>
        <v/>
      </c>
      <c r="F323" s="12">
        <f t="shared" si="27"/>
        <v>3.8337678270203957E-4</v>
      </c>
      <c r="G323" s="13" t="str">
        <f t="shared" si="28"/>
        <v>0</v>
      </c>
      <c r="H323" s="19" t="str">
        <f t="shared" si="29"/>
        <v/>
      </c>
    </row>
    <row r="324" spans="2:8" ht="15" x14ac:dyDescent="0.2">
      <c r="B324" s="3" t="s">
        <v>477</v>
      </c>
      <c r="C324" s="10">
        <v>3</v>
      </c>
      <c r="D324" s="10">
        <v>1</v>
      </c>
      <c r="E324" s="12">
        <f t="shared" si="26"/>
        <v>2.5980774227071969E-4</v>
      </c>
      <c r="F324" s="12">
        <f t="shared" si="27"/>
        <v>7.6675356540407909E-5</v>
      </c>
      <c r="G324" s="13">
        <f t="shared" si="28"/>
        <v>-0.66666666666666663</v>
      </c>
      <c r="H324" s="19">
        <f t="shared" si="29"/>
        <v>-1.7320516151381313E-4</v>
      </c>
    </row>
    <row r="325" spans="2:8" ht="15" x14ac:dyDescent="0.2">
      <c r="B325" s="3" t="s">
        <v>478</v>
      </c>
      <c r="C325" s="10">
        <v>1</v>
      </c>
      <c r="D325" s="10">
        <v>0</v>
      </c>
      <c r="E325" s="12">
        <f t="shared" si="26"/>
        <v>8.660258075690655E-5</v>
      </c>
      <c r="F325" s="12" t="str">
        <f t="shared" si="27"/>
        <v/>
      </c>
      <c r="G325" s="13" t="str">
        <f t="shared" si="28"/>
        <v>0</v>
      </c>
      <c r="H325" s="19">
        <f t="shared" si="29"/>
        <v>0</v>
      </c>
    </row>
    <row r="326" spans="2:8" ht="15" x14ac:dyDescent="0.2">
      <c r="B326" s="3" t="s">
        <v>357</v>
      </c>
      <c r="C326" s="10">
        <v>258</v>
      </c>
      <c r="D326" s="10">
        <v>446</v>
      </c>
      <c r="E326" s="12">
        <f t="shared" si="26"/>
        <v>2.2343465835281892E-2</v>
      </c>
      <c r="F326" s="12">
        <f t="shared" si="27"/>
        <v>3.4197209017021932E-2</v>
      </c>
      <c r="G326" s="13">
        <f t="shared" si="28"/>
        <v>0.72868217054263562</v>
      </c>
      <c r="H326" s="19">
        <f t="shared" si="29"/>
        <v>1.6281285182298433E-2</v>
      </c>
    </row>
    <row r="327" spans="2:8" ht="15" x14ac:dyDescent="0.2">
      <c r="B327" s="3" t="s">
        <v>358</v>
      </c>
      <c r="C327" s="10">
        <v>23</v>
      </c>
      <c r="D327" s="10">
        <v>31</v>
      </c>
      <c r="E327" s="12">
        <f t="shared" si="26"/>
        <v>1.9918593574088507E-3</v>
      </c>
      <c r="F327" s="12">
        <f t="shared" si="27"/>
        <v>2.3769360527526452E-3</v>
      </c>
      <c r="G327" s="13">
        <f t="shared" si="28"/>
        <v>0.34782608695652173</v>
      </c>
      <c r="H327" s="19">
        <f t="shared" si="29"/>
        <v>6.928206460552524E-4</v>
      </c>
    </row>
    <row r="328" spans="2:8" ht="15" x14ac:dyDescent="0.2">
      <c r="B328" s="3" t="s">
        <v>116</v>
      </c>
      <c r="C328" s="10">
        <v>17</v>
      </c>
      <c r="D328" s="10">
        <v>19</v>
      </c>
      <c r="E328" s="12">
        <f t="shared" si="26"/>
        <v>1.4722438728674114E-3</v>
      </c>
      <c r="F328" s="12">
        <f t="shared" si="27"/>
        <v>1.4568317742677504E-3</v>
      </c>
      <c r="G328" s="13">
        <f t="shared" si="28"/>
        <v>0.11764705882352941</v>
      </c>
      <c r="H328" s="19">
        <f t="shared" si="29"/>
        <v>1.732051615138131E-4</v>
      </c>
    </row>
    <row r="329" spans="2:8" ht="15" x14ac:dyDescent="0.2">
      <c r="B329" s="3" t="s">
        <v>359</v>
      </c>
      <c r="C329" s="10">
        <v>9</v>
      </c>
      <c r="D329" s="10">
        <v>8</v>
      </c>
      <c r="E329" s="12">
        <f t="shared" si="26"/>
        <v>7.7942322681215901E-4</v>
      </c>
      <c r="F329" s="12">
        <f t="shared" si="27"/>
        <v>6.1340285232326327E-4</v>
      </c>
      <c r="G329" s="13">
        <f t="shared" si="28"/>
        <v>-0.1111111111111111</v>
      </c>
      <c r="H329" s="19">
        <f t="shared" si="29"/>
        <v>-8.660258075690655E-5</v>
      </c>
    </row>
    <row r="330" spans="2:8" ht="15" x14ac:dyDescent="0.2">
      <c r="B330" s="3" t="s">
        <v>360</v>
      </c>
      <c r="C330" s="10">
        <v>104</v>
      </c>
      <c r="D330" s="10">
        <v>112</v>
      </c>
      <c r="E330" s="12">
        <f t="shared" si="26"/>
        <v>9.0066683987182813E-3</v>
      </c>
      <c r="F330" s="12">
        <f t="shared" si="27"/>
        <v>8.5876399325256862E-3</v>
      </c>
      <c r="G330" s="13">
        <f t="shared" si="28"/>
        <v>7.6923076923076927E-2</v>
      </c>
      <c r="H330" s="19">
        <f t="shared" si="29"/>
        <v>6.928206460552524E-4</v>
      </c>
    </row>
    <row r="331" spans="2:8" ht="15" x14ac:dyDescent="0.2">
      <c r="B331" s="3" t="s">
        <v>117</v>
      </c>
      <c r="C331" s="10">
        <v>3</v>
      </c>
      <c r="D331" s="10">
        <v>0</v>
      </c>
      <c r="E331" s="12">
        <f t="shared" si="26"/>
        <v>2.5980774227071969E-4</v>
      </c>
      <c r="F331" s="12" t="str">
        <f t="shared" si="27"/>
        <v/>
      </c>
      <c r="G331" s="13" t="str">
        <f t="shared" si="28"/>
        <v>0</v>
      </c>
      <c r="H331" s="19">
        <f t="shared" si="29"/>
        <v>0</v>
      </c>
    </row>
    <row r="332" spans="2:8" ht="15" x14ac:dyDescent="0.2">
      <c r="B332" s="3" t="s">
        <v>361</v>
      </c>
      <c r="C332" s="10">
        <v>1165</v>
      </c>
      <c r="D332" s="10">
        <v>911</v>
      </c>
      <c r="E332" s="12">
        <f t="shared" si="26"/>
        <v>0.10089200658179613</v>
      </c>
      <c r="F332" s="12">
        <f t="shared" si="27"/>
        <v>6.9851249808311602E-2</v>
      </c>
      <c r="G332" s="13">
        <f t="shared" si="28"/>
        <v>-0.21802575107296138</v>
      </c>
      <c r="H332" s="19">
        <f t="shared" si="29"/>
        <v>-2.1997055512254265E-2</v>
      </c>
    </row>
    <row r="333" spans="2:8" ht="15" x14ac:dyDescent="0.2">
      <c r="B333" s="3" t="s">
        <v>130</v>
      </c>
      <c r="C333" s="10">
        <v>1003</v>
      </c>
      <c r="D333" s="10">
        <v>1692</v>
      </c>
      <c r="E333" s="12">
        <f t="shared" si="26"/>
        <v>8.6862388499177282E-2</v>
      </c>
      <c r="F333" s="12">
        <f t="shared" si="27"/>
        <v>0.12973470326637018</v>
      </c>
      <c r="G333" s="13">
        <f t="shared" si="28"/>
        <v>0.68693918245264207</v>
      </c>
      <c r="H333" s="19">
        <f t="shared" si="29"/>
        <v>5.9669178141508621E-2</v>
      </c>
    </row>
    <row r="334" spans="2:8" ht="15" x14ac:dyDescent="0.2">
      <c r="B334" s="3" t="s">
        <v>119</v>
      </c>
      <c r="C334" s="10">
        <v>580</v>
      </c>
      <c r="D334" s="10">
        <v>557</v>
      </c>
      <c r="E334" s="12">
        <f t="shared" si="26"/>
        <v>5.0229496839005801E-2</v>
      </c>
      <c r="F334" s="12">
        <f t="shared" si="27"/>
        <v>4.2708173593007208E-2</v>
      </c>
      <c r="G334" s="13">
        <f t="shared" si="28"/>
        <v>-3.9655172413793106E-2</v>
      </c>
      <c r="H334" s="19">
        <f t="shared" si="29"/>
        <v>-1.9918593574088507E-3</v>
      </c>
    </row>
    <row r="335" spans="2:8" ht="15" x14ac:dyDescent="0.2">
      <c r="B335" s="3" t="s">
        <v>128</v>
      </c>
      <c r="C335" s="10">
        <v>307</v>
      </c>
      <c r="D335" s="10">
        <v>200</v>
      </c>
      <c r="E335" s="12">
        <f t="shared" si="26"/>
        <v>2.6586992292370312E-2</v>
      </c>
      <c r="F335" s="12">
        <f t="shared" si="27"/>
        <v>1.5335071308081583E-2</v>
      </c>
      <c r="G335" s="13">
        <f t="shared" si="28"/>
        <v>-0.34853420195439738</v>
      </c>
      <c r="H335" s="19">
        <f t="shared" si="29"/>
        <v>-9.2664761409890009E-3</v>
      </c>
    </row>
    <row r="336" spans="2:8" ht="15" x14ac:dyDescent="0.2">
      <c r="B336" s="3" t="s">
        <v>132</v>
      </c>
      <c r="C336" s="10">
        <v>3</v>
      </c>
      <c r="D336" s="10">
        <v>2</v>
      </c>
      <c r="E336" s="12">
        <f t="shared" si="26"/>
        <v>2.5980774227071969E-4</v>
      </c>
      <c r="F336" s="12">
        <f t="shared" si="27"/>
        <v>1.5335071308081582E-4</v>
      </c>
      <c r="G336" s="13">
        <f t="shared" si="28"/>
        <v>-0.33333333333333331</v>
      </c>
      <c r="H336" s="19">
        <f t="shared" si="29"/>
        <v>-8.6602580756906563E-5</v>
      </c>
    </row>
    <row r="337" spans="2:8" ht="15" x14ac:dyDescent="0.2">
      <c r="B337" s="3" t="s">
        <v>133</v>
      </c>
      <c r="C337" s="10">
        <v>5</v>
      </c>
      <c r="D337" s="10">
        <v>17</v>
      </c>
      <c r="E337" s="12">
        <f t="shared" si="26"/>
        <v>4.3301290378453276E-4</v>
      </c>
      <c r="F337" s="12">
        <f t="shared" si="27"/>
        <v>1.3034810611869344E-3</v>
      </c>
      <c r="G337" s="13">
        <f t="shared" si="28"/>
        <v>2.4</v>
      </c>
      <c r="H337" s="19">
        <f t="shared" si="29"/>
        <v>1.0392309690828785E-3</v>
      </c>
    </row>
    <row r="338" spans="2:8" ht="15" x14ac:dyDescent="0.2">
      <c r="B338" s="3" t="s">
        <v>362</v>
      </c>
      <c r="C338" s="10">
        <v>78</v>
      </c>
      <c r="D338" s="10">
        <v>6</v>
      </c>
      <c r="E338" s="12">
        <f t="shared" si="26"/>
        <v>6.7550012990387114E-3</v>
      </c>
      <c r="F338" s="12">
        <f t="shared" si="27"/>
        <v>4.6005213924244745E-4</v>
      </c>
      <c r="G338" s="13">
        <f t="shared" si="28"/>
        <v>-0.92307692307692313</v>
      </c>
      <c r="H338" s="19">
        <f t="shared" si="29"/>
        <v>-6.2353858144972721E-3</v>
      </c>
    </row>
    <row r="339" spans="2:8" ht="15" x14ac:dyDescent="0.2">
      <c r="B339" s="3" t="s">
        <v>363</v>
      </c>
      <c r="C339" s="10">
        <v>17</v>
      </c>
      <c r="D339" s="10">
        <v>14</v>
      </c>
      <c r="E339" s="12">
        <f t="shared" si="26"/>
        <v>1.4722438728674114E-3</v>
      </c>
      <c r="F339" s="12">
        <f t="shared" si="27"/>
        <v>1.0734549915657108E-3</v>
      </c>
      <c r="G339" s="13">
        <f t="shared" si="28"/>
        <v>-0.17647058823529413</v>
      </c>
      <c r="H339" s="19">
        <f t="shared" si="29"/>
        <v>-2.5980774227071969E-4</v>
      </c>
    </row>
    <row r="340" spans="2:8" ht="15" x14ac:dyDescent="0.2">
      <c r="B340" s="3" t="s">
        <v>364</v>
      </c>
      <c r="C340" s="10">
        <v>0</v>
      </c>
      <c r="D340" s="10">
        <v>1</v>
      </c>
      <c r="E340" s="12" t="str">
        <f t="shared" si="26"/>
        <v/>
      </c>
      <c r="F340" s="12">
        <f t="shared" si="27"/>
        <v>7.6675356540407909E-5</v>
      </c>
      <c r="G340" s="13" t="str">
        <f t="shared" si="28"/>
        <v>0</v>
      </c>
      <c r="H340" s="19" t="str">
        <f t="shared" si="29"/>
        <v/>
      </c>
    </row>
    <row r="341" spans="2:8" ht="15" x14ac:dyDescent="0.2">
      <c r="B341" s="3" t="s">
        <v>118</v>
      </c>
      <c r="C341" s="10">
        <v>27</v>
      </c>
      <c r="D341" s="10">
        <v>22</v>
      </c>
      <c r="E341" s="12">
        <f t="shared" si="26"/>
        <v>2.3382696804364772E-3</v>
      </c>
      <c r="F341" s="12">
        <f t="shared" si="27"/>
        <v>1.686857843888974E-3</v>
      </c>
      <c r="G341" s="13">
        <f t="shared" si="28"/>
        <v>-0.18518518518518517</v>
      </c>
      <c r="H341" s="19">
        <f t="shared" si="29"/>
        <v>-4.3301290378453276E-4</v>
      </c>
    </row>
    <row r="342" spans="2:8" ht="15" x14ac:dyDescent="0.2">
      <c r="B342" s="3" t="s">
        <v>365</v>
      </c>
      <c r="C342" s="10">
        <v>0</v>
      </c>
      <c r="D342" s="10">
        <v>2</v>
      </c>
      <c r="E342" s="12" t="str">
        <f t="shared" si="26"/>
        <v/>
      </c>
      <c r="F342" s="12">
        <f t="shared" si="27"/>
        <v>1.5335071308081582E-4</v>
      </c>
      <c r="G342" s="13" t="str">
        <f t="shared" si="28"/>
        <v>0</v>
      </c>
      <c r="H342" s="19" t="str">
        <f t="shared" si="29"/>
        <v/>
      </c>
    </row>
    <row r="343" spans="2:8" ht="15" x14ac:dyDescent="0.2">
      <c r="B343" s="3" t="s">
        <v>129</v>
      </c>
      <c r="C343" s="10">
        <v>13</v>
      </c>
      <c r="D343" s="10">
        <v>10</v>
      </c>
      <c r="E343" s="12">
        <f t="shared" si="26"/>
        <v>1.1258335498397852E-3</v>
      </c>
      <c r="F343" s="12">
        <f t="shared" si="27"/>
        <v>7.6675356540407914E-4</v>
      </c>
      <c r="G343" s="13">
        <f t="shared" si="28"/>
        <v>-0.23076923076923078</v>
      </c>
      <c r="H343" s="19">
        <f t="shared" si="29"/>
        <v>-2.5980774227071969E-4</v>
      </c>
    </row>
    <row r="344" spans="2:8" ht="15" x14ac:dyDescent="0.2">
      <c r="B344" s="3" t="s">
        <v>131</v>
      </c>
      <c r="C344" s="10">
        <v>141</v>
      </c>
      <c r="D344" s="10">
        <v>125</v>
      </c>
      <c r="E344" s="12">
        <f t="shared" si="26"/>
        <v>1.2210963886723825E-2</v>
      </c>
      <c r="F344" s="12">
        <f t="shared" si="27"/>
        <v>9.5844195675509891E-3</v>
      </c>
      <c r="G344" s="13">
        <f t="shared" si="28"/>
        <v>-0.11347517730496454</v>
      </c>
      <c r="H344" s="19">
        <f t="shared" si="29"/>
        <v>-1.3856412921105048E-3</v>
      </c>
    </row>
    <row r="345" spans="2:8" ht="15" x14ac:dyDescent="0.2">
      <c r="B345" s="3" t="s">
        <v>366</v>
      </c>
      <c r="C345" s="10">
        <v>113</v>
      </c>
      <c r="D345" s="10">
        <v>130</v>
      </c>
      <c r="E345" s="12">
        <f t="shared" si="26"/>
        <v>9.7860916255304402E-3</v>
      </c>
      <c r="F345" s="12">
        <f t="shared" si="27"/>
        <v>9.967796350253029E-3</v>
      </c>
      <c r="G345" s="13">
        <f t="shared" si="28"/>
        <v>0.15044247787610621</v>
      </c>
      <c r="H345" s="19">
        <f t="shared" si="29"/>
        <v>1.4722438728674114E-3</v>
      </c>
    </row>
    <row r="346" spans="2:8" ht="15" x14ac:dyDescent="0.2">
      <c r="B346" s="3" t="s">
        <v>122</v>
      </c>
      <c r="C346" s="10">
        <v>10</v>
      </c>
      <c r="D346" s="10">
        <v>14</v>
      </c>
      <c r="E346" s="12">
        <f t="shared" si="26"/>
        <v>8.6602580756906552E-4</v>
      </c>
      <c r="F346" s="12">
        <f t="shared" si="27"/>
        <v>1.0734549915657108E-3</v>
      </c>
      <c r="G346" s="13">
        <f t="shared" si="28"/>
        <v>0.4</v>
      </c>
      <c r="H346" s="19">
        <f t="shared" si="29"/>
        <v>3.4641032302762625E-4</v>
      </c>
    </row>
    <row r="347" spans="2:8" ht="15" x14ac:dyDescent="0.2">
      <c r="B347" s="3" t="s">
        <v>121</v>
      </c>
      <c r="C347" s="10">
        <v>35</v>
      </c>
      <c r="D347" s="10">
        <v>43</v>
      </c>
      <c r="E347" s="12">
        <f t="shared" si="26"/>
        <v>3.0310903264917297E-3</v>
      </c>
      <c r="F347" s="12">
        <f t="shared" si="27"/>
        <v>3.2970403312375402E-3</v>
      </c>
      <c r="G347" s="13">
        <f t="shared" si="28"/>
        <v>0.22857142857142856</v>
      </c>
      <c r="H347" s="19">
        <f t="shared" si="29"/>
        <v>6.9282064605525251E-4</v>
      </c>
    </row>
    <row r="348" spans="2:8" ht="15" x14ac:dyDescent="0.2">
      <c r="B348" s="3" t="s">
        <v>367</v>
      </c>
      <c r="C348" s="10">
        <v>0</v>
      </c>
      <c r="D348" s="10">
        <v>2</v>
      </c>
      <c r="E348" s="12" t="str">
        <f t="shared" si="26"/>
        <v/>
      </c>
      <c r="F348" s="12">
        <f t="shared" si="27"/>
        <v>1.5335071308081582E-4</v>
      </c>
      <c r="G348" s="13" t="str">
        <f t="shared" si="28"/>
        <v>0</v>
      </c>
      <c r="H348" s="19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9" t="str">
        <f t="shared" si="29"/>
        <v/>
      </c>
    </row>
    <row r="350" spans="2:8" ht="15" x14ac:dyDescent="0.2">
      <c r="B350" s="3" t="s">
        <v>369</v>
      </c>
      <c r="C350" s="10">
        <v>182</v>
      </c>
      <c r="D350" s="10">
        <v>9</v>
      </c>
      <c r="E350" s="12">
        <f t="shared" si="26"/>
        <v>1.5761669697756994E-2</v>
      </c>
      <c r="F350" s="12">
        <f t="shared" si="27"/>
        <v>6.9007820886367126E-4</v>
      </c>
      <c r="G350" s="13">
        <f t="shared" si="28"/>
        <v>-0.9505494505494505</v>
      </c>
      <c r="H350" s="19">
        <f t="shared" si="29"/>
        <v>-1.4982246470944835E-2</v>
      </c>
    </row>
    <row r="351" spans="2:8" ht="15" x14ac:dyDescent="0.2">
      <c r="B351" s="3" t="s">
        <v>120</v>
      </c>
      <c r="C351" s="10">
        <v>1</v>
      </c>
      <c r="D351" s="10">
        <v>3</v>
      </c>
      <c r="E351" s="12">
        <f t="shared" si="26"/>
        <v>8.660258075690655E-5</v>
      </c>
      <c r="F351" s="12">
        <f t="shared" si="27"/>
        <v>2.3002606962122373E-4</v>
      </c>
      <c r="G351" s="13">
        <f t="shared" si="28"/>
        <v>2</v>
      </c>
      <c r="H351" s="19">
        <f t="shared" si="29"/>
        <v>1.732051615138131E-4</v>
      </c>
    </row>
    <row r="352" spans="2:8" ht="15" x14ac:dyDescent="0.2">
      <c r="B352" s="3" t="s">
        <v>370</v>
      </c>
      <c r="C352" s="10">
        <v>0</v>
      </c>
      <c r="D352" s="10">
        <v>1</v>
      </c>
      <c r="E352" s="12" t="str">
        <f t="shared" si="26"/>
        <v/>
      </c>
      <c r="F352" s="12">
        <f t="shared" si="27"/>
        <v>7.6675356540407909E-5</v>
      </c>
      <c r="G352" s="13" t="str">
        <f t="shared" si="28"/>
        <v>0</v>
      </c>
      <c r="H352" s="19" t="str">
        <f t="shared" si="29"/>
        <v/>
      </c>
    </row>
    <row r="353" spans="2:8" ht="15" x14ac:dyDescent="0.2">
      <c r="B353" s="3" t="s">
        <v>125</v>
      </c>
      <c r="C353" s="10">
        <v>8</v>
      </c>
      <c r="D353" s="10">
        <v>54</v>
      </c>
      <c r="E353" s="12">
        <f t="shared" si="26"/>
        <v>6.928206460552524E-4</v>
      </c>
      <c r="F353" s="12">
        <f t="shared" si="27"/>
        <v>4.1404692531820273E-3</v>
      </c>
      <c r="G353" s="13">
        <f t="shared" si="28"/>
        <v>5.75</v>
      </c>
      <c r="H353" s="19">
        <f t="shared" si="29"/>
        <v>3.9837187148177014E-3</v>
      </c>
    </row>
    <row r="354" spans="2:8" ht="15" x14ac:dyDescent="0.2">
      <c r="B354" s="3" t="s">
        <v>124</v>
      </c>
      <c r="C354" s="10">
        <v>233</v>
      </c>
      <c r="D354" s="10">
        <v>296</v>
      </c>
      <c r="E354" s="12">
        <f t="shared" si="26"/>
        <v>2.0178401316359229E-2</v>
      </c>
      <c r="F354" s="12">
        <f t="shared" si="27"/>
        <v>2.2695905535960743E-2</v>
      </c>
      <c r="G354" s="13">
        <f t="shared" si="28"/>
        <v>0.27038626609442062</v>
      </c>
      <c r="H354" s="19">
        <f t="shared" si="29"/>
        <v>5.4559625876851141E-3</v>
      </c>
    </row>
    <row r="355" spans="2:8" ht="15" x14ac:dyDescent="0.2">
      <c r="B355" s="3" t="s">
        <v>126</v>
      </c>
      <c r="C355" s="10">
        <v>3</v>
      </c>
      <c r="D355" s="10">
        <v>1</v>
      </c>
      <c r="E355" s="12">
        <f t="shared" si="26"/>
        <v>2.5980774227071969E-4</v>
      </c>
      <c r="F355" s="12">
        <f t="shared" si="27"/>
        <v>7.6675356540407909E-5</v>
      </c>
      <c r="G355" s="13">
        <f t="shared" si="28"/>
        <v>-0.66666666666666663</v>
      </c>
      <c r="H355" s="19">
        <f t="shared" si="29"/>
        <v>-1.7320516151381313E-4</v>
      </c>
    </row>
    <row r="356" spans="2:8" ht="15" x14ac:dyDescent="0.2">
      <c r="B356" s="3" t="s">
        <v>371</v>
      </c>
      <c r="C356" s="10">
        <v>18</v>
      </c>
      <c r="D356" s="10">
        <v>25</v>
      </c>
      <c r="E356" s="12">
        <f t="shared" si="26"/>
        <v>1.558846453624318E-3</v>
      </c>
      <c r="F356" s="12">
        <f t="shared" si="27"/>
        <v>1.9168839135101979E-3</v>
      </c>
      <c r="G356" s="13">
        <f t="shared" si="28"/>
        <v>0.3888888888888889</v>
      </c>
      <c r="H356" s="19">
        <f t="shared" si="29"/>
        <v>6.0621806529834589E-4</v>
      </c>
    </row>
    <row r="357" spans="2:8" ht="15" x14ac:dyDescent="0.2">
      <c r="B357" s="3" t="s">
        <v>372</v>
      </c>
      <c r="C357" s="10">
        <v>318</v>
      </c>
      <c r="D357" s="10">
        <v>297</v>
      </c>
      <c r="E357" s="12">
        <f t="shared" si="26"/>
        <v>2.7539620680696285E-2</v>
      </c>
      <c r="F357" s="12">
        <f t="shared" si="27"/>
        <v>2.277258089250115E-2</v>
      </c>
      <c r="G357" s="13">
        <f t="shared" si="28"/>
        <v>-6.6037735849056603E-2</v>
      </c>
      <c r="H357" s="19">
        <f t="shared" si="29"/>
        <v>-1.8186541958950377E-3</v>
      </c>
    </row>
    <row r="358" spans="2:8" ht="15" x14ac:dyDescent="0.2">
      <c r="B358" s="3" t="s">
        <v>127</v>
      </c>
      <c r="C358" s="10">
        <v>957</v>
      </c>
      <c r="D358" s="10">
        <v>1093</v>
      </c>
      <c r="E358" s="12">
        <f t="shared" si="26"/>
        <v>8.2878669784359579E-2</v>
      </c>
      <c r="F358" s="12">
        <f t="shared" si="27"/>
        <v>8.380616469866585E-2</v>
      </c>
      <c r="G358" s="13">
        <f t="shared" si="28"/>
        <v>0.14211076280041798</v>
      </c>
      <c r="H358" s="19">
        <f t="shared" si="29"/>
        <v>1.1777950982939293E-2</v>
      </c>
    </row>
    <row r="359" spans="2:8" ht="15" x14ac:dyDescent="0.2">
      <c r="B359" s="3" t="s">
        <v>123</v>
      </c>
      <c r="C359" s="10">
        <v>14</v>
      </c>
      <c r="D359" s="10">
        <v>7</v>
      </c>
      <c r="E359" s="12">
        <f t="shared" si="26"/>
        <v>1.2124361305966918E-3</v>
      </c>
      <c r="F359" s="12">
        <f t="shared" si="27"/>
        <v>5.3672749578285539E-4</v>
      </c>
      <c r="G359" s="13">
        <f t="shared" si="28"/>
        <v>-0.5</v>
      </c>
      <c r="H359" s="19">
        <f t="shared" si="29"/>
        <v>-6.0621806529834589E-4</v>
      </c>
    </row>
    <row r="360" spans="2:8" ht="15" x14ac:dyDescent="0.2">
      <c r="B360" s="3" t="s">
        <v>373</v>
      </c>
      <c r="C360" s="10">
        <v>3</v>
      </c>
      <c r="D360" s="10">
        <v>1</v>
      </c>
      <c r="E360" s="12">
        <f t="shared" ref="E360:E423" si="30">+IF(C360=0,"",C360/C$294)</f>
        <v>2.5980774227071969E-4</v>
      </c>
      <c r="F360" s="12">
        <f t="shared" ref="F360:F423" si="31">+IF(D360=0,"",D360/D$294)</f>
        <v>7.6675356540407909E-5</v>
      </c>
      <c r="G360" s="13">
        <f t="shared" ref="G360:G423" si="32">+IF(OR(AND(D360=0),(C360=0)),"0",((D360-C360)/C360))</f>
        <v>-0.66666666666666663</v>
      </c>
      <c r="H360" s="19">
        <f t="shared" ref="H360:H423" si="33">+IF(OR(AND(E360=""),(G360="")),"",E360*G360)</f>
        <v>-1.7320516151381313E-4</v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9" t="str">
        <f t="shared" si="33"/>
        <v/>
      </c>
    </row>
    <row r="362" spans="2:8" ht="15" x14ac:dyDescent="0.2">
      <c r="B362" s="3" t="s">
        <v>375</v>
      </c>
      <c r="C362" s="10">
        <v>1</v>
      </c>
      <c r="D362" s="10">
        <v>2</v>
      </c>
      <c r="E362" s="12">
        <f t="shared" si="30"/>
        <v>8.660258075690655E-5</v>
      </c>
      <c r="F362" s="12">
        <f t="shared" si="31"/>
        <v>1.5335071308081582E-4</v>
      </c>
      <c r="G362" s="13">
        <f t="shared" si="32"/>
        <v>1</v>
      </c>
      <c r="H362" s="19">
        <f t="shared" si="33"/>
        <v>8.660258075690655E-5</v>
      </c>
    </row>
    <row r="363" spans="2:8" ht="15" x14ac:dyDescent="0.2">
      <c r="B363" s="3" t="s">
        <v>376</v>
      </c>
      <c r="C363" s="10">
        <v>37</v>
      </c>
      <c r="D363" s="10">
        <v>41</v>
      </c>
      <c r="E363" s="12">
        <f t="shared" si="30"/>
        <v>3.2042954880055425E-3</v>
      </c>
      <c r="F363" s="12">
        <f t="shared" si="31"/>
        <v>3.1436896181567245E-3</v>
      </c>
      <c r="G363" s="13">
        <f t="shared" si="32"/>
        <v>0.10810810810810811</v>
      </c>
      <c r="H363" s="19">
        <f t="shared" si="33"/>
        <v>3.4641032302762625E-4</v>
      </c>
    </row>
    <row r="364" spans="2:8" ht="15" x14ac:dyDescent="0.2">
      <c r="B364" s="3" t="s">
        <v>377</v>
      </c>
      <c r="C364" s="10">
        <v>109</v>
      </c>
      <c r="D364" s="10">
        <v>14</v>
      </c>
      <c r="E364" s="12">
        <f t="shared" si="30"/>
        <v>9.4396813025028146E-3</v>
      </c>
      <c r="F364" s="12">
        <f t="shared" si="31"/>
        <v>1.0734549915657108E-3</v>
      </c>
      <c r="G364" s="13">
        <f t="shared" si="32"/>
        <v>-0.87155963302752293</v>
      </c>
      <c r="H364" s="19">
        <f t="shared" si="33"/>
        <v>-8.2272451719061224E-3</v>
      </c>
    </row>
    <row r="365" spans="2:8" ht="15" x14ac:dyDescent="0.2">
      <c r="B365" s="3" t="s">
        <v>378</v>
      </c>
      <c r="C365" s="10">
        <v>10</v>
      </c>
      <c r="D365" s="10">
        <v>18</v>
      </c>
      <c r="E365" s="12">
        <f t="shared" si="30"/>
        <v>8.6602580756906552E-4</v>
      </c>
      <c r="F365" s="12">
        <f t="shared" si="31"/>
        <v>1.3801564177273425E-3</v>
      </c>
      <c r="G365" s="13">
        <f t="shared" si="32"/>
        <v>0.8</v>
      </c>
      <c r="H365" s="19">
        <f t="shared" si="33"/>
        <v>6.9282064605525251E-4</v>
      </c>
    </row>
    <row r="366" spans="2:8" ht="15" x14ac:dyDescent="0.2">
      <c r="B366" s="3" t="s">
        <v>479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9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0</v>
      </c>
      <c r="E367" s="12" t="str">
        <f t="shared" si="30"/>
        <v/>
      </c>
      <c r="F367" s="12" t="str">
        <f t="shared" si="31"/>
        <v/>
      </c>
      <c r="G367" s="13" t="str">
        <f t="shared" si="32"/>
        <v>0</v>
      </c>
      <c r="H367" s="19" t="str">
        <f t="shared" si="33"/>
        <v/>
      </c>
    </row>
    <row r="368" spans="2:8" ht="15" x14ac:dyDescent="0.2">
      <c r="B368" s="3" t="s">
        <v>380</v>
      </c>
      <c r="C368" s="10">
        <v>1</v>
      </c>
      <c r="D368" s="10">
        <v>1</v>
      </c>
      <c r="E368" s="12">
        <f t="shared" si="30"/>
        <v>8.660258075690655E-5</v>
      </c>
      <c r="F368" s="12">
        <f t="shared" si="31"/>
        <v>7.6675356540407909E-5</v>
      </c>
      <c r="G368" s="13">
        <f t="shared" si="32"/>
        <v>0</v>
      </c>
      <c r="H368" s="19">
        <f t="shared" si="33"/>
        <v>0</v>
      </c>
    </row>
    <row r="369" spans="2:8" ht="15" x14ac:dyDescent="0.2">
      <c r="B369" s="3" t="s">
        <v>381</v>
      </c>
      <c r="C369" s="10">
        <v>4</v>
      </c>
      <c r="D369" s="10">
        <v>7</v>
      </c>
      <c r="E369" s="12">
        <f t="shared" si="30"/>
        <v>3.464103230276262E-4</v>
      </c>
      <c r="F369" s="12">
        <f t="shared" si="31"/>
        <v>5.3672749578285539E-4</v>
      </c>
      <c r="G369" s="13">
        <f t="shared" si="32"/>
        <v>0.75</v>
      </c>
      <c r="H369" s="19">
        <f t="shared" si="33"/>
        <v>2.5980774227071964E-4</v>
      </c>
    </row>
    <row r="370" spans="2:8" ht="15" x14ac:dyDescent="0.2">
      <c r="B370" s="3" t="s">
        <v>135</v>
      </c>
      <c r="C370" s="10">
        <v>99</v>
      </c>
      <c r="D370" s="10">
        <v>9</v>
      </c>
      <c r="E370" s="12">
        <f t="shared" si="30"/>
        <v>8.5736554949337497E-3</v>
      </c>
      <c r="F370" s="12">
        <f t="shared" si="31"/>
        <v>6.9007820886367126E-4</v>
      </c>
      <c r="G370" s="13">
        <f t="shared" si="32"/>
        <v>-0.90909090909090906</v>
      </c>
      <c r="H370" s="19">
        <f t="shared" si="33"/>
        <v>-7.7942322681215908E-3</v>
      </c>
    </row>
    <row r="371" spans="2:8" ht="15" x14ac:dyDescent="0.2">
      <c r="B371" s="3" t="s">
        <v>136</v>
      </c>
      <c r="C371" s="10">
        <v>58</v>
      </c>
      <c r="D371" s="10">
        <v>15</v>
      </c>
      <c r="E371" s="12">
        <f t="shared" si="30"/>
        <v>5.0229496839005799E-3</v>
      </c>
      <c r="F371" s="12">
        <f t="shared" si="31"/>
        <v>1.1501303481061187E-3</v>
      </c>
      <c r="G371" s="13">
        <f t="shared" si="32"/>
        <v>-0.74137931034482762</v>
      </c>
      <c r="H371" s="19">
        <f t="shared" si="33"/>
        <v>-3.7239109725469817E-3</v>
      </c>
    </row>
    <row r="372" spans="2:8" ht="15" x14ac:dyDescent="0.2">
      <c r="B372" s="3" t="s">
        <v>137</v>
      </c>
      <c r="C372" s="10">
        <v>17</v>
      </c>
      <c r="D372" s="10">
        <v>5</v>
      </c>
      <c r="E372" s="12">
        <f t="shared" si="30"/>
        <v>1.4722438728674114E-3</v>
      </c>
      <c r="F372" s="12">
        <f t="shared" si="31"/>
        <v>3.8337678270203957E-4</v>
      </c>
      <c r="G372" s="13">
        <f t="shared" si="32"/>
        <v>-0.70588235294117652</v>
      </c>
      <c r="H372" s="19">
        <f t="shared" si="33"/>
        <v>-1.0392309690828788E-3</v>
      </c>
    </row>
    <row r="373" spans="2:8" ht="15" x14ac:dyDescent="0.2">
      <c r="B373" s="3" t="s">
        <v>382</v>
      </c>
      <c r="C373" s="10">
        <v>2</v>
      </c>
      <c r="D373" s="10">
        <v>0</v>
      </c>
      <c r="E373" s="12">
        <f t="shared" si="30"/>
        <v>1.732051615138131E-4</v>
      </c>
      <c r="F373" s="12" t="str">
        <f t="shared" si="31"/>
        <v/>
      </c>
      <c r="G373" s="13" t="str">
        <f t="shared" si="32"/>
        <v>0</v>
      </c>
      <c r="H373" s="19">
        <f t="shared" si="33"/>
        <v>0</v>
      </c>
    </row>
    <row r="374" spans="2:8" ht="15" x14ac:dyDescent="0.2">
      <c r="B374" s="3" t="s">
        <v>134</v>
      </c>
      <c r="C374" s="10">
        <v>0</v>
      </c>
      <c r="D374" s="10">
        <v>1</v>
      </c>
      <c r="E374" s="12" t="str">
        <f t="shared" si="30"/>
        <v/>
      </c>
      <c r="F374" s="12">
        <f t="shared" si="31"/>
        <v>7.6675356540407909E-5</v>
      </c>
      <c r="G374" s="13" t="str">
        <f t="shared" si="32"/>
        <v>0</v>
      </c>
      <c r="H374" s="19" t="str">
        <f t="shared" si="33"/>
        <v/>
      </c>
    </row>
    <row r="375" spans="2:8" ht="15" x14ac:dyDescent="0.2">
      <c r="B375" s="3" t="s">
        <v>383</v>
      </c>
      <c r="C375" s="10">
        <v>4</v>
      </c>
      <c r="D375" s="10">
        <v>12</v>
      </c>
      <c r="E375" s="12">
        <f t="shared" si="30"/>
        <v>3.464103230276262E-4</v>
      </c>
      <c r="F375" s="12">
        <f t="shared" si="31"/>
        <v>9.2010427848489491E-4</v>
      </c>
      <c r="G375" s="13">
        <f t="shared" si="32"/>
        <v>2</v>
      </c>
      <c r="H375" s="19">
        <f t="shared" si="33"/>
        <v>6.928206460552524E-4</v>
      </c>
    </row>
    <row r="376" spans="2:8" ht="15" x14ac:dyDescent="0.2">
      <c r="B376" s="3" t="s">
        <v>141</v>
      </c>
      <c r="C376" s="10">
        <v>1</v>
      </c>
      <c r="D376" s="10">
        <v>0</v>
      </c>
      <c r="E376" s="12">
        <f t="shared" si="30"/>
        <v>8.660258075690655E-5</v>
      </c>
      <c r="F376" s="12" t="str">
        <f t="shared" si="31"/>
        <v/>
      </c>
      <c r="G376" s="13" t="str">
        <f t="shared" si="32"/>
        <v>0</v>
      </c>
      <c r="H376" s="19">
        <f t="shared" si="33"/>
        <v>0</v>
      </c>
    </row>
    <row r="377" spans="2:8" ht="15" x14ac:dyDescent="0.2">
      <c r="B377" s="3" t="s">
        <v>150</v>
      </c>
      <c r="C377" s="10">
        <v>13</v>
      </c>
      <c r="D377" s="10">
        <v>23</v>
      </c>
      <c r="E377" s="12">
        <f t="shared" si="30"/>
        <v>1.1258335498397852E-3</v>
      </c>
      <c r="F377" s="12">
        <f t="shared" si="31"/>
        <v>1.7635332004293819E-3</v>
      </c>
      <c r="G377" s="13">
        <f t="shared" si="32"/>
        <v>0.76923076923076927</v>
      </c>
      <c r="H377" s="19">
        <f t="shared" si="33"/>
        <v>8.6602580756906552E-4</v>
      </c>
    </row>
    <row r="378" spans="2:8" ht="15" x14ac:dyDescent="0.2">
      <c r="B378" s="3" t="s">
        <v>149</v>
      </c>
      <c r="C378" s="10">
        <v>31</v>
      </c>
      <c r="D378" s="10">
        <v>67</v>
      </c>
      <c r="E378" s="12">
        <f t="shared" si="30"/>
        <v>2.6846800034641032E-3</v>
      </c>
      <c r="F378" s="12">
        <f t="shared" si="31"/>
        <v>5.1372488882073302E-3</v>
      </c>
      <c r="G378" s="13">
        <f t="shared" si="32"/>
        <v>1.1612903225806452</v>
      </c>
      <c r="H378" s="19">
        <f t="shared" si="33"/>
        <v>3.1176929072486361E-3</v>
      </c>
    </row>
    <row r="379" spans="2:8" ht="15" x14ac:dyDescent="0.2">
      <c r="B379" s="3" t="s">
        <v>384</v>
      </c>
      <c r="C379" s="10">
        <v>11</v>
      </c>
      <c r="D379" s="10">
        <v>40</v>
      </c>
      <c r="E379" s="12">
        <f t="shared" si="30"/>
        <v>9.5262838832597214E-4</v>
      </c>
      <c r="F379" s="12">
        <f t="shared" si="31"/>
        <v>3.0670142616163166E-3</v>
      </c>
      <c r="G379" s="13">
        <f t="shared" si="32"/>
        <v>2.6363636363636362</v>
      </c>
      <c r="H379" s="19">
        <f t="shared" si="33"/>
        <v>2.51147484195029E-3</v>
      </c>
    </row>
    <row r="380" spans="2:8" ht="15" x14ac:dyDescent="0.2">
      <c r="B380" s="3" t="s">
        <v>385</v>
      </c>
      <c r="C380" s="10">
        <v>6</v>
      </c>
      <c r="D380" s="10">
        <v>31</v>
      </c>
      <c r="E380" s="12">
        <f t="shared" si="30"/>
        <v>5.1961548454143938E-4</v>
      </c>
      <c r="F380" s="12">
        <f t="shared" si="31"/>
        <v>2.3769360527526452E-3</v>
      </c>
      <c r="G380" s="13">
        <f t="shared" si="32"/>
        <v>4.166666666666667</v>
      </c>
      <c r="H380" s="19">
        <f t="shared" si="33"/>
        <v>2.1650645189226644E-3</v>
      </c>
    </row>
    <row r="381" spans="2:8" ht="30" x14ac:dyDescent="0.2">
      <c r="B381" s="3" t="s">
        <v>386</v>
      </c>
      <c r="C381" s="10">
        <v>7</v>
      </c>
      <c r="D381" s="10">
        <v>4</v>
      </c>
      <c r="E381" s="12">
        <f t="shared" si="30"/>
        <v>6.0621806529834589E-4</v>
      </c>
      <c r="F381" s="12">
        <f t="shared" si="31"/>
        <v>3.0670142616163164E-4</v>
      </c>
      <c r="G381" s="13">
        <f t="shared" si="32"/>
        <v>-0.42857142857142855</v>
      </c>
      <c r="H381" s="19">
        <f t="shared" si="33"/>
        <v>-2.5980774227071964E-4</v>
      </c>
    </row>
    <row r="382" spans="2:8" ht="15" x14ac:dyDescent="0.2">
      <c r="B382" s="3" t="s">
        <v>387</v>
      </c>
      <c r="C382" s="10">
        <v>1</v>
      </c>
      <c r="D382" s="10">
        <v>2</v>
      </c>
      <c r="E382" s="12">
        <f t="shared" si="30"/>
        <v>8.660258075690655E-5</v>
      </c>
      <c r="F382" s="12">
        <f t="shared" si="31"/>
        <v>1.5335071308081582E-4</v>
      </c>
      <c r="G382" s="13">
        <f t="shared" si="32"/>
        <v>1</v>
      </c>
      <c r="H382" s="19">
        <f t="shared" si="33"/>
        <v>8.660258075690655E-5</v>
      </c>
    </row>
    <row r="383" spans="2:8" ht="15" x14ac:dyDescent="0.2">
      <c r="B383" s="3" t="s">
        <v>145</v>
      </c>
      <c r="C383" s="10">
        <v>4</v>
      </c>
      <c r="D383" s="10">
        <v>15</v>
      </c>
      <c r="E383" s="12">
        <f t="shared" si="30"/>
        <v>3.464103230276262E-4</v>
      </c>
      <c r="F383" s="12">
        <f t="shared" si="31"/>
        <v>1.1501303481061187E-3</v>
      </c>
      <c r="G383" s="13">
        <f t="shared" si="32"/>
        <v>2.75</v>
      </c>
      <c r="H383" s="19">
        <f t="shared" si="33"/>
        <v>9.5262838832597203E-4</v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9" t="str">
        <f t="shared" si="33"/>
        <v/>
      </c>
    </row>
    <row r="385" spans="2:8" ht="15" x14ac:dyDescent="0.2">
      <c r="B385" s="3" t="s">
        <v>146</v>
      </c>
      <c r="C385" s="10">
        <v>8</v>
      </c>
      <c r="D385" s="10">
        <v>18</v>
      </c>
      <c r="E385" s="12">
        <f t="shared" si="30"/>
        <v>6.928206460552524E-4</v>
      </c>
      <c r="F385" s="12">
        <f t="shared" si="31"/>
        <v>1.3801564177273425E-3</v>
      </c>
      <c r="G385" s="13">
        <f t="shared" si="32"/>
        <v>1.25</v>
      </c>
      <c r="H385" s="19">
        <f t="shared" si="33"/>
        <v>8.6602580756906552E-4</v>
      </c>
    </row>
    <row r="386" spans="2:8" ht="15" x14ac:dyDescent="0.2">
      <c r="B386" s="3" t="s">
        <v>480</v>
      </c>
      <c r="C386" s="10">
        <v>1</v>
      </c>
      <c r="D386" s="10">
        <v>1</v>
      </c>
      <c r="E386" s="12">
        <f t="shared" si="30"/>
        <v>8.660258075690655E-5</v>
      </c>
      <c r="F386" s="12">
        <f t="shared" si="31"/>
        <v>7.6675356540407909E-5</v>
      </c>
      <c r="G386" s="13">
        <f t="shared" si="32"/>
        <v>0</v>
      </c>
      <c r="H386" s="19">
        <f t="shared" si="33"/>
        <v>0</v>
      </c>
    </row>
    <row r="387" spans="2:8" ht="15" x14ac:dyDescent="0.2">
      <c r="B387" s="3" t="s">
        <v>144</v>
      </c>
      <c r="C387" s="10">
        <v>63</v>
      </c>
      <c r="D387" s="10">
        <v>135</v>
      </c>
      <c r="E387" s="12">
        <f t="shared" si="30"/>
        <v>5.4559625876851132E-3</v>
      </c>
      <c r="F387" s="12">
        <f t="shared" si="31"/>
        <v>1.0351173132955069E-2</v>
      </c>
      <c r="G387" s="13">
        <f t="shared" si="32"/>
        <v>1.1428571428571428</v>
      </c>
      <c r="H387" s="19">
        <f t="shared" si="33"/>
        <v>6.2353858144972721E-3</v>
      </c>
    </row>
    <row r="388" spans="2:8" ht="15" x14ac:dyDescent="0.2">
      <c r="B388" s="3" t="s">
        <v>389</v>
      </c>
      <c r="C388" s="10">
        <v>4</v>
      </c>
      <c r="D388" s="10">
        <v>3</v>
      </c>
      <c r="E388" s="12">
        <f t="shared" si="30"/>
        <v>3.464103230276262E-4</v>
      </c>
      <c r="F388" s="12">
        <f t="shared" si="31"/>
        <v>2.3002606962122373E-4</v>
      </c>
      <c r="G388" s="13">
        <f t="shared" si="32"/>
        <v>-0.25</v>
      </c>
      <c r="H388" s="19">
        <f t="shared" si="33"/>
        <v>-8.660258075690655E-5</v>
      </c>
    </row>
    <row r="389" spans="2:8" ht="15" x14ac:dyDescent="0.2">
      <c r="B389" s="3" t="s">
        <v>143</v>
      </c>
      <c r="C389" s="10">
        <v>6</v>
      </c>
      <c r="D389" s="10">
        <v>11</v>
      </c>
      <c r="E389" s="12">
        <f t="shared" si="30"/>
        <v>5.1961548454143938E-4</v>
      </c>
      <c r="F389" s="12">
        <f t="shared" si="31"/>
        <v>8.4342892194448702E-4</v>
      </c>
      <c r="G389" s="13">
        <f t="shared" si="32"/>
        <v>0.83333333333333337</v>
      </c>
      <c r="H389" s="19">
        <f t="shared" si="33"/>
        <v>4.3301290378453282E-4</v>
      </c>
    </row>
    <row r="390" spans="2:8" ht="15" x14ac:dyDescent="0.2">
      <c r="B390" s="3" t="s">
        <v>481</v>
      </c>
      <c r="C390" s="10">
        <v>0</v>
      </c>
      <c r="D390" s="10">
        <v>4</v>
      </c>
      <c r="E390" s="12" t="str">
        <f t="shared" si="30"/>
        <v/>
      </c>
      <c r="F390" s="12">
        <f t="shared" si="31"/>
        <v>3.0670142616163164E-4</v>
      </c>
      <c r="G390" s="13" t="str">
        <f t="shared" si="32"/>
        <v>0</v>
      </c>
      <c r="H390" s="19" t="str">
        <f t="shared" si="33"/>
        <v/>
      </c>
    </row>
    <row r="391" spans="2:8" ht="15" x14ac:dyDescent="0.2">
      <c r="B391" s="3" t="s">
        <v>153</v>
      </c>
      <c r="C391" s="10">
        <v>23</v>
      </c>
      <c r="D391" s="10">
        <v>29</v>
      </c>
      <c r="E391" s="12">
        <f t="shared" si="30"/>
        <v>1.9918593574088507E-3</v>
      </c>
      <c r="F391" s="12">
        <f t="shared" si="31"/>
        <v>2.2235853396718294E-3</v>
      </c>
      <c r="G391" s="13">
        <f t="shared" si="32"/>
        <v>0.2608695652173913</v>
      </c>
      <c r="H391" s="19">
        <f t="shared" si="33"/>
        <v>5.1961548454143927E-4</v>
      </c>
    </row>
    <row r="392" spans="2:8" ht="15" x14ac:dyDescent="0.2">
      <c r="B392" s="3" t="s">
        <v>140</v>
      </c>
      <c r="C392" s="10">
        <v>9</v>
      </c>
      <c r="D392" s="10">
        <v>10</v>
      </c>
      <c r="E392" s="12">
        <f t="shared" si="30"/>
        <v>7.7942322681215901E-4</v>
      </c>
      <c r="F392" s="12">
        <f t="shared" si="31"/>
        <v>7.6675356540407914E-4</v>
      </c>
      <c r="G392" s="13">
        <f t="shared" si="32"/>
        <v>0.1111111111111111</v>
      </c>
      <c r="H392" s="19">
        <f t="shared" si="33"/>
        <v>8.660258075690655E-5</v>
      </c>
    </row>
    <row r="393" spans="2:8" ht="15" x14ac:dyDescent="0.2">
      <c r="B393" s="3" t="s">
        <v>390</v>
      </c>
      <c r="C393" s="10">
        <v>113</v>
      </c>
      <c r="D393" s="10">
        <v>597</v>
      </c>
      <c r="E393" s="12">
        <f t="shared" si="30"/>
        <v>9.7860916255304402E-3</v>
      </c>
      <c r="F393" s="12">
        <f t="shared" si="31"/>
        <v>4.5775187854623527E-2</v>
      </c>
      <c r="G393" s="13">
        <f t="shared" si="32"/>
        <v>4.283185840707965</v>
      </c>
      <c r="H393" s="19">
        <f t="shared" si="33"/>
        <v>4.1915649086342772E-2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9" t="str">
        <f t="shared" si="33"/>
        <v/>
      </c>
    </row>
    <row r="395" spans="2:8" ht="15" x14ac:dyDescent="0.2">
      <c r="B395" s="3" t="s">
        <v>147</v>
      </c>
      <c r="C395" s="10">
        <v>2</v>
      </c>
      <c r="D395" s="10">
        <v>4</v>
      </c>
      <c r="E395" s="12">
        <f t="shared" si="30"/>
        <v>1.732051615138131E-4</v>
      </c>
      <c r="F395" s="12">
        <f t="shared" si="31"/>
        <v>3.0670142616163164E-4</v>
      </c>
      <c r="G395" s="13">
        <f t="shared" si="32"/>
        <v>1</v>
      </c>
      <c r="H395" s="19">
        <f t="shared" si="33"/>
        <v>1.732051615138131E-4</v>
      </c>
    </row>
    <row r="396" spans="2:8" ht="15" x14ac:dyDescent="0.2">
      <c r="B396" s="3" t="s">
        <v>151</v>
      </c>
      <c r="C396" s="10">
        <v>0</v>
      </c>
      <c r="D396" s="10">
        <v>1</v>
      </c>
      <c r="E396" s="12" t="str">
        <f t="shared" si="30"/>
        <v/>
      </c>
      <c r="F396" s="12">
        <f t="shared" si="31"/>
        <v>7.6675356540407909E-5</v>
      </c>
      <c r="G396" s="13" t="str">
        <f t="shared" si="32"/>
        <v>0</v>
      </c>
      <c r="H396" s="19" t="str">
        <f t="shared" si="33"/>
        <v/>
      </c>
    </row>
    <row r="397" spans="2:8" ht="15" x14ac:dyDescent="0.2">
      <c r="B397" s="3" t="s">
        <v>138</v>
      </c>
      <c r="C397" s="10">
        <v>1</v>
      </c>
      <c r="D397" s="10">
        <v>1</v>
      </c>
      <c r="E397" s="12">
        <f t="shared" si="30"/>
        <v>8.660258075690655E-5</v>
      </c>
      <c r="F397" s="12">
        <f t="shared" si="31"/>
        <v>7.6675356540407909E-5</v>
      </c>
      <c r="G397" s="13">
        <f t="shared" si="32"/>
        <v>0</v>
      </c>
      <c r="H397" s="19">
        <f t="shared" si="33"/>
        <v>0</v>
      </c>
    </row>
    <row r="398" spans="2:8" ht="15" x14ac:dyDescent="0.2">
      <c r="B398" s="3" t="s">
        <v>142</v>
      </c>
      <c r="C398" s="10">
        <v>8</v>
      </c>
      <c r="D398" s="10">
        <v>15</v>
      </c>
      <c r="E398" s="12">
        <f t="shared" si="30"/>
        <v>6.928206460552524E-4</v>
      </c>
      <c r="F398" s="12">
        <f t="shared" si="31"/>
        <v>1.1501303481061187E-3</v>
      </c>
      <c r="G398" s="13">
        <f t="shared" si="32"/>
        <v>0.875</v>
      </c>
      <c r="H398" s="19">
        <f t="shared" si="33"/>
        <v>6.0621806529834589E-4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9" t="str">
        <f t="shared" si="33"/>
        <v/>
      </c>
    </row>
    <row r="400" spans="2:8" ht="15" x14ac:dyDescent="0.2">
      <c r="B400" s="3" t="s">
        <v>152</v>
      </c>
      <c r="C400" s="10">
        <v>3</v>
      </c>
      <c r="D400" s="10">
        <v>2</v>
      </c>
      <c r="E400" s="12">
        <f t="shared" si="30"/>
        <v>2.5980774227071969E-4</v>
      </c>
      <c r="F400" s="12">
        <f t="shared" si="31"/>
        <v>1.5335071308081582E-4</v>
      </c>
      <c r="G400" s="13">
        <f t="shared" si="32"/>
        <v>-0.33333333333333331</v>
      </c>
      <c r="H400" s="19">
        <f t="shared" si="33"/>
        <v>-8.6602580756906563E-5</v>
      </c>
    </row>
    <row r="401" spans="2:8" ht="15" x14ac:dyDescent="0.2">
      <c r="B401" s="3" t="s">
        <v>392</v>
      </c>
      <c r="C401" s="10">
        <v>60</v>
      </c>
      <c r="D401" s="10">
        <v>92</v>
      </c>
      <c r="E401" s="12">
        <f t="shared" si="30"/>
        <v>5.1961548454143936E-3</v>
      </c>
      <c r="F401" s="12">
        <f t="shared" si="31"/>
        <v>7.0541328017175277E-3</v>
      </c>
      <c r="G401" s="13">
        <f t="shared" si="32"/>
        <v>0.53333333333333333</v>
      </c>
      <c r="H401" s="19">
        <f t="shared" si="33"/>
        <v>2.77128258422101E-3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9" t="str">
        <f t="shared" si="33"/>
        <v/>
      </c>
    </row>
    <row r="403" spans="2:8" ht="15" x14ac:dyDescent="0.2">
      <c r="B403" s="3" t="s">
        <v>394</v>
      </c>
      <c r="C403" s="10">
        <v>8</v>
      </c>
      <c r="D403" s="10">
        <v>15</v>
      </c>
      <c r="E403" s="12">
        <f t="shared" si="30"/>
        <v>6.928206460552524E-4</v>
      </c>
      <c r="F403" s="12">
        <f t="shared" si="31"/>
        <v>1.1501303481061187E-3</v>
      </c>
      <c r="G403" s="13">
        <f t="shared" si="32"/>
        <v>0.875</v>
      </c>
      <c r="H403" s="19">
        <f t="shared" si="33"/>
        <v>6.0621806529834589E-4</v>
      </c>
    </row>
    <row r="404" spans="2:8" ht="15" x14ac:dyDescent="0.2">
      <c r="B404" s="3" t="s">
        <v>395</v>
      </c>
      <c r="C404" s="10">
        <v>1</v>
      </c>
      <c r="D404" s="10">
        <v>1</v>
      </c>
      <c r="E404" s="12">
        <f t="shared" si="30"/>
        <v>8.660258075690655E-5</v>
      </c>
      <c r="F404" s="12">
        <f t="shared" si="31"/>
        <v>7.6675356540407909E-5</v>
      </c>
      <c r="G404" s="13">
        <f t="shared" si="32"/>
        <v>0</v>
      </c>
      <c r="H404" s="19">
        <f t="shared" si="33"/>
        <v>0</v>
      </c>
    </row>
    <row r="405" spans="2:8" ht="15" x14ac:dyDescent="0.2">
      <c r="B405" s="3" t="s">
        <v>396</v>
      </c>
      <c r="C405" s="10">
        <v>21</v>
      </c>
      <c r="D405" s="10">
        <v>14</v>
      </c>
      <c r="E405" s="12">
        <f t="shared" si="30"/>
        <v>1.8186541958950377E-3</v>
      </c>
      <c r="F405" s="12">
        <f t="shared" si="31"/>
        <v>1.0734549915657108E-3</v>
      </c>
      <c r="G405" s="13">
        <f t="shared" si="32"/>
        <v>-0.33333333333333331</v>
      </c>
      <c r="H405" s="19">
        <f t="shared" si="33"/>
        <v>-6.0621806529834589E-4</v>
      </c>
    </row>
    <row r="406" spans="2:8" ht="15" x14ac:dyDescent="0.2">
      <c r="B406" s="3" t="s">
        <v>397</v>
      </c>
      <c r="C406" s="10">
        <v>139</v>
      </c>
      <c r="D406" s="10">
        <v>125</v>
      </c>
      <c r="E406" s="12">
        <f t="shared" si="30"/>
        <v>1.2037758725210011E-2</v>
      </c>
      <c r="F406" s="12">
        <f t="shared" si="31"/>
        <v>9.5844195675509891E-3</v>
      </c>
      <c r="G406" s="13">
        <f t="shared" si="32"/>
        <v>-0.10071942446043165</v>
      </c>
      <c r="H406" s="19">
        <f t="shared" si="33"/>
        <v>-1.2124361305966918E-3</v>
      </c>
    </row>
    <row r="407" spans="2:8" ht="15" x14ac:dyDescent="0.2">
      <c r="B407" s="3" t="s">
        <v>398</v>
      </c>
      <c r="C407" s="10">
        <v>21</v>
      </c>
      <c r="D407" s="10">
        <v>19</v>
      </c>
      <c r="E407" s="12">
        <f t="shared" si="30"/>
        <v>1.8186541958950377E-3</v>
      </c>
      <c r="F407" s="12">
        <f t="shared" si="31"/>
        <v>1.4568317742677504E-3</v>
      </c>
      <c r="G407" s="13">
        <f t="shared" si="32"/>
        <v>-9.5238095238095233E-2</v>
      </c>
      <c r="H407" s="19">
        <f t="shared" si="33"/>
        <v>-1.732051615138131E-4</v>
      </c>
    </row>
    <row r="408" spans="2:8" ht="15" x14ac:dyDescent="0.2">
      <c r="B408" s="3" t="s">
        <v>399</v>
      </c>
      <c r="C408" s="10">
        <v>95</v>
      </c>
      <c r="D408" s="10">
        <v>240</v>
      </c>
      <c r="E408" s="12">
        <f t="shared" si="30"/>
        <v>8.2272451719061224E-3</v>
      </c>
      <c r="F408" s="12">
        <f t="shared" si="31"/>
        <v>1.8402085569697899E-2</v>
      </c>
      <c r="G408" s="13">
        <f t="shared" si="32"/>
        <v>1.5263157894736843</v>
      </c>
      <c r="H408" s="19">
        <f t="shared" si="33"/>
        <v>1.255737420975145E-2</v>
      </c>
    </row>
    <row r="409" spans="2:8" ht="15" x14ac:dyDescent="0.2">
      <c r="B409" s="3" t="s">
        <v>139</v>
      </c>
      <c r="C409" s="10">
        <v>5</v>
      </c>
      <c r="D409" s="10">
        <v>7</v>
      </c>
      <c r="E409" s="12">
        <f t="shared" si="30"/>
        <v>4.3301290378453276E-4</v>
      </c>
      <c r="F409" s="12">
        <f t="shared" si="31"/>
        <v>5.3672749578285539E-4</v>
      </c>
      <c r="G409" s="13">
        <f t="shared" si="32"/>
        <v>0.4</v>
      </c>
      <c r="H409" s="19">
        <f t="shared" si="33"/>
        <v>1.7320516151381313E-4</v>
      </c>
    </row>
    <row r="410" spans="2:8" ht="15" x14ac:dyDescent="0.2">
      <c r="B410" s="3" t="s">
        <v>400</v>
      </c>
      <c r="C410" s="10">
        <v>1</v>
      </c>
      <c r="D410" s="10">
        <v>3</v>
      </c>
      <c r="E410" s="12">
        <f t="shared" si="30"/>
        <v>8.660258075690655E-5</v>
      </c>
      <c r="F410" s="12">
        <f t="shared" si="31"/>
        <v>2.3002606962122373E-4</v>
      </c>
      <c r="G410" s="13">
        <f t="shared" si="32"/>
        <v>2</v>
      </c>
      <c r="H410" s="19">
        <f t="shared" si="33"/>
        <v>1.732051615138131E-4</v>
      </c>
    </row>
    <row r="411" spans="2:8" ht="15" x14ac:dyDescent="0.2">
      <c r="B411" s="3" t="s">
        <v>401</v>
      </c>
      <c r="C411" s="10">
        <v>5</v>
      </c>
      <c r="D411" s="10">
        <v>10</v>
      </c>
      <c r="E411" s="12">
        <f t="shared" si="30"/>
        <v>4.3301290378453276E-4</v>
      </c>
      <c r="F411" s="12">
        <f t="shared" si="31"/>
        <v>7.6675356540407914E-4</v>
      </c>
      <c r="G411" s="13">
        <f t="shared" si="32"/>
        <v>1</v>
      </c>
      <c r="H411" s="19">
        <f t="shared" si="33"/>
        <v>4.3301290378453276E-4</v>
      </c>
    </row>
    <row r="412" spans="2:8" ht="15" x14ac:dyDescent="0.2">
      <c r="B412" s="3" t="s">
        <v>402</v>
      </c>
      <c r="C412" s="10">
        <v>124</v>
      </c>
      <c r="D412" s="10">
        <v>119</v>
      </c>
      <c r="E412" s="12">
        <f t="shared" si="30"/>
        <v>1.0738720013856413E-2</v>
      </c>
      <c r="F412" s="12">
        <f t="shared" si="31"/>
        <v>9.124367428308541E-3</v>
      </c>
      <c r="G412" s="13">
        <f t="shared" si="32"/>
        <v>-4.0322580645161289E-2</v>
      </c>
      <c r="H412" s="19">
        <f t="shared" si="33"/>
        <v>-4.3301290378453276E-4</v>
      </c>
    </row>
    <row r="413" spans="2:8" ht="15" x14ac:dyDescent="0.2">
      <c r="B413" s="3" t="s">
        <v>403</v>
      </c>
      <c r="C413" s="10">
        <v>0</v>
      </c>
      <c r="D413" s="10">
        <v>1</v>
      </c>
      <c r="E413" s="12" t="str">
        <f t="shared" si="30"/>
        <v/>
      </c>
      <c r="F413" s="12">
        <f t="shared" si="31"/>
        <v>7.6675356540407909E-5</v>
      </c>
      <c r="G413" s="13" t="str">
        <f t="shared" si="32"/>
        <v>0</v>
      </c>
      <c r="H413" s="19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1</v>
      </c>
      <c r="E414" s="12" t="str">
        <f t="shared" si="30"/>
        <v/>
      </c>
      <c r="F414" s="12">
        <f t="shared" si="31"/>
        <v>7.6675356540407909E-5</v>
      </c>
      <c r="G414" s="13" t="str">
        <f t="shared" si="32"/>
        <v>0</v>
      </c>
      <c r="H414" s="19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3</v>
      </c>
      <c r="E415" s="12" t="str">
        <f t="shared" si="30"/>
        <v/>
      </c>
      <c r="F415" s="12">
        <f t="shared" si="31"/>
        <v>2.3002606962122373E-4</v>
      </c>
      <c r="G415" s="13" t="str">
        <f t="shared" si="32"/>
        <v>0</v>
      </c>
      <c r="H415" s="19" t="str">
        <f t="shared" si="33"/>
        <v/>
      </c>
    </row>
    <row r="416" spans="2:8" ht="15" x14ac:dyDescent="0.2">
      <c r="B416" s="3" t="s">
        <v>406</v>
      </c>
      <c r="C416" s="10">
        <v>3</v>
      </c>
      <c r="D416" s="10">
        <v>0</v>
      </c>
      <c r="E416" s="12">
        <f t="shared" si="30"/>
        <v>2.5980774227071969E-4</v>
      </c>
      <c r="F416" s="12" t="str">
        <f t="shared" si="31"/>
        <v/>
      </c>
      <c r="G416" s="13" t="str">
        <f t="shared" si="32"/>
        <v>0</v>
      </c>
      <c r="H416" s="19">
        <f t="shared" si="33"/>
        <v>0</v>
      </c>
    </row>
    <row r="417" spans="2:8" ht="15" x14ac:dyDescent="0.2">
      <c r="B417" s="3" t="s">
        <v>165</v>
      </c>
      <c r="C417" s="10">
        <v>8</v>
      </c>
      <c r="D417" s="10">
        <v>19</v>
      </c>
      <c r="E417" s="12">
        <f t="shared" si="30"/>
        <v>6.928206460552524E-4</v>
      </c>
      <c r="F417" s="12">
        <f t="shared" si="31"/>
        <v>1.4568317742677504E-3</v>
      </c>
      <c r="G417" s="13">
        <f t="shared" si="32"/>
        <v>1.375</v>
      </c>
      <c r="H417" s="19">
        <f t="shared" si="33"/>
        <v>9.5262838832597203E-4</v>
      </c>
    </row>
    <row r="418" spans="2:8" ht="15" x14ac:dyDescent="0.2">
      <c r="B418" s="3" t="s">
        <v>166</v>
      </c>
      <c r="C418" s="10">
        <v>5</v>
      </c>
      <c r="D418" s="10">
        <v>2</v>
      </c>
      <c r="E418" s="12">
        <f t="shared" si="30"/>
        <v>4.3301290378453276E-4</v>
      </c>
      <c r="F418" s="12">
        <f t="shared" si="31"/>
        <v>1.5335071308081582E-4</v>
      </c>
      <c r="G418" s="13">
        <f t="shared" si="32"/>
        <v>-0.6</v>
      </c>
      <c r="H418" s="19">
        <f t="shared" si="33"/>
        <v>-2.5980774227071964E-4</v>
      </c>
    </row>
    <row r="419" spans="2:8" ht="15" x14ac:dyDescent="0.2">
      <c r="B419" s="3" t="s">
        <v>407</v>
      </c>
      <c r="C419" s="10">
        <v>1</v>
      </c>
      <c r="D419" s="10">
        <v>2</v>
      </c>
      <c r="E419" s="12">
        <f t="shared" si="30"/>
        <v>8.660258075690655E-5</v>
      </c>
      <c r="F419" s="12">
        <f t="shared" si="31"/>
        <v>1.5335071308081582E-4</v>
      </c>
      <c r="G419" s="13">
        <f t="shared" si="32"/>
        <v>1</v>
      </c>
      <c r="H419" s="19">
        <f t="shared" si="33"/>
        <v>8.660258075690655E-5</v>
      </c>
    </row>
    <row r="420" spans="2:8" ht="15" x14ac:dyDescent="0.2">
      <c r="B420" s="3" t="s">
        <v>408</v>
      </c>
      <c r="C420" s="10">
        <v>2</v>
      </c>
      <c r="D420" s="10">
        <v>4</v>
      </c>
      <c r="E420" s="12">
        <f t="shared" si="30"/>
        <v>1.732051615138131E-4</v>
      </c>
      <c r="F420" s="12">
        <f t="shared" si="31"/>
        <v>3.0670142616163164E-4</v>
      </c>
      <c r="G420" s="13">
        <f t="shared" si="32"/>
        <v>1</v>
      </c>
      <c r="H420" s="19">
        <f t="shared" si="33"/>
        <v>1.732051615138131E-4</v>
      </c>
    </row>
    <row r="421" spans="2:8" ht="30" x14ac:dyDescent="0.2">
      <c r="B421" s="3" t="s">
        <v>409</v>
      </c>
      <c r="C421" s="10">
        <v>1</v>
      </c>
      <c r="D421" s="10">
        <v>2</v>
      </c>
      <c r="E421" s="12">
        <f t="shared" si="30"/>
        <v>8.660258075690655E-5</v>
      </c>
      <c r="F421" s="12">
        <f t="shared" si="31"/>
        <v>1.5335071308081582E-4</v>
      </c>
      <c r="G421" s="13">
        <f t="shared" si="32"/>
        <v>1</v>
      </c>
      <c r="H421" s="19">
        <f t="shared" si="33"/>
        <v>8.660258075690655E-5</v>
      </c>
    </row>
    <row r="422" spans="2:8" ht="15" x14ac:dyDescent="0.2">
      <c r="B422" s="3" t="s">
        <v>163</v>
      </c>
      <c r="C422" s="10">
        <v>5</v>
      </c>
      <c r="D422" s="10">
        <v>3</v>
      </c>
      <c r="E422" s="12">
        <f t="shared" si="30"/>
        <v>4.3301290378453276E-4</v>
      </c>
      <c r="F422" s="12">
        <f t="shared" si="31"/>
        <v>2.3002606962122373E-4</v>
      </c>
      <c r="G422" s="13">
        <f t="shared" si="32"/>
        <v>-0.4</v>
      </c>
      <c r="H422" s="19">
        <f t="shared" si="33"/>
        <v>-1.7320516151381313E-4</v>
      </c>
    </row>
    <row r="423" spans="2:8" ht="15" x14ac:dyDescent="0.2">
      <c r="B423" s="3" t="s">
        <v>410</v>
      </c>
      <c r="C423" s="10">
        <v>0</v>
      </c>
      <c r="D423" s="10">
        <v>1</v>
      </c>
      <c r="E423" s="12" t="str">
        <f t="shared" si="30"/>
        <v/>
      </c>
      <c r="F423" s="12">
        <f t="shared" si="31"/>
        <v>7.6675356540407909E-5</v>
      </c>
      <c r="G423" s="13" t="str">
        <f t="shared" si="32"/>
        <v>0</v>
      </c>
      <c r="H423" s="19" t="str">
        <f t="shared" si="33"/>
        <v/>
      </c>
    </row>
    <row r="424" spans="2:8" ht="15" x14ac:dyDescent="0.2">
      <c r="B424" s="3" t="s">
        <v>411</v>
      </c>
      <c r="C424" s="10">
        <v>6</v>
      </c>
      <c r="D424" s="10">
        <v>0</v>
      </c>
      <c r="E424" s="12">
        <f t="shared" ref="E424:E487" si="34">+IF(C424=0,"",C424/C$294)</f>
        <v>5.1961548454143938E-4</v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9">
        <f t="shared" ref="H424:H487" si="37">+IF(OR(AND(E424=""),(G424="")),"",E424*G424)</f>
        <v>0</v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9" t="str">
        <f t="shared" si="37"/>
        <v/>
      </c>
    </row>
    <row r="426" spans="2:8" ht="15" x14ac:dyDescent="0.2">
      <c r="B426" s="3" t="s">
        <v>413</v>
      </c>
      <c r="C426" s="10">
        <v>0</v>
      </c>
      <c r="D426" s="10">
        <v>1</v>
      </c>
      <c r="E426" s="12" t="str">
        <f t="shared" si="34"/>
        <v/>
      </c>
      <c r="F426" s="12">
        <f t="shared" si="35"/>
        <v>7.6675356540407909E-5</v>
      </c>
      <c r="G426" s="13" t="str">
        <f t="shared" si="36"/>
        <v>0</v>
      </c>
      <c r="H426" s="19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9" t="str">
        <f t="shared" si="37"/>
        <v/>
      </c>
    </row>
    <row r="428" spans="2:8" ht="15" x14ac:dyDescent="0.2">
      <c r="B428" s="3" t="s">
        <v>414</v>
      </c>
      <c r="C428" s="10">
        <v>2</v>
      </c>
      <c r="D428" s="10">
        <v>2</v>
      </c>
      <c r="E428" s="12">
        <f t="shared" si="34"/>
        <v>1.732051615138131E-4</v>
      </c>
      <c r="F428" s="12">
        <f t="shared" si="35"/>
        <v>1.5335071308081582E-4</v>
      </c>
      <c r="G428" s="13">
        <f t="shared" si="36"/>
        <v>0</v>
      </c>
      <c r="H428" s="19">
        <f t="shared" si="37"/>
        <v>0</v>
      </c>
    </row>
    <row r="429" spans="2:8" ht="15" x14ac:dyDescent="0.2">
      <c r="B429" s="3" t="s">
        <v>415</v>
      </c>
      <c r="C429" s="10">
        <v>4</v>
      </c>
      <c r="D429" s="10">
        <v>20</v>
      </c>
      <c r="E429" s="12">
        <f t="shared" si="34"/>
        <v>3.464103230276262E-4</v>
      </c>
      <c r="F429" s="12">
        <f t="shared" si="35"/>
        <v>1.5335071308081583E-3</v>
      </c>
      <c r="G429" s="13">
        <f t="shared" si="36"/>
        <v>4</v>
      </c>
      <c r="H429" s="19">
        <f t="shared" si="37"/>
        <v>1.3856412921105048E-3</v>
      </c>
    </row>
    <row r="430" spans="2:8" ht="15" x14ac:dyDescent="0.2">
      <c r="B430" s="3" t="s">
        <v>416</v>
      </c>
      <c r="C430" s="10">
        <v>11</v>
      </c>
      <c r="D430" s="10">
        <v>11</v>
      </c>
      <c r="E430" s="12">
        <f t="shared" si="34"/>
        <v>9.5262838832597214E-4</v>
      </c>
      <c r="F430" s="12">
        <f t="shared" si="35"/>
        <v>8.4342892194448702E-4</v>
      </c>
      <c r="G430" s="13">
        <f t="shared" si="36"/>
        <v>0</v>
      </c>
      <c r="H430" s="19">
        <f t="shared" si="37"/>
        <v>0</v>
      </c>
    </row>
    <row r="431" spans="2:8" ht="15" x14ac:dyDescent="0.2">
      <c r="B431" s="3" t="s">
        <v>169</v>
      </c>
      <c r="C431" s="10">
        <v>3</v>
      </c>
      <c r="D431" s="10">
        <v>6</v>
      </c>
      <c r="E431" s="12">
        <f t="shared" si="34"/>
        <v>2.5980774227071969E-4</v>
      </c>
      <c r="F431" s="12">
        <f t="shared" si="35"/>
        <v>4.6005213924244745E-4</v>
      </c>
      <c r="G431" s="13">
        <f t="shared" si="36"/>
        <v>1</v>
      </c>
      <c r="H431" s="19">
        <f t="shared" si="37"/>
        <v>2.5980774227071969E-4</v>
      </c>
    </row>
    <row r="432" spans="2:8" ht="15" x14ac:dyDescent="0.2">
      <c r="B432" s="3" t="s">
        <v>417</v>
      </c>
      <c r="C432" s="10">
        <v>196</v>
      </c>
      <c r="D432" s="10">
        <v>131</v>
      </c>
      <c r="E432" s="12">
        <f t="shared" si="34"/>
        <v>1.6974105828353684E-2</v>
      </c>
      <c r="F432" s="12">
        <f t="shared" si="35"/>
        <v>1.0044471706793437E-2</v>
      </c>
      <c r="G432" s="13">
        <f t="shared" si="36"/>
        <v>-0.33163265306122447</v>
      </c>
      <c r="H432" s="19">
        <f t="shared" si="37"/>
        <v>-5.6291677491989251E-3</v>
      </c>
    </row>
    <row r="433" spans="2:8" ht="15" x14ac:dyDescent="0.2">
      <c r="B433" s="3" t="s">
        <v>162</v>
      </c>
      <c r="C433" s="10">
        <v>218</v>
      </c>
      <c r="D433" s="10">
        <v>164</v>
      </c>
      <c r="E433" s="12">
        <f t="shared" si="34"/>
        <v>1.8879362605005629E-2</v>
      </c>
      <c r="F433" s="12">
        <f t="shared" si="35"/>
        <v>1.2574758472626898E-2</v>
      </c>
      <c r="G433" s="13">
        <f t="shared" si="36"/>
        <v>-0.24770642201834864</v>
      </c>
      <c r="H433" s="19">
        <f t="shared" si="37"/>
        <v>-4.6765393608729543E-3</v>
      </c>
    </row>
    <row r="434" spans="2:8" ht="30" x14ac:dyDescent="0.2">
      <c r="B434" s="3" t="s">
        <v>418</v>
      </c>
      <c r="C434" s="10">
        <v>121</v>
      </c>
      <c r="D434" s="10">
        <v>110</v>
      </c>
      <c r="E434" s="12">
        <f t="shared" si="34"/>
        <v>1.0478912271585693E-2</v>
      </c>
      <c r="F434" s="12">
        <f t="shared" si="35"/>
        <v>8.4342892194448696E-3</v>
      </c>
      <c r="G434" s="13">
        <f t="shared" si="36"/>
        <v>-9.0909090909090912E-2</v>
      </c>
      <c r="H434" s="19">
        <f t="shared" si="37"/>
        <v>-9.5262838832597214E-4</v>
      </c>
    </row>
    <row r="435" spans="2:8" ht="15" x14ac:dyDescent="0.2">
      <c r="B435" s="3" t="s">
        <v>164</v>
      </c>
      <c r="C435" s="10">
        <v>1</v>
      </c>
      <c r="D435" s="10">
        <v>4</v>
      </c>
      <c r="E435" s="12">
        <f t="shared" si="34"/>
        <v>8.660258075690655E-5</v>
      </c>
      <c r="F435" s="12">
        <f t="shared" si="35"/>
        <v>3.0670142616163164E-4</v>
      </c>
      <c r="G435" s="13">
        <f t="shared" si="36"/>
        <v>3</v>
      </c>
      <c r="H435" s="19">
        <f t="shared" si="37"/>
        <v>2.5980774227071964E-4</v>
      </c>
    </row>
    <row r="436" spans="2:8" ht="30" x14ac:dyDescent="0.2">
      <c r="B436" s="3" t="s">
        <v>419</v>
      </c>
      <c r="C436" s="10">
        <v>28</v>
      </c>
      <c r="D436" s="10">
        <v>6</v>
      </c>
      <c r="E436" s="12">
        <f t="shared" si="34"/>
        <v>2.4248722611933836E-3</v>
      </c>
      <c r="F436" s="12">
        <f t="shared" si="35"/>
        <v>4.6005213924244745E-4</v>
      </c>
      <c r="G436" s="13">
        <f t="shared" si="36"/>
        <v>-0.7857142857142857</v>
      </c>
      <c r="H436" s="19">
        <f t="shared" si="37"/>
        <v>-1.9052567766519443E-3</v>
      </c>
    </row>
    <row r="437" spans="2:8" ht="30" x14ac:dyDescent="0.2">
      <c r="B437" s="3" t="s">
        <v>420</v>
      </c>
      <c r="C437" s="10">
        <v>137</v>
      </c>
      <c r="D437" s="10">
        <v>90</v>
      </c>
      <c r="E437" s="12">
        <f t="shared" si="34"/>
        <v>1.1864553563696199E-2</v>
      </c>
      <c r="F437" s="12">
        <f t="shared" si="35"/>
        <v>6.900782088636712E-3</v>
      </c>
      <c r="G437" s="13">
        <f t="shared" si="36"/>
        <v>-0.34306569343065696</v>
      </c>
      <c r="H437" s="19">
        <f t="shared" si="37"/>
        <v>-4.0703212955746091E-3</v>
      </c>
    </row>
    <row r="438" spans="2:8" ht="15" x14ac:dyDescent="0.2">
      <c r="B438" s="3" t="s">
        <v>155</v>
      </c>
      <c r="C438" s="10">
        <v>5</v>
      </c>
      <c r="D438" s="10">
        <v>3</v>
      </c>
      <c r="E438" s="12">
        <f t="shared" si="34"/>
        <v>4.3301290378453276E-4</v>
      </c>
      <c r="F438" s="12">
        <f t="shared" si="35"/>
        <v>2.3002606962122373E-4</v>
      </c>
      <c r="G438" s="13">
        <f t="shared" si="36"/>
        <v>-0.4</v>
      </c>
      <c r="H438" s="19">
        <f t="shared" si="37"/>
        <v>-1.7320516151381313E-4</v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9" t="str">
        <f t="shared" si="37"/>
        <v/>
      </c>
    </row>
    <row r="440" spans="2:8" ht="15" x14ac:dyDescent="0.2">
      <c r="B440" s="3" t="s">
        <v>421</v>
      </c>
      <c r="C440" s="10">
        <v>1</v>
      </c>
      <c r="D440" s="10">
        <v>0</v>
      </c>
      <c r="E440" s="12">
        <f t="shared" si="34"/>
        <v>8.660258075690655E-5</v>
      </c>
      <c r="F440" s="12" t="str">
        <f t="shared" si="35"/>
        <v/>
      </c>
      <c r="G440" s="13" t="str">
        <f t="shared" si="36"/>
        <v>0</v>
      </c>
      <c r="H440" s="19">
        <f t="shared" si="37"/>
        <v>0</v>
      </c>
    </row>
    <row r="441" spans="2:8" ht="30" x14ac:dyDescent="0.2">
      <c r="B441" s="3" t="s">
        <v>159</v>
      </c>
      <c r="C441" s="10">
        <v>7</v>
      </c>
      <c r="D441" s="10">
        <v>20</v>
      </c>
      <c r="E441" s="12">
        <f t="shared" si="34"/>
        <v>6.0621806529834589E-4</v>
      </c>
      <c r="F441" s="12">
        <f t="shared" si="35"/>
        <v>1.5335071308081583E-3</v>
      </c>
      <c r="G441" s="13">
        <f t="shared" si="36"/>
        <v>1.8571428571428572</v>
      </c>
      <c r="H441" s="19">
        <f t="shared" si="37"/>
        <v>1.1258335498397852E-3</v>
      </c>
    </row>
    <row r="442" spans="2:8" ht="15" x14ac:dyDescent="0.2">
      <c r="B442" s="3" t="s">
        <v>422</v>
      </c>
      <c r="C442" s="10">
        <v>7</v>
      </c>
      <c r="D442" s="10">
        <v>6</v>
      </c>
      <c r="E442" s="12">
        <f t="shared" si="34"/>
        <v>6.0621806529834589E-4</v>
      </c>
      <c r="F442" s="12">
        <f t="shared" si="35"/>
        <v>4.6005213924244745E-4</v>
      </c>
      <c r="G442" s="13">
        <f t="shared" si="36"/>
        <v>-0.14285714285714285</v>
      </c>
      <c r="H442" s="19">
        <f t="shared" si="37"/>
        <v>-8.660258075690655E-5</v>
      </c>
    </row>
    <row r="443" spans="2:8" ht="15" x14ac:dyDescent="0.2">
      <c r="B443" s="3" t="s">
        <v>423</v>
      </c>
      <c r="C443" s="10">
        <v>0</v>
      </c>
      <c r="D443" s="10">
        <v>1</v>
      </c>
      <c r="E443" s="12" t="str">
        <f t="shared" si="34"/>
        <v/>
      </c>
      <c r="F443" s="12">
        <f t="shared" si="35"/>
        <v>7.6675356540407909E-5</v>
      </c>
      <c r="G443" s="13" t="str">
        <f t="shared" si="36"/>
        <v>0</v>
      </c>
      <c r="H443" s="19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1</v>
      </c>
      <c r="E444" s="12" t="str">
        <f t="shared" si="34"/>
        <v/>
      </c>
      <c r="F444" s="12">
        <f t="shared" si="35"/>
        <v>7.6675356540407909E-5</v>
      </c>
      <c r="G444" s="13" t="str">
        <f t="shared" si="36"/>
        <v>0</v>
      </c>
      <c r="H444" s="19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9" t="str">
        <f t="shared" si="37"/>
        <v/>
      </c>
    </row>
    <row r="446" spans="2:8" ht="15" x14ac:dyDescent="0.2">
      <c r="B446" s="3" t="s">
        <v>426</v>
      </c>
      <c r="C446" s="10">
        <v>2</v>
      </c>
      <c r="D446" s="10">
        <v>0</v>
      </c>
      <c r="E446" s="12">
        <f t="shared" si="34"/>
        <v>1.732051615138131E-4</v>
      </c>
      <c r="F446" s="12" t="str">
        <f t="shared" si="35"/>
        <v/>
      </c>
      <c r="G446" s="13" t="str">
        <f t="shared" si="36"/>
        <v>0</v>
      </c>
      <c r="H446" s="19">
        <f t="shared" si="37"/>
        <v>0</v>
      </c>
    </row>
    <row r="447" spans="2:8" ht="30" x14ac:dyDescent="0.2">
      <c r="B447" s="3" t="s">
        <v>427</v>
      </c>
      <c r="C447" s="10">
        <v>1</v>
      </c>
      <c r="D447" s="10">
        <v>4</v>
      </c>
      <c r="E447" s="12">
        <f t="shared" si="34"/>
        <v>8.660258075690655E-5</v>
      </c>
      <c r="F447" s="12">
        <f t="shared" si="35"/>
        <v>3.0670142616163164E-4</v>
      </c>
      <c r="G447" s="13">
        <f t="shared" si="36"/>
        <v>3</v>
      </c>
      <c r="H447" s="19">
        <f t="shared" si="37"/>
        <v>2.5980774227071964E-4</v>
      </c>
    </row>
    <row r="448" spans="2:8" ht="15" x14ac:dyDescent="0.2">
      <c r="B448" s="3" t="s">
        <v>428</v>
      </c>
      <c r="C448" s="10">
        <v>0</v>
      </c>
      <c r="D448" s="10">
        <v>2</v>
      </c>
      <c r="E448" s="12" t="str">
        <f t="shared" si="34"/>
        <v/>
      </c>
      <c r="F448" s="12">
        <f t="shared" si="35"/>
        <v>1.5335071308081582E-4</v>
      </c>
      <c r="G448" s="13" t="str">
        <f t="shared" si="36"/>
        <v>0</v>
      </c>
      <c r="H448" s="19" t="str">
        <f t="shared" si="37"/>
        <v/>
      </c>
    </row>
    <row r="449" spans="2:8" ht="30" x14ac:dyDescent="0.2">
      <c r="B449" s="3" t="s">
        <v>429</v>
      </c>
      <c r="C449" s="10">
        <v>2</v>
      </c>
      <c r="D449" s="10">
        <v>7</v>
      </c>
      <c r="E449" s="12">
        <f t="shared" si="34"/>
        <v>1.732051615138131E-4</v>
      </c>
      <c r="F449" s="12">
        <f t="shared" si="35"/>
        <v>5.3672749578285539E-4</v>
      </c>
      <c r="G449" s="13">
        <f t="shared" si="36"/>
        <v>2.5</v>
      </c>
      <c r="H449" s="19">
        <f t="shared" si="37"/>
        <v>4.3301290378453276E-4</v>
      </c>
    </row>
    <row r="450" spans="2:8" ht="15" x14ac:dyDescent="0.2">
      <c r="B450" s="3" t="s">
        <v>430</v>
      </c>
      <c r="C450" s="10">
        <v>0</v>
      </c>
      <c r="D450" s="10">
        <v>10</v>
      </c>
      <c r="E450" s="12" t="str">
        <f t="shared" si="34"/>
        <v/>
      </c>
      <c r="F450" s="12">
        <f t="shared" si="35"/>
        <v>7.6675356540407914E-4</v>
      </c>
      <c r="G450" s="13" t="str">
        <f t="shared" si="36"/>
        <v>0</v>
      </c>
      <c r="H450" s="19" t="str">
        <f t="shared" si="37"/>
        <v/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9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9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9" t="str">
        <f t="shared" si="37"/>
        <v/>
      </c>
    </row>
    <row r="454" spans="2:8" ht="15" x14ac:dyDescent="0.2">
      <c r="B454" s="3" t="s">
        <v>156</v>
      </c>
      <c r="C454" s="10">
        <v>1</v>
      </c>
      <c r="D454" s="10">
        <v>0</v>
      </c>
      <c r="E454" s="12">
        <f t="shared" si="34"/>
        <v>8.660258075690655E-5</v>
      </c>
      <c r="F454" s="12" t="str">
        <f t="shared" si="35"/>
        <v/>
      </c>
      <c r="G454" s="13" t="str">
        <f t="shared" si="36"/>
        <v>0</v>
      </c>
      <c r="H454" s="19">
        <f t="shared" si="37"/>
        <v>0</v>
      </c>
    </row>
    <row r="455" spans="2:8" ht="15" x14ac:dyDescent="0.2">
      <c r="B455" s="3" t="s">
        <v>158</v>
      </c>
      <c r="C455" s="10">
        <v>14</v>
      </c>
      <c r="D455" s="10">
        <v>14</v>
      </c>
      <c r="E455" s="12">
        <f t="shared" si="34"/>
        <v>1.2124361305966918E-3</v>
      </c>
      <c r="F455" s="12">
        <f t="shared" si="35"/>
        <v>1.0734549915657108E-3</v>
      </c>
      <c r="G455" s="13">
        <f t="shared" si="36"/>
        <v>0</v>
      </c>
      <c r="H455" s="19">
        <f t="shared" si="37"/>
        <v>0</v>
      </c>
    </row>
    <row r="456" spans="2:8" ht="15" x14ac:dyDescent="0.2">
      <c r="B456" s="3" t="s">
        <v>432</v>
      </c>
      <c r="C456" s="10">
        <v>1</v>
      </c>
      <c r="D456" s="10">
        <v>4</v>
      </c>
      <c r="E456" s="12">
        <f t="shared" si="34"/>
        <v>8.660258075690655E-5</v>
      </c>
      <c r="F456" s="12">
        <f t="shared" si="35"/>
        <v>3.0670142616163164E-4</v>
      </c>
      <c r="G456" s="13">
        <f t="shared" si="36"/>
        <v>3</v>
      </c>
      <c r="H456" s="19">
        <f t="shared" si="37"/>
        <v>2.5980774227071964E-4</v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9" t="str">
        <f t="shared" si="37"/>
        <v/>
      </c>
    </row>
    <row r="458" spans="2:8" ht="15" x14ac:dyDescent="0.2">
      <c r="B458" s="3" t="s">
        <v>168</v>
      </c>
      <c r="C458" s="10">
        <v>8</v>
      </c>
      <c r="D458" s="10">
        <v>6</v>
      </c>
      <c r="E458" s="12">
        <f t="shared" si="34"/>
        <v>6.928206460552524E-4</v>
      </c>
      <c r="F458" s="12">
        <f t="shared" si="35"/>
        <v>4.6005213924244745E-4</v>
      </c>
      <c r="G458" s="13">
        <f t="shared" si="36"/>
        <v>-0.25</v>
      </c>
      <c r="H458" s="19">
        <f t="shared" si="37"/>
        <v>-1.732051615138131E-4</v>
      </c>
    </row>
    <row r="459" spans="2:8" ht="15" x14ac:dyDescent="0.2">
      <c r="B459" s="3" t="s">
        <v>161</v>
      </c>
      <c r="C459" s="10">
        <v>1</v>
      </c>
      <c r="D459" s="10">
        <v>5</v>
      </c>
      <c r="E459" s="12">
        <f t="shared" si="34"/>
        <v>8.660258075690655E-5</v>
      </c>
      <c r="F459" s="12">
        <f t="shared" si="35"/>
        <v>3.8337678270203957E-4</v>
      </c>
      <c r="G459" s="13">
        <f t="shared" si="36"/>
        <v>4</v>
      </c>
      <c r="H459" s="19">
        <f t="shared" si="37"/>
        <v>3.464103230276262E-4</v>
      </c>
    </row>
    <row r="460" spans="2:8" ht="15" x14ac:dyDescent="0.2">
      <c r="B460" s="3" t="s">
        <v>176</v>
      </c>
      <c r="C460" s="10">
        <v>18</v>
      </c>
      <c r="D460" s="10">
        <v>14</v>
      </c>
      <c r="E460" s="12">
        <f t="shared" si="34"/>
        <v>1.558846453624318E-3</v>
      </c>
      <c r="F460" s="12">
        <f t="shared" si="35"/>
        <v>1.0734549915657108E-3</v>
      </c>
      <c r="G460" s="13">
        <f t="shared" si="36"/>
        <v>-0.22222222222222221</v>
      </c>
      <c r="H460" s="19">
        <f t="shared" si="37"/>
        <v>-3.464103230276262E-4</v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9" t="str">
        <f t="shared" si="37"/>
        <v/>
      </c>
    </row>
    <row r="462" spans="2:8" ht="15" x14ac:dyDescent="0.2">
      <c r="B462" s="3" t="s">
        <v>174</v>
      </c>
      <c r="C462" s="10">
        <v>1</v>
      </c>
      <c r="D462" s="10">
        <v>3</v>
      </c>
      <c r="E462" s="12">
        <f t="shared" si="34"/>
        <v>8.660258075690655E-5</v>
      </c>
      <c r="F462" s="12">
        <f t="shared" si="35"/>
        <v>2.3002606962122373E-4</v>
      </c>
      <c r="G462" s="13">
        <f t="shared" si="36"/>
        <v>2</v>
      </c>
      <c r="H462" s="19">
        <f t="shared" si="37"/>
        <v>1.732051615138131E-4</v>
      </c>
    </row>
    <row r="463" spans="2:8" ht="15" x14ac:dyDescent="0.2">
      <c r="B463" s="3" t="s">
        <v>482</v>
      </c>
      <c r="C463" s="10">
        <v>60</v>
      </c>
      <c r="D463" s="10">
        <v>145</v>
      </c>
      <c r="E463" s="12">
        <f t="shared" si="34"/>
        <v>5.1961548454143936E-3</v>
      </c>
      <c r="F463" s="12">
        <f t="shared" si="35"/>
        <v>1.1117926698359147E-2</v>
      </c>
      <c r="G463" s="13">
        <f t="shared" si="36"/>
        <v>1.4166666666666667</v>
      </c>
      <c r="H463" s="19">
        <f t="shared" si="37"/>
        <v>7.3612193643370584E-3</v>
      </c>
    </row>
    <row r="464" spans="2:8" ht="15" x14ac:dyDescent="0.2">
      <c r="B464" s="3" t="s">
        <v>483</v>
      </c>
      <c r="C464" s="10">
        <v>40</v>
      </c>
      <c r="D464" s="10">
        <v>44</v>
      </c>
      <c r="E464" s="12">
        <f t="shared" si="34"/>
        <v>3.4641032302762621E-3</v>
      </c>
      <c r="F464" s="12">
        <f t="shared" si="35"/>
        <v>3.3737156877779481E-3</v>
      </c>
      <c r="G464" s="13">
        <f t="shared" si="36"/>
        <v>0.1</v>
      </c>
      <c r="H464" s="19">
        <f t="shared" si="37"/>
        <v>3.4641032302762625E-4</v>
      </c>
    </row>
    <row r="465" spans="2:8" ht="15" x14ac:dyDescent="0.2">
      <c r="B465" s="3" t="s">
        <v>183</v>
      </c>
      <c r="C465" s="10">
        <v>1</v>
      </c>
      <c r="D465" s="10">
        <v>2</v>
      </c>
      <c r="E465" s="12">
        <f t="shared" si="34"/>
        <v>8.660258075690655E-5</v>
      </c>
      <c r="F465" s="12">
        <f t="shared" si="35"/>
        <v>1.5335071308081582E-4</v>
      </c>
      <c r="G465" s="13">
        <f t="shared" si="36"/>
        <v>1</v>
      </c>
      <c r="H465" s="19">
        <f t="shared" si="37"/>
        <v>8.660258075690655E-5</v>
      </c>
    </row>
    <row r="466" spans="2:8" ht="15" x14ac:dyDescent="0.2">
      <c r="B466" s="3" t="s">
        <v>178</v>
      </c>
      <c r="C466" s="10">
        <v>6</v>
      </c>
      <c r="D466" s="10">
        <v>4</v>
      </c>
      <c r="E466" s="12">
        <f t="shared" si="34"/>
        <v>5.1961548454143938E-4</v>
      </c>
      <c r="F466" s="12">
        <f t="shared" si="35"/>
        <v>3.0670142616163164E-4</v>
      </c>
      <c r="G466" s="13">
        <f t="shared" si="36"/>
        <v>-0.33333333333333331</v>
      </c>
      <c r="H466" s="19">
        <f t="shared" si="37"/>
        <v>-1.7320516151381313E-4</v>
      </c>
    </row>
    <row r="467" spans="2:8" ht="15" x14ac:dyDescent="0.2">
      <c r="B467" s="3" t="s">
        <v>484</v>
      </c>
      <c r="C467" s="10">
        <v>46</v>
      </c>
      <c r="D467" s="10">
        <v>56</v>
      </c>
      <c r="E467" s="12">
        <f t="shared" si="34"/>
        <v>3.9837187148177014E-3</v>
      </c>
      <c r="F467" s="12">
        <f t="shared" si="35"/>
        <v>4.2938199662628431E-3</v>
      </c>
      <c r="G467" s="13">
        <f t="shared" si="36"/>
        <v>0.21739130434782608</v>
      </c>
      <c r="H467" s="19">
        <f t="shared" si="37"/>
        <v>8.6602580756906552E-4</v>
      </c>
    </row>
    <row r="468" spans="2:8" ht="15" x14ac:dyDescent="0.2">
      <c r="B468" s="3" t="s">
        <v>182</v>
      </c>
      <c r="C468" s="10">
        <v>33</v>
      </c>
      <c r="D468" s="10">
        <v>152</v>
      </c>
      <c r="E468" s="12">
        <f t="shared" si="34"/>
        <v>2.8578851649779164E-3</v>
      </c>
      <c r="F468" s="12">
        <f t="shared" si="35"/>
        <v>1.1654654194142003E-2</v>
      </c>
      <c r="G468" s="13">
        <f t="shared" si="36"/>
        <v>3.606060606060606</v>
      </c>
      <c r="H468" s="19">
        <f t="shared" si="37"/>
        <v>1.0305707110071879E-2</v>
      </c>
    </row>
    <row r="469" spans="2:8" ht="15" x14ac:dyDescent="0.2">
      <c r="B469" s="3" t="s">
        <v>175</v>
      </c>
      <c r="C469" s="10">
        <v>2</v>
      </c>
      <c r="D469" s="10">
        <v>0</v>
      </c>
      <c r="E469" s="12">
        <f t="shared" si="34"/>
        <v>1.732051615138131E-4</v>
      </c>
      <c r="F469" s="12" t="str">
        <f t="shared" si="35"/>
        <v/>
      </c>
      <c r="G469" s="13" t="str">
        <f t="shared" si="36"/>
        <v>0</v>
      </c>
      <c r="H469" s="19">
        <f t="shared" si="37"/>
        <v>0</v>
      </c>
    </row>
    <row r="470" spans="2:8" ht="15" x14ac:dyDescent="0.2">
      <c r="B470" s="3" t="s">
        <v>434</v>
      </c>
      <c r="C470" s="10">
        <v>3</v>
      </c>
      <c r="D470" s="10">
        <v>1</v>
      </c>
      <c r="E470" s="12">
        <f t="shared" si="34"/>
        <v>2.5980774227071969E-4</v>
      </c>
      <c r="F470" s="12">
        <f t="shared" si="35"/>
        <v>7.6675356540407909E-5</v>
      </c>
      <c r="G470" s="13">
        <f t="shared" si="36"/>
        <v>-0.66666666666666663</v>
      </c>
      <c r="H470" s="19">
        <f t="shared" si="37"/>
        <v>-1.7320516151381313E-4</v>
      </c>
    </row>
    <row r="471" spans="2:8" ht="15" x14ac:dyDescent="0.2">
      <c r="B471" s="3" t="s">
        <v>170</v>
      </c>
      <c r="C471" s="10">
        <v>0</v>
      </c>
      <c r="D471" s="10">
        <v>1</v>
      </c>
      <c r="E471" s="12" t="str">
        <f t="shared" si="34"/>
        <v/>
      </c>
      <c r="F471" s="12">
        <f t="shared" si="35"/>
        <v>7.6675356540407909E-5</v>
      </c>
      <c r="G471" s="13" t="str">
        <f t="shared" si="36"/>
        <v>0</v>
      </c>
      <c r="H471" s="19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9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1</v>
      </c>
      <c r="E473" s="12" t="str">
        <f t="shared" si="34"/>
        <v/>
      </c>
      <c r="F473" s="12">
        <f t="shared" si="35"/>
        <v>7.6675356540407909E-5</v>
      </c>
      <c r="G473" s="13" t="str">
        <f t="shared" si="36"/>
        <v>0</v>
      </c>
      <c r="H473" s="19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9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1</v>
      </c>
      <c r="E475" s="12" t="str">
        <f t="shared" si="34"/>
        <v/>
      </c>
      <c r="F475" s="12">
        <f t="shared" si="35"/>
        <v>7.6675356540407909E-5</v>
      </c>
      <c r="G475" s="13" t="str">
        <f t="shared" si="36"/>
        <v>0</v>
      </c>
      <c r="H475" s="19" t="str">
        <f t="shared" si="37"/>
        <v/>
      </c>
    </row>
    <row r="476" spans="2:8" ht="30" x14ac:dyDescent="0.2">
      <c r="B476" s="3" t="s">
        <v>438</v>
      </c>
      <c r="C476" s="10">
        <v>1</v>
      </c>
      <c r="D476" s="10">
        <v>2</v>
      </c>
      <c r="E476" s="12">
        <f t="shared" si="34"/>
        <v>8.660258075690655E-5</v>
      </c>
      <c r="F476" s="12">
        <f t="shared" si="35"/>
        <v>1.5335071308081582E-4</v>
      </c>
      <c r="G476" s="13">
        <f t="shared" si="36"/>
        <v>1</v>
      </c>
      <c r="H476" s="19">
        <f t="shared" si="37"/>
        <v>8.660258075690655E-5</v>
      </c>
    </row>
    <row r="477" spans="2:8" ht="15" x14ac:dyDescent="0.2">
      <c r="B477" s="3" t="s">
        <v>181</v>
      </c>
      <c r="C477" s="10">
        <v>1</v>
      </c>
      <c r="D477" s="10">
        <v>1</v>
      </c>
      <c r="E477" s="12">
        <f t="shared" si="34"/>
        <v>8.660258075690655E-5</v>
      </c>
      <c r="F477" s="12">
        <f t="shared" si="35"/>
        <v>7.6675356540407909E-5</v>
      </c>
      <c r="G477" s="13">
        <f t="shared" si="36"/>
        <v>0</v>
      </c>
      <c r="H477" s="19">
        <f t="shared" si="37"/>
        <v>0</v>
      </c>
    </row>
    <row r="478" spans="2:8" ht="15" x14ac:dyDescent="0.2">
      <c r="B478" s="3" t="s">
        <v>439</v>
      </c>
      <c r="C478" s="10">
        <v>33</v>
      </c>
      <c r="D478" s="10">
        <v>61</v>
      </c>
      <c r="E478" s="12">
        <f t="shared" si="34"/>
        <v>2.8578851649779164E-3</v>
      </c>
      <c r="F478" s="12">
        <f t="shared" si="35"/>
        <v>4.677196748964883E-3</v>
      </c>
      <c r="G478" s="13">
        <f t="shared" si="36"/>
        <v>0.84848484848484851</v>
      </c>
      <c r="H478" s="19">
        <f t="shared" si="37"/>
        <v>2.4248722611933836E-3</v>
      </c>
    </row>
    <row r="479" spans="2:8" ht="15" x14ac:dyDescent="0.2">
      <c r="B479" s="3" t="s">
        <v>440</v>
      </c>
      <c r="C479" s="10">
        <v>4</v>
      </c>
      <c r="D479" s="10">
        <v>3</v>
      </c>
      <c r="E479" s="12">
        <f t="shared" si="34"/>
        <v>3.464103230276262E-4</v>
      </c>
      <c r="F479" s="12">
        <f t="shared" si="35"/>
        <v>2.3002606962122373E-4</v>
      </c>
      <c r="G479" s="13">
        <f t="shared" si="36"/>
        <v>-0.25</v>
      </c>
      <c r="H479" s="19">
        <f t="shared" si="37"/>
        <v>-8.660258075690655E-5</v>
      </c>
    </row>
    <row r="480" spans="2:8" ht="15" x14ac:dyDescent="0.2">
      <c r="B480" s="3" t="s">
        <v>441</v>
      </c>
      <c r="C480" s="10">
        <v>0</v>
      </c>
      <c r="D480" s="10">
        <v>0</v>
      </c>
      <c r="E480" s="12" t="str">
        <f t="shared" si="34"/>
        <v/>
      </c>
      <c r="F480" s="12" t="str">
        <f t="shared" si="35"/>
        <v/>
      </c>
      <c r="G480" s="13" t="str">
        <f t="shared" si="36"/>
        <v>0</v>
      </c>
      <c r="H480" s="19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9" t="str">
        <f t="shared" si="37"/>
        <v/>
      </c>
    </row>
    <row r="482" spans="2:8" ht="15" x14ac:dyDescent="0.2">
      <c r="B482" s="3" t="s">
        <v>179</v>
      </c>
      <c r="C482" s="10">
        <v>1</v>
      </c>
      <c r="D482" s="10">
        <v>0</v>
      </c>
      <c r="E482" s="12">
        <f t="shared" si="34"/>
        <v>8.660258075690655E-5</v>
      </c>
      <c r="F482" s="12" t="str">
        <f t="shared" si="35"/>
        <v/>
      </c>
      <c r="G482" s="13" t="str">
        <f t="shared" si="36"/>
        <v>0</v>
      </c>
      <c r="H482" s="19">
        <f t="shared" si="37"/>
        <v>0</v>
      </c>
    </row>
    <row r="483" spans="2:8" ht="15" x14ac:dyDescent="0.2">
      <c r="B483" s="3" t="s">
        <v>442</v>
      </c>
      <c r="C483" s="10">
        <v>103</v>
      </c>
      <c r="D483" s="10">
        <v>112</v>
      </c>
      <c r="E483" s="12">
        <f t="shared" si="34"/>
        <v>8.9200658179613753E-3</v>
      </c>
      <c r="F483" s="12">
        <f t="shared" si="35"/>
        <v>8.5876399325256862E-3</v>
      </c>
      <c r="G483" s="13">
        <f t="shared" si="36"/>
        <v>8.7378640776699032E-2</v>
      </c>
      <c r="H483" s="19">
        <f t="shared" si="37"/>
        <v>7.7942322681215901E-4</v>
      </c>
    </row>
    <row r="484" spans="2:8" ht="30" x14ac:dyDescent="0.2">
      <c r="B484" s="3" t="s">
        <v>184</v>
      </c>
      <c r="C484" s="10">
        <v>67</v>
      </c>
      <c r="D484" s="10">
        <v>55</v>
      </c>
      <c r="E484" s="12">
        <f t="shared" si="34"/>
        <v>5.8023729107127388E-3</v>
      </c>
      <c r="F484" s="12">
        <f t="shared" si="35"/>
        <v>4.2171446097224348E-3</v>
      </c>
      <c r="G484" s="13">
        <f t="shared" si="36"/>
        <v>-0.17910447761194029</v>
      </c>
      <c r="H484" s="19">
        <f t="shared" si="37"/>
        <v>-1.0392309690828785E-3</v>
      </c>
    </row>
    <row r="485" spans="2:8" ht="15" x14ac:dyDescent="0.2">
      <c r="B485" s="3" t="s">
        <v>443</v>
      </c>
      <c r="C485" s="10">
        <v>302</v>
      </c>
      <c r="D485" s="10">
        <v>256</v>
      </c>
      <c r="E485" s="12">
        <f t="shared" si="34"/>
        <v>2.6153979388585779E-2</v>
      </c>
      <c r="F485" s="12">
        <f t="shared" si="35"/>
        <v>1.9628891274344425E-2</v>
      </c>
      <c r="G485" s="13">
        <f t="shared" si="36"/>
        <v>-0.15231788079470199</v>
      </c>
      <c r="H485" s="19">
        <f t="shared" si="37"/>
        <v>-3.9837187148177014E-3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9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9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9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3</v>
      </c>
      <c r="D489" s="10">
        <v>1</v>
      </c>
      <c r="E489" s="12">
        <f t="shared" si="38"/>
        <v>2.5980774227071969E-4</v>
      </c>
      <c r="F489" s="12">
        <f t="shared" si="39"/>
        <v>7.6675356540407909E-5</v>
      </c>
      <c r="G489" s="13">
        <f t="shared" si="40"/>
        <v>-0.66666666666666663</v>
      </c>
      <c r="H489" s="19">
        <f t="shared" si="41"/>
        <v>-1.7320516151381313E-4</v>
      </c>
    </row>
    <row r="490" spans="2:8" ht="25.5" customHeight="1" x14ac:dyDescent="0.2">
      <c r="B490" s="3" t="s">
        <v>172</v>
      </c>
      <c r="C490" s="10">
        <v>3</v>
      </c>
      <c r="D490" s="10">
        <v>0</v>
      </c>
      <c r="E490" s="12">
        <f t="shared" si="38"/>
        <v>2.5980774227071969E-4</v>
      </c>
      <c r="F490" s="12" t="str">
        <f t="shared" si="39"/>
        <v/>
      </c>
      <c r="G490" s="13" t="str">
        <f t="shared" si="40"/>
        <v>0</v>
      </c>
      <c r="H490" s="19">
        <f t="shared" si="41"/>
        <v>0</v>
      </c>
    </row>
    <row r="491" spans="2:8" ht="13.5" customHeight="1" x14ac:dyDescent="0.2">
      <c r="B491" s="3" t="s">
        <v>180</v>
      </c>
      <c r="C491" s="10">
        <v>57</v>
      </c>
      <c r="D491" s="10">
        <v>59</v>
      </c>
      <c r="E491" s="12">
        <f t="shared" si="38"/>
        <v>4.9363471031436739E-3</v>
      </c>
      <c r="F491" s="12">
        <f t="shared" si="39"/>
        <v>4.5238460358840672E-3</v>
      </c>
      <c r="G491" s="13">
        <f t="shared" si="40"/>
        <v>3.5087719298245612E-2</v>
      </c>
      <c r="H491" s="19">
        <f t="shared" si="41"/>
        <v>1.732051615138131E-4</v>
      </c>
    </row>
    <row r="492" spans="2:8" ht="15" x14ac:dyDescent="0.2">
      <c r="B492" s="3" t="s">
        <v>485</v>
      </c>
      <c r="C492" s="10">
        <v>1</v>
      </c>
      <c r="D492" s="10">
        <v>2</v>
      </c>
      <c r="E492" s="12">
        <f t="shared" si="38"/>
        <v>8.660258075690655E-5</v>
      </c>
      <c r="F492" s="12">
        <f t="shared" si="39"/>
        <v>1.5335071308081582E-4</v>
      </c>
      <c r="G492" s="13">
        <f t="shared" si="40"/>
        <v>1</v>
      </c>
      <c r="H492" s="19">
        <f t="shared" si="41"/>
        <v>8.660258075690655E-5</v>
      </c>
    </row>
    <row r="493" spans="2:8" ht="15" x14ac:dyDescent="0.2">
      <c r="B493" s="3" t="s">
        <v>447</v>
      </c>
      <c r="C493" s="10">
        <v>8</v>
      </c>
      <c r="D493" s="10">
        <v>12</v>
      </c>
      <c r="E493" s="12">
        <f t="shared" si="38"/>
        <v>6.928206460552524E-4</v>
      </c>
      <c r="F493" s="12">
        <f t="shared" si="39"/>
        <v>9.2010427848489491E-4</v>
      </c>
      <c r="G493" s="13">
        <f t="shared" si="40"/>
        <v>0.5</v>
      </c>
      <c r="H493" s="19">
        <f t="shared" si="41"/>
        <v>3.464103230276262E-4</v>
      </c>
    </row>
    <row r="494" spans="2:8" ht="15" x14ac:dyDescent="0.2">
      <c r="B494" s="3" t="s">
        <v>448</v>
      </c>
      <c r="C494" s="10">
        <v>1</v>
      </c>
      <c r="D494" s="10">
        <v>3</v>
      </c>
      <c r="E494" s="12">
        <f t="shared" si="38"/>
        <v>8.660258075690655E-5</v>
      </c>
      <c r="F494" s="12">
        <f t="shared" si="39"/>
        <v>2.3002606962122373E-4</v>
      </c>
      <c r="G494" s="13">
        <f t="shared" si="40"/>
        <v>2</v>
      </c>
      <c r="H494" s="19">
        <f t="shared" si="41"/>
        <v>1.732051615138131E-4</v>
      </c>
    </row>
    <row r="495" spans="2:8" ht="13.5" customHeight="1" x14ac:dyDescent="0.2">
      <c r="B495" s="3" t="s">
        <v>449</v>
      </c>
      <c r="C495" s="10">
        <v>2</v>
      </c>
      <c r="D495" s="10">
        <v>0</v>
      </c>
      <c r="E495" s="12">
        <f t="shared" si="38"/>
        <v>1.732051615138131E-4</v>
      </c>
      <c r="F495" s="12" t="str">
        <f t="shared" si="39"/>
        <v/>
      </c>
      <c r="G495" s="13" t="str">
        <f t="shared" si="40"/>
        <v>0</v>
      </c>
      <c r="H495" s="19">
        <f t="shared" si="41"/>
        <v>0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1</v>
      </c>
      <c r="E496" s="12" t="str">
        <f t="shared" si="38"/>
        <v/>
      </c>
      <c r="F496" s="12">
        <f t="shared" si="39"/>
        <v>7.6675356540407909E-5</v>
      </c>
      <c r="G496" s="13" t="str">
        <f t="shared" si="40"/>
        <v>0</v>
      </c>
      <c r="H496" s="19" t="str">
        <f t="shared" si="41"/>
        <v/>
      </c>
    </row>
    <row r="497" spans="2:8" ht="15" x14ac:dyDescent="0.2">
      <c r="B497" s="3" t="s">
        <v>451</v>
      </c>
      <c r="C497" s="10">
        <v>41</v>
      </c>
      <c r="D497" s="10">
        <v>6</v>
      </c>
      <c r="E497" s="12">
        <f t="shared" si="38"/>
        <v>3.5507058110331689E-3</v>
      </c>
      <c r="F497" s="12">
        <f t="shared" si="39"/>
        <v>4.6005213924244745E-4</v>
      </c>
      <c r="G497" s="13">
        <f t="shared" si="40"/>
        <v>-0.85365853658536583</v>
      </c>
      <c r="H497" s="19">
        <f t="shared" si="41"/>
        <v>-3.0310903264917297E-3</v>
      </c>
    </row>
    <row r="498" spans="2:8" ht="30" x14ac:dyDescent="0.2">
      <c r="B498" s="3" t="s">
        <v>452</v>
      </c>
      <c r="C498" s="10">
        <v>1</v>
      </c>
      <c r="D498" s="10">
        <v>1</v>
      </c>
      <c r="E498" s="12">
        <f t="shared" si="38"/>
        <v>8.660258075690655E-5</v>
      </c>
      <c r="F498" s="12">
        <f t="shared" si="39"/>
        <v>7.6675356540407909E-5</v>
      </c>
      <c r="G498" s="13">
        <f t="shared" si="40"/>
        <v>0</v>
      </c>
      <c r="H498" s="19">
        <f t="shared" si="41"/>
        <v>0</v>
      </c>
    </row>
    <row r="499" spans="2:8" ht="15" x14ac:dyDescent="0.2">
      <c r="B499" s="3" t="s">
        <v>453</v>
      </c>
      <c r="C499" s="10">
        <v>56</v>
      </c>
      <c r="D499" s="10">
        <v>73</v>
      </c>
      <c r="E499" s="12">
        <f t="shared" si="38"/>
        <v>4.8497445223867671E-3</v>
      </c>
      <c r="F499" s="12">
        <f t="shared" si="39"/>
        <v>5.5973010274497775E-3</v>
      </c>
      <c r="G499" s="13">
        <f t="shared" si="40"/>
        <v>0.30357142857142855</v>
      </c>
      <c r="H499" s="19">
        <f t="shared" si="41"/>
        <v>1.4722438728674114E-3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5"/>
      <c r="C502" s="20"/>
      <c r="D502" s="20"/>
      <c r="E502" s="20"/>
      <c r="F502" s="20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ht="12.7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2.75" customHeight="1" x14ac:dyDescent="0.2">
      <c r="B505" s="48" t="s">
        <v>496</v>
      </c>
      <c r="C505" s="47">
        <f>SUM(C506:C530)</f>
        <v>6037</v>
      </c>
      <c r="D505" s="47">
        <f>SUM(D506:D530)</f>
        <v>6848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0.13433824747391088</v>
      </c>
      <c r="H505" s="45">
        <f>+IF(OR(AND(E505=""),(G505="")),"",E505*G505)</f>
        <v>0.13433824747391088</v>
      </c>
    </row>
    <row r="506" spans="2:8" ht="15" x14ac:dyDescent="0.2">
      <c r="B506" s="3" t="s">
        <v>454</v>
      </c>
      <c r="C506" s="10">
        <v>4</v>
      </c>
      <c r="D506" s="10">
        <v>2</v>
      </c>
      <c r="E506" s="12">
        <f>+IF(C506=0,"",C506/C$505)</f>
        <v>6.6258075202915354E-4</v>
      </c>
      <c r="F506" s="12">
        <f>+IF(D506=0,"",D506/D$505)</f>
        <v>2.9205607476635512E-4</v>
      </c>
      <c r="G506" s="13">
        <f>+IF(OR(AND(D506=0),(C506=0)),"0",((D506-C506)/C506))</f>
        <v>-0.5</v>
      </c>
      <c r="H506" s="19">
        <f>+IF(OR(AND(E506=""),(G506="")),"",E506*G506)</f>
        <v>-3.3129037601457677E-4</v>
      </c>
    </row>
    <row r="507" spans="2:8" ht="15" x14ac:dyDescent="0.2">
      <c r="B507" s="3" t="s">
        <v>187</v>
      </c>
      <c r="C507" s="10">
        <v>123</v>
      </c>
      <c r="D507" s="10">
        <v>207</v>
      </c>
      <c r="E507" s="12">
        <f t="shared" ref="E507:E529" si="42">+IF(C507=0,"",C507/C$505)</f>
        <v>2.037435812489647E-2</v>
      </c>
      <c r="F507" s="12">
        <f t="shared" ref="F507:F529" si="43">+IF(D507=0,"",D507/D$505)</f>
        <v>3.0227803738317759E-2</v>
      </c>
      <c r="G507" s="13">
        <f t="shared" ref="G507:G529" si="44">+IF(OR(AND(D507=0),(C507=0)),"0",((D507-C507)/C507))</f>
        <v>0.68292682926829273</v>
      </c>
      <c r="H507" s="19">
        <f t="shared" ref="H507:H530" si="45">+IF(OR(AND(E507=""),(G507="")),"",E507*G507)</f>
        <v>1.3914195792612225E-2</v>
      </c>
    </row>
    <row r="508" spans="2:8" ht="15" x14ac:dyDescent="0.2">
      <c r="B508" s="3" t="s">
        <v>455</v>
      </c>
      <c r="C508" s="10">
        <v>737</v>
      </c>
      <c r="D508" s="10">
        <v>590</v>
      </c>
      <c r="E508" s="12">
        <f t="shared" si="42"/>
        <v>0.12208050356137154</v>
      </c>
      <c r="F508" s="12">
        <f t="shared" si="43"/>
        <v>8.6156542056074772E-2</v>
      </c>
      <c r="G508" s="13">
        <f t="shared" si="44"/>
        <v>-0.1994572591587517</v>
      </c>
      <c r="H508" s="19">
        <f t="shared" si="45"/>
        <v>-2.4349842637071392E-2</v>
      </c>
    </row>
    <row r="509" spans="2:8" ht="15" x14ac:dyDescent="0.2">
      <c r="B509" s="3" t="s">
        <v>456</v>
      </c>
      <c r="C509" s="10">
        <v>1766</v>
      </c>
      <c r="D509" s="10">
        <v>1783</v>
      </c>
      <c r="E509" s="12">
        <f t="shared" si="42"/>
        <v>0.2925294020208713</v>
      </c>
      <c r="F509" s="12">
        <f t="shared" si="43"/>
        <v>0.26036799065420563</v>
      </c>
      <c r="G509" s="13">
        <f t="shared" si="44"/>
        <v>9.6262740656851645E-3</v>
      </c>
      <c r="H509" s="19">
        <f t="shared" si="45"/>
        <v>2.8159681961239026E-3</v>
      </c>
    </row>
    <row r="510" spans="2:8" ht="15" x14ac:dyDescent="0.2">
      <c r="B510" s="3" t="s">
        <v>188</v>
      </c>
      <c r="C510" s="10">
        <v>7</v>
      </c>
      <c r="D510" s="10">
        <v>18</v>
      </c>
      <c r="E510" s="12">
        <f t="shared" si="42"/>
        <v>1.1595163160510187E-3</v>
      </c>
      <c r="F510" s="12">
        <f t="shared" si="43"/>
        <v>2.6285046728971961E-3</v>
      </c>
      <c r="G510" s="13">
        <f t="shared" si="44"/>
        <v>1.5714285714285714</v>
      </c>
      <c r="H510" s="19">
        <f t="shared" si="45"/>
        <v>1.8220970680801721E-3</v>
      </c>
    </row>
    <row r="511" spans="2:8" ht="15" x14ac:dyDescent="0.2">
      <c r="B511" s="3" t="s">
        <v>186</v>
      </c>
      <c r="C511" s="10">
        <v>1</v>
      </c>
      <c r="D511" s="10">
        <v>3</v>
      </c>
      <c r="E511" s="12">
        <f t="shared" si="42"/>
        <v>1.6564518800728838E-4</v>
      </c>
      <c r="F511" s="12">
        <f t="shared" si="43"/>
        <v>4.380841121495327E-4</v>
      </c>
      <c r="G511" s="13">
        <f t="shared" si="44"/>
        <v>2</v>
      </c>
      <c r="H511" s="19">
        <f t="shared" si="45"/>
        <v>3.3129037601457677E-4</v>
      </c>
    </row>
    <row r="512" spans="2:8" ht="15" x14ac:dyDescent="0.2">
      <c r="B512" s="3" t="s">
        <v>189</v>
      </c>
      <c r="C512" s="10">
        <v>6</v>
      </c>
      <c r="D512" s="10">
        <v>5</v>
      </c>
      <c r="E512" s="12">
        <f t="shared" si="42"/>
        <v>9.9387112804373025E-4</v>
      </c>
      <c r="F512" s="12">
        <f t="shared" si="43"/>
        <v>7.3014018691588782E-4</v>
      </c>
      <c r="G512" s="13">
        <f t="shared" si="44"/>
        <v>-0.16666666666666666</v>
      </c>
      <c r="H512" s="19">
        <f t="shared" si="45"/>
        <v>-1.6564518800728836E-4</v>
      </c>
    </row>
    <row r="513" spans="2:8" ht="15" x14ac:dyDescent="0.2">
      <c r="B513" s="3" t="s">
        <v>457</v>
      </c>
      <c r="C513" s="10">
        <v>4</v>
      </c>
      <c r="D513" s="10">
        <v>1</v>
      </c>
      <c r="E513" s="12">
        <f t="shared" si="42"/>
        <v>6.6258075202915354E-4</v>
      </c>
      <c r="F513" s="12">
        <f t="shared" si="43"/>
        <v>1.4602803738317756E-4</v>
      </c>
      <c r="G513" s="13">
        <f t="shared" si="44"/>
        <v>-0.75</v>
      </c>
      <c r="H513" s="19">
        <f t="shared" si="45"/>
        <v>-4.9693556402186513E-4</v>
      </c>
    </row>
    <row r="514" spans="2:8" ht="15" x14ac:dyDescent="0.2">
      <c r="B514" s="3" t="s">
        <v>458</v>
      </c>
      <c r="C514" s="10">
        <v>12</v>
      </c>
      <c r="D514" s="10">
        <v>8</v>
      </c>
      <c r="E514" s="12">
        <f t="shared" si="42"/>
        <v>1.9877422560874605E-3</v>
      </c>
      <c r="F514" s="12">
        <f t="shared" si="43"/>
        <v>1.1682242990654205E-3</v>
      </c>
      <c r="G514" s="13">
        <f t="shared" si="44"/>
        <v>-0.33333333333333331</v>
      </c>
      <c r="H514" s="19">
        <f t="shared" si="45"/>
        <v>-6.6258075202915343E-4</v>
      </c>
    </row>
    <row r="515" spans="2:8" ht="15" x14ac:dyDescent="0.2">
      <c r="B515" s="3" t="s">
        <v>486</v>
      </c>
      <c r="C515" s="10">
        <v>37</v>
      </c>
      <c r="D515" s="10">
        <v>50</v>
      </c>
      <c r="E515" s="12">
        <f t="shared" si="42"/>
        <v>6.1288719562696704E-3</v>
      </c>
      <c r="F515" s="12">
        <f t="shared" si="43"/>
        <v>7.3014018691588784E-3</v>
      </c>
      <c r="G515" s="13">
        <f t="shared" si="44"/>
        <v>0.35135135135135137</v>
      </c>
      <c r="H515" s="19">
        <f t="shared" si="45"/>
        <v>2.1533874440947494E-3</v>
      </c>
    </row>
    <row r="516" spans="2:8" ht="15" x14ac:dyDescent="0.2">
      <c r="B516" s="3" t="s">
        <v>459</v>
      </c>
      <c r="C516" s="10">
        <v>6</v>
      </c>
      <c r="D516" s="10">
        <v>13</v>
      </c>
      <c r="E516" s="12">
        <f t="shared" si="42"/>
        <v>9.9387112804373025E-4</v>
      </c>
      <c r="F516" s="12">
        <f t="shared" si="43"/>
        <v>1.8983644859813084E-3</v>
      </c>
      <c r="G516" s="13">
        <f t="shared" si="44"/>
        <v>1.1666666666666667</v>
      </c>
      <c r="H516" s="19">
        <f t="shared" si="45"/>
        <v>1.1595163160510187E-3</v>
      </c>
    </row>
    <row r="517" spans="2:8" ht="15" x14ac:dyDescent="0.2">
      <c r="B517" s="3" t="s">
        <v>460</v>
      </c>
      <c r="C517" s="10">
        <v>199</v>
      </c>
      <c r="D517" s="10">
        <v>19</v>
      </c>
      <c r="E517" s="12">
        <f t="shared" si="42"/>
        <v>3.2963392413450386E-2</v>
      </c>
      <c r="F517" s="12">
        <f t="shared" si="43"/>
        <v>2.7745327102803737E-3</v>
      </c>
      <c r="G517" s="13">
        <f t="shared" si="44"/>
        <v>-0.90452261306532666</v>
      </c>
      <c r="H517" s="19">
        <f t="shared" si="45"/>
        <v>-2.9816133841311907E-2</v>
      </c>
    </row>
    <row r="518" spans="2:8" ht="15" x14ac:dyDescent="0.2">
      <c r="B518" s="3" t="s">
        <v>190</v>
      </c>
      <c r="C518" s="10">
        <v>32</v>
      </c>
      <c r="D518" s="10">
        <v>22</v>
      </c>
      <c r="E518" s="12">
        <f t="shared" si="42"/>
        <v>5.3006460162332283E-3</v>
      </c>
      <c r="F518" s="12">
        <f t="shared" si="43"/>
        <v>3.2126168224299065E-3</v>
      </c>
      <c r="G518" s="13">
        <f t="shared" si="44"/>
        <v>-0.3125</v>
      </c>
      <c r="H518" s="19">
        <f t="shared" si="45"/>
        <v>-1.6564518800728839E-3</v>
      </c>
    </row>
    <row r="519" spans="2:8" ht="15" x14ac:dyDescent="0.2">
      <c r="B519" s="3" t="s">
        <v>192</v>
      </c>
      <c r="C519" s="10">
        <v>26</v>
      </c>
      <c r="D519" s="10">
        <v>13</v>
      </c>
      <c r="E519" s="12">
        <f t="shared" si="42"/>
        <v>4.3067748881894978E-3</v>
      </c>
      <c r="F519" s="12">
        <f t="shared" si="43"/>
        <v>1.8983644859813084E-3</v>
      </c>
      <c r="G519" s="13">
        <f t="shared" si="44"/>
        <v>-0.5</v>
      </c>
      <c r="H519" s="19">
        <f t="shared" si="45"/>
        <v>-2.1533874440947489E-3</v>
      </c>
    </row>
    <row r="520" spans="2:8" ht="13.5" customHeight="1" x14ac:dyDescent="0.2">
      <c r="B520" s="3" t="s">
        <v>191</v>
      </c>
      <c r="C520" s="10">
        <v>45</v>
      </c>
      <c r="D520" s="10">
        <v>0</v>
      </c>
      <c r="E520" s="12">
        <f t="shared" si="42"/>
        <v>7.4540334603279777E-3</v>
      </c>
      <c r="F520" s="12" t="str">
        <f t="shared" si="43"/>
        <v/>
      </c>
      <c r="G520" s="13" t="str">
        <f t="shared" si="44"/>
        <v>0</v>
      </c>
      <c r="H520" s="19">
        <f t="shared" si="45"/>
        <v>0</v>
      </c>
    </row>
    <row r="521" spans="2:8" ht="13.5" customHeight="1" x14ac:dyDescent="0.2">
      <c r="B521" s="3" t="s">
        <v>461</v>
      </c>
      <c r="C521" s="10">
        <v>247</v>
      </c>
      <c r="D521" s="10">
        <v>2041</v>
      </c>
      <c r="E521" s="12">
        <f t="shared" si="42"/>
        <v>4.091436143780023E-2</v>
      </c>
      <c r="F521" s="12">
        <f t="shared" si="43"/>
        <v>0.29804322429906543</v>
      </c>
      <c r="G521" s="13">
        <f t="shared" si="44"/>
        <v>7.2631578947368425</v>
      </c>
      <c r="H521" s="19">
        <f t="shared" si="45"/>
        <v>0.29716746728507537</v>
      </c>
    </row>
    <row r="522" spans="2:8" ht="25.5" customHeight="1" x14ac:dyDescent="0.2">
      <c r="B522" s="3" t="s">
        <v>193</v>
      </c>
      <c r="C522" s="10">
        <v>2551</v>
      </c>
      <c r="D522" s="10">
        <v>1792</v>
      </c>
      <c r="E522" s="12">
        <f t="shared" si="42"/>
        <v>0.4225608746065927</v>
      </c>
      <c r="F522" s="12">
        <f t="shared" si="43"/>
        <v>0.26168224299065418</v>
      </c>
      <c r="G522" s="13">
        <f t="shared" si="44"/>
        <v>-0.29753038024304196</v>
      </c>
      <c r="H522" s="19">
        <f t="shared" si="45"/>
        <v>-0.12572469769753189</v>
      </c>
    </row>
    <row r="523" spans="2:8" ht="13.5" customHeight="1" x14ac:dyDescent="0.2">
      <c r="B523" s="3" t="s">
        <v>462</v>
      </c>
      <c r="C523" s="10">
        <v>11</v>
      </c>
      <c r="D523" s="10">
        <v>64</v>
      </c>
      <c r="E523" s="12">
        <f t="shared" si="42"/>
        <v>1.8220970680801723E-3</v>
      </c>
      <c r="F523" s="12">
        <f t="shared" si="43"/>
        <v>9.3457943925233638E-3</v>
      </c>
      <c r="G523" s="13">
        <f t="shared" si="44"/>
        <v>4.8181818181818183</v>
      </c>
      <c r="H523" s="19">
        <f t="shared" si="45"/>
        <v>8.779194964386285E-3</v>
      </c>
    </row>
    <row r="524" spans="2:8" ht="12" customHeight="1" x14ac:dyDescent="0.2">
      <c r="B524" s="3" t="s">
        <v>194</v>
      </c>
      <c r="C524" s="10">
        <v>39</v>
      </c>
      <c r="D524" s="10">
        <v>45</v>
      </c>
      <c r="E524" s="12">
        <f t="shared" si="42"/>
        <v>6.4601623322842472E-3</v>
      </c>
      <c r="F524" s="12">
        <f t="shared" si="43"/>
        <v>6.5712616822429905E-3</v>
      </c>
      <c r="G524" s="13">
        <f t="shared" si="44"/>
        <v>0.15384615384615385</v>
      </c>
      <c r="H524" s="19">
        <f t="shared" si="45"/>
        <v>9.9387112804373047E-4</v>
      </c>
    </row>
    <row r="525" spans="2:8" ht="13.5" customHeight="1" x14ac:dyDescent="0.2">
      <c r="B525" s="3" t="s">
        <v>195</v>
      </c>
      <c r="C525" s="10">
        <v>2</v>
      </c>
      <c r="D525" s="10">
        <v>6</v>
      </c>
      <c r="E525" s="12">
        <f t="shared" si="42"/>
        <v>3.3129037601457677E-4</v>
      </c>
      <c r="F525" s="12">
        <f t="shared" si="43"/>
        <v>8.7616822429906541E-4</v>
      </c>
      <c r="G525" s="13">
        <f t="shared" si="44"/>
        <v>2</v>
      </c>
      <c r="H525" s="19">
        <f t="shared" si="45"/>
        <v>6.6258075202915354E-4</v>
      </c>
    </row>
    <row r="526" spans="2:8" ht="13.5" customHeight="1" x14ac:dyDescent="0.2">
      <c r="B526" s="3" t="s">
        <v>463</v>
      </c>
      <c r="C526" s="10">
        <v>11</v>
      </c>
      <c r="D526" s="10">
        <v>42</v>
      </c>
      <c r="E526" s="12">
        <f t="shared" si="42"/>
        <v>1.8220970680801723E-3</v>
      </c>
      <c r="F526" s="12">
        <f t="shared" si="43"/>
        <v>6.1331775700934578E-3</v>
      </c>
      <c r="G526" s="13">
        <f t="shared" si="44"/>
        <v>2.8181818181818183</v>
      </c>
      <c r="H526" s="19">
        <f t="shared" si="45"/>
        <v>5.1350008282259408E-3</v>
      </c>
    </row>
    <row r="527" spans="2:8" ht="15" x14ac:dyDescent="0.2">
      <c r="B527" s="3" t="s">
        <v>464</v>
      </c>
      <c r="C527" s="10">
        <v>3</v>
      </c>
      <c r="D527" s="10">
        <v>2</v>
      </c>
      <c r="E527" s="12">
        <f t="shared" si="42"/>
        <v>4.9693556402186513E-4</v>
      </c>
      <c r="F527" s="12">
        <f t="shared" si="43"/>
        <v>2.9205607476635512E-4</v>
      </c>
      <c r="G527" s="13">
        <f t="shared" si="44"/>
        <v>-0.33333333333333331</v>
      </c>
      <c r="H527" s="19">
        <f t="shared" si="45"/>
        <v>-1.6564518800728836E-4</v>
      </c>
    </row>
    <row r="528" spans="2:8" ht="30" x14ac:dyDescent="0.2">
      <c r="B528" s="3" t="s">
        <v>465</v>
      </c>
      <c r="C528" s="10">
        <v>2</v>
      </c>
      <c r="D528" s="10">
        <v>1</v>
      </c>
      <c r="E528" s="12">
        <f t="shared" si="42"/>
        <v>3.3129037601457677E-4</v>
      </c>
      <c r="F528" s="12">
        <f t="shared" si="43"/>
        <v>1.4602803738317756E-4</v>
      </c>
      <c r="G528" s="13">
        <f t="shared" si="44"/>
        <v>-0.5</v>
      </c>
      <c r="H528" s="19">
        <f t="shared" si="45"/>
        <v>-1.6564518800728838E-4</v>
      </c>
    </row>
    <row r="529" spans="2:8" ht="15" x14ac:dyDescent="0.2">
      <c r="B529" s="3" t="s">
        <v>466</v>
      </c>
      <c r="C529" s="10">
        <v>127</v>
      </c>
      <c r="D529" s="10">
        <v>50</v>
      </c>
      <c r="E529" s="12">
        <f t="shared" si="42"/>
        <v>2.1036938876925624E-2</v>
      </c>
      <c r="F529" s="12">
        <f t="shared" si="43"/>
        <v>7.3014018691588784E-3</v>
      </c>
      <c r="G529" s="13">
        <f t="shared" si="44"/>
        <v>-0.60629921259842523</v>
      </c>
      <c r="H529" s="19">
        <f t="shared" si="45"/>
        <v>-1.2754679476561205E-2</v>
      </c>
    </row>
    <row r="530" spans="2:8" ht="15" x14ac:dyDescent="0.2">
      <c r="B530" s="3" t="s">
        <v>467</v>
      </c>
      <c r="C530" s="10">
        <v>39</v>
      </c>
      <c r="D530" s="10">
        <v>71</v>
      </c>
      <c r="E530" s="12">
        <f>+IF(C530=0,"",C530/C$505)</f>
        <v>6.4601623322842472E-3</v>
      </c>
      <c r="F530" s="12">
        <f>+IF(D530=0,"",D530/D$505)</f>
        <v>1.0367990654205607E-2</v>
      </c>
      <c r="G530" s="13">
        <f>+IF(OR(AND(D530=0),(C530=0)),"0",((D530-C530)/C530))</f>
        <v>0.82051282051282048</v>
      </c>
      <c r="H530" s="19">
        <f t="shared" si="45"/>
        <v>5.3006460162332283E-3</v>
      </c>
    </row>
    <row r="531" spans="2:8" x14ac:dyDescent="0.2">
      <c r="B531" s="53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1" t="s">
        <v>555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506</v>
      </c>
      <c r="C8" s="36">
        <f>+C18+C70+C151+C294+C505</f>
        <v>6756</v>
      </c>
      <c r="D8" s="36">
        <f>+D18+D70+D151+D294+D505</f>
        <v>8778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0.29928952042628776</v>
      </c>
      <c r="H8" s="55">
        <f>+E8*G8</f>
        <v>0.29928952042628776</v>
      </c>
    </row>
    <row r="9" spans="2:8" ht="20.100000000000001" customHeight="1" x14ac:dyDescent="0.2">
      <c r="B9" s="38" t="s">
        <v>492</v>
      </c>
      <c r="C9" s="39">
        <f>+C18</f>
        <v>148</v>
      </c>
      <c r="D9" s="39">
        <f>+D18</f>
        <v>110</v>
      </c>
      <c r="E9" s="40">
        <f t="shared" si="0"/>
        <v>2.1906453522794554E-2</v>
      </c>
      <c r="F9" s="40">
        <f t="shared" si="0"/>
        <v>1.2531328320802004E-2</v>
      </c>
      <c r="G9" s="40">
        <f t="shared" si="1"/>
        <v>-0.25675675675675674</v>
      </c>
      <c r="H9" s="40">
        <f>+IF(OR(AND(E9=""),(G9="")),"",E9*G9)</f>
        <v>-5.6246299585553583E-3</v>
      </c>
    </row>
    <row r="10" spans="2:8" ht="20.100000000000001" customHeight="1" x14ac:dyDescent="0.2">
      <c r="B10" s="38" t="s">
        <v>493</v>
      </c>
      <c r="C10" s="41">
        <f>+C70</f>
        <v>685</v>
      </c>
      <c r="D10" s="41">
        <f>+D70</f>
        <v>467</v>
      </c>
      <c r="E10" s="40">
        <f t="shared" si="0"/>
        <v>0.10139135583185317</v>
      </c>
      <c r="F10" s="40">
        <f t="shared" si="0"/>
        <v>5.3201184780132152E-2</v>
      </c>
      <c r="G10" s="40">
        <f t="shared" si="1"/>
        <v>-0.31824817518248177</v>
      </c>
      <c r="H10" s="40">
        <f>+IF(OR(AND(E10=""),(G10="")),"",E10*G10)</f>
        <v>-3.2267613972764952E-2</v>
      </c>
    </row>
    <row r="11" spans="2:8" ht="20.100000000000001" customHeight="1" x14ac:dyDescent="0.2">
      <c r="B11" s="38" t="s">
        <v>494</v>
      </c>
      <c r="C11" s="41">
        <f>+C151</f>
        <v>1051</v>
      </c>
      <c r="D11" s="41">
        <f>+D151</f>
        <v>1114</v>
      </c>
      <c r="E11" s="40">
        <f t="shared" si="0"/>
        <v>0.15556542332741266</v>
      </c>
      <c r="F11" s="40">
        <f t="shared" si="0"/>
        <v>0.1269081795397585</v>
      </c>
      <c r="G11" s="40">
        <f t="shared" si="1"/>
        <v>5.9942911512844907E-2</v>
      </c>
      <c r="H11" s="40">
        <f>+IF(OR(AND(E11=""),(G11="")),"",E11*G11)</f>
        <v>9.3250444049733563E-3</v>
      </c>
    </row>
    <row r="12" spans="2:8" ht="20.100000000000001" customHeight="1" x14ac:dyDescent="0.2">
      <c r="B12" s="38" t="s">
        <v>495</v>
      </c>
      <c r="C12" s="41">
        <f>+C294</f>
        <v>1572</v>
      </c>
      <c r="D12" s="41">
        <f>+D294</f>
        <v>1501</v>
      </c>
      <c r="E12" s="40">
        <f t="shared" si="0"/>
        <v>0.23268206039076378</v>
      </c>
      <c r="F12" s="40">
        <f t="shared" si="0"/>
        <v>0.17099567099567101</v>
      </c>
      <c r="G12" s="40">
        <f t="shared" si="1"/>
        <v>-4.5165394402035625E-2</v>
      </c>
      <c r="H12" s="40">
        <f>+IF(OR(AND(E12=""),(G12="")),"",E12*G12)</f>
        <v>-1.0509177027827117E-2</v>
      </c>
    </row>
    <row r="13" spans="2:8" ht="20.100000000000001" customHeight="1" x14ac:dyDescent="0.2">
      <c r="B13" s="38" t="s">
        <v>496</v>
      </c>
      <c r="C13" s="41">
        <f>+C505</f>
        <v>3300</v>
      </c>
      <c r="D13" s="41">
        <f>+D505</f>
        <v>5586</v>
      </c>
      <c r="E13" s="40">
        <f t="shared" si="0"/>
        <v>0.48845470692717585</v>
      </c>
      <c r="F13" s="40">
        <f t="shared" si="0"/>
        <v>0.63636363636363635</v>
      </c>
      <c r="G13" s="40">
        <f t="shared" si="1"/>
        <v>0.69272727272727275</v>
      </c>
      <c r="H13" s="40">
        <f>+IF(OR(AND(E13=""),(G13="")),"",E13*G13)</f>
        <v>0.33836589698046182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148</v>
      </c>
      <c r="D18" s="43">
        <f>SUM(D19:D64)</f>
        <v>110</v>
      </c>
      <c r="E18" s="44">
        <f>+IF(C18=0,"",C18/C$18)</f>
        <v>1</v>
      </c>
      <c r="F18" s="44">
        <f>+IF(D18=0,"",D18/D$18)</f>
        <v>1</v>
      </c>
      <c r="G18" s="46">
        <f>+IF(OR(AND(D18=0),(C18=0)),"0",((D18-C18)/C18))</f>
        <v>-0.25675675675675674</v>
      </c>
      <c r="H18" s="45">
        <f>+IF(OR(AND(E18=""),(G18="")),"",E18*G18)</f>
        <v>-0.25675675675675674</v>
      </c>
    </row>
    <row r="19" spans="2:8" ht="15" x14ac:dyDescent="0.2">
      <c r="B19" s="3" t="s">
        <v>0</v>
      </c>
      <c r="C19" s="10">
        <v>2</v>
      </c>
      <c r="D19" s="10">
        <v>0</v>
      </c>
      <c r="E19" s="8">
        <f>+IF(C19=0,"",C19/C$18)</f>
        <v>1.3513513513513514E-2</v>
      </c>
      <c r="F19" s="8" t="str">
        <f>+IF(D19=0,"",D19/D$18)</f>
        <v/>
      </c>
      <c r="G19" s="13" t="str">
        <f>+IF(OR(AND(D19=0),(C19=0)),"0",((D19-C19)/C19))</f>
        <v>0</v>
      </c>
      <c r="H19" s="19">
        <f>+IF(OR(AND(E19=""),(G19="")),"",E19*G19)</f>
        <v>0</v>
      </c>
    </row>
    <row r="20" spans="2:8" ht="15" x14ac:dyDescent="0.2">
      <c r="B20" s="3" t="s">
        <v>196</v>
      </c>
      <c r="C20" s="10">
        <v>16</v>
      </c>
      <c r="D20" s="10">
        <v>11</v>
      </c>
      <c r="E20" s="8">
        <f t="shared" ref="E20:E64" si="2">+IF(C20=0,"",C20/C$18)</f>
        <v>0.10810810810810811</v>
      </c>
      <c r="F20" s="8">
        <f t="shared" ref="F20:F64" si="3">+IF(D20=0,"",D20/D$18)</f>
        <v>0.1</v>
      </c>
      <c r="G20" s="13">
        <f t="shared" ref="G20:G64" si="4">+IF(OR(AND(D20=0),(C20=0)),"0",((D20-C20)/C20))</f>
        <v>-0.3125</v>
      </c>
      <c r="H20" s="19">
        <f t="shared" ref="H20:H64" si="5">+IF(OR(AND(E20=""),(G20="")),"",E20*G20)</f>
        <v>-3.3783783783783786E-2</v>
      </c>
    </row>
    <row r="21" spans="2:8" ht="25.5" customHeight="1" x14ac:dyDescent="0.2">
      <c r="B21" s="3" t="s">
        <v>1</v>
      </c>
      <c r="C21" s="10">
        <v>0</v>
      </c>
      <c r="D21" s="10">
        <v>2</v>
      </c>
      <c r="E21" s="8" t="str">
        <f t="shared" si="2"/>
        <v/>
      </c>
      <c r="F21" s="8">
        <f t="shared" si="3"/>
        <v>1.8181818181818181E-2</v>
      </c>
      <c r="G21" s="13" t="str">
        <f t="shared" si="4"/>
        <v>0</v>
      </c>
      <c r="H21" s="19" t="str">
        <f t="shared" si="5"/>
        <v/>
      </c>
    </row>
    <row r="22" spans="2:8" ht="30" x14ac:dyDescent="0.2">
      <c r="B22" s="3" t="s">
        <v>197</v>
      </c>
      <c r="C22" s="10">
        <v>2</v>
      </c>
      <c r="D22" s="10">
        <v>3</v>
      </c>
      <c r="E22" s="8">
        <f t="shared" si="2"/>
        <v>1.3513513513513514E-2</v>
      </c>
      <c r="F22" s="8">
        <f t="shared" si="3"/>
        <v>2.7272727272727271E-2</v>
      </c>
      <c r="G22" s="13">
        <f t="shared" si="4"/>
        <v>0.5</v>
      </c>
      <c r="H22" s="19">
        <f t="shared" si="5"/>
        <v>6.7567567567567571E-3</v>
      </c>
    </row>
    <row r="23" spans="2:8" ht="30" x14ac:dyDescent="0.2">
      <c r="B23" s="3" t="s">
        <v>198</v>
      </c>
      <c r="C23" s="10">
        <v>1</v>
      </c>
      <c r="D23" s="10">
        <v>0</v>
      </c>
      <c r="E23" s="8">
        <f t="shared" si="2"/>
        <v>6.7567567567567571E-3</v>
      </c>
      <c r="F23" s="8" t="str">
        <f t="shared" si="3"/>
        <v/>
      </c>
      <c r="G23" s="13" t="str">
        <f t="shared" si="4"/>
        <v>0</v>
      </c>
      <c r="H23" s="19">
        <f t="shared" si="5"/>
        <v>0</v>
      </c>
    </row>
    <row r="24" spans="2:8" ht="37.5" customHeight="1" x14ac:dyDescent="0.2">
      <c r="B24" s="3" t="s">
        <v>199</v>
      </c>
      <c r="C24" s="10">
        <v>0</v>
      </c>
      <c r="D24" s="10">
        <v>0</v>
      </c>
      <c r="E24" s="8" t="str">
        <f t="shared" si="2"/>
        <v/>
      </c>
      <c r="F24" s="8" t="str">
        <f t="shared" si="3"/>
        <v/>
      </c>
      <c r="G24" s="13" t="str">
        <f t="shared" si="4"/>
        <v>0</v>
      </c>
      <c r="H24" s="19" t="str">
        <f t="shared" si="5"/>
        <v/>
      </c>
    </row>
    <row r="25" spans="2:8" ht="15" x14ac:dyDescent="0.2">
      <c r="B25" s="3" t="s">
        <v>2</v>
      </c>
      <c r="C25" s="10">
        <v>3</v>
      </c>
      <c r="D25" s="10">
        <v>5</v>
      </c>
      <c r="E25" s="8">
        <f t="shared" si="2"/>
        <v>2.0270270270270271E-2</v>
      </c>
      <c r="F25" s="8">
        <f t="shared" si="3"/>
        <v>4.5454545454545456E-2</v>
      </c>
      <c r="G25" s="13">
        <f t="shared" si="4"/>
        <v>0.66666666666666663</v>
      </c>
      <c r="H25" s="19">
        <f t="shared" si="5"/>
        <v>1.3513513513513514E-2</v>
      </c>
    </row>
    <row r="26" spans="2:8" ht="15" x14ac:dyDescent="0.2">
      <c r="B26" s="3" t="s">
        <v>6</v>
      </c>
      <c r="C26" s="10">
        <v>2</v>
      </c>
      <c r="D26" s="10">
        <v>2</v>
      </c>
      <c r="E26" s="8">
        <f t="shared" si="2"/>
        <v>1.3513513513513514E-2</v>
      </c>
      <c r="F26" s="8">
        <f t="shared" si="3"/>
        <v>1.8181818181818181E-2</v>
      </c>
      <c r="G26" s="13">
        <f t="shared" si="4"/>
        <v>0</v>
      </c>
      <c r="H26" s="19">
        <f t="shared" si="5"/>
        <v>0</v>
      </c>
    </row>
    <row r="27" spans="2:8" ht="15" x14ac:dyDescent="0.2">
      <c r="B27" s="3" t="s">
        <v>3</v>
      </c>
      <c r="C27" s="10">
        <v>0</v>
      </c>
      <c r="D27" s="10">
        <v>0</v>
      </c>
      <c r="E27" s="8" t="str">
        <f t="shared" si="2"/>
        <v/>
      </c>
      <c r="F27" s="8" t="str">
        <f t="shared" si="3"/>
        <v/>
      </c>
      <c r="G27" s="13" t="str">
        <f t="shared" si="4"/>
        <v>0</v>
      </c>
      <c r="H27" s="19" t="str">
        <f t="shared" si="5"/>
        <v/>
      </c>
    </row>
    <row r="28" spans="2:8" ht="15" x14ac:dyDescent="0.2">
      <c r="B28" s="3" t="s">
        <v>5</v>
      </c>
      <c r="C28" s="10">
        <v>27</v>
      </c>
      <c r="D28" s="10">
        <v>25</v>
      </c>
      <c r="E28" s="8">
        <f t="shared" si="2"/>
        <v>0.18243243243243243</v>
      </c>
      <c r="F28" s="8">
        <f t="shared" si="3"/>
        <v>0.22727272727272727</v>
      </c>
      <c r="G28" s="13">
        <f t="shared" si="4"/>
        <v>-7.407407407407407E-2</v>
      </c>
      <c r="H28" s="19">
        <f t="shared" si="5"/>
        <v>-1.3513513513513513E-2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9" t="str">
        <f t="shared" si="5"/>
        <v/>
      </c>
    </row>
    <row r="30" spans="2:8" ht="15" x14ac:dyDescent="0.2">
      <c r="B30" s="3" t="s">
        <v>201</v>
      </c>
      <c r="C30" s="10">
        <v>0</v>
      </c>
      <c r="D30" s="10">
        <v>3</v>
      </c>
      <c r="E30" s="8" t="str">
        <f t="shared" si="2"/>
        <v/>
      </c>
      <c r="F30" s="8">
        <f t="shared" si="3"/>
        <v>2.7272727272727271E-2</v>
      </c>
      <c r="G30" s="13" t="str">
        <f t="shared" si="4"/>
        <v>0</v>
      </c>
      <c r="H30" s="19" t="str">
        <f t="shared" si="5"/>
        <v/>
      </c>
    </row>
    <row r="31" spans="2:8" ht="15" x14ac:dyDescent="0.2">
      <c r="B31" s="3" t="s">
        <v>4</v>
      </c>
      <c r="C31" s="10">
        <v>3</v>
      </c>
      <c r="D31" s="10">
        <v>0</v>
      </c>
      <c r="E31" s="8">
        <f t="shared" si="2"/>
        <v>2.0270270270270271E-2</v>
      </c>
      <c r="F31" s="8" t="str">
        <f t="shared" si="3"/>
        <v/>
      </c>
      <c r="G31" s="13" t="str">
        <f t="shared" si="4"/>
        <v>0</v>
      </c>
      <c r="H31" s="19">
        <f t="shared" si="5"/>
        <v>0</v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9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9" t="str">
        <f t="shared" si="5"/>
        <v/>
      </c>
    </row>
    <row r="34" spans="2:8" ht="15" x14ac:dyDescent="0.2">
      <c r="B34" s="3" t="s">
        <v>203</v>
      </c>
      <c r="C34" s="10">
        <v>1</v>
      </c>
      <c r="D34" s="10">
        <v>0</v>
      </c>
      <c r="E34" s="8">
        <f t="shared" si="2"/>
        <v>6.7567567567567571E-3</v>
      </c>
      <c r="F34" s="8" t="str">
        <f t="shared" si="3"/>
        <v/>
      </c>
      <c r="G34" s="13" t="str">
        <f t="shared" si="4"/>
        <v>0</v>
      </c>
      <c r="H34" s="19">
        <f t="shared" si="5"/>
        <v>0</v>
      </c>
    </row>
    <row r="35" spans="2:8" ht="15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9" t="str">
        <f t="shared" si="5"/>
        <v/>
      </c>
    </row>
    <row r="36" spans="2:8" ht="15" x14ac:dyDescent="0.2">
      <c r="B36" s="3" t="s">
        <v>205</v>
      </c>
      <c r="C36" s="10">
        <v>0</v>
      </c>
      <c r="D36" s="10">
        <v>0</v>
      </c>
      <c r="E36" s="8" t="str">
        <f t="shared" si="2"/>
        <v/>
      </c>
      <c r="F36" s="8" t="str">
        <f t="shared" si="3"/>
        <v/>
      </c>
      <c r="G36" s="13" t="str">
        <f t="shared" si="4"/>
        <v>0</v>
      </c>
      <c r="H36" s="19" t="str">
        <f t="shared" si="5"/>
        <v/>
      </c>
    </row>
    <row r="37" spans="2:8" ht="15" x14ac:dyDescent="0.2">
      <c r="B37" s="3" t="s">
        <v>8</v>
      </c>
      <c r="C37" s="10">
        <v>2</v>
      </c>
      <c r="D37" s="10">
        <v>1</v>
      </c>
      <c r="E37" s="8">
        <f t="shared" si="2"/>
        <v>1.3513513513513514E-2</v>
      </c>
      <c r="F37" s="8">
        <f t="shared" si="3"/>
        <v>9.0909090909090905E-3</v>
      </c>
      <c r="G37" s="13">
        <f t="shared" si="4"/>
        <v>-0.5</v>
      </c>
      <c r="H37" s="19">
        <f t="shared" si="5"/>
        <v>-6.7567567567567571E-3</v>
      </c>
    </row>
    <row r="38" spans="2:8" ht="15" x14ac:dyDescent="0.2">
      <c r="B38" s="3" t="s">
        <v>206</v>
      </c>
      <c r="C38" s="10">
        <v>2</v>
      </c>
      <c r="D38" s="10">
        <v>0</v>
      </c>
      <c r="E38" s="8">
        <f t="shared" si="2"/>
        <v>1.3513513513513514E-2</v>
      </c>
      <c r="F38" s="8" t="str">
        <f t="shared" si="3"/>
        <v/>
      </c>
      <c r="G38" s="13" t="str">
        <f t="shared" si="4"/>
        <v>0</v>
      </c>
      <c r="H38" s="19">
        <f t="shared" si="5"/>
        <v>0</v>
      </c>
    </row>
    <row r="39" spans="2:8" ht="15" x14ac:dyDescent="0.2">
      <c r="B39" s="3" t="s">
        <v>207</v>
      </c>
      <c r="C39" s="10">
        <v>0</v>
      </c>
      <c r="D39" s="10">
        <v>0</v>
      </c>
      <c r="E39" s="8" t="str">
        <f t="shared" si="2"/>
        <v/>
      </c>
      <c r="F39" s="8" t="str">
        <f t="shared" si="3"/>
        <v/>
      </c>
      <c r="G39" s="13" t="str">
        <f t="shared" si="4"/>
        <v>0</v>
      </c>
      <c r="H39" s="19" t="str">
        <f t="shared" si="5"/>
        <v/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9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9" t="str">
        <f t="shared" si="5"/>
        <v/>
      </c>
    </row>
    <row r="42" spans="2:8" ht="15" x14ac:dyDescent="0.2">
      <c r="B42" s="3" t="s">
        <v>210</v>
      </c>
      <c r="C42" s="10">
        <v>2</v>
      </c>
      <c r="D42" s="10">
        <v>3</v>
      </c>
      <c r="E42" s="8">
        <f t="shared" si="2"/>
        <v>1.3513513513513514E-2</v>
      </c>
      <c r="F42" s="8">
        <f t="shared" si="3"/>
        <v>2.7272727272727271E-2</v>
      </c>
      <c r="G42" s="13">
        <f t="shared" si="4"/>
        <v>0.5</v>
      </c>
      <c r="H42" s="19">
        <f t="shared" si="5"/>
        <v>6.7567567567567571E-3</v>
      </c>
    </row>
    <row r="43" spans="2:8" ht="15" x14ac:dyDescent="0.2">
      <c r="B43" s="3" t="s">
        <v>211</v>
      </c>
      <c r="C43" s="10">
        <v>0</v>
      </c>
      <c r="D43" s="10">
        <v>1</v>
      </c>
      <c r="E43" s="8" t="str">
        <f t="shared" si="2"/>
        <v/>
      </c>
      <c r="F43" s="8">
        <f t="shared" si="3"/>
        <v>9.0909090909090905E-3</v>
      </c>
      <c r="G43" s="13" t="str">
        <f t="shared" si="4"/>
        <v>0</v>
      </c>
      <c r="H43" s="19" t="str">
        <f t="shared" si="5"/>
        <v/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9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9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9" t="str">
        <f t="shared" si="5"/>
        <v/>
      </c>
    </row>
    <row r="47" spans="2:8" ht="15" x14ac:dyDescent="0.2">
      <c r="B47" s="3" t="s">
        <v>10</v>
      </c>
      <c r="C47" s="10">
        <v>0</v>
      </c>
      <c r="D47" s="10">
        <v>0</v>
      </c>
      <c r="E47" s="8" t="str">
        <f t="shared" si="2"/>
        <v/>
      </c>
      <c r="F47" s="8" t="str">
        <f t="shared" si="3"/>
        <v/>
      </c>
      <c r="G47" s="13" t="str">
        <f t="shared" si="4"/>
        <v>0</v>
      </c>
      <c r="H47" s="19" t="str">
        <f t="shared" si="5"/>
        <v/>
      </c>
    </row>
    <row r="48" spans="2:8" ht="15" x14ac:dyDescent="0.2">
      <c r="B48" s="3" t="s">
        <v>11</v>
      </c>
      <c r="C48" s="10">
        <v>4</v>
      </c>
      <c r="D48" s="10">
        <v>4</v>
      </c>
      <c r="E48" s="8">
        <f t="shared" si="2"/>
        <v>2.7027027027027029E-2</v>
      </c>
      <c r="F48" s="8">
        <f t="shared" si="3"/>
        <v>3.6363636363636362E-2</v>
      </c>
      <c r="G48" s="13">
        <f t="shared" si="4"/>
        <v>0</v>
      </c>
      <c r="H48" s="19">
        <f t="shared" si="5"/>
        <v>0</v>
      </c>
    </row>
    <row r="49" spans="2:8" ht="15" x14ac:dyDescent="0.2">
      <c r="B49" s="3" t="s">
        <v>16</v>
      </c>
      <c r="C49" s="10">
        <v>6</v>
      </c>
      <c r="D49" s="10">
        <v>0</v>
      </c>
      <c r="E49" s="8">
        <f t="shared" si="2"/>
        <v>4.0540540540540543E-2</v>
      </c>
      <c r="F49" s="8" t="str">
        <f t="shared" si="3"/>
        <v/>
      </c>
      <c r="G49" s="13" t="str">
        <f t="shared" si="4"/>
        <v>0</v>
      </c>
      <c r="H49" s="19">
        <f t="shared" si="5"/>
        <v>0</v>
      </c>
    </row>
    <row r="50" spans="2:8" ht="15" x14ac:dyDescent="0.2">
      <c r="B50" s="3" t="s">
        <v>15</v>
      </c>
      <c r="C50" s="10">
        <v>54</v>
      </c>
      <c r="D50" s="10">
        <v>39</v>
      </c>
      <c r="E50" s="8">
        <f t="shared" si="2"/>
        <v>0.36486486486486486</v>
      </c>
      <c r="F50" s="8">
        <f t="shared" si="3"/>
        <v>0.35454545454545455</v>
      </c>
      <c r="G50" s="13">
        <f t="shared" si="4"/>
        <v>-0.27777777777777779</v>
      </c>
      <c r="H50" s="19">
        <f t="shared" si="5"/>
        <v>-0.10135135135135136</v>
      </c>
    </row>
    <row r="51" spans="2:8" ht="15" x14ac:dyDescent="0.2">
      <c r="B51" s="3" t="s">
        <v>13</v>
      </c>
      <c r="C51" s="10">
        <v>2</v>
      </c>
      <c r="D51" s="10">
        <v>0</v>
      </c>
      <c r="E51" s="8">
        <f t="shared" si="2"/>
        <v>1.3513513513513514E-2</v>
      </c>
      <c r="F51" s="8" t="str">
        <f t="shared" si="3"/>
        <v/>
      </c>
      <c r="G51" s="13" t="str">
        <f t="shared" si="4"/>
        <v>0</v>
      </c>
      <c r="H51" s="19">
        <f t="shared" si="5"/>
        <v>0</v>
      </c>
    </row>
    <row r="52" spans="2:8" ht="15" x14ac:dyDescent="0.2">
      <c r="B52" s="3" t="s">
        <v>14</v>
      </c>
      <c r="C52" s="10">
        <v>0</v>
      </c>
      <c r="D52" s="10">
        <v>1</v>
      </c>
      <c r="E52" s="8" t="str">
        <f t="shared" si="2"/>
        <v/>
      </c>
      <c r="F52" s="8">
        <f t="shared" si="3"/>
        <v>9.0909090909090905E-3</v>
      </c>
      <c r="G52" s="13" t="str">
        <f t="shared" si="4"/>
        <v>0</v>
      </c>
      <c r="H52" s="19" t="str">
        <f t="shared" si="5"/>
        <v/>
      </c>
    </row>
    <row r="53" spans="2:8" ht="15" x14ac:dyDescent="0.2">
      <c r="B53" s="3" t="s">
        <v>12</v>
      </c>
      <c r="C53" s="10">
        <v>2</v>
      </c>
      <c r="D53" s="10">
        <v>1</v>
      </c>
      <c r="E53" s="8">
        <f t="shared" si="2"/>
        <v>1.3513513513513514E-2</v>
      </c>
      <c r="F53" s="8">
        <f t="shared" si="3"/>
        <v>9.0909090909090905E-3</v>
      </c>
      <c r="G53" s="13">
        <f t="shared" si="4"/>
        <v>-0.5</v>
      </c>
      <c r="H53" s="19">
        <f t="shared" si="5"/>
        <v>-6.7567567567567571E-3</v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9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9" t="str">
        <f t="shared" si="5"/>
        <v/>
      </c>
    </row>
    <row r="56" spans="2:8" ht="15" x14ac:dyDescent="0.2">
      <c r="B56" s="3" t="s">
        <v>18</v>
      </c>
      <c r="C56" s="10">
        <v>1</v>
      </c>
      <c r="D56" s="10">
        <v>1</v>
      </c>
      <c r="E56" s="8">
        <f t="shared" si="2"/>
        <v>6.7567567567567571E-3</v>
      </c>
      <c r="F56" s="8">
        <f t="shared" si="3"/>
        <v>9.0909090909090905E-3</v>
      </c>
      <c r="G56" s="13">
        <f t="shared" si="4"/>
        <v>0</v>
      </c>
      <c r="H56" s="19">
        <f t="shared" si="5"/>
        <v>0</v>
      </c>
    </row>
    <row r="57" spans="2:8" ht="15" x14ac:dyDescent="0.2">
      <c r="B57" s="3" t="s">
        <v>215</v>
      </c>
      <c r="C57" s="10">
        <v>0</v>
      </c>
      <c r="D57" s="10">
        <v>1</v>
      </c>
      <c r="E57" s="8" t="str">
        <f t="shared" si="2"/>
        <v/>
      </c>
      <c r="F57" s="8">
        <f t="shared" si="3"/>
        <v>9.0909090909090905E-3</v>
      </c>
      <c r="G57" s="13" t="str">
        <f t="shared" si="4"/>
        <v>0</v>
      </c>
      <c r="H57" s="19" t="str">
        <f t="shared" si="5"/>
        <v/>
      </c>
    </row>
    <row r="58" spans="2:8" ht="15" x14ac:dyDescent="0.2">
      <c r="B58" s="3" t="s">
        <v>216</v>
      </c>
      <c r="C58" s="10">
        <v>3</v>
      </c>
      <c r="D58" s="10">
        <v>3</v>
      </c>
      <c r="E58" s="8">
        <f t="shared" si="2"/>
        <v>2.0270270270270271E-2</v>
      </c>
      <c r="F58" s="8">
        <f t="shared" si="3"/>
        <v>2.7272727272727271E-2</v>
      </c>
      <c r="G58" s="13">
        <f t="shared" si="4"/>
        <v>0</v>
      </c>
      <c r="H58" s="19">
        <f t="shared" si="5"/>
        <v>0</v>
      </c>
    </row>
    <row r="59" spans="2:8" ht="15" x14ac:dyDescent="0.2">
      <c r="B59" s="3" t="s">
        <v>217</v>
      </c>
      <c r="C59" s="10">
        <v>0</v>
      </c>
      <c r="D59" s="10">
        <v>1</v>
      </c>
      <c r="E59" s="8" t="str">
        <f t="shared" si="2"/>
        <v/>
      </c>
      <c r="F59" s="8">
        <f t="shared" si="3"/>
        <v>9.0909090909090905E-3</v>
      </c>
      <c r="G59" s="13" t="str">
        <f t="shared" si="4"/>
        <v>0</v>
      </c>
      <c r="H59" s="19" t="str">
        <f t="shared" si="5"/>
        <v/>
      </c>
    </row>
    <row r="60" spans="2:8" ht="15" x14ac:dyDescent="0.2">
      <c r="B60" s="3" t="s">
        <v>218</v>
      </c>
      <c r="C60" s="10">
        <v>3</v>
      </c>
      <c r="D60" s="10">
        <v>0</v>
      </c>
      <c r="E60" s="8">
        <f t="shared" si="2"/>
        <v>2.0270270270270271E-2</v>
      </c>
      <c r="F60" s="8" t="str">
        <f t="shared" si="3"/>
        <v/>
      </c>
      <c r="G60" s="13" t="str">
        <f t="shared" si="4"/>
        <v>0</v>
      </c>
      <c r="H60" s="19">
        <f t="shared" si="5"/>
        <v>0</v>
      </c>
    </row>
    <row r="61" spans="2:8" ht="15" x14ac:dyDescent="0.2">
      <c r="B61" s="3" t="s">
        <v>219</v>
      </c>
      <c r="C61" s="10">
        <v>0</v>
      </c>
      <c r="D61" s="10">
        <v>0</v>
      </c>
      <c r="E61" s="8" t="str">
        <f t="shared" si="2"/>
        <v/>
      </c>
      <c r="F61" s="8" t="str">
        <f t="shared" si="3"/>
        <v/>
      </c>
      <c r="G61" s="13" t="str">
        <f t="shared" si="4"/>
        <v>0</v>
      </c>
      <c r="H61" s="19" t="str">
        <f t="shared" si="5"/>
        <v/>
      </c>
    </row>
    <row r="62" spans="2:8" ht="15" x14ac:dyDescent="0.2">
      <c r="B62" s="3" t="s">
        <v>19</v>
      </c>
      <c r="C62" s="10">
        <v>3</v>
      </c>
      <c r="D62" s="10">
        <v>0</v>
      </c>
      <c r="E62" s="8">
        <f t="shared" si="2"/>
        <v>2.0270270270270271E-2</v>
      </c>
      <c r="F62" s="8" t="str">
        <f t="shared" si="3"/>
        <v/>
      </c>
      <c r="G62" s="13" t="str">
        <f t="shared" si="4"/>
        <v>0</v>
      </c>
      <c r="H62" s="19">
        <f t="shared" si="5"/>
        <v>0</v>
      </c>
    </row>
    <row r="63" spans="2:8" ht="15" x14ac:dyDescent="0.2">
      <c r="B63" s="3" t="s">
        <v>220</v>
      </c>
      <c r="C63" s="10">
        <v>0</v>
      </c>
      <c r="D63" s="10">
        <v>0</v>
      </c>
      <c r="E63" s="8" t="str">
        <f t="shared" si="2"/>
        <v/>
      </c>
      <c r="F63" s="8" t="str">
        <f t="shared" si="3"/>
        <v/>
      </c>
      <c r="G63" s="13" t="str">
        <f t="shared" si="4"/>
        <v>0</v>
      </c>
      <c r="H63" s="19" t="str">
        <f t="shared" si="5"/>
        <v/>
      </c>
    </row>
    <row r="64" spans="2:8" ht="13.5" customHeight="1" x14ac:dyDescent="0.2">
      <c r="B64" s="3" t="s">
        <v>221</v>
      </c>
      <c r="C64" s="10">
        <v>7</v>
      </c>
      <c r="D64" s="10">
        <v>3</v>
      </c>
      <c r="E64" s="8">
        <f t="shared" si="2"/>
        <v>4.72972972972973E-2</v>
      </c>
      <c r="F64" s="8">
        <f t="shared" si="3"/>
        <v>2.7272727272727271E-2</v>
      </c>
      <c r="G64" s="13">
        <f t="shared" si="4"/>
        <v>-0.5714285714285714</v>
      </c>
      <c r="H64" s="19">
        <f t="shared" si="5"/>
        <v>-2.7027027027027029E-2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685</v>
      </c>
      <c r="D70" s="47">
        <f>SUM(D71:D145)</f>
        <v>467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-0.31824817518248177</v>
      </c>
      <c r="H70" s="45">
        <f>+IF(OR(AND(E70=""),(G70="")),"",E70*G70)</f>
        <v>-0.31824817518248177</v>
      </c>
    </row>
    <row r="71" spans="2:8" ht="15" x14ac:dyDescent="0.2">
      <c r="B71" s="3" t="s">
        <v>20</v>
      </c>
      <c r="C71" s="10">
        <v>43</v>
      </c>
      <c r="D71" s="10">
        <v>28</v>
      </c>
      <c r="E71" s="12">
        <f>+IF(C71=0,"",C71/C$70)</f>
        <v>6.2773722627737227E-2</v>
      </c>
      <c r="F71" s="12">
        <f>+IF(D71=0,"",D71/D$70)</f>
        <v>5.9957173447537475E-2</v>
      </c>
      <c r="G71" s="13">
        <f>+IF(OR(AND(D71=0),(C71=0)),"0",((D71-C71)/C71))</f>
        <v>-0.34883720930232559</v>
      </c>
      <c r="H71" s="19">
        <f>+IF(OR(AND(E71=""),(G71="")),"",E71*G71)</f>
        <v>-2.1897810218978103E-2</v>
      </c>
    </row>
    <row r="72" spans="2:8" ht="15" x14ac:dyDescent="0.2">
      <c r="B72" s="3" t="s">
        <v>21</v>
      </c>
      <c r="C72" s="10">
        <v>2</v>
      </c>
      <c r="D72" s="10">
        <v>0</v>
      </c>
      <c r="E72" s="12">
        <f t="shared" ref="E72:E135" si="6">+IF(C72=0,"",C72/C$70)</f>
        <v>2.9197080291970801E-3</v>
      </c>
      <c r="F72" s="12" t="str">
        <f t="shared" ref="F72:F135" si="7">+IF(D72=0,"",D72/D$70)</f>
        <v/>
      </c>
      <c r="G72" s="13" t="str">
        <f t="shared" ref="G72:G135" si="8">+IF(OR(AND(D72=0),(C72=0)),"0",((D72-C72)/C72))</f>
        <v>0</v>
      </c>
      <c r="H72" s="19">
        <f t="shared" ref="H72:H135" si="9">+IF(OR(AND(E72=""),(G72="")),"",E72*G72)</f>
        <v>0</v>
      </c>
    </row>
    <row r="73" spans="2:8" ht="15" x14ac:dyDescent="0.2">
      <c r="B73" s="3" t="s">
        <v>22</v>
      </c>
      <c r="C73" s="10">
        <v>9</v>
      </c>
      <c r="D73" s="10">
        <v>4</v>
      </c>
      <c r="E73" s="12">
        <f t="shared" si="6"/>
        <v>1.3138686131386862E-2</v>
      </c>
      <c r="F73" s="12">
        <f t="shared" si="7"/>
        <v>8.5653104925053538E-3</v>
      </c>
      <c r="G73" s="13">
        <f t="shared" si="8"/>
        <v>-0.55555555555555558</v>
      </c>
      <c r="H73" s="19">
        <f t="shared" si="9"/>
        <v>-7.2992700729927014E-3</v>
      </c>
    </row>
    <row r="74" spans="2:8" ht="15" x14ac:dyDescent="0.2">
      <c r="B74" s="3" t="s">
        <v>222</v>
      </c>
      <c r="C74" s="10">
        <v>38</v>
      </c>
      <c r="D74" s="10">
        <v>10</v>
      </c>
      <c r="E74" s="12">
        <f t="shared" si="6"/>
        <v>5.5474452554744529E-2</v>
      </c>
      <c r="F74" s="12">
        <f t="shared" si="7"/>
        <v>2.1413276231263382E-2</v>
      </c>
      <c r="G74" s="13">
        <f t="shared" si="8"/>
        <v>-0.73684210526315785</v>
      </c>
      <c r="H74" s="19">
        <f t="shared" si="9"/>
        <v>-4.0875912408759124E-2</v>
      </c>
    </row>
    <row r="75" spans="2:8" ht="15" x14ac:dyDescent="0.2">
      <c r="B75" s="3" t="s">
        <v>23</v>
      </c>
      <c r="C75" s="10">
        <v>0</v>
      </c>
      <c r="D75" s="10">
        <v>0</v>
      </c>
      <c r="E75" s="12" t="str">
        <f t="shared" si="6"/>
        <v/>
      </c>
      <c r="F75" s="12" t="str">
        <f t="shared" si="7"/>
        <v/>
      </c>
      <c r="G75" s="13" t="str">
        <f t="shared" si="8"/>
        <v>0</v>
      </c>
      <c r="H75" s="19" t="str">
        <f t="shared" si="9"/>
        <v/>
      </c>
    </row>
    <row r="76" spans="2:8" ht="15" x14ac:dyDescent="0.2">
      <c r="B76" s="3" t="s">
        <v>223</v>
      </c>
      <c r="C76" s="10">
        <v>0</v>
      </c>
      <c r="D76" s="10">
        <v>1</v>
      </c>
      <c r="E76" s="12" t="str">
        <f t="shared" si="6"/>
        <v/>
      </c>
      <c r="F76" s="12">
        <f t="shared" si="7"/>
        <v>2.1413276231263384E-3</v>
      </c>
      <c r="G76" s="13" t="str">
        <f t="shared" si="8"/>
        <v>0</v>
      </c>
      <c r="H76" s="19" t="str">
        <f t="shared" si="9"/>
        <v/>
      </c>
    </row>
    <row r="77" spans="2:8" ht="15" x14ac:dyDescent="0.2">
      <c r="B77" s="3" t="s">
        <v>224</v>
      </c>
      <c r="C77" s="10">
        <v>0</v>
      </c>
      <c r="D77" s="10">
        <v>0</v>
      </c>
      <c r="E77" s="12" t="str">
        <f t="shared" si="6"/>
        <v/>
      </c>
      <c r="F77" s="12" t="str">
        <f t="shared" si="7"/>
        <v/>
      </c>
      <c r="G77" s="13" t="str">
        <f t="shared" si="8"/>
        <v>0</v>
      </c>
      <c r="H77" s="19" t="str">
        <f t="shared" si="9"/>
        <v/>
      </c>
    </row>
    <row r="78" spans="2:8" ht="15" x14ac:dyDescent="0.2">
      <c r="B78" s="3" t="s">
        <v>225</v>
      </c>
      <c r="C78" s="10">
        <v>0</v>
      </c>
      <c r="D78" s="10">
        <v>2</v>
      </c>
      <c r="E78" s="12" t="str">
        <f t="shared" si="6"/>
        <v/>
      </c>
      <c r="F78" s="12">
        <f t="shared" si="7"/>
        <v>4.2826552462526769E-3</v>
      </c>
      <c r="G78" s="13" t="str">
        <f t="shared" si="8"/>
        <v>0</v>
      </c>
      <c r="H78" s="19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9" t="str">
        <f t="shared" si="9"/>
        <v/>
      </c>
    </row>
    <row r="80" spans="2:8" ht="15" x14ac:dyDescent="0.2">
      <c r="B80" s="3" t="s">
        <v>227</v>
      </c>
      <c r="C80" s="10">
        <v>6</v>
      </c>
      <c r="D80" s="10">
        <v>11</v>
      </c>
      <c r="E80" s="12">
        <f t="shared" si="6"/>
        <v>8.7591240875912416E-3</v>
      </c>
      <c r="F80" s="12">
        <f t="shared" si="7"/>
        <v>2.3554603854389723E-2</v>
      </c>
      <c r="G80" s="13">
        <f t="shared" si="8"/>
        <v>0.83333333333333337</v>
      </c>
      <c r="H80" s="19">
        <f t="shared" si="9"/>
        <v>7.2992700729927014E-3</v>
      </c>
    </row>
    <row r="81" spans="2:8" ht="15" x14ac:dyDescent="0.2">
      <c r="B81" s="3" t="s">
        <v>24</v>
      </c>
      <c r="C81" s="10">
        <v>6</v>
      </c>
      <c r="D81" s="10">
        <v>7</v>
      </c>
      <c r="E81" s="12">
        <f t="shared" si="6"/>
        <v>8.7591240875912416E-3</v>
      </c>
      <c r="F81" s="12">
        <f t="shared" si="7"/>
        <v>1.4989293361884369E-2</v>
      </c>
      <c r="G81" s="13">
        <f t="shared" si="8"/>
        <v>0.16666666666666666</v>
      </c>
      <c r="H81" s="19">
        <f t="shared" si="9"/>
        <v>1.4598540145985403E-3</v>
      </c>
    </row>
    <row r="82" spans="2:8" ht="15" x14ac:dyDescent="0.2">
      <c r="B82" s="3" t="s">
        <v>228</v>
      </c>
      <c r="C82" s="10">
        <v>13</v>
      </c>
      <c r="D82" s="10">
        <v>7</v>
      </c>
      <c r="E82" s="12">
        <f t="shared" si="6"/>
        <v>1.8978102189781021E-2</v>
      </c>
      <c r="F82" s="12">
        <f t="shared" si="7"/>
        <v>1.4989293361884369E-2</v>
      </c>
      <c r="G82" s="13">
        <f t="shared" si="8"/>
        <v>-0.46153846153846156</v>
      </c>
      <c r="H82" s="19">
        <f t="shared" si="9"/>
        <v>-8.7591240875912416E-3</v>
      </c>
    </row>
    <row r="83" spans="2:8" ht="15" x14ac:dyDescent="0.2">
      <c r="B83" s="3" t="s">
        <v>229</v>
      </c>
      <c r="C83" s="10">
        <v>13</v>
      </c>
      <c r="D83" s="10">
        <v>16</v>
      </c>
      <c r="E83" s="12">
        <f t="shared" si="6"/>
        <v>1.8978102189781021E-2</v>
      </c>
      <c r="F83" s="12">
        <f t="shared" si="7"/>
        <v>3.4261241970021415E-2</v>
      </c>
      <c r="G83" s="13">
        <f t="shared" si="8"/>
        <v>0.23076923076923078</v>
      </c>
      <c r="H83" s="19">
        <f t="shared" si="9"/>
        <v>4.3795620437956208E-3</v>
      </c>
    </row>
    <row r="84" spans="2:8" ht="15" x14ac:dyDescent="0.2">
      <c r="B84" s="3" t="s">
        <v>230</v>
      </c>
      <c r="C84" s="10">
        <v>3</v>
      </c>
      <c r="D84" s="10">
        <v>2</v>
      </c>
      <c r="E84" s="12">
        <f t="shared" si="6"/>
        <v>4.3795620437956208E-3</v>
      </c>
      <c r="F84" s="12">
        <f t="shared" si="7"/>
        <v>4.2826552462526769E-3</v>
      </c>
      <c r="G84" s="13">
        <f t="shared" si="8"/>
        <v>-0.33333333333333331</v>
      </c>
      <c r="H84" s="19">
        <f t="shared" si="9"/>
        <v>-1.4598540145985403E-3</v>
      </c>
    </row>
    <row r="85" spans="2:8" ht="15" x14ac:dyDescent="0.2">
      <c r="B85" s="3" t="s">
        <v>28</v>
      </c>
      <c r="C85" s="10">
        <v>4</v>
      </c>
      <c r="D85" s="10">
        <v>2</v>
      </c>
      <c r="E85" s="12">
        <f t="shared" si="6"/>
        <v>5.8394160583941602E-3</v>
      </c>
      <c r="F85" s="12">
        <f t="shared" si="7"/>
        <v>4.2826552462526769E-3</v>
      </c>
      <c r="G85" s="13">
        <f t="shared" si="8"/>
        <v>-0.5</v>
      </c>
      <c r="H85" s="19">
        <f t="shared" si="9"/>
        <v>-2.9197080291970801E-3</v>
      </c>
    </row>
    <row r="86" spans="2:8" ht="15" x14ac:dyDescent="0.2">
      <c r="B86" s="3" t="s">
        <v>231</v>
      </c>
      <c r="C86" s="10">
        <v>2</v>
      </c>
      <c r="D86" s="10">
        <v>0</v>
      </c>
      <c r="E86" s="12">
        <f t="shared" si="6"/>
        <v>2.9197080291970801E-3</v>
      </c>
      <c r="F86" s="12" t="str">
        <f t="shared" si="7"/>
        <v/>
      </c>
      <c r="G86" s="13" t="str">
        <f t="shared" si="8"/>
        <v>0</v>
      </c>
      <c r="H86" s="19">
        <f t="shared" si="9"/>
        <v>0</v>
      </c>
    </row>
    <row r="87" spans="2:8" ht="15" x14ac:dyDescent="0.2">
      <c r="B87" s="3" t="s">
        <v>232</v>
      </c>
      <c r="C87" s="10">
        <v>0</v>
      </c>
      <c r="D87" s="10">
        <v>1</v>
      </c>
      <c r="E87" s="12" t="str">
        <f t="shared" si="6"/>
        <v/>
      </c>
      <c r="F87" s="12">
        <f t="shared" si="7"/>
        <v>2.1413276231263384E-3</v>
      </c>
      <c r="G87" s="13" t="str">
        <f t="shared" si="8"/>
        <v>0</v>
      </c>
      <c r="H87" s="19" t="str">
        <f t="shared" si="9"/>
        <v/>
      </c>
    </row>
    <row r="88" spans="2:8" ht="15" x14ac:dyDescent="0.2">
      <c r="B88" s="3" t="s">
        <v>233</v>
      </c>
      <c r="C88" s="10">
        <v>7</v>
      </c>
      <c r="D88" s="10">
        <v>6</v>
      </c>
      <c r="E88" s="12">
        <f t="shared" si="6"/>
        <v>1.0218978102189781E-2</v>
      </c>
      <c r="F88" s="12">
        <f t="shared" si="7"/>
        <v>1.284796573875803E-2</v>
      </c>
      <c r="G88" s="13">
        <f t="shared" si="8"/>
        <v>-0.14285714285714285</v>
      </c>
      <c r="H88" s="19">
        <f t="shared" si="9"/>
        <v>-1.4598540145985401E-3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9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9" t="str">
        <f t="shared" si="9"/>
        <v/>
      </c>
    </row>
    <row r="91" spans="2:8" ht="15" x14ac:dyDescent="0.2">
      <c r="B91" s="3" t="s">
        <v>234</v>
      </c>
      <c r="C91" s="10">
        <v>1</v>
      </c>
      <c r="D91" s="10">
        <v>2</v>
      </c>
      <c r="E91" s="12">
        <f t="shared" si="6"/>
        <v>1.4598540145985401E-3</v>
      </c>
      <c r="F91" s="12">
        <f t="shared" si="7"/>
        <v>4.2826552462526769E-3</v>
      </c>
      <c r="G91" s="13">
        <f t="shared" si="8"/>
        <v>1</v>
      </c>
      <c r="H91" s="19">
        <f t="shared" si="9"/>
        <v>1.4598540145985401E-3</v>
      </c>
    </row>
    <row r="92" spans="2:8" ht="15" x14ac:dyDescent="0.2">
      <c r="B92" s="3" t="s">
        <v>235</v>
      </c>
      <c r="C92" s="10">
        <v>19</v>
      </c>
      <c r="D92" s="10">
        <v>9</v>
      </c>
      <c r="E92" s="12">
        <f t="shared" si="6"/>
        <v>2.7737226277372264E-2</v>
      </c>
      <c r="F92" s="12">
        <f t="shared" si="7"/>
        <v>1.9271948608137045E-2</v>
      </c>
      <c r="G92" s="13">
        <f t="shared" si="8"/>
        <v>-0.52631578947368418</v>
      </c>
      <c r="H92" s="19">
        <f t="shared" si="9"/>
        <v>-1.4598540145985401E-2</v>
      </c>
    </row>
    <row r="93" spans="2:8" ht="15" x14ac:dyDescent="0.2">
      <c r="B93" s="3" t="s">
        <v>468</v>
      </c>
      <c r="C93" s="10">
        <v>38</v>
      </c>
      <c r="D93" s="10">
        <v>26</v>
      </c>
      <c r="E93" s="12">
        <f t="shared" si="6"/>
        <v>5.5474452554744529E-2</v>
      </c>
      <c r="F93" s="12">
        <f t="shared" si="7"/>
        <v>5.5674518201284794E-2</v>
      </c>
      <c r="G93" s="13">
        <f t="shared" si="8"/>
        <v>-0.31578947368421051</v>
      </c>
      <c r="H93" s="19">
        <f t="shared" si="9"/>
        <v>-1.7518248175182483E-2</v>
      </c>
    </row>
    <row r="94" spans="2:8" ht="15" x14ac:dyDescent="0.2">
      <c r="B94" s="3" t="s">
        <v>25</v>
      </c>
      <c r="C94" s="10">
        <v>1</v>
      </c>
      <c r="D94" s="10">
        <v>4</v>
      </c>
      <c r="E94" s="12">
        <f t="shared" si="6"/>
        <v>1.4598540145985401E-3</v>
      </c>
      <c r="F94" s="12">
        <f t="shared" si="7"/>
        <v>8.5653104925053538E-3</v>
      </c>
      <c r="G94" s="13">
        <f t="shared" si="8"/>
        <v>3</v>
      </c>
      <c r="H94" s="19">
        <f t="shared" si="9"/>
        <v>4.3795620437956199E-3</v>
      </c>
    </row>
    <row r="95" spans="2:8" ht="15" x14ac:dyDescent="0.2">
      <c r="B95" s="3" t="s">
        <v>27</v>
      </c>
      <c r="C95" s="10">
        <v>0</v>
      </c>
      <c r="D95" s="10">
        <v>0</v>
      </c>
      <c r="E95" s="12" t="str">
        <f t="shared" si="6"/>
        <v/>
      </c>
      <c r="F95" s="12" t="str">
        <f t="shared" si="7"/>
        <v/>
      </c>
      <c r="G95" s="13" t="str">
        <f t="shared" si="8"/>
        <v>0</v>
      </c>
      <c r="H95" s="19" t="str">
        <f t="shared" si="9"/>
        <v/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9" t="str">
        <f t="shared" si="9"/>
        <v/>
      </c>
    </row>
    <row r="97" spans="2:8" ht="15" x14ac:dyDescent="0.2">
      <c r="B97" s="3" t="s">
        <v>237</v>
      </c>
      <c r="C97" s="10">
        <v>2</v>
      </c>
      <c r="D97" s="10">
        <v>0</v>
      </c>
      <c r="E97" s="12">
        <f t="shared" si="6"/>
        <v>2.9197080291970801E-3</v>
      </c>
      <c r="F97" s="12" t="str">
        <f t="shared" si="7"/>
        <v/>
      </c>
      <c r="G97" s="13" t="str">
        <f t="shared" si="8"/>
        <v>0</v>
      </c>
      <c r="H97" s="19">
        <f t="shared" si="9"/>
        <v>0</v>
      </c>
    </row>
    <row r="98" spans="2:8" ht="15" x14ac:dyDescent="0.2">
      <c r="B98" s="3" t="s">
        <v>238</v>
      </c>
      <c r="C98" s="10">
        <v>2</v>
      </c>
      <c r="D98" s="10">
        <v>1</v>
      </c>
      <c r="E98" s="12">
        <f t="shared" si="6"/>
        <v>2.9197080291970801E-3</v>
      </c>
      <c r="F98" s="12">
        <f t="shared" si="7"/>
        <v>2.1413276231263384E-3</v>
      </c>
      <c r="G98" s="13">
        <f t="shared" si="8"/>
        <v>-0.5</v>
      </c>
      <c r="H98" s="19">
        <f t="shared" si="9"/>
        <v>-1.4598540145985401E-3</v>
      </c>
    </row>
    <row r="99" spans="2:8" ht="15" x14ac:dyDescent="0.2">
      <c r="B99" s="3" t="s">
        <v>239</v>
      </c>
      <c r="C99" s="10">
        <v>25</v>
      </c>
      <c r="D99" s="10">
        <v>4</v>
      </c>
      <c r="E99" s="12">
        <f t="shared" si="6"/>
        <v>3.6496350364963501E-2</v>
      </c>
      <c r="F99" s="12">
        <f t="shared" si="7"/>
        <v>8.5653104925053538E-3</v>
      </c>
      <c r="G99" s="13">
        <f t="shared" si="8"/>
        <v>-0.84</v>
      </c>
      <c r="H99" s="19">
        <f t="shared" si="9"/>
        <v>-3.065693430656934E-2</v>
      </c>
    </row>
    <row r="100" spans="2:8" ht="15" x14ac:dyDescent="0.2">
      <c r="B100" s="3" t="s">
        <v>240</v>
      </c>
      <c r="C100" s="10">
        <v>2</v>
      </c>
      <c r="D100" s="10">
        <v>3</v>
      </c>
      <c r="E100" s="12">
        <f t="shared" si="6"/>
        <v>2.9197080291970801E-3</v>
      </c>
      <c r="F100" s="12">
        <f t="shared" si="7"/>
        <v>6.4239828693790149E-3</v>
      </c>
      <c r="G100" s="13">
        <f t="shared" si="8"/>
        <v>0.5</v>
      </c>
      <c r="H100" s="19">
        <f t="shared" si="9"/>
        <v>1.4598540145985401E-3</v>
      </c>
    </row>
    <row r="101" spans="2:8" ht="15" x14ac:dyDescent="0.2">
      <c r="B101" s="3" t="s">
        <v>241</v>
      </c>
      <c r="C101" s="10">
        <v>4</v>
      </c>
      <c r="D101" s="10">
        <v>7</v>
      </c>
      <c r="E101" s="12">
        <f t="shared" si="6"/>
        <v>5.8394160583941602E-3</v>
      </c>
      <c r="F101" s="12">
        <f t="shared" si="7"/>
        <v>1.4989293361884369E-2</v>
      </c>
      <c r="G101" s="13">
        <f t="shared" si="8"/>
        <v>0.75</v>
      </c>
      <c r="H101" s="19">
        <f t="shared" si="9"/>
        <v>4.3795620437956199E-3</v>
      </c>
    </row>
    <row r="102" spans="2:8" ht="15" x14ac:dyDescent="0.2">
      <c r="B102" s="3" t="s">
        <v>242</v>
      </c>
      <c r="C102" s="10">
        <v>2</v>
      </c>
      <c r="D102" s="10">
        <v>1</v>
      </c>
      <c r="E102" s="12">
        <f t="shared" si="6"/>
        <v>2.9197080291970801E-3</v>
      </c>
      <c r="F102" s="12">
        <f t="shared" si="7"/>
        <v>2.1413276231263384E-3</v>
      </c>
      <c r="G102" s="13">
        <f t="shared" si="8"/>
        <v>-0.5</v>
      </c>
      <c r="H102" s="19">
        <f t="shared" si="9"/>
        <v>-1.4598540145985401E-3</v>
      </c>
    </row>
    <row r="103" spans="2:8" ht="15" x14ac:dyDescent="0.2">
      <c r="B103" s="3" t="s">
        <v>243</v>
      </c>
      <c r="C103" s="10">
        <v>8</v>
      </c>
      <c r="D103" s="10">
        <v>5</v>
      </c>
      <c r="E103" s="12">
        <f t="shared" si="6"/>
        <v>1.167883211678832E-2</v>
      </c>
      <c r="F103" s="12">
        <f t="shared" si="7"/>
        <v>1.0706638115631691E-2</v>
      </c>
      <c r="G103" s="13">
        <f t="shared" si="8"/>
        <v>-0.375</v>
      </c>
      <c r="H103" s="19">
        <f t="shared" si="9"/>
        <v>-4.3795620437956199E-3</v>
      </c>
    </row>
    <row r="104" spans="2:8" ht="15" x14ac:dyDescent="0.2">
      <c r="B104" s="3" t="s">
        <v>34</v>
      </c>
      <c r="C104" s="10">
        <v>8</v>
      </c>
      <c r="D104" s="10">
        <v>3</v>
      </c>
      <c r="E104" s="12">
        <f t="shared" si="6"/>
        <v>1.167883211678832E-2</v>
      </c>
      <c r="F104" s="12">
        <f t="shared" si="7"/>
        <v>6.4239828693790149E-3</v>
      </c>
      <c r="G104" s="13">
        <f t="shared" si="8"/>
        <v>-0.625</v>
      </c>
      <c r="H104" s="19">
        <f t="shared" si="9"/>
        <v>-7.2992700729927005E-3</v>
      </c>
    </row>
    <row r="105" spans="2:8" ht="15" x14ac:dyDescent="0.2">
      <c r="B105" s="3" t="s">
        <v>244</v>
      </c>
      <c r="C105" s="10">
        <v>2</v>
      </c>
      <c r="D105" s="10">
        <v>0</v>
      </c>
      <c r="E105" s="12">
        <f t="shared" si="6"/>
        <v>2.9197080291970801E-3</v>
      </c>
      <c r="F105" s="12" t="str">
        <f t="shared" si="7"/>
        <v/>
      </c>
      <c r="G105" s="13" t="str">
        <f t="shared" si="8"/>
        <v>0</v>
      </c>
      <c r="H105" s="19">
        <f t="shared" si="9"/>
        <v>0</v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9" t="str">
        <f t="shared" si="9"/>
        <v/>
      </c>
    </row>
    <row r="107" spans="2:8" ht="15" x14ac:dyDescent="0.2">
      <c r="B107" s="3" t="s">
        <v>246</v>
      </c>
      <c r="C107" s="10">
        <v>4</v>
      </c>
      <c r="D107" s="10">
        <v>2</v>
      </c>
      <c r="E107" s="12">
        <f t="shared" si="6"/>
        <v>5.8394160583941602E-3</v>
      </c>
      <c r="F107" s="12">
        <f t="shared" si="7"/>
        <v>4.2826552462526769E-3</v>
      </c>
      <c r="G107" s="13">
        <f t="shared" si="8"/>
        <v>-0.5</v>
      </c>
      <c r="H107" s="19">
        <f t="shared" si="9"/>
        <v>-2.9197080291970801E-3</v>
      </c>
    </row>
    <row r="108" spans="2:8" ht="15" x14ac:dyDescent="0.2">
      <c r="B108" s="3" t="s">
        <v>31</v>
      </c>
      <c r="C108" s="10">
        <v>1</v>
      </c>
      <c r="D108" s="10">
        <v>0</v>
      </c>
      <c r="E108" s="12">
        <f t="shared" si="6"/>
        <v>1.4598540145985401E-3</v>
      </c>
      <c r="F108" s="12" t="str">
        <f t="shared" si="7"/>
        <v/>
      </c>
      <c r="G108" s="13" t="str">
        <f t="shared" si="8"/>
        <v>0</v>
      </c>
      <c r="H108" s="19">
        <f t="shared" si="9"/>
        <v>0</v>
      </c>
    </row>
    <row r="109" spans="2:8" ht="15" x14ac:dyDescent="0.2">
      <c r="B109" s="3" t="s">
        <v>247</v>
      </c>
      <c r="C109" s="10">
        <v>3</v>
      </c>
      <c r="D109" s="10">
        <v>0</v>
      </c>
      <c r="E109" s="12">
        <f t="shared" si="6"/>
        <v>4.3795620437956208E-3</v>
      </c>
      <c r="F109" s="12" t="str">
        <f t="shared" si="7"/>
        <v/>
      </c>
      <c r="G109" s="13" t="str">
        <f t="shared" si="8"/>
        <v>0</v>
      </c>
      <c r="H109" s="19">
        <f t="shared" si="9"/>
        <v>0</v>
      </c>
    </row>
    <row r="110" spans="2:8" ht="15" x14ac:dyDescent="0.2">
      <c r="B110" s="3" t="s">
        <v>32</v>
      </c>
      <c r="C110" s="10">
        <v>12</v>
      </c>
      <c r="D110" s="10">
        <v>2</v>
      </c>
      <c r="E110" s="12">
        <f t="shared" si="6"/>
        <v>1.7518248175182483E-2</v>
      </c>
      <c r="F110" s="12">
        <f t="shared" si="7"/>
        <v>4.2826552462526769E-3</v>
      </c>
      <c r="G110" s="13">
        <f t="shared" si="8"/>
        <v>-0.83333333333333337</v>
      </c>
      <c r="H110" s="19">
        <f t="shared" si="9"/>
        <v>-1.4598540145985403E-2</v>
      </c>
    </row>
    <row r="111" spans="2:8" ht="15" x14ac:dyDescent="0.2">
      <c r="B111" s="3" t="s">
        <v>30</v>
      </c>
      <c r="C111" s="10">
        <v>3</v>
      </c>
      <c r="D111" s="10">
        <v>2</v>
      </c>
      <c r="E111" s="12">
        <f t="shared" si="6"/>
        <v>4.3795620437956208E-3</v>
      </c>
      <c r="F111" s="12">
        <f t="shared" si="7"/>
        <v>4.2826552462526769E-3</v>
      </c>
      <c r="G111" s="13">
        <f t="shared" si="8"/>
        <v>-0.33333333333333331</v>
      </c>
      <c r="H111" s="19">
        <f t="shared" si="9"/>
        <v>-1.4598540145985403E-3</v>
      </c>
    </row>
    <row r="112" spans="2:8" ht="15" x14ac:dyDescent="0.2">
      <c r="B112" s="3" t="s">
        <v>33</v>
      </c>
      <c r="C112" s="10">
        <v>17</v>
      </c>
      <c r="D112" s="10">
        <v>12</v>
      </c>
      <c r="E112" s="12">
        <f t="shared" si="6"/>
        <v>2.4817518248175182E-2</v>
      </c>
      <c r="F112" s="12">
        <f t="shared" si="7"/>
        <v>2.569593147751606E-2</v>
      </c>
      <c r="G112" s="13">
        <f t="shared" si="8"/>
        <v>-0.29411764705882354</v>
      </c>
      <c r="H112" s="19">
        <f t="shared" si="9"/>
        <v>-7.2992700729927005E-3</v>
      </c>
    </row>
    <row r="113" spans="2:8" ht="15" x14ac:dyDescent="0.2">
      <c r="B113" s="3" t="s">
        <v>248</v>
      </c>
      <c r="C113" s="10">
        <v>14</v>
      </c>
      <c r="D113" s="10">
        <v>5</v>
      </c>
      <c r="E113" s="12">
        <f t="shared" si="6"/>
        <v>2.0437956204379562E-2</v>
      </c>
      <c r="F113" s="12">
        <f t="shared" si="7"/>
        <v>1.0706638115631691E-2</v>
      </c>
      <c r="G113" s="13">
        <f t="shared" si="8"/>
        <v>-0.6428571428571429</v>
      </c>
      <c r="H113" s="19">
        <f t="shared" si="9"/>
        <v>-1.3138686131386862E-2</v>
      </c>
    </row>
    <row r="114" spans="2:8" ht="15" x14ac:dyDescent="0.2">
      <c r="B114" s="3" t="s">
        <v>38</v>
      </c>
      <c r="C114" s="10">
        <v>0</v>
      </c>
      <c r="D114" s="10">
        <v>1</v>
      </c>
      <c r="E114" s="12" t="str">
        <f t="shared" si="6"/>
        <v/>
      </c>
      <c r="F114" s="12">
        <f t="shared" si="7"/>
        <v>2.1413276231263384E-3</v>
      </c>
      <c r="G114" s="13" t="str">
        <f t="shared" si="8"/>
        <v>0</v>
      </c>
      <c r="H114" s="19" t="str">
        <f t="shared" si="9"/>
        <v/>
      </c>
    </row>
    <row r="115" spans="2:8" ht="15" x14ac:dyDescent="0.2">
      <c r="B115" s="3" t="s">
        <v>40</v>
      </c>
      <c r="C115" s="10">
        <v>21</v>
      </c>
      <c r="D115" s="10">
        <v>22</v>
      </c>
      <c r="E115" s="12">
        <f t="shared" si="6"/>
        <v>3.0656934306569343E-2</v>
      </c>
      <c r="F115" s="12">
        <f t="shared" si="7"/>
        <v>4.7109207708779445E-2</v>
      </c>
      <c r="G115" s="13">
        <f t="shared" si="8"/>
        <v>4.7619047619047616E-2</v>
      </c>
      <c r="H115" s="19">
        <f t="shared" si="9"/>
        <v>1.4598540145985401E-3</v>
      </c>
    </row>
    <row r="116" spans="2:8" ht="15" x14ac:dyDescent="0.2">
      <c r="B116" s="3" t="s">
        <v>249</v>
      </c>
      <c r="C116" s="10">
        <v>17</v>
      </c>
      <c r="D116" s="10">
        <v>16</v>
      </c>
      <c r="E116" s="12">
        <f t="shared" si="6"/>
        <v>2.4817518248175182E-2</v>
      </c>
      <c r="F116" s="12">
        <f t="shared" si="7"/>
        <v>3.4261241970021415E-2</v>
      </c>
      <c r="G116" s="13">
        <f t="shared" si="8"/>
        <v>-5.8823529411764705E-2</v>
      </c>
      <c r="H116" s="19">
        <f t="shared" si="9"/>
        <v>-1.4598540145985401E-3</v>
      </c>
    </row>
    <row r="117" spans="2:8" ht="15" x14ac:dyDescent="0.2">
      <c r="B117" s="3" t="s">
        <v>250</v>
      </c>
      <c r="C117" s="10">
        <v>0</v>
      </c>
      <c r="D117" s="10">
        <v>0</v>
      </c>
      <c r="E117" s="12" t="str">
        <f t="shared" si="6"/>
        <v/>
      </c>
      <c r="F117" s="12" t="str">
        <f t="shared" si="7"/>
        <v/>
      </c>
      <c r="G117" s="13" t="str">
        <f t="shared" si="8"/>
        <v>0</v>
      </c>
      <c r="H117" s="19" t="str">
        <f t="shared" si="9"/>
        <v/>
      </c>
    </row>
    <row r="118" spans="2:8" ht="15" x14ac:dyDescent="0.2">
      <c r="B118" s="3" t="s">
        <v>251</v>
      </c>
      <c r="C118" s="10">
        <v>91</v>
      </c>
      <c r="D118" s="10">
        <v>31</v>
      </c>
      <c r="E118" s="12">
        <f t="shared" si="6"/>
        <v>0.13284671532846715</v>
      </c>
      <c r="F118" s="12">
        <f t="shared" si="7"/>
        <v>6.638115631691649E-2</v>
      </c>
      <c r="G118" s="13">
        <f t="shared" si="8"/>
        <v>-0.65934065934065933</v>
      </c>
      <c r="H118" s="19">
        <f t="shared" si="9"/>
        <v>-8.7591240875912399E-2</v>
      </c>
    </row>
    <row r="119" spans="2:8" ht="15" x14ac:dyDescent="0.2">
      <c r="B119" s="3" t="s">
        <v>252</v>
      </c>
      <c r="C119" s="10">
        <v>9</v>
      </c>
      <c r="D119" s="10">
        <v>9</v>
      </c>
      <c r="E119" s="12">
        <f t="shared" si="6"/>
        <v>1.3138686131386862E-2</v>
      </c>
      <c r="F119" s="12">
        <f t="shared" si="7"/>
        <v>1.9271948608137045E-2</v>
      </c>
      <c r="G119" s="13">
        <f t="shared" si="8"/>
        <v>0</v>
      </c>
      <c r="H119" s="19">
        <f t="shared" si="9"/>
        <v>0</v>
      </c>
    </row>
    <row r="120" spans="2:8" ht="15" x14ac:dyDescent="0.2">
      <c r="B120" s="3" t="s">
        <v>253</v>
      </c>
      <c r="C120" s="10">
        <v>53</v>
      </c>
      <c r="D120" s="10">
        <v>24</v>
      </c>
      <c r="E120" s="12">
        <f t="shared" si="6"/>
        <v>7.7372262773722625E-2</v>
      </c>
      <c r="F120" s="12">
        <f t="shared" si="7"/>
        <v>5.1391862955032119E-2</v>
      </c>
      <c r="G120" s="13">
        <f t="shared" si="8"/>
        <v>-0.54716981132075471</v>
      </c>
      <c r="H120" s="19">
        <f t="shared" si="9"/>
        <v>-4.2335766423357665E-2</v>
      </c>
    </row>
    <row r="121" spans="2:8" ht="15" x14ac:dyDescent="0.2">
      <c r="B121" s="3" t="s">
        <v>35</v>
      </c>
      <c r="C121" s="10">
        <v>12</v>
      </c>
      <c r="D121" s="10">
        <v>42</v>
      </c>
      <c r="E121" s="12">
        <f t="shared" si="6"/>
        <v>1.7518248175182483E-2</v>
      </c>
      <c r="F121" s="12">
        <f t="shared" si="7"/>
        <v>8.9935760171306209E-2</v>
      </c>
      <c r="G121" s="13">
        <f t="shared" si="8"/>
        <v>2.5</v>
      </c>
      <c r="H121" s="19">
        <f t="shared" si="9"/>
        <v>4.3795620437956206E-2</v>
      </c>
    </row>
    <row r="122" spans="2:8" ht="15" x14ac:dyDescent="0.2">
      <c r="B122" s="3" t="s">
        <v>39</v>
      </c>
      <c r="C122" s="10">
        <v>21</v>
      </c>
      <c r="D122" s="10">
        <v>1</v>
      </c>
      <c r="E122" s="12">
        <f t="shared" si="6"/>
        <v>3.0656934306569343E-2</v>
      </c>
      <c r="F122" s="12">
        <f t="shared" si="7"/>
        <v>2.1413276231263384E-3</v>
      </c>
      <c r="G122" s="13">
        <f t="shared" si="8"/>
        <v>-0.95238095238095233</v>
      </c>
      <c r="H122" s="19">
        <f t="shared" si="9"/>
        <v>-2.9197080291970802E-2</v>
      </c>
    </row>
    <row r="123" spans="2:8" ht="15" x14ac:dyDescent="0.2">
      <c r="B123" s="3" t="s">
        <v>37</v>
      </c>
      <c r="C123" s="10">
        <v>19</v>
      </c>
      <c r="D123" s="10">
        <v>10</v>
      </c>
      <c r="E123" s="12">
        <f t="shared" si="6"/>
        <v>2.7737226277372264E-2</v>
      </c>
      <c r="F123" s="12">
        <f t="shared" si="7"/>
        <v>2.1413276231263382E-2</v>
      </c>
      <c r="G123" s="13">
        <f t="shared" si="8"/>
        <v>-0.47368421052631576</v>
      </c>
      <c r="H123" s="19">
        <f t="shared" si="9"/>
        <v>-1.3138686131386862E-2</v>
      </c>
    </row>
    <row r="124" spans="2:8" ht="15" x14ac:dyDescent="0.2">
      <c r="B124" s="3" t="s">
        <v>36</v>
      </c>
      <c r="C124" s="10">
        <v>0</v>
      </c>
      <c r="D124" s="10">
        <v>1</v>
      </c>
      <c r="E124" s="12" t="str">
        <f t="shared" si="6"/>
        <v/>
      </c>
      <c r="F124" s="12">
        <f t="shared" si="7"/>
        <v>2.1413276231263384E-3</v>
      </c>
      <c r="G124" s="13" t="str">
        <f t="shared" si="8"/>
        <v>0</v>
      </c>
      <c r="H124" s="19" t="str">
        <f t="shared" si="9"/>
        <v/>
      </c>
    </row>
    <row r="125" spans="2:8" ht="15" x14ac:dyDescent="0.2">
      <c r="B125" s="3" t="s">
        <v>254</v>
      </c>
      <c r="C125" s="10">
        <v>3</v>
      </c>
      <c r="D125" s="10">
        <v>3</v>
      </c>
      <c r="E125" s="12">
        <f t="shared" si="6"/>
        <v>4.3795620437956208E-3</v>
      </c>
      <c r="F125" s="12">
        <f t="shared" si="7"/>
        <v>6.4239828693790149E-3</v>
      </c>
      <c r="G125" s="13">
        <f t="shared" si="8"/>
        <v>0</v>
      </c>
      <c r="H125" s="19">
        <f t="shared" si="9"/>
        <v>0</v>
      </c>
    </row>
    <row r="126" spans="2:8" ht="15" x14ac:dyDescent="0.2">
      <c r="B126" s="3" t="s">
        <v>255</v>
      </c>
      <c r="C126" s="10">
        <v>2</v>
      </c>
      <c r="D126" s="10">
        <v>0</v>
      </c>
      <c r="E126" s="12">
        <f t="shared" si="6"/>
        <v>2.9197080291970801E-3</v>
      </c>
      <c r="F126" s="12" t="str">
        <f t="shared" si="7"/>
        <v/>
      </c>
      <c r="G126" s="13" t="str">
        <f t="shared" si="8"/>
        <v>0</v>
      </c>
      <c r="H126" s="19">
        <f t="shared" si="9"/>
        <v>0</v>
      </c>
    </row>
    <row r="127" spans="2:8" ht="15" x14ac:dyDescent="0.2">
      <c r="B127" s="3" t="s">
        <v>256</v>
      </c>
      <c r="C127" s="10">
        <v>78</v>
      </c>
      <c r="D127" s="10">
        <v>1</v>
      </c>
      <c r="E127" s="12">
        <f t="shared" si="6"/>
        <v>0.11386861313868613</v>
      </c>
      <c r="F127" s="12">
        <f t="shared" si="7"/>
        <v>2.1413276231263384E-3</v>
      </c>
      <c r="G127" s="13">
        <f t="shared" si="8"/>
        <v>-0.98717948717948723</v>
      </c>
      <c r="H127" s="19">
        <f t="shared" si="9"/>
        <v>-0.11240875912408758</v>
      </c>
    </row>
    <row r="128" spans="2:8" ht="15" x14ac:dyDescent="0.2">
      <c r="B128" s="3" t="s">
        <v>257</v>
      </c>
      <c r="C128" s="10">
        <v>1</v>
      </c>
      <c r="D128" s="10">
        <v>1</v>
      </c>
      <c r="E128" s="12">
        <f t="shared" si="6"/>
        <v>1.4598540145985401E-3</v>
      </c>
      <c r="F128" s="12">
        <f t="shared" si="7"/>
        <v>2.1413276231263384E-3</v>
      </c>
      <c r="G128" s="13">
        <f t="shared" si="8"/>
        <v>0</v>
      </c>
      <c r="H128" s="19">
        <f t="shared" si="9"/>
        <v>0</v>
      </c>
    </row>
    <row r="129" spans="2:8" ht="30" x14ac:dyDescent="0.2">
      <c r="B129" s="3" t="s">
        <v>258</v>
      </c>
      <c r="C129" s="10">
        <v>6</v>
      </c>
      <c r="D129" s="10">
        <v>3</v>
      </c>
      <c r="E129" s="12">
        <f t="shared" si="6"/>
        <v>8.7591240875912416E-3</v>
      </c>
      <c r="F129" s="12">
        <f t="shared" si="7"/>
        <v>6.4239828693790149E-3</v>
      </c>
      <c r="G129" s="13">
        <f t="shared" si="8"/>
        <v>-0.5</v>
      </c>
      <c r="H129" s="19">
        <f t="shared" si="9"/>
        <v>-4.3795620437956208E-3</v>
      </c>
    </row>
    <row r="130" spans="2:8" ht="15" x14ac:dyDescent="0.2">
      <c r="B130" s="3" t="s">
        <v>259</v>
      </c>
      <c r="C130" s="10">
        <v>2</v>
      </c>
      <c r="D130" s="10">
        <v>1</v>
      </c>
      <c r="E130" s="12">
        <f t="shared" si="6"/>
        <v>2.9197080291970801E-3</v>
      </c>
      <c r="F130" s="12">
        <f t="shared" si="7"/>
        <v>2.1413276231263384E-3</v>
      </c>
      <c r="G130" s="13">
        <f t="shared" si="8"/>
        <v>-0.5</v>
      </c>
      <c r="H130" s="19">
        <f t="shared" si="9"/>
        <v>-1.4598540145985401E-3</v>
      </c>
    </row>
    <row r="131" spans="2:8" ht="30" x14ac:dyDescent="0.2">
      <c r="B131" s="3" t="s">
        <v>260</v>
      </c>
      <c r="C131" s="10">
        <v>27</v>
      </c>
      <c r="D131" s="10">
        <v>90</v>
      </c>
      <c r="E131" s="12">
        <f t="shared" si="6"/>
        <v>3.9416058394160583E-2</v>
      </c>
      <c r="F131" s="12">
        <f t="shared" si="7"/>
        <v>0.19271948608137046</v>
      </c>
      <c r="G131" s="13">
        <f t="shared" si="8"/>
        <v>2.3333333333333335</v>
      </c>
      <c r="H131" s="19">
        <f t="shared" si="9"/>
        <v>9.1970802919708036E-2</v>
      </c>
    </row>
    <row r="132" spans="2:8" ht="15" x14ac:dyDescent="0.2">
      <c r="B132" s="3" t="s">
        <v>50</v>
      </c>
      <c r="C132" s="10">
        <v>1</v>
      </c>
      <c r="D132" s="10">
        <v>0</v>
      </c>
      <c r="E132" s="12">
        <f t="shared" si="6"/>
        <v>1.4598540145985401E-3</v>
      </c>
      <c r="F132" s="12" t="str">
        <f t="shared" si="7"/>
        <v/>
      </c>
      <c r="G132" s="13" t="str">
        <f t="shared" si="8"/>
        <v>0</v>
      </c>
      <c r="H132" s="19">
        <f t="shared" si="9"/>
        <v>0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9" t="str">
        <f t="shared" si="9"/>
        <v/>
      </c>
    </row>
    <row r="134" spans="2:8" ht="15" x14ac:dyDescent="0.2">
      <c r="B134" s="3" t="s">
        <v>42</v>
      </c>
      <c r="C134" s="10">
        <v>1</v>
      </c>
      <c r="D134" s="10">
        <v>2</v>
      </c>
      <c r="E134" s="12">
        <f t="shared" si="6"/>
        <v>1.4598540145985401E-3</v>
      </c>
      <c r="F134" s="12">
        <f t="shared" si="7"/>
        <v>4.2826552462526769E-3</v>
      </c>
      <c r="G134" s="13">
        <f t="shared" si="8"/>
        <v>1</v>
      </c>
      <c r="H134" s="19">
        <f t="shared" si="9"/>
        <v>1.4598540145985401E-3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9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9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2</v>
      </c>
      <c r="D137" s="10">
        <v>4</v>
      </c>
      <c r="E137" s="12">
        <f t="shared" si="10"/>
        <v>2.9197080291970801E-3</v>
      </c>
      <c r="F137" s="12">
        <f t="shared" si="11"/>
        <v>8.5653104925053538E-3</v>
      </c>
      <c r="G137" s="13">
        <f t="shared" si="12"/>
        <v>1</v>
      </c>
      <c r="H137" s="19">
        <f t="shared" si="13"/>
        <v>2.9197080291970801E-3</v>
      </c>
    </row>
    <row r="138" spans="2:8" ht="15" x14ac:dyDescent="0.2">
      <c r="B138" s="3" t="s">
        <v>261</v>
      </c>
      <c r="C138" s="10">
        <v>0</v>
      </c>
      <c r="D138" s="10">
        <v>1</v>
      </c>
      <c r="E138" s="12" t="str">
        <f t="shared" si="10"/>
        <v/>
      </c>
      <c r="F138" s="12">
        <f t="shared" si="11"/>
        <v>2.1413276231263384E-3</v>
      </c>
      <c r="G138" s="13" t="str">
        <f t="shared" si="12"/>
        <v>0</v>
      </c>
      <c r="H138" s="19" t="str">
        <f t="shared" si="13"/>
        <v/>
      </c>
    </row>
    <row r="139" spans="2:8" ht="15" x14ac:dyDescent="0.2">
      <c r="B139" s="3" t="s">
        <v>262</v>
      </c>
      <c r="C139" s="10">
        <v>1</v>
      </c>
      <c r="D139" s="10">
        <v>3</v>
      </c>
      <c r="E139" s="12">
        <f t="shared" si="10"/>
        <v>1.4598540145985401E-3</v>
      </c>
      <c r="F139" s="12">
        <f t="shared" si="11"/>
        <v>6.4239828693790149E-3</v>
      </c>
      <c r="G139" s="13">
        <f t="shared" si="12"/>
        <v>2</v>
      </c>
      <c r="H139" s="19">
        <f t="shared" si="13"/>
        <v>2.9197080291970801E-3</v>
      </c>
    </row>
    <row r="140" spans="2:8" ht="30" x14ac:dyDescent="0.2">
      <c r="B140" s="3" t="s">
        <v>263</v>
      </c>
      <c r="C140" s="10">
        <v>1</v>
      </c>
      <c r="D140" s="10">
        <v>0</v>
      </c>
      <c r="E140" s="12">
        <f t="shared" si="10"/>
        <v>1.4598540145985401E-3</v>
      </c>
      <c r="F140" s="12" t="str">
        <f t="shared" si="11"/>
        <v/>
      </c>
      <c r="G140" s="13" t="str">
        <f t="shared" si="12"/>
        <v>0</v>
      </c>
      <c r="H140" s="19">
        <f t="shared" si="13"/>
        <v>0</v>
      </c>
    </row>
    <row r="141" spans="2:8" ht="15" x14ac:dyDescent="0.2">
      <c r="B141" s="3" t="s">
        <v>48</v>
      </c>
      <c r="C141" s="10">
        <v>0</v>
      </c>
      <c r="D141" s="10">
        <v>1</v>
      </c>
      <c r="E141" s="12" t="str">
        <f t="shared" si="10"/>
        <v/>
      </c>
      <c r="F141" s="12">
        <f t="shared" si="11"/>
        <v>2.1413276231263384E-3</v>
      </c>
      <c r="G141" s="13" t="str">
        <f t="shared" si="12"/>
        <v>0</v>
      </c>
      <c r="H141" s="19" t="str">
        <f t="shared" si="13"/>
        <v/>
      </c>
    </row>
    <row r="142" spans="2:8" ht="15" x14ac:dyDescent="0.2">
      <c r="B142" s="3" t="s">
        <v>264</v>
      </c>
      <c r="C142" s="10">
        <v>0</v>
      </c>
      <c r="D142" s="10">
        <v>2</v>
      </c>
      <c r="E142" s="12" t="str">
        <f t="shared" si="10"/>
        <v/>
      </c>
      <c r="F142" s="12">
        <f t="shared" si="11"/>
        <v>4.2826552462526769E-3</v>
      </c>
      <c r="G142" s="13" t="str">
        <f t="shared" si="12"/>
        <v>0</v>
      </c>
      <c r="H142" s="19" t="str">
        <f t="shared" si="13"/>
        <v/>
      </c>
    </row>
    <row r="143" spans="2:8" ht="15" x14ac:dyDescent="0.2">
      <c r="B143" s="3" t="s">
        <v>49</v>
      </c>
      <c r="C143" s="10">
        <v>0</v>
      </c>
      <c r="D143" s="10">
        <v>7</v>
      </c>
      <c r="E143" s="12" t="str">
        <f t="shared" si="10"/>
        <v/>
      </c>
      <c r="F143" s="12">
        <f t="shared" si="11"/>
        <v>1.4989293361884369E-2</v>
      </c>
      <c r="G143" s="13" t="str">
        <f t="shared" si="12"/>
        <v>0</v>
      </c>
      <c r="H143" s="19" t="str">
        <f t="shared" si="13"/>
        <v/>
      </c>
    </row>
    <row r="144" spans="2:8" ht="15" x14ac:dyDescent="0.2">
      <c r="B144" s="3" t="s">
        <v>46</v>
      </c>
      <c r="C144" s="10">
        <v>2</v>
      </c>
      <c r="D144" s="10">
        <v>2</v>
      </c>
      <c r="E144" s="12">
        <f t="shared" si="10"/>
        <v>2.9197080291970801E-3</v>
      </c>
      <c r="F144" s="12">
        <f t="shared" si="11"/>
        <v>4.2826552462526769E-3</v>
      </c>
      <c r="G144" s="13">
        <f t="shared" si="12"/>
        <v>0</v>
      </c>
      <c r="H144" s="19">
        <f t="shared" si="13"/>
        <v>0</v>
      </c>
    </row>
    <row r="145" spans="2:8" ht="13.5" customHeight="1" x14ac:dyDescent="0.2">
      <c r="B145" s="3" t="s">
        <v>47</v>
      </c>
      <c r="C145" s="10">
        <v>1</v>
      </c>
      <c r="D145" s="10">
        <v>4</v>
      </c>
      <c r="E145" s="12">
        <f t="shared" si="10"/>
        <v>1.4598540145985401E-3</v>
      </c>
      <c r="F145" s="12">
        <f t="shared" si="11"/>
        <v>8.5653104925053538E-3</v>
      </c>
      <c r="G145" s="13">
        <f t="shared" si="12"/>
        <v>3</v>
      </c>
      <c r="H145" s="19">
        <f t="shared" si="13"/>
        <v>4.3795620437956199E-3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1051</v>
      </c>
      <c r="D151" s="47">
        <f>SUM(D152:D288)</f>
        <v>1114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5.9942911512844907E-2</v>
      </c>
      <c r="H151" s="45">
        <f>+IF(OR(AND(E151=""),(G151="")),"",E151*G151)</f>
        <v>5.9942911512844907E-2</v>
      </c>
    </row>
    <row r="152" spans="2:8" ht="15" x14ac:dyDescent="0.2">
      <c r="B152" s="4" t="s">
        <v>54</v>
      </c>
      <c r="C152" s="10">
        <v>4</v>
      </c>
      <c r="D152" s="10">
        <v>3</v>
      </c>
      <c r="E152" s="12">
        <f>+IF(C152=0,"",C152/C$151)</f>
        <v>3.8058991436726928E-3</v>
      </c>
      <c r="F152" s="12">
        <f>+IF(D152=0,"",D152/D$151)</f>
        <v>2.6929982046678637E-3</v>
      </c>
      <c r="G152" s="13">
        <f>+IF(OR(AND(D152=0),(C152=0)),"0",((D152-C152)/C152))</f>
        <v>-0.25</v>
      </c>
      <c r="H152" s="19">
        <f>+IF(OR(AND(E152=""),(G152="")),"",E152*G152)</f>
        <v>-9.5147478591817321E-4</v>
      </c>
    </row>
    <row r="153" spans="2:8" ht="15" x14ac:dyDescent="0.2">
      <c r="B153" s="4" t="s">
        <v>58</v>
      </c>
      <c r="C153" s="10">
        <v>0</v>
      </c>
      <c r="D153" s="10">
        <v>0</v>
      </c>
      <c r="E153" s="12" t="str">
        <f t="shared" ref="E153:E216" si="14">+IF(C153=0,"",C153/C$151)</f>
        <v/>
      </c>
      <c r="F153" s="12" t="str">
        <f t="shared" ref="F153:F216" si="15">+IF(D153=0,"",D153/D$151)</f>
        <v/>
      </c>
      <c r="G153" s="13" t="str">
        <f t="shared" ref="G153:G216" si="16">+IF(OR(AND(D153=0),(C153=0)),"0",((D153-C153)/C153))</f>
        <v>0</v>
      </c>
      <c r="H153" s="19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0</v>
      </c>
      <c r="D154" s="10">
        <v>0</v>
      </c>
      <c r="E154" s="12" t="str">
        <f t="shared" si="14"/>
        <v/>
      </c>
      <c r="F154" s="12" t="str">
        <f t="shared" si="15"/>
        <v/>
      </c>
      <c r="G154" s="13" t="str">
        <f t="shared" si="16"/>
        <v>0</v>
      </c>
      <c r="H154" s="19" t="str">
        <f t="shared" si="17"/>
        <v/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9" t="str">
        <f t="shared" si="17"/>
        <v/>
      </c>
    </row>
    <row r="156" spans="2:8" ht="15" x14ac:dyDescent="0.2">
      <c r="B156" s="4" t="s">
        <v>267</v>
      </c>
      <c r="C156" s="10">
        <v>1</v>
      </c>
      <c r="D156" s="10">
        <v>1</v>
      </c>
      <c r="E156" s="12">
        <f t="shared" si="14"/>
        <v>9.5147478591817321E-4</v>
      </c>
      <c r="F156" s="12">
        <f t="shared" si="15"/>
        <v>8.9766606822262122E-4</v>
      </c>
      <c r="G156" s="13">
        <f t="shared" si="16"/>
        <v>0</v>
      </c>
      <c r="H156" s="19">
        <f t="shared" si="17"/>
        <v>0</v>
      </c>
    </row>
    <row r="157" spans="2:8" ht="15" x14ac:dyDescent="0.2">
      <c r="B157" s="4" t="s">
        <v>53</v>
      </c>
      <c r="C157" s="10">
        <v>40</v>
      </c>
      <c r="D157" s="10">
        <v>79</v>
      </c>
      <c r="E157" s="12">
        <f t="shared" si="14"/>
        <v>3.8058991436726926E-2</v>
      </c>
      <c r="F157" s="12">
        <f t="shared" si="15"/>
        <v>7.091561938958707E-2</v>
      </c>
      <c r="G157" s="13">
        <f t="shared" si="16"/>
        <v>0.97499999999999998</v>
      </c>
      <c r="H157" s="19">
        <f t="shared" si="17"/>
        <v>3.7107516650808754E-2</v>
      </c>
    </row>
    <row r="158" spans="2:8" ht="15" x14ac:dyDescent="0.2">
      <c r="B158" s="4" t="s">
        <v>59</v>
      </c>
      <c r="C158" s="10">
        <v>1</v>
      </c>
      <c r="D158" s="10">
        <v>0</v>
      </c>
      <c r="E158" s="12">
        <f t="shared" si="14"/>
        <v>9.5147478591817321E-4</v>
      </c>
      <c r="F158" s="12" t="str">
        <f t="shared" si="15"/>
        <v/>
      </c>
      <c r="G158" s="13" t="str">
        <f t="shared" si="16"/>
        <v>0</v>
      </c>
      <c r="H158" s="19">
        <f t="shared" si="17"/>
        <v>0</v>
      </c>
    </row>
    <row r="159" spans="2:8" ht="15" x14ac:dyDescent="0.2">
      <c r="B159" s="4" t="s">
        <v>268</v>
      </c>
      <c r="C159" s="10">
        <v>2</v>
      </c>
      <c r="D159" s="10">
        <v>2</v>
      </c>
      <c r="E159" s="12">
        <f t="shared" si="14"/>
        <v>1.9029495718363464E-3</v>
      </c>
      <c r="F159" s="12">
        <f t="shared" si="15"/>
        <v>1.7953321364452424E-3</v>
      </c>
      <c r="G159" s="13">
        <f t="shared" si="16"/>
        <v>0</v>
      </c>
      <c r="H159" s="19">
        <f t="shared" si="17"/>
        <v>0</v>
      </c>
    </row>
    <row r="160" spans="2:8" ht="15" x14ac:dyDescent="0.2">
      <c r="B160" s="4" t="s">
        <v>55</v>
      </c>
      <c r="C160" s="10">
        <v>0</v>
      </c>
      <c r="D160" s="10">
        <v>0</v>
      </c>
      <c r="E160" s="12" t="str">
        <f t="shared" si="14"/>
        <v/>
      </c>
      <c r="F160" s="12" t="str">
        <f t="shared" si="15"/>
        <v/>
      </c>
      <c r="G160" s="13" t="str">
        <f t="shared" si="16"/>
        <v>0</v>
      </c>
      <c r="H160" s="19" t="str">
        <f t="shared" si="17"/>
        <v/>
      </c>
    </row>
    <row r="161" spans="2:8" ht="15" x14ac:dyDescent="0.2">
      <c r="B161" s="4" t="s">
        <v>51</v>
      </c>
      <c r="C161" s="10">
        <v>1</v>
      </c>
      <c r="D161" s="10">
        <v>0</v>
      </c>
      <c r="E161" s="12">
        <f t="shared" si="14"/>
        <v>9.5147478591817321E-4</v>
      </c>
      <c r="F161" s="12" t="str">
        <f t="shared" si="15"/>
        <v/>
      </c>
      <c r="G161" s="13" t="str">
        <f t="shared" si="16"/>
        <v>0</v>
      </c>
      <c r="H161" s="19">
        <f t="shared" si="17"/>
        <v>0</v>
      </c>
    </row>
    <row r="162" spans="2:8" ht="15" x14ac:dyDescent="0.2">
      <c r="B162" s="4" t="s">
        <v>269</v>
      </c>
      <c r="C162" s="10">
        <v>0</v>
      </c>
      <c r="D162" s="10">
        <v>1</v>
      </c>
      <c r="E162" s="12" t="str">
        <f t="shared" si="14"/>
        <v/>
      </c>
      <c r="F162" s="12">
        <f t="shared" si="15"/>
        <v>8.9766606822262122E-4</v>
      </c>
      <c r="G162" s="13" t="str">
        <f t="shared" si="16"/>
        <v>0</v>
      </c>
      <c r="H162" s="19" t="str">
        <f t="shared" si="17"/>
        <v/>
      </c>
    </row>
    <row r="163" spans="2:8" ht="15" x14ac:dyDescent="0.2">
      <c r="B163" s="4" t="s">
        <v>61</v>
      </c>
      <c r="C163" s="10">
        <v>0</v>
      </c>
      <c r="D163" s="10">
        <v>0</v>
      </c>
      <c r="E163" s="12" t="str">
        <f t="shared" si="14"/>
        <v/>
      </c>
      <c r="F163" s="12" t="str">
        <f t="shared" si="15"/>
        <v/>
      </c>
      <c r="G163" s="13" t="str">
        <f t="shared" si="16"/>
        <v>0</v>
      </c>
      <c r="H163" s="19" t="str">
        <f t="shared" si="17"/>
        <v/>
      </c>
    </row>
    <row r="164" spans="2:8" ht="15" x14ac:dyDescent="0.2">
      <c r="B164" s="4" t="s">
        <v>56</v>
      </c>
      <c r="C164" s="10">
        <v>1</v>
      </c>
      <c r="D164" s="10">
        <v>0</v>
      </c>
      <c r="E164" s="12">
        <f t="shared" si="14"/>
        <v>9.5147478591817321E-4</v>
      </c>
      <c r="F164" s="12" t="str">
        <f t="shared" si="15"/>
        <v/>
      </c>
      <c r="G164" s="13" t="str">
        <f t="shared" si="16"/>
        <v>0</v>
      </c>
      <c r="H164" s="19">
        <f t="shared" si="17"/>
        <v>0</v>
      </c>
    </row>
    <row r="165" spans="2:8" ht="15" x14ac:dyDescent="0.2">
      <c r="B165" s="4" t="s">
        <v>57</v>
      </c>
      <c r="C165" s="10">
        <v>7</v>
      </c>
      <c r="D165" s="10">
        <v>7</v>
      </c>
      <c r="E165" s="12">
        <f t="shared" si="14"/>
        <v>6.6603235014272124E-3</v>
      </c>
      <c r="F165" s="12">
        <f t="shared" si="15"/>
        <v>6.2836624775583485E-3</v>
      </c>
      <c r="G165" s="13">
        <f t="shared" si="16"/>
        <v>0</v>
      </c>
      <c r="H165" s="19">
        <f t="shared" si="17"/>
        <v>0</v>
      </c>
    </row>
    <row r="166" spans="2:8" ht="15" x14ac:dyDescent="0.2">
      <c r="B166" s="4" t="s">
        <v>270</v>
      </c>
      <c r="C166" s="10">
        <v>1</v>
      </c>
      <c r="D166" s="10">
        <v>6</v>
      </c>
      <c r="E166" s="12">
        <f t="shared" si="14"/>
        <v>9.5147478591817321E-4</v>
      </c>
      <c r="F166" s="12">
        <f t="shared" si="15"/>
        <v>5.3859964093357273E-3</v>
      </c>
      <c r="G166" s="13">
        <f t="shared" si="16"/>
        <v>5</v>
      </c>
      <c r="H166" s="19">
        <f t="shared" si="17"/>
        <v>4.7573739295908657E-3</v>
      </c>
    </row>
    <row r="167" spans="2:8" ht="15" x14ac:dyDescent="0.2">
      <c r="B167" s="4" t="s">
        <v>52</v>
      </c>
      <c r="C167" s="10">
        <v>0</v>
      </c>
      <c r="D167" s="10">
        <v>0</v>
      </c>
      <c r="E167" s="12" t="str">
        <f t="shared" si="14"/>
        <v/>
      </c>
      <c r="F167" s="12" t="str">
        <f t="shared" si="15"/>
        <v/>
      </c>
      <c r="G167" s="13" t="str">
        <f t="shared" si="16"/>
        <v>0</v>
      </c>
      <c r="H167" s="19" t="str">
        <f t="shared" si="17"/>
        <v/>
      </c>
    </row>
    <row r="168" spans="2:8" ht="15" x14ac:dyDescent="0.2">
      <c r="B168" s="4" t="s">
        <v>60</v>
      </c>
      <c r="C168" s="10">
        <v>1</v>
      </c>
      <c r="D168" s="10">
        <v>0</v>
      </c>
      <c r="E168" s="12">
        <f t="shared" si="14"/>
        <v>9.5147478591817321E-4</v>
      </c>
      <c r="F168" s="12" t="str">
        <f t="shared" si="15"/>
        <v/>
      </c>
      <c r="G168" s="13" t="str">
        <f t="shared" si="16"/>
        <v>0</v>
      </c>
      <c r="H168" s="19">
        <f t="shared" si="17"/>
        <v>0</v>
      </c>
    </row>
    <row r="169" spans="2:8" ht="15" x14ac:dyDescent="0.2">
      <c r="B169" s="4" t="s">
        <v>271</v>
      </c>
      <c r="C169" s="10">
        <v>0</v>
      </c>
      <c r="D169" s="10">
        <v>0</v>
      </c>
      <c r="E169" s="12" t="str">
        <f t="shared" si="14"/>
        <v/>
      </c>
      <c r="F169" s="12" t="str">
        <f t="shared" si="15"/>
        <v/>
      </c>
      <c r="G169" s="13" t="str">
        <f t="shared" si="16"/>
        <v>0</v>
      </c>
      <c r="H169" s="19" t="str">
        <f t="shared" si="17"/>
        <v/>
      </c>
    </row>
    <row r="170" spans="2:8" ht="15" x14ac:dyDescent="0.2">
      <c r="B170" s="4" t="s">
        <v>272</v>
      </c>
      <c r="C170" s="10">
        <v>0</v>
      </c>
      <c r="D170" s="10">
        <v>0</v>
      </c>
      <c r="E170" s="12" t="str">
        <f t="shared" si="14"/>
        <v/>
      </c>
      <c r="F170" s="12" t="str">
        <f t="shared" si="15"/>
        <v/>
      </c>
      <c r="G170" s="13" t="str">
        <f t="shared" si="16"/>
        <v>0</v>
      </c>
      <c r="H170" s="19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9" t="str">
        <f t="shared" si="17"/>
        <v/>
      </c>
    </row>
    <row r="172" spans="2:8" ht="15" x14ac:dyDescent="0.2">
      <c r="B172" s="4" t="s">
        <v>274</v>
      </c>
      <c r="C172" s="10">
        <v>5</v>
      </c>
      <c r="D172" s="10">
        <v>0</v>
      </c>
      <c r="E172" s="12">
        <f t="shared" si="14"/>
        <v>4.7573739295908657E-3</v>
      </c>
      <c r="F172" s="12" t="str">
        <f t="shared" si="15"/>
        <v/>
      </c>
      <c r="G172" s="13" t="str">
        <f t="shared" si="16"/>
        <v>0</v>
      </c>
      <c r="H172" s="19">
        <f t="shared" si="17"/>
        <v>0</v>
      </c>
    </row>
    <row r="173" spans="2:8" ht="15" x14ac:dyDescent="0.2">
      <c r="B173" s="4" t="s">
        <v>275</v>
      </c>
      <c r="C173" s="10">
        <v>21</v>
      </c>
      <c r="D173" s="10">
        <v>33</v>
      </c>
      <c r="E173" s="12">
        <f t="shared" si="14"/>
        <v>1.9980970504281638E-2</v>
      </c>
      <c r="F173" s="12">
        <f t="shared" si="15"/>
        <v>2.9622980251346499E-2</v>
      </c>
      <c r="G173" s="13">
        <f t="shared" si="16"/>
        <v>0.5714285714285714</v>
      </c>
      <c r="H173" s="19">
        <f t="shared" si="17"/>
        <v>1.1417697431018078E-2</v>
      </c>
    </row>
    <row r="174" spans="2:8" ht="15" x14ac:dyDescent="0.2">
      <c r="B174" s="4" t="s">
        <v>276</v>
      </c>
      <c r="C174" s="10">
        <v>11</v>
      </c>
      <c r="D174" s="10">
        <v>3</v>
      </c>
      <c r="E174" s="12">
        <f t="shared" si="14"/>
        <v>1.0466222645099905E-2</v>
      </c>
      <c r="F174" s="12">
        <f t="shared" si="15"/>
        <v>2.6929982046678637E-3</v>
      </c>
      <c r="G174" s="13">
        <f t="shared" si="16"/>
        <v>-0.72727272727272729</v>
      </c>
      <c r="H174" s="19">
        <f t="shared" si="17"/>
        <v>-7.6117982873453857E-3</v>
      </c>
    </row>
    <row r="175" spans="2:8" ht="15" x14ac:dyDescent="0.2">
      <c r="B175" s="4" t="s">
        <v>277</v>
      </c>
      <c r="C175" s="10">
        <v>3</v>
      </c>
      <c r="D175" s="10">
        <v>1</v>
      </c>
      <c r="E175" s="12">
        <f t="shared" si="14"/>
        <v>2.8544243577545195E-3</v>
      </c>
      <c r="F175" s="12">
        <f t="shared" si="15"/>
        <v>8.9766606822262122E-4</v>
      </c>
      <c r="G175" s="13">
        <f t="shared" si="16"/>
        <v>-0.66666666666666663</v>
      </c>
      <c r="H175" s="19">
        <f t="shared" si="17"/>
        <v>-1.9029495718363462E-3</v>
      </c>
    </row>
    <row r="176" spans="2:8" ht="15" x14ac:dyDescent="0.2">
      <c r="B176" s="4" t="s">
        <v>278</v>
      </c>
      <c r="C176" s="10">
        <v>15</v>
      </c>
      <c r="D176" s="10">
        <v>20</v>
      </c>
      <c r="E176" s="12">
        <f t="shared" si="14"/>
        <v>1.4272121788772598E-2</v>
      </c>
      <c r="F176" s="12">
        <f t="shared" si="15"/>
        <v>1.7953321364452424E-2</v>
      </c>
      <c r="G176" s="13">
        <f t="shared" si="16"/>
        <v>0.33333333333333331</v>
      </c>
      <c r="H176" s="19">
        <f t="shared" si="17"/>
        <v>4.7573739295908657E-3</v>
      </c>
    </row>
    <row r="177" spans="2:8" ht="15" x14ac:dyDescent="0.2">
      <c r="B177" s="4" t="s">
        <v>279</v>
      </c>
      <c r="C177" s="10">
        <v>7</v>
      </c>
      <c r="D177" s="10">
        <v>39</v>
      </c>
      <c r="E177" s="12">
        <f t="shared" si="14"/>
        <v>6.6603235014272124E-3</v>
      </c>
      <c r="F177" s="12">
        <f t="shared" si="15"/>
        <v>3.5008976660682228E-2</v>
      </c>
      <c r="G177" s="13">
        <f t="shared" si="16"/>
        <v>4.5714285714285712</v>
      </c>
      <c r="H177" s="19">
        <f t="shared" si="17"/>
        <v>3.0447193149381539E-2</v>
      </c>
    </row>
    <row r="178" spans="2:8" ht="15" x14ac:dyDescent="0.2">
      <c r="B178" s="4" t="s">
        <v>280</v>
      </c>
      <c r="C178" s="10">
        <v>8</v>
      </c>
      <c r="D178" s="10">
        <v>6</v>
      </c>
      <c r="E178" s="12">
        <f t="shared" si="14"/>
        <v>7.6117982873453857E-3</v>
      </c>
      <c r="F178" s="12">
        <f t="shared" si="15"/>
        <v>5.3859964093357273E-3</v>
      </c>
      <c r="G178" s="13">
        <f t="shared" si="16"/>
        <v>-0.25</v>
      </c>
      <c r="H178" s="19">
        <f t="shared" si="17"/>
        <v>-1.9029495718363464E-3</v>
      </c>
    </row>
    <row r="179" spans="2:8" ht="15" x14ac:dyDescent="0.2">
      <c r="B179" s="4" t="s">
        <v>281</v>
      </c>
      <c r="C179" s="10">
        <v>4</v>
      </c>
      <c r="D179" s="10">
        <v>1</v>
      </c>
      <c r="E179" s="12">
        <f t="shared" si="14"/>
        <v>3.8058991436726928E-3</v>
      </c>
      <c r="F179" s="12">
        <f t="shared" si="15"/>
        <v>8.9766606822262122E-4</v>
      </c>
      <c r="G179" s="13">
        <f t="shared" si="16"/>
        <v>-0.75</v>
      </c>
      <c r="H179" s="19">
        <f t="shared" si="17"/>
        <v>-2.8544243577545195E-3</v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9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0</v>
      </c>
      <c r="E181" s="12" t="str">
        <f t="shared" si="14"/>
        <v/>
      </c>
      <c r="F181" s="12" t="str">
        <f t="shared" si="15"/>
        <v/>
      </c>
      <c r="G181" s="13" t="str">
        <f t="shared" si="16"/>
        <v>0</v>
      </c>
      <c r="H181" s="19" t="str">
        <f t="shared" si="17"/>
        <v/>
      </c>
    </row>
    <row r="182" spans="2:8" ht="15" x14ac:dyDescent="0.2">
      <c r="B182" s="4" t="s">
        <v>284</v>
      </c>
      <c r="C182" s="10">
        <v>1</v>
      </c>
      <c r="D182" s="10">
        <v>0</v>
      </c>
      <c r="E182" s="12">
        <f t="shared" si="14"/>
        <v>9.5147478591817321E-4</v>
      </c>
      <c r="F182" s="12" t="str">
        <f t="shared" si="15"/>
        <v/>
      </c>
      <c r="G182" s="13" t="str">
        <f t="shared" si="16"/>
        <v>0</v>
      </c>
      <c r="H182" s="19">
        <f t="shared" si="17"/>
        <v>0</v>
      </c>
    </row>
    <row r="183" spans="2:8" ht="15" x14ac:dyDescent="0.2">
      <c r="B183" s="4" t="s">
        <v>285</v>
      </c>
      <c r="C183" s="10">
        <v>15</v>
      </c>
      <c r="D183" s="10">
        <v>23</v>
      </c>
      <c r="E183" s="12">
        <f t="shared" si="14"/>
        <v>1.4272121788772598E-2</v>
      </c>
      <c r="F183" s="12">
        <f t="shared" si="15"/>
        <v>2.0646319569120289E-2</v>
      </c>
      <c r="G183" s="13">
        <f t="shared" si="16"/>
        <v>0.53333333333333333</v>
      </c>
      <c r="H183" s="19">
        <f t="shared" si="17"/>
        <v>7.6117982873453857E-3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9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9" t="str">
        <f t="shared" si="17"/>
        <v/>
      </c>
    </row>
    <row r="186" spans="2:8" ht="15" x14ac:dyDescent="0.2">
      <c r="B186" s="4" t="s">
        <v>63</v>
      </c>
      <c r="C186" s="10">
        <v>13</v>
      </c>
      <c r="D186" s="10">
        <v>41</v>
      </c>
      <c r="E186" s="12">
        <f t="shared" si="14"/>
        <v>1.2369172216936251E-2</v>
      </c>
      <c r="F186" s="12">
        <f t="shared" si="15"/>
        <v>3.6804308797127469E-2</v>
      </c>
      <c r="G186" s="13">
        <f t="shared" si="16"/>
        <v>2.1538461538461537</v>
      </c>
      <c r="H186" s="19">
        <f t="shared" si="17"/>
        <v>2.6641294005708849E-2</v>
      </c>
    </row>
    <row r="187" spans="2:8" ht="15" x14ac:dyDescent="0.2">
      <c r="B187" s="4" t="s">
        <v>287</v>
      </c>
      <c r="C187" s="10">
        <v>2</v>
      </c>
      <c r="D187" s="10">
        <v>1</v>
      </c>
      <c r="E187" s="12">
        <f t="shared" si="14"/>
        <v>1.9029495718363464E-3</v>
      </c>
      <c r="F187" s="12">
        <f t="shared" si="15"/>
        <v>8.9766606822262122E-4</v>
      </c>
      <c r="G187" s="13">
        <f t="shared" si="16"/>
        <v>-0.5</v>
      </c>
      <c r="H187" s="19">
        <f t="shared" si="17"/>
        <v>-9.5147478591817321E-4</v>
      </c>
    </row>
    <row r="188" spans="2:8" ht="15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9" t="str">
        <f t="shared" si="17"/>
        <v/>
      </c>
    </row>
    <row r="189" spans="2:8" ht="15" x14ac:dyDescent="0.2">
      <c r="B189" s="4" t="s">
        <v>289</v>
      </c>
      <c r="C189" s="10">
        <v>1</v>
      </c>
      <c r="D189" s="10">
        <v>1</v>
      </c>
      <c r="E189" s="12">
        <f t="shared" si="14"/>
        <v>9.5147478591817321E-4</v>
      </c>
      <c r="F189" s="12">
        <f t="shared" si="15"/>
        <v>8.9766606822262122E-4</v>
      </c>
      <c r="G189" s="13">
        <f t="shared" si="16"/>
        <v>0</v>
      </c>
      <c r="H189" s="19">
        <f t="shared" si="17"/>
        <v>0</v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9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9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1</v>
      </c>
      <c r="E192" s="12" t="str">
        <f t="shared" si="14"/>
        <v/>
      </c>
      <c r="F192" s="12">
        <f t="shared" si="15"/>
        <v>8.9766606822262122E-4</v>
      </c>
      <c r="G192" s="13" t="str">
        <f t="shared" si="16"/>
        <v>0</v>
      </c>
      <c r="H192" s="19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9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9" t="str">
        <f t="shared" si="17"/>
        <v/>
      </c>
    </row>
    <row r="195" spans="2:8" ht="15" x14ac:dyDescent="0.2">
      <c r="B195" s="4" t="s">
        <v>469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9" t="str">
        <f t="shared" si="17"/>
        <v/>
      </c>
    </row>
    <row r="196" spans="2:8" ht="15" x14ac:dyDescent="0.2">
      <c r="B196" s="4" t="s">
        <v>293</v>
      </c>
      <c r="C196" s="10">
        <v>372</v>
      </c>
      <c r="D196" s="10">
        <v>377</v>
      </c>
      <c r="E196" s="12">
        <f t="shared" si="14"/>
        <v>0.35394862036156044</v>
      </c>
      <c r="F196" s="12">
        <f t="shared" si="15"/>
        <v>0.3384201077199282</v>
      </c>
      <c r="G196" s="13">
        <f t="shared" si="16"/>
        <v>1.3440860215053764E-2</v>
      </c>
      <c r="H196" s="19">
        <f t="shared" si="17"/>
        <v>4.7573739295908666E-3</v>
      </c>
    </row>
    <row r="197" spans="2:8" ht="15" x14ac:dyDescent="0.2">
      <c r="B197" s="4" t="s">
        <v>294</v>
      </c>
      <c r="C197" s="10">
        <v>0</v>
      </c>
      <c r="D197" s="10">
        <v>2</v>
      </c>
      <c r="E197" s="12" t="str">
        <f t="shared" si="14"/>
        <v/>
      </c>
      <c r="F197" s="12">
        <f t="shared" si="15"/>
        <v>1.7953321364452424E-3</v>
      </c>
      <c r="G197" s="13" t="str">
        <f t="shared" si="16"/>
        <v>0</v>
      </c>
      <c r="H197" s="19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9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9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9" t="str">
        <f t="shared" si="17"/>
        <v/>
      </c>
    </row>
    <row r="201" spans="2:8" ht="15" x14ac:dyDescent="0.2">
      <c r="B201" s="4" t="s">
        <v>298</v>
      </c>
      <c r="C201" s="10">
        <v>0</v>
      </c>
      <c r="D201" s="10">
        <v>2</v>
      </c>
      <c r="E201" s="12" t="str">
        <f t="shared" si="14"/>
        <v/>
      </c>
      <c r="F201" s="12">
        <f t="shared" si="15"/>
        <v>1.7953321364452424E-3</v>
      </c>
      <c r="G201" s="13" t="str">
        <f t="shared" si="16"/>
        <v>0</v>
      </c>
      <c r="H201" s="19" t="str">
        <f t="shared" si="17"/>
        <v/>
      </c>
    </row>
    <row r="202" spans="2:8" ht="15" x14ac:dyDescent="0.2">
      <c r="B202" s="4" t="s">
        <v>299</v>
      </c>
      <c r="C202" s="10">
        <v>1</v>
      </c>
      <c r="D202" s="10">
        <v>0</v>
      </c>
      <c r="E202" s="12">
        <f t="shared" si="14"/>
        <v>9.5147478591817321E-4</v>
      </c>
      <c r="F202" s="12" t="str">
        <f t="shared" si="15"/>
        <v/>
      </c>
      <c r="G202" s="13" t="str">
        <f t="shared" si="16"/>
        <v>0</v>
      </c>
      <c r="H202" s="19">
        <f t="shared" si="17"/>
        <v>0</v>
      </c>
    </row>
    <row r="203" spans="2:8" ht="15" x14ac:dyDescent="0.2">
      <c r="B203" s="4" t="s">
        <v>67</v>
      </c>
      <c r="C203" s="10">
        <v>4</v>
      </c>
      <c r="D203" s="10">
        <v>1</v>
      </c>
      <c r="E203" s="12">
        <f t="shared" si="14"/>
        <v>3.8058991436726928E-3</v>
      </c>
      <c r="F203" s="12">
        <f t="shared" si="15"/>
        <v>8.9766606822262122E-4</v>
      </c>
      <c r="G203" s="13">
        <f t="shared" si="16"/>
        <v>-0.75</v>
      </c>
      <c r="H203" s="19">
        <f t="shared" si="17"/>
        <v>-2.8544243577545195E-3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9" t="str">
        <f t="shared" si="17"/>
        <v/>
      </c>
    </row>
    <row r="205" spans="2:8" ht="15" x14ac:dyDescent="0.2">
      <c r="B205" s="4" t="s">
        <v>66</v>
      </c>
      <c r="C205" s="10">
        <v>1</v>
      </c>
      <c r="D205" s="10">
        <v>0</v>
      </c>
      <c r="E205" s="12">
        <f t="shared" si="14"/>
        <v>9.5147478591817321E-4</v>
      </c>
      <c r="F205" s="12" t="str">
        <f t="shared" si="15"/>
        <v/>
      </c>
      <c r="G205" s="13" t="str">
        <f t="shared" si="16"/>
        <v>0</v>
      </c>
      <c r="H205" s="19">
        <f t="shared" si="17"/>
        <v>0</v>
      </c>
    </row>
    <row r="206" spans="2:8" ht="15" x14ac:dyDescent="0.2">
      <c r="B206" s="4" t="s">
        <v>301</v>
      </c>
      <c r="C206" s="10">
        <v>1</v>
      </c>
      <c r="D206" s="10">
        <v>0</v>
      </c>
      <c r="E206" s="12">
        <f t="shared" si="14"/>
        <v>9.5147478591817321E-4</v>
      </c>
      <c r="F206" s="12" t="str">
        <f t="shared" si="15"/>
        <v/>
      </c>
      <c r="G206" s="13" t="str">
        <f t="shared" si="16"/>
        <v>0</v>
      </c>
      <c r="H206" s="19">
        <f t="shared" si="17"/>
        <v>0</v>
      </c>
    </row>
    <row r="207" spans="2:8" ht="15" x14ac:dyDescent="0.2">
      <c r="B207" s="4" t="s">
        <v>470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9" t="str">
        <f t="shared" si="17"/>
        <v/>
      </c>
    </row>
    <row r="208" spans="2:8" ht="15" x14ac:dyDescent="0.2">
      <c r="B208" s="4" t="s">
        <v>72</v>
      </c>
      <c r="C208" s="10">
        <v>43</v>
      </c>
      <c r="D208" s="10">
        <v>47</v>
      </c>
      <c r="E208" s="12">
        <f t="shared" si="14"/>
        <v>4.0913415794481447E-2</v>
      </c>
      <c r="F208" s="12">
        <f t="shared" si="15"/>
        <v>4.2190305206463198E-2</v>
      </c>
      <c r="G208" s="13">
        <f t="shared" si="16"/>
        <v>9.3023255813953487E-2</v>
      </c>
      <c r="H208" s="19">
        <f t="shared" si="17"/>
        <v>3.8058991436726928E-3</v>
      </c>
    </row>
    <row r="209" spans="2:8" ht="15" x14ac:dyDescent="0.2">
      <c r="B209" s="4" t="s">
        <v>71</v>
      </c>
      <c r="C209" s="10">
        <v>1</v>
      </c>
      <c r="D209" s="10">
        <v>0</v>
      </c>
      <c r="E209" s="12">
        <f t="shared" si="14"/>
        <v>9.5147478591817321E-4</v>
      </c>
      <c r="F209" s="12" t="str">
        <f t="shared" si="15"/>
        <v/>
      </c>
      <c r="G209" s="13" t="str">
        <f t="shared" si="16"/>
        <v>0</v>
      </c>
      <c r="H209" s="19">
        <f t="shared" si="17"/>
        <v>0</v>
      </c>
    </row>
    <row r="210" spans="2:8" ht="15" x14ac:dyDescent="0.2">
      <c r="B210" s="4" t="s">
        <v>73</v>
      </c>
      <c r="C210" s="10">
        <v>0</v>
      </c>
      <c r="D210" s="10">
        <v>1</v>
      </c>
      <c r="E210" s="12" t="str">
        <f t="shared" si="14"/>
        <v/>
      </c>
      <c r="F210" s="12">
        <f t="shared" si="15"/>
        <v>8.9766606822262122E-4</v>
      </c>
      <c r="G210" s="13" t="str">
        <f t="shared" si="16"/>
        <v>0</v>
      </c>
      <c r="H210" s="19" t="str">
        <f t="shared" si="17"/>
        <v/>
      </c>
    </row>
    <row r="211" spans="2:8" ht="15" x14ac:dyDescent="0.2">
      <c r="B211" s="4" t="s">
        <v>69</v>
      </c>
      <c r="C211" s="10">
        <v>0</v>
      </c>
      <c r="D211" s="10">
        <v>5</v>
      </c>
      <c r="E211" s="12" t="str">
        <f t="shared" si="14"/>
        <v/>
      </c>
      <c r="F211" s="12">
        <f t="shared" si="15"/>
        <v>4.4883303411131061E-3</v>
      </c>
      <c r="G211" s="13" t="str">
        <f t="shared" si="16"/>
        <v>0</v>
      </c>
      <c r="H211" s="19" t="str">
        <f t="shared" si="17"/>
        <v/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9" t="str">
        <f t="shared" si="17"/>
        <v/>
      </c>
    </row>
    <row r="213" spans="2:8" ht="15" x14ac:dyDescent="0.2">
      <c r="B213" s="4" t="s">
        <v>302</v>
      </c>
      <c r="C213" s="10">
        <v>0</v>
      </c>
      <c r="D213" s="10">
        <v>19</v>
      </c>
      <c r="E213" s="12" t="str">
        <f t="shared" si="14"/>
        <v/>
      </c>
      <c r="F213" s="12">
        <f t="shared" si="15"/>
        <v>1.7055655296229804E-2</v>
      </c>
      <c r="G213" s="13" t="str">
        <f t="shared" si="16"/>
        <v>0</v>
      </c>
      <c r="H213" s="19" t="str">
        <f t="shared" si="17"/>
        <v/>
      </c>
    </row>
    <row r="214" spans="2:8" ht="15" x14ac:dyDescent="0.2">
      <c r="B214" s="4" t="s">
        <v>70</v>
      </c>
      <c r="C214" s="10">
        <v>1</v>
      </c>
      <c r="D214" s="10">
        <v>3</v>
      </c>
      <c r="E214" s="12">
        <f t="shared" si="14"/>
        <v>9.5147478591817321E-4</v>
      </c>
      <c r="F214" s="12">
        <f t="shared" si="15"/>
        <v>2.6929982046678637E-3</v>
      </c>
      <c r="G214" s="13">
        <f t="shared" si="16"/>
        <v>2</v>
      </c>
      <c r="H214" s="19">
        <f t="shared" si="17"/>
        <v>1.9029495718363464E-3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9" t="str">
        <f t="shared" si="17"/>
        <v/>
      </c>
    </row>
    <row r="216" spans="2:8" ht="15" x14ac:dyDescent="0.2">
      <c r="B216" s="4" t="s">
        <v>304</v>
      </c>
      <c r="C216" s="10">
        <v>1</v>
      </c>
      <c r="D216" s="10">
        <v>1</v>
      </c>
      <c r="E216" s="12">
        <f t="shared" si="14"/>
        <v>9.5147478591817321E-4</v>
      </c>
      <c r="F216" s="12">
        <f t="shared" si="15"/>
        <v>8.9766606822262122E-4</v>
      </c>
      <c r="G216" s="13">
        <f t="shared" si="16"/>
        <v>0</v>
      </c>
      <c r="H216" s="19">
        <f t="shared" si="17"/>
        <v>0</v>
      </c>
    </row>
    <row r="217" spans="2:8" ht="15" x14ac:dyDescent="0.2">
      <c r="B217" s="4" t="s">
        <v>471</v>
      </c>
      <c r="C217" s="10">
        <v>0</v>
      </c>
      <c r="D217" s="10">
        <v>1</v>
      </c>
      <c r="E217" s="12" t="str">
        <f t="shared" ref="E217:E280" si="18">+IF(C217=0,"",C217/C$151)</f>
        <v/>
      </c>
      <c r="F217" s="12">
        <f t="shared" ref="F217:F280" si="19">+IF(D217=0,"",D217/D$151)</f>
        <v>8.9766606822262122E-4</v>
      </c>
      <c r="G217" s="13" t="str">
        <f t="shared" ref="G217:G280" si="20">+IF(OR(AND(D217=0),(C217=0)),"0",((D217-C217)/C217))</f>
        <v>0</v>
      </c>
      <c r="H217" s="19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1</v>
      </c>
      <c r="D218" s="10">
        <v>1</v>
      </c>
      <c r="E218" s="12">
        <f t="shared" si="18"/>
        <v>9.5147478591817321E-4</v>
      </c>
      <c r="F218" s="12">
        <f t="shared" si="19"/>
        <v>8.9766606822262122E-4</v>
      </c>
      <c r="G218" s="13">
        <f t="shared" si="20"/>
        <v>0</v>
      </c>
      <c r="H218" s="19">
        <f t="shared" si="21"/>
        <v>0</v>
      </c>
    </row>
    <row r="219" spans="2:8" ht="15" x14ac:dyDescent="0.2">
      <c r="B219" s="4" t="s">
        <v>306</v>
      </c>
      <c r="C219" s="10">
        <v>0</v>
      </c>
      <c r="D219" s="10">
        <v>0</v>
      </c>
      <c r="E219" s="12" t="str">
        <f t="shared" si="18"/>
        <v/>
      </c>
      <c r="F219" s="12" t="str">
        <f t="shared" si="19"/>
        <v/>
      </c>
      <c r="G219" s="13" t="str">
        <f t="shared" si="20"/>
        <v>0</v>
      </c>
      <c r="H219" s="19" t="str">
        <f t="shared" si="21"/>
        <v/>
      </c>
    </row>
    <row r="220" spans="2:8" ht="15" x14ac:dyDescent="0.2">
      <c r="B220" s="4" t="s">
        <v>307</v>
      </c>
      <c r="C220" s="10">
        <v>1</v>
      </c>
      <c r="D220" s="10">
        <v>0</v>
      </c>
      <c r="E220" s="12">
        <f t="shared" si="18"/>
        <v>9.5147478591817321E-4</v>
      </c>
      <c r="F220" s="12" t="str">
        <f t="shared" si="19"/>
        <v/>
      </c>
      <c r="G220" s="13" t="str">
        <f t="shared" si="20"/>
        <v>0</v>
      </c>
      <c r="H220" s="19">
        <f t="shared" si="21"/>
        <v>0</v>
      </c>
    </row>
    <row r="221" spans="2:8" ht="15" x14ac:dyDescent="0.2">
      <c r="B221" s="4" t="s">
        <v>308</v>
      </c>
      <c r="C221" s="10">
        <v>1</v>
      </c>
      <c r="D221" s="10">
        <v>0</v>
      </c>
      <c r="E221" s="12">
        <f t="shared" si="18"/>
        <v>9.5147478591817321E-4</v>
      </c>
      <c r="F221" s="12" t="str">
        <f t="shared" si="19"/>
        <v/>
      </c>
      <c r="G221" s="13" t="str">
        <f t="shared" si="20"/>
        <v>0</v>
      </c>
      <c r="H221" s="19">
        <f t="shared" si="21"/>
        <v>0</v>
      </c>
    </row>
    <row r="222" spans="2:8" ht="15" x14ac:dyDescent="0.2">
      <c r="B222" s="4" t="s">
        <v>309</v>
      </c>
      <c r="C222" s="10">
        <v>0</v>
      </c>
      <c r="D222" s="10">
        <v>0</v>
      </c>
      <c r="E222" s="12" t="str">
        <f t="shared" si="18"/>
        <v/>
      </c>
      <c r="F222" s="12" t="str">
        <f t="shared" si="19"/>
        <v/>
      </c>
      <c r="G222" s="13" t="str">
        <f t="shared" si="20"/>
        <v>0</v>
      </c>
      <c r="H222" s="19" t="str">
        <f t="shared" si="21"/>
        <v/>
      </c>
    </row>
    <row r="223" spans="2:8" ht="15" x14ac:dyDescent="0.2">
      <c r="B223" s="4" t="s">
        <v>472</v>
      </c>
      <c r="C223" s="10">
        <v>0</v>
      </c>
      <c r="D223" s="10">
        <v>2</v>
      </c>
      <c r="E223" s="12" t="str">
        <f t="shared" si="18"/>
        <v/>
      </c>
      <c r="F223" s="12">
        <f t="shared" si="19"/>
        <v>1.7953321364452424E-3</v>
      </c>
      <c r="G223" s="13" t="str">
        <f t="shared" si="20"/>
        <v>0</v>
      </c>
      <c r="H223" s="19" t="str">
        <f t="shared" si="21"/>
        <v/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1</v>
      </c>
      <c r="D226" s="10">
        <v>2</v>
      </c>
      <c r="E226" s="12">
        <f t="shared" si="18"/>
        <v>9.5147478591817321E-4</v>
      </c>
      <c r="F226" s="12">
        <f t="shared" si="19"/>
        <v>1.7953321364452424E-3</v>
      </c>
      <c r="G226" s="13">
        <f t="shared" si="20"/>
        <v>1</v>
      </c>
      <c r="H226" s="19">
        <f t="shared" si="21"/>
        <v>9.5147478591817321E-4</v>
      </c>
    </row>
    <row r="227" spans="2:8" ht="15" x14ac:dyDescent="0.2">
      <c r="B227" s="4" t="s">
        <v>475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9" t="str">
        <f t="shared" si="21"/>
        <v/>
      </c>
    </row>
    <row r="228" spans="2:8" ht="15" x14ac:dyDescent="0.2">
      <c r="B228" s="4" t="s">
        <v>76</v>
      </c>
      <c r="C228" s="10">
        <v>1</v>
      </c>
      <c r="D228" s="10">
        <v>3</v>
      </c>
      <c r="E228" s="12">
        <f t="shared" si="18"/>
        <v>9.5147478591817321E-4</v>
      </c>
      <c r="F228" s="12">
        <f t="shared" si="19"/>
        <v>2.6929982046678637E-3</v>
      </c>
      <c r="G228" s="13">
        <f t="shared" si="20"/>
        <v>2</v>
      </c>
      <c r="H228" s="19">
        <f t="shared" si="21"/>
        <v>1.9029495718363464E-3</v>
      </c>
    </row>
    <row r="229" spans="2:8" ht="15" x14ac:dyDescent="0.2">
      <c r="B229" s="4" t="s">
        <v>311</v>
      </c>
      <c r="C229" s="10">
        <v>35</v>
      </c>
      <c r="D229" s="10">
        <v>7</v>
      </c>
      <c r="E229" s="12">
        <f t="shared" si="18"/>
        <v>3.3301617507136061E-2</v>
      </c>
      <c r="F229" s="12">
        <f t="shared" si="19"/>
        <v>6.2836624775583485E-3</v>
      </c>
      <c r="G229" s="13">
        <f t="shared" si="20"/>
        <v>-0.8</v>
      </c>
      <c r="H229" s="19">
        <f t="shared" si="21"/>
        <v>-2.6641294005708849E-2</v>
      </c>
    </row>
    <row r="230" spans="2:8" ht="15" x14ac:dyDescent="0.2">
      <c r="B230" s="4" t="s">
        <v>312</v>
      </c>
      <c r="C230" s="10">
        <v>3</v>
      </c>
      <c r="D230" s="10">
        <v>0</v>
      </c>
      <c r="E230" s="12">
        <f t="shared" si="18"/>
        <v>2.8544243577545195E-3</v>
      </c>
      <c r="F230" s="12" t="str">
        <f t="shared" si="19"/>
        <v/>
      </c>
      <c r="G230" s="13" t="str">
        <f t="shared" si="20"/>
        <v>0</v>
      </c>
      <c r="H230" s="19">
        <f t="shared" si="21"/>
        <v>0</v>
      </c>
    </row>
    <row r="231" spans="2:8" ht="15" x14ac:dyDescent="0.2">
      <c r="B231" s="4" t="s">
        <v>313</v>
      </c>
      <c r="C231" s="10">
        <v>4</v>
      </c>
      <c r="D231" s="10">
        <v>2</v>
      </c>
      <c r="E231" s="12">
        <f t="shared" si="18"/>
        <v>3.8058991436726928E-3</v>
      </c>
      <c r="F231" s="12">
        <f t="shared" si="19"/>
        <v>1.7953321364452424E-3</v>
      </c>
      <c r="G231" s="13">
        <f t="shared" si="20"/>
        <v>-0.5</v>
      </c>
      <c r="H231" s="19">
        <f t="shared" si="21"/>
        <v>-1.9029495718363464E-3</v>
      </c>
    </row>
    <row r="232" spans="2:8" ht="15" x14ac:dyDescent="0.2">
      <c r="B232" s="4" t="s">
        <v>77</v>
      </c>
      <c r="C232" s="10">
        <v>49</v>
      </c>
      <c r="D232" s="10">
        <v>23</v>
      </c>
      <c r="E232" s="12">
        <f t="shared" si="18"/>
        <v>4.6622264509990484E-2</v>
      </c>
      <c r="F232" s="12">
        <f t="shared" si="19"/>
        <v>2.0646319569120289E-2</v>
      </c>
      <c r="G232" s="13">
        <f t="shared" si="20"/>
        <v>-0.53061224489795922</v>
      </c>
      <c r="H232" s="19">
        <f t="shared" si="21"/>
        <v>-2.4738344433872503E-2</v>
      </c>
    </row>
    <row r="233" spans="2:8" ht="15" x14ac:dyDescent="0.2">
      <c r="B233" s="4" t="s">
        <v>74</v>
      </c>
      <c r="C233" s="10">
        <v>6</v>
      </c>
      <c r="D233" s="10">
        <v>0</v>
      </c>
      <c r="E233" s="12">
        <f t="shared" si="18"/>
        <v>5.708848715509039E-3</v>
      </c>
      <c r="F233" s="12" t="str">
        <f t="shared" si="19"/>
        <v/>
      </c>
      <c r="G233" s="13" t="str">
        <f t="shared" si="20"/>
        <v>0</v>
      </c>
      <c r="H233" s="19">
        <f t="shared" si="21"/>
        <v>0</v>
      </c>
    </row>
    <row r="234" spans="2:8" ht="15" x14ac:dyDescent="0.2">
      <c r="B234" s="4" t="s">
        <v>75</v>
      </c>
      <c r="C234" s="10">
        <v>0</v>
      </c>
      <c r="D234" s="10">
        <v>0</v>
      </c>
      <c r="E234" s="12" t="str">
        <f t="shared" si="18"/>
        <v/>
      </c>
      <c r="F234" s="12" t="str">
        <f t="shared" si="19"/>
        <v/>
      </c>
      <c r="G234" s="13" t="str">
        <f t="shared" si="20"/>
        <v>0</v>
      </c>
      <c r="H234" s="19" t="str">
        <f t="shared" si="21"/>
        <v/>
      </c>
    </row>
    <row r="235" spans="2:8" ht="15" x14ac:dyDescent="0.2">
      <c r="B235" s="4" t="s">
        <v>314</v>
      </c>
      <c r="C235" s="10">
        <v>3</v>
      </c>
      <c r="D235" s="10">
        <v>8</v>
      </c>
      <c r="E235" s="12">
        <f t="shared" si="18"/>
        <v>2.8544243577545195E-3</v>
      </c>
      <c r="F235" s="12">
        <f t="shared" si="19"/>
        <v>7.1813285457809697E-3</v>
      </c>
      <c r="G235" s="13">
        <f t="shared" si="20"/>
        <v>1.6666666666666667</v>
      </c>
      <c r="H235" s="19">
        <f t="shared" si="21"/>
        <v>4.7573739295908657E-3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9" t="str">
        <f t="shared" si="21"/>
        <v/>
      </c>
    </row>
    <row r="237" spans="2:8" ht="15" x14ac:dyDescent="0.2">
      <c r="B237" s="4" t="s">
        <v>80</v>
      </c>
      <c r="C237" s="10">
        <v>0</v>
      </c>
      <c r="D237" s="10">
        <v>1</v>
      </c>
      <c r="E237" s="12" t="str">
        <f t="shared" si="18"/>
        <v/>
      </c>
      <c r="F237" s="12">
        <f t="shared" si="19"/>
        <v>8.9766606822262122E-4</v>
      </c>
      <c r="G237" s="13" t="str">
        <f t="shared" si="20"/>
        <v>0</v>
      </c>
      <c r="H237" s="19" t="str">
        <f t="shared" si="21"/>
        <v/>
      </c>
    </row>
    <row r="238" spans="2:8" ht="15" x14ac:dyDescent="0.2">
      <c r="B238" s="4" t="s">
        <v>85</v>
      </c>
      <c r="C238" s="10">
        <v>8</v>
      </c>
      <c r="D238" s="10">
        <v>10</v>
      </c>
      <c r="E238" s="12">
        <f t="shared" si="18"/>
        <v>7.6117982873453857E-3</v>
      </c>
      <c r="F238" s="12">
        <f t="shared" si="19"/>
        <v>8.9766606822262122E-3</v>
      </c>
      <c r="G238" s="13">
        <f t="shared" si="20"/>
        <v>0.25</v>
      </c>
      <c r="H238" s="19">
        <f t="shared" si="21"/>
        <v>1.9029495718363464E-3</v>
      </c>
    </row>
    <row r="239" spans="2:8" ht="15" x14ac:dyDescent="0.2">
      <c r="B239" s="4" t="s">
        <v>81</v>
      </c>
      <c r="C239" s="10">
        <v>1</v>
      </c>
      <c r="D239" s="10">
        <v>5</v>
      </c>
      <c r="E239" s="12">
        <f t="shared" si="18"/>
        <v>9.5147478591817321E-4</v>
      </c>
      <c r="F239" s="12">
        <f t="shared" si="19"/>
        <v>4.4883303411131061E-3</v>
      </c>
      <c r="G239" s="13">
        <f t="shared" si="20"/>
        <v>4</v>
      </c>
      <c r="H239" s="19">
        <f t="shared" si="21"/>
        <v>3.8058991436726928E-3</v>
      </c>
    </row>
    <row r="240" spans="2:8" ht="15" x14ac:dyDescent="0.2">
      <c r="B240" s="4" t="s">
        <v>316</v>
      </c>
      <c r="C240" s="10">
        <v>0</v>
      </c>
      <c r="D240" s="10">
        <v>0</v>
      </c>
      <c r="E240" s="12" t="str">
        <f t="shared" si="18"/>
        <v/>
      </c>
      <c r="F240" s="12" t="str">
        <f t="shared" si="19"/>
        <v/>
      </c>
      <c r="G240" s="13" t="str">
        <f t="shared" si="20"/>
        <v>0</v>
      </c>
      <c r="H240" s="19" t="str">
        <f t="shared" si="21"/>
        <v/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9" t="str">
        <f t="shared" si="21"/>
        <v/>
      </c>
    </row>
    <row r="242" spans="2:8" ht="15" x14ac:dyDescent="0.2">
      <c r="B242" s="4" t="s">
        <v>83</v>
      </c>
      <c r="C242" s="10">
        <v>0</v>
      </c>
      <c r="D242" s="10">
        <v>2</v>
      </c>
      <c r="E242" s="12" t="str">
        <f t="shared" si="18"/>
        <v/>
      </c>
      <c r="F242" s="12">
        <f t="shared" si="19"/>
        <v>1.7953321364452424E-3</v>
      </c>
      <c r="G242" s="13" t="str">
        <f t="shared" si="20"/>
        <v>0</v>
      </c>
      <c r="H242" s="19" t="str">
        <f t="shared" si="21"/>
        <v/>
      </c>
    </row>
    <row r="243" spans="2:8" ht="15" x14ac:dyDescent="0.2">
      <c r="B243" s="4" t="s">
        <v>317</v>
      </c>
      <c r="C243" s="10">
        <v>3</v>
      </c>
      <c r="D243" s="10">
        <v>0</v>
      </c>
      <c r="E243" s="12">
        <f t="shared" si="18"/>
        <v>2.8544243577545195E-3</v>
      </c>
      <c r="F243" s="12" t="str">
        <f t="shared" si="19"/>
        <v/>
      </c>
      <c r="G243" s="13" t="str">
        <f t="shared" si="20"/>
        <v>0</v>
      </c>
      <c r="H243" s="19">
        <f t="shared" si="21"/>
        <v>0</v>
      </c>
    </row>
    <row r="244" spans="2:8" ht="15" x14ac:dyDescent="0.2">
      <c r="B244" s="4" t="s">
        <v>79</v>
      </c>
      <c r="C244" s="10">
        <v>13</v>
      </c>
      <c r="D244" s="10">
        <v>11</v>
      </c>
      <c r="E244" s="12">
        <f t="shared" si="18"/>
        <v>1.2369172216936251E-2</v>
      </c>
      <c r="F244" s="12">
        <f t="shared" si="19"/>
        <v>9.8743267504488325E-3</v>
      </c>
      <c r="G244" s="13">
        <f t="shared" si="20"/>
        <v>-0.15384615384615385</v>
      </c>
      <c r="H244" s="19">
        <f t="shared" si="21"/>
        <v>-1.9029495718363464E-3</v>
      </c>
    </row>
    <row r="245" spans="2:8" ht="15" x14ac:dyDescent="0.2">
      <c r="B245" s="4" t="s">
        <v>84</v>
      </c>
      <c r="C245" s="10">
        <v>0</v>
      </c>
      <c r="D245" s="10">
        <v>1</v>
      </c>
      <c r="E245" s="12" t="str">
        <f t="shared" si="18"/>
        <v/>
      </c>
      <c r="F245" s="12">
        <f t="shared" si="19"/>
        <v>8.9766606822262122E-4</v>
      </c>
      <c r="G245" s="13" t="str">
        <f t="shared" si="20"/>
        <v>0</v>
      </c>
      <c r="H245" s="19" t="str">
        <f t="shared" si="21"/>
        <v/>
      </c>
    </row>
    <row r="246" spans="2:8" ht="15" x14ac:dyDescent="0.2">
      <c r="B246" s="4" t="s">
        <v>318</v>
      </c>
      <c r="C246" s="10">
        <v>0</v>
      </c>
      <c r="D246" s="10">
        <v>0</v>
      </c>
      <c r="E246" s="12" t="str">
        <f t="shared" si="18"/>
        <v/>
      </c>
      <c r="F246" s="12" t="str">
        <f t="shared" si="19"/>
        <v/>
      </c>
      <c r="G246" s="13" t="str">
        <f t="shared" si="20"/>
        <v>0</v>
      </c>
      <c r="H246" s="19" t="str">
        <f t="shared" si="21"/>
        <v/>
      </c>
    </row>
    <row r="247" spans="2:8" ht="15" x14ac:dyDescent="0.2">
      <c r="B247" s="4" t="s">
        <v>319</v>
      </c>
      <c r="C247" s="10">
        <v>6</v>
      </c>
      <c r="D247" s="10">
        <v>4</v>
      </c>
      <c r="E247" s="12">
        <f t="shared" si="18"/>
        <v>5.708848715509039E-3</v>
      </c>
      <c r="F247" s="12">
        <f t="shared" si="19"/>
        <v>3.5906642728904849E-3</v>
      </c>
      <c r="G247" s="13">
        <f t="shared" si="20"/>
        <v>-0.33333333333333331</v>
      </c>
      <c r="H247" s="19">
        <f t="shared" si="21"/>
        <v>-1.9029495718363462E-3</v>
      </c>
    </row>
    <row r="248" spans="2:8" ht="15" x14ac:dyDescent="0.2">
      <c r="B248" s="4" t="s">
        <v>86</v>
      </c>
      <c r="C248" s="10">
        <v>0</v>
      </c>
      <c r="D248" s="10">
        <v>3</v>
      </c>
      <c r="E248" s="12" t="str">
        <f t="shared" si="18"/>
        <v/>
      </c>
      <c r="F248" s="12">
        <f t="shared" si="19"/>
        <v>2.6929982046678637E-3</v>
      </c>
      <c r="G248" s="13" t="str">
        <f t="shared" si="20"/>
        <v>0</v>
      </c>
      <c r="H248" s="19" t="str">
        <f t="shared" si="21"/>
        <v/>
      </c>
    </row>
    <row r="249" spans="2:8" ht="15" x14ac:dyDescent="0.2">
      <c r="B249" s="4" t="s">
        <v>87</v>
      </c>
      <c r="C249" s="10">
        <v>7</v>
      </c>
      <c r="D249" s="10">
        <v>6</v>
      </c>
      <c r="E249" s="12">
        <f t="shared" si="18"/>
        <v>6.6603235014272124E-3</v>
      </c>
      <c r="F249" s="12">
        <f t="shared" si="19"/>
        <v>5.3859964093357273E-3</v>
      </c>
      <c r="G249" s="13">
        <f t="shared" si="20"/>
        <v>-0.14285714285714285</v>
      </c>
      <c r="H249" s="19">
        <f t="shared" si="21"/>
        <v>-9.514747859181731E-4</v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9" t="str">
        <f t="shared" si="21"/>
        <v/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8"/>
        <v/>
      </c>
      <c r="F251" s="12" t="str">
        <f t="shared" si="19"/>
        <v/>
      </c>
      <c r="G251" s="13" t="str">
        <f t="shared" si="20"/>
        <v>0</v>
      </c>
      <c r="H251" s="19" t="str">
        <f t="shared" si="21"/>
        <v/>
      </c>
    </row>
    <row r="252" spans="2:8" ht="15" x14ac:dyDescent="0.2">
      <c r="B252" s="4" t="s">
        <v>321</v>
      </c>
      <c r="C252" s="10">
        <v>2</v>
      </c>
      <c r="D252" s="10">
        <v>8</v>
      </c>
      <c r="E252" s="12">
        <f t="shared" si="18"/>
        <v>1.9029495718363464E-3</v>
      </c>
      <c r="F252" s="12">
        <f t="shared" si="19"/>
        <v>7.1813285457809697E-3</v>
      </c>
      <c r="G252" s="13">
        <f t="shared" si="20"/>
        <v>3</v>
      </c>
      <c r="H252" s="19">
        <f t="shared" si="21"/>
        <v>5.708848715509039E-3</v>
      </c>
    </row>
    <row r="253" spans="2:8" ht="15" x14ac:dyDescent="0.2">
      <c r="B253" s="4" t="s">
        <v>322</v>
      </c>
      <c r="C253" s="10">
        <v>3</v>
      </c>
      <c r="D253" s="10">
        <v>1</v>
      </c>
      <c r="E253" s="12">
        <f t="shared" si="18"/>
        <v>2.8544243577545195E-3</v>
      </c>
      <c r="F253" s="12">
        <f t="shared" si="19"/>
        <v>8.9766606822262122E-4</v>
      </c>
      <c r="G253" s="13">
        <f t="shared" si="20"/>
        <v>-0.66666666666666663</v>
      </c>
      <c r="H253" s="19">
        <f t="shared" si="21"/>
        <v>-1.9029495718363462E-3</v>
      </c>
    </row>
    <row r="254" spans="2:8" ht="15" x14ac:dyDescent="0.2">
      <c r="B254" s="4" t="s">
        <v>323</v>
      </c>
      <c r="C254" s="10">
        <v>40</v>
      </c>
      <c r="D254" s="10">
        <v>3</v>
      </c>
      <c r="E254" s="12">
        <f t="shared" si="18"/>
        <v>3.8058991436726926E-2</v>
      </c>
      <c r="F254" s="12">
        <f t="shared" si="19"/>
        <v>2.6929982046678637E-3</v>
      </c>
      <c r="G254" s="13">
        <f t="shared" si="20"/>
        <v>-0.92500000000000004</v>
      </c>
      <c r="H254" s="19">
        <f t="shared" si="21"/>
        <v>-3.5204567078972411E-2</v>
      </c>
    </row>
    <row r="255" spans="2:8" ht="15" x14ac:dyDescent="0.2">
      <c r="B255" s="4" t="s">
        <v>324</v>
      </c>
      <c r="C255" s="10">
        <v>0</v>
      </c>
      <c r="D255" s="10">
        <v>1</v>
      </c>
      <c r="E255" s="12" t="str">
        <f t="shared" si="18"/>
        <v/>
      </c>
      <c r="F255" s="12">
        <f t="shared" si="19"/>
        <v>8.9766606822262122E-4</v>
      </c>
      <c r="G255" s="13" t="str">
        <f t="shared" si="20"/>
        <v>0</v>
      </c>
      <c r="H255" s="19" t="str">
        <f t="shared" si="21"/>
        <v/>
      </c>
    </row>
    <row r="256" spans="2:8" ht="15" x14ac:dyDescent="0.2">
      <c r="B256" s="4" t="s">
        <v>88</v>
      </c>
      <c r="C256" s="10">
        <v>248</v>
      </c>
      <c r="D256" s="10">
        <v>252</v>
      </c>
      <c r="E256" s="12">
        <f t="shared" si="18"/>
        <v>0.23596574690770694</v>
      </c>
      <c r="F256" s="12">
        <f t="shared" si="19"/>
        <v>0.22621184919210055</v>
      </c>
      <c r="G256" s="13">
        <f t="shared" si="20"/>
        <v>1.6129032258064516E-2</v>
      </c>
      <c r="H256" s="19">
        <f t="shared" si="21"/>
        <v>3.8058991436726924E-3</v>
      </c>
    </row>
    <row r="257" spans="2:8" ht="15" x14ac:dyDescent="0.2">
      <c r="B257" s="4" t="s">
        <v>325</v>
      </c>
      <c r="C257" s="10">
        <v>0</v>
      </c>
      <c r="D257" s="10">
        <v>1</v>
      </c>
      <c r="E257" s="12" t="str">
        <f t="shared" si="18"/>
        <v/>
      </c>
      <c r="F257" s="12">
        <f t="shared" si="19"/>
        <v>8.9766606822262122E-4</v>
      </c>
      <c r="G257" s="13" t="str">
        <f t="shared" si="20"/>
        <v>0</v>
      </c>
      <c r="H257" s="19" t="str">
        <f t="shared" si="21"/>
        <v/>
      </c>
    </row>
    <row r="258" spans="2:8" ht="15" x14ac:dyDescent="0.2">
      <c r="B258" s="4" t="s">
        <v>326</v>
      </c>
      <c r="C258" s="10">
        <v>0</v>
      </c>
      <c r="D258" s="10">
        <v>0</v>
      </c>
      <c r="E258" s="12" t="str">
        <f t="shared" si="18"/>
        <v/>
      </c>
      <c r="F258" s="12" t="str">
        <f t="shared" si="19"/>
        <v/>
      </c>
      <c r="G258" s="13" t="str">
        <f t="shared" si="20"/>
        <v>0</v>
      </c>
      <c r="H258" s="19" t="str">
        <f t="shared" si="21"/>
        <v/>
      </c>
    </row>
    <row r="259" spans="2:8" ht="15" x14ac:dyDescent="0.2">
      <c r="B259" s="4" t="s">
        <v>327</v>
      </c>
      <c r="C259" s="10">
        <v>1</v>
      </c>
      <c r="D259" s="10">
        <v>5</v>
      </c>
      <c r="E259" s="12">
        <f t="shared" si="18"/>
        <v>9.5147478591817321E-4</v>
      </c>
      <c r="F259" s="12">
        <f t="shared" si="19"/>
        <v>4.4883303411131061E-3</v>
      </c>
      <c r="G259" s="13">
        <f t="shared" si="20"/>
        <v>4</v>
      </c>
      <c r="H259" s="19">
        <f t="shared" si="21"/>
        <v>3.8058991436726928E-3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9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9" t="str">
        <f t="shared" si="21"/>
        <v/>
      </c>
    </row>
    <row r="262" spans="2:8" ht="15" x14ac:dyDescent="0.2">
      <c r="B262" s="4" t="s">
        <v>90</v>
      </c>
      <c r="C262" s="10">
        <v>1</v>
      </c>
      <c r="D262" s="10">
        <v>5</v>
      </c>
      <c r="E262" s="12">
        <f t="shared" si="18"/>
        <v>9.5147478591817321E-4</v>
      </c>
      <c r="F262" s="12">
        <f t="shared" si="19"/>
        <v>4.4883303411131061E-3</v>
      </c>
      <c r="G262" s="13">
        <f t="shared" si="20"/>
        <v>4</v>
      </c>
      <c r="H262" s="19">
        <f t="shared" si="21"/>
        <v>3.8058991436726928E-3</v>
      </c>
    </row>
    <row r="263" spans="2:8" ht="15" x14ac:dyDescent="0.2">
      <c r="B263" s="4" t="s">
        <v>329</v>
      </c>
      <c r="C263" s="10">
        <v>0</v>
      </c>
      <c r="D263" s="10">
        <v>1</v>
      </c>
      <c r="E263" s="12" t="str">
        <f t="shared" si="18"/>
        <v/>
      </c>
      <c r="F263" s="12">
        <f t="shared" si="19"/>
        <v>8.9766606822262122E-4</v>
      </c>
      <c r="G263" s="13" t="str">
        <f t="shared" si="20"/>
        <v>0</v>
      </c>
      <c r="H263" s="19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9" t="str">
        <f t="shared" si="21"/>
        <v/>
      </c>
    </row>
    <row r="265" spans="2:8" ht="15" x14ac:dyDescent="0.2">
      <c r="B265" s="4" t="s">
        <v>331</v>
      </c>
      <c r="C265" s="10">
        <v>1</v>
      </c>
      <c r="D265" s="10">
        <v>0</v>
      </c>
      <c r="E265" s="12">
        <f t="shared" si="18"/>
        <v>9.5147478591817321E-4</v>
      </c>
      <c r="F265" s="12" t="str">
        <f t="shared" si="19"/>
        <v/>
      </c>
      <c r="G265" s="13" t="str">
        <f t="shared" si="20"/>
        <v>0</v>
      </c>
      <c r="H265" s="19">
        <f t="shared" si="21"/>
        <v>0</v>
      </c>
    </row>
    <row r="266" spans="2:8" ht="15" x14ac:dyDescent="0.2">
      <c r="B266" s="4" t="s">
        <v>332</v>
      </c>
      <c r="C266" s="10">
        <v>0</v>
      </c>
      <c r="D266" s="10">
        <v>0</v>
      </c>
      <c r="E266" s="12" t="str">
        <f t="shared" si="18"/>
        <v/>
      </c>
      <c r="F266" s="12" t="str">
        <f t="shared" si="19"/>
        <v/>
      </c>
      <c r="G266" s="13" t="str">
        <f t="shared" si="20"/>
        <v>0</v>
      </c>
      <c r="H266" s="19" t="str">
        <f t="shared" si="21"/>
        <v/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9" t="str">
        <f t="shared" si="21"/>
        <v/>
      </c>
    </row>
    <row r="268" spans="2:8" ht="30" x14ac:dyDescent="0.2">
      <c r="B268" s="4" t="s">
        <v>334</v>
      </c>
      <c r="C268" s="10">
        <v>20</v>
      </c>
      <c r="D268" s="10">
        <v>18</v>
      </c>
      <c r="E268" s="12">
        <f t="shared" si="18"/>
        <v>1.9029495718363463E-2</v>
      </c>
      <c r="F268" s="12">
        <f t="shared" si="19"/>
        <v>1.615798922800718E-2</v>
      </c>
      <c r="G268" s="13">
        <f t="shared" si="20"/>
        <v>-0.1</v>
      </c>
      <c r="H268" s="19">
        <f t="shared" si="21"/>
        <v>-1.9029495718363464E-3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9" t="str">
        <f t="shared" si="21"/>
        <v/>
      </c>
    </row>
    <row r="270" spans="2:8" ht="15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9" t="str">
        <f t="shared" si="21"/>
        <v/>
      </c>
    </row>
    <row r="271" spans="2:8" ht="15" x14ac:dyDescent="0.2">
      <c r="B271" s="4" t="s">
        <v>93</v>
      </c>
      <c r="C271" s="10">
        <v>1</v>
      </c>
      <c r="D271" s="10">
        <v>0</v>
      </c>
      <c r="E271" s="12">
        <f t="shared" si="18"/>
        <v>9.5147478591817321E-4</v>
      </c>
      <c r="F271" s="12" t="str">
        <f t="shared" si="19"/>
        <v/>
      </c>
      <c r="G271" s="13" t="str">
        <f t="shared" si="20"/>
        <v>0</v>
      </c>
      <c r="H271" s="19">
        <f t="shared" si="21"/>
        <v>0</v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8"/>
        <v/>
      </c>
      <c r="F272" s="12" t="str">
        <f t="shared" si="19"/>
        <v/>
      </c>
      <c r="G272" s="13" t="str">
        <f t="shared" si="20"/>
        <v>0</v>
      </c>
      <c r="H272" s="19" t="str">
        <f t="shared" si="21"/>
        <v/>
      </c>
    </row>
    <row r="273" spans="2:8" ht="15" x14ac:dyDescent="0.2">
      <c r="B273" s="4" t="s">
        <v>91</v>
      </c>
      <c r="C273" s="10">
        <v>0</v>
      </c>
      <c r="D273" s="10">
        <v>0</v>
      </c>
      <c r="E273" s="12" t="str">
        <f t="shared" si="18"/>
        <v/>
      </c>
      <c r="F273" s="12" t="str">
        <f t="shared" si="19"/>
        <v/>
      </c>
      <c r="G273" s="13" t="str">
        <f t="shared" si="20"/>
        <v>0</v>
      </c>
      <c r="H273" s="19" t="str">
        <f t="shared" si="21"/>
        <v/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9" t="str">
        <f t="shared" si="21"/>
        <v/>
      </c>
    </row>
    <row r="275" spans="2:8" ht="15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9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9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9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9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9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9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9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1</v>
      </c>
      <c r="D282" s="10">
        <v>0</v>
      </c>
      <c r="E282" s="12">
        <f t="shared" si="22"/>
        <v>9.5147478591817321E-4</v>
      </c>
      <c r="F282" s="12" t="str">
        <f t="shared" si="23"/>
        <v/>
      </c>
      <c r="G282" s="13" t="str">
        <f t="shared" si="24"/>
        <v>0</v>
      </c>
      <c r="H282" s="19">
        <f t="shared" si="25"/>
        <v>0</v>
      </c>
    </row>
    <row r="283" spans="2:8" ht="15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9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9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9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0</v>
      </c>
      <c r="E286" s="12" t="str">
        <f t="shared" si="22"/>
        <v/>
      </c>
      <c r="F286" s="12" t="str">
        <f t="shared" si="23"/>
        <v/>
      </c>
      <c r="G286" s="13" t="str">
        <f t="shared" si="24"/>
        <v>0</v>
      </c>
      <c r="H286" s="19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9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9" t="str">
        <f t="shared" si="25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6" customFormat="1" ht="26.25" customHeight="1" x14ac:dyDescent="0.2">
      <c r="B291" s="27"/>
      <c r="C291" s="23"/>
      <c r="D291" s="23"/>
      <c r="E291" s="23"/>
      <c r="F291" s="23"/>
      <c r="H291" s="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1572</v>
      </c>
      <c r="D294" s="47">
        <f>SUM(D295:D499)</f>
        <v>1501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-4.5165394402035625E-2</v>
      </c>
      <c r="H294" s="45">
        <f>+IF(OR(AND(E294=""),(G294="")),"",E294*G294)</f>
        <v>-4.5165394402035625E-2</v>
      </c>
    </row>
    <row r="295" spans="2:8" ht="15" x14ac:dyDescent="0.2">
      <c r="B295" s="3" t="s">
        <v>100</v>
      </c>
      <c r="C295" s="10">
        <v>90</v>
      </c>
      <c r="D295" s="10">
        <v>32</v>
      </c>
      <c r="E295" s="12">
        <f>+IF(C295=0,"",C295/C$294)</f>
        <v>5.7251908396946563E-2</v>
      </c>
      <c r="F295" s="12">
        <f>+IF(D295=0,"",D295/D$294)</f>
        <v>2.1319120586275817E-2</v>
      </c>
      <c r="G295" s="13">
        <f>+IF(OR(AND(D295=0),(C295=0)),"0",((D295-C295)/C295))</f>
        <v>-0.64444444444444449</v>
      </c>
      <c r="H295" s="19">
        <f>+IF(OR(AND(E295=""),(G295="")),"",E295*G295)</f>
        <v>-3.6895674300254457E-2</v>
      </c>
    </row>
    <row r="296" spans="2:8" ht="15" x14ac:dyDescent="0.2">
      <c r="B296" s="3" t="s">
        <v>113</v>
      </c>
      <c r="C296" s="10">
        <v>5</v>
      </c>
      <c r="D296" s="10">
        <v>18</v>
      </c>
      <c r="E296" s="12">
        <f t="shared" ref="E296:E359" si="26">+IF(C296=0,"",C296/C$294)</f>
        <v>3.1806615776081423E-3</v>
      </c>
      <c r="F296" s="12">
        <f t="shared" ref="F296:F359" si="27">+IF(D296=0,"",D296/D$294)</f>
        <v>1.1992005329780146E-2</v>
      </c>
      <c r="G296" s="13">
        <f t="shared" ref="G296:G359" si="28">+IF(OR(AND(D296=0),(C296=0)),"0",((D296-C296)/C296))</f>
        <v>2.6</v>
      </c>
      <c r="H296" s="19">
        <f t="shared" ref="H296:H359" si="29">+IF(OR(AND(E296=""),(G296="")),"",E296*G296)</f>
        <v>8.2697201017811698E-3</v>
      </c>
    </row>
    <row r="297" spans="2:8" ht="15" x14ac:dyDescent="0.2">
      <c r="B297" s="3" t="s">
        <v>104</v>
      </c>
      <c r="C297" s="10">
        <v>5</v>
      </c>
      <c r="D297" s="10">
        <v>3</v>
      </c>
      <c r="E297" s="12">
        <f t="shared" si="26"/>
        <v>3.1806615776081423E-3</v>
      </c>
      <c r="F297" s="12">
        <f t="shared" si="27"/>
        <v>1.9986675549633578E-3</v>
      </c>
      <c r="G297" s="13">
        <f t="shared" si="28"/>
        <v>-0.4</v>
      </c>
      <c r="H297" s="19">
        <f t="shared" si="29"/>
        <v>-1.2722646310432571E-3</v>
      </c>
    </row>
    <row r="298" spans="2:8" ht="15" x14ac:dyDescent="0.2">
      <c r="B298" s="3" t="s">
        <v>95</v>
      </c>
      <c r="C298" s="10">
        <v>10</v>
      </c>
      <c r="D298" s="10">
        <v>56</v>
      </c>
      <c r="E298" s="12">
        <f t="shared" si="26"/>
        <v>6.3613231552162846E-3</v>
      </c>
      <c r="F298" s="12">
        <f t="shared" si="27"/>
        <v>3.7308461025982675E-2</v>
      </c>
      <c r="G298" s="13">
        <f t="shared" si="28"/>
        <v>4.5999999999999996</v>
      </c>
      <c r="H298" s="19">
        <f t="shared" si="29"/>
        <v>2.9262086513994905E-2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9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9" t="str">
        <f t="shared" si="29"/>
        <v/>
      </c>
    </row>
    <row r="301" spans="2:8" ht="15" x14ac:dyDescent="0.2">
      <c r="B301" s="3" t="s">
        <v>105</v>
      </c>
      <c r="C301" s="10">
        <v>87</v>
      </c>
      <c r="D301" s="10">
        <v>53</v>
      </c>
      <c r="E301" s="12">
        <f t="shared" si="26"/>
        <v>5.5343511450381681E-2</v>
      </c>
      <c r="F301" s="12">
        <f t="shared" si="27"/>
        <v>3.530979347101932E-2</v>
      </c>
      <c r="G301" s="13">
        <f t="shared" si="28"/>
        <v>-0.39080459770114945</v>
      </c>
      <c r="H301" s="19">
        <f t="shared" si="29"/>
        <v>-2.1628498727735371E-2</v>
      </c>
    </row>
    <row r="302" spans="2:8" ht="15" x14ac:dyDescent="0.2">
      <c r="B302" s="3" t="s">
        <v>109</v>
      </c>
      <c r="C302" s="10">
        <v>1</v>
      </c>
      <c r="D302" s="10">
        <v>2</v>
      </c>
      <c r="E302" s="12">
        <f t="shared" si="26"/>
        <v>6.3613231552162855E-4</v>
      </c>
      <c r="F302" s="12">
        <f t="shared" si="27"/>
        <v>1.3324450366422385E-3</v>
      </c>
      <c r="G302" s="13">
        <f t="shared" si="28"/>
        <v>1</v>
      </c>
      <c r="H302" s="19">
        <f t="shared" si="29"/>
        <v>6.3613231552162855E-4</v>
      </c>
    </row>
    <row r="303" spans="2:8" ht="15" x14ac:dyDescent="0.2">
      <c r="B303" s="3" t="s">
        <v>108</v>
      </c>
      <c r="C303" s="10">
        <v>0</v>
      </c>
      <c r="D303" s="10">
        <v>1</v>
      </c>
      <c r="E303" s="12" t="str">
        <f t="shared" si="26"/>
        <v/>
      </c>
      <c r="F303" s="12">
        <f t="shared" si="27"/>
        <v>6.6622251832111927E-4</v>
      </c>
      <c r="G303" s="13" t="str">
        <f t="shared" si="28"/>
        <v>0</v>
      </c>
      <c r="H303" s="19" t="str">
        <f t="shared" si="29"/>
        <v/>
      </c>
    </row>
    <row r="304" spans="2:8" ht="15" x14ac:dyDescent="0.2">
      <c r="B304" s="3" t="s">
        <v>107</v>
      </c>
      <c r="C304" s="10">
        <v>5</v>
      </c>
      <c r="D304" s="10">
        <v>13</v>
      </c>
      <c r="E304" s="12">
        <f t="shared" si="26"/>
        <v>3.1806615776081423E-3</v>
      </c>
      <c r="F304" s="12">
        <f t="shared" si="27"/>
        <v>8.6608927381745509E-3</v>
      </c>
      <c r="G304" s="13">
        <f t="shared" si="28"/>
        <v>1.6</v>
      </c>
      <c r="H304" s="19">
        <f t="shared" si="29"/>
        <v>5.0890585241730284E-3</v>
      </c>
    </row>
    <row r="305" spans="2:8" ht="15" x14ac:dyDescent="0.2">
      <c r="B305" s="3" t="s">
        <v>351</v>
      </c>
      <c r="C305" s="10">
        <v>0</v>
      </c>
      <c r="D305" s="10">
        <v>0</v>
      </c>
      <c r="E305" s="12" t="str">
        <f t="shared" si="26"/>
        <v/>
      </c>
      <c r="F305" s="12" t="str">
        <f t="shared" si="27"/>
        <v/>
      </c>
      <c r="G305" s="13" t="str">
        <f t="shared" si="28"/>
        <v>0</v>
      </c>
      <c r="H305" s="19" t="str">
        <f t="shared" si="29"/>
        <v/>
      </c>
    </row>
    <row r="306" spans="2:8" ht="15" x14ac:dyDescent="0.2">
      <c r="B306" s="3" t="s">
        <v>566</v>
      </c>
      <c r="C306" s="10">
        <v>0</v>
      </c>
      <c r="D306" s="10">
        <v>2</v>
      </c>
      <c r="E306" s="12" t="str">
        <f t="shared" si="26"/>
        <v/>
      </c>
      <c r="F306" s="12">
        <f t="shared" si="27"/>
        <v>1.3324450366422385E-3</v>
      </c>
      <c r="G306" s="13" t="str">
        <f t="shared" si="28"/>
        <v>0</v>
      </c>
      <c r="H306" s="19" t="str">
        <f t="shared" si="29"/>
        <v/>
      </c>
    </row>
    <row r="307" spans="2:8" ht="15" x14ac:dyDescent="0.2">
      <c r="B307" s="3" t="s">
        <v>110</v>
      </c>
      <c r="C307" s="10">
        <v>41</v>
      </c>
      <c r="D307" s="10">
        <v>119</v>
      </c>
      <c r="E307" s="12">
        <f t="shared" si="26"/>
        <v>2.6081424936386769E-2</v>
      </c>
      <c r="F307" s="12">
        <f t="shared" si="27"/>
        <v>7.9280479680213192E-2</v>
      </c>
      <c r="G307" s="13">
        <f t="shared" si="28"/>
        <v>1.9024390243902438</v>
      </c>
      <c r="H307" s="19">
        <f t="shared" si="29"/>
        <v>4.9618320610687022E-2</v>
      </c>
    </row>
    <row r="308" spans="2:8" ht="15" x14ac:dyDescent="0.2">
      <c r="B308" s="3" t="s">
        <v>99</v>
      </c>
      <c r="C308" s="10">
        <v>2</v>
      </c>
      <c r="D308" s="10">
        <v>0</v>
      </c>
      <c r="E308" s="12">
        <f t="shared" si="26"/>
        <v>1.2722646310432571E-3</v>
      </c>
      <c r="F308" s="12" t="str">
        <f t="shared" si="27"/>
        <v/>
      </c>
      <c r="G308" s="13" t="str">
        <f t="shared" si="28"/>
        <v>0</v>
      </c>
      <c r="H308" s="19">
        <f t="shared" si="29"/>
        <v>0</v>
      </c>
    </row>
    <row r="309" spans="2:8" ht="15" x14ac:dyDescent="0.2">
      <c r="B309" s="3" t="s">
        <v>96</v>
      </c>
      <c r="C309" s="10">
        <v>0</v>
      </c>
      <c r="D309" s="10">
        <v>0</v>
      </c>
      <c r="E309" s="12" t="str">
        <f t="shared" si="26"/>
        <v/>
      </c>
      <c r="F309" s="12" t="str">
        <f t="shared" si="27"/>
        <v/>
      </c>
      <c r="G309" s="13" t="str">
        <f t="shared" si="28"/>
        <v>0</v>
      </c>
      <c r="H309" s="19" t="str">
        <f t="shared" si="29"/>
        <v/>
      </c>
    </row>
    <row r="310" spans="2:8" ht="15" x14ac:dyDescent="0.2">
      <c r="B310" s="3" t="s">
        <v>106</v>
      </c>
      <c r="C310" s="10">
        <v>29</v>
      </c>
      <c r="D310" s="10">
        <v>34</v>
      </c>
      <c r="E310" s="12">
        <f t="shared" si="26"/>
        <v>1.8447837150127225E-2</v>
      </c>
      <c r="F310" s="12">
        <f t="shared" si="27"/>
        <v>2.2651565622918056E-2</v>
      </c>
      <c r="G310" s="13">
        <f t="shared" si="28"/>
        <v>0.17241379310344829</v>
      </c>
      <c r="H310" s="19">
        <f t="shared" si="29"/>
        <v>3.1806615776081423E-3</v>
      </c>
    </row>
    <row r="311" spans="2:8" ht="15" x14ac:dyDescent="0.2">
      <c r="B311" s="3" t="s">
        <v>102</v>
      </c>
      <c r="C311" s="10">
        <v>4</v>
      </c>
      <c r="D311" s="10">
        <v>4</v>
      </c>
      <c r="E311" s="12">
        <f t="shared" si="26"/>
        <v>2.5445292620865142E-3</v>
      </c>
      <c r="F311" s="12">
        <f t="shared" si="27"/>
        <v>2.6648900732844771E-3</v>
      </c>
      <c r="G311" s="13">
        <f t="shared" si="28"/>
        <v>0</v>
      </c>
      <c r="H311" s="19">
        <f t="shared" si="29"/>
        <v>0</v>
      </c>
    </row>
    <row r="312" spans="2:8" ht="15" x14ac:dyDescent="0.2">
      <c r="B312" s="3" t="s">
        <v>97</v>
      </c>
      <c r="C312" s="10">
        <v>0</v>
      </c>
      <c r="D312" s="10">
        <v>0</v>
      </c>
      <c r="E312" s="12" t="str">
        <f t="shared" si="26"/>
        <v/>
      </c>
      <c r="F312" s="12" t="str">
        <f t="shared" si="27"/>
        <v/>
      </c>
      <c r="G312" s="13" t="str">
        <f t="shared" si="28"/>
        <v>0</v>
      </c>
      <c r="H312" s="19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1</v>
      </c>
      <c r="E313" s="12" t="str">
        <f t="shared" si="26"/>
        <v/>
      </c>
      <c r="F313" s="12">
        <f t="shared" si="27"/>
        <v>6.6622251832111927E-4</v>
      </c>
      <c r="G313" s="13" t="str">
        <f t="shared" si="28"/>
        <v>0</v>
      </c>
      <c r="H313" s="19" t="str">
        <f t="shared" si="29"/>
        <v/>
      </c>
    </row>
    <row r="314" spans="2:8" ht="15" x14ac:dyDescent="0.2">
      <c r="B314" s="3" t="s">
        <v>353</v>
      </c>
      <c r="C314" s="10">
        <v>44</v>
      </c>
      <c r="D314" s="10">
        <v>87</v>
      </c>
      <c r="E314" s="12">
        <f t="shared" si="26"/>
        <v>2.7989821882951654E-2</v>
      </c>
      <c r="F314" s="12">
        <f t="shared" si="27"/>
        <v>5.7961359093937376E-2</v>
      </c>
      <c r="G314" s="13">
        <f t="shared" si="28"/>
        <v>0.97727272727272729</v>
      </c>
      <c r="H314" s="19">
        <f t="shared" si="29"/>
        <v>2.7353689567430027E-2</v>
      </c>
    </row>
    <row r="315" spans="2:8" ht="15" x14ac:dyDescent="0.2">
      <c r="B315" s="3" t="s">
        <v>354</v>
      </c>
      <c r="C315" s="10">
        <v>14</v>
      </c>
      <c r="D315" s="10">
        <v>1</v>
      </c>
      <c r="E315" s="12">
        <f t="shared" si="26"/>
        <v>8.9058524173027988E-3</v>
      </c>
      <c r="F315" s="12">
        <f t="shared" si="27"/>
        <v>6.6622251832111927E-4</v>
      </c>
      <c r="G315" s="13">
        <f t="shared" si="28"/>
        <v>-0.9285714285714286</v>
      </c>
      <c r="H315" s="19">
        <f t="shared" si="29"/>
        <v>-8.2697201017811698E-3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9" t="str">
        <f t="shared" si="29"/>
        <v/>
      </c>
    </row>
    <row r="317" spans="2:8" ht="15" x14ac:dyDescent="0.2">
      <c r="B317" s="3" t="s">
        <v>103</v>
      </c>
      <c r="C317" s="10">
        <v>5</v>
      </c>
      <c r="D317" s="10">
        <v>2</v>
      </c>
      <c r="E317" s="12">
        <f t="shared" si="26"/>
        <v>3.1806615776081423E-3</v>
      </c>
      <c r="F317" s="12">
        <f t="shared" si="27"/>
        <v>1.3324450366422385E-3</v>
      </c>
      <c r="G317" s="13">
        <f t="shared" si="28"/>
        <v>-0.6</v>
      </c>
      <c r="H317" s="19">
        <f t="shared" si="29"/>
        <v>-1.9083969465648852E-3</v>
      </c>
    </row>
    <row r="318" spans="2:8" ht="15" x14ac:dyDescent="0.2">
      <c r="B318" s="3" t="s">
        <v>355</v>
      </c>
      <c r="C318" s="10">
        <v>5</v>
      </c>
      <c r="D318" s="10">
        <v>44</v>
      </c>
      <c r="E318" s="12">
        <f t="shared" si="26"/>
        <v>3.1806615776081423E-3</v>
      </c>
      <c r="F318" s="12">
        <f t="shared" si="27"/>
        <v>2.9313790806129246E-2</v>
      </c>
      <c r="G318" s="13">
        <f t="shared" si="28"/>
        <v>7.8</v>
      </c>
      <c r="H318" s="19">
        <f t="shared" si="29"/>
        <v>2.4809160305343508E-2</v>
      </c>
    </row>
    <row r="319" spans="2:8" ht="15" x14ac:dyDescent="0.2">
      <c r="B319" s="3" t="s">
        <v>115</v>
      </c>
      <c r="C319" s="10">
        <v>2</v>
      </c>
      <c r="D319" s="10">
        <v>1</v>
      </c>
      <c r="E319" s="12">
        <f t="shared" si="26"/>
        <v>1.2722646310432571E-3</v>
      </c>
      <c r="F319" s="12">
        <f t="shared" si="27"/>
        <v>6.6622251832111927E-4</v>
      </c>
      <c r="G319" s="13">
        <f t="shared" si="28"/>
        <v>-0.5</v>
      </c>
      <c r="H319" s="19">
        <f t="shared" si="29"/>
        <v>-6.3613231552162855E-4</v>
      </c>
    </row>
    <row r="320" spans="2:8" ht="15" x14ac:dyDescent="0.2">
      <c r="B320" s="3" t="s">
        <v>114</v>
      </c>
      <c r="C320" s="10">
        <v>0</v>
      </c>
      <c r="D320" s="10">
        <v>0</v>
      </c>
      <c r="E320" s="12" t="str">
        <f t="shared" si="26"/>
        <v/>
      </c>
      <c r="F320" s="12" t="str">
        <f t="shared" si="27"/>
        <v/>
      </c>
      <c r="G320" s="13" t="str">
        <f t="shared" si="28"/>
        <v>0</v>
      </c>
      <c r="H320" s="19" t="str">
        <f t="shared" si="29"/>
        <v/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9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9" t="str">
        <f t="shared" si="29"/>
        <v/>
      </c>
    </row>
    <row r="323" spans="2:8" ht="15" x14ac:dyDescent="0.2">
      <c r="B323" s="3" t="s">
        <v>476</v>
      </c>
      <c r="C323" s="10">
        <v>3</v>
      </c>
      <c r="D323" s="10">
        <v>5</v>
      </c>
      <c r="E323" s="12">
        <f t="shared" si="26"/>
        <v>1.9083969465648854E-3</v>
      </c>
      <c r="F323" s="12">
        <f t="shared" si="27"/>
        <v>3.3311125916055963E-3</v>
      </c>
      <c r="G323" s="13">
        <f t="shared" si="28"/>
        <v>0.66666666666666663</v>
      </c>
      <c r="H323" s="19">
        <f t="shared" si="29"/>
        <v>1.2722646310432569E-3</v>
      </c>
    </row>
    <row r="324" spans="2:8" ht="15" x14ac:dyDescent="0.2">
      <c r="B324" s="3" t="s">
        <v>477</v>
      </c>
      <c r="C324" s="10">
        <v>0</v>
      </c>
      <c r="D324" s="10">
        <v>0</v>
      </c>
      <c r="E324" s="12" t="str">
        <f t="shared" si="26"/>
        <v/>
      </c>
      <c r="F324" s="12" t="str">
        <f t="shared" si="27"/>
        <v/>
      </c>
      <c r="G324" s="13" t="str">
        <f t="shared" si="28"/>
        <v>0</v>
      </c>
      <c r="H324" s="19" t="str">
        <f t="shared" si="29"/>
        <v/>
      </c>
    </row>
    <row r="325" spans="2:8" ht="15" x14ac:dyDescent="0.2">
      <c r="B325" s="3" t="s">
        <v>478</v>
      </c>
      <c r="C325" s="10">
        <v>2</v>
      </c>
      <c r="D325" s="10">
        <v>0</v>
      </c>
      <c r="E325" s="12">
        <f t="shared" si="26"/>
        <v>1.2722646310432571E-3</v>
      </c>
      <c r="F325" s="12" t="str">
        <f t="shared" si="27"/>
        <v/>
      </c>
      <c r="G325" s="13" t="str">
        <f t="shared" si="28"/>
        <v>0</v>
      </c>
      <c r="H325" s="19">
        <f t="shared" si="29"/>
        <v>0</v>
      </c>
    </row>
    <row r="326" spans="2:8" ht="15" x14ac:dyDescent="0.2">
      <c r="B326" s="3" t="s">
        <v>357</v>
      </c>
      <c r="C326" s="10">
        <v>27</v>
      </c>
      <c r="D326" s="10">
        <v>27</v>
      </c>
      <c r="E326" s="12">
        <f t="shared" si="26"/>
        <v>1.717557251908397E-2</v>
      </c>
      <c r="F326" s="12">
        <f t="shared" si="27"/>
        <v>1.7988007994670221E-2</v>
      </c>
      <c r="G326" s="13">
        <f t="shared" si="28"/>
        <v>0</v>
      </c>
      <c r="H326" s="19">
        <f t="shared" si="29"/>
        <v>0</v>
      </c>
    </row>
    <row r="327" spans="2:8" ht="15" x14ac:dyDescent="0.2">
      <c r="B327" s="3" t="s">
        <v>358</v>
      </c>
      <c r="C327" s="10">
        <v>3</v>
      </c>
      <c r="D327" s="10">
        <v>2</v>
      </c>
      <c r="E327" s="12">
        <f t="shared" si="26"/>
        <v>1.9083969465648854E-3</v>
      </c>
      <c r="F327" s="12">
        <f t="shared" si="27"/>
        <v>1.3324450366422385E-3</v>
      </c>
      <c r="G327" s="13">
        <f t="shared" si="28"/>
        <v>-0.33333333333333331</v>
      </c>
      <c r="H327" s="19">
        <f t="shared" si="29"/>
        <v>-6.3613231552162844E-4</v>
      </c>
    </row>
    <row r="328" spans="2:8" ht="15" x14ac:dyDescent="0.2">
      <c r="B328" s="3" t="s">
        <v>116</v>
      </c>
      <c r="C328" s="10">
        <v>14</v>
      </c>
      <c r="D328" s="10">
        <v>25</v>
      </c>
      <c r="E328" s="12">
        <f t="shared" si="26"/>
        <v>8.9058524173027988E-3</v>
      </c>
      <c r="F328" s="12">
        <f t="shared" si="27"/>
        <v>1.6655562958027982E-2</v>
      </c>
      <c r="G328" s="13">
        <f t="shared" si="28"/>
        <v>0.7857142857142857</v>
      </c>
      <c r="H328" s="19">
        <f t="shared" si="29"/>
        <v>6.9974554707379136E-3</v>
      </c>
    </row>
    <row r="329" spans="2:8" ht="15" x14ac:dyDescent="0.2">
      <c r="B329" s="3" t="s">
        <v>359</v>
      </c>
      <c r="C329" s="10">
        <v>0</v>
      </c>
      <c r="D329" s="10">
        <v>0</v>
      </c>
      <c r="E329" s="12" t="str">
        <f t="shared" si="26"/>
        <v/>
      </c>
      <c r="F329" s="12" t="str">
        <f t="shared" si="27"/>
        <v/>
      </c>
      <c r="G329" s="13" t="str">
        <f t="shared" si="28"/>
        <v>0</v>
      </c>
      <c r="H329" s="19" t="str">
        <f t="shared" si="29"/>
        <v/>
      </c>
    </row>
    <row r="330" spans="2:8" ht="15" x14ac:dyDescent="0.2">
      <c r="B330" s="3" t="s">
        <v>360</v>
      </c>
      <c r="C330" s="10">
        <v>6</v>
      </c>
      <c r="D330" s="10">
        <v>7</v>
      </c>
      <c r="E330" s="12">
        <f t="shared" si="26"/>
        <v>3.8167938931297708E-3</v>
      </c>
      <c r="F330" s="12">
        <f t="shared" si="27"/>
        <v>4.6635576282478344E-3</v>
      </c>
      <c r="G330" s="13">
        <f t="shared" si="28"/>
        <v>0.16666666666666666</v>
      </c>
      <c r="H330" s="19">
        <f t="shared" si="29"/>
        <v>6.3613231552162844E-4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9" t="str">
        <f t="shared" si="29"/>
        <v/>
      </c>
    </row>
    <row r="332" spans="2:8" ht="15" x14ac:dyDescent="0.2">
      <c r="B332" s="3" t="s">
        <v>361</v>
      </c>
      <c r="C332" s="10">
        <v>83</v>
      </c>
      <c r="D332" s="10">
        <v>198</v>
      </c>
      <c r="E332" s="12">
        <f t="shared" si="26"/>
        <v>5.2798982188295165E-2</v>
      </c>
      <c r="F332" s="12">
        <f t="shared" si="27"/>
        <v>0.13191205862758162</v>
      </c>
      <c r="G332" s="13">
        <f t="shared" si="28"/>
        <v>1.3855421686746987</v>
      </c>
      <c r="H332" s="19">
        <f t="shared" si="29"/>
        <v>7.3155216284987279E-2</v>
      </c>
    </row>
    <row r="333" spans="2:8" ht="15" x14ac:dyDescent="0.2">
      <c r="B333" s="3" t="s">
        <v>130</v>
      </c>
      <c r="C333" s="10">
        <v>71</v>
      </c>
      <c r="D333" s="10">
        <v>125</v>
      </c>
      <c r="E333" s="12">
        <f t="shared" si="26"/>
        <v>4.5165394402035625E-2</v>
      </c>
      <c r="F333" s="12">
        <f t="shared" si="27"/>
        <v>8.3277814790139904E-2</v>
      </c>
      <c r="G333" s="13">
        <f t="shared" si="28"/>
        <v>0.76056338028169013</v>
      </c>
      <c r="H333" s="19">
        <f t="shared" si="29"/>
        <v>3.4351145038167941E-2</v>
      </c>
    </row>
    <row r="334" spans="2:8" ht="15" x14ac:dyDescent="0.2">
      <c r="B334" s="3" t="s">
        <v>119</v>
      </c>
      <c r="C334" s="10">
        <v>12</v>
      </c>
      <c r="D334" s="10">
        <v>110</v>
      </c>
      <c r="E334" s="12">
        <f t="shared" si="26"/>
        <v>7.6335877862595417E-3</v>
      </c>
      <c r="F334" s="12">
        <f t="shared" si="27"/>
        <v>7.3284477015323118E-2</v>
      </c>
      <c r="G334" s="13">
        <f t="shared" si="28"/>
        <v>8.1666666666666661</v>
      </c>
      <c r="H334" s="19">
        <f t="shared" si="29"/>
        <v>6.2340966921119588E-2</v>
      </c>
    </row>
    <row r="335" spans="2:8" ht="15" x14ac:dyDescent="0.2">
      <c r="B335" s="3" t="s">
        <v>128</v>
      </c>
      <c r="C335" s="10">
        <v>13</v>
      </c>
      <c r="D335" s="10">
        <v>13</v>
      </c>
      <c r="E335" s="12">
        <f t="shared" si="26"/>
        <v>8.2697201017811698E-3</v>
      </c>
      <c r="F335" s="12">
        <f t="shared" si="27"/>
        <v>8.6608927381745509E-3</v>
      </c>
      <c r="G335" s="13">
        <f t="shared" si="28"/>
        <v>0</v>
      </c>
      <c r="H335" s="19">
        <f t="shared" si="29"/>
        <v>0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9" t="str">
        <f t="shared" si="29"/>
        <v/>
      </c>
    </row>
    <row r="337" spans="2:8" ht="15" x14ac:dyDescent="0.2">
      <c r="B337" s="3" t="s">
        <v>133</v>
      </c>
      <c r="C337" s="10">
        <v>0</v>
      </c>
      <c r="D337" s="10">
        <v>0</v>
      </c>
      <c r="E337" s="12" t="str">
        <f t="shared" si="26"/>
        <v/>
      </c>
      <c r="F337" s="12" t="str">
        <f t="shared" si="27"/>
        <v/>
      </c>
      <c r="G337" s="13" t="str">
        <f t="shared" si="28"/>
        <v>0</v>
      </c>
      <c r="H337" s="19" t="str">
        <f t="shared" si="29"/>
        <v/>
      </c>
    </row>
    <row r="338" spans="2:8" ht="15" x14ac:dyDescent="0.2">
      <c r="B338" s="3" t="s">
        <v>362</v>
      </c>
      <c r="C338" s="10">
        <v>0</v>
      </c>
      <c r="D338" s="10">
        <v>0</v>
      </c>
      <c r="E338" s="12" t="str">
        <f t="shared" si="26"/>
        <v/>
      </c>
      <c r="F338" s="12" t="str">
        <f t="shared" si="27"/>
        <v/>
      </c>
      <c r="G338" s="13" t="str">
        <f t="shared" si="28"/>
        <v>0</v>
      </c>
      <c r="H338" s="19" t="str">
        <f t="shared" si="29"/>
        <v/>
      </c>
    </row>
    <row r="339" spans="2:8" ht="15" x14ac:dyDescent="0.2">
      <c r="B339" s="3" t="s">
        <v>363</v>
      </c>
      <c r="C339" s="10">
        <v>1</v>
      </c>
      <c r="D339" s="10">
        <v>0</v>
      </c>
      <c r="E339" s="12">
        <f t="shared" si="26"/>
        <v>6.3613231552162855E-4</v>
      </c>
      <c r="F339" s="12" t="str">
        <f t="shared" si="27"/>
        <v/>
      </c>
      <c r="G339" s="13" t="str">
        <f t="shared" si="28"/>
        <v>0</v>
      </c>
      <c r="H339" s="19">
        <f t="shared" si="29"/>
        <v>0</v>
      </c>
    </row>
    <row r="340" spans="2:8" ht="15" x14ac:dyDescent="0.2">
      <c r="B340" s="3" t="s">
        <v>364</v>
      </c>
      <c r="C340" s="10">
        <v>2</v>
      </c>
      <c r="D340" s="10">
        <v>13</v>
      </c>
      <c r="E340" s="12">
        <f t="shared" si="26"/>
        <v>1.2722646310432571E-3</v>
      </c>
      <c r="F340" s="12">
        <f t="shared" si="27"/>
        <v>8.6608927381745509E-3</v>
      </c>
      <c r="G340" s="13">
        <f t="shared" si="28"/>
        <v>5.5</v>
      </c>
      <c r="H340" s="19">
        <f t="shared" si="29"/>
        <v>6.9974554707379136E-3</v>
      </c>
    </row>
    <row r="341" spans="2:8" ht="15" x14ac:dyDescent="0.2">
      <c r="B341" s="3" t="s">
        <v>118</v>
      </c>
      <c r="C341" s="10">
        <v>1</v>
      </c>
      <c r="D341" s="10">
        <v>2</v>
      </c>
      <c r="E341" s="12">
        <f t="shared" si="26"/>
        <v>6.3613231552162855E-4</v>
      </c>
      <c r="F341" s="12">
        <f t="shared" si="27"/>
        <v>1.3324450366422385E-3</v>
      </c>
      <c r="G341" s="13">
        <f t="shared" si="28"/>
        <v>1</v>
      </c>
      <c r="H341" s="19">
        <f t="shared" si="29"/>
        <v>6.3613231552162855E-4</v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9" t="str">
        <f t="shared" si="29"/>
        <v/>
      </c>
    </row>
    <row r="343" spans="2:8" ht="15" x14ac:dyDescent="0.2">
      <c r="B343" s="3" t="s">
        <v>129</v>
      </c>
      <c r="C343" s="10">
        <v>0</v>
      </c>
      <c r="D343" s="10">
        <v>0</v>
      </c>
      <c r="E343" s="12" t="str">
        <f t="shared" si="26"/>
        <v/>
      </c>
      <c r="F343" s="12" t="str">
        <f t="shared" si="27"/>
        <v/>
      </c>
      <c r="G343" s="13" t="str">
        <f t="shared" si="28"/>
        <v>0</v>
      </c>
      <c r="H343" s="19" t="str">
        <f t="shared" si="29"/>
        <v/>
      </c>
    </row>
    <row r="344" spans="2:8" ht="15" x14ac:dyDescent="0.2">
      <c r="B344" s="3" t="s">
        <v>131</v>
      </c>
      <c r="C344" s="10">
        <v>72</v>
      </c>
      <c r="D344" s="10">
        <v>3</v>
      </c>
      <c r="E344" s="12">
        <f t="shared" si="26"/>
        <v>4.5801526717557252E-2</v>
      </c>
      <c r="F344" s="12">
        <f t="shared" si="27"/>
        <v>1.9986675549633578E-3</v>
      </c>
      <c r="G344" s="13">
        <f t="shared" si="28"/>
        <v>-0.95833333333333337</v>
      </c>
      <c r="H344" s="19">
        <f t="shared" si="29"/>
        <v>-4.389312977099237E-2</v>
      </c>
    </row>
    <row r="345" spans="2:8" ht="15" x14ac:dyDescent="0.2">
      <c r="B345" s="3" t="s">
        <v>366</v>
      </c>
      <c r="C345" s="10">
        <v>6</v>
      </c>
      <c r="D345" s="10">
        <v>8</v>
      </c>
      <c r="E345" s="12">
        <f t="shared" si="26"/>
        <v>3.8167938931297708E-3</v>
      </c>
      <c r="F345" s="12">
        <f t="shared" si="27"/>
        <v>5.3297801465689541E-3</v>
      </c>
      <c r="G345" s="13">
        <f t="shared" si="28"/>
        <v>0.33333333333333331</v>
      </c>
      <c r="H345" s="19">
        <f t="shared" si="29"/>
        <v>1.2722646310432569E-3</v>
      </c>
    </row>
    <row r="346" spans="2:8" ht="15" x14ac:dyDescent="0.2">
      <c r="B346" s="3" t="s">
        <v>122</v>
      </c>
      <c r="C346" s="10">
        <v>0</v>
      </c>
      <c r="D346" s="10">
        <v>1</v>
      </c>
      <c r="E346" s="12" t="str">
        <f t="shared" si="26"/>
        <v/>
      </c>
      <c r="F346" s="12">
        <f t="shared" si="27"/>
        <v>6.6622251832111927E-4</v>
      </c>
      <c r="G346" s="13" t="str">
        <f t="shared" si="28"/>
        <v>0</v>
      </c>
      <c r="H346" s="19" t="str">
        <f t="shared" si="29"/>
        <v/>
      </c>
    </row>
    <row r="347" spans="2:8" ht="15" x14ac:dyDescent="0.2">
      <c r="B347" s="3" t="s">
        <v>121</v>
      </c>
      <c r="C347" s="10">
        <v>2</v>
      </c>
      <c r="D347" s="10">
        <v>10</v>
      </c>
      <c r="E347" s="12">
        <f t="shared" si="26"/>
        <v>1.2722646310432571E-3</v>
      </c>
      <c r="F347" s="12">
        <f t="shared" si="27"/>
        <v>6.6622251832111927E-3</v>
      </c>
      <c r="G347" s="13">
        <f t="shared" si="28"/>
        <v>4</v>
      </c>
      <c r="H347" s="19">
        <f t="shared" si="29"/>
        <v>5.0890585241730284E-3</v>
      </c>
    </row>
    <row r="348" spans="2:8" ht="15" x14ac:dyDescent="0.2">
      <c r="B348" s="3" t="s">
        <v>367</v>
      </c>
      <c r="C348" s="10">
        <v>1</v>
      </c>
      <c r="D348" s="10">
        <v>0</v>
      </c>
      <c r="E348" s="12">
        <f t="shared" si="26"/>
        <v>6.3613231552162855E-4</v>
      </c>
      <c r="F348" s="12" t="str">
        <f t="shared" si="27"/>
        <v/>
      </c>
      <c r="G348" s="13" t="str">
        <f t="shared" si="28"/>
        <v>0</v>
      </c>
      <c r="H348" s="19">
        <f t="shared" si="29"/>
        <v>0</v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9" t="str">
        <f t="shared" si="29"/>
        <v/>
      </c>
    </row>
    <row r="350" spans="2:8" ht="15" x14ac:dyDescent="0.2">
      <c r="B350" s="3" t="s">
        <v>369</v>
      </c>
      <c r="C350" s="10">
        <v>4</v>
      </c>
      <c r="D350" s="10">
        <v>3</v>
      </c>
      <c r="E350" s="12">
        <f t="shared" si="26"/>
        <v>2.5445292620865142E-3</v>
      </c>
      <c r="F350" s="12">
        <f t="shared" si="27"/>
        <v>1.9986675549633578E-3</v>
      </c>
      <c r="G350" s="13">
        <f t="shared" si="28"/>
        <v>-0.25</v>
      </c>
      <c r="H350" s="19">
        <f t="shared" si="29"/>
        <v>-6.3613231552162855E-4</v>
      </c>
    </row>
    <row r="351" spans="2:8" ht="15" x14ac:dyDescent="0.2">
      <c r="B351" s="3" t="s">
        <v>120</v>
      </c>
      <c r="C351" s="10">
        <v>1</v>
      </c>
      <c r="D351" s="10">
        <v>0</v>
      </c>
      <c r="E351" s="12">
        <f t="shared" si="26"/>
        <v>6.3613231552162855E-4</v>
      </c>
      <c r="F351" s="12" t="str">
        <f t="shared" si="27"/>
        <v/>
      </c>
      <c r="G351" s="13" t="str">
        <f t="shared" si="28"/>
        <v>0</v>
      </c>
      <c r="H351" s="19">
        <f t="shared" si="29"/>
        <v>0</v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9" t="str">
        <f t="shared" si="29"/>
        <v/>
      </c>
    </row>
    <row r="353" spans="2:8" ht="15" x14ac:dyDescent="0.2">
      <c r="B353" s="3" t="s">
        <v>125</v>
      </c>
      <c r="C353" s="10">
        <v>1</v>
      </c>
      <c r="D353" s="10">
        <v>0</v>
      </c>
      <c r="E353" s="12">
        <f t="shared" si="26"/>
        <v>6.3613231552162855E-4</v>
      </c>
      <c r="F353" s="12" t="str">
        <f t="shared" si="27"/>
        <v/>
      </c>
      <c r="G353" s="13" t="str">
        <f t="shared" si="28"/>
        <v>0</v>
      </c>
      <c r="H353" s="19">
        <f t="shared" si="29"/>
        <v>0</v>
      </c>
    </row>
    <row r="354" spans="2:8" ht="15" x14ac:dyDescent="0.2">
      <c r="B354" s="3" t="s">
        <v>124</v>
      </c>
      <c r="C354" s="10">
        <v>49</v>
      </c>
      <c r="D354" s="10">
        <v>31</v>
      </c>
      <c r="E354" s="12">
        <f t="shared" si="26"/>
        <v>3.1170483460559797E-2</v>
      </c>
      <c r="F354" s="12">
        <f t="shared" si="27"/>
        <v>2.0652898067954697E-2</v>
      </c>
      <c r="G354" s="13">
        <f t="shared" si="28"/>
        <v>-0.36734693877551022</v>
      </c>
      <c r="H354" s="19">
        <f t="shared" si="29"/>
        <v>-1.1450381679389315E-2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9" t="str">
        <f t="shared" si="29"/>
        <v/>
      </c>
    </row>
    <row r="356" spans="2:8" ht="15" x14ac:dyDescent="0.2">
      <c r="B356" s="3" t="s">
        <v>371</v>
      </c>
      <c r="C356" s="10">
        <v>0</v>
      </c>
      <c r="D356" s="10">
        <v>3</v>
      </c>
      <c r="E356" s="12" t="str">
        <f t="shared" si="26"/>
        <v/>
      </c>
      <c r="F356" s="12">
        <f t="shared" si="27"/>
        <v>1.9986675549633578E-3</v>
      </c>
      <c r="G356" s="13" t="str">
        <f t="shared" si="28"/>
        <v>0</v>
      </c>
      <c r="H356" s="19" t="str">
        <f t="shared" si="29"/>
        <v/>
      </c>
    </row>
    <row r="357" spans="2:8" ht="15" x14ac:dyDescent="0.2">
      <c r="B357" s="3" t="s">
        <v>372</v>
      </c>
      <c r="C357" s="10">
        <v>49</v>
      </c>
      <c r="D357" s="10">
        <v>66</v>
      </c>
      <c r="E357" s="12">
        <f t="shared" si="26"/>
        <v>3.1170483460559797E-2</v>
      </c>
      <c r="F357" s="12">
        <f t="shared" si="27"/>
        <v>4.3970686209193872E-2</v>
      </c>
      <c r="G357" s="13">
        <f t="shared" si="28"/>
        <v>0.34693877551020408</v>
      </c>
      <c r="H357" s="19">
        <f t="shared" si="29"/>
        <v>1.0814249363867684E-2</v>
      </c>
    </row>
    <row r="358" spans="2:8" ht="15" x14ac:dyDescent="0.2">
      <c r="B358" s="3" t="s">
        <v>127</v>
      </c>
      <c r="C358" s="10">
        <v>164</v>
      </c>
      <c r="D358" s="10">
        <v>30</v>
      </c>
      <c r="E358" s="12">
        <f t="shared" si="26"/>
        <v>0.10432569974554708</v>
      </c>
      <c r="F358" s="12">
        <f t="shared" si="27"/>
        <v>1.9986675549633577E-2</v>
      </c>
      <c r="G358" s="13">
        <f t="shared" si="28"/>
        <v>-0.81707317073170727</v>
      </c>
      <c r="H358" s="19">
        <f t="shared" si="29"/>
        <v>-8.5241730279898217E-2</v>
      </c>
    </row>
    <row r="359" spans="2:8" ht="15" x14ac:dyDescent="0.2">
      <c r="B359" s="3" t="s">
        <v>123</v>
      </c>
      <c r="C359" s="10">
        <v>3</v>
      </c>
      <c r="D359" s="10">
        <v>2</v>
      </c>
      <c r="E359" s="12">
        <f t="shared" si="26"/>
        <v>1.9083969465648854E-3</v>
      </c>
      <c r="F359" s="12">
        <f t="shared" si="27"/>
        <v>1.3324450366422385E-3</v>
      </c>
      <c r="G359" s="13">
        <f t="shared" si="28"/>
        <v>-0.33333333333333331</v>
      </c>
      <c r="H359" s="19">
        <f t="shared" si="29"/>
        <v>-6.3613231552162844E-4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9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9" t="str">
        <f t="shared" si="33"/>
        <v/>
      </c>
    </row>
    <row r="362" spans="2:8" ht="15" x14ac:dyDescent="0.2">
      <c r="B362" s="3" t="s">
        <v>375</v>
      </c>
      <c r="C362" s="10">
        <v>1</v>
      </c>
      <c r="D362" s="10">
        <v>3</v>
      </c>
      <c r="E362" s="12">
        <f t="shared" si="30"/>
        <v>6.3613231552162855E-4</v>
      </c>
      <c r="F362" s="12">
        <f t="shared" si="31"/>
        <v>1.9986675549633578E-3</v>
      </c>
      <c r="G362" s="13">
        <f t="shared" si="32"/>
        <v>2</v>
      </c>
      <c r="H362" s="19">
        <f t="shared" si="33"/>
        <v>1.2722646310432571E-3</v>
      </c>
    </row>
    <row r="363" spans="2:8" ht="15" x14ac:dyDescent="0.2">
      <c r="B363" s="3" t="s">
        <v>376</v>
      </c>
      <c r="C363" s="10">
        <v>10</v>
      </c>
      <c r="D363" s="10">
        <v>7</v>
      </c>
      <c r="E363" s="12">
        <f t="shared" si="30"/>
        <v>6.3613231552162846E-3</v>
      </c>
      <c r="F363" s="12">
        <f t="shared" si="31"/>
        <v>4.6635576282478344E-3</v>
      </c>
      <c r="G363" s="13">
        <f t="shared" si="32"/>
        <v>-0.3</v>
      </c>
      <c r="H363" s="19">
        <f t="shared" si="33"/>
        <v>-1.9083969465648852E-3</v>
      </c>
    </row>
    <row r="364" spans="2:8" ht="15" x14ac:dyDescent="0.2">
      <c r="B364" s="3" t="s">
        <v>377</v>
      </c>
      <c r="C364" s="10">
        <v>0</v>
      </c>
      <c r="D364" s="10">
        <v>3</v>
      </c>
      <c r="E364" s="12" t="str">
        <f t="shared" si="30"/>
        <v/>
      </c>
      <c r="F364" s="12">
        <f t="shared" si="31"/>
        <v>1.9986675549633578E-3</v>
      </c>
      <c r="G364" s="13" t="str">
        <f t="shared" si="32"/>
        <v>0</v>
      </c>
      <c r="H364" s="19" t="str">
        <f t="shared" si="33"/>
        <v/>
      </c>
    </row>
    <row r="365" spans="2:8" ht="15" x14ac:dyDescent="0.2">
      <c r="B365" s="3" t="s">
        <v>378</v>
      </c>
      <c r="C365" s="10">
        <v>3</v>
      </c>
      <c r="D365" s="10">
        <v>3</v>
      </c>
      <c r="E365" s="12">
        <f t="shared" si="30"/>
        <v>1.9083969465648854E-3</v>
      </c>
      <c r="F365" s="12">
        <f t="shared" si="31"/>
        <v>1.9986675549633578E-3</v>
      </c>
      <c r="G365" s="13">
        <f t="shared" si="32"/>
        <v>0</v>
      </c>
      <c r="H365" s="19">
        <f t="shared" si="33"/>
        <v>0</v>
      </c>
    </row>
    <row r="366" spans="2:8" ht="15" x14ac:dyDescent="0.2">
      <c r="B366" s="3" t="s">
        <v>479</v>
      </c>
      <c r="C366" s="10">
        <v>1</v>
      </c>
      <c r="D366" s="10">
        <v>1</v>
      </c>
      <c r="E366" s="12">
        <f t="shared" si="30"/>
        <v>6.3613231552162855E-4</v>
      </c>
      <c r="F366" s="12">
        <f t="shared" si="31"/>
        <v>6.6622251832111927E-4</v>
      </c>
      <c r="G366" s="13">
        <f t="shared" si="32"/>
        <v>0</v>
      </c>
      <c r="H366" s="19">
        <f t="shared" si="33"/>
        <v>0</v>
      </c>
    </row>
    <row r="367" spans="2:8" ht="15" x14ac:dyDescent="0.2">
      <c r="B367" s="3" t="s">
        <v>379</v>
      </c>
      <c r="C367" s="10">
        <v>2</v>
      </c>
      <c r="D367" s="10">
        <v>3</v>
      </c>
      <c r="E367" s="12">
        <f t="shared" si="30"/>
        <v>1.2722646310432571E-3</v>
      </c>
      <c r="F367" s="12">
        <f t="shared" si="31"/>
        <v>1.9986675549633578E-3</v>
      </c>
      <c r="G367" s="13">
        <f t="shared" si="32"/>
        <v>0.5</v>
      </c>
      <c r="H367" s="19">
        <f t="shared" si="33"/>
        <v>6.3613231552162855E-4</v>
      </c>
    </row>
    <row r="368" spans="2:8" ht="15" x14ac:dyDescent="0.2">
      <c r="B368" s="3" t="s">
        <v>380</v>
      </c>
      <c r="C368" s="10">
        <v>11</v>
      </c>
      <c r="D368" s="10">
        <v>3</v>
      </c>
      <c r="E368" s="12">
        <f t="shared" si="30"/>
        <v>6.9974554707379136E-3</v>
      </c>
      <c r="F368" s="12">
        <f t="shared" si="31"/>
        <v>1.9986675549633578E-3</v>
      </c>
      <c r="G368" s="13">
        <f t="shared" si="32"/>
        <v>-0.72727272727272729</v>
      </c>
      <c r="H368" s="19">
        <f t="shared" si="33"/>
        <v>-5.0890585241730284E-3</v>
      </c>
    </row>
    <row r="369" spans="2:8" ht="15" x14ac:dyDescent="0.2">
      <c r="B369" s="3" t="s">
        <v>381</v>
      </c>
      <c r="C369" s="10">
        <v>2</v>
      </c>
      <c r="D369" s="10">
        <v>45</v>
      </c>
      <c r="E369" s="12">
        <f t="shared" si="30"/>
        <v>1.2722646310432571E-3</v>
      </c>
      <c r="F369" s="12">
        <f t="shared" si="31"/>
        <v>2.9980013324450366E-2</v>
      </c>
      <c r="G369" s="13">
        <f t="shared" si="32"/>
        <v>21.5</v>
      </c>
      <c r="H369" s="19">
        <f t="shared" si="33"/>
        <v>2.7353689567430027E-2</v>
      </c>
    </row>
    <row r="370" spans="2:8" ht="15" x14ac:dyDescent="0.2">
      <c r="B370" s="3" t="s">
        <v>135</v>
      </c>
      <c r="C370" s="10">
        <v>7</v>
      </c>
      <c r="D370" s="10">
        <v>8</v>
      </c>
      <c r="E370" s="12">
        <f t="shared" si="30"/>
        <v>4.4529262086513994E-3</v>
      </c>
      <c r="F370" s="12">
        <f t="shared" si="31"/>
        <v>5.3297801465689541E-3</v>
      </c>
      <c r="G370" s="13">
        <f t="shared" si="32"/>
        <v>0.14285714285714285</v>
      </c>
      <c r="H370" s="19">
        <f t="shared" si="33"/>
        <v>6.3613231552162844E-4</v>
      </c>
    </row>
    <row r="371" spans="2:8" ht="15" x14ac:dyDescent="0.2">
      <c r="B371" s="3" t="s">
        <v>136</v>
      </c>
      <c r="C371" s="10">
        <v>2</v>
      </c>
      <c r="D371" s="10">
        <v>0</v>
      </c>
      <c r="E371" s="12">
        <f t="shared" si="30"/>
        <v>1.2722646310432571E-3</v>
      </c>
      <c r="F371" s="12" t="str">
        <f t="shared" si="31"/>
        <v/>
      </c>
      <c r="G371" s="13" t="str">
        <f t="shared" si="32"/>
        <v>0</v>
      </c>
      <c r="H371" s="19">
        <f t="shared" si="33"/>
        <v>0</v>
      </c>
    </row>
    <row r="372" spans="2:8" ht="15" x14ac:dyDescent="0.2">
      <c r="B372" s="3" t="s">
        <v>137</v>
      </c>
      <c r="C372" s="10">
        <v>1</v>
      </c>
      <c r="D372" s="10">
        <v>3</v>
      </c>
      <c r="E372" s="12">
        <f t="shared" si="30"/>
        <v>6.3613231552162855E-4</v>
      </c>
      <c r="F372" s="12">
        <f t="shared" si="31"/>
        <v>1.9986675549633578E-3</v>
      </c>
      <c r="G372" s="13">
        <f t="shared" si="32"/>
        <v>2</v>
      </c>
      <c r="H372" s="19">
        <f t="shared" si="33"/>
        <v>1.2722646310432571E-3</v>
      </c>
    </row>
    <row r="373" spans="2:8" ht="15" x14ac:dyDescent="0.2">
      <c r="B373" s="3" t="s">
        <v>382</v>
      </c>
      <c r="C373" s="10">
        <v>0</v>
      </c>
      <c r="D373" s="10">
        <v>1</v>
      </c>
      <c r="E373" s="12" t="str">
        <f t="shared" si="30"/>
        <v/>
      </c>
      <c r="F373" s="12">
        <f t="shared" si="31"/>
        <v>6.6622251832111927E-4</v>
      </c>
      <c r="G373" s="13" t="str">
        <f t="shared" si="32"/>
        <v>0</v>
      </c>
      <c r="H373" s="19" t="str">
        <f t="shared" si="33"/>
        <v/>
      </c>
    </row>
    <row r="374" spans="2:8" ht="15" x14ac:dyDescent="0.2">
      <c r="B374" s="3" t="s">
        <v>134</v>
      </c>
      <c r="C374" s="10">
        <v>1</v>
      </c>
      <c r="D374" s="10">
        <v>1</v>
      </c>
      <c r="E374" s="12">
        <f t="shared" si="30"/>
        <v>6.3613231552162855E-4</v>
      </c>
      <c r="F374" s="12">
        <f t="shared" si="31"/>
        <v>6.6622251832111927E-4</v>
      </c>
      <c r="G374" s="13">
        <f t="shared" si="32"/>
        <v>0</v>
      </c>
      <c r="H374" s="19">
        <f t="shared" si="33"/>
        <v>0</v>
      </c>
    </row>
    <row r="375" spans="2:8" ht="15" x14ac:dyDescent="0.2">
      <c r="B375" s="3" t="s">
        <v>383</v>
      </c>
      <c r="C375" s="10">
        <v>1</v>
      </c>
      <c r="D375" s="10">
        <v>1</v>
      </c>
      <c r="E375" s="12">
        <f t="shared" si="30"/>
        <v>6.3613231552162855E-4</v>
      </c>
      <c r="F375" s="12">
        <f t="shared" si="31"/>
        <v>6.6622251832111927E-4</v>
      </c>
      <c r="G375" s="13">
        <f t="shared" si="32"/>
        <v>0</v>
      </c>
      <c r="H375" s="19">
        <f t="shared" si="33"/>
        <v>0</v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9" t="str">
        <f t="shared" si="33"/>
        <v/>
      </c>
    </row>
    <row r="377" spans="2:8" ht="15" x14ac:dyDescent="0.2">
      <c r="B377" s="3" t="s">
        <v>150</v>
      </c>
      <c r="C377" s="10">
        <v>0</v>
      </c>
      <c r="D377" s="10">
        <v>1</v>
      </c>
      <c r="E377" s="12" t="str">
        <f t="shared" si="30"/>
        <v/>
      </c>
      <c r="F377" s="12">
        <f t="shared" si="31"/>
        <v>6.6622251832111927E-4</v>
      </c>
      <c r="G377" s="13" t="str">
        <f t="shared" si="32"/>
        <v>0</v>
      </c>
      <c r="H377" s="19" t="str">
        <f t="shared" si="33"/>
        <v/>
      </c>
    </row>
    <row r="378" spans="2:8" ht="15" x14ac:dyDescent="0.2">
      <c r="B378" s="3" t="s">
        <v>149</v>
      </c>
      <c r="C378" s="10">
        <v>21</v>
      </c>
      <c r="D378" s="10">
        <v>5</v>
      </c>
      <c r="E378" s="12">
        <f t="shared" si="30"/>
        <v>1.3358778625954198E-2</v>
      </c>
      <c r="F378" s="12">
        <f t="shared" si="31"/>
        <v>3.3311125916055963E-3</v>
      </c>
      <c r="G378" s="13">
        <f t="shared" si="32"/>
        <v>-0.76190476190476186</v>
      </c>
      <c r="H378" s="19">
        <f t="shared" si="33"/>
        <v>-1.0178117048346055E-2</v>
      </c>
    </row>
    <row r="379" spans="2:8" ht="15" x14ac:dyDescent="0.2">
      <c r="B379" s="3" t="s">
        <v>384</v>
      </c>
      <c r="C379" s="10">
        <v>2</v>
      </c>
      <c r="D379" s="10">
        <v>0</v>
      </c>
      <c r="E379" s="12">
        <f t="shared" si="30"/>
        <v>1.2722646310432571E-3</v>
      </c>
      <c r="F379" s="12" t="str">
        <f t="shared" si="31"/>
        <v/>
      </c>
      <c r="G379" s="13" t="str">
        <f t="shared" si="32"/>
        <v>0</v>
      </c>
      <c r="H379" s="19">
        <f t="shared" si="33"/>
        <v>0</v>
      </c>
    </row>
    <row r="380" spans="2:8" ht="15" x14ac:dyDescent="0.2">
      <c r="B380" s="3" t="s">
        <v>385</v>
      </c>
      <c r="C380" s="10">
        <v>0</v>
      </c>
      <c r="D380" s="10">
        <v>0</v>
      </c>
      <c r="E380" s="12" t="str">
        <f t="shared" si="30"/>
        <v/>
      </c>
      <c r="F380" s="12" t="str">
        <f t="shared" si="31"/>
        <v/>
      </c>
      <c r="G380" s="13" t="str">
        <f t="shared" si="32"/>
        <v>0</v>
      </c>
      <c r="H380" s="19" t="str">
        <f t="shared" si="33"/>
        <v/>
      </c>
    </row>
    <row r="381" spans="2:8" ht="30" x14ac:dyDescent="0.2">
      <c r="B381" s="3" t="s">
        <v>386</v>
      </c>
      <c r="C381" s="10">
        <v>0</v>
      </c>
      <c r="D381" s="10">
        <v>0</v>
      </c>
      <c r="E381" s="12" t="str">
        <f t="shared" si="30"/>
        <v/>
      </c>
      <c r="F381" s="12" t="str">
        <f t="shared" si="31"/>
        <v/>
      </c>
      <c r="G381" s="13" t="str">
        <f t="shared" si="32"/>
        <v>0</v>
      </c>
      <c r="H381" s="19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9" t="str">
        <f t="shared" si="33"/>
        <v/>
      </c>
    </row>
    <row r="383" spans="2:8" ht="15" x14ac:dyDescent="0.2">
      <c r="B383" s="3" t="s">
        <v>145</v>
      </c>
      <c r="C383" s="10">
        <v>0</v>
      </c>
      <c r="D383" s="10">
        <v>0</v>
      </c>
      <c r="E383" s="12" t="str">
        <f t="shared" si="30"/>
        <v/>
      </c>
      <c r="F383" s="12" t="str">
        <f t="shared" si="31"/>
        <v/>
      </c>
      <c r="G383" s="13" t="str">
        <f t="shared" si="32"/>
        <v>0</v>
      </c>
      <c r="H383" s="19" t="str">
        <f t="shared" si="33"/>
        <v/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9" t="str">
        <f t="shared" si="33"/>
        <v/>
      </c>
    </row>
    <row r="385" spans="2:8" ht="15" x14ac:dyDescent="0.2">
      <c r="B385" s="3" t="s">
        <v>146</v>
      </c>
      <c r="C385" s="10">
        <v>2</v>
      </c>
      <c r="D385" s="10">
        <v>2</v>
      </c>
      <c r="E385" s="12">
        <f t="shared" si="30"/>
        <v>1.2722646310432571E-3</v>
      </c>
      <c r="F385" s="12">
        <f t="shared" si="31"/>
        <v>1.3324450366422385E-3</v>
      </c>
      <c r="G385" s="13">
        <f t="shared" si="32"/>
        <v>0</v>
      </c>
      <c r="H385" s="19">
        <f t="shared" si="33"/>
        <v>0</v>
      </c>
    </row>
    <row r="386" spans="2:8" ht="15" x14ac:dyDescent="0.2">
      <c r="B386" s="3" t="s">
        <v>480</v>
      </c>
      <c r="C386" s="10">
        <v>0</v>
      </c>
      <c r="D386" s="10">
        <v>0</v>
      </c>
      <c r="E386" s="12" t="str">
        <f t="shared" si="30"/>
        <v/>
      </c>
      <c r="F386" s="12" t="str">
        <f t="shared" si="31"/>
        <v/>
      </c>
      <c r="G386" s="13" t="str">
        <f t="shared" si="32"/>
        <v>0</v>
      </c>
      <c r="H386" s="19" t="str">
        <f t="shared" si="33"/>
        <v/>
      </c>
    </row>
    <row r="387" spans="2:8" ht="15" x14ac:dyDescent="0.2">
      <c r="B387" s="3" t="s">
        <v>144</v>
      </c>
      <c r="C387" s="10">
        <v>19</v>
      </c>
      <c r="D387" s="10">
        <v>28</v>
      </c>
      <c r="E387" s="12">
        <f t="shared" si="30"/>
        <v>1.2086513994910942E-2</v>
      </c>
      <c r="F387" s="12">
        <f t="shared" si="31"/>
        <v>1.8654230512991338E-2</v>
      </c>
      <c r="G387" s="13">
        <f t="shared" si="32"/>
        <v>0.47368421052631576</v>
      </c>
      <c r="H387" s="19">
        <f t="shared" si="33"/>
        <v>5.7251908396946565E-3</v>
      </c>
    </row>
    <row r="388" spans="2:8" ht="15" x14ac:dyDescent="0.2">
      <c r="B388" s="3" t="s">
        <v>389</v>
      </c>
      <c r="C388" s="10">
        <v>0</v>
      </c>
      <c r="D388" s="10">
        <v>0</v>
      </c>
      <c r="E388" s="12" t="str">
        <f t="shared" si="30"/>
        <v/>
      </c>
      <c r="F388" s="12" t="str">
        <f t="shared" si="31"/>
        <v/>
      </c>
      <c r="G388" s="13" t="str">
        <f t="shared" si="32"/>
        <v>0</v>
      </c>
      <c r="H388" s="19" t="str">
        <f t="shared" si="33"/>
        <v/>
      </c>
    </row>
    <row r="389" spans="2:8" ht="15" x14ac:dyDescent="0.2">
      <c r="B389" s="3" t="s">
        <v>143</v>
      </c>
      <c r="C389" s="10">
        <v>1</v>
      </c>
      <c r="D389" s="10">
        <v>0</v>
      </c>
      <c r="E389" s="12">
        <f t="shared" si="30"/>
        <v>6.3613231552162855E-4</v>
      </c>
      <c r="F389" s="12" t="str">
        <f t="shared" si="31"/>
        <v/>
      </c>
      <c r="G389" s="13" t="str">
        <f t="shared" si="32"/>
        <v>0</v>
      </c>
      <c r="H389" s="19">
        <f t="shared" si="33"/>
        <v>0</v>
      </c>
    </row>
    <row r="390" spans="2:8" ht="15" x14ac:dyDescent="0.2">
      <c r="B390" s="3" t="s">
        <v>481</v>
      </c>
      <c r="C390" s="10">
        <v>0</v>
      </c>
      <c r="D390" s="10">
        <v>1</v>
      </c>
      <c r="E390" s="12" t="str">
        <f t="shared" si="30"/>
        <v/>
      </c>
      <c r="F390" s="12">
        <f t="shared" si="31"/>
        <v>6.6622251832111927E-4</v>
      </c>
      <c r="G390" s="13" t="str">
        <f t="shared" si="32"/>
        <v>0</v>
      </c>
      <c r="H390" s="19" t="str">
        <f t="shared" si="33"/>
        <v/>
      </c>
    </row>
    <row r="391" spans="2:8" ht="15" x14ac:dyDescent="0.2">
      <c r="B391" s="3" t="s">
        <v>153</v>
      </c>
      <c r="C391" s="10">
        <v>0</v>
      </c>
      <c r="D391" s="10">
        <v>0</v>
      </c>
      <c r="E391" s="12" t="str">
        <f t="shared" si="30"/>
        <v/>
      </c>
      <c r="F391" s="12" t="str">
        <f t="shared" si="31"/>
        <v/>
      </c>
      <c r="G391" s="13" t="str">
        <f t="shared" si="32"/>
        <v>0</v>
      </c>
      <c r="H391" s="19" t="str">
        <f t="shared" si="33"/>
        <v/>
      </c>
    </row>
    <row r="392" spans="2:8" ht="15" x14ac:dyDescent="0.2">
      <c r="B392" s="3" t="s">
        <v>140</v>
      </c>
      <c r="C392" s="10">
        <v>2</v>
      </c>
      <c r="D392" s="10">
        <v>3</v>
      </c>
      <c r="E392" s="12">
        <f t="shared" si="30"/>
        <v>1.2722646310432571E-3</v>
      </c>
      <c r="F392" s="12">
        <f t="shared" si="31"/>
        <v>1.9986675549633578E-3</v>
      </c>
      <c r="G392" s="13">
        <f t="shared" si="32"/>
        <v>0.5</v>
      </c>
      <c r="H392" s="19">
        <f t="shared" si="33"/>
        <v>6.3613231552162855E-4</v>
      </c>
    </row>
    <row r="393" spans="2:8" ht="15" x14ac:dyDescent="0.2">
      <c r="B393" s="3" t="s">
        <v>390</v>
      </c>
      <c r="C393" s="10">
        <v>54</v>
      </c>
      <c r="D393" s="10">
        <v>45</v>
      </c>
      <c r="E393" s="12">
        <f t="shared" si="30"/>
        <v>3.4351145038167941E-2</v>
      </c>
      <c r="F393" s="12">
        <f t="shared" si="31"/>
        <v>2.9980013324450366E-2</v>
      </c>
      <c r="G393" s="13">
        <f t="shared" si="32"/>
        <v>-0.16666666666666666</v>
      </c>
      <c r="H393" s="19">
        <f t="shared" si="33"/>
        <v>-5.7251908396946565E-3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9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0</v>
      </c>
      <c r="E395" s="12" t="str">
        <f t="shared" si="30"/>
        <v/>
      </c>
      <c r="F395" s="12" t="str">
        <f t="shared" si="31"/>
        <v/>
      </c>
      <c r="G395" s="13" t="str">
        <f t="shared" si="32"/>
        <v>0</v>
      </c>
      <c r="H395" s="19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9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9" t="str">
        <f t="shared" si="33"/>
        <v/>
      </c>
    </row>
    <row r="398" spans="2:8" ht="15" x14ac:dyDescent="0.2">
      <c r="B398" s="3" t="s">
        <v>142</v>
      </c>
      <c r="C398" s="10">
        <v>1</v>
      </c>
      <c r="D398" s="10">
        <v>1</v>
      </c>
      <c r="E398" s="12">
        <f t="shared" si="30"/>
        <v>6.3613231552162855E-4</v>
      </c>
      <c r="F398" s="12">
        <f t="shared" si="31"/>
        <v>6.6622251832111927E-4</v>
      </c>
      <c r="G398" s="13">
        <f t="shared" si="32"/>
        <v>0</v>
      </c>
      <c r="H398" s="19">
        <f t="shared" si="33"/>
        <v>0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9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9" t="str">
        <f t="shared" si="33"/>
        <v/>
      </c>
    </row>
    <row r="401" spans="2:8" ht="15" x14ac:dyDescent="0.2">
      <c r="B401" s="3" t="s">
        <v>392</v>
      </c>
      <c r="C401" s="10">
        <v>4</v>
      </c>
      <c r="D401" s="10">
        <v>7</v>
      </c>
      <c r="E401" s="12">
        <f t="shared" si="30"/>
        <v>2.5445292620865142E-3</v>
      </c>
      <c r="F401" s="12">
        <f t="shared" si="31"/>
        <v>4.6635576282478344E-3</v>
      </c>
      <c r="G401" s="13">
        <f t="shared" si="32"/>
        <v>0.75</v>
      </c>
      <c r="H401" s="19">
        <f t="shared" si="33"/>
        <v>1.9083969465648856E-3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9" t="str">
        <f t="shared" si="33"/>
        <v/>
      </c>
    </row>
    <row r="403" spans="2:8" ht="15" x14ac:dyDescent="0.2">
      <c r="B403" s="3" t="s">
        <v>394</v>
      </c>
      <c r="C403" s="10">
        <v>1</v>
      </c>
      <c r="D403" s="10">
        <v>1</v>
      </c>
      <c r="E403" s="12">
        <f t="shared" si="30"/>
        <v>6.3613231552162855E-4</v>
      </c>
      <c r="F403" s="12">
        <f t="shared" si="31"/>
        <v>6.6622251832111927E-4</v>
      </c>
      <c r="G403" s="13">
        <f t="shared" si="32"/>
        <v>0</v>
      </c>
      <c r="H403" s="19">
        <f t="shared" si="33"/>
        <v>0</v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9" t="str">
        <f t="shared" si="33"/>
        <v/>
      </c>
    </row>
    <row r="405" spans="2:8" ht="15" x14ac:dyDescent="0.2">
      <c r="B405" s="3" t="s">
        <v>396</v>
      </c>
      <c r="C405" s="10">
        <v>0</v>
      </c>
      <c r="D405" s="10">
        <v>0</v>
      </c>
      <c r="E405" s="12" t="str">
        <f t="shared" si="30"/>
        <v/>
      </c>
      <c r="F405" s="12" t="str">
        <f t="shared" si="31"/>
        <v/>
      </c>
      <c r="G405" s="13" t="str">
        <f t="shared" si="32"/>
        <v>0</v>
      </c>
      <c r="H405" s="19" t="str">
        <f t="shared" si="33"/>
        <v/>
      </c>
    </row>
    <row r="406" spans="2:8" ht="15" x14ac:dyDescent="0.2">
      <c r="B406" s="3" t="s">
        <v>397</v>
      </c>
      <c r="C406" s="10">
        <v>12</v>
      </c>
      <c r="D406" s="10">
        <v>6</v>
      </c>
      <c r="E406" s="12">
        <f t="shared" si="30"/>
        <v>7.6335877862595417E-3</v>
      </c>
      <c r="F406" s="12">
        <f t="shared" si="31"/>
        <v>3.9973351099267156E-3</v>
      </c>
      <c r="G406" s="13">
        <f t="shared" si="32"/>
        <v>-0.5</v>
      </c>
      <c r="H406" s="19">
        <f t="shared" si="33"/>
        <v>-3.8167938931297708E-3</v>
      </c>
    </row>
    <row r="407" spans="2:8" ht="15" x14ac:dyDescent="0.2">
      <c r="B407" s="3" t="s">
        <v>398</v>
      </c>
      <c r="C407" s="10">
        <v>0</v>
      </c>
      <c r="D407" s="10">
        <v>1</v>
      </c>
      <c r="E407" s="12" t="str">
        <f t="shared" si="30"/>
        <v/>
      </c>
      <c r="F407" s="12">
        <f t="shared" si="31"/>
        <v>6.6622251832111927E-4</v>
      </c>
      <c r="G407" s="13" t="str">
        <f t="shared" si="32"/>
        <v>0</v>
      </c>
      <c r="H407" s="19" t="str">
        <f t="shared" si="33"/>
        <v/>
      </c>
    </row>
    <row r="408" spans="2:8" ht="15" x14ac:dyDescent="0.2">
      <c r="B408" s="3" t="s">
        <v>399</v>
      </c>
      <c r="C408" s="10">
        <v>16</v>
      </c>
      <c r="D408" s="10">
        <v>1</v>
      </c>
      <c r="E408" s="12">
        <f t="shared" si="30"/>
        <v>1.0178117048346057E-2</v>
      </c>
      <c r="F408" s="12">
        <f t="shared" si="31"/>
        <v>6.6622251832111927E-4</v>
      </c>
      <c r="G408" s="13">
        <f t="shared" si="32"/>
        <v>-0.9375</v>
      </c>
      <c r="H408" s="19">
        <f t="shared" si="33"/>
        <v>-9.5419847328244278E-3</v>
      </c>
    </row>
    <row r="409" spans="2:8" ht="15" x14ac:dyDescent="0.2">
      <c r="B409" s="3" t="s">
        <v>139</v>
      </c>
      <c r="C409" s="10">
        <v>0</v>
      </c>
      <c r="D409" s="10">
        <v>0</v>
      </c>
      <c r="E409" s="12" t="str">
        <f t="shared" si="30"/>
        <v/>
      </c>
      <c r="F409" s="12" t="str">
        <f t="shared" si="31"/>
        <v/>
      </c>
      <c r="G409" s="13" t="str">
        <f t="shared" si="32"/>
        <v>0</v>
      </c>
      <c r="H409" s="19" t="str">
        <f t="shared" si="33"/>
        <v/>
      </c>
    </row>
    <row r="410" spans="2:8" ht="15" x14ac:dyDescent="0.2">
      <c r="B410" s="3" t="s">
        <v>400</v>
      </c>
      <c r="C410" s="10">
        <v>2</v>
      </c>
      <c r="D410" s="10">
        <v>0</v>
      </c>
      <c r="E410" s="12">
        <f t="shared" si="30"/>
        <v>1.2722646310432571E-3</v>
      </c>
      <c r="F410" s="12" t="str">
        <f t="shared" si="31"/>
        <v/>
      </c>
      <c r="G410" s="13" t="str">
        <f t="shared" si="32"/>
        <v>0</v>
      </c>
      <c r="H410" s="19">
        <f t="shared" si="33"/>
        <v>0</v>
      </c>
    </row>
    <row r="411" spans="2:8" ht="15" x14ac:dyDescent="0.2">
      <c r="B411" s="3" t="s">
        <v>401</v>
      </c>
      <c r="C411" s="10">
        <v>1</v>
      </c>
      <c r="D411" s="10">
        <v>2</v>
      </c>
      <c r="E411" s="12">
        <f t="shared" si="30"/>
        <v>6.3613231552162855E-4</v>
      </c>
      <c r="F411" s="12">
        <f t="shared" si="31"/>
        <v>1.3324450366422385E-3</v>
      </c>
      <c r="G411" s="13">
        <f t="shared" si="32"/>
        <v>1</v>
      </c>
      <c r="H411" s="19">
        <f t="shared" si="33"/>
        <v>6.3613231552162855E-4</v>
      </c>
    </row>
    <row r="412" spans="2:8" ht="15" x14ac:dyDescent="0.2">
      <c r="B412" s="3" t="s">
        <v>402</v>
      </c>
      <c r="C412" s="10">
        <v>5</v>
      </c>
      <c r="D412" s="10">
        <v>4</v>
      </c>
      <c r="E412" s="12">
        <f t="shared" si="30"/>
        <v>3.1806615776081423E-3</v>
      </c>
      <c r="F412" s="12">
        <f t="shared" si="31"/>
        <v>2.6648900732844771E-3</v>
      </c>
      <c r="G412" s="13">
        <f t="shared" si="32"/>
        <v>-0.2</v>
      </c>
      <c r="H412" s="19">
        <f t="shared" si="33"/>
        <v>-6.3613231552162855E-4</v>
      </c>
    </row>
    <row r="413" spans="2:8" ht="15" x14ac:dyDescent="0.2">
      <c r="B413" s="3" t="s">
        <v>403</v>
      </c>
      <c r="C413" s="10">
        <v>1</v>
      </c>
      <c r="D413" s="10">
        <v>0</v>
      </c>
      <c r="E413" s="12">
        <f t="shared" si="30"/>
        <v>6.3613231552162855E-4</v>
      </c>
      <c r="F413" s="12" t="str">
        <f t="shared" si="31"/>
        <v/>
      </c>
      <c r="G413" s="13" t="str">
        <f t="shared" si="32"/>
        <v>0</v>
      </c>
      <c r="H413" s="19">
        <f t="shared" si="33"/>
        <v>0</v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9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9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1</v>
      </c>
      <c r="E416" s="12" t="str">
        <f t="shared" si="30"/>
        <v/>
      </c>
      <c r="F416" s="12">
        <f t="shared" si="31"/>
        <v>6.6622251832111927E-4</v>
      </c>
      <c r="G416" s="13" t="str">
        <f t="shared" si="32"/>
        <v>0</v>
      </c>
      <c r="H416" s="19" t="str">
        <f t="shared" si="33"/>
        <v/>
      </c>
    </row>
    <row r="417" spans="2:8" ht="15" x14ac:dyDescent="0.2">
      <c r="B417" s="3" t="s">
        <v>165</v>
      </c>
      <c r="C417" s="10">
        <v>8</v>
      </c>
      <c r="D417" s="10">
        <v>0</v>
      </c>
      <c r="E417" s="12">
        <f t="shared" si="30"/>
        <v>5.0890585241730284E-3</v>
      </c>
      <c r="F417" s="12" t="str">
        <f t="shared" si="31"/>
        <v/>
      </c>
      <c r="G417" s="13" t="str">
        <f t="shared" si="32"/>
        <v>0</v>
      </c>
      <c r="H417" s="19">
        <f t="shared" si="33"/>
        <v>0</v>
      </c>
    </row>
    <row r="418" spans="2:8" ht="15" x14ac:dyDescent="0.2">
      <c r="B418" s="3" t="s">
        <v>166</v>
      </c>
      <c r="C418" s="10">
        <v>1</v>
      </c>
      <c r="D418" s="10">
        <v>0</v>
      </c>
      <c r="E418" s="12">
        <f t="shared" si="30"/>
        <v>6.3613231552162855E-4</v>
      </c>
      <c r="F418" s="12" t="str">
        <f t="shared" si="31"/>
        <v/>
      </c>
      <c r="G418" s="13" t="str">
        <f t="shared" si="32"/>
        <v>0</v>
      </c>
      <c r="H418" s="19">
        <f t="shared" si="33"/>
        <v>0</v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9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9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9" t="str">
        <f t="shared" si="33"/>
        <v/>
      </c>
    </row>
    <row r="422" spans="2:8" ht="15" x14ac:dyDescent="0.2">
      <c r="B422" s="3" t="s">
        <v>163</v>
      </c>
      <c r="C422" s="10">
        <v>1</v>
      </c>
      <c r="D422" s="10">
        <v>1</v>
      </c>
      <c r="E422" s="12">
        <f t="shared" si="30"/>
        <v>6.3613231552162855E-4</v>
      </c>
      <c r="F422" s="12">
        <f t="shared" si="31"/>
        <v>6.6622251832111927E-4</v>
      </c>
      <c r="G422" s="13">
        <f t="shared" si="32"/>
        <v>0</v>
      </c>
      <c r="H422" s="19">
        <f t="shared" si="33"/>
        <v>0</v>
      </c>
    </row>
    <row r="423" spans="2:8" ht="15" x14ac:dyDescent="0.2">
      <c r="B423" s="3" t="s">
        <v>410</v>
      </c>
      <c r="C423" s="10">
        <v>0</v>
      </c>
      <c r="D423" s="10">
        <v>5</v>
      </c>
      <c r="E423" s="12" t="str">
        <f t="shared" si="30"/>
        <v/>
      </c>
      <c r="F423" s="12">
        <f t="shared" si="31"/>
        <v>3.3311125916055963E-3</v>
      </c>
      <c r="G423" s="13" t="str">
        <f t="shared" si="32"/>
        <v>0</v>
      </c>
      <c r="H423" s="19" t="str">
        <f t="shared" si="33"/>
        <v/>
      </c>
    </row>
    <row r="424" spans="2:8" ht="15" x14ac:dyDescent="0.2">
      <c r="B424" s="3" t="s">
        <v>411</v>
      </c>
      <c r="C424" s="10">
        <v>1</v>
      </c>
      <c r="D424" s="10">
        <v>0</v>
      </c>
      <c r="E424" s="12">
        <f t="shared" ref="E424:E487" si="34">+IF(C424=0,"",C424/C$294)</f>
        <v>6.3613231552162855E-4</v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9">
        <f t="shared" ref="H424:H487" si="37">+IF(OR(AND(E424=""),(G424="")),"",E424*G424)</f>
        <v>0</v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9" t="str">
        <f t="shared" si="37"/>
        <v/>
      </c>
    </row>
    <row r="426" spans="2:8" ht="15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9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9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2</v>
      </c>
      <c r="E428" s="12" t="str">
        <f t="shared" si="34"/>
        <v/>
      </c>
      <c r="F428" s="12">
        <f t="shared" si="35"/>
        <v>1.3324450366422385E-3</v>
      </c>
      <c r="G428" s="13" t="str">
        <f t="shared" si="36"/>
        <v>0</v>
      </c>
      <c r="H428" s="19" t="str">
        <f t="shared" si="37"/>
        <v/>
      </c>
    </row>
    <row r="429" spans="2:8" ht="15" x14ac:dyDescent="0.2">
      <c r="B429" s="3" t="s">
        <v>415</v>
      </c>
      <c r="C429" s="10">
        <v>0</v>
      </c>
      <c r="D429" s="10">
        <v>0</v>
      </c>
      <c r="E429" s="12" t="str">
        <f t="shared" si="34"/>
        <v/>
      </c>
      <c r="F429" s="12" t="str">
        <f t="shared" si="35"/>
        <v/>
      </c>
      <c r="G429" s="13" t="str">
        <f t="shared" si="36"/>
        <v>0</v>
      </c>
      <c r="H429" s="19" t="str">
        <f t="shared" si="37"/>
        <v/>
      </c>
    </row>
    <row r="430" spans="2:8" ht="15" x14ac:dyDescent="0.2">
      <c r="B430" s="3" t="s">
        <v>416</v>
      </c>
      <c r="C430" s="10">
        <v>0</v>
      </c>
      <c r="D430" s="10">
        <v>0</v>
      </c>
      <c r="E430" s="12" t="str">
        <f t="shared" si="34"/>
        <v/>
      </c>
      <c r="F430" s="12" t="str">
        <f t="shared" si="35"/>
        <v/>
      </c>
      <c r="G430" s="13" t="str">
        <f t="shared" si="36"/>
        <v>0</v>
      </c>
      <c r="H430" s="19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9" t="str">
        <f t="shared" si="37"/>
        <v/>
      </c>
    </row>
    <row r="432" spans="2:8" ht="15" x14ac:dyDescent="0.2">
      <c r="B432" s="3" t="s">
        <v>417</v>
      </c>
      <c r="C432" s="10">
        <v>3</v>
      </c>
      <c r="D432" s="10">
        <v>2</v>
      </c>
      <c r="E432" s="12">
        <f t="shared" si="34"/>
        <v>1.9083969465648854E-3</v>
      </c>
      <c r="F432" s="12">
        <f t="shared" si="35"/>
        <v>1.3324450366422385E-3</v>
      </c>
      <c r="G432" s="13">
        <f t="shared" si="36"/>
        <v>-0.33333333333333331</v>
      </c>
      <c r="H432" s="19">
        <f t="shared" si="37"/>
        <v>-6.3613231552162844E-4</v>
      </c>
    </row>
    <row r="433" spans="2:8" ht="15" x14ac:dyDescent="0.2">
      <c r="B433" s="3" t="s">
        <v>162</v>
      </c>
      <c r="C433" s="10">
        <v>42</v>
      </c>
      <c r="D433" s="10">
        <v>18</v>
      </c>
      <c r="E433" s="12">
        <f t="shared" si="34"/>
        <v>2.6717557251908396E-2</v>
      </c>
      <c r="F433" s="12">
        <f t="shared" si="35"/>
        <v>1.1992005329780146E-2</v>
      </c>
      <c r="G433" s="13">
        <f t="shared" si="36"/>
        <v>-0.5714285714285714</v>
      </c>
      <c r="H433" s="19">
        <f t="shared" si="37"/>
        <v>-1.5267175572519083E-2</v>
      </c>
    </row>
    <row r="434" spans="2:8" ht="30" x14ac:dyDescent="0.2">
      <c r="B434" s="3" t="s">
        <v>418</v>
      </c>
      <c r="C434" s="10">
        <v>2</v>
      </c>
      <c r="D434" s="10">
        <v>1</v>
      </c>
      <c r="E434" s="12">
        <f t="shared" si="34"/>
        <v>1.2722646310432571E-3</v>
      </c>
      <c r="F434" s="12">
        <f t="shared" si="35"/>
        <v>6.6622251832111927E-4</v>
      </c>
      <c r="G434" s="13">
        <f t="shared" si="36"/>
        <v>-0.5</v>
      </c>
      <c r="H434" s="19">
        <f t="shared" si="37"/>
        <v>-6.3613231552162855E-4</v>
      </c>
    </row>
    <row r="435" spans="2:8" ht="15" x14ac:dyDescent="0.2">
      <c r="B435" s="3" t="s">
        <v>164</v>
      </c>
      <c r="C435" s="10">
        <v>0</v>
      </c>
      <c r="D435" s="10">
        <v>1</v>
      </c>
      <c r="E435" s="12" t="str">
        <f t="shared" si="34"/>
        <v/>
      </c>
      <c r="F435" s="12">
        <f t="shared" si="35"/>
        <v>6.6622251832111927E-4</v>
      </c>
      <c r="G435" s="13" t="str">
        <f t="shared" si="36"/>
        <v>0</v>
      </c>
      <c r="H435" s="19" t="str">
        <f t="shared" si="37"/>
        <v/>
      </c>
    </row>
    <row r="436" spans="2:8" ht="30" x14ac:dyDescent="0.2">
      <c r="B436" s="3" t="s">
        <v>419</v>
      </c>
      <c r="C436" s="10">
        <v>1</v>
      </c>
      <c r="D436" s="10">
        <v>0</v>
      </c>
      <c r="E436" s="12">
        <f t="shared" si="34"/>
        <v>6.3613231552162855E-4</v>
      </c>
      <c r="F436" s="12" t="str">
        <f t="shared" si="35"/>
        <v/>
      </c>
      <c r="G436" s="13" t="str">
        <f t="shared" si="36"/>
        <v>0</v>
      </c>
      <c r="H436" s="19">
        <f t="shared" si="37"/>
        <v>0</v>
      </c>
    </row>
    <row r="437" spans="2:8" ht="30" x14ac:dyDescent="0.2">
      <c r="B437" s="3" t="s">
        <v>420</v>
      </c>
      <c r="C437" s="10">
        <v>3</v>
      </c>
      <c r="D437" s="10">
        <v>4</v>
      </c>
      <c r="E437" s="12">
        <f t="shared" si="34"/>
        <v>1.9083969465648854E-3</v>
      </c>
      <c r="F437" s="12">
        <f t="shared" si="35"/>
        <v>2.6648900732844771E-3</v>
      </c>
      <c r="G437" s="13">
        <f t="shared" si="36"/>
        <v>0.33333333333333331</v>
      </c>
      <c r="H437" s="19">
        <f t="shared" si="37"/>
        <v>6.3613231552162844E-4</v>
      </c>
    </row>
    <row r="438" spans="2:8" ht="15" x14ac:dyDescent="0.2">
      <c r="B438" s="3" t="s">
        <v>155</v>
      </c>
      <c r="C438" s="10">
        <v>0</v>
      </c>
      <c r="D438" s="10">
        <v>1</v>
      </c>
      <c r="E438" s="12" t="str">
        <f t="shared" si="34"/>
        <v/>
      </c>
      <c r="F438" s="12">
        <f t="shared" si="35"/>
        <v>6.6622251832111927E-4</v>
      </c>
      <c r="G438" s="13" t="str">
        <f t="shared" si="36"/>
        <v>0</v>
      </c>
      <c r="H438" s="19" t="str">
        <f t="shared" si="37"/>
        <v/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9" t="str">
        <f t="shared" si="37"/>
        <v/>
      </c>
    </row>
    <row r="440" spans="2:8" ht="15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9" t="str">
        <f t="shared" si="37"/>
        <v/>
      </c>
    </row>
    <row r="441" spans="2:8" ht="30" x14ac:dyDescent="0.2">
      <c r="B441" s="3" t="s">
        <v>159</v>
      </c>
      <c r="C441" s="10">
        <v>0</v>
      </c>
      <c r="D441" s="10">
        <v>6</v>
      </c>
      <c r="E441" s="12" t="str">
        <f t="shared" si="34"/>
        <v/>
      </c>
      <c r="F441" s="12">
        <f t="shared" si="35"/>
        <v>3.9973351099267156E-3</v>
      </c>
      <c r="G441" s="13" t="str">
        <f t="shared" si="36"/>
        <v>0</v>
      </c>
      <c r="H441" s="19" t="str">
        <f t="shared" si="37"/>
        <v/>
      </c>
    </row>
    <row r="442" spans="2:8" ht="15" x14ac:dyDescent="0.2">
      <c r="B442" s="3" t="s">
        <v>422</v>
      </c>
      <c r="C442" s="10">
        <v>0</v>
      </c>
      <c r="D442" s="10">
        <v>0</v>
      </c>
      <c r="E442" s="12" t="str">
        <f t="shared" si="34"/>
        <v/>
      </c>
      <c r="F442" s="12" t="str">
        <f t="shared" si="35"/>
        <v/>
      </c>
      <c r="G442" s="13" t="str">
        <f t="shared" si="36"/>
        <v>0</v>
      </c>
      <c r="H442" s="19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9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9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9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0</v>
      </c>
      <c r="E446" s="12" t="str">
        <f t="shared" si="34"/>
        <v/>
      </c>
      <c r="F446" s="12" t="str">
        <f t="shared" si="35"/>
        <v/>
      </c>
      <c r="G446" s="13" t="str">
        <f t="shared" si="36"/>
        <v>0</v>
      </c>
      <c r="H446" s="19" t="str">
        <f t="shared" si="37"/>
        <v/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9" t="str">
        <f t="shared" si="37"/>
        <v/>
      </c>
    </row>
    <row r="448" spans="2:8" ht="15" x14ac:dyDescent="0.2">
      <c r="B448" s="3" t="s">
        <v>428</v>
      </c>
      <c r="C448" s="10">
        <v>2</v>
      </c>
      <c r="D448" s="10">
        <v>0</v>
      </c>
      <c r="E448" s="12">
        <f t="shared" si="34"/>
        <v>1.2722646310432571E-3</v>
      </c>
      <c r="F448" s="12" t="str">
        <f t="shared" si="35"/>
        <v/>
      </c>
      <c r="G448" s="13" t="str">
        <f t="shared" si="36"/>
        <v>0</v>
      </c>
      <c r="H448" s="19">
        <f t="shared" si="37"/>
        <v>0</v>
      </c>
    </row>
    <row r="449" spans="2:8" ht="30" x14ac:dyDescent="0.2">
      <c r="B449" s="3" t="s">
        <v>429</v>
      </c>
      <c r="C449" s="10">
        <v>0</v>
      </c>
      <c r="D449" s="10">
        <v>0</v>
      </c>
      <c r="E449" s="12" t="str">
        <f t="shared" si="34"/>
        <v/>
      </c>
      <c r="F449" s="12" t="str">
        <f t="shared" si="35"/>
        <v/>
      </c>
      <c r="G449" s="13" t="str">
        <f t="shared" si="36"/>
        <v>0</v>
      </c>
      <c r="H449" s="19" t="str">
        <f t="shared" si="37"/>
        <v/>
      </c>
    </row>
    <row r="450" spans="2:8" ht="15" x14ac:dyDescent="0.2">
      <c r="B450" s="3" t="s">
        <v>430</v>
      </c>
      <c r="C450" s="10">
        <v>12</v>
      </c>
      <c r="D450" s="10">
        <v>0</v>
      </c>
      <c r="E450" s="12">
        <f t="shared" si="34"/>
        <v>7.6335877862595417E-3</v>
      </c>
      <c r="F450" s="12" t="str">
        <f t="shared" si="35"/>
        <v/>
      </c>
      <c r="G450" s="13" t="str">
        <f t="shared" si="36"/>
        <v>0</v>
      </c>
      <c r="H450" s="19">
        <f t="shared" si="37"/>
        <v>0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9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9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9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9" t="str">
        <f t="shared" si="37"/>
        <v/>
      </c>
    </row>
    <row r="455" spans="2:8" ht="15" x14ac:dyDescent="0.2">
      <c r="B455" s="3" t="s">
        <v>158</v>
      </c>
      <c r="C455" s="10">
        <v>1</v>
      </c>
      <c r="D455" s="10">
        <v>0</v>
      </c>
      <c r="E455" s="12">
        <f t="shared" si="34"/>
        <v>6.3613231552162855E-4</v>
      </c>
      <c r="F455" s="12" t="str">
        <f t="shared" si="35"/>
        <v/>
      </c>
      <c r="G455" s="13" t="str">
        <f t="shared" si="36"/>
        <v>0</v>
      </c>
      <c r="H455" s="19">
        <f t="shared" si="37"/>
        <v>0</v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9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9" t="str">
        <f t="shared" si="37"/>
        <v/>
      </c>
    </row>
    <row r="458" spans="2:8" ht="15" x14ac:dyDescent="0.2">
      <c r="B458" s="3" t="s">
        <v>168</v>
      </c>
      <c r="C458" s="10">
        <v>1</v>
      </c>
      <c r="D458" s="10">
        <v>2</v>
      </c>
      <c r="E458" s="12">
        <f t="shared" si="34"/>
        <v>6.3613231552162855E-4</v>
      </c>
      <c r="F458" s="12">
        <f t="shared" si="35"/>
        <v>1.3324450366422385E-3</v>
      </c>
      <c r="G458" s="13">
        <f t="shared" si="36"/>
        <v>1</v>
      </c>
      <c r="H458" s="19">
        <f t="shared" si="37"/>
        <v>6.3613231552162855E-4</v>
      </c>
    </row>
    <row r="459" spans="2:8" ht="15" x14ac:dyDescent="0.2">
      <c r="B459" s="3" t="s">
        <v>161</v>
      </c>
      <c r="C459" s="10">
        <v>0</v>
      </c>
      <c r="D459" s="10">
        <v>1</v>
      </c>
      <c r="E459" s="12" t="str">
        <f t="shared" si="34"/>
        <v/>
      </c>
      <c r="F459" s="12">
        <f t="shared" si="35"/>
        <v>6.6622251832111927E-4</v>
      </c>
      <c r="G459" s="13" t="str">
        <f t="shared" si="36"/>
        <v>0</v>
      </c>
      <c r="H459" s="19" t="str">
        <f t="shared" si="37"/>
        <v/>
      </c>
    </row>
    <row r="460" spans="2:8" ht="15" x14ac:dyDescent="0.2">
      <c r="B460" s="3" t="s">
        <v>176</v>
      </c>
      <c r="C460" s="10">
        <v>217</v>
      </c>
      <c r="D460" s="10">
        <v>1</v>
      </c>
      <c r="E460" s="12">
        <f t="shared" si="34"/>
        <v>0.13804071246819338</v>
      </c>
      <c r="F460" s="12">
        <f t="shared" si="35"/>
        <v>6.6622251832111927E-4</v>
      </c>
      <c r="G460" s="13">
        <f t="shared" si="36"/>
        <v>-0.99539170506912444</v>
      </c>
      <c r="H460" s="19">
        <f t="shared" si="37"/>
        <v>-0.13740458015267176</v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9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1</v>
      </c>
      <c r="E462" s="12" t="str">
        <f t="shared" si="34"/>
        <v/>
      </c>
      <c r="F462" s="12">
        <f t="shared" si="35"/>
        <v>6.6622251832111927E-4</v>
      </c>
      <c r="G462" s="13" t="str">
        <f t="shared" si="36"/>
        <v>0</v>
      </c>
      <c r="H462" s="19" t="str">
        <f t="shared" si="37"/>
        <v/>
      </c>
    </row>
    <row r="463" spans="2:8" ht="15" x14ac:dyDescent="0.2">
      <c r="B463" s="3" t="s">
        <v>482</v>
      </c>
      <c r="C463" s="10">
        <v>7</v>
      </c>
      <c r="D463" s="10">
        <v>7</v>
      </c>
      <c r="E463" s="12">
        <f t="shared" si="34"/>
        <v>4.4529262086513994E-3</v>
      </c>
      <c r="F463" s="12">
        <f t="shared" si="35"/>
        <v>4.6635576282478344E-3</v>
      </c>
      <c r="G463" s="13">
        <f t="shared" si="36"/>
        <v>0</v>
      </c>
      <c r="H463" s="19">
        <f t="shared" si="37"/>
        <v>0</v>
      </c>
    </row>
    <row r="464" spans="2:8" ht="15" x14ac:dyDescent="0.2">
      <c r="B464" s="3" t="s">
        <v>483</v>
      </c>
      <c r="C464" s="10">
        <v>2</v>
      </c>
      <c r="D464" s="10">
        <v>8</v>
      </c>
      <c r="E464" s="12">
        <f t="shared" si="34"/>
        <v>1.2722646310432571E-3</v>
      </c>
      <c r="F464" s="12">
        <f t="shared" si="35"/>
        <v>5.3297801465689541E-3</v>
      </c>
      <c r="G464" s="13">
        <f t="shared" si="36"/>
        <v>3</v>
      </c>
      <c r="H464" s="19">
        <f t="shared" si="37"/>
        <v>3.8167938931297713E-3</v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9" t="str">
        <f t="shared" si="37"/>
        <v/>
      </c>
    </row>
    <row r="466" spans="2:8" ht="15" x14ac:dyDescent="0.2">
      <c r="B466" s="3" t="s">
        <v>178</v>
      </c>
      <c r="C466" s="10">
        <v>0</v>
      </c>
      <c r="D466" s="10">
        <v>1</v>
      </c>
      <c r="E466" s="12" t="str">
        <f t="shared" si="34"/>
        <v/>
      </c>
      <c r="F466" s="12">
        <f t="shared" si="35"/>
        <v>6.6622251832111927E-4</v>
      </c>
      <c r="G466" s="13" t="str">
        <f t="shared" si="36"/>
        <v>0</v>
      </c>
      <c r="H466" s="19" t="str">
        <f t="shared" si="37"/>
        <v/>
      </c>
    </row>
    <row r="467" spans="2:8" ht="15" x14ac:dyDescent="0.2">
      <c r="B467" s="3" t="s">
        <v>484</v>
      </c>
      <c r="C467" s="10">
        <v>75</v>
      </c>
      <c r="D467" s="10">
        <v>41</v>
      </c>
      <c r="E467" s="12">
        <f t="shared" si="34"/>
        <v>4.7709923664122141E-2</v>
      </c>
      <c r="F467" s="12">
        <f t="shared" si="35"/>
        <v>2.731512325116589E-2</v>
      </c>
      <c r="G467" s="13">
        <f t="shared" si="36"/>
        <v>-0.45333333333333331</v>
      </c>
      <c r="H467" s="19">
        <f t="shared" si="37"/>
        <v>-2.1628498727735368E-2</v>
      </c>
    </row>
    <row r="468" spans="2:8" ht="15" x14ac:dyDescent="0.2">
      <c r="B468" s="3" t="s">
        <v>182</v>
      </c>
      <c r="C468" s="10">
        <v>5</v>
      </c>
      <c r="D468" s="10">
        <v>0</v>
      </c>
      <c r="E468" s="12">
        <f t="shared" si="34"/>
        <v>3.1806615776081423E-3</v>
      </c>
      <c r="F468" s="12" t="str">
        <f t="shared" si="35"/>
        <v/>
      </c>
      <c r="G468" s="13" t="str">
        <f t="shared" si="36"/>
        <v>0</v>
      </c>
      <c r="H468" s="19">
        <f t="shared" si="37"/>
        <v>0</v>
      </c>
    </row>
    <row r="469" spans="2:8" ht="15" x14ac:dyDescent="0.2">
      <c r="B469" s="3" t="s">
        <v>175</v>
      </c>
      <c r="C469" s="10">
        <v>1</v>
      </c>
      <c r="D469" s="10">
        <v>0</v>
      </c>
      <c r="E469" s="12">
        <f t="shared" si="34"/>
        <v>6.3613231552162855E-4</v>
      </c>
      <c r="F469" s="12" t="str">
        <f t="shared" si="35"/>
        <v/>
      </c>
      <c r="G469" s="13" t="str">
        <f t="shared" si="36"/>
        <v>0</v>
      </c>
      <c r="H469" s="19">
        <f t="shared" si="37"/>
        <v>0</v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9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9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9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0</v>
      </c>
      <c r="E473" s="12" t="str">
        <f t="shared" si="34"/>
        <v/>
      </c>
      <c r="F473" s="12" t="str">
        <f t="shared" si="35"/>
        <v/>
      </c>
      <c r="G473" s="13" t="str">
        <f t="shared" si="36"/>
        <v>0</v>
      </c>
      <c r="H473" s="19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9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9" t="str">
        <f t="shared" si="37"/>
        <v/>
      </c>
    </row>
    <row r="476" spans="2:8" ht="30" x14ac:dyDescent="0.2">
      <c r="B476" s="3" t="s">
        <v>438</v>
      </c>
      <c r="C476" s="10">
        <v>0</v>
      </c>
      <c r="D476" s="10">
        <v>0</v>
      </c>
      <c r="E476" s="12" t="str">
        <f t="shared" si="34"/>
        <v/>
      </c>
      <c r="F476" s="12" t="str">
        <f t="shared" si="35"/>
        <v/>
      </c>
      <c r="G476" s="13" t="str">
        <f t="shared" si="36"/>
        <v>0</v>
      </c>
      <c r="H476" s="19" t="str">
        <f t="shared" si="37"/>
        <v/>
      </c>
    </row>
    <row r="477" spans="2:8" ht="15" x14ac:dyDescent="0.2">
      <c r="B477" s="3" t="s">
        <v>181</v>
      </c>
      <c r="C477" s="10">
        <v>1</v>
      </c>
      <c r="D477" s="10">
        <v>1</v>
      </c>
      <c r="E477" s="12">
        <f t="shared" si="34"/>
        <v>6.3613231552162855E-4</v>
      </c>
      <c r="F477" s="12">
        <f t="shared" si="35"/>
        <v>6.6622251832111927E-4</v>
      </c>
      <c r="G477" s="13">
        <f t="shared" si="36"/>
        <v>0</v>
      </c>
      <c r="H477" s="19">
        <f t="shared" si="37"/>
        <v>0</v>
      </c>
    </row>
    <row r="478" spans="2:8" ht="15" x14ac:dyDescent="0.2">
      <c r="B478" s="3" t="s">
        <v>439</v>
      </c>
      <c r="C478" s="10">
        <v>4</v>
      </c>
      <c r="D478" s="10">
        <v>4</v>
      </c>
      <c r="E478" s="12">
        <f t="shared" si="34"/>
        <v>2.5445292620865142E-3</v>
      </c>
      <c r="F478" s="12">
        <f t="shared" si="35"/>
        <v>2.6648900732844771E-3</v>
      </c>
      <c r="G478" s="13">
        <f t="shared" si="36"/>
        <v>0</v>
      </c>
      <c r="H478" s="19">
        <f t="shared" si="37"/>
        <v>0</v>
      </c>
    </row>
    <row r="479" spans="2:8" ht="15" x14ac:dyDescent="0.2">
      <c r="B479" s="3" t="s">
        <v>440</v>
      </c>
      <c r="C479" s="10">
        <v>0</v>
      </c>
      <c r="D479" s="10">
        <v>0</v>
      </c>
      <c r="E479" s="12" t="str">
        <f t="shared" si="34"/>
        <v/>
      </c>
      <c r="F479" s="12" t="str">
        <f t="shared" si="35"/>
        <v/>
      </c>
      <c r="G479" s="13" t="str">
        <f t="shared" si="36"/>
        <v>0</v>
      </c>
      <c r="H479" s="19" t="str">
        <f t="shared" si="37"/>
        <v/>
      </c>
    </row>
    <row r="480" spans="2:8" ht="15" x14ac:dyDescent="0.2">
      <c r="B480" s="3" t="s">
        <v>441</v>
      </c>
      <c r="C480" s="10">
        <v>0</v>
      </c>
      <c r="D480" s="10">
        <v>0</v>
      </c>
      <c r="E480" s="12" t="str">
        <f t="shared" si="34"/>
        <v/>
      </c>
      <c r="F480" s="12" t="str">
        <f t="shared" si="35"/>
        <v/>
      </c>
      <c r="G480" s="13" t="str">
        <f t="shared" si="36"/>
        <v>0</v>
      </c>
      <c r="H480" s="19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1</v>
      </c>
      <c r="E481" s="12" t="str">
        <f t="shared" si="34"/>
        <v/>
      </c>
      <c r="F481" s="12">
        <f t="shared" si="35"/>
        <v>6.6622251832111927E-4</v>
      </c>
      <c r="G481" s="13" t="str">
        <f t="shared" si="36"/>
        <v>0</v>
      </c>
      <c r="H481" s="19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9" t="str">
        <f t="shared" si="37"/>
        <v/>
      </c>
    </row>
    <row r="483" spans="2:8" ht="15" x14ac:dyDescent="0.2">
      <c r="B483" s="3" t="s">
        <v>442</v>
      </c>
      <c r="C483" s="10">
        <v>4</v>
      </c>
      <c r="D483" s="10">
        <v>22</v>
      </c>
      <c r="E483" s="12">
        <f t="shared" si="34"/>
        <v>2.5445292620865142E-3</v>
      </c>
      <c r="F483" s="12">
        <f t="shared" si="35"/>
        <v>1.4656895403064623E-2</v>
      </c>
      <c r="G483" s="13">
        <f t="shared" si="36"/>
        <v>4.5</v>
      </c>
      <c r="H483" s="19">
        <f t="shared" si="37"/>
        <v>1.1450381679389315E-2</v>
      </c>
    </row>
    <row r="484" spans="2:8" ht="30" x14ac:dyDescent="0.2">
      <c r="B484" s="3" t="s">
        <v>184</v>
      </c>
      <c r="C484" s="10">
        <v>7</v>
      </c>
      <c r="D484" s="10">
        <v>0</v>
      </c>
      <c r="E484" s="12">
        <f t="shared" si="34"/>
        <v>4.4529262086513994E-3</v>
      </c>
      <c r="F484" s="12" t="str">
        <f t="shared" si="35"/>
        <v/>
      </c>
      <c r="G484" s="13" t="str">
        <f t="shared" si="36"/>
        <v>0</v>
      </c>
      <c r="H484" s="19">
        <f t="shared" si="37"/>
        <v>0</v>
      </c>
    </row>
    <row r="485" spans="2:8" ht="15" x14ac:dyDescent="0.2">
      <c r="B485" s="3" t="s">
        <v>443</v>
      </c>
      <c r="C485" s="10">
        <v>39</v>
      </c>
      <c r="D485" s="10">
        <v>17</v>
      </c>
      <c r="E485" s="12">
        <f t="shared" si="34"/>
        <v>2.4809160305343511E-2</v>
      </c>
      <c r="F485" s="12">
        <f t="shared" si="35"/>
        <v>1.1325782811459028E-2</v>
      </c>
      <c r="G485" s="13">
        <f t="shared" si="36"/>
        <v>-0.5641025641025641</v>
      </c>
      <c r="H485" s="19">
        <f t="shared" si="37"/>
        <v>-1.3994910941475827E-2</v>
      </c>
    </row>
    <row r="486" spans="2:8" ht="15" x14ac:dyDescent="0.2">
      <c r="B486" s="3" t="s">
        <v>171</v>
      </c>
      <c r="C486" s="10">
        <v>1</v>
      </c>
      <c r="D486" s="10">
        <v>1</v>
      </c>
      <c r="E486" s="12">
        <f t="shared" si="34"/>
        <v>6.3613231552162855E-4</v>
      </c>
      <c r="F486" s="12">
        <f t="shared" si="35"/>
        <v>6.6622251832111927E-4</v>
      </c>
      <c r="G486" s="13">
        <f t="shared" si="36"/>
        <v>0</v>
      </c>
      <c r="H486" s="19">
        <f t="shared" si="37"/>
        <v>0</v>
      </c>
    </row>
    <row r="487" spans="2:8" ht="15" x14ac:dyDescent="0.2">
      <c r="B487" s="3" t="s">
        <v>444</v>
      </c>
      <c r="C487" s="10">
        <v>0</v>
      </c>
      <c r="D487" s="10">
        <v>1</v>
      </c>
      <c r="E487" s="12" t="str">
        <f t="shared" si="34"/>
        <v/>
      </c>
      <c r="F487" s="12">
        <f t="shared" si="35"/>
        <v>6.6622251832111927E-4</v>
      </c>
      <c r="G487" s="13" t="str">
        <f t="shared" si="36"/>
        <v>0</v>
      </c>
      <c r="H487" s="19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9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9" t="str">
        <f t="shared" si="41"/>
        <v/>
      </c>
    </row>
    <row r="490" spans="2:8" ht="25.5" customHeight="1" x14ac:dyDescent="0.2">
      <c r="B490" s="3" t="s">
        <v>172</v>
      </c>
      <c r="C490" s="10">
        <v>1</v>
      </c>
      <c r="D490" s="10">
        <v>1</v>
      </c>
      <c r="E490" s="12">
        <f t="shared" si="38"/>
        <v>6.3613231552162855E-4</v>
      </c>
      <c r="F490" s="12">
        <f t="shared" si="39"/>
        <v>6.6622251832111927E-4</v>
      </c>
      <c r="G490" s="13">
        <f t="shared" si="40"/>
        <v>0</v>
      </c>
      <c r="H490" s="19">
        <f t="shared" si="41"/>
        <v>0</v>
      </c>
    </row>
    <row r="491" spans="2:8" ht="13.5" customHeight="1" x14ac:dyDescent="0.2">
      <c r="B491" s="3" t="s">
        <v>180</v>
      </c>
      <c r="C491" s="10">
        <v>4</v>
      </c>
      <c r="D491" s="10">
        <v>2</v>
      </c>
      <c r="E491" s="12">
        <f t="shared" si="38"/>
        <v>2.5445292620865142E-3</v>
      </c>
      <c r="F491" s="12">
        <f t="shared" si="39"/>
        <v>1.3324450366422385E-3</v>
      </c>
      <c r="G491" s="13">
        <f t="shared" si="40"/>
        <v>-0.5</v>
      </c>
      <c r="H491" s="19">
        <f t="shared" si="41"/>
        <v>-1.2722646310432571E-3</v>
      </c>
    </row>
    <row r="492" spans="2:8" ht="15" x14ac:dyDescent="0.2">
      <c r="B492" s="3" t="s">
        <v>485</v>
      </c>
      <c r="C492" s="10">
        <v>0</v>
      </c>
      <c r="D492" s="10">
        <v>0</v>
      </c>
      <c r="E492" s="12" t="str">
        <f t="shared" si="38"/>
        <v/>
      </c>
      <c r="F492" s="12" t="str">
        <f t="shared" si="39"/>
        <v/>
      </c>
      <c r="G492" s="13" t="str">
        <f t="shared" si="40"/>
        <v>0</v>
      </c>
      <c r="H492" s="19" t="str">
        <f t="shared" si="41"/>
        <v/>
      </c>
    </row>
    <row r="493" spans="2:8" ht="15" x14ac:dyDescent="0.2">
      <c r="B493" s="3" t="s">
        <v>447</v>
      </c>
      <c r="C493" s="10">
        <v>0</v>
      </c>
      <c r="D493" s="10">
        <v>0</v>
      </c>
      <c r="E493" s="12" t="str">
        <f t="shared" si="38"/>
        <v/>
      </c>
      <c r="F493" s="12" t="str">
        <f t="shared" si="39"/>
        <v/>
      </c>
      <c r="G493" s="13" t="str">
        <f t="shared" si="40"/>
        <v>0</v>
      </c>
      <c r="H493" s="19" t="str">
        <f t="shared" si="41"/>
        <v/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8"/>
        <v/>
      </c>
      <c r="F494" s="12" t="str">
        <f t="shared" si="39"/>
        <v/>
      </c>
      <c r="G494" s="13" t="str">
        <f t="shared" si="40"/>
        <v>0</v>
      </c>
      <c r="H494" s="19" t="str">
        <f t="shared" si="41"/>
        <v/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9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9" t="str">
        <f t="shared" si="41"/>
        <v/>
      </c>
    </row>
    <row r="497" spans="2:8" ht="15" x14ac:dyDescent="0.2">
      <c r="B497" s="3" t="s">
        <v>451</v>
      </c>
      <c r="C497" s="10">
        <v>1</v>
      </c>
      <c r="D497" s="10">
        <v>0</v>
      </c>
      <c r="E497" s="12">
        <f t="shared" si="38"/>
        <v>6.3613231552162855E-4</v>
      </c>
      <c r="F497" s="12" t="str">
        <f t="shared" si="39"/>
        <v/>
      </c>
      <c r="G497" s="13" t="str">
        <f t="shared" si="40"/>
        <v>0</v>
      </c>
      <c r="H497" s="19">
        <f t="shared" si="41"/>
        <v>0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9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9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5"/>
      <c r="C502" s="20"/>
      <c r="D502" s="20"/>
      <c r="E502" s="20"/>
      <c r="F502" s="20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ht="12.7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2.75" customHeight="1" x14ac:dyDescent="0.2">
      <c r="B505" s="48" t="s">
        <v>496</v>
      </c>
      <c r="C505" s="47">
        <f>SUM(C506:C530)</f>
        <v>3300</v>
      </c>
      <c r="D505" s="47">
        <f>SUM(D506:D530)</f>
        <v>5586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0.69272727272727275</v>
      </c>
      <c r="H505" s="45">
        <f>+IF(OR(AND(E505=""),(G505="")),"",E505*G505)</f>
        <v>0.69272727272727275</v>
      </c>
    </row>
    <row r="506" spans="2:8" ht="15" x14ac:dyDescent="0.2">
      <c r="B506" s="3" t="s">
        <v>454</v>
      </c>
      <c r="C506" s="10">
        <v>2</v>
      </c>
      <c r="D506" s="10">
        <v>2</v>
      </c>
      <c r="E506" s="12">
        <f>+IF(C506=0,"",C506/C$505)</f>
        <v>6.0606060606060606E-4</v>
      </c>
      <c r="F506" s="12">
        <f>+IF(D506=0,"",D506/D$505)</f>
        <v>3.5803795202291446E-4</v>
      </c>
      <c r="G506" s="13">
        <f>+IF(OR(AND(D506=0),(C506=0)),"0",((D506-C506)/C506))</f>
        <v>0</v>
      </c>
      <c r="H506" s="19">
        <f>+IF(OR(AND(E506=""),(G506="")),"",E506*G506)</f>
        <v>0</v>
      </c>
    </row>
    <row r="507" spans="2:8" ht="15" x14ac:dyDescent="0.2">
      <c r="B507" s="3" t="s">
        <v>187</v>
      </c>
      <c r="C507" s="10">
        <v>27</v>
      </c>
      <c r="D507" s="10">
        <v>23</v>
      </c>
      <c r="E507" s="12">
        <f t="shared" ref="E507:E529" si="42">+IF(C507=0,"",C507/C$505)</f>
        <v>8.1818181818181825E-3</v>
      </c>
      <c r="F507" s="12">
        <f t="shared" ref="F507:F529" si="43">+IF(D507=0,"",D507/D$505)</f>
        <v>4.1174364482635161E-3</v>
      </c>
      <c r="G507" s="13">
        <f t="shared" ref="G507:G529" si="44">+IF(OR(AND(D507=0),(C507=0)),"0",((D507-C507)/C507))</f>
        <v>-0.14814814814814814</v>
      </c>
      <c r="H507" s="19">
        <f t="shared" ref="H507:H530" si="45">+IF(OR(AND(E507=""),(G507="")),"",E507*G507)</f>
        <v>-1.2121212121212121E-3</v>
      </c>
    </row>
    <row r="508" spans="2:8" ht="15" x14ac:dyDescent="0.2">
      <c r="B508" s="3" t="s">
        <v>455</v>
      </c>
      <c r="C508" s="10">
        <v>236</v>
      </c>
      <c r="D508" s="10">
        <v>192</v>
      </c>
      <c r="E508" s="12">
        <f t="shared" si="42"/>
        <v>7.1515151515151518E-2</v>
      </c>
      <c r="F508" s="12">
        <f t="shared" si="43"/>
        <v>3.4371643394199784E-2</v>
      </c>
      <c r="G508" s="13">
        <f t="shared" si="44"/>
        <v>-0.1864406779661017</v>
      </c>
      <c r="H508" s="19">
        <f t="shared" si="45"/>
        <v>-1.3333333333333334E-2</v>
      </c>
    </row>
    <row r="509" spans="2:8" ht="15" x14ac:dyDescent="0.2">
      <c r="B509" s="3" t="s">
        <v>456</v>
      </c>
      <c r="C509" s="10">
        <v>1758</v>
      </c>
      <c r="D509" s="10">
        <v>164</v>
      </c>
      <c r="E509" s="12">
        <f t="shared" si="42"/>
        <v>0.53272727272727272</v>
      </c>
      <c r="F509" s="12">
        <f t="shared" si="43"/>
        <v>2.9359112065878983E-2</v>
      </c>
      <c r="G509" s="13">
        <f t="shared" si="44"/>
        <v>-0.90671217292377704</v>
      </c>
      <c r="H509" s="19">
        <f t="shared" si="45"/>
        <v>-0.48303030303030303</v>
      </c>
    </row>
    <row r="510" spans="2:8" ht="15" x14ac:dyDescent="0.2">
      <c r="B510" s="3" t="s">
        <v>188</v>
      </c>
      <c r="C510" s="10">
        <v>1</v>
      </c>
      <c r="D510" s="10">
        <v>3</v>
      </c>
      <c r="E510" s="12">
        <f t="shared" si="42"/>
        <v>3.0303030303030303E-4</v>
      </c>
      <c r="F510" s="12">
        <f t="shared" si="43"/>
        <v>5.3705692803437163E-4</v>
      </c>
      <c r="G510" s="13">
        <f t="shared" si="44"/>
        <v>2</v>
      </c>
      <c r="H510" s="19">
        <f t="shared" si="45"/>
        <v>6.0606060606060606E-4</v>
      </c>
    </row>
    <row r="511" spans="2:8" ht="15" x14ac:dyDescent="0.2">
      <c r="B511" s="3" t="s">
        <v>186</v>
      </c>
      <c r="C511" s="10">
        <v>1</v>
      </c>
      <c r="D511" s="10">
        <v>3</v>
      </c>
      <c r="E511" s="12">
        <f t="shared" si="42"/>
        <v>3.0303030303030303E-4</v>
      </c>
      <c r="F511" s="12">
        <f t="shared" si="43"/>
        <v>5.3705692803437163E-4</v>
      </c>
      <c r="G511" s="13">
        <f t="shared" si="44"/>
        <v>2</v>
      </c>
      <c r="H511" s="19">
        <f t="shared" si="45"/>
        <v>6.0606060606060606E-4</v>
      </c>
    </row>
    <row r="512" spans="2:8" ht="15" x14ac:dyDescent="0.2">
      <c r="B512" s="3" t="s">
        <v>189</v>
      </c>
      <c r="C512" s="10">
        <v>1</v>
      </c>
      <c r="D512" s="10">
        <v>0</v>
      </c>
      <c r="E512" s="12">
        <f t="shared" si="42"/>
        <v>3.0303030303030303E-4</v>
      </c>
      <c r="F512" s="12" t="str">
        <f t="shared" si="43"/>
        <v/>
      </c>
      <c r="G512" s="13" t="str">
        <f t="shared" si="44"/>
        <v>0</v>
      </c>
      <c r="H512" s="19">
        <f t="shared" si="45"/>
        <v>0</v>
      </c>
    </row>
    <row r="513" spans="2:8" ht="15" x14ac:dyDescent="0.2">
      <c r="B513" s="3" t="s">
        <v>457</v>
      </c>
      <c r="C513" s="10">
        <v>0</v>
      </c>
      <c r="D513" s="10">
        <v>0</v>
      </c>
      <c r="E513" s="12" t="str">
        <f t="shared" si="42"/>
        <v/>
      </c>
      <c r="F513" s="12" t="str">
        <f t="shared" si="43"/>
        <v/>
      </c>
      <c r="G513" s="13" t="str">
        <f t="shared" si="44"/>
        <v>0</v>
      </c>
      <c r="H513" s="19" t="str">
        <f t="shared" si="45"/>
        <v/>
      </c>
    </row>
    <row r="514" spans="2:8" ht="15" x14ac:dyDescent="0.2">
      <c r="B514" s="3" t="s">
        <v>458</v>
      </c>
      <c r="C514" s="10">
        <v>2</v>
      </c>
      <c r="D514" s="10">
        <v>0</v>
      </c>
      <c r="E514" s="12">
        <f t="shared" si="42"/>
        <v>6.0606060606060606E-4</v>
      </c>
      <c r="F514" s="12" t="str">
        <f t="shared" si="43"/>
        <v/>
      </c>
      <c r="G514" s="13" t="str">
        <f t="shared" si="44"/>
        <v>0</v>
      </c>
      <c r="H514" s="19">
        <f t="shared" si="45"/>
        <v>0</v>
      </c>
    </row>
    <row r="515" spans="2:8" ht="15" x14ac:dyDescent="0.2">
      <c r="B515" s="3" t="s">
        <v>486</v>
      </c>
      <c r="C515" s="10">
        <v>4</v>
      </c>
      <c r="D515" s="10">
        <v>1</v>
      </c>
      <c r="E515" s="12">
        <f t="shared" si="42"/>
        <v>1.2121212121212121E-3</v>
      </c>
      <c r="F515" s="12">
        <f t="shared" si="43"/>
        <v>1.7901897601145723E-4</v>
      </c>
      <c r="G515" s="13">
        <f t="shared" si="44"/>
        <v>-0.75</v>
      </c>
      <c r="H515" s="19">
        <f t="shared" si="45"/>
        <v>-9.0909090909090909E-4</v>
      </c>
    </row>
    <row r="516" spans="2:8" ht="15" x14ac:dyDescent="0.2">
      <c r="B516" s="3" t="s">
        <v>459</v>
      </c>
      <c r="C516" s="10">
        <v>1</v>
      </c>
      <c r="D516" s="10">
        <v>2</v>
      </c>
      <c r="E516" s="12">
        <f t="shared" si="42"/>
        <v>3.0303030303030303E-4</v>
      </c>
      <c r="F516" s="12">
        <f t="shared" si="43"/>
        <v>3.5803795202291446E-4</v>
      </c>
      <c r="G516" s="13">
        <f t="shared" si="44"/>
        <v>1</v>
      </c>
      <c r="H516" s="19">
        <f t="shared" si="45"/>
        <v>3.0303030303030303E-4</v>
      </c>
    </row>
    <row r="517" spans="2:8" ht="15" x14ac:dyDescent="0.2">
      <c r="B517" s="3" t="s">
        <v>460</v>
      </c>
      <c r="C517" s="10">
        <v>40</v>
      </c>
      <c r="D517" s="10">
        <v>11</v>
      </c>
      <c r="E517" s="12">
        <f t="shared" si="42"/>
        <v>1.2121212121212121E-2</v>
      </c>
      <c r="F517" s="12">
        <f t="shared" si="43"/>
        <v>1.9692087361260296E-3</v>
      </c>
      <c r="G517" s="13">
        <f t="shared" si="44"/>
        <v>-0.72499999999999998</v>
      </c>
      <c r="H517" s="19">
        <f t="shared" si="45"/>
        <v>-8.7878787878787872E-3</v>
      </c>
    </row>
    <row r="518" spans="2:8" ht="15" x14ac:dyDescent="0.2">
      <c r="B518" s="3" t="s">
        <v>190</v>
      </c>
      <c r="C518" s="10">
        <v>9</v>
      </c>
      <c r="D518" s="10">
        <v>26</v>
      </c>
      <c r="E518" s="12">
        <f t="shared" si="42"/>
        <v>2.7272727272727275E-3</v>
      </c>
      <c r="F518" s="12">
        <f t="shared" si="43"/>
        <v>4.6544933762978878E-3</v>
      </c>
      <c r="G518" s="13">
        <f t="shared" si="44"/>
        <v>1.8888888888888888</v>
      </c>
      <c r="H518" s="19">
        <f t="shared" si="45"/>
        <v>5.1515151515151517E-3</v>
      </c>
    </row>
    <row r="519" spans="2:8" ht="15" x14ac:dyDescent="0.2">
      <c r="B519" s="3" t="s">
        <v>192</v>
      </c>
      <c r="C519" s="10">
        <v>2</v>
      </c>
      <c r="D519" s="10">
        <v>2</v>
      </c>
      <c r="E519" s="12">
        <f t="shared" si="42"/>
        <v>6.0606060606060606E-4</v>
      </c>
      <c r="F519" s="12">
        <f t="shared" si="43"/>
        <v>3.5803795202291446E-4</v>
      </c>
      <c r="G519" s="13">
        <f t="shared" si="44"/>
        <v>0</v>
      </c>
      <c r="H519" s="19">
        <f t="shared" si="45"/>
        <v>0</v>
      </c>
    </row>
    <row r="520" spans="2:8" ht="13.5" customHeight="1" x14ac:dyDescent="0.2">
      <c r="B520" s="3" t="s">
        <v>191</v>
      </c>
      <c r="C520" s="10">
        <v>15</v>
      </c>
      <c r="D520" s="10">
        <v>4</v>
      </c>
      <c r="E520" s="12">
        <f t="shared" si="42"/>
        <v>4.5454545454545452E-3</v>
      </c>
      <c r="F520" s="12">
        <f t="shared" si="43"/>
        <v>7.1607590404582891E-4</v>
      </c>
      <c r="G520" s="13">
        <f t="shared" si="44"/>
        <v>-0.73333333333333328</v>
      </c>
      <c r="H520" s="19">
        <f t="shared" si="45"/>
        <v>-3.3333333333333331E-3</v>
      </c>
    </row>
    <row r="521" spans="2:8" ht="13.5" customHeight="1" x14ac:dyDescent="0.2">
      <c r="B521" s="3" t="s">
        <v>461</v>
      </c>
      <c r="C521" s="10">
        <v>35</v>
      </c>
      <c r="D521" s="10">
        <v>94</v>
      </c>
      <c r="E521" s="12">
        <f t="shared" si="42"/>
        <v>1.0606060606060607E-2</v>
      </c>
      <c r="F521" s="12">
        <f t="shared" si="43"/>
        <v>1.6827783745076978E-2</v>
      </c>
      <c r="G521" s="13">
        <f t="shared" si="44"/>
        <v>1.6857142857142857</v>
      </c>
      <c r="H521" s="19">
        <f t="shared" si="45"/>
        <v>1.7878787878787879E-2</v>
      </c>
    </row>
    <row r="522" spans="2:8" ht="25.5" customHeight="1" x14ac:dyDescent="0.2">
      <c r="B522" s="3" t="s">
        <v>193</v>
      </c>
      <c r="C522" s="10">
        <v>1145</v>
      </c>
      <c r="D522" s="10">
        <v>4998</v>
      </c>
      <c r="E522" s="12">
        <f t="shared" si="42"/>
        <v>0.34696969696969698</v>
      </c>
      <c r="F522" s="12">
        <f t="shared" si="43"/>
        <v>0.89473684210526316</v>
      </c>
      <c r="G522" s="13">
        <f t="shared" si="44"/>
        <v>3.3650655021834059</v>
      </c>
      <c r="H522" s="19">
        <f t="shared" si="45"/>
        <v>1.1675757575757575</v>
      </c>
    </row>
    <row r="523" spans="2:8" ht="13.5" customHeight="1" x14ac:dyDescent="0.2">
      <c r="B523" s="3" t="s">
        <v>462</v>
      </c>
      <c r="C523" s="10">
        <v>4</v>
      </c>
      <c r="D523" s="10">
        <v>7</v>
      </c>
      <c r="E523" s="12">
        <f t="shared" si="42"/>
        <v>1.2121212121212121E-3</v>
      </c>
      <c r="F523" s="12">
        <f t="shared" si="43"/>
        <v>1.2531328320802004E-3</v>
      </c>
      <c r="G523" s="13">
        <f t="shared" si="44"/>
        <v>0.75</v>
      </c>
      <c r="H523" s="19">
        <f t="shared" si="45"/>
        <v>9.0909090909090909E-4</v>
      </c>
    </row>
    <row r="524" spans="2:8" ht="12" customHeight="1" x14ac:dyDescent="0.2">
      <c r="B524" s="3" t="s">
        <v>194</v>
      </c>
      <c r="C524" s="10">
        <v>1</v>
      </c>
      <c r="D524" s="10">
        <v>3</v>
      </c>
      <c r="E524" s="12">
        <f t="shared" si="42"/>
        <v>3.0303030303030303E-4</v>
      </c>
      <c r="F524" s="12">
        <f t="shared" si="43"/>
        <v>5.3705692803437163E-4</v>
      </c>
      <c r="G524" s="13">
        <f t="shared" si="44"/>
        <v>2</v>
      </c>
      <c r="H524" s="19">
        <f t="shared" si="45"/>
        <v>6.0606060606060606E-4</v>
      </c>
    </row>
    <row r="525" spans="2:8" ht="13.5" customHeight="1" x14ac:dyDescent="0.2">
      <c r="B525" s="3" t="s">
        <v>195</v>
      </c>
      <c r="C525" s="10">
        <v>0</v>
      </c>
      <c r="D525" s="10">
        <v>0</v>
      </c>
      <c r="E525" s="12" t="str">
        <f t="shared" si="42"/>
        <v/>
      </c>
      <c r="F525" s="12" t="str">
        <f t="shared" si="43"/>
        <v/>
      </c>
      <c r="G525" s="13" t="str">
        <f t="shared" si="44"/>
        <v>0</v>
      </c>
      <c r="H525" s="19" t="str">
        <f t="shared" si="45"/>
        <v/>
      </c>
    </row>
    <row r="526" spans="2:8" ht="13.5" customHeight="1" x14ac:dyDescent="0.2">
      <c r="B526" s="3" t="s">
        <v>463</v>
      </c>
      <c r="C526" s="10">
        <v>3</v>
      </c>
      <c r="D526" s="10">
        <v>18</v>
      </c>
      <c r="E526" s="12">
        <f t="shared" si="42"/>
        <v>9.0909090909090909E-4</v>
      </c>
      <c r="F526" s="12">
        <f t="shared" si="43"/>
        <v>3.22234156820623E-3</v>
      </c>
      <c r="G526" s="13">
        <f t="shared" si="44"/>
        <v>5</v>
      </c>
      <c r="H526" s="19">
        <f t="shared" si="45"/>
        <v>4.5454545454545452E-3</v>
      </c>
    </row>
    <row r="527" spans="2:8" ht="15" x14ac:dyDescent="0.2">
      <c r="B527" s="3" t="s">
        <v>464</v>
      </c>
      <c r="C527" s="10">
        <v>0</v>
      </c>
      <c r="D527" s="10">
        <v>0</v>
      </c>
      <c r="E527" s="12" t="str">
        <f t="shared" si="42"/>
        <v/>
      </c>
      <c r="F527" s="12" t="str">
        <f t="shared" si="43"/>
        <v/>
      </c>
      <c r="G527" s="13" t="str">
        <f t="shared" si="44"/>
        <v>0</v>
      </c>
      <c r="H527" s="19" t="str">
        <f t="shared" si="45"/>
        <v/>
      </c>
    </row>
    <row r="528" spans="2:8" ht="30" x14ac:dyDescent="0.2">
      <c r="B528" s="3" t="s">
        <v>465</v>
      </c>
      <c r="C528" s="10">
        <v>1</v>
      </c>
      <c r="D528" s="10">
        <v>0</v>
      </c>
      <c r="E528" s="12">
        <f t="shared" si="42"/>
        <v>3.0303030303030303E-4</v>
      </c>
      <c r="F528" s="12" t="str">
        <f t="shared" si="43"/>
        <v/>
      </c>
      <c r="G528" s="13" t="str">
        <f t="shared" si="44"/>
        <v>0</v>
      </c>
      <c r="H528" s="19">
        <f t="shared" si="45"/>
        <v>0</v>
      </c>
    </row>
    <row r="529" spans="2:8" ht="15" x14ac:dyDescent="0.2">
      <c r="B529" s="3" t="s">
        <v>466</v>
      </c>
      <c r="C529" s="10">
        <v>8</v>
      </c>
      <c r="D529" s="10">
        <v>29</v>
      </c>
      <c r="E529" s="12">
        <f t="shared" si="42"/>
        <v>2.4242424242424242E-3</v>
      </c>
      <c r="F529" s="12">
        <f t="shared" si="43"/>
        <v>5.1915503043322596E-3</v>
      </c>
      <c r="G529" s="13">
        <f t="shared" si="44"/>
        <v>2.625</v>
      </c>
      <c r="H529" s="19">
        <f t="shared" si="45"/>
        <v>6.3636363636363638E-3</v>
      </c>
    </row>
    <row r="530" spans="2:8" ht="15" x14ac:dyDescent="0.2">
      <c r="B530" s="3" t="s">
        <v>467</v>
      </c>
      <c r="C530" s="10">
        <v>4</v>
      </c>
      <c r="D530" s="10">
        <v>4</v>
      </c>
      <c r="E530" s="12">
        <f>+IF(C530=0,"",C530/C$505)</f>
        <v>1.2121212121212121E-3</v>
      </c>
      <c r="F530" s="12">
        <f>+IF(D530=0,"",D530/D$505)</f>
        <v>7.1607590404582891E-4</v>
      </c>
      <c r="G530" s="13">
        <f>+IF(OR(AND(D530=0),(C530=0)),"0",((D530-C530)/C530))</f>
        <v>0</v>
      </c>
      <c r="H530" s="19">
        <f t="shared" si="45"/>
        <v>0</v>
      </c>
    </row>
    <row r="531" spans="2:8" x14ac:dyDescent="0.2">
      <c r="B531" s="53" t="s">
        <v>569</v>
      </c>
      <c r="C531" s="15"/>
      <c r="D531" s="15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1" t="s">
        <v>556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505</v>
      </c>
      <c r="C8" s="36">
        <f>+C18+C70+C151+C294+C505</f>
        <v>16063</v>
      </c>
      <c r="D8" s="36">
        <f>+D18+D70+D151+D294+D505</f>
        <v>19214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0.19616509991906866</v>
      </c>
      <c r="H8" s="55">
        <f>+E8*G8</f>
        <v>0.19616509991906866</v>
      </c>
    </row>
    <row r="9" spans="2:8" ht="20.100000000000001" customHeight="1" x14ac:dyDescent="0.2">
      <c r="B9" s="38" t="s">
        <v>492</v>
      </c>
      <c r="C9" s="39">
        <f>+C18</f>
        <v>264</v>
      </c>
      <c r="D9" s="39">
        <f>+D18</f>
        <v>245</v>
      </c>
      <c r="E9" s="40">
        <f t="shared" si="0"/>
        <v>1.6435286061134285E-2</v>
      </c>
      <c r="F9" s="40">
        <f t="shared" si="0"/>
        <v>1.2751118975746852E-2</v>
      </c>
      <c r="G9" s="40">
        <f t="shared" si="1"/>
        <v>-7.1969696969696975E-2</v>
      </c>
      <c r="H9" s="40">
        <f>+IF(OR(AND(E9=""),(G9="")),"",E9*G9)</f>
        <v>-1.1828425574301191E-3</v>
      </c>
    </row>
    <row r="10" spans="2:8" ht="20.100000000000001" customHeight="1" x14ac:dyDescent="0.2">
      <c r="B10" s="38" t="s">
        <v>493</v>
      </c>
      <c r="C10" s="41">
        <f>+C70</f>
        <v>1539</v>
      </c>
      <c r="D10" s="41">
        <f>+D70</f>
        <v>964</v>
      </c>
      <c r="E10" s="40">
        <f t="shared" si="0"/>
        <v>9.5810247151839625E-2</v>
      </c>
      <c r="F10" s="40">
        <f t="shared" si="0"/>
        <v>5.0171749765795776E-2</v>
      </c>
      <c r="G10" s="40">
        <f t="shared" si="1"/>
        <v>-0.37361923326835605</v>
      </c>
      <c r="H10" s="40">
        <f>+IF(OR(AND(E10=""),(G10="")),"",E10*G10)</f>
        <v>-3.5796551080122016E-2</v>
      </c>
    </row>
    <row r="11" spans="2:8" ht="20.100000000000001" customHeight="1" x14ac:dyDescent="0.2">
      <c r="B11" s="38" t="s">
        <v>494</v>
      </c>
      <c r="C11" s="41">
        <f>+C151</f>
        <v>1520</v>
      </c>
      <c r="D11" s="41">
        <f>+D151</f>
        <v>1085</v>
      </c>
      <c r="E11" s="40">
        <f t="shared" si="0"/>
        <v>9.4627404594409506E-2</v>
      </c>
      <c r="F11" s="40">
        <f t="shared" si="0"/>
        <v>5.6469241178307483E-2</v>
      </c>
      <c r="G11" s="40">
        <f t="shared" si="1"/>
        <v>-0.28618421052631576</v>
      </c>
      <c r="H11" s="40">
        <f>+IF(OR(AND(E11=""),(G11="")),"",E11*G11)</f>
        <v>-2.7080869078005349E-2</v>
      </c>
    </row>
    <row r="12" spans="2:8" ht="20.100000000000001" customHeight="1" x14ac:dyDescent="0.2">
      <c r="B12" s="38" t="s">
        <v>495</v>
      </c>
      <c r="C12" s="41">
        <f>+C294</f>
        <v>4558</v>
      </c>
      <c r="D12" s="41">
        <f>+D294</f>
        <v>3533</v>
      </c>
      <c r="E12" s="40">
        <f t="shared" si="0"/>
        <v>0.28375770404034117</v>
      </c>
      <c r="F12" s="40">
        <f t="shared" si="0"/>
        <v>0.18387634016862706</v>
      </c>
      <c r="G12" s="40">
        <f t="shared" si="1"/>
        <v>-0.22487933304080737</v>
      </c>
      <c r="H12" s="40">
        <f>+IF(OR(AND(E12=""),(G12="")),"",E12*G12)</f>
        <v>-6.3811243229782738E-2</v>
      </c>
    </row>
    <row r="13" spans="2:8" ht="20.100000000000001" customHeight="1" x14ac:dyDescent="0.2">
      <c r="B13" s="38" t="s">
        <v>496</v>
      </c>
      <c r="C13" s="41">
        <f>+C505</f>
        <v>8182</v>
      </c>
      <c r="D13" s="41">
        <f>+D505</f>
        <v>13387</v>
      </c>
      <c r="E13" s="40">
        <f t="shared" si="0"/>
        <v>0.50936935815227546</v>
      </c>
      <c r="F13" s="40">
        <f t="shared" si="0"/>
        <v>0.69673154991152286</v>
      </c>
      <c r="G13" s="40">
        <f t="shared" si="1"/>
        <v>0.63615252994377902</v>
      </c>
      <c r="H13" s="40">
        <f>+IF(OR(AND(E13=""),(G13="")),"",E13*G13)</f>
        <v>0.32403660586440891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264</v>
      </c>
      <c r="D18" s="43">
        <f>SUM(D19:D64)</f>
        <v>245</v>
      </c>
      <c r="E18" s="44">
        <f>+IF(C18=0,"",C18/C$18)</f>
        <v>1</v>
      </c>
      <c r="F18" s="44">
        <f>+IF(D18=0,"",D18/D$18)</f>
        <v>1</v>
      </c>
      <c r="G18" s="46">
        <f>+IF(OR(AND(D18=0),(C18=0)),"0",((D18-C18)/C18))</f>
        <v>-7.1969696969696975E-2</v>
      </c>
      <c r="H18" s="45">
        <f>+IF(OR(AND(E18=""),(G18="")),"",E18*G18)</f>
        <v>-7.1969696969696975E-2</v>
      </c>
    </row>
    <row r="19" spans="2:8" ht="15" x14ac:dyDescent="0.2">
      <c r="B19" s="3" t="s">
        <v>0</v>
      </c>
      <c r="C19" s="10">
        <v>0</v>
      </c>
      <c r="D19" s="10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10">
        <v>38</v>
      </c>
      <c r="D20" s="10">
        <v>27</v>
      </c>
      <c r="E20" s="8">
        <f t="shared" ref="E20:E64" si="2">+IF(C20=0,"",C20/C$18)</f>
        <v>0.14393939393939395</v>
      </c>
      <c r="F20" s="8">
        <f t="shared" ref="F20:F64" si="3">+IF(D20=0,"",D20/D$18)</f>
        <v>0.11020408163265306</v>
      </c>
      <c r="G20" s="13">
        <f t="shared" ref="G20:G64" si="4">+IF(OR(AND(D20=0),(C20=0)),"0",((D20-C20)/C20))</f>
        <v>-0.28947368421052633</v>
      </c>
      <c r="H20" s="19">
        <f t="shared" ref="H20:H64" si="5">+IF(OR(AND(E20=""),(G20="")),"",E20*G20)</f>
        <v>-4.1666666666666671E-2</v>
      </c>
    </row>
    <row r="21" spans="2:8" ht="25.5" customHeight="1" x14ac:dyDescent="0.2">
      <c r="B21" s="3" t="s">
        <v>1</v>
      </c>
      <c r="C21" s="10">
        <v>6</v>
      </c>
      <c r="D21" s="10">
        <v>6</v>
      </c>
      <c r="E21" s="8">
        <f t="shared" si="2"/>
        <v>2.2727272727272728E-2</v>
      </c>
      <c r="F21" s="8">
        <f t="shared" si="3"/>
        <v>2.4489795918367346E-2</v>
      </c>
      <c r="G21" s="13">
        <f t="shared" si="4"/>
        <v>0</v>
      </c>
      <c r="H21" s="19">
        <f t="shared" si="5"/>
        <v>0</v>
      </c>
    </row>
    <row r="22" spans="2:8" ht="30" x14ac:dyDescent="0.2">
      <c r="B22" s="3" t="s">
        <v>197</v>
      </c>
      <c r="C22" s="10">
        <v>1</v>
      </c>
      <c r="D22" s="10">
        <v>2</v>
      </c>
      <c r="E22" s="8">
        <f t="shared" si="2"/>
        <v>3.787878787878788E-3</v>
      </c>
      <c r="F22" s="8">
        <f t="shared" si="3"/>
        <v>8.1632653061224497E-3</v>
      </c>
      <c r="G22" s="13">
        <f t="shared" si="4"/>
        <v>1</v>
      </c>
      <c r="H22" s="19">
        <f t="shared" si="5"/>
        <v>3.787878787878788E-3</v>
      </c>
    </row>
    <row r="23" spans="2:8" ht="30" x14ac:dyDescent="0.2">
      <c r="B23" s="3" t="s">
        <v>198</v>
      </c>
      <c r="C23" s="10">
        <v>5</v>
      </c>
      <c r="D23" s="10">
        <v>5</v>
      </c>
      <c r="E23" s="8">
        <f t="shared" si="2"/>
        <v>1.893939393939394E-2</v>
      </c>
      <c r="F23" s="8">
        <f t="shared" si="3"/>
        <v>2.0408163265306121E-2</v>
      </c>
      <c r="G23" s="13">
        <f t="shared" si="4"/>
        <v>0</v>
      </c>
      <c r="H23" s="19">
        <f t="shared" si="5"/>
        <v>0</v>
      </c>
    </row>
    <row r="24" spans="2:8" ht="37.5" customHeight="1" x14ac:dyDescent="0.2">
      <c r="B24" s="3" t="s">
        <v>199</v>
      </c>
      <c r="C24" s="10">
        <v>2</v>
      </c>
      <c r="D24" s="10">
        <v>3</v>
      </c>
      <c r="E24" s="8">
        <f t="shared" si="2"/>
        <v>7.575757575757576E-3</v>
      </c>
      <c r="F24" s="8">
        <f t="shared" si="3"/>
        <v>1.2244897959183673E-2</v>
      </c>
      <c r="G24" s="13">
        <f t="shared" si="4"/>
        <v>0.5</v>
      </c>
      <c r="H24" s="19">
        <f t="shared" si="5"/>
        <v>3.787878787878788E-3</v>
      </c>
    </row>
    <row r="25" spans="2:8" ht="15" x14ac:dyDescent="0.2">
      <c r="B25" s="3" t="s">
        <v>2</v>
      </c>
      <c r="C25" s="10">
        <v>6</v>
      </c>
      <c r="D25" s="10">
        <v>4</v>
      </c>
      <c r="E25" s="8">
        <f t="shared" si="2"/>
        <v>2.2727272727272728E-2</v>
      </c>
      <c r="F25" s="8">
        <f t="shared" si="3"/>
        <v>1.6326530612244899E-2</v>
      </c>
      <c r="G25" s="13">
        <f t="shared" si="4"/>
        <v>-0.33333333333333331</v>
      </c>
      <c r="H25" s="19">
        <f t="shared" si="5"/>
        <v>-7.575757575757576E-3</v>
      </c>
    </row>
    <row r="26" spans="2:8" ht="15" x14ac:dyDescent="0.2">
      <c r="B26" s="3" t="s">
        <v>6</v>
      </c>
      <c r="C26" s="10">
        <v>11</v>
      </c>
      <c r="D26" s="10">
        <v>3</v>
      </c>
      <c r="E26" s="8">
        <f t="shared" si="2"/>
        <v>4.1666666666666664E-2</v>
      </c>
      <c r="F26" s="8">
        <f t="shared" si="3"/>
        <v>1.2244897959183673E-2</v>
      </c>
      <c r="G26" s="13">
        <f t="shared" si="4"/>
        <v>-0.72727272727272729</v>
      </c>
      <c r="H26" s="19">
        <f t="shared" si="5"/>
        <v>-3.0303030303030304E-2</v>
      </c>
    </row>
    <row r="27" spans="2:8" ht="15" x14ac:dyDescent="0.2">
      <c r="B27" s="3" t="s">
        <v>3</v>
      </c>
      <c r="C27" s="10">
        <v>3</v>
      </c>
      <c r="D27" s="10">
        <v>1</v>
      </c>
      <c r="E27" s="8">
        <f t="shared" si="2"/>
        <v>1.1363636363636364E-2</v>
      </c>
      <c r="F27" s="8">
        <f t="shared" si="3"/>
        <v>4.0816326530612249E-3</v>
      </c>
      <c r="G27" s="13">
        <f t="shared" si="4"/>
        <v>-0.66666666666666663</v>
      </c>
      <c r="H27" s="19">
        <f t="shared" si="5"/>
        <v>-7.575757575757576E-3</v>
      </c>
    </row>
    <row r="28" spans="2:8" ht="15" x14ac:dyDescent="0.2">
      <c r="B28" s="3" t="s">
        <v>5</v>
      </c>
      <c r="C28" s="10">
        <v>34</v>
      </c>
      <c r="D28" s="10">
        <v>24</v>
      </c>
      <c r="E28" s="8">
        <f t="shared" si="2"/>
        <v>0.12878787878787878</v>
      </c>
      <c r="F28" s="8">
        <f t="shared" si="3"/>
        <v>9.7959183673469383E-2</v>
      </c>
      <c r="G28" s="13">
        <f t="shared" si="4"/>
        <v>-0.29411764705882354</v>
      </c>
      <c r="H28" s="19">
        <f t="shared" si="5"/>
        <v>-3.787878787878788E-2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9" t="str">
        <f t="shared" si="5"/>
        <v/>
      </c>
    </row>
    <row r="30" spans="2:8" ht="15" x14ac:dyDescent="0.2">
      <c r="B30" s="3" t="s">
        <v>201</v>
      </c>
      <c r="C30" s="10">
        <v>2</v>
      </c>
      <c r="D30" s="10">
        <v>1</v>
      </c>
      <c r="E30" s="8">
        <f t="shared" si="2"/>
        <v>7.575757575757576E-3</v>
      </c>
      <c r="F30" s="8">
        <f t="shared" si="3"/>
        <v>4.0816326530612249E-3</v>
      </c>
      <c r="G30" s="13">
        <f t="shared" si="4"/>
        <v>-0.5</v>
      </c>
      <c r="H30" s="19">
        <f t="shared" si="5"/>
        <v>-3.787878787878788E-3</v>
      </c>
    </row>
    <row r="31" spans="2:8" ht="15" x14ac:dyDescent="0.2">
      <c r="B31" s="3" t="s">
        <v>4</v>
      </c>
      <c r="C31" s="10">
        <v>2</v>
      </c>
      <c r="D31" s="10">
        <v>1</v>
      </c>
      <c r="E31" s="8">
        <f t="shared" si="2"/>
        <v>7.575757575757576E-3</v>
      </c>
      <c r="F31" s="8">
        <f t="shared" si="3"/>
        <v>4.0816326530612249E-3</v>
      </c>
      <c r="G31" s="13">
        <f t="shared" si="4"/>
        <v>-0.5</v>
      </c>
      <c r="H31" s="19">
        <f t="shared" si="5"/>
        <v>-3.787878787878788E-3</v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9" t="str">
        <f t="shared" si="5"/>
        <v/>
      </c>
    </row>
    <row r="33" spans="2:8" ht="15" x14ac:dyDescent="0.2">
      <c r="B33" s="3" t="s">
        <v>202</v>
      </c>
      <c r="C33" s="10">
        <v>2</v>
      </c>
      <c r="D33" s="10">
        <v>1</v>
      </c>
      <c r="E33" s="8">
        <f t="shared" si="2"/>
        <v>7.575757575757576E-3</v>
      </c>
      <c r="F33" s="8">
        <f t="shared" si="3"/>
        <v>4.0816326530612249E-3</v>
      </c>
      <c r="G33" s="13">
        <f t="shared" si="4"/>
        <v>-0.5</v>
      </c>
      <c r="H33" s="19">
        <f t="shared" si="5"/>
        <v>-3.787878787878788E-3</v>
      </c>
    </row>
    <row r="34" spans="2:8" ht="15" x14ac:dyDescent="0.2">
      <c r="B34" s="3" t="s">
        <v>203</v>
      </c>
      <c r="C34" s="10">
        <v>4</v>
      </c>
      <c r="D34" s="10">
        <v>2</v>
      </c>
      <c r="E34" s="8">
        <f t="shared" si="2"/>
        <v>1.5151515151515152E-2</v>
      </c>
      <c r="F34" s="8">
        <f t="shared" si="3"/>
        <v>8.1632653061224497E-3</v>
      </c>
      <c r="G34" s="13">
        <f t="shared" si="4"/>
        <v>-0.5</v>
      </c>
      <c r="H34" s="19">
        <f t="shared" si="5"/>
        <v>-7.575757575757576E-3</v>
      </c>
    </row>
    <row r="35" spans="2:8" ht="15" x14ac:dyDescent="0.2">
      <c r="B35" s="3" t="s">
        <v>204</v>
      </c>
      <c r="C35" s="10">
        <v>1</v>
      </c>
      <c r="D35" s="10">
        <v>0</v>
      </c>
      <c r="E35" s="8">
        <f t="shared" si="2"/>
        <v>3.787878787878788E-3</v>
      </c>
      <c r="F35" s="8" t="str">
        <f t="shared" si="3"/>
        <v/>
      </c>
      <c r="G35" s="13" t="str">
        <f t="shared" si="4"/>
        <v>0</v>
      </c>
      <c r="H35" s="19">
        <f t="shared" si="5"/>
        <v>0</v>
      </c>
    </row>
    <row r="36" spans="2:8" ht="15" x14ac:dyDescent="0.2">
      <c r="B36" s="3" t="s">
        <v>205</v>
      </c>
      <c r="C36" s="10">
        <v>1</v>
      </c>
      <c r="D36" s="10">
        <v>2</v>
      </c>
      <c r="E36" s="8">
        <f t="shared" si="2"/>
        <v>3.787878787878788E-3</v>
      </c>
      <c r="F36" s="8">
        <f t="shared" si="3"/>
        <v>8.1632653061224497E-3</v>
      </c>
      <c r="G36" s="13">
        <f t="shared" si="4"/>
        <v>1</v>
      </c>
      <c r="H36" s="19">
        <f t="shared" si="5"/>
        <v>3.787878787878788E-3</v>
      </c>
    </row>
    <row r="37" spans="2:8" ht="15" x14ac:dyDescent="0.2">
      <c r="B37" s="3" t="s">
        <v>8</v>
      </c>
      <c r="C37" s="10">
        <v>3</v>
      </c>
      <c r="D37" s="10">
        <v>0</v>
      </c>
      <c r="E37" s="8">
        <f t="shared" si="2"/>
        <v>1.1363636363636364E-2</v>
      </c>
      <c r="F37" s="8" t="str">
        <f t="shared" si="3"/>
        <v/>
      </c>
      <c r="G37" s="13" t="str">
        <f t="shared" si="4"/>
        <v>0</v>
      </c>
      <c r="H37" s="19">
        <f t="shared" si="5"/>
        <v>0</v>
      </c>
    </row>
    <row r="38" spans="2:8" ht="15" x14ac:dyDescent="0.2">
      <c r="B38" s="3" t="s">
        <v>206</v>
      </c>
      <c r="C38" s="10">
        <v>1</v>
      </c>
      <c r="D38" s="10">
        <v>1</v>
      </c>
      <c r="E38" s="8">
        <f t="shared" si="2"/>
        <v>3.787878787878788E-3</v>
      </c>
      <c r="F38" s="8">
        <f t="shared" si="3"/>
        <v>4.0816326530612249E-3</v>
      </c>
      <c r="G38" s="13">
        <f t="shared" si="4"/>
        <v>0</v>
      </c>
      <c r="H38" s="19">
        <f t="shared" si="5"/>
        <v>0</v>
      </c>
    </row>
    <row r="39" spans="2:8" ht="15" x14ac:dyDescent="0.2">
      <c r="B39" s="3" t="s">
        <v>207</v>
      </c>
      <c r="C39" s="10">
        <v>8</v>
      </c>
      <c r="D39" s="10">
        <v>1</v>
      </c>
      <c r="E39" s="8">
        <f t="shared" si="2"/>
        <v>3.0303030303030304E-2</v>
      </c>
      <c r="F39" s="8">
        <f t="shared" si="3"/>
        <v>4.0816326530612249E-3</v>
      </c>
      <c r="G39" s="13">
        <f t="shared" si="4"/>
        <v>-0.875</v>
      </c>
      <c r="H39" s="19">
        <f t="shared" si="5"/>
        <v>-2.6515151515151516E-2</v>
      </c>
    </row>
    <row r="40" spans="2:8" ht="15" x14ac:dyDescent="0.2">
      <c r="B40" s="3" t="s">
        <v>208</v>
      </c>
      <c r="C40" s="10">
        <v>0</v>
      </c>
      <c r="D40" s="10">
        <v>1</v>
      </c>
      <c r="E40" s="8" t="str">
        <f t="shared" si="2"/>
        <v/>
      </c>
      <c r="F40" s="8">
        <f t="shared" si="3"/>
        <v>4.0816326530612249E-3</v>
      </c>
      <c r="G40" s="13" t="str">
        <f t="shared" si="4"/>
        <v>0</v>
      </c>
      <c r="H40" s="19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9" t="str">
        <f t="shared" si="5"/>
        <v/>
      </c>
    </row>
    <row r="42" spans="2:8" ht="15" x14ac:dyDescent="0.2">
      <c r="B42" s="3" t="s">
        <v>210</v>
      </c>
      <c r="C42" s="10">
        <v>3</v>
      </c>
      <c r="D42" s="10">
        <v>8</v>
      </c>
      <c r="E42" s="8">
        <f t="shared" si="2"/>
        <v>1.1363636363636364E-2</v>
      </c>
      <c r="F42" s="8">
        <f t="shared" si="3"/>
        <v>3.2653061224489799E-2</v>
      </c>
      <c r="G42" s="13">
        <f t="shared" si="4"/>
        <v>1.6666666666666667</v>
      </c>
      <c r="H42" s="19">
        <f t="shared" si="5"/>
        <v>1.893939393939394E-2</v>
      </c>
    </row>
    <row r="43" spans="2:8" ht="15" x14ac:dyDescent="0.2">
      <c r="B43" s="3" t="s">
        <v>211</v>
      </c>
      <c r="C43" s="10">
        <v>3</v>
      </c>
      <c r="D43" s="10">
        <v>2</v>
      </c>
      <c r="E43" s="8">
        <f t="shared" si="2"/>
        <v>1.1363636363636364E-2</v>
      </c>
      <c r="F43" s="8">
        <f t="shared" si="3"/>
        <v>8.1632653061224497E-3</v>
      </c>
      <c r="G43" s="13">
        <f t="shared" si="4"/>
        <v>-0.33333333333333331</v>
      </c>
      <c r="H43" s="19">
        <f t="shared" si="5"/>
        <v>-3.787878787878788E-3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9" t="str">
        <f t="shared" si="5"/>
        <v/>
      </c>
    </row>
    <row r="45" spans="2:8" ht="15" x14ac:dyDescent="0.2">
      <c r="B45" s="3" t="s">
        <v>212</v>
      </c>
      <c r="C45" s="10">
        <v>2</v>
      </c>
      <c r="D45" s="10">
        <v>0</v>
      </c>
      <c r="E45" s="8">
        <f t="shared" si="2"/>
        <v>7.575757575757576E-3</v>
      </c>
      <c r="F45" s="8" t="str">
        <f t="shared" si="3"/>
        <v/>
      </c>
      <c r="G45" s="13" t="str">
        <f t="shared" si="4"/>
        <v>0</v>
      </c>
      <c r="H45" s="19">
        <f t="shared" si="5"/>
        <v>0</v>
      </c>
    </row>
    <row r="46" spans="2:8" ht="15" x14ac:dyDescent="0.2">
      <c r="B46" s="3" t="s">
        <v>213</v>
      </c>
      <c r="C46" s="10">
        <v>2</v>
      </c>
      <c r="D46" s="10">
        <v>0</v>
      </c>
      <c r="E46" s="8">
        <f t="shared" si="2"/>
        <v>7.575757575757576E-3</v>
      </c>
      <c r="F46" s="8" t="str">
        <f t="shared" si="3"/>
        <v/>
      </c>
      <c r="G46" s="13" t="str">
        <f t="shared" si="4"/>
        <v>0</v>
      </c>
      <c r="H46" s="19">
        <f t="shared" si="5"/>
        <v>0</v>
      </c>
    </row>
    <row r="47" spans="2:8" ht="15" x14ac:dyDescent="0.2">
      <c r="B47" s="3" t="s">
        <v>10</v>
      </c>
      <c r="C47" s="10">
        <v>1</v>
      </c>
      <c r="D47" s="10">
        <v>1</v>
      </c>
      <c r="E47" s="8">
        <f t="shared" si="2"/>
        <v>3.787878787878788E-3</v>
      </c>
      <c r="F47" s="8">
        <f t="shared" si="3"/>
        <v>4.0816326530612249E-3</v>
      </c>
      <c r="G47" s="13">
        <f t="shared" si="4"/>
        <v>0</v>
      </c>
      <c r="H47" s="19">
        <f t="shared" si="5"/>
        <v>0</v>
      </c>
    </row>
    <row r="48" spans="2:8" ht="15" x14ac:dyDescent="0.2">
      <c r="B48" s="3" t="s">
        <v>11</v>
      </c>
      <c r="C48" s="10">
        <v>45</v>
      </c>
      <c r="D48" s="10">
        <v>29</v>
      </c>
      <c r="E48" s="8">
        <f t="shared" si="2"/>
        <v>0.17045454545454544</v>
      </c>
      <c r="F48" s="8">
        <f t="shared" si="3"/>
        <v>0.11836734693877551</v>
      </c>
      <c r="G48" s="13">
        <f t="shared" si="4"/>
        <v>-0.35555555555555557</v>
      </c>
      <c r="H48" s="19">
        <f t="shared" si="5"/>
        <v>-6.0606060606060601E-2</v>
      </c>
    </row>
    <row r="49" spans="2:8" ht="15" x14ac:dyDescent="0.2">
      <c r="B49" s="3" t="s">
        <v>16</v>
      </c>
      <c r="C49" s="10">
        <v>5</v>
      </c>
      <c r="D49" s="10">
        <v>6</v>
      </c>
      <c r="E49" s="8">
        <f t="shared" si="2"/>
        <v>1.893939393939394E-2</v>
      </c>
      <c r="F49" s="8">
        <f t="shared" si="3"/>
        <v>2.4489795918367346E-2</v>
      </c>
      <c r="G49" s="13">
        <f t="shared" si="4"/>
        <v>0.2</v>
      </c>
      <c r="H49" s="19">
        <f t="shared" si="5"/>
        <v>3.787878787878788E-3</v>
      </c>
    </row>
    <row r="50" spans="2:8" ht="15" x14ac:dyDescent="0.2">
      <c r="B50" s="3" t="s">
        <v>15</v>
      </c>
      <c r="C50" s="10">
        <v>12</v>
      </c>
      <c r="D50" s="10">
        <v>42</v>
      </c>
      <c r="E50" s="8">
        <f t="shared" si="2"/>
        <v>4.5454545454545456E-2</v>
      </c>
      <c r="F50" s="8">
        <f t="shared" si="3"/>
        <v>0.17142857142857143</v>
      </c>
      <c r="G50" s="13">
        <f t="shared" si="4"/>
        <v>2.5</v>
      </c>
      <c r="H50" s="19">
        <f t="shared" si="5"/>
        <v>0.11363636363636365</v>
      </c>
    </row>
    <row r="51" spans="2:8" ht="15" x14ac:dyDescent="0.2">
      <c r="B51" s="3" t="s">
        <v>13</v>
      </c>
      <c r="C51" s="10">
        <v>2</v>
      </c>
      <c r="D51" s="10">
        <v>4</v>
      </c>
      <c r="E51" s="8">
        <f t="shared" si="2"/>
        <v>7.575757575757576E-3</v>
      </c>
      <c r="F51" s="8">
        <f t="shared" si="3"/>
        <v>1.6326530612244899E-2</v>
      </c>
      <c r="G51" s="13">
        <f t="shared" si="4"/>
        <v>1</v>
      </c>
      <c r="H51" s="19">
        <f t="shared" si="5"/>
        <v>7.575757575757576E-3</v>
      </c>
    </row>
    <row r="52" spans="2:8" ht="15" x14ac:dyDescent="0.2">
      <c r="B52" s="3" t="s">
        <v>14</v>
      </c>
      <c r="C52" s="10">
        <v>13</v>
      </c>
      <c r="D52" s="10">
        <v>23</v>
      </c>
      <c r="E52" s="8">
        <f t="shared" si="2"/>
        <v>4.924242424242424E-2</v>
      </c>
      <c r="F52" s="8">
        <f t="shared" si="3"/>
        <v>9.3877551020408165E-2</v>
      </c>
      <c r="G52" s="13">
        <f t="shared" si="4"/>
        <v>0.76923076923076927</v>
      </c>
      <c r="H52" s="19">
        <f t="shared" si="5"/>
        <v>3.787878787878788E-2</v>
      </c>
    </row>
    <row r="53" spans="2:8" ht="15" x14ac:dyDescent="0.2">
      <c r="B53" s="3" t="s">
        <v>12</v>
      </c>
      <c r="C53" s="10">
        <v>7</v>
      </c>
      <c r="D53" s="10">
        <v>0</v>
      </c>
      <c r="E53" s="8">
        <f t="shared" si="2"/>
        <v>2.6515151515151516E-2</v>
      </c>
      <c r="F53" s="8" t="str">
        <f t="shared" si="3"/>
        <v/>
      </c>
      <c r="G53" s="13" t="str">
        <f t="shared" si="4"/>
        <v>0</v>
      </c>
      <c r="H53" s="19">
        <f t="shared" si="5"/>
        <v>0</v>
      </c>
    </row>
    <row r="54" spans="2:8" ht="15" x14ac:dyDescent="0.2">
      <c r="B54" s="3" t="s">
        <v>214</v>
      </c>
      <c r="C54" s="10">
        <v>1</v>
      </c>
      <c r="D54" s="10">
        <v>3</v>
      </c>
      <c r="E54" s="8">
        <f t="shared" si="2"/>
        <v>3.787878787878788E-3</v>
      </c>
      <c r="F54" s="8">
        <f t="shared" si="3"/>
        <v>1.2244897959183673E-2</v>
      </c>
      <c r="G54" s="13">
        <f t="shared" si="4"/>
        <v>2</v>
      </c>
      <c r="H54" s="19">
        <f t="shared" si="5"/>
        <v>7.575757575757576E-3</v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9" t="str">
        <f t="shared" si="5"/>
        <v/>
      </c>
    </row>
    <row r="56" spans="2:8" ht="15" x14ac:dyDescent="0.2">
      <c r="B56" s="3" t="s">
        <v>18</v>
      </c>
      <c r="C56" s="10">
        <v>0</v>
      </c>
      <c r="D56" s="10">
        <v>5</v>
      </c>
      <c r="E56" s="8" t="str">
        <f t="shared" si="2"/>
        <v/>
      </c>
      <c r="F56" s="8">
        <f t="shared" si="3"/>
        <v>2.0408163265306121E-2</v>
      </c>
      <c r="G56" s="13" t="str">
        <f t="shared" si="4"/>
        <v>0</v>
      </c>
      <c r="H56" s="19" t="str">
        <f t="shared" si="5"/>
        <v/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9" t="str">
        <f t="shared" si="5"/>
        <v/>
      </c>
    </row>
    <row r="58" spans="2:8" ht="15" x14ac:dyDescent="0.2">
      <c r="B58" s="3" t="s">
        <v>216</v>
      </c>
      <c r="C58" s="10">
        <v>10</v>
      </c>
      <c r="D58" s="10">
        <v>20</v>
      </c>
      <c r="E58" s="8">
        <f t="shared" si="2"/>
        <v>3.787878787878788E-2</v>
      </c>
      <c r="F58" s="8">
        <f t="shared" si="3"/>
        <v>8.1632653061224483E-2</v>
      </c>
      <c r="G58" s="13">
        <f t="shared" si="4"/>
        <v>1</v>
      </c>
      <c r="H58" s="19">
        <f t="shared" si="5"/>
        <v>3.787878787878788E-2</v>
      </c>
    </row>
    <row r="59" spans="2:8" ht="15" x14ac:dyDescent="0.2">
      <c r="B59" s="3" t="s">
        <v>217</v>
      </c>
      <c r="C59" s="10">
        <v>1</v>
      </c>
      <c r="D59" s="10">
        <v>1</v>
      </c>
      <c r="E59" s="8">
        <f t="shared" si="2"/>
        <v>3.787878787878788E-3</v>
      </c>
      <c r="F59" s="8">
        <f t="shared" si="3"/>
        <v>4.0816326530612249E-3</v>
      </c>
      <c r="G59" s="13">
        <f t="shared" si="4"/>
        <v>0</v>
      </c>
      <c r="H59" s="19">
        <f t="shared" si="5"/>
        <v>0</v>
      </c>
    </row>
    <row r="60" spans="2:8" ht="15" x14ac:dyDescent="0.2">
      <c r="B60" s="3" t="s">
        <v>218</v>
      </c>
      <c r="C60" s="10">
        <v>9</v>
      </c>
      <c r="D60" s="10">
        <v>8</v>
      </c>
      <c r="E60" s="8">
        <f t="shared" si="2"/>
        <v>3.4090909090909088E-2</v>
      </c>
      <c r="F60" s="8">
        <f t="shared" si="3"/>
        <v>3.2653061224489799E-2</v>
      </c>
      <c r="G60" s="13">
        <f t="shared" si="4"/>
        <v>-0.1111111111111111</v>
      </c>
      <c r="H60" s="19">
        <f t="shared" si="5"/>
        <v>-3.7878787878787876E-3</v>
      </c>
    </row>
    <row r="61" spans="2:8" ht="15" x14ac:dyDescent="0.2">
      <c r="B61" s="3" t="s">
        <v>219</v>
      </c>
      <c r="C61" s="10">
        <v>2</v>
      </c>
      <c r="D61" s="10">
        <v>1</v>
      </c>
      <c r="E61" s="8">
        <f t="shared" si="2"/>
        <v>7.575757575757576E-3</v>
      </c>
      <c r="F61" s="8">
        <f t="shared" si="3"/>
        <v>4.0816326530612249E-3</v>
      </c>
      <c r="G61" s="13">
        <f t="shared" si="4"/>
        <v>-0.5</v>
      </c>
      <c r="H61" s="19">
        <f t="shared" si="5"/>
        <v>-3.787878787878788E-3</v>
      </c>
    </row>
    <row r="62" spans="2:8" ht="15" x14ac:dyDescent="0.2">
      <c r="B62" s="3" t="s">
        <v>19</v>
      </c>
      <c r="C62" s="10">
        <v>0</v>
      </c>
      <c r="D62" s="10">
        <v>3</v>
      </c>
      <c r="E62" s="8" t="str">
        <f t="shared" si="2"/>
        <v/>
      </c>
      <c r="F62" s="8">
        <f t="shared" si="3"/>
        <v>1.2244897959183673E-2</v>
      </c>
      <c r="G62" s="13" t="str">
        <f t="shared" si="4"/>
        <v>0</v>
      </c>
      <c r="H62" s="19" t="str">
        <f t="shared" si="5"/>
        <v/>
      </c>
    </row>
    <row r="63" spans="2:8" ht="15" x14ac:dyDescent="0.2">
      <c r="B63" s="3" t="s">
        <v>220</v>
      </c>
      <c r="C63" s="10">
        <v>3</v>
      </c>
      <c r="D63" s="10">
        <v>1</v>
      </c>
      <c r="E63" s="8">
        <f t="shared" si="2"/>
        <v>1.1363636363636364E-2</v>
      </c>
      <c r="F63" s="8">
        <f t="shared" si="3"/>
        <v>4.0816326530612249E-3</v>
      </c>
      <c r="G63" s="13">
        <f t="shared" si="4"/>
        <v>-0.66666666666666663</v>
      </c>
      <c r="H63" s="19">
        <f t="shared" si="5"/>
        <v>-7.575757575757576E-3</v>
      </c>
    </row>
    <row r="64" spans="2:8" ht="13.5" customHeight="1" x14ac:dyDescent="0.2">
      <c r="B64" s="3" t="s">
        <v>221</v>
      </c>
      <c r="C64" s="10">
        <v>13</v>
      </c>
      <c r="D64" s="10">
        <v>3</v>
      </c>
      <c r="E64" s="8">
        <f t="shared" si="2"/>
        <v>4.924242424242424E-2</v>
      </c>
      <c r="F64" s="8">
        <f t="shared" si="3"/>
        <v>1.2244897959183673E-2</v>
      </c>
      <c r="G64" s="13">
        <f t="shared" si="4"/>
        <v>-0.76923076923076927</v>
      </c>
      <c r="H64" s="19">
        <f t="shared" si="5"/>
        <v>-3.787878787878788E-2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1539</v>
      </c>
      <c r="D70" s="47">
        <f>SUM(D71:D145)</f>
        <v>964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-0.37361923326835605</v>
      </c>
      <c r="H70" s="45">
        <f>+IF(OR(AND(E70=""),(G70="")),"",E70*G70)</f>
        <v>-0.37361923326835605</v>
      </c>
    </row>
    <row r="71" spans="2:8" ht="15" x14ac:dyDescent="0.2">
      <c r="B71" s="3" t="s">
        <v>20</v>
      </c>
      <c r="C71" s="10">
        <v>57</v>
      </c>
      <c r="D71" s="10">
        <v>45</v>
      </c>
      <c r="E71" s="12">
        <f>+IF(C71=0,"",C71/C$70)</f>
        <v>3.7037037037037035E-2</v>
      </c>
      <c r="F71" s="12">
        <f>+IF(D71=0,"",D71/D$70)</f>
        <v>4.6680497925311204E-2</v>
      </c>
      <c r="G71" s="13">
        <f>+IF(OR(AND(D71=0),(C71=0)),"0",((D71-C71)/C71))</f>
        <v>-0.21052631578947367</v>
      </c>
      <c r="H71" s="19">
        <f>+IF(OR(AND(E71=""),(G71="")),"",E71*G71)</f>
        <v>-7.7972709551656916E-3</v>
      </c>
    </row>
    <row r="72" spans="2:8" ht="15" x14ac:dyDescent="0.2">
      <c r="B72" s="3" t="s">
        <v>21</v>
      </c>
      <c r="C72" s="10">
        <v>17</v>
      </c>
      <c r="D72" s="10">
        <v>7</v>
      </c>
      <c r="E72" s="12">
        <f t="shared" ref="E72:E135" si="6">+IF(C72=0,"",C72/C$70)</f>
        <v>1.1046133853151396E-2</v>
      </c>
      <c r="F72" s="12">
        <f t="shared" ref="F72:F135" si="7">+IF(D72=0,"",D72/D$70)</f>
        <v>7.261410788381743E-3</v>
      </c>
      <c r="G72" s="13">
        <f t="shared" ref="G72:G135" si="8">+IF(OR(AND(D72=0),(C72=0)),"0",((D72-C72)/C72))</f>
        <v>-0.58823529411764708</v>
      </c>
      <c r="H72" s="19">
        <f t="shared" ref="H72:H135" si="9">+IF(OR(AND(E72=""),(G72="")),"",E72*G72)</f>
        <v>-6.4977257959714096E-3</v>
      </c>
    </row>
    <row r="73" spans="2:8" ht="15" x14ac:dyDescent="0.2">
      <c r="B73" s="3" t="s">
        <v>22</v>
      </c>
      <c r="C73" s="10">
        <v>16</v>
      </c>
      <c r="D73" s="10">
        <v>19</v>
      </c>
      <c r="E73" s="12">
        <f t="shared" si="6"/>
        <v>1.0396361273554255E-2</v>
      </c>
      <c r="F73" s="12">
        <f t="shared" si="7"/>
        <v>1.970954356846473E-2</v>
      </c>
      <c r="G73" s="13">
        <f t="shared" si="8"/>
        <v>0.1875</v>
      </c>
      <c r="H73" s="19">
        <f t="shared" si="9"/>
        <v>1.9493177387914229E-3</v>
      </c>
    </row>
    <row r="74" spans="2:8" ht="15" x14ac:dyDescent="0.2">
      <c r="B74" s="3" t="s">
        <v>222</v>
      </c>
      <c r="C74" s="10">
        <v>158</v>
      </c>
      <c r="D74" s="10">
        <v>83</v>
      </c>
      <c r="E74" s="12">
        <f t="shared" si="6"/>
        <v>0.10266406757634827</v>
      </c>
      <c r="F74" s="12">
        <f t="shared" si="7"/>
        <v>8.6099585062240663E-2</v>
      </c>
      <c r="G74" s="13">
        <f t="shared" si="8"/>
        <v>-0.47468354430379744</v>
      </c>
      <c r="H74" s="19">
        <f t="shared" si="9"/>
        <v>-4.8732943469785572E-2</v>
      </c>
    </row>
    <row r="75" spans="2:8" ht="15" x14ac:dyDescent="0.2">
      <c r="B75" s="3" t="s">
        <v>23</v>
      </c>
      <c r="C75" s="10">
        <v>2</v>
      </c>
      <c r="D75" s="10">
        <v>2</v>
      </c>
      <c r="E75" s="12">
        <f t="shared" si="6"/>
        <v>1.2995451591942819E-3</v>
      </c>
      <c r="F75" s="12">
        <f t="shared" si="7"/>
        <v>2.0746887966804979E-3</v>
      </c>
      <c r="G75" s="13">
        <f t="shared" si="8"/>
        <v>0</v>
      </c>
      <c r="H75" s="19">
        <f t="shared" si="9"/>
        <v>0</v>
      </c>
    </row>
    <row r="76" spans="2:8" ht="15" x14ac:dyDescent="0.2">
      <c r="B76" s="3" t="s">
        <v>223</v>
      </c>
      <c r="C76" s="10">
        <v>3</v>
      </c>
      <c r="D76" s="10">
        <v>2</v>
      </c>
      <c r="E76" s="12">
        <f t="shared" si="6"/>
        <v>1.9493177387914229E-3</v>
      </c>
      <c r="F76" s="12">
        <f t="shared" si="7"/>
        <v>2.0746887966804979E-3</v>
      </c>
      <c r="G76" s="13">
        <f t="shared" si="8"/>
        <v>-0.33333333333333331</v>
      </c>
      <c r="H76" s="19">
        <f t="shared" si="9"/>
        <v>-6.4977257959714096E-4</v>
      </c>
    </row>
    <row r="77" spans="2:8" ht="15" x14ac:dyDescent="0.2">
      <c r="B77" s="3" t="s">
        <v>224</v>
      </c>
      <c r="C77" s="10">
        <v>13</v>
      </c>
      <c r="D77" s="10">
        <v>10</v>
      </c>
      <c r="E77" s="12">
        <f t="shared" si="6"/>
        <v>8.4470435347628325E-3</v>
      </c>
      <c r="F77" s="12">
        <f t="shared" si="7"/>
        <v>1.0373443983402489E-2</v>
      </c>
      <c r="G77" s="13">
        <f t="shared" si="8"/>
        <v>-0.23076923076923078</v>
      </c>
      <c r="H77" s="19">
        <f t="shared" si="9"/>
        <v>-1.9493177387914229E-3</v>
      </c>
    </row>
    <row r="78" spans="2:8" ht="15" x14ac:dyDescent="0.2">
      <c r="B78" s="3" t="s">
        <v>225</v>
      </c>
      <c r="C78" s="10">
        <v>2</v>
      </c>
      <c r="D78" s="10">
        <v>1</v>
      </c>
      <c r="E78" s="12">
        <f t="shared" si="6"/>
        <v>1.2995451591942819E-3</v>
      </c>
      <c r="F78" s="12">
        <f t="shared" si="7"/>
        <v>1.037344398340249E-3</v>
      </c>
      <c r="G78" s="13">
        <f t="shared" si="8"/>
        <v>-0.5</v>
      </c>
      <c r="H78" s="19">
        <f t="shared" si="9"/>
        <v>-6.4977257959714096E-4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9" t="str">
        <f t="shared" si="9"/>
        <v/>
      </c>
    </row>
    <row r="80" spans="2:8" ht="15" x14ac:dyDescent="0.2">
      <c r="B80" s="3" t="s">
        <v>227</v>
      </c>
      <c r="C80" s="10">
        <v>37</v>
      </c>
      <c r="D80" s="10">
        <v>22</v>
      </c>
      <c r="E80" s="12">
        <f t="shared" si="6"/>
        <v>2.4041585445094216E-2</v>
      </c>
      <c r="F80" s="12">
        <f t="shared" si="7"/>
        <v>2.2821576763485476E-2</v>
      </c>
      <c r="G80" s="13">
        <f t="shared" si="8"/>
        <v>-0.40540540540540543</v>
      </c>
      <c r="H80" s="19">
        <f t="shared" si="9"/>
        <v>-9.7465886939571145E-3</v>
      </c>
    </row>
    <row r="81" spans="2:8" ht="15" x14ac:dyDescent="0.2">
      <c r="B81" s="3" t="s">
        <v>24</v>
      </c>
      <c r="C81" s="10">
        <v>1</v>
      </c>
      <c r="D81" s="10">
        <v>0</v>
      </c>
      <c r="E81" s="12">
        <f t="shared" si="6"/>
        <v>6.4977257959714096E-4</v>
      </c>
      <c r="F81" s="12" t="str">
        <f t="shared" si="7"/>
        <v/>
      </c>
      <c r="G81" s="13" t="str">
        <f t="shared" si="8"/>
        <v>0</v>
      </c>
      <c r="H81" s="19">
        <f t="shared" si="9"/>
        <v>0</v>
      </c>
    </row>
    <row r="82" spans="2:8" ht="15" x14ac:dyDescent="0.2">
      <c r="B82" s="3" t="s">
        <v>228</v>
      </c>
      <c r="C82" s="10">
        <v>11</v>
      </c>
      <c r="D82" s="10">
        <v>16</v>
      </c>
      <c r="E82" s="12">
        <f t="shared" si="6"/>
        <v>7.1474983755685506E-3</v>
      </c>
      <c r="F82" s="12">
        <f t="shared" si="7"/>
        <v>1.6597510373443983E-2</v>
      </c>
      <c r="G82" s="13">
        <f t="shared" si="8"/>
        <v>0.45454545454545453</v>
      </c>
      <c r="H82" s="19">
        <f t="shared" si="9"/>
        <v>3.2488628979857048E-3</v>
      </c>
    </row>
    <row r="83" spans="2:8" ht="15" x14ac:dyDescent="0.2">
      <c r="B83" s="3" t="s">
        <v>229</v>
      </c>
      <c r="C83" s="10">
        <v>43</v>
      </c>
      <c r="D83" s="10">
        <v>36</v>
      </c>
      <c r="E83" s="12">
        <f t="shared" si="6"/>
        <v>2.7940220922677061E-2</v>
      </c>
      <c r="F83" s="12">
        <f t="shared" si="7"/>
        <v>3.7344398340248962E-2</v>
      </c>
      <c r="G83" s="13">
        <f t="shared" si="8"/>
        <v>-0.16279069767441862</v>
      </c>
      <c r="H83" s="19">
        <f t="shared" si="9"/>
        <v>-4.5484080571799868E-3</v>
      </c>
    </row>
    <row r="84" spans="2:8" ht="15" x14ac:dyDescent="0.2">
      <c r="B84" s="3" t="s">
        <v>230</v>
      </c>
      <c r="C84" s="10">
        <v>4</v>
      </c>
      <c r="D84" s="10">
        <v>3</v>
      </c>
      <c r="E84" s="12">
        <f t="shared" si="6"/>
        <v>2.5990903183885639E-3</v>
      </c>
      <c r="F84" s="12">
        <f t="shared" si="7"/>
        <v>3.1120331950207467E-3</v>
      </c>
      <c r="G84" s="13">
        <f t="shared" si="8"/>
        <v>-0.25</v>
      </c>
      <c r="H84" s="19">
        <f t="shared" si="9"/>
        <v>-6.4977257959714096E-4</v>
      </c>
    </row>
    <row r="85" spans="2:8" ht="15" x14ac:dyDescent="0.2">
      <c r="B85" s="3" t="s">
        <v>28</v>
      </c>
      <c r="C85" s="10">
        <v>6</v>
      </c>
      <c r="D85" s="10">
        <v>3</v>
      </c>
      <c r="E85" s="12">
        <f t="shared" si="6"/>
        <v>3.8986354775828458E-3</v>
      </c>
      <c r="F85" s="12">
        <f t="shared" si="7"/>
        <v>3.1120331950207467E-3</v>
      </c>
      <c r="G85" s="13">
        <f t="shared" si="8"/>
        <v>-0.5</v>
      </c>
      <c r="H85" s="19">
        <f t="shared" si="9"/>
        <v>-1.9493177387914229E-3</v>
      </c>
    </row>
    <row r="86" spans="2:8" ht="15" x14ac:dyDescent="0.2">
      <c r="B86" s="3" t="s">
        <v>231</v>
      </c>
      <c r="C86" s="10">
        <v>42</v>
      </c>
      <c r="D86" s="10">
        <v>17</v>
      </c>
      <c r="E86" s="12">
        <f t="shared" si="6"/>
        <v>2.7290448343079921E-2</v>
      </c>
      <c r="F86" s="12">
        <f t="shared" si="7"/>
        <v>1.7634854771784232E-2</v>
      </c>
      <c r="G86" s="13">
        <f t="shared" si="8"/>
        <v>-0.59523809523809523</v>
      </c>
      <c r="H86" s="19">
        <f t="shared" si="9"/>
        <v>-1.6244314489928524E-2</v>
      </c>
    </row>
    <row r="87" spans="2:8" ht="15" x14ac:dyDescent="0.2">
      <c r="B87" s="3" t="s">
        <v>232</v>
      </c>
      <c r="C87" s="10">
        <v>0</v>
      </c>
      <c r="D87" s="10">
        <v>0</v>
      </c>
      <c r="E87" s="12" t="str">
        <f t="shared" si="6"/>
        <v/>
      </c>
      <c r="F87" s="12" t="str">
        <f t="shared" si="7"/>
        <v/>
      </c>
      <c r="G87" s="13" t="str">
        <f t="shared" si="8"/>
        <v>0</v>
      </c>
      <c r="H87" s="19" t="str">
        <f t="shared" si="9"/>
        <v/>
      </c>
    </row>
    <row r="88" spans="2:8" ht="15" x14ac:dyDescent="0.2">
      <c r="B88" s="3" t="s">
        <v>233</v>
      </c>
      <c r="C88" s="10">
        <v>6</v>
      </c>
      <c r="D88" s="10">
        <v>9</v>
      </c>
      <c r="E88" s="12">
        <f t="shared" si="6"/>
        <v>3.8986354775828458E-3</v>
      </c>
      <c r="F88" s="12">
        <f t="shared" si="7"/>
        <v>9.3360995850622405E-3</v>
      </c>
      <c r="G88" s="13">
        <f t="shared" si="8"/>
        <v>0.5</v>
      </c>
      <c r="H88" s="19">
        <f t="shared" si="9"/>
        <v>1.9493177387914229E-3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9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9" t="str">
        <f t="shared" si="9"/>
        <v/>
      </c>
    </row>
    <row r="91" spans="2:8" ht="15" x14ac:dyDescent="0.2">
      <c r="B91" s="3" t="s">
        <v>234</v>
      </c>
      <c r="C91" s="10">
        <v>0</v>
      </c>
      <c r="D91" s="10">
        <v>0</v>
      </c>
      <c r="E91" s="12" t="str">
        <f t="shared" si="6"/>
        <v/>
      </c>
      <c r="F91" s="12" t="str">
        <f t="shared" si="7"/>
        <v/>
      </c>
      <c r="G91" s="13" t="str">
        <f t="shared" si="8"/>
        <v>0</v>
      </c>
      <c r="H91" s="19" t="str">
        <f t="shared" si="9"/>
        <v/>
      </c>
    </row>
    <row r="92" spans="2:8" ht="15" x14ac:dyDescent="0.2">
      <c r="B92" s="3" t="s">
        <v>235</v>
      </c>
      <c r="C92" s="10">
        <v>81</v>
      </c>
      <c r="D92" s="10">
        <v>36</v>
      </c>
      <c r="E92" s="12">
        <f t="shared" si="6"/>
        <v>5.2631578947368418E-2</v>
      </c>
      <c r="F92" s="12">
        <f t="shared" si="7"/>
        <v>3.7344398340248962E-2</v>
      </c>
      <c r="G92" s="13">
        <f t="shared" si="8"/>
        <v>-0.55555555555555558</v>
      </c>
      <c r="H92" s="19">
        <f t="shared" si="9"/>
        <v>-2.9239766081871343E-2</v>
      </c>
    </row>
    <row r="93" spans="2:8" ht="15" x14ac:dyDescent="0.2">
      <c r="B93" s="3" t="s">
        <v>468</v>
      </c>
      <c r="C93" s="10">
        <v>34</v>
      </c>
      <c r="D93" s="10">
        <v>23</v>
      </c>
      <c r="E93" s="12">
        <f t="shared" si="6"/>
        <v>2.2092267706302793E-2</v>
      </c>
      <c r="F93" s="12">
        <f t="shared" si="7"/>
        <v>2.3858921161825725E-2</v>
      </c>
      <c r="G93" s="13">
        <f t="shared" si="8"/>
        <v>-0.3235294117647059</v>
      </c>
      <c r="H93" s="19">
        <f t="shared" si="9"/>
        <v>-7.1474983755685506E-3</v>
      </c>
    </row>
    <row r="94" spans="2:8" ht="15" x14ac:dyDescent="0.2">
      <c r="B94" s="3" t="s">
        <v>25</v>
      </c>
      <c r="C94" s="10">
        <v>76</v>
      </c>
      <c r="D94" s="10">
        <v>20</v>
      </c>
      <c r="E94" s="12">
        <f t="shared" si="6"/>
        <v>4.9382716049382713E-2</v>
      </c>
      <c r="F94" s="12">
        <f t="shared" si="7"/>
        <v>2.0746887966804978E-2</v>
      </c>
      <c r="G94" s="13">
        <f t="shared" si="8"/>
        <v>-0.73684210526315785</v>
      </c>
      <c r="H94" s="19">
        <f t="shared" si="9"/>
        <v>-3.6387264457439894E-2</v>
      </c>
    </row>
    <row r="95" spans="2:8" ht="15" x14ac:dyDescent="0.2">
      <c r="B95" s="3" t="s">
        <v>27</v>
      </c>
      <c r="C95" s="10">
        <v>1</v>
      </c>
      <c r="D95" s="10">
        <v>1</v>
      </c>
      <c r="E95" s="12">
        <f t="shared" si="6"/>
        <v>6.4977257959714096E-4</v>
      </c>
      <c r="F95" s="12">
        <f t="shared" si="7"/>
        <v>1.037344398340249E-3</v>
      </c>
      <c r="G95" s="13">
        <f t="shared" si="8"/>
        <v>0</v>
      </c>
      <c r="H95" s="19">
        <f t="shared" si="9"/>
        <v>0</v>
      </c>
    </row>
    <row r="96" spans="2:8" ht="15" x14ac:dyDescent="0.2">
      <c r="B96" s="3" t="s">
        <v>236</v>
      </c>
      <c r="C96" s="10">
        <v>1</v>
      </c>
      <c r="D96" s="10">
        <v>0</v>
      </c>
      <c r="E96" s="12">
        <f t="shared" si="6"/>
        <v>6.4977257959714096E-4</v>
      </c>
      <c r="F96" s="12" t="str">
        <f t="shared" si="7"/>
        <v/>
      </c>
      <c r="G96" s="13" t="str">
        <f t="shared" si="8"/>
        <v>0</v>
      </c>
      <c r="H96" s="19">
        <f t="shared" si="9"/>
        <v>0</v>
      </c>
    </row>
    <row r="97" spans="2:8" ht="15" x14ac:dyDescent="0.2">
      <c r="B97" s="3" t="s">
        <v>237</v>
      </c>
      <c r="C97" s="10">
        <v>1</v>
      </c>
      <c r="D97" s="10">
        <v>0</v>
      </c>
      <c r="E97" s="12">
        <f t="shared" si="6"/>
        <v>6.4977257959714096E-4</v>
      </c>
      <c r="F97" s="12" t="str">
        <f t="shared" si="7"/>
        <v/>
      </c>
      <c r="G97" s="13" t="str">
        <f t="shared" si="8"/>
        <v>0</v>
      </c>
      <c r="H97" s="19">
        <f t="shared" si="9"/>
        <v>0</v>
      </c>
    </row>
    <row r="98" spans="2:8" ht="15" x14ac:dyDescent="0.2">
      <c r="B98" s="3" t="s">
        <v>238</v>
      </c>
      <c r="C98" s="10">
        <v>16</v>
      </c>
      <c r="D98" s="10">
        <v>14</v>
      </c>
      <c r="E98" s="12">
        <f t="shared" si="6"/>
        <v>1.0396361273554255E-2</v>
      </c>
      <c r="F98" s="12">
        <f t="shared" si="7"/>
        <v>1.4522821576763486E-2</v>
      </c>
      <c r="G98" s="13">
        <f t="shared" si="8"/>
        <v>-0.125</v>
      </c>
      <c r="H98" s="19">
        <f t="shared" si="9"/>
        <v>-1.2995451591942819E-3</v>
      </c>
    </row>
    <row r="99" spans="2:8" ht="15" x14ac:dyDescent="0.2">
      <c r="B99" s="3" t="s">
        <v>239</v>
      </c>
      <c r="C99" s="10">
        <v>32</v>
      </c>
      <c r="D99" s="10">
        <v>15</v>
      </c>
      <c r="E99" s="12">
        <f t="shared" si="6"/>
        <v>2.0792722547108511E-2</v>
      </c>
      <c r="F99" s="12">
        <f t="shared" si="7"/>
        <v>1.5560165975103735E-2</v>
      </c>
      <c r="G99" s="13">
        <f t="shared" si="8"/>
        <v>-0.53125</v>
      </c>
      <c r="H99" s="19">
        <f t="shared" si="9"/>
        <v>-1.1046133853151396E-2</v>
      </c>
    </row>
    <row r="100" spans="2:8" ht="15" x14ac:dyDescent="0.2">
      <c r="B100" s="3" t="s">
        <v>240</v>
      </c>
      <c r="C100" s="10">
        <v>12</v>
      </c>
      <c r="D100" s="10">
        <v>7</v>
      </c>
      <c r="E100" s="12">
        <f t="shared" si="6"/>
        <v>7.7972709551656916E-3</v>
      </c>
      <c r="F100" s="12">
        <f t="shared" si="7"/>
        <v>7.261410788381743E-3</v>
      </c>
      <c r="G100" s="13">
        <f t="shared" si="8"/>
        <v>-0.41666666666666669</v>
      </c>
      <c r="H100" s="19">
        <f t="shared" si="9"/>
        <v>-3.2488628979857048E-3</v>
      </c>
    </row>
    <row r="101" spans="2:8" ht="15" x14ac:dyDescent="0.2">
      <c r="B101" s="3" t="s">
        <v>241</v>
      </c>
      <c r="C101" s="10">
        <v>12</v>
      </c>
      <c r="D101" s="10">
        <v>0</v>
      </c>
      <c r="E101" s="12">
        <f t="shared" si="6"/>
        <v>7.7972709551656916E-3</v>
      </c>
      <c r="F101" s="12" t="str">
        <f t="shared" si="7"/>
        <v/>
      </c>
      <c r="G101" s="13" t="str">
        <f t="shared" si="8"/>
        <v>0</v>
      </c>
      <c r="H101" s="19">
        <f t="shared" si="9"/>
        <v>0</v>
      </c>
    </row>
    <row r="102" spans="2:8" ht="15" x14ac:dyDescent="0.2">
      <c r="B102" s="3" t="s">
        <v>242</v>
      </c>
      <c r="C102" s="10">
        <v>6</v>
      </c>
      <c r="D102" s="10">
        <v>13</v>
      </c>
      <c r="E102" s="12">
        <f t="shared" si="6"/>
        <v>3.8986354775828458E-3</v>
      </c>
      <c r="F102" s="12">
        <f t="shared" si="7"/>
        <v>1.3485477178423237E-2</v>
      </c>
      <c r="G102" s="13">
        <f t="shared" si="8"/>
        <v>1.1666666666666667</v>
      </c>
      <c r="H102" s="19">
        <f t="shared" si="9"/>
        <v>4.5484080571799868E-3</v>
      </c>
    </row>
    <row r="103" spans="2:8" ht="15" x14ac:dyDescent="0.2">
      <c r="B103" s="3" t="s">
        <v>243</v>
      </c>
      <c r="C103" s="10">
        <v>15</v>
      </c>
      <c r="D103" s="10">
        <v>9</v>
      </c>
      <c r="E103" s="12">
        <f t="shared" si="6"/>
        <v>9.7465886939571145E-3</v>
      </c>
      <c r="F103" s="12">
        <f t="shared" si="7"/>
        <v>9.3360995850622405E-3</v>
      </c>
      <c r="G103" s="13">
        <f t="shared" si="8"/>
        <v>-0.4</v>
      </c>
      <c r="H103" s="19">
        <f t="shared" si="9"/>
        <v>-3.8986354775828458E-3</v>
      </c>
    </row>
    <row r="104" spans="2:8" ht="15" x14ac:dyDescent="0.2">
      <c r="B104" s="3" t="s">
        <v>34</v>
      </c>
      <c r="C104" s="10">
        <v>17</v>
      </c>
      <c r="D104" s="10">
        <v>14</v>
      </c>
      <c r="E104" s="12">
        <f t="shared" si="6"/>
        <v>1.1046133853151396E-2</v>
      </c>
      <c r="F104" s="12">
        <f t="shared" si="7"/>
        <v>1.4522821576763486E-2</v>
      </c>
      <c r="G104" s="13">
        <f t="shared" si="8"/>
        <v>-0.17647058823529413</v>
      </c>
      <c r="H104" s="19">
        <f t="shared" si="9"/>
        <v>-1.9493177387914231E-3</v>
      </c>
    </row>
    <row r="105" spans="2:8" ht="15" x14ac:dyDescent="0.2">
      <c r="B105" s="3" t="s">
        <v>244</v>
      </c>
      <c r="C105" s="10">
        <v>1</v>
      </c>
      <c r="D105" s="10">
        <v>0</v>
      </c>
      <c r="E105" s="12">
        <f t="shared" si="6"/>
        <v>6.4977257959714096E-4</v>
      </c>
      <c r="F105" s="12" t="str">
        <f t="shared" si="7"/>
        <v/>
      </c>
      <c r="G105" s="13" t="str">
        <f t="shared" si="8"/>
        <v>0</v>
      </c>
      <c r="H105" s="19">
        <f t="shared" si="9"/>
        <v>0</v>
      </c>
    </row>
    <row r="106" spans="2:8" ht="30" x14ac:dyDescent="0.2">
      <c r="B106" s="3" t="s">
        <v>245</v>
      </c>
      <c r="C106" s="10">
        <v>1</v>
      </c>
      <c r="D106" s="10">
        <v>0</v>
      </c>
      <c r="E106" s="12">
        <f t="shared" si="6"/>
        <v>6.4977257959714096E-4</v>
      </c>
      <c r="F106" s="12" t="str">
        <f t="shared" si="7"/>
        <v/>
      </c>
      <c r="G106" s="13" t="str">
        <f t="shared" si="8"/>
        <v>0</v>
      </c>
      <c r="H106" s="19">
        <f t="shared" si="9"/>
        <v>0</v>
      </c>
    </row>
    <row r="107" spans="2:8" ht="15" x14ac:dyDescent="0.2">
      <c r="B107" s="3" t="s">
        <v>246</v>
      </c>
      <c r="C107" s="10">
        <v>21</v>
      </c>
      <c r="D107" s="10">
        <v>4</v>
      </c>
      <c r="E107" s="12">
        <f t="shared" si="6"/>
        <v>1.364522417153996E-2</v>
      </c>
      <c r="F107" s="12">
        <f t="shared" si="7"/>
        <v>4.1493775933609959E-3</v>
      </c>
      <c r="G107" s="13">
        <f t="shared" si="8"/>
        <v>-0.80952380952380953</v>
      </c>
      <c r="H107" s="19">
        <f t="shared" si="9"/>
        <v>-1.1046133853151396E-2</v>
      </c>
    </row>
    <row r="108" spans="2:8" ht="15" x14ac:dyDescent="0.2">
      <c r="B108" s="3" t="s">
        <v>31</v>
      </c>
      <c r="C108" s="10">
        <v>3</v>
      </c>
      <c r="D108" s="10">
        <v>0</v>
      </c>
      <c r="E108" s="12">
        <f t="shared" si="6"/>
        <v>1.9493177387914229E-3</v>
      </c>
      <c r="F108" s="12" t="str">
        <f t="shared" si="7"/>
        <v/>
      </c>
      <c r="G108" s="13" t="str">
        <f t="shared" si="8"/>
        <v>0</v>
      </c>
      <c r="H108" s="19">
        <f t="shared" si="9"/>
        <v>0</v>
      </c>
    </row>
    <row r="109" spans="2:8" ht="15" x14ac:dyDescent="0.2">
      <c r="B109" s="3" t="s">
        <v>247</v>
      </c>
      <c r="C109" s="10">
        <v>0</v>
      </c>
      <c r="D109" s="10">
        <v>1</v>
      </c>
      <c r="E109" s="12" t="str">
        <f t="shared" si="6"/>
        <v/>
      </c>
      <c r="F109" s="12">
        <f t="shared" si="7"/>
        <v>1.037344398340249E-3</v>
      </c>
      <c r="G109" s="13" t="str">
        <f t="shared" si="8"/>
        <v>0</v>
      </c>
      <c r="H109" s="19" t="str">
        <f t="shared" si="9"/>
        <v/>
      </c>
    </row>
    <row r="110" spans="2:8" ht="15" x14ac:dyDescent="0.2">
      <c r="B110" s="3" t="s">
        <v>32</v>
      </c>
      <c r="C110" s="10">
        <v>0</v>
      </c>
      <c r="D110" s="10">
        <v>2</v>
      </c>
      <c r="E110" s="12" t="str">
        <f t="shared" si="6"/>
        <v/>
      </c>
      <c r="F110" s="12">
        <f t="shared" si="7"/>
        <v>2.0746887966804979E-3</v>
      </c>
      <c r="G110" s="13" t="str">
        <f t="shared" si="8"/>
        <v>0</v>
      </c>
      <c r="H110" s="19" t="str">
        <f t="shared" si="9"/>
        <v/>
      </c>
    </row>
    <row r="111" spans="2:8" ht="15" x14ac:dyDescent="0.2">
      <c r="B111" s="3" t="s">
        <v>30</v>
      </c>
      <c r="C111" s="10">
        <v>0</v>
      </c>
      <c r="D111" s="10">
        <v>1</v>
      </c>
      <c r="E111" s="12" t="str">
        <f t="shared" si="6"/>
        <v/>
      </c>
      <c r="F111" s="12">
        <f t="shared" si="7"/>
        <v>1.037344398340249E-3</v>
      </c>
      <c r="G111" s="13" t="str">
        <f t="shared" si="8"/>
        <v>0</v>
      </c>
      <c r="H111" s="19" t="str">
        <f t="shared" si="9"/>
        <v/>
      </c>
    </row>
    <row r="112" spans="2:8" ht="15" x14ac:dyDescent="0.2">
      <c r="B112" s="3" t="s">
        <v>33</v>
      </c>
      <c r="C112" s="10">
        <v>47</v>
      </c>
      <c r="D112" s="10">
        <v>40</v>
      </c>
      <c r="E112" s="12">
        <f t="shared" si="6"/>
        <v>3.0539311241065625E-2</v>
      </c>
      <c r="F112" s="12">
        <f t="shared" si="7"/>
        <v>4.1493775933609957E-2</v>
      </c>
      <c r="G112" s="13">
        <f t="shared" si="8"/>
        <v>-0.14893617021276595</v>
      </c>
      <c r="H112" s="19">
        <f t="shared" si="9"/>
        <v>-4.5484080571799868E-3</v>
      </c>
    </row>
    <row r="113" spans="2:8" ht="15" x14ac:dyDescent="0.2">
      <c r="B113" s="3" t="s">
        <v>248</v>
      </c>
      <c r="C113" s="10">
        <v>64</v>
      </c>
      <c r="D113" s="10">
        <v>40</v>
      </c>
      <c r="E113" s="12">
        <f t="shared" si="6"/>
        <v>4.1585445094217022E-2</v>
      </c>
      <c r="F113" s="12">
        <f t="shared" si="7"/>
        <v>4.1493775933609957E-2</v>
      </c>
      <c r="G113" s="13">
        <f t="shared" si="8"/>
        <v>-0.375</v>
      </c>
      <c r="H113" s="19">
        <f t="shared" si="9"/>
        <v>-1.5594541910331383E-2</v>
      </c>
    </row>
    <row r="114" spans="2:8" ht="15" x14ac:dyDescent="0.2">
      <c r="B114" s="3" t="s">
        <v>38</v>
      </c>
      <c r="C114" s="10">
        <v>0</v>
      </c>
      <c r="D114" s="10">
        <v>1</v>
      </c>
      <c r="E114" s="12" t="str">
        <f t="shared" si="6"/>
        <v/>
      </c>
      <c r="F114" s="12">
        <f t="shared" si="7"/>
        <v>1.037344398340249E-3</v>
      </c>
      <c r="G114" s="13" t="str">
        <f t="shared" si="8"/>
        <v>0</v>
      </c>
      <c r="H114" s="19" t="str">
        <f t="shared" si="9"/>
        <v/>
      </c>
    </row>
    <row r="115" spans="2:8" ht="15" x14ac:dyDescent="0.2">
      <c r="B115" s="3" t="s">
        <v>40</v>
      </c>
      <c r="C115" s="10">
        <v>107</v>
      </c>
      <c r="D115" s="10">
        <v>85</v>
      </c>
      <c r="E115" s="12">
        <f t="shared" si="6"/>
        <v>6.9525666016894083E-2</v>
      </c>
      <c r="F115" s="12">
        <f t="shared" si="7"/>
        <v>8.8174273858921168E-2</v>
      </c>
      <c r="G115" s="13">
        <f t="shared" si="8"/>
        <v>-0.20560747663551401</v>
      </c>
      <c r="H115" s="19">
        <f t="shared" si="9"/>
        <v>-1.4294996751137101E-2</v>
      </c>
    </row>
    <row r="116" spans="2:8" ht="15" x14ac:dyDescent="0.2">
      <c r="B116" s="3" t="s">
        <v>249</v>
      </c>
      <c r="C116" s="10">
        <v>36</v>
      </c>
      <c r="D116" s="10">
        <v>26</v>
      </c>
      <c r="E116" s="12">
        <f t="shared" si="6"/>
        <v>2.3391812865497075E-2</v>
      </c>
      <c r="F116" s="12">
        <f t="shared" si="7"/>
        <v>2.6970954356846474E-2</v>
      </c>
      <c r="G116" s="13">
        <f t="shared" si="8"/>
        <v>-0.27777777777777779</v>
      </c>
      <c r="H116" s="19">
        <f t="shared" si="9"/>
        <v>-6.4977257959714096E-3</v>
      </c>
    </row>
    <row r="117" spans="2:8" ht="15" x14ac:dyDescent="0.2">
      <c r="B117" s="3" t="s">
        <v>250</v>
      </c>
      <c r="C117" s="10">
        <v>1</v>
      </c>
      <c r="D117" s="10">
        <v>0</v>
      </c>
      <c r="E117" s="12">
        <f t="shared" si="6"/>
        <v>6.4977257959714096E-4</v>
      </c>
      <c r="F117" s="12" t="str">
        <f t="shared" si="7"/>
        <v/>
      </c>
      <c r="G117" s="13" t="str">
        <f t="shared" si="8"/>
        <v>0</v>
      </c>
      <c r="H117" s="19">
        <f t="shared" si="9"/>
        <v>0</v>
      </c>
    </row>
    <row r="118" spans="2:8" ht="15" x14ac:dyDescent="0.2">
      <c r="B118" s="3" t="s">
        <v>251</v>
      </c>
      <c r="C118" s="10">
        <v>124</v>
      </c>
      <c r="D118" s="10">
        <v>83</v>
      </c>
      <c r="E118" s="12">
        <f t="shared" si="6"/>
        <v>8.057179987004548E-2</v>
      </c>
      <c r="F118" s="12">
        <f t="shared" si="7"/>
        <v>8.6099585062240663E-2</v>
      </c>
      <c r="G118" s="13">
        <f t="shared" si="8"/>
        <v>-0.33064516129032256</v>
      </c>
      <c r="H118" s="19">
        <f t="shared" si="9"/>
        <v>-2.664067576348278E-2</v>
      </c>
    </row>
    <row r="119" spans="2:8" ht="15" x14ac:dyDescent="0.2">
      <c r="B119" s="3" t="s">
        <v>252</v>
      </c>
      <c r="C119" s="10">
        <v>53</v>
      </c>
      <c r="D119" s="10">
        <v>41</v>
      </c>
      <c r="E119" s="12">
        <f t="shared" si="6"/>
        <v>3.4437946718648471E-2</v>
      </c>
      <c r="F119" s="12">
        <f t="shared" si="7"/>
        <v>4.2531120331950209E-2</v>
      </c>
      <c r="G119" s="13">
        <f t="shared" si="8"/>
        <v>-0.22641509433962265</v>
      </c>
      <c r="H119" s="19">
        <f t="shared" si="9"/>
        <v>-7.7972709551656916E-3</v>
      </c>
    </row>
    <row r="120" spans="2:8" ht="15" x14ac:dyDescent="0.2">
      <c r="B120" s="3" t="s">
        <v>253</v>
      </c>
      <c r="C120" s="10">
        <v>82</v>
      </c>
      <c r="D120" s="10">
        <v>48</v>
      </c>
      <c r="E120" s="12">
        <f t="shared" si="6"/>
        <v>5.3281351526965559E-2</v>
      </c>
      <c r="F120" s="12">
        <f t="shared" si="7"/>
        <v>4.9792531120331947E-2</v>
      </c>
      <c r="G120" s="13">
        <f t="shared" si="8"/>
        <v>-0.41463414634146339</v>
      </c>
      <c r="H120" s="19">
        <f t="shared" si="9"/>
        <v>-2.2092267706302793E-2</v>
      </c>
    </row>
    <row r="121" spans="2:8" ht="15" x14ac:dyDescent="0.2">
      <c r="B121" s="3" t="s">
        <v>35</v>
      </c>
      <c r="C121" s="10">
        <v>49</v>
      </c>
      <c r="D121" s="10">
        <v>18</v>
      </c>
      <c r="E121" s="12">
        <f t="shared" si="6"/>
        <v>3.1838856400259907E-2</v>
      </c>
      <c r="F121" s="12">
        <f t="shared" si="7"/>
        <v>1.8672199170124481E-2</v>
      </c>
      <c r="G121" s="13">
        <f t="shared" si="8"/>
        <v>-0.63265306122448983</v>
      </c>
      <c r="H121" s="19">
        <f t="shared" si="9"/>
        <v>-2.014294996751137E-2</v>
      </c>
    </row>
    <row r="122" spans="2:8" ht="15" x14ac:dyDescent="0.2">
      <c r="B122" s="3" t="s">
        <v>39</v>
      </c>
      <c r="C122" s="10">
        <v>5</v>
      </c>
      <c r="D122" s="10">
        <v>2</v>
      </c>
      <c r="E122" s="12">
        <f t="shared" si="6"/>
        <v>3.2488628979857048E-3</v>
      </c>
      <c r="F122" s="12">
        <f t="shared" si="7"/>
        <v>2.0746887966804979E-3</v>
      </c>
      <c r="G122" s="13">
        <f t="shared" si="8"/>
        <v>-0.6</v>
      </c>
      <c r="H122" s="19">
        <f t="shared" si="9"/>
        <v>-1.9493177387914229E-3</v>
      </c>
    </row>
    <row r="123" spans="2:8" ht="15" x14ac:dyDescent="0.2">
      <c r="B123" s="3" t="s">
        <v>37</v>
      </c>
      <c r="C123" s="10">
        <v>32</v>
      </c>
      <c r="D123" s="10">
        <v>30</v>
      </c>
      <c r="E123" s="12">
        <f t="shared" si="6"/>
        <v>2.0792722547108511E-2</v>
      </c>
      <c r="F123" s="12">
        <f t="shared" si="7"/>
        <v>3.1120331950207469E-2</v>
      </c>
      <c r="G123" s="13">
        <f t="shared" si="8"/>
        <v>-6.25E-2</v>
      </c>
      <c r="H123" s="19">
        <f t="shared" si="9"/>
        <v>-1.2995451591942819E-3</v>
      </c>
    </row>
    <row r="124" spans="2:8" ht="15" x14ac:dyDescent="0.2">
      <c r="B124" s="3" t="s">
        <v>36</v>
      </c>
      <c r="C124" s="10">
        <v>3</v>
      </c>
      <c r="D124" s="10">
        <v>3</v>
      </c>
      <c r="E124" s="12">
        <f t="shared" si="6"/>
        <v>1.9493177387914229E-3</v>
      </c>
      <c r="F124" s="12">
        <f t="shared" si="7"/>
        <v>3.1120331950207467E-3</v>
      </c>
      <c r="G124" s="13">
        <f t="shared" si="8"/>
        <v>0</v>
      </c>
      <c r="H124" s="19">
        <f t="shared" si="9"/>
        <v>0</v>
      </c>
    </row>
    <row r="125" spans="2:8" ht="15" x14ac:dyDescent="0.2">
      <c r="B125" s="3" t="s">
        <v>254</v>
      </c>
      <c r="C125" s="10">
        <v>9</v>
      </c>
      <c r="D125" s="10">
        <v>5</v>
      </c>
      <c r="E125" s="12">
        <f t="shared" si="6"/>
        <v>5.8479532163742687E-3</v>
      </c>
      <c r="F125" s="12">
        <f t="shared" si="7"/>
        <v>5.1867219917012446E-3</v>
      </c>
      <c r="G125" s="13">
        <f t="shared" si="8"/>
        <v>-0.44444444444444442</v>
      </c>
      <c r="H125" s="19">
        <f t="shared" si="9"/>
        <v>-2.5990903183885639E-3</v>
      </c>
    </row>
    <row r="126" spans="2:8" ht="15" x14ac:dyDescent="0.2">
      <c r="B126" s="3" t="s">
        <v>255</v>
      </c>
      <c r="C126" s="10">
        <v>2</v>
      </c>
      <c r="D126" s="10">
        <v>1</v>
      </c>
      <c r="E126" s="12">
        <f t="shared" si="6"/>
        <v>1.2995451591942819E-3</v>
      </c>
      <c r="F126" s="12">
        <f t="shared" si="7"/>
        <v>1.037344398340249E-3</v>
      </c>
      <c r="G126" s="13">
        <f t="shared" si="8"/>
        <v>-0.5</v>
      </c>
      <c r="H126" s="19">
        <f t="shared" si="9"/>
        <v>-6.4977257959714096E-4</v>
      </c>
    </row>
    <row r="127" spans="2:8" ht="15" x14ac:dyDescent="0.2">
      <c r="B127" s="3" t="s">
        <v>256</v>
      </c>
      <c r="C127" s="10">
        <v>13</v>
      </c>
      <c r="D127" s="10">
        <v>6</v>
      </c>
      <c r="E127" s="12">
        <f t="shared" si="6"/>
        <v>8.4470435347628325E-3</v>
      </c>
      <c r="F127" s="12">
        <f t="shared" si="7"/>
        <v>6.2240663900414933E-3</v>
      </c>
      <c r="G127" s="13">
        <f t="shared" si="8"/>
        <v>-0.53846153846153844</v>
      </c>
      <c r="H127" s="19">
        <f t="shared" si="9"/>
        <v>-4.5484080571799868E-3</v>
      </c>
    </row>
    <row r="128" spans="2:8" ht="15" x14ac:dyDescent="0.2">
      <c r="B128" s="3" t="s">
        <v>257</v>
      </c>
      <c r="C128" s="10">
        <v>7</v>
      </c>
      <c r="D128" s="10">
        <v>4</v>
      </c>
      <c r="E128" s="12">
        <f t="shared" si="6"/>
        <v>4.5484080571799868E-3</v>
      </c>
      <c r="F128" s="12">
        <f t="shared" si="7"/>
        <v>4.1493775933609959E-3</v>
      </c>
      <c r="G128" s="13">
        <f t="shared" si="8"/>
        <v>-0.42857142857142855</v>
      </c>
      <c r="H128" s="19">
        <f t="shared" si="9"/>
        <v>-1.9493177387914229E-3</v>
      </c>
    </row>
    <row r="129" spans="2:8" ht="30" x14ac:dyDescent="0.2">
      <c r="B129" s="3" t="s">
        <v>258</v>
      </c>
      <c r="C129" s="10">
        <v>4</v>
      </c>
      <c r="D129" s="10">
        <v>2</v>
      </c>
      <c r="E129" s="12">
        <f t="shared" si="6"/>
        <v>2.5990903183885639E-3</v>
      </c>
      <c r="F129" s="12">
        <f t="shared" si="7"/>
        <v>2.0746887966804979E-3</v>
      </c>
      <c r="G129" s="13">
        <f t="shared" si="8"/>
        <v>-0.5</v>
      </c>
      <c r="H129" s="19">
        <f t="shared" si="9"/>
        <v>-1.2995451591942819E-3</v>
      </c>
    </row>
    <row r="130" spans="2:8" ht="15" x14ac:dyDescent="0.2">
      <c r="B130" s="3" t="s">
        <v>259</v>
      </c>
      <c r="C130" s="10">
        <v>6</v>
      </c>
      <c r="D130" s="10">
        <v>2</v>
      </c>
      <c r="E130" s="12">
        <f t="shared" si="6"/>
        <v>3.8986354775828458E-3</v>
      </c>
      <c r="F130" s="12">
        <f t="shared" si="7"/>
        <v>2.0746887966804979E-3</v>
      </c>
      <c r="G130" s="13">
        <f t="shared" si="8"/>
        <v>-0.66666666666666663</v>
      </c>
      <c r="H130" s="19">
        <f t="shared" si="9"/>
        <v>-2.5990903183885639E-3</v>
      </c>
    </row>
    <row r="131" spans="2:8" ht="30" x14ac:dyDescent="0.2">
      <c r="B131" s="3" t="s">
        <v>260</v>
      </c>
      <c r="C131" s="10">
        <v>7</v>
      </c>
      <c r="D131" s="10">
        <v>9</v>
      </c>
      <c r="E131" s="12">
        <f t="shared" si="6"/>
        <v>4.5484080571799868E-3</v>
      </c>
      <c r="F131" s="12">
        <f t="shared" si="7"/>
        <v>9.3360995850622405E-3</v>
      </c>
      <c r="G131" s="13">
        <f t="shared" si="8"/>
        <v>0.2857142857142857</v>
      </c>
      <c r="H131" s="19">
        <f t="shared" si="9"/>
        <v>1.2995451591942819E-3</v>
      </c>
    </row>
    <row r="132" spans="2:8" ht="15" x14ac:dyDescent="0.2">
      <c r="B132" s="3" t="s">
        <v>50</v>
      </c>
      <c r="C132" s="10">
        <v>10</v>
      </c>
      <c r="D132" s="10">
        <v>1</v>
      </c>
      <c r="E132" s="12">
        <f t="shared" si="6"/>
        <v>6.4977257959714096E-3</v>
      </c>
      <c r="F132" s="12">
        <f t="shared" si="7"/>
        <v>1.037344398340249E-3</v>
      </c>
      <c r="G132" s="13">
        <f t="shared" si="8"/>
        <v>-0.9</v>
      </c>
      <c r="H132" s="19">
        <f t="shared" si="9"/>
        <v>-5.8479532163742687E-3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9" t="str">
        <f t="shared" si="9"/>
        <v/>
      </c>
    </row>
    <row r="134" spans="2:8" ht="15" x14ac:dyDescent="0.2">
      <c r="B134" s="3" t="s">
        <v>42</v>
      </c>
      <c r="C134" s="10">
        <v>9</v>
      </c>
      <c r="D134" s="10">
        <v>10</v>
      </c>
      <c r="E134" s="12">
        <f t="shared" si="6"/>
        <v>5.8479532163742687E-3</v>
      </c>
      <c r="F134" s="12">
        <f t="shared" si="7"/>
        <v>1.0373443983402489E-2</v>
      </c>
      <c r="G134" s="13">
        <f t="shared" si="8"/>
        <v>0.1111111111111111</v>
      </c>
      <c r="H134" s="19">
        <f t="shared" si="9"/>
        <v>6.4977257959714096E-4</v>
      </c>
    </row>
    <row r="135" spans="2:8" ht="15" x14ac:dyDescent="0.2">
      <c r="B135" s="3" t="s">
        <v>43</v>
      </c>
      <c r="C135" s="10">
        <v>3</v>
      </c>
      <c r="D135" s="10">
        <v>0</v>
      </c>
      <c r="E135" s="12">
        <f t="shared" si="6"/>
        <v>1.9493177387914229E-3</v>
      </c>
      <c r="F135" s="12" t="str">
        <f t="shared" si="7"/>
        <v/>
      </c>
      <c r="G135" s="13" t="str">
        <f t="shared" si="8"/>
        <v>0</v>
      </c>
      <c r="H135" s="19">
        <f t="shared" si="9"/>
        <v>0</v>
      </c>
    </row>
    <row r="136" spans="2:8" ht="15" x14ac:dyDescent="0.2">
      <c r="B136" s="3" t="s">
        <v>44</v>
      </c>
      <c r="C136" s="10">
        <v>5</v>
      </c>
      <c r="D136" s="10">
        <v>0</v>
      </c>
      <c r="E136" s="12">
        <f t="shared" ref="E136:E145" si="10">+IF(C136=0,"",C136/C$70)</f>
        <v>3.2488628979857048E-3</v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9">
        <f t="shared" ref="H136:H145" si="13">+IF(OR(AND(E136=""),(G136="")),"",E136*G136)</f>
        <v>0</v>
      </c>
    </row>
    <row r="137" spans="2:8" ht="15" x14ac:dyDescent="0.2">
      <c r="B137" s="3" t="s">
        <v>41</v>
      </c>
      <c r="C137" s="10">
        <v>36</v>
      </c>
      <c r="D137" s="10">
        <v>28</v>
      </c>
      <c r="E137" s="12">
        <f t="shared" si="10"/>
        <v>2.3391812865497075E-2</v>
      </c>
      <c r="F137" s="12">
        <f t="shared" si="11"/>
        <v>2.9045643153526972E-2</v>
      </c>
      <c r="G137" s="13">
        <f t="shared" si="12"/>
        <v>-0.22222222222222221</v>
      </c>
      <c r="H137" s="19">
        <f t="shared" si="13"/>
        <v>-5.1981806367771277E-3</v>
      </c>
    </row>
    <row r="138" spans="2:8" ht="15" x14ac:dyDescent="0.2">
      <c r="B138" s="3" t="s">
        <v>261</v>
      </c>
      <c r="C138" s="10">
        <v>3</v>
      </c>
      <c r="D138" s="10">
        <v>4</v>
      </c>
      <c r="E138" s="12">
        <f t="shared" si="10"/>
        <v>1.9493177387914229E-3</v>
      </c>
      <c r="F138" s="12">
        <f t="shared" si="11"/>
        <v>4.1493775933609959E-3</v>
      </c>
      <c r="G138" s="13">
        <f t="shared" si="12"/>
        <v>0.33333333333333331</v>
      </c>
      <c r="H138" s="19">
        <f t="shared" si="13"/>
        <v>6.4977257959714096E-4</v>
      </c>
    </row>
    <row r="139" spans="2:8" ht="15" x14ac:dyDescent="0.2">
      <c r="B139" s="3" t="s">
        <v>262</v>
      </c>
      <c r="C139" s="10">
        <v>38</v>
      </c>
      <c r="D139" s="10">
        <v>14</v>
      </c>
      <c r="E139" s="12">
        <f t="shared" si="10"/>
        <v>2.4691358024691357E-2</v>
      </c>
      <c r="F139" s="12">
        <f t="shared" si="11"/>
        <v>1.4522821576763486E-2</v>
      </c>
      <c r="G139" s="13">
        <f t="shared" si="12"/>
        <v>-0.63157894736842102</v>
      </c>
      <c r="H139" s="19">
        <f t="shared" si="13"/>
        <v>-1.5594541910331383E-2</v>
      </c>
    </row>
    <row r="140" spans="2:8" ht="30" x14ac:dyDescent="0.2">
      <c r="B140" s="3" t="s">
        <v>263</v>
      </c>
      <c r="C140" s="10">
        <v>5</v>
      </c>
      <c r="D140" s="10">
        <v>1</v>
      </c>
      <c r="E140" s="12">
        <f t="shared" si="10"/>
        <v>3.2488628979857048E-3</v>
      </c>
      <c r="F140" s="12">
        <f t="shared" si="11"/>
        <v>1.037344398340249E-3</v>
      </c>
      <c r="G140" s="13">
        <f t="shared" si="12"/>
        <v>-0.8</v>
      </c>
      <c r="H140" s="19">
        <f t="shared" si="13"/>
        <v>-2.5990903183885639E-3</v>
      </c>
    </row>
    <row r="141" spans="2:8" ht="15" x14ac:dyDescent="0.2">
      <c r="B141" s="3" t="s">
        <v>48</v>
      </c>
      <c r="C141" s="10">
        <v>7</v>
      </c>
      <c r="D141" s="10">
        <v>1</v>
      </c>
      <c r="E141" s="12">
        <f t="shared" si="10"/>
        <v>4.5484080571799868E-3</v>
      </c>
      <c r="F141" s="12">
        <f t="shared" si="11"/>
        <v>1.037344398340249E-3</v>
      </c>
      <c r="G141" s="13">
        <f t="shared" si="12"/>
        <v>-0.8571428571428571</v>
      </c>
      <c r="H141" s="19">
        <f t="shared" si="13"/>
        <v>-3.8986354775828458E-3</v>
      </c>
    </row>
    <row r="142" spans="2:8" ht="15" x14ac:dyDescent="0.2">
      <c r="B142" s="3" t="s">
        <v>264</v>
      </c>
      <c r="C142" s="10">
        <v>14</v>
      </c>
      <c r="D142" s="10">
        <v>6</v>
      </c>
      <c r="E142" s="12">
        <f t="shared" si="10"/>
        <v>9.0968161143599735E-3</v>
      </c>
      <c r="F142" s="12">
        <f t="shared" si="11"/>
        <v>6.2240663900414933E-3</v>
      </c>
      <c r="G142" s="13">
        <f t="shared" si="12"/>
        <v>-0.5714285714285714</v>
      </c>
      <c r="H142" s="19">
        <f t="shared" si="13"/>
        <v>-5.1981806367771277E-3</v>
      </c>
    </row>
    <row r="143" spans="2:8" ht="15" x14ac:dyDescent="0.2">
      <c r="B143" s="3" t="s">
        <v>49</v>
      </c>
      <c r="C143" s="10">
        <v>5</v>
      </c>
      <c r="D143" s="10">
        <v>11</v>
      </c>
      <c r="E143" s="12">
        <f t="shared" si="10"/>
        <v>3.2488628979857048E-3</v>
      </c>
      <c r="F143" s="12">
        <f t="shared" si="11"/>
        <v>1.1410788381742738E-2</v>
      </c>
      <c r="G143" s="13">
        <f t="shared" si="12"/>
        <v>1.2</v>
      </c>
      <c r="H143" s="19">
        <f t="shared" si="13"/>
        <v>3.8986354775828458E-3</v>
      </c>
    </row>
    <row r="144" spans="2:8" ht="15" x14ac:dyDescent="0.2">
      <c r="B144" s="3" t="s">
        <v>46</v>
      </c>
      <c r="C144" s="10">
        <v>4</v>
      </c>
      <c r="D144" s="10">
        <v>2</v>
      </c>
      <c r="E144" s="12">
        <f t="shared" si="10"/>
        <v>2.5990903183885639E-3</v>
      </c>
      <c r="F144" s="12">
        <f t="shared" si="11"/>
        <v>2.0746887966804979E-3</v>
      </c>
      <c r="G144" s="13">
        <f t="shared" si="12"/>
        <v>-0.5</v>
      </c>
      <c r="H144" s="19">
        <f t="shared" si="13"/>
        <v>-1.2995451591942819E-3</v>
      </c>
    </row>
    <row r="145" spans="2:8" ht="13.5" customHeight="1" x14ac:dyDescent="0.2">
      <c r="B145" s="3" t="s">
        <v>47</v>
      </c>
      <c r="C145" s="10">
        <v>1</v>
      </c>
      <c r="D145" s="10">
        <v>5</v>
      </c>
      <c r="E145" s="12">
        <f t="shared" si="10"/>
        <v>6.4977257959714096E-4</v>
      </c>
      <c r="F145" s="12">
        <f t="shared" si="11"/>
        <v>5.1867219917012446E-3</v>
      </c>
      <c r="G145" s="13">
        <f t="shared" si="12"/>
        <v>4</v>
      </c>
      <c r="H145" s="19">
        <f t="shared" si="13"/>
        <v>2.5990903183885639E-3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1520</v>
      </c>
      <c r="D151" s="47">
        <f>SUM(D152:D288)</f>
        <v>1085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-0.28618421052631576</v>
      </c>
      <c r="H151" s="45">
        <f>+IF(OR(AND(E151=""),(G151="")),"",E151*G151)</f>
        <v>-0.28618421052631576</v>
      </c>
    </row>
    <row r="152" spans="2:8" ht="15" x14ac:dyDescent="0.2">
      <c r="B152" s="4" t="s">
        <v>54</v>
      </c>
      <c r="C152" s="10">
        <v>12</v>
      </c>
      <c r="D152" s="10">
        <v>8</v>
      </c>
      <c r="E152" s="12">
        <f>+IF(C152=0,"",C152/C$151)</f>
        <v>7.8947368421052634E-3</v>
      </c>
      <c r="F152" s="12">
        <f>+IF(D152=0,"",D152/D$151)</f>
        <v>7.3732718894009217E-3</v>
      </c>
      <c r="G152" s="13">
        <f>+IF(OR(AND(D152=0),(C152=0)),"0",((D152-C152)/C152))</f>
        <v>-0.33333333333333331</v>
      </c>
      <c r="H152" s="19">
        <f>+IF(OR(AND(E152=""),(G152="")),"",E152*G152)</f>
        <v>-2.631578947368421E-3</v>
      </c>
    </row>
    <row r="153" spans="2:8" ht="15" x14ac:dyDescent="0.2">
      <c r="B153" s="4" t="s">
        <v>58</v>
      </c>
      <c r="C153" s="10">
        <v>0</v>
      </c>
      <c r="D153" s="10">
        <v>2</v>
      </c>
      <c r="E153" s="12" t="str">
        <f t="shared" ref="E153:E216" si="14">+IF(C153=0,"",C153/C$151)</f>
        <v/>
      </c>
      <c r="F153" s="12">
        <f t="shared" ref="F153:F216" si="15">+IF(D153=0,"",D153/D$151)</f>
        <v>1.8433179723502304E-3</v>
      </c>
      <c r="G153" s="13" t="str">
        <f t="shared" ref="G153:G216" si="16">+IF(OR(AND(D153=0),(C153=0)),"0",((D153-C153)/C153))</f>
        <v>0</v>
      </c>
      <c r="H153" s="19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49</v>
      </c>
      <c r="D154" s="10">
        <v>6</v>
      </c>
      <c r="E154" s="12">
        <f t="shared" si="14"/>
        <v>3.2236842105263161E-2</v>
      </c>
      <c r="F154" s="12">
        <f t="shared" si="15"/>
        <v>5.5299539170506912E-3</v>
      </c>
      <c r="G154" s="13">
        <f t="shared" si="16"/>
        <v>-0.87755102040816324</v>
      </c>
      <c r="H154" s="19">
        <f t="shared" si="17"/>
        <v>-2.8289473684210528E-2</v>
      </c>
    </row>
    <row r="155" spans="2:8" ht="15" x14ac:dyDescent="0.2">
      <c r="B155" s="4" t="s">
        <v>266</v>
      </c>
      <c r="C155" s="10">
        <v>2</v>
      </c>
      <c r="D155" s="10">
        <v>0</v>
      </c>
      <c r="E155" s="12">
        <f t="shared" si="14"/>
        <v>1.3157894736842105E-3</v>
      </c>
      <c r="F155" s="12" t="str">
        <f t="shared" si="15"/>
        <v/>
      </c>
      <c r="G155" s="13" t="str">
        <f t="shared" si="16"/>
        <v>0</v>
      </c>
      <c r="H155" s="19">
        <f t="shared" si="17"/>
        <v>0</v>
      </c>
    </row>
    <row r="156" spans="2:8" ht="15" x14ac:dyDescent="0.2">
      <c r="B156" s="4" t="s">
        <v>267</v>
      </c>
      <c r="C156" s="10">
        <v>15</v>
      </c>
      <c r="D156" s="10">
        <v>9</v>
      </c>
      <c r="E156" s="12">
        <f t="shared" si="14"/>
        <v>9.8684210526315784E-3</v>
      </c>
      <c r="F156" s="12">
        <f t="shared" si="15"/>
        <v>8.2949308755760377E-3</v>
      </c>
      <c r="G156" s="13">
        <f t="shared" si="16"/>
        <v>-0.4</v>
      </c>
      <c r="H156" s="19">
        <f t="shared" si="17"/>
        <v>-3.9473684210526317E-3</v>
      </c>
    </row>
    <row r="157" spans="2:8" ht="15" x14ac:dyDescent="0.2">
      <c r="B157" s="4" t="s">
        <v>53</v>
      </c>
      <c r="C157" s="10">
        <v>89</v>
      </c>
      <c r="D157" s="10">
        <v>65</v>
      </c>
      <c r="E157" s="12">
        <f t="shared" si="14"/>
        <v>5.855263157894737E-2</v>
      </c>
      <c r="F157" s="12">
        <f t="shared" si="15"/>
        <v>5.9907834101382486E-2</v>
      </c>
      <c r="G157" s="13">
        <f t="shared" si="16"/>
        <v>-0.2696629213483146</v>
      </c>
      <c r="H157" s="19">
        <f t="shared" si="17"/>
        <v>-1.5789473684210527E-2</v>
      </c>
    </row>
    <row r="158" spans="2:8" ht="15" x14ac:dyDescent="0.2">
      <c r="B158" s="4" t="s">
        <v>59</v>
      </c>
      <c r="C158" s="10">
        <v>7</v>
      </c>
      <c r="D158" s="10">
        <v>3</v>
      </c>
      <c r="E158" s="12">
        <f t="shared" si="14"/>
        <v>4.6052631578947364E-3</v>
      </c>
      <c r="F158" s="12">
        <f t="shared" si="15"/>
        <v>2.7649769585253456E-3</v>
      </c>
      <c r="G158" s="13">
        <f t="shared" si="16"/>
        <v>-0.5714285714285714</v>
      </c>
      <c r="H158" s="19">
        <f t="shared" si="17"/>
        <v>-2.6315789473684206E-3</v>
      </c>
    </row>
    <row r="159" spans="2:8" ht="15" x14ac:dyDescent="0.2">
      <c r="B159" s="4" t="s">
        <v>268</v>
      </c>
      <c r="C159" s="10">
        <v>12</v>
      </c>
      <c r="D159" s="10">
        <v>4</v>
      </c>
      <c r="E159" s="12">
        <f t="shared" si="14"/>
        <v>7.8947368421052634E-3</v>
      </c>
      <c r="F159" s="12">
        <f t="shared" si="15"/>
        <v>3.6866359447004608E-3</v>
      </c>
      <c r="G159" s="13">
        <f t="shared" si="16"/>
        <v>-0.66666666666666663</v>
      </c>
      <c r="H159" s="19">
        <f t="shared" si="17"/>
        <v>-5.263157894736842E-3</v>
      </c>
    </row>
    <row r="160" spans="2:8" ht="15" x14ac:dyDescent="0.2">
      <c r="B160" s="4" t="s">
        <v>55</v>
      </c>
      <c r="C160" s="10">
        <v>0</v>
      </c>
      <c r="D160" s="10">
        <v>3</v>
      </c>
      <c r="E160" s="12" t="str">
        <f t="shared" si="14"/>
        <v/>
      </c>
      <c r="F160" s="12">
        <f t="shared" si="15"/>
        <v>2.7649769585253456E-3</v>
      </c>
      <c r="G160" s="13" t="str">
        <f t="shared" si="16"/>
        <v>0</v>
      </c>
      <c r="H160" s="19" t="str">
        <f t="shared" si="17"/>
        <v/>
      </c>
    </row>
    <row r="161" spans="2:8" ht="15" x14ac:dyDescent="0.2">
      <c r="B161" s="4" t="s">
        <v>51</v>
      </c>
      <c r="C161" s="10">
        <v>5</v>
      </c>
      <c r="D161" s="10">
        <v>2</v>
      </c>
      <c r="E161" s="12">
        <f t="shared" si="14"/>
        <v>3.2894736842105261E-3</v>
      </c>
      <c r="F161" s="12">
        <f t="shared" si="15"/>
        <v>1.8433179723502304E-3</v>
      </c>
      <c r="G161" s="13">
        <f t="shared" si="16"/>
        <v>-0.6</v>
      </c>
      <c r="H161" s="19">
        <f t="shared" si="17"/>
        <v>-1.9736842105263154E-3</v>
      </c>
    </row>
    <row r="162" spans="2:8" ht="15" x14ac:dyDescent="0.2">
      <c r="B162" s="4" t="s">
        <v>269</v>
      </c>
      <c r="C162" s="10">
        <v>1</v>
      </c>
      <c r="D162" s="10">
        <v>0</v>
      </c>
      <c r="E162" s="12">
        <f t="shared" si="14"/>
        <v>6.5789473684210525E-4</v>
      </c>
      <c r="F162" s="12" t="str">
        <f t="shared" si="15"/>
        <v/>
      </c>
      <c r="G162" s="13" t="str">
        <f t="shared" si="16"/>
        <v>0</v>
      </c>
      <c r="H162" s="19">
        <f t="shared" si="17"/>
        <v>0</v>
      </c>
    </row>
    <row r="163" spans="2:8" ht="15" x14ac:dyDescent="0.2">
      <c r="B163" s="4" t="s">
        <v>61</v>
      </c>
      <c r="C163" s="10">
        <v>5</v>
      </c>
      <c r="D163" s="10">
        <v>2</v>
      </c>
      <c r="E163" s="12">
        <f t="shared" si="14"/>
        <v>3.2894736842105261E-3</v>
      </c>
      <c r="F163" s="12">
        <f t="shared" si="15"/>
        <v>1.8433179723502304E-3</v>
      </c>
      <c r="G163" s="13">
        <f t="shared" si="16"/>
        <v>-0.6</v>
      </c>
      <c r="H163" s="19">
        <f t="shared" si="17"/>
        <v>-1.9736842105263154E-3</v>
      </c>
    </row>
    <row r="164" spans="2:8" ht="15" x14ac:dyDescent="0.2">
      <c r="B164" s="4" t="s">
        <v>56</v>
      </c>
      <c r="C164" s="10">
        <v>0</v>
      </c>
      <c r="D164" s="10">
        <v>1</v>
      </c>
      <c r="E164" s="12" t="str">
        <f t="shared" si="14"/>
        <v/>
      </c>
      <c r="F164" s="12">
        <f t="shared" si="15"/>
        <v>9.2165898617511521E-4</v>
      </c>
      <c r="G164" s="13" t="str">
        <f t="shared" si="16"/>
        <v>0</v>
      </c>
      <c r="H164" s="19" t="str">
        <f t="shared" si="17"/>
        <v/>
      </c>
    </row>
    <row r="165" spans="2:8" ht="15" x14ac:dyDescent="0.2">
      <c r="B165" s="4" t="s">
        <v>57</v>
      </c>
      <c r="C165" s="10">
        <v>23</v>
      </c>
      <c r="D165" s="10">
        <v>12</v>
      </c>
      <c r="E165" s="12">
        <f t="shared" si="14"/>
        <v>1.5131578947368421E-2</v>
      </c>
      <c r="F165" s="12">
        <f t="shared" si="15"/>
        <v>1.1059907834101382E-2</v>
      </c>
      <c r="G165" s="13">
        <f t="shared" si="16"/>
        <v>-0.47826086956521741</v>
      </c>
      <c r="H165" s="19">
        <f t="shared" si="17"/>
        <v>-7.2368421052631578E-3</v>
      </c>
    </row>
    <row r="166" spans="2:8" ht="15" x14ac:dyDescent="0.2">
      <c r="B166" s="4" t="s">
        <v>270</v>
      </c>
      <c r="C166" s="10">
        <v>5</v>
      </c>
      <c r="D166" s="10">
        <v>8</v>
      </c>
      <c r="E166" s="12">
        <f t="shared" si="14"/>
        <v>3.2894736842105261E-3</v>
      </c>
      <c r="F166" s="12">
        <f t="shared" si="15"/>
        <v>7.3732718894009217E-3</v>
      </c>
      <c r="G166" s="13">
        <f t="shared" si="16"/>
        <v>0.6</v>
      </c>
      <c r="H166" s="19">
        <f t="shared" si="17"/>
        <v>1.9736842105263154E-3</v>
      </c>
    </row>
    <row r="167" spans="2:8" ht="15" x14ac:dyDescent="0.2">
      <c r="B167" s="4" t="s">
        <v>52</v>
      </c>
      <c r="C167" s="10">
        <v>2</v>
      </c>
      <c r="D167" s="10">
        <v>0</v>
      </c>
      <c r="E167" s="12">
        <f t="shared" si="14"/>
        <v>1.3157894736842105E-3</v>
      </c>
      <c r="F167" s="12" t="str">
        <f t="shared" si="15"/>
        <v/>
      </c>
      <c r="G167" s="13" t="str">
        <f t="shared" si="16"/>
        <v>0</v>
      </c>
      <c r="H167" s="19">
        <f t="shared" si="17"/>
        <v>0</v>
      </c>
    </row>
    <row r="168" spans="2:8" ht="15" x14ac:dyDescent="0.2">
      <c r="B168" s="4" t="s">
        <v>60</v>
      </c>
      <c r="C168" s="10">
        <v>0</v>
      </c>
      <c r="D168" s="10">
        <v>1</v>
      </c>
      <c r="E168" s="12" t="str">
        <f t="shared" si="14"/>
        <v/>
      </c>
      <c r="F168" s="12">
        <f t="shared" si="15"/>
        <v>9.2165898617511521E-4</v>
      </c>
      <c r="G168" s="13" t="str">
        <f t="shared" si="16"/>
        <v>0</v>
      </c>
      <c r="H168" s="19" t="str">
        <f t="shared" si="17"/>
        <v/>
      </c>
    </row>
    <row r="169" spans="2:8" ht="15" x14ac:dyDescent="0.2">
      <c r="B169" s="4" t="s">
        <v>271</v>
      </c>
      <c r="C169" s="10">
        <v>33</v>
      </c>
      <c r="D169" s="10">
        <v>15</v>
      </c>
      <c r="E169" s="12">
        <f t="shared" si="14"/>
        <v>2.1710526315789475E-2</v>
      </c>
      <c r="F169" s="12">
        <f t="shared" si="15"/>
        <v>1.3824884792626729E-2</v>
      </c>
      <c r="G169" s="13">
        <f t="shared" si="16"/>
        <v>-0.54545454545454541</v>
      </c>
      <c r="H169" s="19">
        <f t="shared" si="17"/>
        <v>-1.1842105263157895E-2</v>
      </c>
    </row>
    <row r="170" spans="2:8" ht="15" x14ac:dyDescent="0.2">
      <c r="B170" s="4" t="s">
        <v>272</v>
      </c>
      <c r="C170" s="10">
        <v>0</v>
      </c>
      <c r="D170" s="10">
        <v>0</v>
      </c>
      <c r="E170" s="12" t="str">
        <f t="shared" si="14"/>
        <v/>
      </c>
      <c r="F170" s="12" t="str">
        <f t="shared" si="15"/>
        <v/>
      </c>
      <c r="G170" s="13" t="str">
        <f t="shared" si="16"/>
        <v>0</v>
      </c>
      <c r="H170" s="19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9" t="str">
        <f t="shared" si="17"/>
        <v/>
      </c>
    </row>
    <row r="172" spans="2:8" ht="15" x14ac:dyDescent="0.2">
      <c r="B172" s="4" t="s">
        <v>274</v>
      </c>
      <c r="C172" s="10">
        <v>4</v>
      </c>
      <c r="D172" s="10">
        <v>4</v>
      </c>
      <c r="E172" s="12">
        <f t="shared" si="14"/>
        <v>2.631578947368421E-3</v>
      </c>
      <c r="F172" s="12">
        <f t="shared" si="15"/>
        <v>3.6866359447004608E-3</v>
      </c>
      <c r="G172" s="13">
        <f t="shared" si="16"/>
        <v>0</v>
      </c>
      <c r="H172" s="19">
        <f t="shared" si="17"/>
        <v>0</v>
      </c>
    </row>
    <row r="173" spans="2:8" ht="15" x14ac:dyDescent="0.2">
      <c r="B173" s="4" t="s">
        <v>275</v>
      </c>
      <c r="C173" s="10">
        <v>11</v>
      </c>
      <c r="D173" s="10">
        <v>21</v>
      </c>
      <c r="E173" s="12">
        <f t="shared" si="14"/>
        <v>7.2368421052631578E-3</v>
      </c>
      <c r="F173" s="12">
        <f t="shared" si="15"/>
        <v>1.935483870967742E-2</v>
      </c>
      <c r="G173" s="13">
        <f t="shared" si="16"/>
        <v>0.90909090909090906</v>
      </c>
      <c r="H173" s="19">
        <f t="shared" si="17"/>
        <v>6.5789473684210523E-3</v>
      </c>
    </row>
    <row r="174" spans="2:8" ht="15" x14ac:dyDescent="0.2">
      <c r="B174" s="4" t="s">
        <v>276</v>
      </c>
      <c r="C174" s="10">
        <v>33</v>
      </c>
      <c r="D174" s="10">
        <v>37</v>
      </c>
      <c r="E174" s="12">
        <f t="shared" si="14"/>
        <v>2.1710526315789475E-2</v>
      </c>
      <c r="F174" s="12">
        <f t="shared" si="15"/>
        <v>3.4101382488479264E-2</v>
      </c>
      <c r="G174" s="13">
        <f t="shared" si="16"/>
        <v>0.12121212121212122</v>
      </c>
      <c r="H174" s="19">
        <f t="shared" si="17"/>
        <v>2.6315789473684214E-3</v>
      </c>
    </row>
    <row r="175" spans="2:8" ht="15" x14ac:dyDescent="0.2">
      <c r="B175" s="4" t="s">
        <v>277</v>
      </c>
      <c r="C175" s="10">
        <v>4</v>
      </c>
      <c r="D175" s="10">
        <v>3</v>
      </c>
      <c r="E175" s="12">
        <f t="shared" si="14"/>
        <v>2.631578947368421E-3</v>
      </c>
      <c r="F175" s="12">
        <f t="shared" si="15"/>
        <v>2.7649769585253456E-3</v>
      </c>
      <c r="G175" s="13">
        <f t="shared" si="16"/>
        <v>-0.25</v>
      </c>
      <c r="H175" s="19">
        <f t="shared" si="17"/>
        <v>-6.5789473684210525E-4</v>
      </c>
    </row>
    <row r="176" spans="2:8" ht="15" x14ac:dyDescent="0.2">
      <c r="B176" s="4" t="s">
        <v>278</v>
      </c>
      <c r="C176" s="10">
        <v>12</v>
      </c>
      <c r="D176" s="10">
        <v>8</v>
      </c>
      <c r="E176" s="12">
        <f t="shared" si="14"/>
        <v>7.8947368421052634E-3</v>
      </c>
      <c r="F176" s="12">
        <f t="shared" si="15"/>
        <v>7.3732718894009217E-3</v>
      </c>
      <c r="G176" s="13">
        <f t="shared" si="16"/>
        <v>-0.33333333333333331</v>
      </c>
      <c r="H176" s="19">
        <f t="shared" si="17"/>
        <v>-2.631578947368421E-3</v>
      </c>
    </row>
    <row r="177" spans="2:8" ht="15" x14ac:dyDescent="0.2">
      <c r="B177" s="4" t="s">
        <v>279</v>
      </c>
      <c r="C177" s="10">
        <v>34</v>
      </c>
      <c r="D177" s="10">
        <v>25</v>
      </c>
      <c r="E177" s="12">
        <f t="shared" si="14"/>
        <v>2.2368421052631579E-2</v>
      </c>
      <c r="F177" s="12">
        <f t="shared" si="15"/>
        <v>2.3041474654377881E-2</v>
      </c>
      <c r="G177" s="13">
        <f t="shared" si="16"/>
        <v>-0.26470588235294118</v>
      </c>
      <c r="H177" s="19">
        <f t="shared" si="17"/>
        <v>-5.9210526315789476E-3</v>
      </c>
    </row>
    <row r="178" spans="2:8" ht="15" x14ac:dyDescent="0.2">
      <c r="B178" s="4" t="s">
        <v>280</v>
      </c>
      <c r="C178" s="10">
        <v>50</v>
      </c>
      <c r="D178" s="10">
        <v>47</v>
      </c>
      <c r="E178" s="12">
        <f t="shared" si="14"/>
        <v>3.2894736842105261E-2</v>
      </c>
      <c r="F178" s="12">
        <f t="shared" si="15"/>
        <v>4.3317972350230417E-2</v>
      </c>
      <c r="G178" s="13">
        <f t="shared" si="16"/>
        <v>-0.06</v>
      </c>
      <c r="H178" s="19">
        <f t="shared" si="17"/>
        <v>-1.9736842105263154E-3</v>
      </c>
    </row>
    <row r="179" spans="2:8" ht="15" x14ac:dyDescent="0.2">
      <c r="B179" s="4" t="s">
        <v>281</v>
      </c>
      <c r="C179" s="10">
        <v>1</v>
      </c>
      <c r="D179" s="10">
        <v>2</v>
      </c>
      <c r="E179" s="12">
        <f t="shared" si="14"/>
        <v>6.5789473684210525E-4</v>
      </c>
      <c r="F179" s="12">
        <f t="shared" si="15"/>
        <v>1.8433179723502304E-3</v>
      </c>
      <c r="G179" s="13">
        <f t="shared" si="16"/>
        <v>1</v>
      </c>
      <c r="H179" s="19">
        <f t="shared" si="17"/>
        <v>6.5789473684210525E-4</v>
      </c>
    </row>
    <row r="180" spans="2:8" ht="15" x14ac:dyDescent="0.2">
      <c r="B180" s="4" t="s">
        <v>282</v>
      </c>
      <c r="C180" s="10">
        <v>1</v>
      </c>
      <c r="D180" s="10">
        <v>0</v>
      </c>
      <c r="E180" s="12">
        <f t="shared" si="14"/>
        <v>6.5789473684210525E-4</v>
      </c>
      <c r="F180" s="12" t="str">
        <f t="shared" si="15"/>
        <v/>
      </c>
      <c r="G180" s="13" t="str">
        <f t="shared" si="16"/>
        <v>0</v>
      </c>
      <c r="H180" s="19">
        <f t="shared" si="17"/>
        <v>0</v>
      </c>
    </row>
    <row r="181" spans="2:8" ht="15" x14ac:dyDescent="0.2">
      <c r="B181" s="4" t="s">
        <v>283</v>
      </c>
      <c r="C181" s="10">
        <v>4</v>
      </c>
      <c r="D181" s="10">
        <v>0</v>
      </c>
      <c r="E181" s="12">
        <f t="shared" si="14"/>
        <v>2.631578947368421E-3</v>
      </c>
      <c r="F181" s="12" t="str">
        <f t="shared" si="15"/>
        <v/>
      </c>
      <c r="G181" s="13" t="str">
        <f t="shared" si="16"/>
        <v>0</v>
      </c>
      <c r="H181" s="19">
        <f t="shared" si="17"/>
        <v>0</v>
      </c>
    </row>
    <row r="182" spans="2:8" ht="15" x14ac:dyDescent="0.2">
      <c r="B182" s="4" t="s">
        <v>284</v>
      </c>
      <c r="C182" s="10">
        <v>12</v>
      </c>
      <c r="D182" s="10">
        <v>15</v>
      </c>
      <c r="E182" s="12">
        <f t="shared" si="14"/>
        <v>7.8947368421052634E-3</v>
      </c>
      <c r="F182" s="12">
        <f t="shared" si="15"/>
        <v>1.3824884792626729E-2</v>
      </c>
      <c r="G182" s="13">
        <f t="shared" si="16"/>
        <v>0.25</v>
      </c>
      <c r="H182" s="19">
        <f t="shared" si="17"/>
        <v>1.9736842105263159E-3</v>
      </c>
    </row>
    <row r="183" spans="2:8" ht="15" x14ac:dyDescent="0.2">
      <c r="B183" s="4" t="s">
        <v>285</v>
      </c>
      <c r="C183" s="10">
        <v>47</v>
      </c>
      <c r="D183" s="10">
        <v>44</v>
      </c>
      <c r="E183" s="12">
        <f t="shared" si="14"/>
        <v>3.0921052631578946E-2</v>
      </c>
      <c r="F183" s="12">
        <f t="shared" si="15"/>
        <v>4.0552995391705073E-2</v>
      </c>
      <c r="G183" s="13">
        <f t="shared" si="16"/>
        <v>-6.3829787234042548E-2</v>
      </c>
      <c r="H183" s="19">
        <f t="shared" si="17"/>
        <v>-1.9736842105263154E-3</v>
      </c>
    </row>
    <row r="184" spans="2:8" ht="15" x14ac:dyDescent="0.2">
      <c r="B184" s="4" t="s">
        <v>286</v>
      </c>
      <c r="C184" s="10">
        <v>1</v>
      </c>
      <c r="D184" s="10">
        <v>0</v>
      </c>
      <c r="E184" s="12">
        <f t="shared" si="14"/>
        <v>6.5789473684210525E-4</v>
      </c>
      <c r="F184" s="12" t="str">
        <f t="shared" si="15"/>
        <v/>
      </c>
      <c r="G184" s="13" t="str">
        <f t="shared" si="16"/>
        <v>0</v>
      </c>
      <c r="H184" s="19">
        <f t="shared" si="17"/>
        <v>0</v>
      </c>
    </row>
    <row r="185" spans="2:8" ht="15" x14ac:dyDescent="0.2">
      <c r="B185" s="4" t="s">
        <v>62</v>
      </c>
      <c r="C185" s="10">
        <v>0</v>
      </c>
      <c r="D185" s="10">
        <v>1</v>
      </c>
      <c r="E185" s="12" t="str">
        <f t="shared" si="14"/>
        <v/>
      </c>
      <c r="F185" s="12">
        <f t="shared" si="15"/>
        <v>9.2165898617511521E-4</v>
      </c>
      <c r="G185" s="13" t="str">
        <f t="shared" si="16"/>
        <v>0</v>
      </c>
      <c r="H185" s="19" t="str">
        <f t="shared" si="17"/>
        <v/>
      </c>
    </row>
    <row r="186" spans="2:8" ht="15" x14ac:dyDescent="0.2">
      <c r="B186" s="4" t="s">
        <v>63</v>
      </c>
      <c r="C186" s="10">
        <v>10</v>
      </c>
      <c r="D186" s="10">
        <v>9</v>
      </c>
      <c r="E186" s="12">
        <f t="shared" si="14"/>
        <v>6.5789473684210523E-3</v>
      </c>
      <c r="F186" s="12">
        <f t="shared" si="15"/>
        <v>8.2949308755760377E-3</v>
      </c>
      <c r="G186" s="13">
        <f t="shared" si="16"/>
        <v>-0.1</v>
      </c>
      <c r="H186" s="19">
        <f t="shared" si="17"/>
        <v>-6.5789473684210525E-4</v>
      </c>
    </row>
    <row r="187" spans="2:8" ht="15" x14ac:dyDescent="0.2">
      <c r="B187" s="4" t="s">
        <v>287</v>
      </c>
      <c r="C187" s="10">
        <v>2</v>
      </c>
      <c r="D187" s="10">
        <v>3</v>
      </c>
      <c r="E187" s="12">
        <f t="shared" si="14"/>
        <v>1.3157894736842105E-3</v>
      </c>
      <c r="F187" s="12">
        <f t="shared" si="15"/>
        <v>2.7649769585253456E-3</v>
      </c>
      <c r="G187" s="13">
        <f t="shared" si="16"/>
        <v>0.5</v>
      </c>
      <c r="H187" s="19">
        <f t="shared" si="17"/>
        <v>6.5789473684210525E-4</v>
      </c>
    </row>
    <row r="188" spans="2:8" ht="15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9" t="str">
        <f t="shared" si="17"/>
        <v/>
      </c>
    </row>
    <row r="189" spans="2:8" ht="15" x14ac:dyDescent="0.2">
      <c r="B189" s="4" t="s">
        <v>289</v>
      </c>
      <c r="C189" s="10">
        <v>0</v>
      </c>
      <c r="D189" s="10">
        <v>1</v>
      </c>
      <c r="E189" s="12" t="str">
        <f t="shared" si="14"/>
        <v/>
      </c>
      <c r="F189" s="12">
        <f t="shared" si="15"/>
        <v>9.2165898617511521E-4</v>
      </c>
      <c r="G189" s="13" t="str">
        <f t="shared" si="16"/>
        <v>0</v>
      </c>
      <c r="H189" s="19" t="str">
        <f t="shared" si="17"/>
        <v/>
      </c>
    </row>
    <row r="190" spans="2:8" ht="15" x14ac:dyDescent="0.2">
      <c r="B190" s="4" t="s">
        <v>65</v>
      </c>
      <c r="C190" s="10">
        <v>0</v>
      </c>
      <c r="D190" s="10">
        <v>1</v>
      </c>
      <c r="E190" s="12" t="str">
        <f t="shared" si="14"/>
        <v/>
      </c>
      <c r="F190" s="12">
        <f t="shared" si="15"/>
        <v>9.2165898617511521E-4</v>
      </c>
      <c r="G190" s="13" t="str">
        <f t="shared" si="16"/>
        <v>0</v>
      </c>
      <c r="H190" s="19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9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1</v>
      </c>
      <c r="E192" s="12" t="str">
        <f t="shared" si="14"/>
        <v/>
      </c>
      <c r="F192" s="12">
        <f t="shared" si="15"/>
        <v>9.2165898617511521E-4</v>
      </c>
      <c r="G192" s="13" t="str">
        <f t="shared" si="16"/>
        <v>0</v>
      </c>
      <c r="H192" s="19" t="str">
        <f t="shared" si="17"/>
        <v/>
      </c>
    </row>
    <row r="193" spans="2:8" ht="15" x14ac:dyDescent="0.2">
      <c r="B193" s="4" t="s">
        <v>291</v>
      </c>
      <c r="C193" s="10">
        <v>1</v>
      </c>
      <c r="D193" s="10">
        <v>0</v>
      </c>
      <c r="E193" s="12">
        <f t="shared" si="14"/>
        <v>6.5789473684210525E-4</v>
      </c>
      <c r="F193" s="12" t="str">
        <f t="shared" si="15"/>
        <v/>
      </c>
      <c r="G193" s="13" t="str">
        <f t="shared" si="16"/>
        <v>0</v>
      </c>
      <c r="H193" s="19">
        <f t="shared" si="17"/>
        <v>0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9" t="str">
        <f t="shared" si="17"/>
        <v/>
      </c>
    </row>
    <row r="195" spans="2:8" ht="15" x14ac:dyDescent="0.2">
      <c r="B195" s="4" t="s">
        <v>469</v>
      </c>
      <c r="C195" s="10">
        <v>1</v>
      </c>
      <c r="D195" s="10">
        <v>2</v>
      </c>
      <c r="E195" s="12">
        <f t="shared" si="14"/>
        <v>6.5789473684210525E-4</v>
      </c>
      <c r="F195" s="12">
        <f t="shared" si="15"/>
        <v>1.8433179723502304E-3</v>
      </c>
      <c r="G195" s="13">
        <f t="shared" si="16"/>
        <v>1</v>
      </c>
      <c r="H195" s="19">
        <f t="shared" si="17"/>
        <v>6.5789473684210525E-4</v>
      </c>
    </row>
    <row r="196" spans="2:8" ht="15" x14ac:dyDescent="0.2">
      <c r="B196" s="4" t="s">
        <v>293</v>
      </c>
      <c r="C196" s="10">
        <v>107</v>
      </c>
      <c r="D196" s="10">
        <v>90</v>
      </c>
      <c r="E196" s="12">
        <f t="shared" si="14"/>
        <v>7.039473684210526E-2</v>
      </c>
      <c r="F196" s="12">
        <f t="shared" si="15"/>
        <v>8.294930875576037E-2</v>
      </c>
      <c r="G196" s="13">
        <f t="shared" si="16"/>
        <v>-0.15887850467289719</v>
      </c>
      <c r="H196" s="19">
        <f t="shared" si="17"/>
        <v>-1.1184210526315788E-2</v>
      </c>
    </row>
    <row r="197" spans="2:8" ht="15" x14ac:dyDescent="0.2">
      <c r="B197" s="4" t="s">
        <v>294</v>
      </c>
      <c r="C197" s="10">
        <v>1</v>
      </c>
      <c r="D197" s="10">
        <v>1</v>
      </c>
      <c r="E197" s="12">
        <f t="shared" si="14"/>
        <v>6.5789473684210525E-4</v>
      </c>
      <c r="F197" s="12">
        <f t="shared" si="15"/>
        <v>9.2165898617511521E-4</v>
      </c>
      <c r="G197" s="13">
        <f t="shared" si="16"/>
        <v>0</v>
      </c>
      <c r="H197" s="19">
        <f t="shared" si="17"/>
        <v>0</v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9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1</v>
      </c>
      <c r="E199" s="12" t="str">
        <f t="shared" si="14"/>
        <v/>
      </c>
      <c r="F199" s="12">
        <f t="shared" si="15"/>
        <v>9.2165898617511521E-4</v>
      </c>
      <c r="G199" s="13" t="str">
        <f t="shared" si="16"/>
        <v>0</v>
      </c>
      <c r="H199" s="19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9" t="str">
        <f t="shared" si="17"/>
        <v/>
      </c>
    </row>
    <row r="201" spans="2:8" ht="15" x14ac:dyDescent="0.2">
      <c r="B201" s="4" t="s">
        <v>298</v>
      </c>
      <c r="C201" s="10">
        <v>0</v>
      </c>
      <c r="D201" s="10">
        <v>2</v>
      </c>
      <c r="E201" s="12" t="str">
        <f t="shared" si="14"/>
        <v/>
      </c>
      <c r="F201" s="12">
        <f t="shared" si="15"/>
        <v>1.8433179723502304E-3</v>
      </c>
      <c r="G201" s="13" t="str">
        <f t="shared" si="16"/>
        <v>0</v>
      </c>
      <c r="H201" s="19" t="str">
        <f t="shared" si="17"/>
        <v/>
      </c>
    </row>
    <row r="202" spans="2:8" ht="15" x14ac:dyDescent="0.2">
      <c r="B202" s="4" t="s">
        <v>299</v>
      </c>
      <c r="C202" s="10">
        <v>3</v>
      </c>
      <c r="D202" s="10">
        <v>5</v>
      </c>
      <c r="E202" s="12">
        <f t="shared" si="14"/>
        <v>1.9736842105263159E-3</v>
      </c>
      <c r="F202" s="12">
        <f t="shared" si="15"/>
        <v>4.608294930875576E-3</v>
      </c>
      <c r="G202" s="13">
        <f t="shared" si="16"/>
        <v>0.66666666666666663</v>
      </c>
      <c r="H202" s="19">
        <f t="shared" si="17"/>
        <v>1.3157894736842105E-3</v>
      </c>
    </row>
    <row r="203" spans="2:8" ht="15" x14ac:dyDescent="0.2">
      <c r="B203" s="4" t="s">
        <v>67</v>
      </c>
      <c r="C203" s="10">
        <v>27</v>
      </c>
      <c r="D203" s="10">
        <v>8</v>
      </c>
      <c r="E203" s="12">
        <f t="shared" si="14"/>
        <v>1.7763157894736842E-2</v>
      </c>
      <c r="F203" s="12">
        <f t="shared" si="15"/>
        <v>7.3732718894009217E-3</v>
      </c>
      <c r="G203" s="13">
        <f t="shared" si="16"/>
        <v>-0.70370370370370372</v>
      </c>
      <c r="H203" s="19">
        <f t="shared" si="17"/>
        <v>-1.2500000000000001E-2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9" t="str">
        <f t="shared" si="17"/>
        <v/>
      </c>
    </row>
    <row r="205" spans="2:8" ht="15" x14ac:dyDescent="0.2">
      <c r="B205" s="4" t="s">
        <v>66</v>
      </c>
      <c r="C205" s="10">
        <v>2</v>
      </c>
      <c r="D205" s="10">
        <v>1</v>
      </c>
      <c r="E205" s="12">
        <f t="shared" si="14"/>
        <v>1.3157894736842105E-3</v>
      </c>
      <c r="F205" s="12">
        <f t="shared" si="15"/>
        <v>9.2165898617511521E-4</v>
      </c>
      <c r="G205" s="13">
        <f t="shared" si="16"/>
        <v>-0.5</v>
      </c>
      <c r="H205" s="19">
        <f t="shared" si="17"/>
        <v>-6.5789473684210525E-4</v>
      </c>
    </row>
    <row r="206" spans="2:8" ht="15" x14ac:dyDescent="0.2">
      <c r="B206" s="4" t="s">
        <v>301</v>
      </c>
      <c r="C206" s="10">
        <v>3</v>
      </c>
      <c r="D206" s="10">
        <v>3</v>
      </c>
      <c r="E206" s="12">
        <f t="shared" si="14"/>
        <v>1.9736842105263159E-3</v>
      </c>
      <c r="F206" s="12">
        <f t="shared" si="15"/>
        <v>2.7649769585253456E-3</v>
      </c>
      <c r="G206" s="13">
        <f t="shared" si="16"/>
        <v>0</v>
      </c>
      <c r="H206" s="19">
        <f t="shared" si="17"/>
        <v>0</v>
      </c>
    </row>
    <row r="207" spans="2:8" ht="15" x14ac:dyDescent="0.2">
      <c r="B207" s="4" t="s">
        <v>470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9" t="str">
        <f t="shared" si="17"/>
        <v/>
      </c>
    </row>
    <row r="208" spans="2:8" ht="15" x14ac:dyDescent="0.2">
      <c r="B208" s="4" t="s">
        <v>72</v>
      </c>
      <c r="C208" s="10">
        <v>178</v>
      </c>
      <c r="D208" s="10">
        <v>17</v>
      </c>
      <c r="E208" s="12">
        <f t="shared" si="14"/>
        <v>0.11710526315789474</v>
      </c>
      <c r="F208" s="12">
        <f t="shared" si="15"/>
        <v>1.5668202764976959E-2</v>
      </c>
      <c r="G208" s="13">
        <f t="shared" si="16"/>
        <v>-0.9044943820224719</v>
      </c>
      <c r="H208" s="19">
        <f t="shared" si="17"/>
        <v>-0.10592105263157894</v>
      </c>
    </row>
    <row r="209" spans="2:8" ht="15" x14ac:dyDescent="0.2">
      <c r="B209" s="4" t="s">
        <v>71</v>
      </c>
      <c r="C209" s="10">
        <v>6</v>
      </c>
      <c r="D209" s="10">
        <v>0</v>
      </c>
      <c r="E209" s="12">
        <f t="shared" si="14"/>
        <v>3.9473684210526317E-3</v>
      </c>
      <c r="F209" s="12" t="str">
        <f t="shared" si="15"/>
        <v/>
      </c>
      <c r="G209" s="13" t="str">
        <f t="shared" si="16"/>
        <v>0</v>
      </c>
      <c r="H209" s="19">
        <f t="shared" si="17"/>
        <v>0</v>
      </c>
    </row>
    <row r="210" spans="2:8" ht="15" x14ac:dyDescent="0.2">
      <c r="B210" s="4" t="s">
        <v>73</v>
      </c>
      <c r="C210" s="10">
        <v>3</v>
      </c>
      <c r="D210" s="10">
        <v>1</v>
      </c>
      <c r="E210" s="12">
        <f t="shared" si="14"/>
        <v>1.9736842105263159E-3</v>
      </c>
      <c r="F210" s="12">
        <f t="shared" si="15"/>
        <v>9.2165898617511521E-4</v>
      </c>
      <c r="G210" s="13">
        <f t="shared" si="16"/>
        <v>-0.66666666666666663</v>
      </c>
      <c r="H210" s="19">
        <f t="shared" si="17"/>
        <v>-1.3157894736842105E-3</v>
      </c>
    </row>
    <row r="211" spans="2:8" ht="15" x14ac:dyDescent="0.2">
      <c r="B211" s="4" t="s">
        <v>69</v>
      </c>
      <c r="C211" s="10">
        <v>0</v>
      </c>
      <c r="D211" s="10">
        <v>2</v>
      </c>
      <c r="E211" s="12" t="str">
        <f t="shared" si="14"/>
        <v/>
      </c>
      <c r="F211" s="12">
        <f t="shared" si="15"/>
        <v>1.8433179723502304E-3</v>
      </c>
      <c r="G211" s="13" t="str">
        <f t="shared" si="16"/>
        <v>0</v>
      </c>
      <c r="H211" s="19" t="str">
        <f t="shared" si="17"/>
        <v/>
      </c>
    </row>
    <row r="212" spans="2:8" ht="15" x14ac:dyDescent="0.2">
      <c r="B212" s="4" t="s">
        <v>68</v>
      </c>
      <c r="C212" s="10">
        <v>1</v>
      </c>
      <c r="D212" s="10">
        <v>1</v>
      </c>
      <c r="E212" s="12">
        <f t="shared" si="14"/>
        <v>6.5789473684210525E-4</v>
      </c>
      <c r="F212" s="12">
        <f t="shared" si="15"/>
        <v>9.2165898617511521E-4</v>
      </c>
      <c r="G212" s="13">
        <f t="shared" si="16"/>
        <v>0</v>
      </c>
      <c r="H212" s="19">
        <f t="shared" si="17"/>
        <v>0</v>
      </c>
    </row>
    <row r="213" spans="2:8" ht="15" x14ac:dyDescent="0.2">
      <c r="B213" s="4" t="s">
        <v>302</v>
      </c>
      <c r="C213" s="10">
        <v>13</v>
      </c>
      <c r="D213" s="10">
        <v>7</v>
      </c>
      <c r="E213" s="12">
        <f t="shared" si="14"/>
        <v>8.552631578947369E-3</v>
      </c>
      <c r="F213" s="12">
        <f t="shared" si="15"/>
        <v>6.4516129032258064E-3</v>
      </c>
      <c r="G213" s="13">
        <f t="shared" si="16"/>
        <v>-0.46153846153846156</v>
      </c>
      <c r="H213" s="19">
        <f t="shared" si="17"/>
        <v>-3.9473684210526317E-3</v>
      </c>
    </row>
    <row r="214" spans="2:8" ht="15" x14ac:dyDescent="0.2">
      <c r="B214" s="4" t="s">
        <v>70</v>
      </c>
      <c r="C214" s="10">
        <v>29</v>
      </c>
      <c r="D214" s="10">
        <v>16</v>
      </c>
      <c r="E214" s="12">
        <f t="shared" si="14"/>
        <v>1.9078947368421053E-2</v>
      </c>
      <c r="F214" s="12">
        <f t="shared" si="15"/>
        <v>1.4746543778801843E-2</v>
      </c>
      <c r="G214" s="13">
        <f t="shared" si="16"/>
        <v>-0.44827586206896552</v>
      </c>
      <c r="H214" s="19">
        <f t="shared" si="17"/>
        <v>-8.552631578947369E-3</v>
      </c>
    </row>
    <row r="215" spans="2:8" ht="15" x14ac:dyDescent="0.2">
      <c r="B215" s="4" t="s">
        <v>303</v>
      </c>
      <c r="C215" s="10">
        <v>2</v>
      </c>
      <c r="D215" s="10">
        <v>0</v>
      </c>
      <c r="E215" s="12">
        <f t="shared" si="14"/>
        <v>1.3157894736842105E-3</v>
      </c>
      <c r="F215" s="12" t="str">
        <f t="shared" si="15"/>
        <v/>
      </c>
      <c r="G215" s="13" t="str">
        <f t="shared" si="16"/>
        <v>0</v>
      </c>
      <c r="H215" s="19">
        <f t="shared" si="17"/>
        <v>0</v>
      </c>
    </row>
    <row r="216" spans="2:8" ht="15" x14ac:dyDescent="0.2">
      <c r="B216" s="4" t="s">
        <v>304</v>
      </c>
      <c r="C216" s="10">
        <v>2</v>
      </c>
      <c r="D216" s="10">
        <v>1</v>
      </c>
      <c r="E216" s="12">
        <f t="shared" si="14"/>
        <v>1.3157894736842105E-3</v>
      </c>
      <c r="F216" s="12">
        <f t="shared" si="15"/>
        <v>9.2165898617511521E-4</v>
      </c>
      <c r="G216" s="13">
        <f t="shared" si="16"/>
        <v>-0.5</v>
      </c>
      <c r="H216" s="19">
        <f t="shared" si="17"/>
        <v>-6.5789473684210525E-4</v>
      </c>
    </row>
    <row r="217" spans="2:8" ht="15" x14ac:dyDescent="0.2">
      <c r="B217" s="4" t="s">
        <v>471</v>
      </c>
      <c r="C217" s="10">
        <v>3</v>
      </c>
      <c r="D217" s="10">
        <v>0</v>
      </c>
      <c r="E217" s="12">
        <f t="shared" ref="E217:E280" si="18">+IF(C217=0,"",C217/C$151)</f>
        <v>1.9736842105263159E-3</v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9">
        <f t="shared" ref="H217:H280" si="21">+IF(OR(AND(E217=""),(G217="")),"",E217*G217)</f>
        <v>0</v>
      </c>
    </row>
    <row r="218" spans="2:8" ht="15" x14ac:dyDescent="0.2">
      <c r="B218" s="4" t="s">
        <v>305</v>
      </c>
      <c r="C218" s="10">
        <v>4</v>
      </c>
      <c r="D218" s="10">
        <v>2</v>
      </c>
      <c r="E218" s="12">
        <f t="shared" si="18"/>
        <v>2.631578947368421E-3</v>
      </c>
      <c r="F218" s="12">
        <f t="shared" si="19"/>
        <v>1.8433179723502304E-3</v>
      </c>
      <c r="G218" s="13">
        <f t="shared" si="20"/>
        <v>-0.5</v>
      </c>
      <c r="H218" s="19">
        <f t="shared" si="21"/>
        <v>-1.3157894736842105E-3</v>
      </c>
    </row>
    <row r="219" spans="2:8" ht="15" x14ac:dyDescent="0.2">
      <c r="B219" s="4" t="s">
        <v>306</v>
      </c>
      <c r="C219" s="10">
        <v>2</v>
      </c>
      <c r="D219" s="10">
        <v>3</v>
      </c>
      <c r="E219" s="12">
        <f t="shared" si="18"/>
        <v>1.3157894736842105E-3</v>
      </c>
      <c r="F219" s="12">
        <f t="shared" si="19"/>
        <v>2.7649769585253456E-3</v>
      </c>
      <c r="G219" s="13">
        <f t="shared" si="20"/>
        <v>0.5</v>
      </c>
      <c r="H219" s="19">
        <f t="shared" si="21"/>
        <v>6.5789473684210525E-4</v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9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9" t="str">
        <f t="shared" si="21"/>
        <v/>
      </c>
    </row>
    <row r="222" spans="2:8" ht="15" x14ac:dyDescent="0.2">
      <c r="B222" s="4" t="s">
        <v>309</v>
      </c>
      <c r="C222" s="10">
        <v>3</v>
      </c>
      <c r="D222" s="10">
        <v>3</v>
      </c>
      <c r="E222" s="12">
        <f t="shared" si="18"/>
        <v>1.9736842105263159E-3</v>
      </c>
      <c r="F222" s="12">
        <f t="shared" si="19"/>
        <v>2.7649769585253456E-3</v>
      </c>
      <c r="G222" s="13">
        <f t="shared" si="20"/>
        <v>0</v>
      </c>
      <c r="H222" s="19">
        <f t="shared" si="21"/>
        <v>0</v>
      </c>
    </row>
    <row r="223" spans="2:8" ht="15" x14ac:dyDescent="0.2">
      <c r="B223" s="4" t="s">
        <v>472</v>
      </c>
      <c r="C223" s="10">
        <v>1</v>
      </c>
      <c r="D223" s="10">
        <v>1</v>
      </c>
      <c r="E223" s="12">
        <f t="shared" si="18"/>
        <v>6.5789473684210525E-4</v>
      </c>
      <c r="F223" s="12">
        <f t="shared" si="19"/>
        <v>9.2165898617511521E-4</v>
      </c>
      <c r="G223" s="13">
        <f t="shared" si="20"/>
        <v>0</v>
      </c>
      <c r="H223" s="19">
        <f t="shared" si="21"/>
        <v>0</v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2</v>
      </c>
      <c r="D226" s="10">
        <v>4</v>
      </c>
      <c r="E226" s="12">
        <f t="shared" si="18"/>
        <v>1.3157894736842105E-3</v>
      </c>
      <c r="F226" s="12">
        <f t="shared" si="19"/>
        <v>3.6866359447004608E-3</v>
      </c>
      <c r="G226" s="13">
        <f t="shared" si="20"/>
        <v>1</v>
      </c>
      <c r="H226" s="19">
        <f t="shared" si="21"/>
        <v>1.3157894736842105E-3</v>
      </c>
    </row>
    <row r="227" spans="2:8" ht="15" x14ac:dyDescent="0.2">
      <c r="B227" s="4" t="s">
        <v>475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9" t="str">
        <f t="shared" si="21"/>
        <v/>
      </c>
    </row>
    <row r="228" spans="2:8" ht="15" x14ac:dyDescent="0.2">
      <c r="B228" s="4" t="s">
        <v>76</v>
      </c>
      <c r="C228" s="10">
        <v>3</v>
      </c>
      <c r="D228" s="10">
        <v>7</v>
      </c>
      <c r="E228" s="12">
        <f t="shared" si="18"/>
        <v>1.9736842105263159E-3</v>
      </c>
      <c r="F228" s="12">
        <f t="shared" si="19"/>
        <v>6.4516129032258064E-3</v>
      </c>
      <c r="G228" s="13">
        <f t="shared" si="20"/>
        <v>1.3333333333333333</v>
      </c>
      <c r="H228" s="19">
        <f t="shared" si="21"/>
        <v>2.631578947368421E-3</v>
      </c>
    </row>
    <row r="229" spans="2:8" ht="15" x14ac:dyDescent="0.2">
      <c r="B229" s="4" t="s">
        <v>311</v>
      </c>
      <c r="C229" s="10">
        <v>42</v>
      </c>
      <c r="D229" s="10">
        <v>35</v>
      </c>
      <c r="E229" s="12">
        <f t="shared" si="18"/>
        <v>2.763157894736842E-2</v>
      </c>
      <c r="F229" s="12">
        <f t="shared" si="19"/>
        <v>3.2258064516129031E-2</v>
      </c>
      <c r="G229" s="13">
        <f t="shared" si="20"/>
        <v>-0.16666666666666666</v>
      </c>
      <c r="H229" s="19">
        <f t="shared" si="21"/>
        <v>-4.6052631578947364E-3</v>
      </c>
    </row>
    <row r="230" spans="2:8" ht="15" x14ac:dyDescent="0.2">
      <c r="B230" s="4" t="s">
        <v>312</v>
      </c>
      <c r="C230" s="10">
        <v>9</v>
      </c>
      <c r="D230" s="10">
        <v>3</v>
      </c>
      <c r="E230" s="12">
        <f t="shared" si="18"/>
        <v>5.9210526315789476E-3</v>
      </c>
      <c r="F230" s="12">
        <f t="shared" si="19"/>
        <v>2.7649769585253456E-3</v>
      </c>
      <c r="G230" s="13">
        <f t="shared" si="20"/>
        <v>-0.66666666666666663</v>
      </c>
      <c r="H230" s="19">
        <f t="shared" si="21"/>
        <v>-3.9473684210526317E-3</v>
      </c>
    </row>
    <row r="231" spans="2:8" ht="15" x14ac:dyDescent="0.2">
      <c r="B231" s="4" t="s">
        <v>313</v>
      </c>
      <c r="C231" s="10">
        <v>12</v>
      </c>
      <c r="D231" s="10">
        <v>4</v>
      </c>
      <c r="E231" s="12">
        <f t="shared" si="18"/>
        <v>7.8947368421052634E-3</v>
      </c>
      <c r="F231" s="12">
        <f t="shared" si="19"/>
        <v>3.6866359447004608E-3</v>
      </c>
      <c r="G231" s="13">
        <f t="shared" si="20"/>
        <v>-0.66666666666666663</v>
      </c>
      <c r="H231" s="19">
        <f t="shared" si="21"/>
        <v>-5.263157894736842E-3</v>
      </c>
    </row>
    <row r="232" spans="2:8" ht="15" x14ac:dyDescent="0.2">
      <c r="B232" s="4" t="s">
        <v>77</v>
      </c>
      <c r="C232" s="10">
        <v>70</v>
      </c>
      <c r="D232" s="10">
        <v>22</v>
      </c>
      <c r="E232" s="12">
        <f t="shared" si="18"/>
        <v>4.6052631578947366E-2</v>
      </c>
      <c r="F232" s="12">
        <f t="shared" si="19"/>
        <v>2.0276497695852536E-2</v>
      </c>
      <c r="G232" s="13">
        <f t="shared" si="20"/>
        <v>-0.68571428571428572</v>
      </c>
      <c r="H232" s="19">
        <f t="shared" si="21"/>
        <v>-3.1578947368421054E-2</v>
      </c>
    </row>
    <row r="233" spans="2:8" ht="15" x14ac:dyDescent="0.2">
      <c r="B233" s="4" t="s">
        <v>74</v>
      </c>
      <c r="C233" s="10">
        <v>0</v>
      </c>
      <c r="D233" s="10">
        <v>0</v>
      </c>
      <c r="E233" s="12" t="str">
        <f t="shared" si="18"/>
        <v/>
      </c>
      <c r="F233" s="12" t="str">
        <f t="shared" si="19"/>
        <v/>
      </c>
      <c r="G233" s="13" t="str">
        <f t="shared" si="20"/>
        <v>0</v>
      </c>
      <c r="H233" s="19" t="str">
        <f t="shared" si="21"/>
        <v/>
      </c>
    </row>
    <row r="234" spans="2:8" ht="15" x14ac:dyDescent="0.2">
      <c r="B234" s="4" t="s">
        <v>75</v>
      </c>
      <c r="C234" s="10">
        <v>1</v>
      </c>
      <c r="D234" s="10">
        <v>1</v>
      </c>
      <c r="E234" s="12">
        <f t="shared" si="18"/>
        <v>6.5789473684210525E-4</v>
      </c>
      <c r="F234" s="12">
        <f t="shared" si="19"/>
        <v>9.2165898617511521E-4</v>
      </c>
      <c r="G234" s="13">
        <f t="shared" si="20"/>
        <v>0</v>
      </c>
      <c r="H234" s="19">
        <f t="shared" si="21"/>
        <v>0</v>
      </c>
    </row>
    <row r="235" spans="2:8" ht="15" x14ac:dyDescent="0.2">
      <c r="B235" s="4" t="s">
        <v>314</v>
      </c>
      <c r="C235" s="10">
        <v>22</v>
      </c>
      <c r="D235" s="10">
        <v>15</v>
      </c>
      <c r="E235" s="12">
        <f t="shared" si="18"/>
        <v>1.4473684210526316E-2</v>
      </c>
      <c r="F235" s="12">
        <f t="shared" si="19"/>
        <v>1.3824884792626729E-2</v>
      </c>
      <c r="G235" s="13">
        <f t="shared" si="20"/>
        <v>-0.31818181818181818</v>
      </c>
      <c r="H235" s="19">
        <f t="shared" si="21"/>
        <v>-4.6052631578947364E-3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9" t="str">
        <f t="shared" si="21"/>
        <v/>
      </c>
    </row>
    <row r="237" spans="2:8" ht="15" x14ac:dyDescent="0.2">
      <c r="B237" s="4" t="s">
        <v>80</v>
      </c>
      <c r="C237" s="10">
        <v>45</v>
      </c>
      <c r="D237" s="10">
        <v>13</v>
      </c>
      <c r="E237" s="12">
        <f t="shared" si="18"/>
        <v>2.9605263157894735E-2</v>
      </c>
      <c r="F237" s="12">
        <f t="shared" si="19"/>
        <v>1.1981566820276499E-2</v>
      </c>
      <c r="G237" s="13">
        <f t="shared" si="20"/>
        <v>-0.71111111111111114</v>
      </c>
      <c r="H237" s="19">
        <f t="shared" si="21"/>
        <v>-2.1052631578947368E-2</v>
      </c>
    </row>
    <row r="238" spans="2:8" ht="15" x14ac:dyDescent="0.2">
      <c r="B238" s="4" t="s">
        <v>85</v>
      </c>
      <c r="C238" s="10">
        <v>109</v>
      </c>
      <c r="D238" s="10">
        <v>68</v>
      </c>
      <c r="E238" s="12">
        <f t="shared" si="18"/>
        <v>7.1710526315789475E-2</v>
      </c>
      <c r="F238" s="12">
        <f t="shared" si="19"/>
        <v>6.2672811059907838E-2</v>
      </c>
      <c r="G238" s="13">
        <f t="shared" si="20"/>
        <v>-0.37614678899082571</v>
      </c>
      <c r="H238" s="19">
        <f t="shared" si="21"/>
        <v>-2.6973684210526316E-2</v>
      </c>
    </row>
    <row r="239" spans="2:8" ht="15" x14ac:dyDescent="0.2">
      <c r="B239" s="4" t="s">
        <v>81</v>
      </c>
      <c r="C239" s="10">
        <v>14</v>
      </c>
      <c r="D239" s="10">
        <v>14</v>
      </c>
      <c r="E239" s="12">
        <f t="shared" si="18"/>
        <v>9.2105263157894728E-3</v>
      </c>
      <c r="F239" s="12">
        <f t="shared" si="19"/>
        <v>1.2903225806451613E-2</v>
      </c>
      <c r="G239" s="13">
        <f t="shared" si="20"/>
        <v>0</v>
      </c>
      <c r="H239" s="19">
        <f t="shared" si="21"/>
        <v>0</v>
      </c>
    </row>
    <row r="240" spans="2:8" ht="15" x14ac:dyDescent="0.2">
      <c r="B240" s="4" t="s">
        <v>316</v>
      </c>
      <c r="C240" s="10">
        <v>9</v>
      </c>
      <c r="D240" s="10">
        <v>9</v>
      </c>
      <c r="E240" s="12">
        <f t="shared" si="18"/>
        <v>5.9210526315789476E-3</v>
      </c>
      <c r="F240" s="12">
        <f t="shared" si="19"/>
        <v>8.2949308755760377E-3</v>
      </c>
      <c r="G240" s="13">
        <f t="shared" si="20"/>
        <v>0</v>
      </c>
      <c r="H240" s="19">
        <f t="shared" si="21"/>
        <v>0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9" t="str">
        <f t="shared" si="21"/>
        <v/>
      </c>
    </row>
    <row r="242" spans="2:8" ht="15" x14ac:dyDescent="0.2">
      <c r="B242" s="4" t="s">
        <v>83</v>
      </c>
      <c r="C242" s="10">
        <v>0</v>
      </c>
      <c r="D242" s="10">
        <v>4</v>
      </c>
      <c r="E242" s="12" t="str">
        <f t="shared" si="18"/>
        <v/>
      </c>
      <c r="F242" s="12">
        <f t="shared" si="19"/>
        <v>3.6866359447004608E-3</v>
      </c>
      <c r="G242" s="13" t="str">
        <f t="shared" si="20"/>
        <v>0</v>
      </c>
      <c r="H242" s="19" t="str">
        <f t="shared" si="21"/>
        <v/>
      </c>
    </row>
    <row r="243" spans="2:8" ht="15" x14ac:dyDescent="0.2">
      <c r="B243" s="4" t="s">
        <v>317</v>
      </c>
      <c r="C243" s="10">
        <v>4</v>
      </c>
      <c r="D243" s="10">
        <v>78</v>
      </c>
      <c r="E243" s="12">
        <f t="shared" si="18"/>
        <v>2.631578947368421E-3</v>
      </c>
      <c r="F243" s="12">
        <f t="shared" si="19"/>
        <v>7.1889400921658991E-2</v>
      </c>
      <c r="G243" s="13">
        <f t="shared" si="20"/>
        <v>18.5</v>
      </c>
      <c r="H243" s="19">
        <f t="shared" si="21"/>
        <v>4.8684210526315788E-2</v>
      </c>
    </row>
    <row r="244" spans="2:8" ht="15" x14ac:dyDescent="0.2">
      <c r="B244" s="4" t="s">
        <v>79</v>
      </c>
      <c r="C244" s="10">
        <v>19</v>
      </c>
      <c r="D244" s="10">
        <v>16</v>
      </c>
      <c r="E244" s="12">
        <f t="shared" si="18"/>
        <v>1.2500000000000001E-2</v>
      </c>
      <c r="F244" s="12">
        <f t="shared" si="19"/>
        <v>1.4746543778801843E-2</v>
      </c>
      <c r="G244" s="13">
        <f t="shared" si="20"/>
        <v>-0.15789473684210525</v>
      </c>
      <c r="H244" s="19">
        <f t="shared" si="21"/>
        <v>-1.9736842105263159E-3</v>
      </c>
    </row>
    <row r="245" spans="2:8" ht="15" x14ac:dyDescent="0.2">
      <c r="B245" s="4" t="s">
        <v>84</v>
      </c>
      <c r="C245" s="10">
        <v>3</v>
      </c>
      <c r="D245" s="10">
        <v>3</v>
      </c>
      <c r="E245" s="12">
        <f t="shared" si="18"/>
        <v>1.9736842105263159E-3</v>
      </c>
      <c r="F245" s="12">
        <f t="shared" si="19"/>
        <v>2.7649769585253456E-3</v>
      </c>
      <c r="G245" s="13">
        <f t="shared" si="20"/>
        <v>0</v>
      </c>
      <c r="H245" s="19">
        <f t="shared" si="21"/>
        <v>0</v>
      </c>
    </row>
    <row r="246" spans="2:8" ht="15" x14ac:dyDescent="0.2">
      <c r="B246" s="4" t="s">
        <v>318</v>
      </c>
      <c r="C246" s="10">
        <v>3</v>
      </c>
      <c r="D246" s="10">
        <v>4</v>
      </c>
      <c r="E246" s="12">
        <f t="shared" si="18"/>
        <v>1.9736842105263159E-3</v>
      </c>
      <c r="F246" s="12">
        <f t="shared" si="19"/>
        <v>3.6866359447004608E-3</v>
      </c>
      <c r="G246" s="13">
        <f t="shared" si="20"/>
        <v>0.33333333333333331</v>
      </c>
      <c r="H246" s="19">
        <f t="shared" si="21"/>
        <v>6.5789473684210525E-4</v>
      </c>
    </row>
    <row r="247" spans="2:8" ht="15" x14ac:dyDescent="0.2">
      <c r="B247" s="4" t="s">
        <v>319</v>
      </c>
      <c r="C247" s="10">
        <v>38</v>
      </c>
      <c r="D247" s="10">
        <v>28</v>
      </c>
      <c r="E247" s="12">
        <f t="shared" si="18"/>
        <v>2.5000000000000001E-2</v>
      </c>
      <c r="F247" s="12">
        <f t="shared" si="19"/>
        <v>2.5806451612903226E-2</v>
      </c>
      <c r="G247" s="13">
        <f t="shared" si="20"/>
        <v>-0.26315789473684209</v>
      </c>
      <c r="H247" s="19">
        <f t="shared" si="21"/>
        <v>-6.5789473684210523E-3</v>
      </c>
    </row>
    <row r="248" spans="2:8" ht="15" x14ac:dyDescent="0.2">
      <c r="B248" s="4" t="s">
        <v>86</v>
      </c>
      <c r="C248" s="10">
        <v>4</v>
      </c>
      <c r="D248" s="10">
        <v>8</v>
      </c>
      <c r="E248" s="12">
        <f t="shared" si="18"/>
        <v>2.631578947368421E-3</v>
      </c>
      <c r="F248" s="12">
        <f t="shared" si="19"/>
        <v>7.3732718894009217E-3</v>
      </c>
      <c r="G248" s="13">
        <f t="shared" si="20"/>
        <v>1</v>
      </c>
      <c r="H248" s="19">
        <f t="shared" si="21"/>
        <v>2.631578947368421E-3</v>
      </c>
    </row>
    <row r="249" spans="2:8" ht="15" x14ac:dyDescent="0.2">
      <c r="B249" s="4" t="s">
        <v>87</v>
      </c>
      <c r="C249" s="10">
        <v>17</v>
      </c>
      <c r="D249" s="10">
        <v>23</v>
      </c>
      <c r="E249" s="12">
        <f t="shared" si="18"/>
        <v>1.118421052631579E-2</v>
      </c>
      <c r="F249" s="12">
        <f t="shared" si="19"/>
        <v>2.1198156682027649E-2</v>
      </c>
      <c r="G249" s="13">
        <f t="shared" si="20"/>
        <v>0.35294117647058826</v>
      </c>
      <c r="H249" s="19">
        <f t="shared" si="21"/>
        <v>3.9473684210526317E-3</v>
      </c>
    </row>
    <row r="250" spans="2:8" ht="15" x14ac:dyDescent="0.2">
      <c r="B250" s="4" t="s">
        <v>82</v>
      </c>
      <c r="C250" s="10">
        <v>2</v>
      </c>
      <c r="D250" s="10">
        <v>3</v>
      </c>
      <c r="E250" s="12">
        <f t="shared" si="18"/>
        <v>1.3157894736842105E-3</v>
      </c>
      <c r="F250" s="12">
        <f t="shared" si="19"/>
        <v>2.7649769585253456E-3</v>
      </c>
      <c r="G250" s="13">
        <f t="shared" si="20"/>
        <v>0.5</v>
      </c>
      <c r="H250" s="19">
        <f t="shared" si="21"/>
        <v>6.5789473684210525E-4</v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8"/>
        <v/>
      </c>
      <c r="F251" s="12" t="str">
        <f t="shared" si="19"/>
        <v/>
      </c>
      <c r="G251" s="13" t="str">
        <f t="shared" si="20"/>
        <v>0</v>
      </c>
      <c r="H251" s="19" t="str">
        <f t="shared" si="21"/>
        <v/>
      </c>
    </row>
    <row r="252" spans="2:8" ht="15" x14ac:dyDescent="0.2">
      <c r="B252" s="4" t="s">
        <v>321</v>
      </c>
      <c r="C252" s="10">
        <v>0</v>
      </c>
      <c r="D252" s="10">
        <v>0</v>
      </c>
      <c r="E252" s="12" t="str">
        <f t="shared" si="18"/>
        <v/>
      </c>
      <c r="F252" s="12" t="str">
        <f t="shared" si="19"/>
        <v/>
      </c>
      <c r="G252" s="13" t="str">
        <f t="shared" si="20"/>
        <v>0</v>
      </c>
      <c r="H252" s="19" t="str">
        <f t="shared" si="21"/>
        <v/>
      </c>
    </row>
    <row r="253" spans="2:8" ht="15" x14ac:dyDescent="0.2">
      <c r="B253" s="4" t="s">
        <v>322</v>
      </c>
      <c r="C253" s="10">
        <v>3</v>
      </c>
      <c r="D253" s="10">
        <v>18</v>
      </c>
      <c r="E253" s="12">
        <f t="shared" si="18"/>
        <v>1.9736842105263159E-3</v>
      </c>
      <c r="F253" s="12">
        <f t="shared" si="19"/>
        <v>1.6589861751152075E-2</v>
      </c>
      <c r="G253" s="13">
        <f t="shared" si="20"/>
        <v>5</v>
      </c>
      <c r="H253" s="19">
        <f t="shared" si="21"/>
        <v>9.8684210526315784E-3</v>
      </c>
    </row>
    <row r="254" spans="2:8" ht="15" x14ac:dyDescent="0.2">
      <c r="B254" s="4" t="s">
        <v>323</v>
      </c>
      <c r="C254" s="10">
        <v>2</v>
      </c>
      <c r="D254" s="10">
        <v>5</v>
      </c>
      <c r="E254" s="12">
        <f t="shared" si="18"/>
        <v>1.3157894736842105E-3</v>
      </c>
      <c r="F254" s="12">
        <f t="shared" si="19"/>
        <v>4.608294930875576E-3</v>
      </c>
      <c r="G254" s="13">
        <f t="shared" si="20"/>
        <v>1.5</v>
      </c>
      <c r="H254" s="19">
        <f t="shared" si="21"/>
        <v>1.9736842105263159E-3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9" t="str">
        <f t="shared" si="21"/>
        <v/>
      </c>
    </row>
    <row r="256" spans="2:8" ht="15" x14ac:dyDescent="0.2">
      <c r="B256" s="4" t="s">
        <v>88</v>
      </c>
      <c r="C256" s="10">
        <v>166</v>
      </c>
      <c r="D256" s="10">
        <v>123</v>
      </c>
      <c r="E256" s="12">
        <f t="shared" si="18"/>
        <v>0.10921052631578948</v>
      </c>
      <c r="F256" s="12">
        <f t="shared" si="19"/>
        <v>0.11336405529953918</v>
      </c>
      <c r="G256" s="13">
        <f t="shared" si="20"/>
        <v>-0.25903614457831325</v>
      </c>
      <c r="H256" s="19">
        <f t="shared" si="21"/>
        <v>-2.8289473684210528E-2</v>
      </c>
    </row>
    <row r="257" spans="2:8" ht="15" x14ac:dyDescent="0.2">
      <c r="B257" s="4" t="s">
        <v>325</v>
      </c>
      <c r="C257" s="10">
        <v>2</v>
      </c>
      <c r="D257" s="10">
        <v>9</v>
      </c>
      <c r="E257" s="12">
        <f t="shared" si="18"/>
        <v>1.3157894736842105E-3</v>
      </c>
      <c r="F257" s="12">
        <f t="shared" si="19"/>
        <v>8.2949308755760377E-3</v>
      </c>
      <c r="G257" s="13">
        <f t="shared" si="20"/>
        <v>3.5</v>
      </c>
      <c r="H257" s="19">
        <f t="shared" si="21"/>
        <v>4.6052631578947364E-3</v>
      </c>
    </row>
    <row r="258" spans="2:8" ht="15" x14ac:dyDescent="0.2">
      <c r="B258" s="4" t="s">
        <v>326</v>
      </c>
      <c r="C258" s="10">
        <v>1</v>
      </c>
      <c r="D258" s="10">
        <v>1</v>
      </c>
      <c r="E258" s="12">
        <f t="shared" si="18"/>
        <v>6.5789473684210525E-4</v>
      </c>
      <c r="F258" s="12">
        <f t="shared" si="19"/>
        <v>9.2165898617511521E-4</v>
      </c>
      <c r="G258" s="13">
        <f t="shared" si="20"/>
        <v>0</v>
      </c>
      <c r="H258" s="19">
        <f t="shared" si="21"/>
        <v>0</v>
      </c>
    </row>
    <row r="259" spans="2:8" ht="15" x14ac:dyDescent="0.2">
      <c r="B259" s="4" t="s">
        <v>327</v>
      </c>
      <c r="C259" s="10">
        <v>2</v>
      </c>
      <c r="D259" s="10">
        <v>0</v>
      </c>
      <c r="E259" s="12">
        <f t="shared" si="18"/>
        <v>1.3157894736842105E-3</v>
      </c>
      <c r="F259" s="12" t="str">
        <f t="shared" si="19"/>
        <v/>
      </c>
      <c r="G259" s="13" t="str">
        <f t="shared" si="20"/>
        <v>0</v>
      </c>
      <c r="H259" s="19">
        <f t="shared" si="21"/>
        <v>0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9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9" t="str">
        <f t="shared" si="21"/>
        <v/>
      </c>
    </row>
    <row r="262" spans="2:8" ht="15" x14ac:dyDescent="0.2">
      <c r="B262" s="4" t="s">
        <v>90</v>
      </c>
      <c r="C262" s="10">
        <v>3</v>
      </c>
      <c r="D262" s="10">
        <v>1</v>
      </c>
      <c r="E262" s="12">
        <f t="shared" si="18"/>
        <v>1.9736842105263159E-3</v>
      </c>
      <c r="F262" s="12">
        <f t="shared" si="19"/>
        <v>9.2165898617511521E-4</v>
      </c>
      <c r="G262" s="13">
        <f t="shared" si="20"/>
        <v>-0.66666666666666663</v>
      </c>
      <c r="H262" s="19">
        <f t="shared" si="21"/>
        <v>-1.3157894736842105E-3</v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9" t="str">
        <f t="shared" si="21"/>
        <v/>
      </c>
    </row>
    <row r="264" spans="2:8" ht="30" x14ac:dyDescent="0.2">
      <c r="B264" s="4" t="s">
        <v>330</v>
      </c>
      <c r="C264" s="10">
        <v>1</v>
      </c>
      <c r="D264" s="10">
        <v>0</v>
      </c>
      <c r="E264" s="12">
        <f t="shared" si="18"/>
        <v>6.5789473684210525E-4</v>
      </c>
      <c r="F264" s="12" t="str">
        <f t="shared" si="19"/>
        <v/>
      </c>
      <c r="G264" s="13" t="str">
        <f t="shared" si="20"/>
        <v>0</v>
      </c>
      <c r="H264" s="19">
        <f t="shared" si="21"/>
        <v>0</v>
      </c>
    </row>
    <row r="265" spans="2:8" ht="15" x14ac:dyDescent="0.2">
      <c r="B265" s="4" t="s">
        <v>331</v>
      </c>
      <c r="C265" s="10">
        <v>0</v>
      </c>
      <c r="D265" s="10">
        <v>1</v>
      </c>
      <c r="E265" s="12" t="str">
        <f t="shared" si="18"/>
        <v/>
      </c>
      <c r="F265" s="12">
        <f t="shared" si="19"/>
        <v>9.2165898617511521E-4</v>
      </c>
      <c r="G265" s="13" t="str">
        <f t="shared" si="20"/>
        <v>0</v>
      </c>
      <c r="H265" s="19" t="str">
        <f t="shared" si="21"/>
        <v/>
      </c>
    </row>
    <row r="266" spans="2:8" ht="15" x14ac:dyDescent="0.2">
      <c r="B266" s="4" t="s">
        <v>332</v>
      </c>
      <c r="C266" s="10">
        <v>6</v>
      </c>
      <c r="D266" s="10">
        <v>2</v>
      </c>
      <c r="E266" s="12">
        <f t="shared" si="18"/>
        <v>3.9473684210526317E-3</v>
      </c>
      <c r="F266" s="12">
        <f t="shared" si="19"/>
        <v>1.8433179723502304E-3</v>
      </c>
      <c r="G266" s="13">
        <f t="shared" si="20"/>
        <v>-0.66666666666666663</v>
      </c>
      <c r="H266" s="19">
        <f t="shared" si="21"/>
        <v>-2.631578947368421E-3</v>
      </c>
    </row>
    <row r="267" spans="2:8" ht="15" x14ac:dyDescent="0.2">
      <c r="B267" s="4" t="s">
        <v>333</v>
      </c>
      <c r="C267" s="10">
        <v>1</v>
      </c>
      <c r="D267" s="10">
        <v>0</v>
      </c>
      <c r="E267" s="12">
        <f t="shared" si="18"/>
        <v>6.5789473684210525E-4</v>
      </c>
      <c r="F267" s="12" t="str">
        <f t="shared" si="19"/>
        <v/>
      </c>
      <c r="G267" s="13" t="str">
        <f t="shared" si="20"/>
        <v>0</v>
      </c>
      <c r="H267" s="19">
        <f t="shared" si="21"/>
        <v>0</v>
      </c>
    </row>
    <row r="268" spans="2:8" ht="30" x14ac:dyDescent="0.2">
      <c r="B268" s="4" t="s">
        <v>334</v>
      </c>
      <c r="C268" s="10">
        <v>17</v>
      </c>
      <c r="D268" s="10">
        <v>16</v>
      </c>
      <c r="E268" s="12">
        <f t="shared" si="18"/>
        <v>1.118421052631579E-2</v>
      </c>
      <c r="F268" s="12">
        <f t="shared" si="19"/>
        <v>1.4746543778801843E-2</v>
      </c>
      <c r="G268" s="13">
        <f t="shared" si="20"/>
        <v>-5.8823529411764705E-2</v>
      </c>
      <c r="H268" s="19">
        <f t="shared" si="21"/>
        <v>-6.5789473684210525E-4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9" t="str">
        <f t="shared" si="21"/>
        <v/>
      </c>
    </row>
    <row r="270" spans="2:8" ht="15" x14ac:dyDescent="0.2">
      <c r="B270" s="4" t="s">
        <v>336</v>
      </c>
      <c r="C270" s="10">
        <v>1</v>
      </c>
      <c r="D270" s="10">
        <v>1</v>
      </c>
      <c r="E270" s="12">
        <f t="shared" si="18"/>
        <v>6.5789473684210525E-4</v>
      </c>
      <c r="F270" s="12">
        <f t="shared" si="19"/>
        <v>9.2165898617511521E-4</v>
      </c>
      <c r="G270" s="13">
        <f t="shared" si="20"/>
        <v>0</v>
      </c>
      <c r="H270" s="19">
        <f t="shared" si="21"/>
        <v>0</v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9" t="str">
        <f t="shared" si="21"/>
        <v/>
      </c>
    </row>
    <row r="272" spans="2:8" ht="30" x14ac:dyDescent="0.2">
      <c r="B272" s="4" t="s">
        <v>337</v>
      </c>
      <c r="C272" s="10">
        <v>1</v>
      </c>
      <c r="D272" s="10">
        <v>0</v>
      </c>
      <c r="E272" s="12">
        <f t="shared" si="18"/>
        <v>6.5789473684210525E-4</v>
      </c>
      <c r="F272" s="12" t="str">
        <f t="shared" si="19"/>
        <v/>
      </c>
      <c r="G272" s="13" t="str">
        <f t="shared" si="20"/>
        <v>0</v>
      </c>
      <c r="H272" s="19">
        <f t="shared" si="21"/>
        <v>0</v>
      </c>
    </row>
    <row r="273" spans="2:8" ht="15" x14ac:dyDescent="0.2">
      <c r="B273" s="4" t="s">
        <v>91</v>
      </c>
      <c r="C273" s="10">
        <v>5</v>
      </c>
      <c r="D273" s="10">
        <v>9</v>
      </c>
      <c r="E273" s="12">
        <f t="shared" si="18"/>
        <v>3.2894736842105261E-3</v>
      </c>
      <c r="F273" s="12">
        <f t="shared" si="19"/>
        <v>8.2949308755760377E-3</v>
      </c>
      <c r="G273" s="13">
        <f t="shared" si="20"/>
        <v>0.8</v>
      </c>
      <c r="H273" s="19">
        <f t="shared" si="21"/>
        <v>2.631578947368421E-3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9" t="str">
        <f t="shared" si="21"/>
        <v/>
      </c>
    </row>
    <row r="275" spans="2:8" ht="15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9" t="str">
        <f t="shared" si="21"/>
        <v/>
      </c>
    </row>
    <row r="276" spans="2:8" ht="15" x14ac:dyDescent="0.2">
      <c r="B276" s="4" t="s">
        <v>92</v>
      </c>
      <c r="C276" s="10">
        <v>1</v>
      </c>
      <c r="D276" s="10">
        <v>0</v>
      </c>
      <c r="E276" s="12">
        <f t="shared" si="18"/>
        <v>6.5789473684210525E-4</v>
      </c>
      <c r="F276" s="12" t="str">
        <f t="shared" si="19"/>
        <v/>
      </c>
      <c r="G276" s="13" t="str">
        <f t="shared" si="20"/>
        <v>0</v>
      </c>
      <c r="H276" s="19">
        <f t="shared" si="21"/>
        <v>0</v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9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9" t="str">
        <f t="shared" si="21"/>
        <v/>
      </c>
    </row>
    <row r="279" spans="2:8" ht="15" x14ac:dyDescent="0.2">
      <c r="B279" s="4" t="s">
        <v>342</v>
      </c>
      <c r="C279" s="10">
        <v>1</v>
      </c>
      <c r="D279" s="10">
        <v>0</v>
      </c>
      <c r="E279" s="12">
        <f t="shared" si="18"/>
        <v>6.5789473684210525E-4</v>
      </c>
      <c r="F279" s="12" t="str">
        <f t="shared" si="19"/>
        <v/>
      </c>
      <c r="G279" s="13" t="str">
        <f t="shared" si="20"/>
        <v>0</v>
      </c>
      <c r="H279" s="19">
        <f t="shared" si="21"/>
        <v>0</v>
      </c>
    </row>
    <row r="280" spans="2:8" ht="15" x14ac:dyDescent="0.2">
      <c r="B280" s="4" t="s">
        <v>343</v>
      </c>
      <c r="C280" s="10">
        <v>0</v>
      </c>
      <c r="D280" s="10">
        <v>1</v>
      </c>
      <c r="E280" s="12" t="str">
        <f t="shared" si="18"/>
        <v/>
      </c>
      <c r="F280" s="12">
        <f t="shared" si="19"/>
        <v>9.2165898617511521E-4</v>
      </c>
      <c r="G280" s="13" t="str">
        <f t="shared" si="20"/>
        <v>0</v>
      </c>
      <c r="H280" s="19" t="str">
        <f t="shared" si="21"/>
        <v/>
      </c>
    </row>
    <row r="281" spans="2:8" ht="15" x14ac:dyDescent="0.2">
      <c r="B281" s="4" t="s">
        <v>344</v>
      </c>
      <c r="C281" s="10">
        <v>1</v>
      </c>
      <c r="D281" s="10">
        <v>3</v>
      </c>
      <c r="E281" s="12">
        <f t="shared" ref="E281:E288" si="22">+IF(C281=0,"",C281/C$151)</f>
        <v>6.5789473684210525E-4</v>
      </c>
      <c r="F281" s="12">
        <f t="shared" ref="F281:F288" si="23">+IF(D281=0,"",D281/D$151)</f>
        <v>2.7649769585253456E-3</v>
      </c>
      <c r="G281" s="13">
        <f t="shared" ref="G281:G288" si="24">+IF(OR(AND(D281=0),(C281=0)),"0",((D281-C281)/C281))</f>
        <v>2</v>
      </c>
      <c r="H281" s="19">
        <f t="shared" ref="H281:H288" si="25">+IF(OR(AND(E281=""),(G281="")),"",E281*G281)</f>
        <v>1.3157894736842105E-3</v>
      </c>
    </row>
    <row r="282" spans="2:8" ht="15" x14ac:dyDescent="0.2">
      <c r="B282" s="4" t="s">
        <v>345</v>
      </c>
      <c r="C282" s="10">
        <v>0</v>
      </c>
      <c r="D282" s="10">
        <v>1</v>
      </c>
      <c r="E282" s="12" t="str">
        <f t="shared" si="22"/>
        <v/>
      </c>
      <c r="F282" s="12">
        <f t="shared" si="23"/>
        <v>9.2165898617511521E-4</v>
      </c>
      <c r="G282" s="13" t="str">
        <f t="shared" si="24"/>
        <v>0</v>
      </c>
      <c r="H282" s="19" t="str">
        <f t="shared" si="25"/>
        <v/>
      </c>
    </row>
    <row r="283" spans="2:8" ht="15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9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9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9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1</v>
      </c>
      <c r="E286" s="12" t="str">
        <f t="shared" si="22"/>
        <v/>
      </c>
      <c r="F286" s="12">
        <f t="shared" si="23"/>
        <v>9.2165898617511521E-4</v>
      </c>
      <c r="G286" s="13" t="str">
        <f t="shared" si="24"/>
        <v>0</v>
      </c>
      <c r="H286" s="19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1</v>
      </c>
      <c r="E287" s="12" t="str">
        <f t="shared" si="22"/>
        <v/>
      </c>
      <c r="F287" s="12">
        <f t="shared" si="23"/>
        <v>9.2165898617511521E-4</v>
      </c>
      <c r="G287" s="13" t="str">
        <f t="shared" si="24"/>
        <v>0</v>
      </c>
      <c r="H287" s="19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9" t="str">
        <f t="shared" si="25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6" customFormat="1" ht="26.25" customHeight="1" x14ac:dyDescent="0.2">
      <c r="B291" s="27"/>
      <c r="C291" s="23"/>
      <c r="D291" s="23"/>
      <c r="E291" s="23"/>
      <c r="F291" s="23"/>
      <c r="H291" s="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4558</v>
      </c>
      <c r="D294" s="47">
        <f>SUM(D295:D499)</f>
        <v>3533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-0.22487933304080737</v>
      </c>
      <c r="H294" s="45">
        <f>+IF(OR(AND(E294=""),(G294="")),"",E294*G294)</f>
        <v>-0.22487933304080737</v>
      </c>
    </row>
    <row r="295" spans="2:8" ht="15" x14ac:dyDescent="0.2">
      <c r="B295" s="3" t="s">
        <v>100</v>
      </c>
      <c r="C295" s="10">
        <v>344</v>
      </c>
      <c r="D295" s="10">
        <v>233</v>
      </c>
      <c r="E295" s="12">
        <f>+IF(C295=0,"",C295/C$294)</f>
        <v>7.5471698113207544E-2</v>
      </c>
      <c r="F295" s="12">
        <f>+IF(D295=0,"",D295/D$294)</f>
        <v>6.5949617888480042E-2</v>
      </c>
      <c r="G295" s="13">
        <f>+IF(OR(AND(D295=0),(C295=0)),"0",((D295-C295)/C295))</f>
        <v>-0.32267441860465118</v>
      </c>
      <c r="H295" s="19">
        <f>+IF(OR(AND(E295=""),(G295="")),"",E295*G295)</f>
        <v>-2.4352786309784994E-2</v>
      </c>
    </row>
    <row r="296" spans="2:8" ht="15" x14ac:dyDescent="0.2">
      <c r="B296" s="3" t="s">
        <v>113</v>
      </c>
      <c r="C296" s="10">
        <v>33</v>
      </c>
      <c r="D296" s="10">
        <v>30</v>
      </c>
      <c r="E296" s="12">
        <f t="shared" ref="E296:E359" si="26">+IF(C296=0,"",C296/C$294)</f>
        <v>7.2400175515577011E-3</v>
      </c>
      <c r="F296" s="12">
        <f t="shared" ref="F296:F359" si="27">+IF(D296=0,"",D296/D$294)</f>
        <v>8.4913671101047271E-3</v>
      </c>
      <c r="G296" s="13">
        <f t="shared" ref="G296:G359" si="28">+IF(OR(AND(D296=0),(C296=0)),"0",((D296-C296)/C296))</f>
        <v>-9.0909090909090912E-2</v>
      </c>
      <c r="H296" s="19">
        <f t="shared" ref="H296:H359" si="29">+IF(OR(AND(E296=""),(G296="")),"",E296*G296)</f>
        <v>-6.5818341377797283E-4</v>
      </c>
    </row>
    <row r="297" spans="2:8" ht="15" x14ac:dyDescent="0.2">
      <c r="B297" s="3" t="s">
        <v>104</v>
      </c>
      <c r="C297" s="10">
        <v>89</v>
      </c>
      <c r="D297" s="10">
        <v>34</v>
      </c>
      <c r="E297" s="12">
        <f t="shared" si="26"/>
        <v>1.9526107942079859E-2</v>
      </c>
      <c r="F297" s="12">
        <f t="shared" si="27"/>
        <v>9.6235493914520239E-3</v>
      </c>
      <c r="G297" s="13">
        <f t="shared" si="28"/>
        <v>-0.6179775280898876</v>
      </c>
      <c r="H297" s="19">
        <f t="shared" si="29"/>
        <v>-1.2066695919262833E-2</v>
      </c>
    </row>
    <row r="298" spans="2:8" ht="15" x14ac:dyDescent="0.2">
      <c r="B298" s="3" t="s">
        <v>95</v>
      </c>
      <c r="C298" s="10">
        <v>25</v>
      </c>
      <c r="D298" s="10">
        <v>64</v>
      </c>
      <c r="E298" s="12">
        <f t="shared" si="26"/>
        <v>5.4848617814831063E-3</v>
      </c>
      <c r="F298" s="12">
        <f t="shared" si="27"/>
        <v>1.8114916501556749E-2</v>
      </c>
      <c r="G298" s="13">
        <f t="shared" si="28"/>
        <v>1.56</v>
      </c>
      <c r="H298" s="19">
        <f t="shared" si="29"/>
        <v>8.5563843791136452E-3</v>
      </c>
    </row>
    <row r="299" spans="2:8" ht="15" x14ac:dyDescent="0.2">
      <c r="B299" s="3" t="s">
        <v>112</v>
      </c>
      <c r="C299" s="10">
        <v>0</v>
      </c>
      <c r="D299" s="10">
        <v>1</v>
      </c>
      <c r="E299" s="12" t="str">
        <f t="shared" si="26"/>
        <v/>
      </c>
      <c r="F299" s="12">
        <f t="shared" si="27"/>
        <v>2.8304557033682421E-4</v>
      </c>
      <c r="G299" s="13" t="str">
        <f t="shared" si="28"/>
        <v>0</v>
      </c>
      <c r="H299" s="19" t="str">
        <f t="shared" si="29"/>
        <v/>
      </c>
    </row>
    <row r="300" spans="2:8" ht="15" x14ac:dyDescent="0.2">
      <c r="B300" s="3" t="s">
        <v>111</v>
      </c>
      <c r="C300" s="10">
        <v>2</v>
      </c>
      <c r="D300" s="10">
        <v>2</v>
      </c>
      <c r="E300" s="12">
        <f t="shared" si="26"/>
        <v>4.3878894251864854E-4</v>
      </c>
      <c r="F300" s="12">
        <f t="shared" si="27"/>
        <v>5.6609114067364841E-4</v>
      </c>
      <c r="G300" s="13">
        <f t="shared" si="28"/>
        <v>0</v>
      </c>
      <c r="H300" s="19">
        <f t="shared" si="29"/>
        <v>0</v>
      </c>
    </row>
    <row r="301" spans="2:8" ht="15" x14ac:dyDescent="0.2">
      <c r="B301" s="3" t="s">
        <v>105</v>
      </c>
      <c r="C301" s="10">
        <v>237</v>
      </c>
      <c r="D301" s="10">
        <v>145</v>
      </c>
      <c r="E301" s="12">
        <f t="shared" si="26"/>
        <v>5.1996489688459852E-2</v>
      </c>
      <c r="F301" s="12">
        <f t="shared" si="27"/>
        <v>4.1041607698839515E-2</v>
      </c>
      <c r="G301" s="13">
        <f t="shared" si="28"/>
        <v>-0.3881856540084388</v>
      </c>
      <c r="H301" s="19">
        <f t="shared" si="29"/>
        <v>-2.0184291355857833E-2</v>
      </c>
    </row>
    <row r="302" spans="2:8" ht="15" x14ac:dyDescent="0.2">
      <c r="B302" s="3" t="s">
        <v>109</v>
      </c>
      <c r="C302" s="10">
        <v>25</v>
      </c>
      <c r="D302" s="10">
        <v>16</v>
      </c>
      <c r="E302" s="12">
        <f t="shared" si="26"/>
        <v>5.4848617814831063E-3</v>
      </c>
      <c r="F302" s="12">
        <f t="shared" si="27"/>
        <v>4.5287291253891873E-3</v>
      </c>
      <c r="G302" s="13">
        <f t="shared" si="28"/>
        <v>-0.36</v>
      </c>
      <c r="H302" s="19">
        <f t="shared" si="29"/>
        <v>-1.9745502413339184E-3</v>
      </c>
    </row>
    <row r="303" spans="2:8" ht="15" x14ac:dyDescent="0.2">
      <c r="B303" s="3" t="s">
        <v>108</v>
      </c>
      <c r="C303" s="10">
        <v>11</v>
      </c>
      <c r="D303" s="10">
        <v>8</v>
      </c>
      <c r="E303" s="12">
        <f t="shared" si="26"/>
        <v>2.4133391838525669E-3</v>
      </c>
      <c r="F303" s="12">
        <f t="shared" si="27"/>
        <v>2.2643645626945937E-3</v>
      </c>
      <c r="G303" s="13">
        <f t="shared" si="28"/>
        <v>-0.27272727272727271</v>
      </c>
      <c r="H303" s="19">
        <f t="shared" si="29"/>
        <v>-6.5818341377797272E-4</v>
      </c>
    </row>
    <row r="304" spans="2:8" ht="15" x14ac:dyDescent="0.2">
      <c r="B304" s="3" t="s">
        <v>107</v>
      </c>
      <c r="C304" s="10">
        <v>29</v>
      </c>
      <c r="D304" s="10">
        <v>32</v>
      </c>
      <c r="E304" s="12">
        <f t="shared" si="26"/>
        <v>6.3624396665204041E-3</v>
      </c>
      <c r="F304" s="12">
        <f t="shared" si="27"/>
        <v>9.0574582507783746E-3</v>
      </c>
      <c r="G304" s="13">
        <f t="shared" si="28"/>
        <v>0.10344827586206896</v>
      </c>
      <c r="H304" s="19">
        <f t="shared" si="29"/>
        <v>6.5818341377797283E-4</v>
      </c>
    </row>
    <row r="305" spans="2:8" ht="15" x14ac:dyDescent="0.2">
      <c r="B305" s="3" t="s">
        <v>351</v>
      </c>
      <c r="C305" s="10">
        <v>2</v>
      </c>
      <c r="D305" s="10">
        <v>4</v>
      </c>
      <c r="E305" s="12">
        <f t="shared" si="26"/>
        <v>4.3878894251864854E-4</v>
      </c>
      <c r="F305" s="12">
        <f t="shared" si="27"/>
        <v>1.1321822813472968E-3</v>
      </c>
      <c r="G305" s="13">
        <f t="shared" si="28"/>
        <v>1</v>
      </c>
      <c r="H305" s="19">
        <f t="shared" si="29"/>
        <v>4.3878894251864854E-4</v>
      </c>
    </row>
    <row r="306" spans="2:8" ht="15" x14ac:dyDescent="0.2">
      <c r="B306" s="3" t="s">
        <v>566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9" t="str">
        <f t="shared" si="29"/>
        <v/>
      </c>
    </row>
    <row r="307" spans="2:8" ht="15" x14ac:dyDescent="0.2">
      <c r="B307" s="3" t="s">
        <v>110</v>
      </c>
      <c r="C307" s="10">
        <v>129</v>
      </c>
      <c r="D307" s="10">
        <v>123</v>
      </c>
      <c r="E307" s="12">
        <f t="shared" si="26"/>
        <v>2.8301886792452831E-2</v>
      </c>
      <c r="F307" s="12">
        <f t="shared" si="27"/>
        <v>3.4814605151429381E-2</v>
      </c>
      <c r="G307" s="13">
        <f t="shared" si="28"/>
        <v>-4.6511627906976744E-2</v>
      </c>
      <c r="H307" s="19">
        <f t="shared" si="29"/>
        <v>-1.3163668275559457E-3</v>
      </c>
    </row>
    <row r="308" spans="2:8" ht="15" x14ac:dyDescent="0.2">
      <c r="B308" s="3" t="s">
        <v>99</v>
      </c>
      <c r="C308" s="10">
        <v>3</v>
      </c>
      <c r="D308" s="10">
        <v>2</v>
      </c>
      <c r="E308" s="12">
        <f t="shared" si="26"/>
        <v>6.5818341377797283E-4</v>
      </c>
      <c r="F308" s="12">
        <f t="shared" si="27"/>
        <v>5.6609114067364841E-4</v>
      </c>
      <c r="G308" s="13">
        <f t="shared" si="28"/>
        <v>-0.33333333333333331</v>
      </c>
      <c r="H308" s="19">
        <f t="shared" si="29"/>
        <v>-2.1939447125932427E-4</v>
      </c>
    </row>
    <row r="309" spans="2:8" ht="15" x14ac:dyDescent="0.2">
      <c r="B309" s="3" t="s">
        <v>96</v>
      </c>
      <c r="C309" s="10">
        <v>0</v>
      </c>
      <c r="D309" s="10">
        <v>1</v>
      </c>
      <c r="E309" s="12" t="str">
        <f t="shared" si="26"/>
        <v/>
      </c>
      <c r="F309" s="12">
        <f t="shared" si="27"/>
        <v>2.8304557033682421E-4</v>
      </c>
      <c r="G309" s="13" t="str">
        <f t="shared" si="28"/>
        <v>0</v>
      </c>
      <c r="H309" s="19" t="str">
        <f t="shared" si="29"/>
        <v/>
      </c>
    </row>
    <row r="310" spans="2:8" ht="15" x14ac:dyDescent="0.2">
      <c r="B310" s="3" t="s">
        <v>106</v>
      </c>
      <c r="C310" s="10">
        <v>43</v>
      </c>
      <c r="D310" s="10">
        <v>34</v>
      </c>
      <c r="E310" s="12">
        <f t="shared" si="26"/>
        <v>9.433962264150943E-3</v>
      </c>
      <c r="F310" s="12">
        <f t="shared" si="27"/>
        <v>9.6235493914520239E-3</v>
      </c>
      <c r="G310" s="13">
        <f t="shared" si="28"/>
        <v>-0.20930232558139536</v>
      </c>
      <c r="H310" s="19">
        <f t="shared" si="29"/>
        <v>-1.9745502413339184E-3</v>
      </c>
    </row>
    <row r="311" spans="2:8" ht="15" x14ac:dyDescent="0.2">
      <c r="B311" s="3" t="s">
        <v>102</v>
      </c>
      <c r="C311" s="10">
        <v>17</v>
      </c>
      <c r="D311" s="10">
        <v>19</v>
      </c>
      <c r="E311" s="12">
        <f t="shared" si="26"/>
        <v>3.7297060114085123E-3</v>
      </c>
      <c r="F311" s="12">
        <f t="shared" si="27"/>
        <v>5.3778658363996604E-3</v>
      </c>
      <c r="G311" s="13">
        <f t="shared" si="28"/>
        <v>0.11764705882352941</v>
      </c>
      <c r="H311" s="19">
        <f t="shared" si="29"/>
        <v>4.3878894251864848E-4</v>
      </c>
    </row>
    <row r="312" spans="2:8" ht="15" x14ac:dyDescent="0.2">
      <c r="B312" s="3" t="s">
        <v>97</v>
      </c>
      <c r="C312" s="10">
        <v>3</v>
      </c>
      <c r="D312" s="10">
        <v>3</v>
      </c>
      <c r="E312" s="12">
        <f t="shared" si="26"/>
        <v>6.5818341377797283E-4</v>
      </c>
      <c r="F312" s="12">
        <f t="shared" si="27"/>
        <v>8.4913671101047273E-4</v>
      </c>
      <c r="G312" s="13">
        <f t="shared" si="28"/>
        <v>0</v>
      </c>
      <c r="H312" s="19">
        <f t="shared" si="29"/>
        <v>0</v>
      </c>
    </row>
    <row r="313" spans="2:8" ht="15" x14ac:dyDescent="0.2">
      <c r="B313" s="3" t="s">
        <v>352</v>
      </c>
      <c r="C313" s="10">
        <v>1</v>
      </c>
      <c r="D313" s="10">
        <v>2</v>
      </c>
      <c r="E313" s="12">
        <f t="shared" si="26"/>
        <v>2.1939447125932427E-4</v>
      </c>
      <c r="F313" s="12">
        <f t="shared" si="27"/>
        <v>5.6609114067364841E-4</v>
      </c>
      <c r="G313" s="13">
        <f t="shared" si="28"/>
        <v>1</v>
      </c>
      <c r="H313" s="19">
        <f t="shared" si="29"/>
        <v>2.1939447125932427E-4</v>
      </c>
    </row>
    <row r="314" spans="2:8" ht="15" x14ac:dyDescent="0.2">
      <c r="B314" s="3" t="s">
        <v>353</v>
      </c>
      <c r="C314" s="10">
        <v>372</v>
      </c>
      <c r="D314" s="10">
        <v>185</v>
      </c>
      <c r="E314" s="12">
        <f t="shared" si="26"/>
        <v>8.1614743308468629E-2</v>
      </c>
      <c r="F314" s="12">
        <f t="shared" si="27"/>
        <v>5.236343051231248E-2</v>
      </c>
      <c r="G314" s="13">
        <f t="shared" si="28"/>
        <v>-0.50268817204301075</v>
      </c>
      <c r="H314" s="19">
        <f t="shared" si="29"/>
        <v>-4.1026766125493636E-2</v>
      </c>
    </row>
    <row r="315" spans="2:8" ht="15" x14ac:dyDescent="0.2">
      <c r="B315" s="3" t="s">
        <v>354</v>
      </c>
      <c r="C315" s="10">
        <v>22</v>
      </c>
      <c r="D315" s="10">
        <v>18</v>
      </c>
      <c r="E315" s="12">
        <f t="shared" si="26"/>
        <v>4.8266783677051337E-3</v>
      </c>
      <c r="F315" s="12">
        <f t="shared" si="27"/>
        <v>5.0948202660628357E-3</v>
      </c>
      <c r="G315" s="13">
        <f t="shared" si="28"/>
        <v>-0.18181818181818182</v>
      </c>
      <c r="H315" s="19">
        <f t="shared" si="29"/>
        <v>-8.7757788503729707E-4</v>
      </c>
    </row>
    <row r="316" spans="2:8" ht="15" x14ac:dyDescent="0.2">
      <c r="B316" s="3" t="s">
        <v>101</v>
      </c>
      <c r="C316" s="10">
        <v>1</v>
      </c>
      <c r="D316" s="10">
        <v>1</v>
      </c>
      <c r="E316" s="12">
        <f t="shared" si="26"/>
        <v>2.1939447125932427E-4</v>
      </c>
      <c r="F316" s="12">
        <f t="shared" si="27"/>
        <v>2.8304557033682421E-4</v>
      </c>
      <c r="G316" s="13">
        <f t="shared" si="28"/>
        <v>0</v>
      </c>
      <c r="H316" s="19">
        <f t="shared" si="29"/>
        <v>0</v>
      </c>
    </row>
    <row r="317" spans="2:8" ht="15" x14ac:dyDescent="0.2">
      <c r="B317" s="3" t="s">
        <v>103</v>
      </c>
      <c r="C317" s="10">
        <v>46</v>
      </c>
      <c r="D317" s="10">
        <v>41</v>
      </c>
      <c r="E317" s="12">
        <f t="shared" si="26"/>
        <v>1.0092145677928916E-2</v>
      </c>
      <c r="F317" s="12">
        <f t="shared" si="27"/>
        <v>1.1604868383809794E-2</v>
      </c>
      <c r="G317" s="13">
        <f t="shared" si="28"/>
        <v>-0.10869565217391304</v>
      </c>
      <c r="H317" s="19">
        <f t="shared" si="29"/>
        <v>-1.0969723562966214E-3</v>
      </c>
    </row>
    <row r="318" spans="2:8" ht="15" x14ac:dyDescent="0.2">
      <c r="B318" s="3" t="s">
        <v>355</v>
      </c>
      <c r="C318" s="10">
        <v>81</v>
      </c>
      <c r="D318" s="10">
        <v>172</v>
      </c>
      <c r="E318" s="12">
        <f t="shared" si="26"/>
        <v>1.7770952172005264E-2</v>
      </c>
      <c r="F318" s="12">
        <f t="shared" si="27"/>
        <v>4.8683838097933765E-2</v>
      </c>
      <c r="G318" s="13">
        <f t="shared" si="28"/>
        <v>1.1234567901234569</v>
      </c>
      <c r="H318" s="19">
        <f t="shared" si="29"/>
        <v>1.9964896884598508E-2</v>
      </c>
    </row>
    <row r="319" spans="2:8" ht="15" x14ac:dyDescent="0.2">
      <c r="B319" s="3" t="s">
        <v>115</v>
      </c>
      <c r="C319" s="10">
        <v>3</v>
      </c>
      <c r="D319" s="10">
        <v>7</v>
      </c>
      <c r="E319" s="12">
        <f t="shared" si="26"/>
        <v>6.5818341377797283E-4</v>
      </c>
      <c r="F319" s="12">
        <f t="shared" si="27"/>
        <v>1.9813189923577695E-3</v>
      </c>
      <c r="G319" s="13">
        <f t="shared" si="28"/>
        <v>1.3333333333333333</v>
      </c>
      <c r="H319" s="19">
        <f t="shared" si="29"/>
        <v>8.7757788503729707E-4</v>
      </c>
    </row>
    <row r="320" spans="2:8" ht="15" x14ac:dyDescent="0.2">
      <c r="B320" s="3" t="s">
        <v>114</v>
      </c>
      <c r="C320" s="10">
        <v>4</v>
      </c>
      <c r="D320" s="10">
        <v>0</v>
      </c>
      <c r="E320" s="12">
        <f t="shared" si="26"/>
        <v>8.7757788503729707E-4</v>
      </c>
      <c r="F320" s="12" t="str">
        <f t="shared" si="27"/>
        <v/>
      </c>
      <c r="G320" s="13" t="str">
        <f t="shared" si="28"/>
        <v>0</v>
      </c>
      <c r="H320" s="19">
        <f t="shared" si="29"/>
        <v>0</v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9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1</v>
      </c>
      <c r="E322" s="12" t="str">
        <f t="shared" si="26"/>
        <v/>
      </c>
      <c r="F322" s="12">
        <f t="shared" si="27"/>
        <v>2.8304557033682421E-4</v>
      </c>
      <c r="G322" s="13" t="str">
        <f t="shared" si="28"/>
        <v>0</v>
      </c>
      <c r="H322" s="19" t="str">
        <f t="shared" si="29"/>
        <v/>
      </c>
    </row>
    <row r="323" spans="2:8" ht="15" x14ac:dyDescent="0.2">
      <c r="B323" s="3" t="s">
        <v>476</v>
      </c>
      <c r="C323" s="10">
        <v>3</v>
      </c>
      <c r="D323" s="10">
        <v>6</v>
      </c>
      <c r="E323" s="12">
        <f t="shared" si="26"/>
        <v>6.5818341377797283E-4</v>
      </c>
      <c r="F323" s="12">
        <f t="shared" si="27"/>
        <v>1.6982734220209455E-3</v>
      </c>
      <c r="G323" s="13">
        <f t="shared" si="28"/>
        <v>1</v>
      </c>
      <c r="H323" s="19">
        <f t="shared" si="29"/>
        <v>6.5818341377797283E-4</v>
      </c>
    </row>
    <row r="324" spans="2:8" ht="15" x14ac:dyDescent="0.2">
      <c r="B324" s="3" t="s">
        <v>477</v>
      </c>
      <c r="C324" s="10">
        <v>3</v>
      </c>
      <c r="D324" s="10">
        <v>7</v>
      </c>
      <c r="E324" s="12">
        <f t="shared" si="26"/>
        <v>6.5818341377797283E-4</v>
      </c>
      <c r="F324" s="12">
        <f t="shared" si="27"/>
        <v>1.9813189923577695E-3</v>
      </c>
      <c r="G324" s="13">
        <f t="shared" si="28"/>
        <v>1.3333333333333333</v>
      </c>
      <c r="H324" s="19">
        <f t="shared" si="29"/>
        <v>8.7757788503729707E-4</v>
      </c>
    </row>
    <row r="325" spans="2:8" ht="15" x14ac:dyDescent="0.2">
      <c r="B325" s="3" t="s">
        <v>478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9" t="str">
        <f t="shared" si="29"/>
        <v/>
      </c>
    </row>
    <row r="326" spans="2:8" ht="15" x14ac:dyDescent="0.2">
      <c r="B326" s="3" t="s">
        <v>357</v>
      </c>
      <c r="C326" s="10">
        <v>195</v>
      </c>
      <c r="D326" s="10">
        <v>72</v>
      </c>
      <c r="E326" s="12">
        <f t="shared" si="26"/>
        <v>4.2781921895568231E-2</v>
      </c>
      <c r="F326" s="12">
        <f t="shared" si="27"/>
        <v>2.0379281064251343E-2</v>
      </c>
      <c r="G326" s="13">
        <f t="shared" si="28"/>
        <v>-0.63076923076923075</v>
      </c>
      <c r="H326" s="19">
        <f t="shared" si="29"/>
        <v>-2.6985519964896884E-2</v>
      </c>
    </row>
    <row r="327" spans="2:8" ht="15" x14ac:dyDescent="0.2">
      <c r="B327" s="3" t="s">
        <v>358</v>
      </c>
      <c r="C327" s="10">
        <v>22</v>
      </c>
      <c r="D327" s="10">
        <v>24</v>
      </c>
      <c r="E327" s="12">
        <f t="shared" si="26"/>
        <v>4.8266783677051337E-3</v>
      </c>
      <c r="F327" s="12">
        <f t="shared" si="27"/>
        <v>6.7930936880837818E-3</v>
      </c>
      <c r="G327" s="13">
        <f t="shared" si="28"/>
        <v>9.0909090909090912E-2</v>
      </c>
      <c r="H327" s="19">
        <f t="shared" si="29"/>
        <v>4.3878894251864854E-4</v>
      </c>
    </row>
    <row r="328" spans="2:8" ht="15" x14ac:dyDescent="0.2">
      <c r="B328" s="3" t="s">
        <v>116</v>
      </c>
      <c r="C328" s="10">
        <v>7</v>
      </c>
      <c r="D328" s="10">
        <v>3</v>
      </c>
      <c r="E328" s="12">
        <f t="shared" si="26"/>
        <v>1.5357612988152699E-3</v>
      </c>
      <c r="F328" s="12">
        <f t="shared" si="27"/>
        <v>8.4913671101047273E-4</v>
      </c>
      <c r="G328" s="13">
        <f t="shared" si="28"/>
        <v>-0.5714285714285714</v>
      </c>
      <c r="H328" s="19">
        <f t="shared" si="29"/>
        <v>-8.7757788503729707E-4</v>
      </c>
    </row>
    <row r="329" spans="2:8" ht="15" x14ac:dyDescent="0.2">
      <c r="B329" s="3" t="s">
        <v>359</v>
      </c>
      <c r="C329" s="10">
        <v>5</v>
      </c>
      <c r="D329" s="10">
        <v>4</v>
      </c>
      <c r="E329" s="12">
        <f t="shared" si="26"/>
        <v>1.0969723562966214E-3</v>
      </c>
      <c r="F329" s="12">
        <f t="shared" si="27"/>
        <v>1.1321822813472968E-3</v>
      </c>
      <c r="G329" s="13">
        <f t="shared" si="28"/>
        <v>-0.2</v>
      </c>
      <c r="H329" s="19">
        <f t="shared" si="29"/>
        <v>-2.193944712593243E-4</v>
      </c>
    </row>
    <row r="330" spans="2:8" ht="15" x14ac:dyDescent="0.2">
      <c r="B330" s="3" t="s">
        <v>360</v>
      </c>
      <c r="C330" s="10">
        <v>21</v>
      </c>
      <c r="D330" s="10">
        <v>9</v>
      </c>
      <c r="E330" s="12">
        <f t="shared" si="26"/>
        <v>4.6072838964458093E-3</v>
      </c>
      <c r="F330" s="12">
        <f t="shared" si="27"/>
        <v>2.5474101330314179E-3</v>
      </c>
      <c r="G330" s="13">
        <f t="shared" si="28"/>
        <v>-0.5714285714285714</v>
      </c>
      <c r="H330" s="19">
        <f t="shared" si="29"/>
        <v>-2.6327336551118909E-3</v>
      </c>
    </row>
    <row r="331" spans="2:8" ht="15" x14ac:dyDescent="0.2">
      <c r="B331" s="3" t="s">
        <v>117</v>
      </c>
      <c r="C331" s="10">
        <v>0</v>
      </c>
      <c r="D331" s="10">
        <v>1</v>
      </c>
      <c r="E331" s="12" t="str">
        <f t="shared" si="26"/>
        <v/>
      </c>
      <c r="F331" s="12">
        <f t="shared" si="27"/>
        <v>2.8304557033682421E-4</v>
      </c>
      <c r="G331" s="13" t="str">
        <f t="shared" si="28"/>
        <v>0</v>
      </c>
      <c r="H331" s="19" t="str">
        <f t="shared" si="29"/>
        <v/>
      </c>
    </row>
    <row r="332" spans="2:8" ht="15" x14ac:dyDescent="0.2">
      <c r="B332" s="3" t="s">
        <v>361</v>
      </c>
      <c r="C332" s="10">
        <v>377</v>
      </c>
      <c r="D332" s="10">
        <v>432</v>
      </c>
      <c r="E332" s="12">
        <f t="shared" si="26"/>
        <v>8.2711715664765248E-2</v>
      </c>
      <c r="F332" s="12">
        <f t="shared" si="27"/>
        <v>0.12227568638550806</v>
      </c>
      <c r="G332" s="13">
        <f t="shared" si="28"/>
        <v>0.14588859416445624</v>
      </c>
      <c r="H332" s="19">
        <f t="shared" si="29"/>
        <v>1.2066695919262835E-2</v>
      </c>
    </row>
    <row r="333" spans="2:8" ht="15" x14ac:dyDescent="0.2">
      <c r="B333" s="3" t="s">
        <v>130</v>
      </c>
      <c r="C333" s="10">
        <v>325</v>
      </c>
      <c r="D333" s="10">
        <v>354</v>
      </c>
      <c r="E333" s="12">
        <f t="shared" si="26"/>
        <v>7.130320315928039E-2</v>
      </c>
      <c r="F333" s="12">
        <f t="shared" si="27"/>
        <v>0.10019813189923578</v>
      </c>
      <c r="G333" s="13">
        <f t="shared" si="28"/>
        <v>8.9230769230769225E-2</v>
      </c>
      <c r="H333" s="19">
        <f t="shared" si="29"/>
        <v>6.3624396665204032E-3</v>
      </c>
    </row>
    <row r="334" spans="2:8" ht="15" x14ac:dyDescent="0.2">
      <c r="B334" s="3" t="s">
        <v>119</v>
      </c>
      <c r="C334" s="10">
        <v>442</v>
      </c>
      <c r="D334" s="10">
        <v>175</v>
      </c>
      <c r="E334" s="12">
        <f t="shared" si="26"/>
        <v>9.697235629662132E-2</v>
      </c>
      <c r="F334" s="12">
        <f t="shared" si="27"/>
        <v>4.9532974808944238E-2</v>
      </c>
      <c r="G334" s="13">
        <f t="shared" si="28"/>
        <v>-0.60407239819004521</v>
      </c>
      <c r="H334" s="19">
        <f t="shared" si="29"/>
        <v>-5.8578323826239571E-2</v>
      </c>
    </row>
    <row r="335" spans="2:8" ht="15" x14ac:dyDescent="0.2">
      <c r="B335" s="3" t="s">
        <v>128</v>
      </c>
      <c r="C335" s="10">
        <v>103</v>
      </c>
      <c r="D335" s="10">
        <v>118</v>
      </c>
      <c r="E335" s="12">
        <f t="shared" si="26"/>
        <v>2.2597630539710398E-2</v>
      </c>
      <c r="F335" s="12">
        <f t="shared" si="27"/>
        <v>3.3399377299745257E-2</v>
      </c>
      <c r="G335" s="13">
        <f t="shared" si="28"/>
        <v>0.14563106796116504</v>
      </c>
      <c r="H335" s="19">
        <f t="shared" si="29"/>
        <v>3.2909170688898638E-3</v>
      </c>
    </row>
    <row r="336" spans="2:8" ht="15" x14ac:dyDescent="0.2">
      <c r="B336" s="3" t="s">
        <v>132</v>
      </c>
      <c r="C336" s="10">
        <v>1</v>
      </c>
      <c r="D336" s="10">
        <v>3</v>
      </c>
      <c r="E336" s="12">
        <f t="shared" si="26"/>
        <v>2.1939447125932427E-4</v>
      </c>
      <c r="F336" s="12">
        <f t="shared" si="27"/>
        <v>8.4913671101047273E-4</v>
      </c>
      <c r="G336" s="13">
        <f t="shared" si="28"/>
        <v>2</v>
      </c>
      <c r="H336" s="19">
        <f t="shared" si="29"/>
        <v>4.3878894251864854E-4</v>
      </c>
    </row>
    <row r="337" spans="2:8" ht="15" x14ac:dyDescent="0.2">
      <c r="B337" s="3" t="s">
        <v>133</v>
      </c>
      <c r="C337" s="10">
        <v>7</v>
      </c>
      <c r="D337" s="10">
        <v>3</v>
      </c>
      <c r="E337" s="12">
        <f t="shared" si="26"/>
        <v>1.5357612988152699E-3</v>
      </c>
      <c r="F337" s="12">
        <f t="shared" si="27"/>
        <v>8.4913671101047273E-4</v>
      </c>
      <c r="G337" s="13">
        <f t="shared" si="28"/>
        <v>-0.5714285714285714</v>
      </c>
      <c r="H337" s="19">
        <f t="shared" si="29"/>
        <v>-8.7757788503729707E-4</v>
      </c>
    </row>
    <row r="338" spans="2:8" ht="15" x14ac:dyDescent="0.2">
      <c r="B338" s="3" t="s">
        <v>362</v>
      </c>
      <c r="C338" s="10">
        <v>7</v>
      </c>
      <c r="D338" s="10">
        <v>8</v>
      </c>
      <c r="E338" s="12">
        <f t="shared" si="26"/>
        <v>1.5357612988152699E-3</v>
      </c>
      <c r="F338" s="12">
        <f t="shared" si="27"/>
        <v>2.2643645626945937E-3</v>
      </c>
      <c r="G338" s="13">
        <f t="shared" si="28"/>
        <v>0.14285714285714285</v>
      </c>
      <c r="H338" s="19">
        <f t="shared" si="29"/>
        <v>2.1939447125932427E-4</v>
      </c>
    </row>
    <row r="339" spans="2:8" ht="15" x14ac:dyDescent="0.2">
      <c r="B339" s="3" t="s">
        <v>363</v>
      </c>
      <c r="C339" s="10">
        <v>35</v>
      </c>
      <c r="D339" s="10">
        <v>25</v>
      </c>
      <c r="E339" s="12">
        <f t="shared" si="26"/>
        <v>7.6788064940763491E-3</v>
      </c>
      <c r="F339" s="12">
        <f t="shared" si="27"/>
        <v>7.0761392584206056E-3</v>
      </c>
      <c r="G339" s="13">
        <f t="shared" si="28"/>
        <v>-0.2857142857142857</v>
      </c>
      <c r="H339" s="19">
        <f t="shared" si="29"/>
        <v>-2.1939447125932424E-3</v>
      </c>
    </row>
    <row r="340" spans="2:8" ht="15" x14ac:dyDescent="0.2">
      <c r="B340" s="3" t="s">
        <v>364</v>
      </c>
      <c r="C340" s="10">
        <v>14</v>
      </c>
      <c r="D340" s="10">
        <v>7</v>
      </c>
      <c r="E340" s="12">
        <f t="shared" si="26"/>
        <v>3.0715225976305398E-3</v>
      </c>
      <c r="F340" s="12">
        <f t="shared" si="27"/>
        <v>1.9813189923577695E-3</v>
      </c>
      <c r="G340" s="13">
        <f t="shared" si="28"/>
        <v>-0.5</v>
      </c>
      <c r="H340" s="19">
        <f t="shared" si="29"/>
        <v>-1.5357612988152699E-3</v>
      </c>
    </row>
    <row r="341" spans="2:8" ht="15" x14ac:dyDescent="0.2">
      <c r="B341" s="3" t="s">
        <v>118</v>
      </c>
      <c r="C341" s="10">
        <v>6</v>
      </c>
      <c r="D341" s="10">
        <v>7</v>
      </c>
      <c r="E341" s="12">
        <f t="shared" si="26"/>
        <v>1.3163668275559457E-3</v>
      </c>
      <c r="F341" s="12">
        <f t="shared" si="27"/>
        <v>1.9813189923577695E-3</v>
      </c>
      <c r="G341" s="13">
        <f t="shared" si="28"/>
        <v>0.16666666666666666</v>
      </c>
      <c r="H341" s="19">
        <f t="shared" si="29"/>
        <v>2.1939447125932427E-4</v>
      </c>
    </row>
    <row r="342" spans="2:8" ht="15" x14ac:dyDescent="0.2">
      <c r="B342" s="3" t="s">
        <v>365</v>
      </c>
      <c r="C342" s="10">
        <v>0</v>
      </c>
      <c r="D342" s="10">
        <v>1</v>
      </c>
      <c r="E342" s="12" t="str">
        <f t="shared" si="26"/>
        <v/>
      </c>
      <c r="F342" s="12">
        <f t="shared" si="27"/>
        <v>2.8304557033682421E-4</v>
      </c>
      <c r="G342" s="13" t="str">
        <f t="shared" si="28"/>
        <v>0</v>
      </c>
      <c r="H342" s="19" t="str">
        <f t="shared" si="29"/>
        <v/>
      </c>
    </row>
    <row r="343" spans="2:8" ht="15" x14ac:dyDescent="0.2">
      <c r="B343" s="3" t="s">
        <v>129</v>
      </c>
      <c r="C343" s="10">
        <v>4</v>
      </c>
      <c r="D343" s="10">
        <v>3</v>
      </c>
      <c r="E343" s="12">
        <f t="shared" si="26"/>
        <v>8.7757788503729707E-4</v>
      </c>
      <c r="F343" s="12">
        <f t="shared" si="27"/>
        <v>8.4913671101047273E-4</v>
      </c>
      <c r="G343" s="13">
        <f t="shared" si="28"/>
        <v>-0.25</v>
      </c>
      <c r="H343" s="19">
        <f t="shared" si="29"/>
        <v>-2.1939447125932427E-4</v>
      </c>
    </row>
    <row r="344" spans="2:8" ht="15" x14ac:dyDescent="0.2">
      <c r="B344" s="3" t="s">
        <v>131</v>
      </c>
      <c r="C344" s="10">
        <v>17</v>
      </c>
      <c r="D344" s="10">
        <v>31</v>
      </c>
      <c r="E344" s="12">
        <f t="shared" si="26"/>
        <v>3.7297060114085123E-3</v>
      </c>
      <c r="F344" s="12">
        <f t="shared" si="27"/>
        <v>8.7744126804415509E-3</v>
      </c>
      <c r="G344" s="13">
        <f t="shared" si="28"/>
        <v>0.82352941176470584</v>
      </c>
      <c r="H344" s="19">
        <f t="shared" si="29"/>
        <v>3.0715225976305394E-3</v>
      </c>
    </row>
    <row r="345" spans="2:8" ht="15" x14ac:dyDescent="0.2">
      <c r="B345" s="3" t="s">
        <v>366</v>
      </c>
      <c r="C345" s="10">
        <v>74</v>
      </c>
      <c r="D345" s="10">
        <v>80</v>
      </c>
      <c r="E345" s="12">
        <f t="shared" si="26"/>
        <v>1.6235190873189996E-2</v>
      </c>
      <c r="F345" s="12">
        <f t="shared" si="27"/>
        <v>2.2643645626945937E-2</v>
      </c>
      <c r="G345" s="13">
        <f t="shared" si="28"/>
        <v>8.1081081081081086E-2</v>
      </c>
      <c r="H345" s="19">
        <f t="shared" si="29"/>
        <v>1.3163668275559457E-3</v>
      </c>
    </row>
    <row r="346" spans="2:8" ht="15" x14ac:dyDescent="0.2">
      <c r="B346" s="3" t="s">
        <v>122</v>
      </c>
      <c r="C346" s="10">
        <v>20</v>
      </c>
      <c r="D346" s="10">
        <v>4</v>
      </c>
      <c r="E346" s="12">
        <f t="shared" si="26"/>
        <v>4.3878894251864857E-3</v>
      </c>
      <c r="F346" s="12">
        <f t="shared" si="27"/>
        <v>1.1321822813472968E-3</v>
      </c>
      <c r="G346" s="13">
        <f t="shared" si="28"/>
        <v>-0.8</v>
      </c>
      <c r="H346" s="19">
        <f t="shared" si="29"/>
        <v>-3.5103115401491887E-3</v>
      </c>
    </row>
    <row r="347" spans="2:8" ht="15" x14ac:dyDescent="0.2">
      <c r="B347" s="3" t="s">
        <v>121</v>
      </c>
      <c r="C347" s="10">
        <v>14</v>
      </c>
      <c r="D347" s="10">
        <v>23</v>
      </c>
      <c r="E347" s="12">
        <f t="shared" si="26"/>
        <v>3.0715225976305398E-3</v>
      </c>
      <c r="F347" s="12">
        <f t="shared" si="27"/>
        <v>6.5100481177469572E-3</v>
      </c>
      <c r="G347" s="13">
        <f t="shared" si="28"/>
        <v>0.6428571428571429</v>
      </c>
      <c r="H347" s="19">
        <f t="shared" si="29"/>
        <v>1.9745502413339184E-3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9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9" t="str">
        <f t="shared" si="29"/>
        <v/>
      </c>
    </row>
    <row r="350" spans="2:8" ht="15" x14ac:dyDescent="0.2">
      <c r="B350" s="3" t="s">
        <v>369</v>
      </c>
      <c r="C350" s="10">
        <v>241</v>
      </c>
      <c r="D350" s="10">
        <v>24</v>
      </c>
      <c r="E350" s="12">
        <f t="shared" si="26"/>
        <v>5.2874067573497149E-2</v>
      </c>
      <c r="F350" s="12">
        <f t="shared" si="27"/>
        <v>6.7930936880837818E-3</v>
      </c>
      <c r="G350" s="13">
        <f t="shared" si="28"/>
        <v>-0.90041493775933612</v>
      </c>
      <c r="H350" s="19">
        <f t="shared" si="29"/>
        <v>-4.7608600263273369E-2</v>
      </c>
    </row>
    <row r="351" spans="2:8" ht="15" x14ac:dyDescent="0.2">
      <c r="B351" s="3" t="s">
        <v>120</v>
      </c>
      <c r="C351" s="10">
        <v>3</v>
      </c>
      <c r="D351" s="10">
        <v>2</v>
      </c>
      <c r="E351" s="12">
        <f t="shared" si="26"/>
        <v>6.5818341377797283E-4</v>
      </c>
      <c r="F351" s="12">
        <f t="shared" si="27"/>
        <v>5.6609114067364841E-4</v>
      </c>
      <c r="G351" s="13">
        <f t="shared" si="28"/>
        <v>-0.33333333333333331</v>
      </c>
      <c r="H351" s="19">
        <f t="shared" si="29"/>
        <v>-2.1939447125932427E-4</v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9" t="str">
        <f t="shared" si="29"/>
        <v/>
      </c>
    </row>
    <row r="353" spans="2:8" ht="15" x14ac:dyDescent="0.2">
      <c r="B353" s="3" t="s">
        <v>125</v>
      </c>
      <c r="C353" s="10">
        <v>0</v>
      </c>
      <c r="D353" s="10">
        <v>2</v>
      </c>
      <c r="E353" s="12" t="str">
        <f t="shared" si="26"/>
        <v/>
      </c>
      <c r="F353" s="12">
        <f t="shared" si="27"/>
        <v>5.6609114067364841E-4</v>
      </c>
      <c r="G353" s="13" t="str">
        <f t="shared" si="28"/>
        <v>0</v>
      </c>
      <c r="H353" s="19" t="str">
        <f t="shared" si="29"/>
        <v/>
      </c>
    </row>
    <row r="354" spans="2:8" ht="15" x14ac:dyDescent="0.2">
      <c r="B354" s="3" t="s">
        <v>124</v>
      </c>
      <c r="C354" s="10">
        <v>207</v>
      </c>
      <c r="D354" s="10">
        <v>200</v>
      </c>
      <c r="E354" s="12">
        <f t="shared" si="26"/>
        <v>4.5414655550680125E-2</v>
      </c>
      <c r="F354" s="12">
        <f t="shared" si="27"/>
        <v>5.6609114067364845E-2</v>
      </c>
      <c r="G354" s="13">
        <f t="shared" si="28"/>
        <v>-3.3816425120772944E-2</v>
      </c>
      <c r="H354" s="19">
        <f t="shared" si="29"/>
        <v>-1.5357612988152699E-3</v>
      </c>
    </row>
    <row r="355" spans="2:8" ht="15" x14ac:dyDescent="0.2">
      <c r="B355" s="3" t="s">
        <v>126</v>
      </c>
      <c r="C355" s="10">
        <v>0</v>
      </c>
      <c r="D355" s="10">
        <v>5</v>
      </c>
      <c r="E355" s="12" t="str">
        <f t="shared" si="26"/>
        <v/>
      </c>
      <c r="F355" s="12">
        <f t="shared" si="27"/>
        <v>1.415227851684121E-3</v>
      </c>
      <c r="G355" s="13" t="str">
        <f t="shared" si="28"/>
        <v>0</v>
      </c>
      <c r="H355" s="19" t="str">
        <f t="shared" si="29"/>
        <v/>
      </c>
    </row>
    <row r="356" spans="2:8" ht="15" x14ac:dyDescent="0.2">
      <c r="B356" s="3" t="s">
        <v>371</v>
      </c>
      <c r="C356" s="10">
        <v>11</v>
      </c>
      <c r="D356" s="10">
        <v>14</v>
      </c>
      <c r="E356" s="12">
        <f t="shared" si="26"/>
        <v>2.4133391838525669E-3</v>
      </c>
      <c r="F356" s="12">
        <f t="shared" si="27"/>
        <v>3.9626379847155389E-3</v>
      </c>
      <c r="G356" s="13">
        <f t="shared" si="28"/>
        <v>0.27272727272727271</v>
      </c>
      <c r="H356" s="19">
        <f t="shared" si="29"/>
        <v>6.5818341377797272E-4</v>
      </c>
    </row>
    <row r="357" spans="2:8" ht="15" x14ac:dyDescent="0.2">
      <c r="B357" s="3" t="s">
        <v>372</v>
      </c>
      <c r="C357" s="10">
        <v>50</v>
      </c>
      <c r="D357" s="10">
        <v>31</v>
      </c>
      <c r="E357" s="12">
        <f t="shared" si="26"/>
        <v>1.0969723562966213E-2</v>
      </c>
      <c r="F357" s="12">
        <f t="shared" si="27"/>
        <v>8.7744126804415509E-3</v>
      </c>
      <c r="G357" s="13">
        <f t="shared" si="28"/>
        <v>-0.38</v>
      </c>
      <c r="H357" s="19">
        <f t="shared" si="29"/>
        <v>-4.1684949539271604E-3</v>
      </c>
    </row>
    <row r="358" spans="2:8" ht="15" x14ac:dyDescent="0.2">
      <c r="B358" s="3" t="s">
        <v>127</v>
      </c>
      <c r="C358" s="10">
        <v>69</v>
      </c>
      <c r="D358" s="10">
        <v>40</v>
      </c>
      <c r="E358" s="12">
        <f t="shared" si="26"/>
        <v>1.5138218516893374E-2</v>
      </c>
      <c r="F358" s="12">
        <f t="shared" si="27"/>
        <v>1.1321822813472968E-2</v>
      </c>
      <c r="G358" s="13">
        <f t="shared" si="28"/>
        <v>-0.42028985507246375</v>
      </c>
      <c r="H358" s="19">
        <f t="shared" si="29"/>
        <v>-6.3624396665204032E-3</v>
      </c>
    </row>
    <row r="359" spans="2:8" ht="15" x14ac:dyDescent="0.2">
      <c r="B359" s="3" t="s">
        <v>123</v>
      </c>
      <c r="C359" s="10">
        <v>7</v>
      </c>
      <c r="D359" s="10">
        <v>4</v>
      </c>
      <c r="E359" s="12">
        <f t="shared" si="26"/>
        <v>1.5357612988152699E-3</v>
      </c>
      <c r="F359" s="12">
        <f t="shared" si="27"/>
        <v>1.1321822813472968E-3</v>
      </c>
      <c r="G359" s="13">
        <f t="shared" si="28"/>
        <v>-0.42857142857142855</v>
      </c>
      <c r="H359" s="19">
        <f t="shared" si="29"/>
        <v>-6.5818341377797283E-4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9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9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2</v>
      </c>
      <c r="E362" s="12" t="str">
        <f t="shared" si="30"/>
        <v/>
      </c>
      <c r="F362" s="12">
        <f t="shared" si="31"/>
        <v>5.6609114067364841E-4</v>
      </c>
      <c r="G362" s="13" t="str">
        <f t="shared" si="32"/>
        <v>0</v>
      </c>
      <c r="H362" s="19" t="str">
        <f t="shared" si="33"/>
        <v/>
      </c>
    </row>
    <row r="363" spans="2:8" ht="15" x14ac:dyDescent="0.2">
      <c r="B363" s="3" t="s">
        <v>376</v>
      </c>
      <c r="C363" s="10">
        <v>11</v>
      </c>
      <c r="D363" s="10">
        <v>12</v>
      </c>
      <c r="E363" s="12">
        <f t="shared" si="30"/>
        <v>2.4133391838525669E-3</v>
      </c>
      <c r="F363" s="12">
        <f t="shared" si="31"/>
        <v>3.3965468440418909E-3</v>
      </c>
      <c r="G363" s="13">
        <f t="shared" si="32"/>
        <v>9.0909090909090912E-2</v>
      </c>
      <c r="H363" s="19">
        <f t="shared" si="33"/>
        <v>2.1939447125932427E-4</v>
      </c>
    </row>
    <row r="364" spans="2:8" ht="15" x14ac:dyDescent="0.2">
      <c r="B364" s="3" t="s">
        <v>377</v>
      </c>
      <c r="C364" s="10">
        <v>1</v>
      </c>
      <c r="D364" s="10">
        <v>0</v>
      </c>
      <c r="E364" s="12">
        <f t="shared" si="30"/>
        <v>2.1939447125932427E-4</v>
      </c>
      <c r="F364" s="12" t="str">
        <f t="shared" si="31"/>
        <v/>
      </c>
      <c r="G364" s="13" t="str">
        <f t="shared" si="32"/>
        <v>0</v>
      </c>
      <c r="H364" s="19">
        <f t="shared" si="33"/>
        <v>0</v>
      </c>
    </row>
    <row r="365" spans="2:8" ht="15" x14ac:dyDescent="0.2">
      <c r="B365" s="3" t="s">
        <v>378</v>
      </c>
      <c r="C365" s="10">
        <v>6</v>
      </c>
      <c r="D365" s="10">
        <v>8</v>
      </c>
      <c r="E365" s="12">
        <f t="shared" si="30"/>
        <v>1.3163668275559457E-3</v>
      </c>
      <c r="F365" s="12">
        <f t="shared" si="31"/>
        <v>2.2643645626945937E-3</v>
      </c>
      <c r="G365" s="13">
        <f t="shared" si="32"/>
        <v>0.33333333333333331</v>
      </c>
      <c r="H365" s="19">
        <f t="shared" si="33"/>
        <v>4.3878894251864854E-4</v>
      </c>
    </row>
    <row r="366" spans="2:8" ht="15" x14ac:dyDescent="0.2">
      <c r="B366" s="3" t="s">
        <v>479</v>
      </c>
      <c r="C366" s="10">
        <v>0</v>
      </c>
      <c r="D366" s="10">
        <v>1</v>
      </c>
      <c r="E366" s="12" t="str">
        <f t="shared" si="30"/>
        <v/>
      </c>
      <c r="F366" s="12">
        <f t="shared" si="31"/>
        <v>2.8304557033682421E-4</v>
      </c>
      <c r="G366" s="13" t="str">
        <f t="shared" si="32"/>
        <v>0</v>
      </c>
      <c r="H366" s="19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2</v>
      </c>
      <c r="E367" s="12" t="str">
        <f t="shared" si="30"/>
        <v/>
      </c>
      <c r="F367" s="12">
        <f t="shared" si="31"/>
        <v>5.6609114067364841E-4</v>
      </c>
      <c r="G367" s="13" t="str">
        <f t="shared" si="32"/>
        <v>0</v>
      </c>
      <c r="H367" s="19" t="str">
        <f t="shared" si="33"/>
        <v/>
      </c>
    </row>
    <row r="368" spans="2:8" ht="15" x14ac:dyDescent="0.2">
      <c r="B368" s="3" t="s">
        <v>380</v>
      </c>
      <c r="C368" s="10">
        <v>1</v>
      </c>
      <c r="D368" s="10">
        <v>2</v>
      </c>
      <c r="E368" s="12">
        <f t="shared" si="30"/>
        <v>2.1939447125932427E-4</v>
      </c>
      <c r="F368" s="12">
        <f t="shared" si="31"/>
        <v>5.6609114067364841E-4</v>
      </c>
      <c r="G368" s="13">
        <f t="shared" si="32"/>
        <v>1</v>
      </c>
      <c r="H368" s="19">
        <f t="shared" si="33"/>
        <v>2.1939447125932427E-4</v>
      </c>
    </row>
    <row r="369" spans="2:8" ht="15" x14ac:dyDescent="0.2">
      <c r="B369" s="3" t="s">
        <v>381</v>
      </c>
      <c r="C369" s="10">
        <v>2</v>
      </c>
      <c r="D369" s="10">
        <v>6</v>
      </c>
      <c r="E369" s="12">
        <f t="shared" si="30"/>
        <v>4.3878894251864854E-4</v>
      </c>
      <c r="F369" s="12">
        <f t="shared" si="31"/>
        <v>1.6982734220209455E-3</v>
      </c>
      <c r="G369" s="13">
        <f t="shared" si="32"/>
        <v>2</v>
      </c>
      <c r="H369" s="19">
        <f t="shared" si="33"/>
        <v>8.7757788503729707E-4</v>
      </c>
    </row>
    <row r="370" spans="2:8" ht="15" x14ac:dyDescent="0.2">
      <c r="B370" s="3" t="s">
        <v>135</v>
      </c>
      <c r="C370" s="10">
        <v>6</v>
      </c>
      <c r="D370" s="10">
        <v>13</v>
      </c>
      <c r="E370" s="12">
        <f t="shared" si="30"/>
        <v>1.3163668275559457E-3</v>
      </c>
      <c r="F370" s="12">
        <f t="shared" si="31"/>
        <v>3.6795924143787151E-3</v>
      </c>
      <c r="G370" s="13">
        <f t="shared" si="32"/>
        <v>1.1666666666666667</v>
      </c>
      <c r="H370" s="19">
        <f t="shared" si="33"/>
        <v>1.5357612988152701E-3</v>
      </c>
    </row>
    <row r="371" spans="2:8" ht="15" x14ac:dyDescent="0.2">
      <c r="B371" s="3" t="s">
        <v>136</v>
      </c>
      <c r="C371" s="10">
        <v>1</v>
      </c>
      <c r="D371" s="10">
        <v>0</v>
      </c>
      <c r="E371" s="12">
        <f t="shared" si="30"/>
        <v>2.1939447125932427E-4</v>
      </c>
      <c r="F371" s="12" t="str">
        <f t="shared" si="31"/>
        <v/>
      </c>
      <c r="G371" s="13" t="str">
        <f t="shared" si="32"/>
        <v>0</v>
      </c>
      <c r="H371" s="19">
        <f t="shared" si="33"/>
        <v>0</v>
      </c>
    </row>
    <row r="372" spans="2:8" ht="15" x14ac:dyDescent="0.2">
      <c r="B372" s="3" t="s">
        <v>137</v>
      </c>
      <c r="C372" s="10">
        <v>15</v>
      </c>
      <c r="D372" s="10">
        <v>18</v>
      </c>
      <c r="E372" s="12">
        <f t="shared" si="30"/>
        <v>3.2909170688898638E-3</v>
      </c>
      <c r="F372" s="12">
        <f t="shared" si="31"/>
        <v>5.0948202660628357E-3</v>
      </c>
      <c r="G372" s="13">
        <f t="shared" si="32"/>
        <v>0.2</v>
      </c>
      <c r="H372" s="19">
        <f t="shared" si="33"/>
        <v>6.5818341377797283E-4</v>
      </c>
    </row>
    <row r="373" spans="2:8" ht="15" x14ac:dyDescent="0.2">
      <c r="B373" s="3" t="s">
        <v>382</v>
      </c>
      <c r="C373" s="10">
        <v>1</v>
      </c>
      <c r="D373" s="10">
        <v>1</v>
      </c>
      <c r="E373" s="12">
        <f t="shared" si="30"/>
        <v>2.1939447125932427E-4</v>
      </c>
      <c r="F373" s="12">
        <f t="shared" si="31"/>
        <v>2.8304557033682421E-4</v>
      </c>
      <c r="G373" s="13">
        <f t="shared" si="32"/>
        <v>0</v>
      </c>
      <c r="H373" s="19">
        <f t="shared" si="33"/>
        <v>0</v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0"/>
        <v/>
      </c>
      <c r="F374" s="12" t="str">
        <f t="shared" si="31"/>
        <v/>
      </c>
      <c r="G374" s="13" t="str">
        <f t="shared" si="32"/>
        <v>0</v>
      </c>
      <c r="H374" s="19" t="str">
        <f t="shared" si="33"/>
        <v/>
      </c>
    </row>
    <row r="375" spans="2:8" ht="15" x14ac:dyDescent="0.2">
      <c r="B375" s="3" t="s">
        <v>383</v>
      </c>
      <c r="C375" s="10">
        <v>0</v>
      </c>
      <c r="D375" s="10">
        <v>1</v>
      </c>
      <c r="E375" s="12" t="str">
        <f t="shared" si="30"/>
        <v/>
      </c>
      <c r="F375" s="12">
        <f t="shared" si="31"/>
        <v>2.8304557033682421E-4</v>
      </c>
      <c r="G375" s="13" t="str">
        <f t="shared" si="32"/>
        <v>0</v>
      </c>
      <c r="H375" s="19" t="str">
        <f t="shared" si="33"/>
        <v/>
      </c>
    </row>
    <row r="376" spans="2:8" ht="15" x14ac:dyDescent="0.2">
      <c r="B376" s="3" t="s">
        <v>141</v>
      </c>
      <c r="C376" s="10">
        <v>1</v>
      </c>
      <c r="D376" s="10">
        <v>1</v>
      </c>
      <c r="E376" s="12">
        <f t="shared" si="30"/>
        <v>2.1939447125932427E-4</v>
      </c>
      <c r="F376" s="12">
        <f t="shared" si="31"/>
        <v>2.8304557033682421E-4</v>
      </c>
      <c r="G376" s="13">
        <f t="shared" si="32"/>
        <v>0</v>
      </c>
      <c r="H376" s="19">
        <f t="shared" si="33"/>
        <v>0</v>
      </c>
    </row>
    <row r="377" spans="2:8" ht="15" x14ac:dyDescent="0.2">
      <c r="B377" s="3" t="s">
        <v>150</v>
      </c>
      <c r="C377" s="10">
        <v>1</v>
      </c>
      <c r="D377" s="10">
        <v>2</v>
      </c>
      <c r="E377" s="12">
        <f t="shared" si="30"/>
        <v>2.1939447125932427E-4</v>
      </c>
      <c r="F377" s="12">
        <f t="shared" si="31"/>
        <v>5.6609114067364841E-4</v>
      </c>
      <c r="G377" s="13">
        <f t="shared" si="32"/>
        <v>1</v>
      </c>
      <c r="H377" s="19">
        <f t="shared" si="33"/>
        <v>2.1939447125932427E-4</v>
      </c>
    </row>
    <row r="378" spans="2:8" ht="15" x14ac:dyDescent="0.2">
      <c r="B378" s="3" t="s">
        <v>149</v>
      </c>
      <c r="C378" s="10">
        <v>33</v>
      </c>
      <c r="D378" s="10">
        <v>17</v>
      </c>
      <c r="E378" s="12">
        <f t="shared" si="30"/>
        <v>7.2400175515577011E-3</v>
      </c>
      <c r="F378" s="12">
        <f t="shared" si="31"/>
        <v>4.811774695726012E-3</v>
      </c>
      <c r="G378" s="13">
        <f t="shared" si="32"/>
        <v>-0.48484848484848486</v>
      </c>
      <c r="H378" s="19">
        <f t="shared" si="33"/>
        <v>-3.5103115401491883E-3</v>
      </c>
    </row>
    <row r="379" spans="2:8" ht="15" x14ac:dyDescent="0.2">
      <c r="B379" s="3" t="s">
        <v>384</v>
      </c>
      <c r="C379" s="10">
        <v>9</v>
      </c>
      <c r="D379" s="10">
        <v>1</v>
      </c>
      <c r="E379" s="12">
        <f t="shared" si="30"/>
        <v>1.9745502413339184E-3</v>
      </c>
      <c r="F379" s="12">
        <f t="shared" si="31"/>
        <v>2.8304557033682421E-4</v>
      </c>
      <c r="G379" s="13">
        <f t="shared" si="32"/>
        <v>-0.88888888888888884</v>
      </c>
      <c r="H379" s="19">
        <f t="shared" si="33"/>
        <v>-1.7551557700745939E-3</v>
      </c>
    </row>
    <row r="380" spans="2:8" ht="15" x14ac:dyDescent="0.2">
      <c r="B380" s="3" t="s">
        <v>385</v>
      </c>
      <c r="C380" s="10">
        <v>25</v>
      </c>
      <c r="D380" s="10">
        <v>1</v>
      </c>
      <c r="E380" s="12">
        <f t="shared" si="30"/>
        <v>5.4848617814831063E-3</v>
      </c>
      <c r="F380" s="12">
        <f t="shared" si="31"/>
        <v>2.8304557033682421E-4</v>
      </c>
      <c r="G380" s="13">
        <f t="shared" si="32"/>
        <v>-0.96</v>
      </c>
      <c r="H380" s="19">
        <f t="shared" si="33"/>
        <v>-5.2654673102237818E-3</v>
      </c>
    </row>
    <row r="381" spans="2:8" ht="30" x14ac:dyDescent="0.2">
      <c r="B381" s="3" t="s">
        <v>386</v>
      </c>
      <c r="C381" s="10">
        <v>3</v>
      </c>
      <c r="D381" s="10">
        <v>4</v>
      </c>
      <c r="E381" s="12">
        <f t="shared" si="30"/>
        <v>6.5818341377797283E-4</v>
      </c>
      <c r="F381" s="12">
        <f t="shared" si="31"/>
        <v>1.1321822813472968E-3</v>
      </c>
      <c r="G381" s="13">
        <f t="shared" si="32"/>
        <v>0.33333333333333331</v>
      </c>
      <c r="H381" s="19">
        <f t="shared" si="33"/>
        <v>2.1939447125932427E-4</v>
      </c>
    </row>
    <row r="382" spans="2:8" ht="15" x14ac:dyDescent="0.2">
      <c r="B382" s="3" t="s">
        <v>387</v>
      </c>
      <c r="C382" s="10">
        <v>3</v>
      </c>
      <c r="D382" s="10">
        <v>1</v>
      </c>
      <c r="E382" s="12">
        <f t="shared" si="30"/>
        <v>6.5818341377797283E-4</v>
      </c>
      <c r="F382" s="12">
        <f t="shared" si="31"/>
        <v>2.8304557033682421E-4</v>
      </c>
      <c r="G382" s="13">
        <f t="shared" si="32"/>
        <v>-0.66666666666666663</v>
      </c>
      <c r="H382" s="19">
        <f t="shared" si="33"/>
        <v>-4.3878894251864854E-4</v>
      </c>
    </row>
    <row r="383" spans="2:8" ht="15" x14ac:dyDescent="0.2">
      <c r="B383" s="3" t="s">
        <v>145</v>
      </c>
      <c r="C383" s="10">
        <v>0</v>
      </c>
      <c r="D383" s="10">
        <v>2</v>
      </c>
      <c r="E383" s="12" t="str">
        <f t="shared" si="30"/>
        <v/>
      </c>
      <c r="F383" s="12">
        <f t="shared" si="31"/>
        <v>5.6609114067364841E-4</v>
      </c>
      <c r="G383" s="13" t="str">
        <f t="shared" si="32"/>
        <v>0</v>
      </c>
      <c r="H383" s="19" t="str">
        <f t="shared" si="33"/>
        <v/>
      </c>
    </row>
    <row r="384" spans="2:8" ht="15" x14ac:dyDescent="0.2">
      <c r="B384" s="3" t="s">
        <v>388</v>
      </c>
      <c r="C384" s="10">
        <v>1</v>
      </c>
      <c r="D384" s="10">
        <v>0</v>
      </c>
      <c r="E384" s="12">
        <f t="shared" si="30"/>
        <v>2.1939447125932427E-4</v>
      </c>
      <c r="F384" s="12" t="str">
        <f t="shared" si="31"/>
        <v/>
      </c>
      <c r="G384" s="13" t="str">
        <f t="shared" si="32"/>
        <v>0</v>
      </c>
      <c r="H384" s="19">
        <f t="shared" si="33"/>
        <v>0</v>
      </c>
    </row>
    <row r="385" spans="2:8" ht="15" x14ac:dyDescent="0.2">
      <c r="B385" s="3" t="s">
        <v>146</v>
      </c>
      <c r="C385" s="10">
        <v>28</v>
      </c>
      <c r="D385" s="10">
        <v>6</v>
      </c>
      <c r="E385" s="12">
        <f t="shared" si="30"/>
        <v>6.1430451952610796E-3</v>
      </c>
      <c r="F385" s="12">
        <f t="shared" si="31"/>
        <v>1.6982734220209455E-3</v>
      </c>
      <c r="G385" s="13">
        <f t="shared" si="32"/>
        <v>-0.7857142857142857</v>
      </c>
      <c r="H385" s="19">
        <f t="shared" si="33"/>
        <v>-4.8266783677051337E-3</v>
      </c>
    </row>
    <row r="386" spans="2:8" ht="15" x14ac:dyDescent="0.2">
      <c r="B386" s="3" t="s">
        <v>480</v>
      </c>
      <c r="C386" s="10">
        <v>2</v>
      </c>
      <c r="D386" s="10">
        <v>1</v>
      </c>
      <c r="E386" s="12">
        <f t="shared" si="30"/>
        <v>4.3878894251864854E-4</v>
      </c>
      <c r="F386" s="12">
        <f t="shared" si="31"/>
        <v>2.8304557033682421E-4</v>
      </c>
      <c r="G386" s="13">
        <f t="shared" si="32"/>
        <v>-0.5</v>
      </c>
      <c r="H386" s="19">
        <f t="shared" si="33"/>
        <v>-2.1939447125932427E-4</v>
      </c>
    </row>
    <row r="387" spans="2:8" ht="15" x14ac:dyDescent="0.2">
      <c r="B387" s="3" t="s">
        <v>144</v>
      </c>
      <c r="C387" s="10">
        <v>18</v>
      </c>
      <c r="D387" s="10">
        <v>15</v>
      </c>
      <c r="E387" s="12">
        <f t="shared" si="30"/>
        <v>3.9491004826678368E-3</v>
      </c>
      <c r="F387" s="12">
        <f t="shared" si="31"/>
        <v>4.2456835550523635E-3</v>
      </c>
      <c r="G387" s="13">
        <f t="shared" si="32"/>
        <v>-0.16666666666666666</v>
      </c>
      <c r="H387" s="19">
        <f t="shared" si="33"/>
        <v>-6.5818341377797272E-4</v>
      </c>
    </row>
    <row r="388" spans="2:8" ht="15" x14ac:dyDescent="0.2">
      <c r="B388" s="3" t="s">
        <v>389</v>
      </c>
      <c r="C388" s="10">
        <v>1</v>
      </c>
      <c r="D388" s="10">
        <v>2</v>
      </c>
      <c r="E388" s="12">
        <f t="shared" si="30"/>
        <v>2.1939447125932427E-4</v>
      </c>
      <c r="F388" s="12">
        <f t="shared" si="31"/>
        <v>5.6609114067364841E-4</v>
      </c>
      <c r="G388" s="13">
        <f t="shared" si="32"/>
        <v>1</v>
      </c>
      <c r="H388" s="19">
        <f t="shared" si="33"/>
        <v>2.1939447125932427E-4</v>
      </c>
    </row>
    <row r="389" spans="2:8" ht="15" x14ac:dyDescent="0.2">
      <c r="B389" s="3" t="s">
        <v>143</v>
      </c>
      <c r="C389" s="10">
        <v>2</v>
      </c>
      <c r="D389" s="10">
        <v>0</v>
      </c>
      <c r="E389" s="12">
        <f t="shared" si="30"/>
        <v>4.3878894251864854E-4</v>
      </c>
      <c r="F389" s="12" t="str">
        <f t="shared" si="31"/>
        <v/>
      </c>
      <c r="G389" s="13" t="str">
        <f t="shared" si="32"/>
        <v>0</v>
      </c>
      <c r="H389" s="19">
        <f t="shared" si="33"/>
        <v>0</v>
      </c>
    </row>
    <row r="390" spans="2:8" ht="15" x14ac:dyDescent="0.2">
      <c r="B390" s="3" t="s">
        <v>481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9" t="str">
        <f t="shared" si="33"/>
        <v/>
      </c>
    </row>
    <row r="391" spans="2:8" ht="15" x14ac:dyDescent="0.2">
      <c r="B391" s="3" t="s">
        <v>153</v>
      </c>
      <c r="C391" s="10">
        <v>9</v>
      </c>
      <c r="D391" s="10">
        <v>5</v>
      </c>
      <c r="E391" s="12">
        <f t="shared" si="30"/>
        <v>1.9745502413339184E-3</v>
      </c>
      <c r="F391" s="12">
        <f t="shared" si="31"/>
        <v>1.415227851684121E-3</v>
      </c>
      <c r="G391" s="13">
        <f t="shared" si="32"/>
        <v>-0.44444444444444442</v>
      </c>
      <c r="H391" s="19">
        <f t="shared" si="33"/>
        <v>-8.7757788503729697E-4</v>
      </c>
    </row>
    <row r="392" spans="2:8" ht="15" x14ac:dyDescent="0.2">
      <c r="B392" s="3" t="s">
        <v>140</v>
      </c>
      <c r="C392" s="10">
        <v>5</v>
      </c>
      <c r="D392" s="10">
        <v>13</v>
      </c>
      <c r="E392" s="12">
        <f t="shared" si="30"/>
        <v>1.0969723562966214E-3</v>
      </c>
      <c r="F392" s="12">
        <f t="shared" si="31"/>
        <v>3.6795924143787151E-3</v>
      </c>
      <c r="G392" s="13">
        <f t="shared" si="32"/>
        <v>1.6</v>
      </c>
      <c r="H392" s="19">
        <f t="shared" si="33"/>
        <v>1.7551557700745944E-3</v>
      </c>
    </row>
    <row r="393" spans="2:8" ht="15" x14ac:dyDescent="0.2">
      <c r="B393" s="3" t="s">
        <v>390</v>
      </c>
      <c r="C393" s="10">
        <v>34</v>
      </c>
      <c r="D393" s="10">
        <v>23</v>
      </c>
      <c r="E393" s="12">
        <f t="shared" si="30"/>
        <v>7.4594120228170246E-3</v>
      </c>
      <c r="F393" s="12">
        <f t="shared" si="31"/>
        <v>6.5100481177469572E-3</v>
      </c>
      <c r="G393" s="13">
        <f t="shared" si="32"/>
        <v>-0.3235294117647059</v>
      </c>
      <c r="H393" s="19">
        <f t="shared" si="33"/>
        <v>-2.4133391838525669E-3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9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1</v>
      </c>
      <c r="E395" s="12" t="str">
        <f t="shared" si="30"/>
        <v/>
      </c>
      <c r="F395" s="12">
        <f t="shared" si="31"/>
        <v>2.8304557033682421E-4</v>
      </c>
      <c r="G395" s="13" t="str">
        <f t="shared" si="32"/>
        <v>0</v>
      </c>
      <c r="H395" s="19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9" t="str">
        <f t="shared" si="33"/>
        <v/>
      </c>
    </row>
    <row r="397" spans="2:8" ht="15" x14ac:dyDescent="0.2">
      <c r="B397" s="3" t="s">
        <v>138</v>
      </c>
      <c r="C397" s="10">
        <v>1</v>
      </c>
      <c r="D397" s="10">
        <v>1</v>
      </c>
      <c r="E397" s="12">
        <f t="shared" si="30"/>
        <v>2.1939447125932427E-4</v>
      </c>
      <c r="F397" s="12">
        <f t="shared" si="31"/>
        <v>2.8304557033682421E-4</v>
      </c>
      <c r="G397" s="13">
        <f t="shared" si="32"/>
        <v>0</v>
      </c>
      <c r="H397" s="19">
        <f t="shared" si="33"/>
        <v>0</v>
      </c>
    </row>
    <row r="398" spans="2:8" ht="15" x14ac:dyDescent="0.2">
      <c r="B398" s="3" t="s">
        <v>142</v>
      </c>
      <c r="C398" s="10">
        <v>7</v>
      </c>
      <c r="D398" s="10">
        <v>5</v>
      </c>
      <c r="E398" s="12">
        <f t="shared" si="30"/>
        <v>1.5357612988152699E-3</v>
      </c>
      <c r="F398" s="12">
        <f t="shared" si="31"/>
        <v>1.415227851684121E-3</v>
      </c>
      <c r="G398" s="13">
        <f t="shared" si="32"/>
        <v>-0.2857142857142857</v>
      </c>
      <c r="H398" s="19">
        <f t="shared" si="33"/>
        <v>-4.3878894251864854E-4</v>
      </c>
    </row>
    <row r="399" spans="2:8" ht="15" x14ac:dyDescent="0.2">
      <c r="B399" s="3" t="s">
        <v>148</v>
      </c>
      <c r="C399" s="10">
        <v>1</v>
      </c>
      <c r="D399" s="10">
        <v>0</v>
      </c>
      <c r="E399" s="12">
        <f t="shared" si="30"/>
        <v>2.1939447125932427E-4</v>
      </c>
      <c r="F399" s="12" t="str">
        <f t="shared" si="31"/>
        <v/>
      </c>
      <c r="G399" s="13" t="str">
        <f t="shared" si="32"/>
        <v>0</v>
      </c>
      <c r="H399" s="19">
        <f t="shared" si="33"/>
        <v>0</v>
      </c>
    </row>
    <row r="400" spans="2:8" ht="15" x14ac:dyDescent="0.2">
      <c r="B400" s="3" t="s">
        <v>152</v>
      </c>
      <c r="C400" s="10">
        <v>1</v>
      </c>
      <c r="D400" s="10">
        <v>1</v>
      </c>
      <c r="E400" s="12">
        <f t="shared" si="30"/>
        <v>2.1939447125932427E-4</v>
      </c>
      <c r="F400" s="12">
        <f t="shared" si="31"/>
        <v>2.8304557033682421E-4</v>
      </c>
      <c r="G400" s="13">
        <f t="shared" si="32"/>
        <v>0</v>
      </c>
      <c r="H400" s="19">
        <f t="shared" si="33"/>
        <v>0</v>
      </c>
    </row>
    <row r="401" spans="2:8" ht="15" x14ac:dyDescent="0.2">
      <c r="B401" s="3" t="s">
        <v>392</v>
      </c>
      <c r="C401" s="10">
        <v>13</v>
      </c>
      <c r="D401" s="10">
        <v>12</v>
      </c>
      <c r="E401" s="12">
        <f t="shared" si="30"/>
        <v>2.8521281263712154E-3</v>
      </c>
      <c r="F401" s="12">
        <f t="shared" si="31"/>
        <v>3.3965468440418909E-3</v>
      </c>
      <c r="G401" s="13">
        <f t="shared" si="32"/>
        <v>-7.6923076923076927E-2</v>
      </c>
      <c r="H401" s="19">
        <f t="shared" si="33"/>
        <v>-2.1939447125932427E-4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9" t="str">
        <f t="shared" si="33"/>
        <v/>
      </c>
    </row>
    <row r="403" spans="2:8" ht="15" x14ac:dyDescent="0.2">
      <c r="B403" s="3" t="s">
        <v>394</v>
      </c>
      <c r="C403" s="10">
        <v>5</v>
      </c>
      <c r="D403" s="10">
        <v>3</v>
      </c>
      <c r="E403" s="12">
        <f t="shared" si="30"/>
        <v>1.0969723562966214E-3</v>
      </c>
      <c r="F403" s="12">
        <f t="shared" si="31"/>
        <v>8.4913671101047273E-4</v>
      </c>
      <c r="G403" s="13">
        <f t="shared" si="32"/>
        <v>-0.4</v>
      </c>
      <c r="H403" s="19">
        <f t="shared" si="33"/>
        <v>-4.3878894251864859E-4</v>
      </c>
    </row>
    <row r="404" spans="2:8" ht="15" x14ac:dyDescent="0.2">
      <c r="B404" s="3" t="s">
        <v>395</v>
      </c>
      <c r="C404" s="10">
        <v>1</v>
      </c>
      <c r="D404" s="10">
        <v>1</v>
      </c>
      <c r="E404" s="12">
        <f t="shared" si="30"/>
        <v>2.1939447125932427E-4</v>
      </c>
      <c r="F404" s="12">
        <f t="shared" si="31"/>
        <v>2.8304557033682421E-4</v>
      </c>
      <c r="G404" s="13">
        <f t="shared" si="32"/>
        <v>0</v>
      </c>
      <c r="H404" s="19">
        <f t="shared" si="33"/>
        <v>0</v>
      </c>
    </row>
    <row r="405" spans="2:8" ht="15" x14ac:dyDescent="0.2">
      <c r="B405" s="3" t="s">
        <v>396</v>
      </c>
      <c r="C405" s="10">
        <v>1</v>
      </c>
      <c r="D405" s="10">
        <v>1</v>
      </c>
      <c r="E405" s="12">
        <f t="shared" si="30"/>
        <v>2.1939447125932427E-4</v>
      </c>
      <c r="F405" s="12">
        <f t="shared" si="31"/>
        <v>2.8304557033682421E-4</v>
      </c>
      <c r="G405" s="13">
        <f t="shared" si="32"/>
        <v>0</v>
      </c>
      <c r="H405" s="19">
        <f t="shared" si="33"/>
        <v>0</v>
      </c>
    </row>
    <row r="406" spans="2:8" ht="15" x14ac:dyDescent="0.2">
      <c r="B406" s="3" t="s">
        <v>397</v>
      </c>
      <c r="C406" s="10">
        <v>14</v>
      </c>
      <c r="D406" s="10">
        <v>26</v>
      </c>
      <c r="E406" s="12">
        <f t="shared" si="30"/>
        <v>3.0715225976305398E-3</v>
      </c>
      <c r="F406" s="12">
        <f t="shared" si="31"/>
        <v>7.3591848287574303E-3</v>
      </c>
      <c r="G406" s="13">
        <f t="shared" si="32"/>
        <v>0.8571428571428571</v>
      </c>
      <c r="H406" s="19">
        <f t="shared" si="33"/>
        <v>2.6327336551118913E-3</v>
      </c>
    </row>
    <row r="407" spans="2:8" ht="15" x14ac:dyDescent="0.2">
      <c r="B407" s="3" t="s">
        <v>398</v>
      </c>
      <c r="C407" s="10">
        <v>2</v>
      </c>
      <c r="D407" s="10">
        <v>2</v>
      </c>
      <c r="E407" s="12">
        <f t="shared" si="30"/>
        <v>4.3878894251864854E-4</v>
      </c>
      <c r="F407" s="12">
        <f t="shared" si="31"/>
        <v>5.6609114067364841E-4</v>
      </c>
      <c r="G407" s="13">
        <f t="shared" si="32"/>
        <v>0</v>
      </c>
      <c r="H407" s="19">
        <f t="shared" si="33"/>
        <v>0</v>
      </c>
    </row>
    <row r="408" spans="2:8" ht="15" x14ac:dyDescent="0.2">
      <c r="B408" s="3" t="s">
        <v>399</v>
      </c>
      <c r="C408" s="10">
        <v>1</v>
      </c>
      <c r="D408" s="10">
        <v>5</v>
      </c>
      <c r="E408" s="12">
        <f t="shared" si="30"/>
        <v>2.1939447125932427E-4</v>
      </c>
      <c r="F408" s="12">
        <f t="shared" si="31"/>
        <v>1.415227851684121E-3</v>
      </c>
      <c r="G408" s="13">
        <f t="shared" si="32"/>
        <v>4</v>
      </c>
      <c r="H408" s="19">
        <f t="shared" si="33"/>
        <v>8.7757788503729707E-4</v>
      </c>
    </row>
    <row r="409" spans="2:8" ht="15" x14ac:dyDescent="0.2">
      <c r="B409" s="3" t="s">
        <v>139</v>
      </c>
      <c r="C409" s="10">
        <v>0</v>
      </c>
      <c r="D409" s="10">
        <v>2</v>
      </c>
      <c r="E409" s="12" t="str">
        <f t="shared" si="30"/>
        <v/>
      </c>
      <c r="F409" s="12">
        <f t="shared" si="31"/>
        <v>5.6609114067364841E-4</v>
      </c>
      <c r="G409" s="13" t="str">
        <f t="shared" si="32"/>
        <v>0</v>
      </c>
      <c r="H409" s="19" t="str">
        <f t="shared" si="33"/>
        <v/>
      </c>
    </row>
    <row r="410" spans="2:8" ht="15" x14ac:dyDescent="0.2">
      <c r="B410" s="3" t="s">
        <v>400</v>
      </c>
      <c r="C410" s="10">
        <v>0</v>
      </c>
      <c r="D410" s="10">
        <v>1</v>
      </c>
      <c r="E410" s="12" t="str">
        <f t="shared" si="30"/>
        <v/>
      </c>
      <c r="F410" s="12">
        <f t="shared" si="31"/>
        <v>2.8304557033682421E-4</v>
      </c>
      <c r="G410" s="13" t="str">
        <f t="shared" si="32"/>
        <v>0</v>
      </c>
      <c r="H410" s="19" t="str">
        <f t="shared" si="33"/>
        <v/>
      </c>
    </row>
    <row r="411" spans="2:8" ht="15" x14ac:dyDescent="0.2">
      <c r="B411" s="3" t="s">
        <v>401</v>
      </c>
      <c r="C411" s="10">
        <v>6</v>
      </c>
      <c r="D411" s="10">
        <v>3</v>
      </c>
      <c r="E411" s="12">
        <f t="shared" si="30"/>
        <v>1.3163668275559457E-3</v>
      </c>
      <c r="F411" s="12">
        <f t="shared" si="31"/>
        <v>8.4913671101047273E-4</v>
      </c>
      <c r="G411" s="13">
        <f t="shared" si="32"/>
        <v>-0.5</v>
      </c>
      <c r="H411" s="19">
        <f t="shared" si="33"/>
        <v>-6.5818341377797283E-4</v>
      </c>
    </row>
    <row r="412" spans="2:8" ht="15" x14ac:dyDescent="0.2">
      <c r="B412" s="3" t="s">
        <v>402</v>
      </c>
      <c r="C412" s="10">
        <v>27</v>
      </c>
      <c r="D412" s="10">
        <v>17</v>
      </c>
      <c r="E412" s="12">
        <f t="shared" si="30"/>
        <v>5.9236507240017552E-3</v>
      </c>
      <c r="F412" s="12">
        <f t="shared" si="31"/>
        <v>4.811774695726012E-3</v>
      </c>
      <c r="G412" s="13">
        <f t="shared" si="32"/>
        <v>-0.37037037037037035</v>
      </c>
      <c r="H412" s="19">
        <f t="shared" si="33"/>
        <v>-2.1939447125932424E-3</v>
      </c>
    </row>
    <row r="413" spans="2:8" ht="15" x14ac:dyDescent="0.2">
      <c r="B413" s="3" t="s">
        <v>403</v>
      </c>
      <c r="C413" s="10">
        <v>1</v>
      </c>
      <c r="D413" s="10">
        <v>0</v>
      </c>
      <c r="E413" s="12">
        <f t="shared" si="30"/>
        <v>2.1939447125932427E-4</v>
      </c>
      <c r="F413" s="12" t="str">
        <f t="shared" si="31"/>
        <v/>
      </c>
      <c r="G413" s="13" t="str">
        <f t="shared" si="32"/>
        <v>0</v>
      </c>
      <c r="H413" s="19">
        <f t="shared" si="33"/>
        <v>0</v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9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1</v>
      </c>
      <c r="E415" s="12" t="str">
        <f t="shared" si="30"/>
        <v/>
      </c>
      <c r="F415" s="12">
        <f t="shared" si="31"/>
        <v>2.8304557033682421E-4</v>
      </c>
      <c r="G415" s="13" t="str">
        <f t="shared" si="32"/>
        <v>0</v>
      </c>
      <c r="H415" s="19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1</v>
      </c>
      <c r="E416" s="12" t="str">
        <f t="shared" si="30"/>
        <v/>
      </c>
      <c r="F416" s="12">
        <f t="shared" si="31"/>
        <v>2.8304557033682421E-4</v>
      </c>
      <c r="G416" s="13" t="str">
        <f t="shared" si="32"/>
        <v>0</v>
      </c>
      <c r="H416" s="19" t="str">
        <f t="shared" si="33"/>
        <v/>
      </c>
    </row>
    <row r="417" spans="2:8" ht="15" x14ac:dyDescent="0.2">
      <c r="B417" s="3" t="s">
        <v>165</v>
      </c>
      <c r="C417" s="10">
        <v>1</v>
      </c>
      <c r="D417" s="10">
        <v>2</v>
      </c>
      <c r="E417" s="12">
        <f t="shared" si="30"/>
        <v>2.1939447125932427E-4</v>
      </c>
      <c r="F417" s="12">
        <f t="shared" si="31"/>
        <v>5.6609114067364841E-4</v>
      </c>
      <c r="G417" s="13">
        <f t="shared" si="32"/>
        <v>1</v>
      </c>
      <c r="H417" s="19">
        <f t="shared" si="33"/>
        <v>2.1939447125932427E-4</v>
      </c>
    </row>
    <row r="418" spans="2:8" ht="15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9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9" t="str">
        <f t="shared" si="33"/>
        <v/>
      </c>
    </row>
    <row r="420" spans="2:8" ht="15" x14ac:dyDescent="0.2">
      <c r="B420" s="3" t="s">
        <v>408</v>
      </c>
      <c r="C420" s="10">
        <v>3</v>
      </c>
      <c r="D420" s="10">
        <v>1</v>
      </c>
      <c r="E420" s="12">
        <f t="shared" si="30"/>
        <v>6.5818341377797283E-4</v>
      </c>
      <c r="F420" s="12">
        <f t="shared" si="31"/>
        <v>2.8304557033682421E-4</v>
      </c>
      <c r="G420" s="13">
        <f t="shared" si="32"/>
        <v>-0.66666666666666663</v>
      </c>
      <c r="H420" s="19">
        <f t="shared" si="33"/>
        <v>-4.3878894251864854E-4</v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9" t="str">
        <f t="shared" si="33"/>
        <v/>
      </c>
    </row>
    <row r="422" spans="2:8" ht="15" x14ac:dyDescent="0.2">
      <c r="B422" s="3" t="s">
        <v>163</v>
      </c>
      <c r="C422" s="10">
        <v>13</v>
      </c>
      <c r="D422" s="10">
        <v>3</v>
      </c>
      <c r="E422" s="12">
        <f t="shared" si="30"/>
        <v>2.8521281263712154E-3</v>
      </c>
      <c r="F422" s="12">
        <f t="shared" si="31"/>
        <v>8.4913671101047273E-4</v>
      </c>
      <c r="G422" s="13">
        <f t="shared" si="32"/>
        <v>-0.76923076923076927</v>
      </c>
      <c r="H422" s="19">
        <f t="shared" si="33"/>
        <v>-2.1939447125932428E-3</v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9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9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1</v>
      </c>
      <c r="E425" s="12" t="str">
        <f t="shared" si="34"/>
        <v/>
      </c>
      <c r="F425" s="12">
        <f t="shared" si="35"/>
        <v>2.8304557033682421E-4</v>
      </c>
      <c r="G425" s="13" t="str">
        <f t="shared" si="36"/>
        <v>0</v>
      </c>
      <c r="H425" s="19" t="str">
        <f t="shared" si="37"/>
        <v/>
      </c>
    </row>
    <row r="426" spans="2:8" ht="15" x14ac:dyDescent="0.2">
      <c r="B426" s="3" t="s">
        <v>413</v>
      </c>
      <c r="C426" s="10">
        <v>1</v>
      </c>
      <c r="D426" s="10">
        <v>0</v>
      </c>
      <c r="E426" s="12">
        <f t="shared" si="34"/>
        <v>2.1939447125932427E-4</v>
      </c>
      <c r="F426" s="12" t="str">
        <f t="shared" si="35"/>
        <v/>
      </c>
      <c r="G426" s="13" t="str">
        <f t="shared" si="36"/>
        <v>0</v>
      </c>
      <c r="H426" s="19">
        <f t="shared" si="37"/>
        <v>0</v>
      </c>
    </row>
    <row r="427" spans="2:8" ht="15" x14ac:dyDescent="0.2">
      <c r="B427" s="3" t="s">
        <v>160</v>
      </c>
      <c r="C427" s="10">
        <v>0</v>
      </c>
      <c r="D427" s="10">
        <v>1</v>
      </c>
      <c r="E427" s="12" t="str">
        <f t="shared" si="34"/>
        <v/>
      </c>
      <c r="F427" s="12">
        <f t="shared" si="35"/>
        <v>2.8304557033682421E-4</v>
      </c>
      <c r="G427" s="13" t="str">
        <f t="shared" si="36"/>
        <v>0</v>
      </c>
      <c r="H427" s="19" t="str">
        <f t="shared" si="37"/>
        <v/>
      </c>
    </row>
    <row r="428" spans="2:8" ht="15" x14ac:dyDescent="0.2">
      <c r="B428" s="3" t="s">
        <v>414</v>
      </c>
      <c r="C428" s="10">
        <v>2</v>
      </c>
      <c r="D428" s="10">
        <v>1</v>
      </c>
      <c r="E428" s="12">
        <f t="shared" si="34"/>
        <v>4.3878894251864854E-4</v>
      </c>
      <c r="F428" s="12">
        <f t="shared" si="35"/>
        <v>2.8304557033682421E-4</v>
      </c>
      <c r="G428" s="13">
        <f t="shared" si="36"/>
        <v>-0.5</v>
      </c>
      <c r="H428" s="19">
        <f t="shared" si="37"/>
        <v>-2.1939447125932427E-4</v>
      </c>
    </row>
    <row r="429" spans="2:8" ht="15" x14ac:dyDescent="0.2">
      <c r="B429" s="3" t="s">
        <v>415</v>
      </c>
      <c r="C429" s="10">
        <v>5</v>
      </c>
      <c r="D429" s="10">
        <v>4</v>
      </c>
      <c r="E429" s="12">
        <f t="shared" si="34"/>
        <v>1.0969723562966214E-3</v>
      </c>
      <c r="F429" s="12">
        <f t="shared" si="35"/>
        <v>1.1321822813472968E-3</v>
      </c>
      <c r="G429" s="13">
        <f t="shared" si="36"/>
        <v>-0.2</v>
      </c>
      <c r="H429" s="19">
        <f t="shared" si="37"/>
        <v>-2.193944712593243E-4</v>
      </c>
    </row>
    <row r="430" spans="2:8" ht="15" x14ac:dyDescent="0.2">
      <c r="B430" s="3" t="s">
        <v>416</v>
      </c>
      <c r="C430" s="10">
        <v>2</v>
      </c>
      <c r="D430" s="10">
        <v>3</v>
      </c>
      <c r="E430" s="12">
        <f t="shared" si="34"/>
        <v>4.3878894251864854E-4</v>
      </c>
      <c r="F430" s="12">
        <f t="shared" si="35"/>
        <v>8.4913671101047273E-4</v>
      </c>
      <c r="G430" s="13">
        <f t="shared" si="36"/>
        <v>0.5</v>
      </c>
      <c r="H430" s="19">
        <f t="shared" si="37"/>
        <v>2.1939447125932427E-4</v>
      </c>
    </row>
    <row r="431" spans="2:8" ht="15" x14ac:dyDescent="0.2">
      <c r="B431" s="3" t="s">
        <v>169</v>
      </c>
      <c r="C431" s="10">
        <v>0</v>
      </c>
      <c r="D431" s="10">
        <v>2</v>
      </c>
      <c r="E431" s="12" t="str">
        <f t="shared" si="34"/>
        <v/>
      </c>
      <c r="F431" s="12">
        <f t="shared" si="35"/>
        <v>5.6609114067364841E-4</v>
      </c>
      <c r="G431" s="13" t="str">
        <f t="shared" si="36"/>
        <v>0</v>
      </c>
      <c r="H431" s="19" t="str">
        <f t="shared" si="37"/>
        <v/>
      </c>
    </row>
    <row r="432" spans="2:8" ht="15" x14ac:dyDescent="0.2">
      <c r="B432" s="3" t="s">
        <v>417</v>
      </c>
      <c r="C432" s="10">
        <v>24</v>
      </c>
      <c r="D432" s="10">
        <v>37</v>
      </c>
      <c r="E432" s="12">
        <f t="shared" si="34"/>
        <v>5.2654673102237827E-3</v>
      </c>
      <c r="F432" s="12">
        <f t="shared" si="35"/>
        <v>1.0472686102462497E-2</v>
      </c>
      <c r="G432" s="13">
        <f t="shared" si="36"/>
        <v>0.54166666666666663</v>
      </c>
      <c r="H432" s="19">
        <f t="shared" si="37"/>
        <v>2.8521281263712154E-3</v>
      </c>
    </row>
    <row r="433" spans="2:8" ht="15" x14ac:dyDescent="0.2">
      <c r="B433" s="3" t="s">
        <v>162</v>
      </c>
      <c r="C433" s="10">
        <v>16</v>
      </c>
      <c r="D433" s="10">
        <v>6</v>
      </c>
      <c r="E433" s="12">
        <f t="shared" si="34"/>
        <v>3.5103115401491883E-3</v>
      </c>
      <c r="F433" s="12">
        <f t="shared" si="35"/>
        <v>1.6982734220209455E-3</v>
      </c>
      <c r="G433" s="13">
        <f t="shared" si="36"/>
        <v>-0.625</v>
      </c>
      <c r="H433" s="19">
        <f t="shared" si="37"/>
        <v>-2.1939447125932428E-3</v>
      </c>
    </row>
    <row r="434" spans="2:8" ht="30" x14ac:dyDescent="0.2">
      <c r="B434" s="3" t="s">
        <v>418</v>
      </c>
      <c r="C434" s="10">
        <v>1</v>
      </c>
      <c r="D434" s="10">
        <v>5</v>
      </c>
      <c r="E434" s="12">
        <f t="shared" si="34"/>
        <v>2.1939447125932427E-4</v>
      </c>
      <c r="F434" s="12">
        <f t="shared" si="35"/>
        <v>1.415227851684121E-3</v>
      </c>
      <c r="G434" s="13">
        <f t="shared" si="36"/>
        <v>4</v>
      </c>
      <c r="H434" s="19">
        <f t="shared" si="37"/>
        <v>8.7757788503729707E-4</v>
      </c>
    </row>
    <row r="435" spans="2:8" ht="15" x14ac:dyDescent="0.2">
      <c r="B435" s="3" t="s">
        <v>164</v>
      </c>
      <c r="C435" s="10">
        <v>2</v>
      </c>
      <c r="D435" s="10">
        <v>2</v>
      </c>
      <c r="E435" s="12">
        <f t="shared" si="34"/>
        <v>4.3878894251864854E-4</v>
      </c>
      <c r="F435" s="12">
        <f t="shared" si="35"/>
        <v>5.6609114067364841E-4</v>
      </c>
      <c r="G435" s="13">
        <f t="shared" si="36"/>
        <v>0</v>
      </c>
      <c r="H435" s="19">
        <f t="shared" si="37"/>
        <v>0</v>
      </c>
    </row>
    <row r="436" spans="2:8" ht="30" x14ac:dyDescent="0.2">
      <c r="B436" s="3" t="s">
        <v>419</v>
      </c>
      <c r="C436" s="10">
        <v>0</v>
      </c>
      <c r="D436" s="10">
        <v>1</v>
      </c>
      <c r="E436" s="12" t="str">
        <f t="shared" si="34"/>
        <v/>
      </c>
      <c r="F436" s="12">
        <f t="shared" si="35"/>
        <v>2.8304557033682421E-4</v>
      </c>
      <c r="G436" s="13" t="str">
        <f t="shared" si="36"/>
        <v>0</v>
      </c>
      <c r="H436" s="19" t="str">
        <f t="shared" si="37"/>
        <v/>
      </c>
    </row>
    <row r="437" spans="2:8" ht="30" x14ac:dyDescent="0.2">
      <c r="B437" s="3" t="s">
        <v>420</v>
      </c>
      <c r="C437" s="10">
        <v>19</v>
      </c>
      <c r="D437" s="10">
        <v>13</v>
      </c>
      <c r="E437" s="12">
        <f t="shared" si="34"/>
        <v>4.1684949539271612E-3</v>
      </c>
      <c r="F437" s="12">
        <f t="shared" si="35"/>
        <v>3.6795924143787151E-3</v>
      </c>
      <c r="G437" s="13">
        <f t="shared" si="36"/>
        <v>-0.31578947368421051</v>
      </c>
      <c r="H437" s="19">
        <f t="shared" si="37"/>
        <v>-1.3163668275559457E-3</v>
      </c>
    </row>
    <row r="438" spans="2:8" ht="15" x14ac:dyDescent="0.2">
      <c r="B438" s="3" t="s">
        <v>155</v>
      </c>
      <c r="C438" s="10">
        <v>3</v>
      </c>
      <c r="D438" s="10">
        <v>2</v>
      </c>
      <c r="E438" s="12">
        <f t="shared" si="34"/>
        <v>6.5818341377797283E-4</v>
      </c>
      <c r="F438" s="12">
        <f t="shared" si="35"/>
        <v>5.6609114067364841E-4</v>
      </c>
      <c r="G438" s="13">
        <f t="shared" si="36"/>
        <v>-0.33333333333333331</v>
      </c>
      <c r="H438" s="19">
        <f t="shared" si="37"/>
        <v>-2.1939447125932427E-4</v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9" t="str">
        <f t="shared" si="37"/>
        <v/>
      </c>
    </row>
    <row r="440" spans="2:8" ht="15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9" t="str">
        <f t="shared" si="37"/>
        <v/>
      </c>
    </row>
    <row r="441" spans="2:8" ht="30" x14ac:dyDescent="0.2">
      <c r="B441" s="3" t="s">
        <v>159</v>
      </c>
      <c r="C441" s="10">
        <v>4</v>
      </c>
      <c r="D441" s="10">
        <v>5</v>
      </c>
      <c r="E441" s="12">
        <f t="shared" si="34"/>
        <v>8.7757788503729707E-4</v>
      </c>
      <c r="F441" s="12">
        <f t="shared" si="35"/>
        <v>1.415227851684121E-3</v>
      </c>
      <c r="G441" s="13">
        <f t="shared" si="36"/>
        <v>0.25</v>
      </c>
      <c r="H441" s="19">
        <f t="shared" si="37"/>
        <v>2.1939447125932427E-4</v>
      </c>
    </row>
    <row r="442" spans="2:8" ht="15" x14ac:dyDescent="0.2">
      <c r="B442" s="3" t="s">
        <v>422</v>
      </c>
      <c r="C442" s="10">
        <v>2</v>
      </c>
      <c r="D442" s="10">
        <v>0</v>
      </c>
      <c r="E442" s="12">
        <f t="shared" si="34"/>
        <v>4.3878894251864854E-4</v>
      </c>
      <c r="F442" s="12" t="str">
        <f t="shared" si="35"/>
        <v/>
      </c>
      <c r="G442" s="13" t="str">
        <f t="shared" si="36"/>
        <v>0</v>
      </c>
      <c r="H442" s="19">
        <f t="shared" si="37"/>
        <v>0</v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9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9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9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1</v>
      </c>
      <c r="E446" s="12" t="str">
        <f t="shared" si="34"/>
        <v/>
      </c>
      <c r="F446" s="12">
        <f t="shared" si="35"/>
        <v>2.8304557033682421E-4</v>
      </c>
      <c r="G446" s="13" t="str">
        <f t="shared" si="36"/>
        <v>0</v>
      </c>
      <c r="H446" s="19" t="str">
        <f t="shared" si="37"/>
        <v/>
      </c>
    </row>
    <row r="447" spans="2:8" ht="30" x14ac:dyDescent="0.2">
      <c r="B447" s="3" t="s">
        <v>427</v>
      </c>
      <c r="C447" s="10">
        <v>1</v>
      </c>
      <c r="D447" s="10">
        <v>1</v>
      </c>
      <c r="E447" s="12">
        <f t="shared" si="34"/>
        <v>2.1939447125932427E-4</v>
      </c>
      <c r="F447" s="12">
        <f t="shared" si="35"/>
        <v>2.8304557033682421E-4</v>
      </c>
      <c r="G447" s="13">
        <f t="shared" si="36"/>
        <v>0</v>
      </c>
      <c r="H447" s="19">
        <f t="shared" si="37"/>
        <v>0</v>
      </c>
    </row>
    <row r="448" spans="2:8" ht="15" x14ac:dyDescent="0.2">
      <c r="B448" s="3" t="s">
        <v>428</v>
      </c>
      <c r="C448" s="10">
        <v>0</v>
      </c>
      <c r="D448" s="10">
        <v>3</v>
      </c>
      <c r="E448" s="12" t="str">
        <f t="shared" si="34"/>
        <v/>
      </c>
      <c r="F448" s="12">
        <f t="shared" si="35"/>
        <v>8.4913671101047273E-4</v>
      </c>
      <c r="G448" s="13" t="str">
        <f t="shared" si="36"/>
        <v>0</v>
      </c>
      <c r="H448" s="19" t="str">
        <f t="shared" si="37"/>
        <v/>
      </c>
    </row>
    <row r="449" spans="2:8" ht="30" x14ac:dyDescent="0.2">
      <c r="B449" s="3" t="s">
        <v>429</v>
      </c>
      <c r="C449" s="10">
        <v>0</v>
      </c>
      <c r="D449" s="10">
        <v>1</v>
      </c>
      <c r="E449" s="12" t="str">
        <f t="shared" si="34"/>
        <v/>
      </c>
      <c r="F449" s="12">
        <f t="shared" si="35"/>
        <v>2.8304557033682421E-4</v>
      </c>
      <c r="G449" s="13" t="str">
        <f t="shared" si="36"/>
        <v>0</v>
      </c>
      <c r="H449" s="19" t="str">
        <f t="shared" si="37"/>
        <v/>
      </c>
    </row>
    <row r="450" spans="2:8" ht="15" x14ac:dyDescent="0.2">
      <c r="B450" s="3" t="s">
        <v>430</v>
      </c>
      <c r="C450" s="10">
        <v>0</v>
      </c>
      <c r="D450" s="10">
        <v>0</v>
      </c>
      <c r="E450" s="12" t="str">
        <f t="shared" si="34"/>
        <v/>
      </c>
      <c r="F450" s="12" t="str">
        <f t="shared" si="35"/>
        <v/>
      </c>
      <c r="G450" s="13" t="str">
        <f t="shared" si="36"/>
        <v>0</v>
      </c>
      <c r="H450" s="19" t="str">
        <f t="shared" si="37"/>
        <v/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9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9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9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9" t="str">
        <f t="shared" si="37"/>
        <v/>
      </c>
    </row>
    <row r="455" spans="2:8" ht="15" x14ac:dyDescent="0.2">
      <c r="B455" s="3" t="s">
        <v>158</v>
      </c>
      <c r="C455" s="10">
        <v>3</v>
      </c>
      <c r="D455" s="10">
        <v>4</v>
      </c>
      <c r="E455" s="12">
        <f t="shared" si="34"/>
        <v>6.5818341377797283E-4</v>
      </c>
      <c r="F455" s="12">
        <f t="shared" si="35"/>
        <v>1.1321822813472968E-3</v>
      </c>
      <c r="G455" s="13">
        <f t="shared" si="36"/>
        <v>0.33333333333333331</v>
      </c>
      <c r="H455" s="19">
        <f t="shared" si="37"/>
        <v>2.1939447125932427E-4</v>
      </c>
    </row>
    <row r="456" spans="2:8" ht="15" x14ac:dyDescent="0.2">
      <c r="B456" s="3" t="s">
        <v>432</v>
      </c>
      <c r="C456" s="10">
        <v>1</v>
      </c>
      <c r="D456" s="10">
        <v>1</v>
      </c>
      <c r="E456" s="12">
        <f t="shared" si="34"/>
        <v>2.1939447125932427E-4</v>
      </c>
      <c r="F456" s="12">
        <f t="shared" si="35"/>
        <v>2.8304557033682421E-4</v>
      </c>
      <c r="G456" s="13">
        <f t="shared" si="36"/>
        <v>0</v>
      </c>
      <c r="H456" s="19">
        <f t="shared" si="37"/>
        <v>0</v>
      </c>
    </row>
    <row r="457" spans="2:8" ht="15" x14ac:dyDescent="0.2">
      <c r="B457" s="3" t="s">
        <v>433</v>
      </c>
      <c r="C457" s="10">
        <v>1</v>
      </c>
      <c r="D457" s="10">
        <v>0</v>
      </c>
      <c r="E457" s="12">
        <f t="shared" si="34"/>
        <v>2.1939447125932427E-4</v>
      </c>
      <c r="F457" s="12" t="str">
        <f t="shared" si="35"/>
        <v/>
      </c>
      <c r="G457" s="13" t="str">
        <f t="shared" si="36"/>
        <v>0</v>
      </c>
      <c r="H457" s="19">
        <f t="shared" si="37"/>
        <v>0</v>
      </c>
    </row>
    <row r="458" spans="2:8" ht="15" x14ac:dyDescent="0.2">
      <c r="B458" s="3" t="s">
        <v>168</v>
      </c>
      <c r="C458" s="10">
        <v>1</v>
      </c>
      <c r="D458" s="10">
        <v>2</v>
      </c>
      <c r="E458" s="12">
        <f t="shared" si="34"/>
        <v>2.1939447125932427E-4</v>
      </c>
      <c r="F458" s="12">
        <f t="shared" si="35"/>
        <v>5.6609114067364841E-4</v>
      </c>
      <c r="G458" s="13">
        <f t="shared" si="36"/>
        <v>1</v>
      </c>
      <c r="H458" s="19">
        <f t="shared" si="37"/>
        <v>2.1939447125932427E-4</v>
      </c>
    </row>
    <row r="459" spans="2:8" ht="15" x14ac:dyDescent="0.2">
      <c r="B459" s="3" t="s">
        <v>161</v>
      </c>
      <c r="C459" s="10">
        <v>0</v>
      </c>
      <c r="D459" s="10">
        <v>2</v>
      </c>
      <c r="E459" s="12" t="str">
        <f t="shared" si="34"/>
        <v/>
      </c>
      <c r="F459" s="12">
        <f t="shared" si="35"/>
        <v>5.6609114067364841E-4</v>
      </c>
      <c r="G459" s="13" t="str">
        <f t="shared" si="36"/>
        <v>0</v>
      </c>
      <c r="H459" s="19" t="str">
        <f t="shared" si="37"/>
        <v/>
      </c>
    </row>
    <row r="460" spans="2:8" ht="15" x14ac:dyDescent="0.2">
      <c r="B460" s="3" t="s">
        <v>176</v>
      </c>
      <c r="C460" s="10">
        <v>14</v>
      </c>
      <c r="D460" s="10">
        <v>3</v>
      </c>
      <c r="E460" s="12">
        <f t="shared" si="34"/>
        <v>3.0715225976305398E-3</v>
      </c>
      <c r="F460" s="12">
        <f t="shared" si="35"/>
        <v>8.4913671101047273E-4</v>
      </c>
      <c r="G460" s="13">
        <f t="shared" si="36"/>
        <v>-0.7857142857142857</v>
      </c>
      <c r="H460" s="19">
        <f t="shared" si="37"/>
        <v>-2.4133391838525669E-3</v>
      </c>
    </row>
    <row r="461" spans="2:8" ht="30" x14ac:dyDescent="0.2">
      <c r="B461" s="3" t="s">
        <v>173</v>
      </c>
      <c r="C461" s="10">
        <v>19</v>
      </c>
      <c r="D461" s="10">
        <v>1</v>
      </c>
      <c r="E461" s="12">
        <f t="shared" si="34"/>
        <v>4.1684949539271612E-3</v>
      </c>
      <c r="F461" s="12">
        <f t="shared" si="35"/>
        <v>2.8304557033682421E-4</v>
      </c>
      <c r="G461" s="13">
        <f t="shared" si="36"/>
        <v>-0.94736842105263153</v>
      </c>
      <c r="H461" s="19">
        <f t="shared" si="37"/>
        <v>-3.9491004826678368E-3</v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9" t="str">
        <f t="shared" si="37"/>
        <v/>
      </c>
    </row>
    <row r="463" spans="2:8" ht="15" x14ac:dyDescent="0.2">
      <c r="B463" s="3" t="s">
        <v>482</v>
      </c>
      <c r="C463" s="10">
        <v>10</v>
      </c>
      <c r="D463" s="10">
        <v>3</v>
      </c>
      <c r="E463" s="12">
        <f t="shared" si="34"/>
        <v>2.1939447125932428E-3</v>
      </c>
      <c r="F463" s="12">
        <f t="shared" si="35"/>
        <v>8.4913671101047273E-4</v>
      </c>
      <c r="G463" s="13">
        <f t="shared" si="36"/>
        <v>-0.7</v>
      </c>
      <c r="H463" s="19">
        <f t="shared" si="37"/>
        <v>-1.5357612988152699E-3</v>
      </c>
    </row>
    <row r="464" spans="2:8" ht="15" x14ac:dyDescent="0.2">
      <c r="B464" s="3" t="s">
        <v>483</v>
      </c>
      <c r="C464" s="10">
        <v>3</v>
      </c>
      <c r="D464" s="10">
        <v>2</v>
      </c>
      <c r="E464" s="12">
        <f t="shared" si="34"/>
        <v>6.5818341377797283E-4</v>
      </c>
      <c r="F464" s="12">
        <f t="shared" si="35"/>
        <v>5.6609114067364841E-4</v>
      </c>
      <c r="G464" s="13">
        <f t="shared" si="36"/>
        <v>-0.33333333333333331</v>
      </c>
      <c r="H464" s="19">
        <f t="shared" si="37"/>
        <v>-2.1939447125932427E-4</v>
      </c>
    </row>
    <row r="465" spans="2:8" ht="15" x14ac:dyDescent="0.2">
      <c r="B465" s="3" t="s">
        <v>183</v>
      </c>
      <c r="C465" s="10">
        <v>0</v>
      </c>
      <c r="D465" s="10">
        <v>1</v>
      </c>
      <c r="E465" s="12" t="str">
        <f t="shared" si="34"/>
        <v/>
      </c>
      <c r="F465" s="12">
        <f t="shared" si="35"/>
        <v>2.8304557033682421E-4</v>
      </c>
      <c r="G465" s="13" t="str">
        <f t="shared" si="36"/>
        <v>0</v>
      </c>
      <c r="H465" s="19" t="str">
        <f t="shared" si="37"/>
        <v/>
      </c>
    </row>
    <row r="466" spans="2:8" ht="15" x14ac:dyDescent="0.2">
      <c r="B466" s="3" t="s">
        <v>178</v>
      </c>
      <c r="C466" s="10">
        <v>1</v>
      </c>
      <c r="D466" s="10">
        <v>3</v>
      </c>
      <c r="E466" s="12">
        <f t="shared" si="34"/>
        <v>2.1939447125932427E-4</v>
      </c>
      <c r="F466" s="12">
        <f t="shared" si="35"/>
        <v>8.4913671101047273E-4</v>
      </c>
      <c r="G466" s="13">
        <f t="shared" si="36"/>
        <v>2</v>
      </c>
      <c r="H466" s="19">
        <f t="shared" si="37"/>
        <v>4.3878894251864854E-4</v>
      </c>
    </row>
    <row r="467" spans="2:8" ht="15" x14ac:dyDescent="0.2">
      <c r="B467" s="3" t="s">
        <v>484</v>
      </c>
      <c r="C467" s="10">
        <v>11</v>
      </c>
      <c r="D467" s="10">
        <v>16</v>
      </c>
      <c r="E467" s="12">
        <f t="shared" si="34"/>
        <v>2.4133391838525669E-3</v>
      </c>
      <c r="F467" s="12">
        <f t="shared" si="35"/>
        <v>4.5287291253891873E-3</v>
      </c>
      <c r="G467" s="13">
        <f t="shared" si="36"/>
        <v>0.45454545454545453</v>
      </c>
      <c r="H467" s="19">
        <f t="shared" si="37"/>
        <v>1.0969723562966212E-3</v>
      </c>
    </row>
    <row r="468" spans="2:8" ht="15" x14ac:dyDescent="0.2">
      <c r="B468" s="3" t="s">
        <v>182</v>
      </c>
      <c r="C468" s="10">
        <v>4</v>
      </c>
      <c r="D468" s="10">
        <v>9</v>
      </c>
      <c r="E468" s="12">
        <f t="shared" si="34"/>
        <v>8.7757788503729707E-4</v>
      </c>
      <c r="F468" s="12">
        <f t="shared" si="35"/>
        <v>2.5474101330314179E-3</v>
      </c>
      <c r="G468" s="13">
        <f t="shared" si="36"/>
        <v>1.25</v>
      </c>
      <c r="H468" s="19">
        <f t="shared" si="37"/>
        <v>1.0969723562966214E-3</v>
      </c>
    </row>
    <row r="469" spans="2:8" ht="15" x14ac:dyDescent="0.2">
      <c r="B469" s="3" t="s">
        <v>175</v>
      </c>
      <c r="C469" s="10">
        <v>15</v>
      </c>
      <c r="D469" s="10">
        <v>2</v>
      </c>
      <c r="E469" s="12">
        <f t="shared" si="34"/>
        <v>3.2909170688898638E-3</v>
      </c>
      <c r="F469" s="12">
        <f t="shared" si="35"/>
        <v>5.6609114067364841E-4</v>
      </c>
      <c r="G469" s="13">
        <f t="shared" si="36"/>
        <v>-0.8666666666666667</v>
      </c>
      <c r="H469" s="19">
        <f t="shared" si="37"/>
        <v>-2.8521281263712154E-3</v>
      </c>
    </row>
    <row r="470" spans="2:8" ht="15" x14ac:dyDescent="0.2">
      <c r="B470" s="3" t="s">
        <v>434</v>
      </c>
      <c r="C470" s="10">
        <v>0</v>
      </c>
      <c r="D470" s="10">
        <v>2</v>
      </c>
      <c r="E470" s="12" t="str">
        <f t="shared" si="34"/>
        <v/>
      </c>
      <c r="F470" s="12">
        <f t="shared" si="35"/>
        <v>5.6609114067364841E-4</v>
      </c>
      <c r="G470" s="13" t="str">
        <f t="shared" si="36"/>
        <v>0</v>
      </c>
      <c r="H470" s="19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9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9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2</v>
      </c>
      <c r="E473" s="12" t="str">
        <f t="shared" si="34"/>
        <v/>
      </c>
      <c r="F473" s="12">
        <f t="shared" si="35"/>
        <v>5.6609114067364841E-4</v>
      </c>
      <c r="G473" s="13" t="str">
        <f t="shared" si="36"/>
        <v>0</v>
      </c>
      <c r="H473" s="19" t="str">
        <f t="shared" si="37"/>
        <v/>
      </c>
    </row>
    <row r="474" spans="2:8" ht="15" x14ac:dyDescent="0.2">
      <c r="B474" s="3" t="s">
        <v>436</v>
      </c>
      <c r="C474" s="10">
        <v>1</v>
      </c>
      <c r="D474" s="10">
        <v>0</v>
      </c>
      <c r="E474" s="12">
        <f t="shared" si="34"/>
        <v>2.1939447125932427E-4</v>
      </c>
      <c r="F474" s="12" t="str">
        <f t="shared" si="35"/>
        <v/>
      </c>
      <c r="G474" s="13" t="str">
        <f t="shared" si="36"/>
        <v>0</v>
      </c>
      <c r="H474" s="19">
        <f t="shared" si="37"/>
        <v>0</v>
      </c>
    </row>
    <row r="475" spans="2:8" ht="15" x14ac:dyDescent="0.2">
      <c r="B475" s="3" t="s">
        <v>437</v>
      </c>
      <c r="C475" s="10">
        <v>1</v>
      </c>
      <c r="D475" s="10">
        <v>0</v>
      </c>
      <c r="E475" s="12">
        <f t="shared" si="34"/>
        <v>2.1939447125932427E-4</v>
      </c>
      <c r="F475" s="12" t="str">
        <f t="shared" si="35"/>
        <v/>
      </c>
      <c r="G475" s="13" t="str">
        <f t="shared" si="36"/>
        <v>0</v>
      </c>
      <c r="H475" s="19">
        <f t="shared" si="37"/>
        <v>0</v>
      </c>
    </row>
    <row r="476" spans="2:8" ht="30" x14ac:dyDescent="0.2">
      <c r="B476" s="3" t="s">
        <v>438</v>
      </c>
      <c r="C476" s="10">
        <v>0</v>
      </c>
      <c r="D476" s="10">
        <v>1</v>
      </c>
      <c r="E476" s="12" t="str">
        <f t="shared" si="34"/>
        <v/>
      </c>
      <c r="F476" s="12">
        <f t="shared" si="35"/>
        <v>2.8304557033682421E-4</v>
      </c>
      <c r="G476" s="13" t="str">
        <f t="shared" si="36"/>
        <v>0</v>
      </c>
      <c r="H476" s="19" t="str">
        <f t="shared" si="37"/>
        <v/>
      </c>
    </row>
    <row r="477" spans="2:8" ht="15" x14ac:dyDescent="0.2">
      <c r="B477" s="3" t="s">
        <v>181</v>
      </c>
      <c r="C477" s="10">
        <v>1</v>
      </c>
      <c r="D477" s="10">
        <v>0</v>
      </c>
      <c r="E477" s="12">
        <f t="shared" si="34"/>
        <v>2.1939447125932427E-4</v>
      </c>
      <c r="F477" s="12" t="str">
        <f t="shared" si="35"/>
        <v/>
      </c>
      <c r="G477" s="13" t="str">
        <f t="shared" si="36"/>
        <v>0</v>
      </c>
      <c r="H477" s="19">
        <f t="shared" si="37"/>
        <v>0</v>
      </c>
    </row>
    <row r="478" spans="2:8" ht="15" x14ac:dyDescent="0.2">
      <c r="B478" s="3" t="s">
        <v>439</v>
      </c>
      <c r="C478" s="10">
        <v>5</v>
      </c>
      <c r="D478" s="10">
        <v>6</v>
      </c>
      <c r="E478" s="12">
        <f t="shared" si="34"/>
        <v>1.0969723562966214E-3</v>
      </c>
      <c r="F478" s="12">
        <f t="shared" si="35"/>
        <v>1.6982734220209455E-3</v>
      </c>
      <c r="G478" s="13">
        <f t="shared" si="36"/>
        <v>0.2</v>
      </c>
      <c r="H478" s="19">
        <f t="shared" si="37"/>
        <v>2.193944712593243E-4</v>
      </c>
    </row>
    <row r="479" spans="2:8" ht="15" x14ac:dyDescent="0.2">
      <c r="B479" s="3" t="s">
        <v>440</v>
      </c>
      <c r="C479" s="10">
        <v>1</v>
      </c>
      <c r="D479" s="10">
        <v>2</v>
      </c>
      <c r="E479" s="12">
        <f t="shared" si="34"/>
        <v>2.1939447125932427E-4</v>
      </c>
      <c r="F479" s="12">
        <f t="shared" si="35"/>
        <v>5.6609114067364841E-4</v>
      </c>
      <c r="G479" s="13">
        <f t="shared" si="36"/>
        <v>1</v>
      </c>
      <c r="H479" s="19">
        <f t="shared" si="37"/>
        <v>2.1939447125932427E-4</v>
      </c>
    </row>
    <row r="480" spans="2:8" ht="15" x14ac:dyDescent="0.2">
      <c r="B480" s="3" t="s">
        <v>441</v>
      </c>
      <c r="C480" s="10">
        <v>0</v>
      </c>
      <c r="D480" s="10">
        <v>0</v>
      </c>
      <c r="E480" s="12" t="str">
        <f t="shared" si="34"/>
        <v/>
      </c>
      <c r="F480" s="12" t="str">
        <f t="shared" si="35"/>
        <v/>
      </c>
      <c r="G480" s="13" t="str">
        <f t="shared" si="36"/>
        <v>0</v>
      </c>
      <c r="H480" s="19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2</v>
      </c>
      <c r="E481" s="12" t="str">
        <f t="shared" si="34"/>
        <v/>
      </c>
      <c r="F481" s="12">
        <f t="shared" si="35"/>
        <v>5.6609114067364841E-4</v>
      </c>
      <c r="G481" s="13" t="str">
        <f t="shared" si="36"/>
        <v>0</v>
      </c>
      <c r="H481" s="19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9" t="str">
        <f t="shared" si="37"/>
        <v/>
      </c>
    </row>
    <row r="483" spans="2:8" ht="15" x14ac:dyDescent="0.2">
      <c r="B483" s="3" t="s">
        <v>442</v>
      </c>
      <c r="C483" s="10">
        <v>45</v>
      </c>
      <c r="D483" s="10">
        <v>49</v>
      </c>
      <c r="E483" s="12">
        <f t="shared" si="34"/>
        <v>9.872751206669592E-3</v>
      </c>
      <c r="F483" s="12">
        <f t="shared" si="35"/>
        <v>1.3869232946504387E-2</v>
      </c>
      <c r="G483" s="13">
        <f t="shared" si="36"/>
        <v>8.8888888888888892E-2</v>
      </c>
      <c r="H483" s="19">
        <f t="shared" si="37"/>
        <v>8.7757788503729707E-4</v>
      </c>
    </row>
    <row r="484" spans="2:8" ht="30" x14ac:dyDescent="0.2">
      <c r="B484" s="3" t="s">
        <v>184</v>
      </c>
      <c r="C484" s="10">
        <v>40</v>
      </c>
      <c r="D484" s="10">
        <v>39</v>
      </c>
      <c r="E484" s="12">
        <f t="shared" si="34"/>
        <v>8.7757788503729714E-3</v>
      </c>
      <c r="F484" s="12">
        <f t="shared" si="35"/>
        <v>1.1038777243136145E-2</v>
      </c>
      <c r="G484" s="13">
        <f t="shared" si="36"/>
        <v>-2.5000000000000001E-2</v>
      </c>
      <c r="H484" s="19">
        <f t="shared" si="37"/>
        <v>-2.193944712593243E-4</v>
      </c>
    </row>
    <row r="485" spans="2:8" ht="15" x14ac:dyDescent="0.2">
      <c r="B485" s="3" t="s">
        <v>443</v>
      </c>
      <c r="C485" s="10">
        <v>129</v>
      </c>
      <c r="D485" s="10">
        <v>107</v>
      </c>
      <c r="E485" s="12">
        <f t="shared" si="34"/>
        <v>2.8301886792452831E-2</v>
      </c>
      <c r="F485" s="12">
        <f t="shared" si="35"/>
        <v>3.0285876026040194E-2</v>
      </c>
      <c r="G485" s="13">
        <f t="shared" si="36"/>
        <v>-0.17054263565891473</v>
      </c>
      <c r="H485" s="19">
        <f t="shared" si="37"/>
        <v>-4.8266783677051337E-3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9" t="str">
        <f t="shared" si="37"/>
        <v/>
      </c>
    </row>
    <row r="487" spans="2:8" ht="15" x14ac:dyDescent="0.2">
      <c r="B487" s="3" t="s">
        <v>444</v>
      </c>
      <c r="C487" s="10">
        <v>2</v>
      </c>
      <c r="D487" s="10">
        <v>5</v>
      </c>
      <c r="E487" s="12">
        <f t="shared" si="34"/>
        <v>4.3878894251864854E-4</v>
      </c>
      <c r="F487" s="12">
        <f t="shared" si="35"/>
        <v>1.415227851684121E-3</v>
      </c>
      <c r="G487" s="13">
        <f t="shared" si="36"/>
        <v>1.5</v>
      </c>
      <c r="H487" s="19">
        <f t="shared" si="37"/>
        <v>6.5818341377797283E-4</v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9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2</v>
      </c>
      <c r="D489" s="10">
        <v>1</v>
      </c>
      <c r="E489" s="12">
        <f t="shared" si="38"/>
        <v>4.3878894251864854E-4</v>
      </c>
      <c r="F489" s="12">
        <f t="shared" si="39"/>
        <v>2.8304557033682421E-4</v>
      </c>
      <c r="G489" s="13">
        <f t="shared" si="40"/>
        <v>-0.5</v>
      </c>
      <c r="H489" s="19">
        <f t="shared" si="41"/>
        <v>-2.1939447125932427E-4</v>
      </c>
    </row>
    <row r="490" spans="2:8" ht="25.5" customHeight="1" x14ac:dyDescent="0.2">
      <c r="B490" s="3" t="s">
        <v>172</v>
      </c>
      <c r="C490" s="10">
        <v>0</v>
      </c>
      <c r="D490" s="10">
        <v>2</v>
      </c>
      <c r="E490" s="12" t="str">
        <f t="shared" si="38"/>
        <v/>
      </c>
      <c r="F490" s="12">
        <f t="shared" si="39"/>
        <v>5.6609114067364841E-4</v>
      </c>
      <c r="G490" s="13" t="str">
        <f t="shared" si="40"/>
        <v>0</v>
      </c>
      <c r="H490" s="19" t="str">
        <f t="shared" si="41"/>
        <v/>
      </c>
    </row>
    <row r="491" spans="2:8" ht="13.5" customHeight="1" x14ac:dyDescent="0.2">
      <c r="B491" s="3" t="s">
        <v>180</v>
      </c>
      <c r="C491" s="10">
        <v>29</v>
      </c>
      <c r="D491" s="10">
        <v>23</v>
      </c>
      <c r="E491" s="12">
        <f t="shared" si="38"/>
        <v>6.3624396665204041E-3</v>
      </c>
      <c r="F491" s="12">
        <f t="shared" si="39"/>
        <v>6.5100481177469572E-3</v>
      </c>
      <c r="G491" s="13">
        <f t="shared" si="40"/>
        <v>-0.20689655172413793</v>
      </c>
      <c r="H491" s="19">
        <f t="shared" si="41"/>
        <v>-1.3163668275559457E-3</v>
      </c>
    </row>
    <row r="492" spans="2:8" ht="15" x14ac:dyDescent="0.2">
      <c r="B492" s="3" t="s">
        <v>485</v>
      </c>
      <c r="C492" s="10">
        <v>0</v>
      </c>
      <c r="D492" s="10">
        <v>0</v>
      </c>
      <c r="E492" s="12" t="str">
        <f t="shared" si="38"/>
        <v/>
      </c>
      <c r="F492" s="12" t="str">
        <f t="shared" si="39"/>
        <v/>
      </c>
      <c r="G492" s="13" t="str">
        <f t="shared" si="40"/>
        <v>0</v>
      </c>
      <c r="H492" s="19" t="str">
        <f t="shared" si="41"/>
        <v/>
      </c>
    </row>
    <row r="493" spans="2:8" ht="15" x14ac:dyDescent="0.2">
      <c r="B493" s="3" t="s">
        <v>447</v>
      </c>
      <c r="C493" s="10">
        <v>3</v>
      </c>
      <c r="D493" s="10">
        <v>2</v>
      </c>
      <c r="E493" s="12">
        <f t="shared" si="38"/>
        <v>6.5818341377797283E-4</v>
      </c>
      <c r="F493" s="12">
        <f t="shared" si="39"/>
        <v>5.6609114067364841E-4</v>
      </c>
      <c r="G493" s="13">
        <f t="shared" si="40"/>
        <v>-0.33333333333333331</v>
      </c>
      <c r="H493" s="19">
        <f t="shared" si="41"/>
        <v>-2.1939447125932427E-4</v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8"/>
        <v/>
      </c>
      <c r="F494" s="12" t="str">
        <f t="shared" si="39"/>
        <v/>
      </c>
      <c r="G494" s="13" t="str">
        <f t="shared" si="40"/>
        <v>0</v>
      </c>
      <c r="H494" s="19" t="str">
        <f t="shared" si="41"/>
        <v/>
      </c>
    </row>
    <row r="495" spans="2:8" ht="13.5" customHeight="1" x14ac:dyDescent="0.2">
      <c r="B495" s="3" t="s">
        <v>449</v>
      </c>
      <c r="C495" s="10">
        <v>0</v>
      </c>
      <c r="D495" s="10">
        <v>1</v>
      </c>
      <c r="E495" s="12" t="str">
        <f t="shared" si="38"/>
        <v/>
      </c>
      <c r="F495" s="12">
        <f t="shared" si="39"/>
        <v>2.8304557033682421E-4</v>
      </c>
      <c r="G495" s="13" t="str">
        <f t="shared" si="40"/>
        <v>0</v>
      </c>
      <c r="H495" s="19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9" t="str">
        <f t="shared" si="41"/>
        <v/>
      </c>
    </row>
    <row r="497" spans="2:8" ht="15" x14ac:dyDescent="0.2">
      <c r="B497" s="3" t="s">
        <v>451</v>
      </c>
      <c r="C497" s="10">
        <v>3</v>
      </c>
      <c r="D497" s="10">
        <v>1</v>
      </c>
      <c r="E497" s="12">
        <f t="shared" si="38"/>
        <v>6.5818341377797283E-4</v>
      </c>
      <c r="F497" s="12">
        <f t="shared" si="39"/>
        <v>2.8304557033682421E-4</v>
      </c>
      <c r="G497" s="13">
        <f t="shared" si="40"/>
        <v>-0.66666666666666663</v>
      </c>
      <c r="H497" s="19">
        <f t="shared" si="41"/>
        <v>-4.3878894251864854E-4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9" t="str">
        <f t="shared" si="41"/>
        <v/>
      </c>
    </row>
    <row r="499" spans="2:8" ht="15" x14ac:dyDescent="0.2">
      <c r="B499" s="3" t="s">
        <v>453</v>
      </c>
      <c r="C499" s="10">
        <v>2</v>
      </c>
      <c r="D499" s="10">
        <v>1</v>
      </c>
      <c r="E499" s="12">
        <f t="shared" si="38"/>
        <v>4.3878894251864854E-4</v>
      </c>
      <c r="F499" s="12">
        <f t="shared" si="39"/>
        <v>2.8304557033682421E-4</v>
      </c>
      <c r="G499" s="13">
        <f t="shared" si="40"/>
        <v>-0.5</v>
      </c>
      <c r="H499" s="19">
        <f t="shared" si="41"/>
        <v>-2.1939447125932427E-4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5"/>
      <c r="C502" s="20"/>
      <c r="D502" s="20"/>
      <c r="E502" s="20"/>
      <c r="F502" s="20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ht="12.7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2.75" customHeight="1" x14ac:dyDescent="0.2">
      <c r="B505" s="48" t="s">
        <v>496</v>
      </c>
      <c r="C505" s="47">
        <f>SUM(C506:C530)</f>
        <v>8182</v>
      </c>
      <c r="D505" s="47">
        <f>SUM(D506:D530)</f>
        <v>13387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0.63615252994377902</v>
      </c>
      <c r="H505" s="45">
        <f>+IF(OR(AND(E505=""),(G505="")),"",E505*G505)</f>
        <v>0.63615252994377902</v>
      </c>
    </row>
    <row r="506" spans="2:8" ht="15" x14ac:dyDescent="0.2">
      <c r="B506" s="3" t="s">
        <v>454</v>
      </c>
      <c r="C506" s="10">
        <v>15</v>
      </c>
      <c r="D506" s="10">
        <v>11</v>
      </c>
      <c r="E506" s="12">
        <f>+IF(C506=0,"",C506/C$505)</f>
        <v>1.8332925934979223E-3</v>
      </c>
      <c r="F506" s="12">
        <f>+IF(D506=0,"",D506/D$505)</f>
        <v>8.2169268693508624E-4</v>
      </c>
      <c r="G506" s="13">
        <f>+IF(OR(AND(D506=0),(C506=0)),"0",((D506-C506)/C506))</f>
        <v>-0.26666666666666666</v>
      </c>
      <c r="H506" s="19">
        <f>+IF(OR(AND(E506=""),(G506="")),"",E506*G506)</f>
        <v>-4.8887802493277925E-4</v>
      </c>
    </row>
    <row r="507" spans="2:8" ht="15" x14ac:dyDescent="0.2">
      <c r="B507" s="3" t="s">
        <v>187</v>
      </c>
      <c r="C507" s="10">
        <v>85</v>
      </c>
      <c r="D507" s="10">
        <v>128</v>
      </c>
      <c r="E507" s="12">
        <f t="shared" ref="E507:E529" si="42">+IF(C507=0,"",C507/C$505)</f>
        <v>1.0388658029821559E-2</v>
      </c>
      <c r="F507" s="12">
        <f t="shared" ref="F507:F529" si="43">+IF(D507=0,"",D507/D$505)</f>
        <v>9.5615149025173683E-3</v>
      </c>
      <c r="G507" s="13">
        <f t="shared" ref="G507:G529" si="44">+IF(OR(AND(D507=0),(C507=0)),"0",((D507-C507)/C507))</f>
        <v>0.50588235294117645</v>
      </c>
      <c r="H507" s="19">
        <f t="shared" ref="H507:H530" si="45">+IF(OR(AND(E507=""),(G507="")),"",E507*G507)</f>
        <v>5.2554387680273764E-3</v>
      </c>
    </row>
    <row r="508" spans="2:8" ht="15" x14ac:dyDescent="0.2">
      <c r="B508" s="3" t="s">
        <v>455</v>
      </c>
      <c r="C508" s="10">
        <v>151</v>
      </c>
      <c r="D508" s="10">
        <v>200</v>
      </c>
      <c r="E508" s="12">
        <f t="shared" si="42"/>
        <v>1.8455145441212416E-2</v>
      </c>
      <c r="F508" s="12">
        <f t="shared" si="43"/>
        <v>1.4939867035183386E-2</v>
      </c>
      <c r="G508" s="13">
        <f t="shared" si="44"/>
        <v>0.32450331125827814</v>
      </c>
      <c r="H508" s="19">
        <f t="shared" si="45"/>
        <v>5.9887558054265459E-3</v>
      </c>
    </row>
    <row r="509" spans="2:8" ht="15" x14ac:dyDescent="0.2">
      <c r="B509" s="3" t="s">
        <v>456</v>
      </c>
      <c r="C509" s="10">
        <v>369</v>
      </c>
      <c r="D509" s="10">
        <v>387</v>
      </c>
      <c r="E509" s="12">
        <f t="shared" si="42"/>
        <v>4.509899780004889E-2</v>
      </c>
      <c r="F509" s="12">
        <f t="shared" si="43"/>
        <v>2.8908642713079854E-2</v>
      </c>
      <c r="G509" s="13">
        <f t="shared" si="44"/>
        <v>4.878048780487805E-2</v>
      </c>
      <c r="H509" s="19">
        <f t="shared" si="45"/>
        <v>2.1999511121975068E-3</v>
      </c>
    </row>
    <row r="510" spans="2:8" ht="15" x14ac:dyDescent="0.2">
      <c r="B510" s="3" t="s">
        <v>188</v>
      </c>
      <c r="C510" s="10">
        <v>2</v>
      </c>
      <c r="D510" s="10">
        <v>6</v>
      </c>
      <c r="E510" s="12">
        <f t="shared" si="42"/>
        <v>2.4443901246638962E-4</v>
      </c>
      <c r="F510" s="12">
        <f t="shared" si="43"/>
        <v>4.4819601105550161E-4</v>
      </c>
      <c r="G510" s="13">
        <f t="shared" si="44"/>
        <v>2</v>
      </c>
      <c r="H510" s="19">
        <f t="shared" si="45"/>
        <v>4.8887802493277925E-4</v>
      </c>
    </row>
    <row r="511" spans="2:8" ht="15" x14ac:dyDescent="0.2">
      <c r="B511" s="3" t="s">
        <v>186</v>
      </c>
      <c r="C511" s="10">
        <v>0</v>
      </c>
      <c r="D511" s="10">
        <v>4</v>
      </c>
      <c r="E511" s="12" t="str">
        <f t="shared" si="42"/>
        <v/>
      </c>
      <c r="F511" s="12">
        <f t="shared" si="43"/>
        <v>2.9879734070366776E-4</v>
      </c>
      <c r="G511" s="13" t="str">
        <f t="shared" si="44"/>
        <v>0</v>
      </c>
      <c r="H511" s="19" t="str">
        <f t="shared" si="45"/>
        <v/>
      </c>
    </row>
    <row r="512" spans="2:8" ht="15" x14ac:dyDescent="0.2">
      <c r="B512" s="3" t="s">
        <v>189</v>
      </c>
      <c r="C512" s="10">
        <v>4</v>
      </c>
      <c r="D512" s="10">
        <v>4</v>
      </c>
      <c r="E512" s="12">
        <f t="shared" si="42"/>
        <v>4.8887802493277925E-4</v>
      </c>
      <c r="F512" s="12">
        <f t="shared" si="43"/>
        <v>2.9879734070366776E-4</v>
      </c>
      <c r="G512" s="13">
        <f t="shared" si="44"/>
        <v>0</v>
      </c>
      <c r="H512" s="19">
        <f t="shared" si="45"/>
        <v>0</v>
      </c>
    </row>
    <row r="513" spans="2:8" ht="15" x14ac:dyDescent="0.2">
      <c r="B513" s="3" t="s">
        <v>457</v>
      </c>
      <c r="C513" s="10">
        <v>3</v>
      </c>
      <c r="D513" s="10">
        <v>2</v>
      </c>
      <c r="E513" s="12">
        <f t="shared" si="42"/>
        <v>3.6665851869958444E-4</v>
      </c>
      <c r="F513" s="12">
        <f t="shared" si="43"/>
        <v>1.4939867035183388E-4</v>
      </c>
      <c r="G513" s="13">
        <f t="shared" si="44"/>
        <v>-0.33333333333333331</v>
      </c>
      <c r="H513" s="19">
        <f t="shared" si="45"/>
        <v>-1.2221950623319481E-4</v>
      </c>
    </row>
    <row r="514" spans="2:8" ht="15" x14ac:dyDescent="0.2">
      <c r="B514" s="3" t="s">
        <v>458</v>
      </c>
      <c r="C514" s="10">
        <v>1</v>
      </c>
      <c r="D514" s="10">
        <v>1</v>
      </c>
      <c r="E514" s="12">
        <f t="shared" si="42"/>
        <v>1.2221950623319481E-4</v>
      </c>
      <c r="F514" s="12">
        <f t="shared" si="43"/>
        <v>7.4699335175916939E-5</v>
      </c>
      <c r="G514" s="13">
        <f t="shared" si="44"/>
        <v>0</v>
      </c>
      <c r="H514" s="19">
        <f t="shared" si="45"/>
        <v>0</v>
      </c>
    </row>
    <row r="515" spans="2:8" ht="15" x14ac:dyDescent="0.2">
      <c r="B515" s="3" t="s">
        <v>486</v>
      </c>
      <c r="C515" s="10">
        <v>25</v>
      </c>
      <c r="D515" s="10">
        <v>24</v>
      </c>
      <c r="E515" s="12">
        <f t="shared" si="42"/>
        <v>3.0554876558298704E-3</v>
      </c>
      <c r="F515" s="12">
        <f t="shared" si="43"/>
        <v>1.7927840442220064E-3</v>
      </c>
      <c r="G515" s="13">
        <f t="shared" si="44"/>
        <v>-0.04</v>
      </c>
      <c r="H515" s="19">
        <f t="shared" si="45"/>
        <v>-1.2221950623319481E-4</v>
      </c>
    </row>
    <row r="516" spans="2:8" ht="15" x14ac:dyDescent="0.2">
      <c r="B516" s="3" t="s">
        <v>459</v>
      </c>
      <c r="C516" s="10">
        <v>1</v>
      </c>
      <c r="D516" s="10">
        <v>0</v>
      </c>
      <c r="E516" s="12">
        <f t="shared" si="42"/>
        <v>1.2221950623319481E-4</v>
      </c>
      <c r="F516" s="12" t="str">
        <f t="shared" si="43"/>
        <v/>
      </c>
      <c r="G516" s="13" t="str">
        <f t="shared" si="44"/>
        <v>0</v>
      </c>
      <c r="H516" s="19">
        <f t="shared" si="45"/>
        <v>0</v>
      </c>
    </row>
    <row r="517" spans="2:8" ht="15" x14ac:dyDescent="0.2">
      <c r="B517" s="3" t="s">
        <v>460</v>
      </c>
      <c r="C517" s="10">
        <v>4</v>
      </c>
      <c r="D517" s="10">
        <v>6</v>
      </c>
      <c r="E517" s="12">
        <f t="shared" si="42"/>
        <v>4.8887802493277925E-4</v>
      </c>
      <c r="F517" s="12">
        <f t="shared" si="43"/>
        <v>4.4819601105550161E-4</v>
      </c>
      <c r="G517" s="13">
        <f t="shared" si="44"/>
        <v>0.5</v>
      </c>
      <c r="H517" s="19">
        <f t="shared" si="45"/>
        <v>2.4443901246638962E-4</v>
      </c>
    </row>
    <row r="518" spans="2:8" ht="15" x14ac:dyDescent="0.2">
      <c r="B518" s="3" t="s">
        <v>190</v>
      </c>
      <c r="C518" s="10">
        <v>23</v>
      </c>
      <c r="D518" s="10">
        <v>55</v>
      </c>
      <c r="E518" s="12">
        <f t="shared" si="42"/>
        <v>2.811048643363481E-3</v>
      </c>
      <c r="F518" s="12">
        <f t="shared" si="43"/>
        <v>4.1084634346754316E-3</v>
      </c>
      <c r="G518" s="13">
        <f t="shared" si="44"/>
        <v>1.3913043478260869</v>
      </c>
      <c r="H518" s="19">
        <f t="shared" si="45"/>
        <v>3.911024199462234E-3</v>
      </c>
    </row>
    <row r="519" spans="2:8" ht="15" x14ac:dyDescent="0.2">
      <c r="B519" s="3" t="s">
        <v>192</v>
      </c>
      <c r="C519" s="10">
        <v>20</v>
      </c>
      <c r="D519" s="10">
        <v>8</v>
      </c>
      <c r="E519" s="12">
        <f t="shared" si="42"/>
        <v>2.4443901246638962E-3</v>
      </c>
      <c r="F519" s="12">
        <f t="shared" si="43"/>
        <v>5.9759468140733552E-4</v>
      </c>
      <c r="G519" s="13">
        <f t="shared" si="44"/>
        <v>-0.6</v>
      </c>
      <c r="H519" s="19">
        <f t="shared" si="45"/>
        <v>-1.4666340747983377E-3</v>
      </c>
    </row>
    <row r="520" spans="2:8" ht="13.5" customHeight="1" x14ac:dyDescent="0.2">
      <c r="B520" s="3" t="s">
        <v>191</v>
      </c>
      <c r="C520" s="10">
        <v>4</v>
      </c>
      <c r="D520" s="10">
        <v>1</v>
      </c>
      <c r="E520" s="12">
        <f t="shared" si="42"/>
        <v>4.8887802493277925E-4</v>
      </c>
      <c r="F520" s="12">
        <f t="shared" si="43"/>
        <v>7.4699335175916939E-5</v>
      </c>
      <c r="G520" s="13">
        <f t="shared" si="44"/>
        <v>-0.75</v>
      </c>
      <c r="H520" s="19">
        <f t="shared" si="45"/>
        <v>-3.6665851869958444E-4</v>
      </c>
    </row>
    <row r="521" spans="2:8" ht="13.5" customHeight="1" x14ac:dyDescent="0.2">
      <c r="B521" s="3" t="s">
        <v>461</v>
      </c>
      <c r="C521" s="10">
        <v>94</v>
      </c>
      <c r="D521" s="10">
        <v>76</v>
      </c>
      <c r="E521" s="12">
        <f t="shared" si="42"/>
        <v>1.1488633585920312E-2</v>
      </c>
      <c r="F521" s="12">
        <f t="shared" si="43"/>
        <v>5.6771494733696866E-3</v>
      </c>
      <c r="G521" s="13">
        <f t="shared" si="44"/>
        <v>-0.19148936170212766</v>
      </c>
      <c r="H521" s="19">
        <f t="shared" si="45"/>
        <v>-2.1999511121975064E-3</v>
      </c>
    </row>
    <row r="522" spans="2:8" ht="25.5" customHeight="1" x14ac:dyDescent="0.2">
      <c r="B522" s="3" t="s">
        <v>193</v>
      </c>
      <c r="C522" s="10">
        <v>7317</v>
      </c>
      <c r="D522" s="10">
        <v>12420</v>
      </c>
      <c r="E522" s="12">
        <f t="shared" si="42"/>
        <v>0.89428012710828653</v>
      </c>
      <c r="F522" s="12">
        <f t="shared" si="43"/>
        <v>0.92776574288488833</v>
      </c>
      <c r="G522" s="13">
        <f t="shared" si="44"/>
        <v>0.69741697416974169</v>
      </c>
      <c r="H522" s="19">
        <f t="shared" si="45"/>
        <v>0.62368614030799319</v>
      </c>
    </row>
    <row r="523" spans="2:8" ht="13.5" customHeight="1" x14ac:dyDescent="0.2">
      <c r="B523" s="3" t="s">
        <v>462</v>
      </c>
      <c r="C523" s="10">
        <v>3</v>
      </c>
      <c r="D523" s="10">
        <v>7</v>
      </c>
      <c r="E523" s="12">
        <f t="shared" si="42"/>
        <v>3.6665851869958444E-4</v>
      </c>
      <c r="F523" s="12">
        <f t="shared" si="43"/>
        <v>5.2289534623141854E-4</v>
      </c>
      <c r="G523" s="13">
        <f t="shared" si="44"/>
        <v>1.3333333333333333</v>
      </c>
      <c r="H523" s="19">
        <f t="shared" si="45"/>
        <v>4.8887802493277925E-4</v>
      </c>
    </row>
    <row r="524" spans="2:8" ht="12" customHeight="1" x14ac:dyDescent="0.2">
      <c r="B524" s="3" t="s">
        <v>194</v>
      </c>
      <c r="C524" s="10">
        <v>14</v>
      </c>
      <c r="D524" s="10">
        <v>11</v>
      </c>
      <c r="E524" s="12">
        <f t="shared" si="42"/>
        <v>1.7110730872647274E-3</v>
      </c>
      <c r="F524" s="12">
        <f t="shared" si="43"/>
        <v>8.2169268693508624E-4</v>
      </c>
      <c r="G524" s="13">
        <f t="shared" si="44"/>
        <v>-0.21428571428571427</v>
      </c>
      <c r="H524" s="19">
        <f t="shared" si="45"/>
        <v>-3.6665851869958444E-4</v>
      </c>
    </row>
    <row r="525" spans="2:8" ht="13.5" customHeight="1" x14ac:dyDescent="0.2">
      <c r="B525" s="3" t="s">
        <v>195</v>
      </c>
      <c r="C525" s="10">
        <v>0</v>
      </c>
      <c r="D525" s="10">
        <v>3</v>
      </c>
      <c r="E525" s="12" t="str">
        <f t="shared" si="42"/>
        <v/>
      </c>
      <c r="F525" s="12">
        <f t="shared" si="43"/>
        <v>2.240980055277508E-4</v>
      </c>
      <c r="G525" s="13" t="str">
        <f t="shared" si="44"/>
        <v>0</v>
      </c>
      <c r="H525" s="19" t="str">
        <f t="shared" si="45"/>
        <v/>
      </c>
    </row>
    <row r="526" spans="2:8" ht="13.5" customHeight="1" x14ac:dyDescent="0.2">
      <c r="B526" s="3" t="s">
        <v>463</v>
      </c>
      <c r="C526" s="10">
        <v>5</v>
      </c>
      <c r="D526" s="10">
        <v>4</v>
      </c>
      <c r="E526" s="12">
        <f t="shared" si="42"/>
        <v>6.1109753116597406E-4</v>
      </c>
      <c r="F526" s="12">
        <f t="shared" si="43"/>
        <v>2.9879734070366776E-4</v>
      </c>
      <c r="G526" s="13">
        <f t="shared" si="44"/>
        <v>-0.2</v>
      </c>
      <c r="H526" s="19">
        <f t="shared" si="45"/>
        <v>-1.2221950623319481E-4</v>
      </c>
    </row>
    <row r="527" spans="2:8" ht="15" x14ac:dyDescent="0.2">
      <c r="B527" s="3" t="s">
        <v>464</v>
      </c>
      <c r="C527" s="10">
        <v>2</v>
      </c>
      <c r="D527" s="10">
        <v>0</v>
      </c>
      <c r="E527" s="12">
        <f t="shared" si="42"/>
        <v>2.4443901246638962E-4</v>
      </c>
      <c r="F527" s="12" t="str">
        <f t="shared" si="43"/>
        <v/>
      </c>
      <c r="G527" s="13" t="str">
        <f t="shared" si="44"/>
        <v>0</v>
      </c>
      <c r="H527" s="19">
        <f t="shared" si="45"/>
        <v>0</v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9" t="str">
        <f t="shared" si="45"/>
        <v/>
      </c>
    </row>
    <row r="529" spans="2:8" ht="15" x14ac:dyDescent="0.2">
      <c r="B529" s="3" t="s">
        <v>466</v>
      </c>
      <c r="C529" s="10">
        <v>22</v>
      </c>
      <c r="D529" s="10">
        <v>23</v>
      </c>
      <c r="E529" s="12">
        <f t="shared" si="42"/>
        <v>2.6888291371302861E-3</v>
      </c>
      <c r="F529" s="12">
        <f t="shared" si="43"/>
        <v>1.7180847090460896E-3</v>
      </c>
      <c r="G529" s="13">
        <f t="shared" si="44"/>
        <v>4.5454545454545456E-2</v>
      </c>
      <c r="H529" s="19">
        <f t="shared" si="45"/>
        <v>1.2221950623319481E-4</v>
      </c>
    </row>
    <row r="530" spans="2:8" ht="15" x14ac:dyDescent="0.2">
      <c r="B530" s="3" t="s">
        <v>467</v>
      </c>
      <c r="C530" s="10">
        <v>18</v>
      </c>
      <c r="D530" s="10">
        <v>6</v>
      </c>
      <c r="E530" s="12">
        <f>+IF(C530=0,"",C530/C$505)</f>
        <v>2.1999511121975068E-3</v>
      </c>
      <c r="F530" s="12">
        <f>+IF(D530=0,"",D530/D$505)</f>
        <v>4.4819601105550161E-4</v>
      </c>
      <c r="G530" s="13">
        <f>+IF(OR(AND(D530=0),(C530=0)),"0",((D530-C530)/C530))</f>
        <v>-0.66666666666666663</v>
      </c>
      <c r="H530" s="19">
        <f t="shared" si="45"/>
        <v>-1.4666340747983377E-3</v>
      </c>
    </row>
    <row r="531" spans="2:8" x14ac:dyDescent="0.2">
      <c r="B531" s="53" t="s">
        <v>569</v>
      </c>
      <c r="C531" s="15"/>
      <c r="D531" s="15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1" t="s">
        <v>557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504</v>
      </c>
      <c r="C8" s="36">
        <f>+C18+C70+C151+C294+C505</f>
        <v>26205</v>
      </c>
      <c r="D8" s="36">
        <f>+D18+D70+D151+D294+D505</f>
        <v>27712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5.7508109139477202E-2</v>
      </c>
      <c r="H8" s="55">
        <f>+E8*G8</f>
        <v>5.7508109139477202E-2</v>
      </c>
    </row>
    <row r="9" spans="2:8" ht="20.100000000000001" customHeight="1" x14ac:dyDescent="0.2">
      <c r="B9" s="38" t="s">
        <v>492</v>
      </c>
      <c r="C9" s="39">
        <f>+C18</f>
        <v>642</v>
      </c>
      <c r="D9" s="39">
        <f>+D18</f>
        <v>577</v>
      </c>
      <c r="E9" s="40">
        <f t="shared" si="0"/>
        <v>2.4499141385231828E-2</v>
      </c>
      <c r="F9" s="40">
        <f t="shared" si="0"/>
        <v>2.0821304849884526E-2</v>
      </c>
      <c r="G9" s="40">
        <f t="shared" si="1"/>
        <v>-0.10124610591900311</v>
      </c>
      <c r="H9" s="40">
        <f>+IF(OR(AND(E9=""),(G9="")),"",E9*G9)</f>
        <v>-2.4804426636138143E-3</v>
      </c>
    </row>
    <row r="10" spans="2:8" ht="20.100000000000001" customHeight="1" x14ac:dyDescent="0.2">
      <c r="B10" s="38" t="s">
        <v>493</v>
      </c>
      <c r="C10" s="41">
        <f>+C70</f>
        <v>3066</v>
      </c>
      <c r="D10" s="41">
        <f>+D70</f>
        <v>2796</v>
      </c>
      <c r="E10" s="40">
        <f t="shared" si="0"/>
        <v>0.11700057240984545</v>
      </c>
      <c r="F10" s="40">
        <f t="shared" si="0"/>
        <v>0.10089491916859122</v>
      </c>
      <c r="G10" s="40">
        <f t="shared" si="1"/>
        <v>-8.8062622309197647E-2</v>
      </c>
      <c r="H10" s="40">
        <f>+IF(OR(AND(E10=""),(G10="")),"",E10*G10)</f>
        <v>-1.0303377218088151E-2</v>
      </c>
    </row>
    <row r="11" spans="2:8" ht="20.100000000000001" customHeight="1" x14ac:dyDescent="0.2">
      <c r="B11" s="38" t="s">
        <v>494</v>
      </c>
      <c r="C11" s="41">
        <f>+C151</f>
        <v>4226</v>
      </c>
      <c r="D11" s="41">
        <f>+D151</f>
        <v>4073</v>
      </c>
      <c r="E11" s="40">
        <f t="shared" si="0"/>
        <v>0.1612669337912612</v>
      </c>
      <c r="F11" s="40">
        <f t="shared" si="0"/>
        <v>0.14697603926096997</v>
      </c>
      <c r="G11" s="40">
        <f t="shared" si="1"/>
        <v>-3.6204448651206818E-2</v>
      </c>
      <c r="H11" s="40">
        <f>+IF(OR(AND(E11=""),(G11="")),"",E11*G11)</f>
        <v>-5.838580423583286E-3</v>
      </c>
    </row>
    <row r="12" spans="2:8" ht="20.100000000000001" customHeight="1" x14ac:dyDescent="0.2">
      <c r="B12" s="38" t="s">
        <v>495</v>
      </c>
      <c r="C12" s="41">
        <f>+C294</f>
        <v>14856</v>
      </c>
      <c r="D12" s="41">
        <f>+D294</f>
        <v>17620</v>
      </c>
      <c r="E12" s="40">
        <f t="shared" si="0"/>
        <v>0.56691471093302803</v>
      </c>
      <c r="F12" s="40">
        <f t="shared" si="0"/>
        <v>0.63582563510392609</v>
      </c>
      <c r="G12" s="40">
        <f t="shared" si="1"/>
        <v>0.1860527732902531</v>
      </c>
      <c r="H12" s="40">
        <f>+IF(OR(AND(E12=""),(G12="")),"",E12*G12)</f>
        <v>0.10547605418813204</v>
      </c>
    </row>
    <row r="13" spans="2:8" ht="20.100000000000001" customHeight="1" x14ac:dyDescent="0.2">
      <c r="B13" s="38" t="s">
        <v>496</v>
      </c>
      <c r="C13" s="41">
        <f>+C505</f>
        <v>3415</v>
      </c>
      <c r="D13" s="41">
        <f>+D505</f>
        <v>2646</v>
      </c>
      <c r="E13" s="40">
        <f t="shared" si="0"/>
        <v>0.13031864148063346</v>
      </c>
      <c r="F13" s="40">
        <f t="shared" si="0"/>
        <v>9.5482101616628179E-2</v>
      </c>
      <c r="G13" s="40">
        <f t="shared" si="1"/>
        <v>-0.22518301610541727</v>
      </c>
      <c r="H13" s="40">
        <f>+IF(OR(AND(E13=""),(G13="")),"",E13*G13)</f>
        <v>-2.9345544743369586E-2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642</v>
      </c>
      <c r="D18" s="43">
        <f>SUM(D19:D64)</f>
        <v>577</v>
      </c>
      <c r="E18" s="44">
        <f>+IF(C18=0,"",C18/C$18)</f>
        <v>1</v>
      </c>
      <c r="F18" s="44">
        <f>+IF(D18=0,"",D18/D$18)</f>
        <v>1</v>
      </c>
      <c r="G18" s="46">
        <f>+IF(OR(AND(D18=0),(C18=0)),"0",((D18-C18)/C18))</f>
        <v>-0.10124610591900311</v>
      </c>
      <c r="H18" s="45">
        <f>+IF(OR(AND(E18=""),(G18="")),"",E18*G18)</f>
        <v>-0.10124610591900311</v>
      </c>
    </row>
    <row r="19" spans="2:8" ht="15" x14ac:dyDescent="0.2">
      <c r="B19" s="3" t="s">
        <v>0</v>
      </c>
      <c r="C19" s="10">
        <v>0</v>
      </c>
      <c r="D19" s="10">
        <v>2</v>
      </c>
      <c r="E19" s="8" t="str">
        <f>+IF(C19=0,"",C19/C$18)</f>
        <v/>
      </c>
      <c r="F19" s="8">
        <f>+IF(D19=0,"",D19/D$18)</f>
        <v>3.4662045060658577E-3</v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10">
        <v>88</v>
      </c>
      <c r="D20" s="10">
        <v>47</v>
      </c>
      <c r="E20" s="8">
        <f t="shared" ref="E20:E64" si="2">+IF(C20=0,"",C20/C$18)</f>
        <v>0.13707165109034267</v>
      </c>
      <c r="F20" s="8">
        <f t="shared" ref="F20:F64" si="3">+IF(D20=0,"",D20/D$18)</f>
        <v>8.1455805892547667E-2</v>
      </c>
      <c r="G20" s="13">
        <f t="shared" ref="G20:G64" si="4">+IF(OR(AND(D20=0),(C20=0)),"0",((D20-C20)/C20))</f>
        <v>-0.46590909090909088</v>
      </c>
      <c r="H20" s="19">
        <f t="shared" ref="H20:H64" si="5">+IF(OR(AND(E20=""),(G20="")),"",E20*G20)</f>
        <v>-6.3862928348909651E-2</v>
      </c>
    </row>
    <row r="21" spans="2:8" ht="25.5" customHeight="1" x14ac:dyDescent="0.2">
      <c r="B21" s="3" t="s">
        <v>1</v>
      </c>
      <c r="C21" s="10">
        <v>8</v>
      </c>
      <c r="D21" s="10">
        <v>8</v>
      </c>
      <c r="E21" s="8">
        <f t="shared" si="2"/>
        <v>1.2461059190031152E-2</v>
      </c>
      <c r="F21" s="8">
        <f t="shared" si="3"/>
        <v>1.3864818024263431E-2</v>
      </c>
      <c r="G21" s="13">
        <f t="shared" si="4"/>
        <v>0</v>
      </c>
      <c r="H21" s="19">
        <f t="shared" si="5"/>
        <v>0</v>
      </c>
    </row>
    <row r="22" spans="2:8" ht="30" x14ac:dyDescent="0.2">
      <c r="B22" s="3" t="s">
        <v>197</v>
      </c>
      <c r="C22" s="10">
        <v>2</v>
      </c>
      <c r="D22" s="10">
        <v>7</v>
      </c>
      <c r="E22" s="8">
        <f t="shared" si="2"/>
        <v>3.1152647975077881E-3</v>
      </c>
      <c r="F22" s="8">
        <f t="shared" si="3"/>
        <v>1.2131715771230503E-2</v>
      </c>
      <c r="G22" s="13">
        <f t="shared" si="4"/>
        <v>2.5</v>
      </c>
      <c r="H22" s="19">
        <f t="shared" si="5"/>
        <v>7.7881619937694704E-3</v>
      </c>
    </row>
    <row r="23" spans="2:8" ht="30" x14ac:dyDescent="0.2">
      <c r="B23" s="3" t="s">
        <v>198</v>
      </c>
      <c r="C23" s="10">
        <v>12</v>
      </c>
      <c r="D23" s="10">
        <v>13</v>
      </c>
      <c r="E23" s="8">
        <f t="shared" si="2"/>
        <v>1.8691588785046728E-2</v>
      </c>
      <c r="F23" s="8">
        <f t="shared" si="3"/>
        <v>2.2530329289428077E-2</v>
      </c>
      <c r="G23" s="13">
        <f t="shared" si="4"/>
        <v>8.3333333333333329E-2</v>
      </c>
      <c r="H23" s="19">
        <f t="shared" si="5"/>
        <v>1.5576323987538938E-3</v>
      </c>
    </row>
    <row r="24" spans="2:8" ht="37.5" customHeight="1" x14ac:dyDescent="0.2">
      <c r="B24" s="3" t="s">
        <v>199</v>
      </c>
      <c r="C24" s="10">
        <v>10</v>
      </c>
      <c r="D24" s="10">
        <v>7</v>
      </c>
      <c r="E24" s="8">
        <f t="shared" si="2"/>
        <v>1.5576323987538941E-2</v>
      </c>
      <c r="F24" s="8">
        <f t="shared" si="3"/>
        <v>1.2131715771230503E-2</v>
      </c>
      <c r="G24" s="13">
        <f t="shared" si="4"/>
        <v>-0.3</v>
      </c>
      <c r="H24" s="19">
        <f t="shared" si="5"/>
        <v>-4.6728971962616819E-3</v>
      </c>
    </row>
    <row r="25" spans="2:8" ht="15" x14ac:dyDescent="0.2">
      <c r="B25" s="3" t="s">
        <v>2</v>
      </c>
      <c r="C25" s="10">
        <v>13</v>
      </c>
      <c r="D25" s="10">
        <v>14</v>
      </c>
      <c r="E25" s="8">
        <f t="shared" si="2"/>
        <v>2.0249221183800622E-2</v>
      </c>
      <c r="F25" s="8">
        <f t="shared" si="3"/>
        <v>2.4263431542461005E-2</v>
      </c>
      <c r="G25" s="13">
        <f t="shared" si="4"/>
        <v>7.6923076923076927E-2</v>
      </c>
      <c r="H25" s="19">
        <f t="shared" si="5"/>
        <v>1.557632398753894E-3</v>
      </c>
    </row>
    <row r="26" spans="2:8" ht="15" x14ac:dyDescent="0.2">
      <c r="B26" s="3" t="s">
        <v>6</v>
      </c>
      <c r="C26" s="10">
        <v>23</v>
      </c>
      <c r="D26" s="10">
        <v>10</v>
      </c>
      <c r="E26" s="8">
        <f t="shared" si="2"/>
        <v>3.5825545171339561E-2</v>
      </c>
      <c r="F26" s="8">
        <f t="shared" si="3"/>
        <v>1.7331022530329289E-2</v>
      </c>
      <c r="G26" s="13">
        <f t="shared" si="4"/>
        <v>-0.56521739130434778</v>
      </c>
      <c r="H26" s="19">
        <f t="shared" si="5"/>
        <v>-2.0249221183800618E-2</v>
      </c>
    </row>
    <row r="27" spans="2:8" ht="15" x14ac:dyDescent="0.2">
      <c r="B27" s="3" t="s">
        <v>3</v>
      </c>
      <c r="C27" s="10">
        <v>3</v>
      </c>
      <c r="D27" s="10">
        <v>3</v>
      </c>
      <c r="E27" s="8">
        <f t="shared" si="2"/>
        <v>4.6728971962616819E-3</v>
      </c>
      <c r="F27" s="8">
        <f t="shared" si="3"/>
        <v>5.1993067590987872E-3</v>
      </c>
      <c r="G27" s="13">
        <f t="shared" si="4"/>
        <v>0</v>
      </c>
      <c r="H27" s="19">
        <f t="shared" si="5"/>
        <v>0</v>
      </c>
    </row>
    <row r="28" spans="2:8" ht="15" x14ac:dyDescent="0.2">
      <c r="B28" s="3" t="s">
        <v>5</v>
      </c>
      <c r="C28" s="10">
        <v>90</v>
      </c>
      <c r="D28" s="10">
        <v>64</v>
      </c>
      <c r="E28" s="8">
        <f t="shared" si="2"/>
        <v>0.14018691588785046</v>
      </c>
      <c r="F28" s="8">
        <f t="shared" si="3"/>
        <v>0.11091854419410745</v>
      </c>
      <c r="G28" s="13">
        <f t="shared" si="4"/>
        <v>-0.28888888888888886</v>
      </c>
      <c r="H28" s="19">
        <f t="shared" si="5"/>
        <v>-4.0498442367601237E-2</v>
      </c>
    </row>
    <row r="29" spans="2:8" ht="15" x14ac:dyDescent="0.2">
      <c r="B29" s="3" t="s">
        <v>200</v>
      </c>
      <c r="C29" s="10">
        <v>3</v>
      </c>
      <c r="D29" s="10">
        <v>1</v>
      </c>
      <c r="E29" s="8">
        <f t="shared" si="2"/>
        <v>4.6728971962616819E-3</v>
      </c>
      <c r="F29" s="8">
        <f t="shared" si="3"/>
        <v>1.7331022530329288E-3</v>
      </c>
      <c r="G29" s="13">
        <f t="shared" si="4"/>
        <v>-0.66666666666666663</v>
      </c>
      <c r="H29" s="19">
        <f t="shared" si="5"/>
        <v>-3.1152647975077876E-3</v>
      </c>
    </row>
    <row r="30" spans="2:8" ht="15" x14ac:dyDescent="0.2">
      <c r="B30" s="3" t="s">
        <v>201</v>
      </c>
      <c r="C30" s="10">
        <v>8</v>
      </c>
      <c r="D30" s="10">
        <v>11</v>
      </c>
      <c r="E30" s="8">
        <f t="shared" si="2"/>
        <v>1.2461059190031152E-2</v>
      </c>
      <c r="F30" s="8">
        <f t="shared" si="3"/>
        <v>1.9064124783362217E-2</v>
      </c>
      <c r="G30" s="13">
        <f t="shared" si="4"/>
        <v>0.375</v>
      </c>
      <c r="H30" s="19">
        <f t="shared" si="5"/>
        <v>4.6728971962616819E-3</v>
      </c>
    </row>
    <row r="31" spans="2:8" ht="15" x14ac:dyDescent="0.2">
      <c r="B31" s="3" t="s">
        <v>4</v>
      </c>
      <c r="C31" s="10">
        <v>6</v>
      </c>
      <c r="D31" s="10">
        <v>1</v>
      </c>
      <c r="E31" s="8">
        <f t="shared" si="2"/>
        <v>9.3457943925233638E-3</v>
      </c>
      <c r="F31" s="8">
        <f t="shared" si="3"/>
        <v>1.7331022530329288E-3</v>
      </c>
      <c r="G31" s="13">
        <f t="shared" si="4"/>
        <v>-0.83333333333333337</v>
      </c>
      <c r="H31" s="19">
        <f t="shared" si="5"/>
        <v>-7.7881619937694704E-3</v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9" t="str">
        <f t="shared" si="5"/>
        <v/>
      </c>
    </row>
    <row r="33" spans="2:8" ht="15" x14ac:dyDescent="0.2">
      <c r="B33" s="3" t="s">
        <v>202</v>
      </c>
      <c r="C33" s="10">
        <v>4</v>
      </c>
      <c r="D33" s="10">
        <v>0</v>
      </c>
      <c r="E33" s="8">
        <f t="shared" si="2"/>
        <v>6.2305295950155761E-3</v>
      </c>
      <c r="F33" s="8" t="str">
        <f t="shared" si="3"/>
        <v/>
      </c>
      <c r="G33" s="13" t="str">
        <f t="shared" si="4"/>
        <v>0</v>
      </c>
      <c r="H33" s="19">
        <f t="shared" si="5"/>
        <v>0</v>
      </c>
    </row>
    <row r="34" spans="2:8" ht="15" x14ac:dyDescent="0.2">
      <c r="B34" s="3" t="s">
        <v>203</v>
      </c>
      <c r="C34" s="10">
        <v>11</v>
      </c>
      <c r="D34" s="10">
        <v>6</v>
      </c>
      <c r="E34" s="8">
        <f t="shared" si="2"/>
        <v>1.7133956386292833E-2</v>
      </c>
      <c r="F34" s="8">
        <f t="shared" si="3"/>
        <v>1.0398613518197574E-2</v>
      </c>
      <c r="G34" s="13">
        <f t="shared" si="4"/>
        <v>-0.45454545454545453</v>
      </c>
      <c r="H34" s="19">
        <f t="shared" si="5"/>
        <v>-7.7881619937694695E-3</v>
      </c>
    </row>
    <row r="35" spans="2:8" ht="15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9" t="str">
        <f t="shared" si="5"/>
        <v/>
      </c>
    </row>
    <row r="36" spans="2:8" ht="15" x14ac:dyDescent="0.2">
      <c r="B36" s="3" t="s">
        <v>205</v>
      </c>
      <c r="C36" s="10">
        <v>5</v>
      </c>
      <c r="D36" s="10">
        <v>12</v>
      </c>
      <c r="E36" s="8">
        <f t="shared" si="2"/>
        <v>7.7881619937694704E-3</v>
      </c>
      <c r="F36" s="8">
        <f t="shared" si="3"/>
        <v>2.0797227036395149E-2</v>
      </c>
      <c r="G36" s="13">
        <f t="shared" si="4"/>
        <v>1.4</v>
      </c>
      <c r="H36" s="19">
        <f t="shared" si="5"/>
        <v>1.0903426791277258E-2</v>
      </c>
    </row>
    <row r="37" spans="2:8" ht="15" x14ac:dyDescent="0.2">
      <c r="B37" s="3" t="s">
        <v>8</v>
      </c>
      <c r="C37" s="10">
        <v>3</v>
      </c>
      <c r="D37" s="10">
        <v>4</v>
      </c>
      <c r="E37" s="8">
        <f t="shared" si="2"/>
        <v>4.6728971962616819E-3</v>
      </c>
      <c r="F37" s="8">
        <f t="shared" si="3"/>
        <v>6.9324090121317154E-3</v>
      </c>
      <c r="G37" s="13">
        <f t="shared" si="4"/>
        <v>0.33333333333333331</v>
      </c>
      <c r="H37" s="19">
        <f t="shared" si="5"/>
        <v>1.5576323987538938E-3</v>
      </c>
    </row>
    <row r="38" spans="2:8" ht="15" x14ac:dyDescent="0.2">
      <c r="B38" s="3" t="s">
        <v>206</v>
      </c>
      <c r="C38" s="10">
        <v>0</v>
      </c>
      <c r="D38" s="10">
        <v>1</v>
      </c>
      <c r="E38" s="8" t="str">
        <f t="shared" si="2"/>
        <v/>
      </c>
      <c r="F38" s="8">
        <f t="shared" si="3"/>
        <v>1.7331022530329288E-3</v>
      </c>
      <c r="G38" s="13" t="str">
        <f t="shared" si="4"/>
        <v>0</v>
      </c>
      <c r="H38" s="19" t="str">
        <f t="shared" si="5"/>
        <v/>
      </c>
    </row>
    <row r="39" spans="2:8" ht="15" x14ac:dyDescent="0.2">
      <c r="B39" s="3" t="s">
        <v>207</v>
      </c>
      <c r="C39" s="10">
        <v>3</v>
      </c>
      <c r="D39" s="10">
        <v>2</v>
      </c>
      <c r="E39" s="8">
        <f t="shared" si="2"/>
        <v>4.6728971962616819E-3</v>
      </c>
      <c r="F39" s="8">
        <f t="shared" si="3"/>
        <v>3.4662045060658577E-3</v>
      </c>
      <c r="G39" s="13">
        <f t="shared" si="4"/>
        <v>-0.33333333333333331</v>
      </c>
      <c r="H39" s="19">
        <f t="shared" si="5"/>
        <v>-1.5576323987538938E-3</v>
      </c>
    </row>
    <row r="40" spans="2:8" ht="15" x14ac:dyDescent="0.2">
      <c r="B40" s="3" t="s">
        <v>208</v>
      </c>
      <c r="C40" s="10">
        <v>1</v>
      </c>
      <c r="D40" s="10">
        <v>3</v>
      </c>
      <c r="E40" s="8">
        <f t="shared" si="2"/>
        <v>1.557632398753894E-3</v>
      </c>
      <c r="F40" s="8">
        <f t="shared" si="3"/>
        <v>5.1993067590987872E-3</v>
      </c>
      <c r="G40" s="13">
        <f t="shared" si="4"/>
        <v>2</v>
      </c>
      <c r="H40" s="19">
        <f t="shared" si="5"/>
        <v>3.1152647975077881E-3</v>
      </c>
    </row>
    <row r="41" spans="2:8" ht="15" x14ac:dyDescent="0.2">
      <c r="B41" s="3" t="s">
        <v>209</v>
      </c>
      <c r="C41" s="10">
        <v>1</v>
      </c>
      <c r="D41" s="10">
        <v>2</v>
      </c>
      <c r="E41" s="8">
        <f t="shared" si="2"/>
        <v>1.557632398753894E-3</v>
      </c>
      <c r="F41" s="8">
        <f t="shared" si="3"/>
        <v>3.4662045060658577E-3</v>
      </c>
      <c r="G41" s="13">
        <f t="shared" si="4"/>
        <v>1</v>
      </c>
      <c r="H41" s="19">
        <f t="shared" si="5"/>
        <v>1.557632398753894E-3</v>
      </c>
    </row>
    <row r="42" spans="2:8" ht="15" x14ac:dyDescent="0.2">
      <c r="B42" s="3" t="s">
        <v>210</v>
      </c>
      <c r="C42" s="10">
        <v>15</v>
      </c>
      <c r="D42" s="10">
        <v>7</v>
      </c>
      <c r="E42" s="8">
        <f t="shared" si="2"/>
        <v>2.336448598130841E-2</v>
      </c>
      <c r="F42" s="8">
        <f t="shared" si="3"/>
        <v>1.2131715771230503E-2</v>
      </c>
      <c r="G42" s="13">
        <f t="shared" si="4"/>
        <v>-0.53333333333333333</v>
      </c>
      <c r="H42" s="19">
        <f t="shared" si="5"/>
        <v>-1.2461059190031152E-2</v>
      </c>
    </row>
    <row r="43" spans="2:8" ht="15" x14ac:dyDescent="0.2">
      <c r="B43" s="3" t="s">
        <v>211</v>
      </c>
      <c r="C43" s="10">
        <v>4</v>
      </c>
      <c r="D43" s="10">
        <v>4</v>
      </c>
      <c r="E43" s="8">
        <f t="shared" si="2"/>
        <v>6.2305295950155761E-3</v>
      </c>
      <c r="F43" s="8">
        <f t="shared" si="3"/>
        <v>6.9324090121317154E-3</v>
      </c>
      <c r="G43" s="13">
        <f t="shared" si="4"/>
        <v>0</v>
      </c>
      <c r="H43" s="19">
        <f t="shared" si="5"/>
        <v>0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9" t="str">
        <f t="shared" si="5"/>
        <v/>
      </c>
    </row>
    <row r="45" spans="2:8" ht="15" x14ac:dyDescent="0.2">
      <c r="B45" s="3" t="s">
        <v>212</v>
      </c>
      <c r="C45" s="10">
        <v>5</v>
      </c>
      <c r="D45" s="10">
        <v>4</v>
      </c>
      <c r="E45" s="8">
        <f t="shared" si="2"/>
        <v>7.7881619937694704E-3</v>
      </c>
      <c r="F45" s="8">
        <f t="shared" si="3"/>
        <v>6.9324090121317154E-3</v>
      </c>
      <c r="G45" s="13">
        <f t="shared" si="4"/>
        <v>-0.2</v>
      </c>
      <c r="H45" s="19">
        <f t="shared" si="5"/>
        <v>-1.5576323987538943E-3</v>
      </c>
    </row>
    <row r="46" spans="2:8" ht="15" x14ac:dyDescent="0.2">
      <c r="B46" s="3" t="s">
        <v>213</v>
      </c>
      <c r="C46" s="10">
        <v>1</v>
      </c>
      <c r="D46" s="10">
        <v>2</v>
      </c>
      <c r="E46" s="8">
        <f t="shared" si="2"/>
        <v>1.557632398753894E-3</v>
      </c>
      <c r="F46" s="8">
        <f t="shared" si="3"/>
        <v>3.4662045060658577E-3</v>
      </c>
      <c r="G46" s="13">
        <f t="shared" si="4"/>
        <v>1</v>
      </c>
      <c r="H46" s="19">
        <f t="shared" si="5"/>
        <v>1.557632398753894E-3</v>
      </c>
    </row>
    <row r="47" spans="2:8" ht="15" x14ac:dyDescent="0.2">
      <c r="B47" s="3" t="s">
        <v>10</v>
      </c>
      <c r="C47" s="10">
        <v>3</v>
      </c>
      <c r="D47" s="10">
        <v>12</v>
      </c>
      <c r="E47" s="8">
        <f t="shared" si="2"/>
        <v>4.6728971962616819E-3</v>
      </c>
      <c r="F47" s="8">
        <f t="shared" si="3"/>
        <v>2.0797227036395149E-2</v>
      </c>
      <c r="G47" s="13">
        <f t="shared" si="4"/>
        <v>3</v>
      </c>
      <c r="H47" s="19">
        <f t="shared" si="5"/>
        <v>1.4018691588785045E-2</v>
      </c>
    </row>
    <row r="48" spans="2:8" ht="15" x14ac:dyDescent="0.2">
      <c r="B48" s="3" t="s">
        <v>11</v>
      </c>
      <c r="C48" s="10">
        <v>93</v>
      </c>
      <c r="D48" s="10">
        <v>156</v>
      </c>
      <c r="E48" s="8">
        <f t="shared" si="2"/>
        <v>0.14485981308411214</v>
      </c>
      <c r="F48" s="8">
        <f t="shared" si="3"/>
        <v>0.27036395147313691</v>
      </c>
      <c r="G48" s="13">
        <f t="shared" si="4"/>
        <v>0.67741935483870963</v>
      </c>
      <c r="H48" s="19">
        <f t="shared" si="5"/>
        <v>9.813084112149531E-2</v>
      </c>
    </row>
    <row r="49" spans="2:8" ht="15" x14ac:dyDescent="0.2">
      <c r="B49" s="3" t="s">
        <v>16</v>
      </c>
      <c r="C49" s="10">
        <v>14</v>
      </c>
      <c r="D49" s="10">
        <v>31</v>
      </c>
      <c r="E49" s="8">
        <f t="shared" si="2"/>
        <v>2.1806853582554516E-2</v>
      </c>
      <c r="F49" s="8">
        <f t="shared" si="3"/>
        <v>5.3726169844020795E-2</v>
      </c>
      <c r="G49" s="13">
        <f t="shared" si="4"/>
        <v>1.2142857142857142</v>
      </c>
      <c r="H49" s="19">
        <f t="shared" si="5"/>
        <v>2.6479750778816195E-2</v>
      </c>
    </row>
    <row r="50" spans="2:8" ht="15" x14ac:dyDescent="0.2">
      <c r="B50" s="3" t="s">
        <v>15</v>
      </c>
      <c r="C50" s="10">
        <v>32</v>
      </c>
      <c r="D50" s="10">
        <v>33</v>
      </c>
      <c r="E50" s="8">
        <f t="shared" si="2"/>
        <v>4.9844236760124609E-2</v>
      </c>
      <c r="F50" s="8">
        <f t="shared" si="3"/>
        <v>5.7192374350086658E-2</v>
      </c>
      <c r="G50" s="13">
        <f t="shared" si="4"/>
        <v>3.125E-2</v>
      </c>
      <c r="H50" s="19">
        <f t="shared" si="5"/>
        <v>1.557632398753894E-3</v>
      </c>
    </row>
    <row r="51" spans="2:8" ht="15" x14ac:dyDescent="0.2">
      <c r="B51" s="3" t="s">
        <v>13</v>
      </c>
      <c r="C51" s="10">
        <v>5</v>
      </c>
      <c r="D51" s="10">
        <v>3</v>
      </c>
      <c r="E51" s="8">
        <f t="shared" si="2"/>
        <v>7.7881619937694704E-3</v>
      </c>
      <c r="F51" s="8">
        <f t="shared" si="3"/>
        <v>5.1993067590987872E-3</v>
      </c>
      <c r="G51" s="13">
        <f t="shared" si="4"/>
        <v>-0.4</v>
      </c>
      <c r="H51" s="19">
        <f t="shared" si="5"/>
        <v>-3.1152647975077885E-3</v>
      </c>
    </row>
    <row r="52" spans="2:8" ht="15" x14ac:dyDescent="0.2">
      <c r="B52" s="3" t="s">
        <v>14</v>
      </c>
      <c r="C52" s="10">
        <v>16</v>
      </c>
      <c r="D52" s="10">
        <v>27</v>
      </c>
      <c r="E52" s="8">
        <f t="shared" si="2"/>
        <v>2.4922118380062305E-2</v>
      </c>
      <c r="F52" s="8">
        <f t="shared" si="3"/>
        <v>4.6793760831889082E-2</v>
      </c>
      <c r="G52" s="13">
        <f t="shared" si="4"/>
        <v>0.6875</v>
      </c>
      <c r="H52" s="19">
        <f t="shared" si="5"/>
        <v>1.7133956386292833E-2</v>
      </c>
    </row>
    <row r="53" spans="2:8" ht="15" x14ac:dyDescent="0.2">
      <c r="B53" s="3" t="s">
        <v>12</v>
      </c>
      <c r="C53" s="10">
        <v>2</v>
      </c>
      <c r="D53" s="10">
        <v>1</v>
      </c>
      <c r="E53" s="8">
        <f t="shared" si="2"/>
        <v>3.1152647975077881E-3</v>
      </c>
      <c r="F53" s="8">
        <f t="shared" si="3"/>
        <v>1.7331022530329288E-3</v>
      </c>
      <c r="G53" s="13">
        <f t="shared" si="4"/>
        <v>-0.5</v>
      </c>
      <c r="H53" s="19">
        <f t="shared" si="5"/>
        <v>-1.557632398753894E-3</v>
      </c>
    </row>
    <row r="54" spans="2:8" ht="15" x14ac:dyDescent="0.2">
      <c r="B54" s="3" t="s">
        <v>214</v>
      </c>
      <c r="C54" s="10">
        <v>1</v>
      </c>
      <c r="D54" s="10">
        <v>1</v>
      </c>
      <c r="E54" s="8">
        <f t="shared" si="2"/>
        <v>1.557632398753894E-3</v>
      </c>
      <c r="F54" s="8">
        <f t="shared" si="3"/>
        <v>1.7331022530329288E-3</v>
      </c>
      <c r="G54" s="13">
        <f t="shared" si="4"/>
        <v>0</v>
      </c>
      <c r="H54" s="19">
        <f t="shared" si="5"/>
        <v>0</v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9" t="str">
        <f t="shared" si="5"/>
        <v/>
      </c>
    </row>
    <row r="56" spans="2:8" ht="15" x14ac:dyDescent="0.2">
      <c r="B56" s="3" t="s">
        <v>18</v>
      </c>
      <c r="C56" s="10">
        <v>21</v>
      </c>
      <c r="D56" s="10">
        <v>8</v>
      </c>
      <c r="E56" s="8">
        <f t="shared" si="2"/>
        <v>3.2710280373831772E-2</v>
      </c>
      <c r="F56" s="8">
        <f t="shared" si="3"/>
        <v>1.3864818024263431E-2</v>
      </c>
      <c r="G56" s="13">
        <f t="shared" si="4"/>
        <v>-0.61904761904761907</v>
      </c>
      <c r="H56" s="19">
        <f t="shared" si="5"/>
        <v>-2.0249221183800622E-2</v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9" t="str">
        <f t="shared" si="5"/>
        <v/>
      </c>
    </row>
    <row r="58" spans="2:8" ht="15" x14ac:dyDescent="0.2">
      <c r="B58" s="3" t="s">
        <v>216</v>
      </c>
      <c r="C58" s="10">
        <v>18</v>
      </c>
      <c r="D58" s="10">
        <v>8</v>
      </c>
      <c r="E58" s="8">
        <f t="shared" si="2"/>
        <v>2.8037383177570093E-2</v>
      </c>
      <c r="F58" s="8">
        <f t="shared" si="3"/>
        <v>1.3864818024263431E-2</v>
      </c>
      <c r="G58" s="13">
        <f t="shared" si="4"/>
        <v>-0.55555555555555558</v>
      </c>
      <c r="H58" s="19">
        <f t="shared" si="5"/>
        <v>-1.5576323987538941E-2</v>
      </c>
    </row>
    <row r="59" spans="2:8" ht="15" x14ac:dyDescent="0.2">
      <c r="B59" s="3" t="s">
        <v>217</v>
      </c>
      <c r="C59" s="10">
        <v>2</v>
      </c>
      <c r="D59" s="10">
        <v>7</v>
      </c>
      <c r="E59" s="8">
        <f t="shared" si="2"/>
        <v>3.1152647975077881E-3</v>
      </c>
      <c r="F59" s="8">
        <f t="shared" si="3"/>
        <v>1.2131715771230503E-2</v>
      </c>
      <c r="G59" s="13">
        <f t="shared" si="4"/>
        <v>2.5</v>
      </c>
      <c r="H59" s="19">
        <f t="shared" si="5"/>
        <v>7.7881619937694704E-3</v>
      </c>
    </row>
    <row r="60" spans="2:8" ht="15" x14ac:dyDescent="0.2">
      <c r="B60" s="3" t="s">
        <v>218</v>
      </c>
      <c r="C60" s="10">
        <v>84</v>
      </c>
      <c r="D60" s="10">
        <v>34</v>
      </c>
      <c r="E60" s="8">
        <f t="shared" si="2"/>
        <v>0.13084112149532709</v>
      </c>
      <c r="F60" s="8">
        <f t="shared" si="3"/>
        <v>5.8925476603119586E-2</v>
      </c>
      <c r="G60" s="13">
        <f t="shared" si="4"/>
        <v>-0.59523809523809523</v>
      </c>
      <c r="H60" s="19">
        <f t="shared" si="5"/>
        <v>-7.7881619937694699E-2</v>
      </c>
    </row>
    <row r="61" spans="2:8" ht="15" x14ac:dyDescent="0.2">
      <c r="B61" s="3" t="s">
        <v>219</v>
      </c>
      <c r="C61" s="10">
        <v>10</v>
      </c>
      <c r="D61" s="10">
        <v>7</v>
      </c>
      <c r="E61" s="8">
        <f t="shared" si="2"/>
        <v>1.5576323987538941E-2</v>
      </c>
      <c r="F61" s="8">
        <f t="shared" si="3"/>
        <v>1.2131715771230503E-2</v>
      </c>
      <c r="G61" s="13">
        <f t="shared" si="4"/>
        <v>-0.3</v>
      </c>
      <c r="H61" s="19">
        <f t="shared" si="5"/>
        <v>-4.6728971962616819E-3</v>
      </c>
    </row>
    <row r="62" spans="2:8" ht="15" x14ac:dyDescent="0.2">
      <c r="B62" s="3" t="s">
        <v>19</v>
      </c>
      <c r="C62" s="10">
        <v>2</v>
      </c>
      <c r="D62" s="10">
        <v>4</v>
      </c>
      <c r="E62" s="8">
        <f t="shared" si="2"/>
        <v>3.1152647975077881E-3</v>
      </c>
      <c r="F62" s="8">
        <f t="shared" si="3"/>
        <v>6.9324090121317154E-3</v>
      </c>
      <c r="G62" s="13">
        <f t="shared" si="4"/>
        <v>1</v>
      </c>
      <c r="H62" s="19">
        <f t="shared" si="5"/>
        <v>3.1152647975077881E-3</v>
      </c>
    </row>
    <row r="63" spans="2:8" ht="15" x14ac:dyDescent="0.2">
      <c r="B63" s="3" t="s">
        <v>220</v>
      </c>
      <c r="C63" s="10">
        <v>8</v>
      </c>
      <c r="D63" s="10">
        <v>4</v>
      </c>
      <c r="E63" s="8">
        <f t="shared" si="2"/>
        <v>1.2461059190031152E-2</v>
      </c>
      <c r="F63" s="8">
        <f t="shared" si="3"/>
        <v>6.9324090121317154E-3</v>
      </c>
      <c r="G63" s="13">
        <f t="shared" si="4"/>
        <v>-0.5</v>
      </c>
      <c r="H63" s="19">
        <f t="shared" si="5"/>
        <v>-6.2305295950155761E-3</v>
      </c>
    </row>
    <row r="64" spans="2:8" ht="13.5" customHeight="1" x14ac:dyDescent="0.2">
      <c r="B64" s="3" t="s">
        <v>221</v>
      </c>
      <c r="C64" s="10">
        <v>12</v>
      </c>
      <c r="D64" s="10">
        <v>6</v>
      </c>
      <c r="E64" s="8">
        <f t="shared" si="2"/>
        <v>1.8691588785046728E-2</v>
      </c>
      <c r="F64" s="8">
        <f t="shared" si="3"/>
        <v>1.0398613518197574E-2</v>
      </c>
      <c r="G64" s="13">
        <f t="shared" si="4"/>
        <v>-0.5</v>
      </c>
      <c r="H64" s="19">
        <f t="shared" si="5"/>
        <v>-9.3457943925233638E-3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3066</v>
      </c>
      <c r="D70" s="47">
        <f>SUM(D71:D145)</f>
        <v>2796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-8.8062622309197647E-2</v>
      </c>
      <c r="H70" s="45">
        <f>+IF(OR(AND(E70=""),(G70="")),"",E70*G70)</f>
        <v>-8.8062622309197647E-2</v>
      </c>
    </row>
    <row r="71" spans="2:8" ht="15" x14ac:dyDescent="0.2">
      <c r="B71" s="3" t="s">
        <v>20</v>
      </c>
      <c r="C71" s="10">
        <v>69</v>
      </c>
      <c r="D71" s="10">
        <v>56</v>
      </c>
      <c r="E71" s="12">
        <f>+IF(C71=0,"",C71/C$70)</f>
        <v>2.2504892367906065E-2</v>
      </c>
      <c r="F71" s="12">
        <f>+IF(D71=0,"",D71/D$70)</f>
        <v>2.0028612303290415E-2</v>
      </c>
      <c r="G71" s="13">
        <f>+IF(OR(AND(D71=0),(C71=0)),"0",((D71-C71)/C71))</f>
        <v>-0.18840579710144928</v>
      </c>
      <c r="H71" s="19">
        <f>+IF(OR(AND(E71=""),(G71="")),"",E71*G71)</f>
        <v>-4.2400521852576645E-3</v>
      </c>
    </row>
    <row r="72" spans="2:8" ht="15" x14ac:dyDescent="0.2">
      <c r="B72" s="3" t="s">
        <v>21</v>
      </c>
      <c r="C72" s="10">
        <v>20</v>
      </c>
      <c r="D72" s="10">
        <v>56</v>
      </c>
      <c r="E72" s="12">
        <f t="shared" ref="E72:E135" si="6">+IF(C72=0,"",C72/C$70)</f>
        <v>6.5231572080887146E-3</v>
      </c>
      <c r="F72" s="12">
        <f t="shared" ref="F72:F135" si="7">+IF(D72=0,"",D72/D$70)</f>
        <v>2.0028612303290415E-2</v>
      </c>
      <c r="G72" s="13">
        <f t="shared" ref="G72:G135" si="8">+IF(OR(AND(D72=0),(C72=0)),"0",((D72-C72)/C72))</f>
        <v>1.8</v>
      </c>
      <c r="H72" s="19">
        <f t="shared" ref="H72:H135" si="9">+IF(OR(AND(E72=""),(G72="")),"",E72*G72)</f>
        <v>1.1741682974559686E-2</v>
      </c>
    </row>
    <row r="73" spans="2:8" ht="15" x14ac:dyDescent="0.2">
      <c r="B73" s="3" t="s">
        <v>22</v>
      </c>
      <c r="C73" s="10">
        <v>132</v>
      </c>
      <c r="D73" s="10">
        <v>41</v>
      </c>
      <c r="E73" s="12">
        <f t="shared" si="6"/>
        <v>4.3052837573385516E-2</v>
      </c>
      <c r="F73" s="12">
        <f t="shared" si="7"/>
        <v>1.4663805436337626E-2</v>
      </c>
      <c r="G73" s="13">
        <f t="shared" si="8"/>
        <v>-0.68939393939393945</v>
      </c>
      <c r="H73" s="19">
        <f t="shared" si="9"/>
        <v>-2.9680365296803655E-2</v>
      </c>
    </row>
    <row r="74" spans="2:8" ht="15" x14ac:dyDescent="0.2">
      <c r="B74" s="3" t="s">
        <v>222</v>
      </c>
      <c r="C74" s="10">
        <v>150</v>
      </c>
      <c r="D74" s="10">
        <v>104</v>
      </c>
      <c r="E74" s="12">
        <f t="shared" si="6"/>
        <v>4.8923679060665359E-2</v>
      </c>
      <c r="F74" s="12">
        <f t="shared" si="7"/>
        <v>3.7195994277539342E-2</v>
      </c>
      <c r="G74" s="13">
        <f t="shared" si="8"/>
        <v>-0.30666666666666664</v>
      </c>
      <c r="H74" s="19">
        <f t="shared" si="9"/>
        <v>-1.5003261578604042E-2</v>
      </c>
    </row>
    <row r="75" spans="2:8" ht="15" x14ac:dyDescent="0.2">
      <c r="B75" s="3" t="s">
        <v>23</v>
      </c>
      <c r="C75" s="10">
        <v>5</v>
      </c>
      <c r="D75" s="10">
        <v>2</v>
      </c>
      <c r="E75" s="12">
        <f t="shared" si="6"/>
        <v>1.6307893020221786E-3</v>
      </c>
      <c r="F75" s="12">
        <f t="shared" si="7"/>
        <v>7.1530758226037196E-4</v>
      </c>
      <c r="G75" s="13">
        <f t="shared" si="8"/>
        <v>-0.6</v>
      </c>
      <c r="H75" s="19">
        <f t="shared" si="9"/>
        <v>-9.7847358121330719E-4</v>
      </c>
    </row>
    <row r="76" spans="2:8" ht="15" x14ac:dyDescent="0.2">
      <c r="B76" s="3" t="s">
        <v>223</v>
      </c>
      <c r="C76" s="10">
        <v>2</v>
      </c>
      <c r="D76" s="10">
        <v>5</v>
      </c>
      <c r="E76" s="12">
        <f t="shared" si="6"/>
        <v>6.5231572080887146E-4</v>
      </c>
      <c r="F76" s="12">
        <f t="shared" si="7"/>
        <v>1.7882689556509299E-3</v>
      </c>
      <c r="G76" s="13">
        <f t="shared" si="8"/>
        <v>1.5</v>
      </c>
      <c r="H76" s="19">
        <f t="shared" si="9"/>
        <v>9.7847358121330719E-4</v>
      </c>
    </row>
    <row r="77" spans="2:8" ht="15" x14ac:dyDescent="0.2">
      <c r="B77" s="3" t="s">
        <v>224</v>
      </c>
      <c r="C77" s="10">
        <v>16</v>
      </c>
      <c r="D77" s="10">
        <v>19</v>
      </c>
      <c r="E77" s="12">
        <f t="shared" si="6"/>
        <v>5.2185257664709717E-3</v>
      </c>
      <c r="F77" s="12">
        <f t="shared" si="7"/>
        <v>6.7954220314735336E-3</v>
      </c>
      <c r="G77" s="13">
        <f t="shared" si="8"/>
        <v>0.1875</v>
      </c>
      <c r="H77" s="19">
        <f t="shared" si="9"/>
        <v>9.7847358121330719E-4</v>
      </c>
    </row>
    <row r="78" spans="2:8" ht="15" x14ac:dyDescent="0.2">
      <c r="B78" s="3" t="s">
        <v>225</v>
      </c>
      <c r="C78" s="10">
        <v>1</v>
      </c>
      <c r="D78" s="10">
        <v>2</v>
      </c>
      <c r="E78" s="12">
        <f t="shared" si="6"/>
        <v>3.2615786040443573E-4</v>
      </c>
      <c r="F78" s="12">
        <f t="shared" si="7"/>
        <v>7.1530758226037196E-4</v>
      </c>
      <c r="G78" s="13">
        <f t="shared" si="8"/>
        <v>1</v>
      </c>
      <c r="H78" s="19">
        <f t="shared" si="9"/>
        <v>3.2615786040443573E-4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9" t="str">
        <f t="shared" si="9"/>
        <v/>
      </c>
    </row>
    <row r="80" spans="2:8" ht="15" x14ac:dyDescent="0.2">
      <c r="B80" s="3" t="s">
        <v>227</v>
      </c>
      <c r="C80" s="10">
        <v>23</v>
      </c>
      <c r="D80" s="10">
        <v>26</v>
      </c>
      <c r="E80" s="12">
        <f t="shared" si="6"/>
        <v>7.5016307893020218E-3</v>
      </c>
      <c r="F80" s="12">
        <f t="shared" si="7"/>
        <v>9.2989985693848354E-3</v>
      </c>
      <c r="G80" s="13">
        <f t="shared" si="8"/>
        <v>0.13043478260869565</v>
      </c>
      <c r="H80" s="19">
        <f t="shared" si="9"/>
        <v>9.7847358121330719E-4</v>
      </c>
    </row>
    <row r="81" spans="2:8" ht="15" x14ac:dyDescent="0.2">
      <c r="B81" s="3" t="s">
        <v>24</v>
      </c>
      <c r="C81" s="10">
        <v>1</v>
      </c>
      <c r="D81" s="10">
        <v>2</v>
      </c>
      <c r="E81" s="12">
        <f t="shared" si="6"/>
        <v>3.2615786040443573E-4</v>
      </c>
      <c r="F81" s="12">
        <f t="shared" si="7"/>
        <v>7.1530758226037196E-4</v>
      </c>
      <c r="G81" s="13">
        <f t="shared" si="8"/>
        <v>1</v>
      </c>
      <c r="H81" s="19">
        <f t="shared" si="9"/>
        <v>3.2615786040443573E-4</v>
      </c>
    </row>
    <row r="82" spans="2:8" ht="15" x14ac:dyDescent="0.2">
      <c r="B82" s="3" t="s">
        <v>228</v>
      </c>
      <c r="C82" s="10">
        <v>55</v>
      </c>
      <c r="D82" s="10">
        <v>34</v>
      </c>
      <c r="E82" s="12">
        <f t="shared" si="6"/>
        <v>1.7938682322243965E-2</v>
      </c>
      <c r="F82" s="12">
        <f t="shared" si="7"/>
        <v>1.2160228898426323E-2</v>
      </c>
      <c r="G82" s="13">
        <f t="shared" si="8"/>
        <v>-0.38181818181818183</v>
      </c>
      <c r="H82" s="19">
        <f t="shared" si="9"/>
        <v>-6.8493150684931503E-3</v>
      </c>
    </row>
    <row r="83" spans="2:8" ht="15" x14ac:dyDescent="0.2">
      <c r="B83" s="3" t="s">
        <v>229</v>
      </c>
      <c r="C83" s="10">
        <v>32</v>
      </c>
      <c r="D83" s="10">
        <v>47</v>
      </c>
      <c r="E83" s="12">
        <f t="shared" si="6"/>
        <v>1.0437051532941943E-2</v>
      </c>
      <c r="F83" s="12">
        <f t="shared" si="7"/>
        <v>1.6809728183118742E-2</v>
      </c>
      <c r="G83" s="13">
        <f t="shared" si="8"/>
        <v>0.46875</v>
      </c>
      <c r="H83" s="19">
        <f t="shared" si="9"/>
        <v>4.8923679060665359E-3</v>
      </c>
    </row>
    <row r="84" spans="2:8" ht="15" x14ac:dyDescent="0.2">
      <c r="B84" s="3" t="s">
        <v>230</v>
      </c>
      <c r="C84" s="10">
        <v>34</v>
      </c>
      <c r="D84" s="10">
        <v>30</v>
      </c>
      <c r="E84" s="12">
        <f t="shared" si="6"/>
        <v>1.1089367253750815E-2</v>
      </c>
      <c r="F84" s="12">
        <f t="shared" si="7"/>
        <v>1.0729613733905579E-2</v>
      </c>
      <c r="G84" s="13">
        <f t="shared" si="8"/>
        <v>-0.11764705882352941</v>
      </c>
      <c r="H84" s="19">
        <f t="shared" si="9"/>
        <v>-1.3046314416177429E-3</v>
      </c>
    </row>
    <row r="85" spans="2:8" ht="15" x14ac:dyDescent="0.2">
      <c r="B85" s="3" t="s">
        <v>28</v>
      </c>
      <c r="C85" s="10">
        <v>40</v>
      </c>
      <c r="D85" s="10">
        <v>19</v>
      </c>
      <c r="E85" s="12">
        <f t="shared" si="6"/>
        <v>1.3046314416177429E-2</v>
      </c>
      <c r="F85" s="12">
        <f t="shared" si="7"/>
        <v>6.7954220314735336E-3</v>
      </c>
      <c r="G85" s="13">
        <f t="shared" si="8"/>
        <v>-0.52500000000000002</v>
      </c>
      <c r="H85" s="19">
        <f t="shared" si="9"/>
        <v>-6.8493150684931503E-3</v>
      </c>
    </row>
    <row r="86" spans="2:8" ht="15" x14ac:dyDescent="0.2">
      <c r="B86" s="3" t="s">
        <v>231</v>
      </c>
      <c r="C86" s="10">
        <v>23</v>
      </c>
      <c r="D86" s="10">
        <v>19</v>
      </c>
      <c r="E86" s="12">
        <f t="shared" si="6"/>
        <v>7.5016307893020218E-3</v>
      </c>
      <c r="F86" s="12">
        <f t="shared" si="7"/>
        <v>6.7954220314735336E-3</v>
      </c>
      <c r="G86" s="13">
        <f t="shared" si="8"/>
        <v>-0.17391304347826086</v>
      </c>
      <c r="H86" s="19">
        <f t="shared" si="9"/>
        <v>-1.3046314416177429E-3</v>
      </c>
    </row>
    <row r="87" spans="2:8" ht="15" x14ac:dyDescent="0.2">
      <c r="B87" s="3" t="s">
        <v>232</v>
      </c>
      <c r="C87" s="10">
        <v>3</v>
      </c>
      <c r="D87" s="10">
        <v>4</v>
      </c>
      <c r="E87" s="12">
        <f t="shared" si="6"/>
        <v>9.7847358121330719E-4</v>
      </c>
      <c r="F87" s="12">
        <f t="shared" si="7"/>
        <v>1.4306151645207439E-3</v>
      </c>
      <c r="G87" s="13">
        <f t="shared" si="8"/>
        <v>0.33333333333333331</v>
      </c>
      <c r="H87" s="19">
        <f t="shared" si="9"/>
        <v>3.2615786040443573E-4</v>
      </c>
    </row>
    <row r="88" spans="2:8" ht="15" x14ac:dyDescent="0.2">
      <c r="B88" s="3" t="s">
        <v>233</v>
      </c>
      <c r="C88" s="10">
        <v>80</v>
      </c>
      <c r="D88" s="10">
        <v>54</v>
      </c>
      <c r="E88" s="12">
        <f t="shared" si="6"/>
        <v>2.6092628832354858E-2</v>
      </c>
      <c r="F88" s="12">
        <f t="shared" si="7"/>
        <v>1.9313304721030045E-2</v>
      </c>
      <c r="G88" s="13">
        <f t="shared" si="8"/>
        <v>-0.32500000000000001</v>
      </c>
      <c r="H88" s="19">
        <f t="shared" si="9"/>
        <v>-8.4801043705153289E-3</v>
      </c>
    </row>
    <row r="89" spans="2:8" ht="15" x14ac:dyDescent="0.2">
      <c r="B89" s="3" t="s">
        <v>26</v>
      </c>
      <c r="C89" s="10">
        <v>0</v>
      </c>
      <c r="D89" s="10">
        <v>1</v>
      </c>
      <c r="E89" s="12" t="str">
        <f t="shared" si="6"/>
        <v/>
      </c>
      <c r="F89" s="12">
        <f t="shared" si="7"/>
        <v>3.5765379113018598E-4</v>
      </c>
      <c r="G89" s="13" t="str">
        <f t="shared" si="8"/>
        <v>0</v>
      </c>
      <c r="H89" s="19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9" t="str">
        <f t="shared" si="9"/>
        <v/>
      </c>
    </row>
    <row r="91" spans="2:8" ht="15" x14ac:dyDescent="0.2">
      <c r="B91" s="3" t="s">
        <v>234</v>
      </c>
      <c r="C91" s="10">
        <v>1</v>
      </c>
      <c r="D91" s="10">
        <v>1</v>
      </c>
      <c r="E91" s="12">
        <f t="shared" si="6"/>
        <v>3.2615786040443573E-4</v>
      </c>
      <c r="F91" s="12">
        <f t="shared" si="7"/>
        <v>3.5765379113018598E-4</v>
      </c>
      <c r="G91" s="13">
        <f t="shared" si="8"/>
        <v>0</v>
      </c>
      <c r="H91" s="19">
        <f t="shared" si="9"/>
        <v>0</v>
      </c>
    </row>
    <row r="92" spans="2:8" ht="15" x14ac:dyDescent="0.2">
      <c r="B92" s="3" t="s">
        <v>235</v>
      </c>
      <c r="C92" s="10">
        <v>68</v>
      </c>
      <c r="D92" s="10">
        <v>96</v>
      </c>
      <c r="E92" s="12">
        <f t="shared" si="6"/>
        <v>2.217873450750163E-2</v>
      </c>
      <c r="F92" s="12">
        <f t="shared" si="7"/>
        <v>3.4334763948497854E-2</v>
      </c>
      <c r="G92" s="13">
        <f t="shared" si="8"/>
        <v>0.41176470588235292</v>
      </c>
      <c r="H92" s="19">
        <f t="shared" si="9"/>
        <v>9.1324200913242004E-3</v>
      </c>
    </row>
    <row r="93" spans="2:8" ht="15" x14ac:dyDescent="0.2">
      <c r="B93" s="3" t="s">
        <v>468</v>
      </c>
      <c r="C93" s="10">
        <v>38</v>
      </c>
      <c r="D93" s="10">
        <v>28</v>
      </c>
      <c r="E93" s="12">
        <f t="shared" si="6"/>
        <v>1.2393998695368558E-2</v>
      </c>
      <c r="F93" s="12">
        <f t="shared" si="7"/>
        <v>1.0014306151645207E-2</v>
      </c>
      <c r="G93" s="13">
        <f t="shared" si="8"/>
        <v>-0.26315789473684209</v>
      </c>
      <c r="H93" s="19">
        <f t="shared" si="9"/>
        <v>-3.2615786040443573E-3</v>
      </c>
    </row>
    <row r="94" spans="2:8" ht="15" x14ac:dyDescent="0.2">
      <c r="B94" s="3" t="s">
        <v>25</v>
      </c>
      <c r="C94" s="10">
        <v>34</v>
      </c>
      <c r="D94" s="10">
        <v>23</v>
      </c>
      <c r="E94" s="12">
        <f t="shared" si="6"/>
        <v>1.1089367253750815E-2</v>
      </c>
      <c r="F94" s="12">
        <f t="shared" si="7"/>
        <v>8.2260371959942784E-3</v>
      </c>
      <c r="G94" s="13">
        <f t="shared" si="8"/>
        <v>-0.3235294117647059</v>
      </c>
      <c r="H94" s="19">
        <f t="shared" si="9"/>
        <v>-3.587736464448793E-3</v>
      </c>
    </row>
    <row r="95" spans="2:8" ht="15" x14ac:dyDescent="0.2">
      <c r="B95" s="3" t="s">
        <v>27</v>
      </c>
      <c r="C95" s="10">
        <v>20</v>
      </c>
      <c r="D95" s="10">
        <v>5</v>
      </c>
      <c r="E95" s="12">
        <f t="shared" si="6"/>
        <v>6.5231572080887146E-3</v>
      </c>
      <c r="F95" s="12">
        <f t="shared" si="7"/>
        <v>1.7882689556509299E-3</v>
      </c>
      <c r="G95" s="13">
        <f t="shared" si="8"/>
        <v>-0.75</v>
      </c>
      <c r="H95" s="19">
        <f t="shared" si="9"/>
        <v>-4.8923679060665359E-3</v>
      </c>
    </row>
    <row r="96" spans="2:8" ht="15" x14ac:dyDescent="0.2">
      <c r="B96" s="3" t="s">
        <v>236</v>
      </c>
      <c r="C96" s="10">
        <v>1</v>
      </c>
      <c r="D96" s="10">
        <v>1</v>
      </c>
      <c r="E96" s="12">
        <f t="shared" si="6"/>
        <v>3.2615786040443573E-4</v>
      </c>
      <c r="F96" s="12">
        <f t="shared" si="7"/>
        <v>3.5765379113018598E-4</v>
      </c>
      <c r="G96" s="13">
        <f t="shared" si="8"/>
        <v>0</v>
      </c>
      <c r="H96" s="19">
        <f t="shared" si="9"/>
        <v>0</v>
      </c>
    </row>
    <row r="97" spans="2:8" ht="15" x14ac:dyDescent="0.2">
      <c r="B97" s="3" t="s">
        <v>237</v>
      </c>
      <c r="C97" s="10">
        <v>2</v>
      </c>
      <c r="D97" s="10">
        <v>8</v>
      </c>
      <c r="E97" s="12">
        <f t="shared" si="6"/>
        <v>6.5231572080887146E-4</v>
      </c>
      <c r="F97" s="12">
        <f t="shared" si="7"/>
        <v>2.8612303290414878E-3</v>
      </c>
      <c r="G97" s="13">
        <f t="shared" si="8"/>
        <v>3</v>
      </c>
      <c r="H97" s="19">
        <f t="shared" si="9"/>
        <v>1.9569471624266144E-3</v>
      </c>
    </row>
    <row r="98" spans="2:8" ht="15" x14ac:dyDescent="0.2">
      <c r="B98" s="3" t="s">
        <v>238</v>
      </c>
      <c r="C98" s="10">
        <v>273</v>
      </c>
      <c r="D98" s="10">
        <v>170</v>
      </c>
      <c r="E98" s="12">
        <f t="shared" si="6"/>
        <v>8.9041095890410954E-2</v>
      </c>
      <c r="F98" s="12">
        <f t="shared" si="7"/>
        <v>6.0801144492131615E-2</v>
      </c>
      <c r="G98" s="13">
        <f t="shared" si="8"/>
        <v>-0.37728937728937728</v>
      </c>
      <c r="H98" s="19">
        <f t="shared" si="9"/>
        <v>-3.359425962165688E-2</v>
      </c>
    </row>
    <row r="99" spans="2:8" ht="15" x14ac:dyDescent="0.2">
      <c r="B99" s="3" t="s">
        <v>239</v>
      </c>
      <c r="C99" s="10">
        <v>667</v>
      </c>
      <c r="D99" s="10">
        <v>592</v>
      </c>
      <c r="E99" s="12">
        <f t="shared" si="6"/>
        <v>0.21754729288975863</v>
      </c>
      <c r="F99" s="12">
        <f t="shared" si="7"/>
        <v>0.21173104434907011</v>
      </c>
      <c r="G99" s="13">
        <f t="shared" si="8"/>
        <v>-0.11244377811094453</v>
      </c>
      <c r="H99" s="19">
        <f t="shared" si="9"/>
        <v>-2.446183953033268E-2</v>
      </c>
    </row>
    <row r="100" spans="2:8" ht="15" x14ac:dyDescent="0.2">
      <c r="B100" s="3" t="s">
        <v>240</v>
      </c>
      <c r="C100" s="10">
        <v>30</v>
      </c>
      <c r="D100" s="10">
        <v>25</v>
      </c>
      <c r="E100" s="12">
        <f t="shared" si="6"/>
        <v>9.7847358121330719E-3</v>
      </c>
      <c r="F100" s="12">
        <f t="shared" si="7"/>
        <v>8.9413447782546503E-3</v>
      </c>
      <c r="G100" s="13">
        <f t="shared" si="8"/>
        <v>-0.16666666666666666</v>
      </c>
      <c r="H100" s="19">
        <f t="shared" si="9"/>
        <v>-1.6307893020221786E-3</v>
      </c>
    </row>
    <row r="101" spans="2:8" ht="15" x14ac:dyDescent="0.2">
      <c r="B101" s="3" t="s">
        <v>241</v>
      </c>
      <c r="C101" s="10">
        <v>19</v>
      </c>
      <c r="D101" s="10">
        <v>22</v>
      </c>
      <c r="E101" s="12">
        <f t="shared" si="6"/>
        <v>6.1969993476842788E-3</v>
      </c>
      <c r="F101" s="12">
        <f t="shared" si="7"/>
        <v>7.8683834048640915E-3</v>
      </c>
      <c r="G101" s="13">
        <f t="shared" si="8"/>
        <v>0.15789473684210525</v>
      </c>
      <c r="H101" s="19">
        <f t="shared" si="9"/>
        <v>9.7847358121330719E-4</v>
      </c>
    </row>
    <row r="102" spans="2:8" ht="15" x14ac:dyDescent="0.2">
      <c r="B102" s="3" t="s">
        <v>242</v>
      </c>
      <c r="C102" s="10">
        <v>13</v>
      </c>
      <c r="D102" s="10">
        <v>16</v>
      </c>
      <c r="E102" s="12">
        <f t="shared" si="6"/>
        <v>4.2400521852576645E-3</v>
      </c>
      <c r="F102" s="12">
        <f t="shared" si="7"/>
        <v>5.7224606580829757E-3</v>
      </c>
      <c r="G102" s="13">
        <f t="shared" si="8"/>
        <v>0.23076923076923078</v>
      </c>
      <c r="H102" s="19">
        <f t="shared" si="9"/>
        <v>9.7847358121330719E-4</v>
      </c>
    </row>
    <row r="103" spans="2:8" ht="15" x14ac:dyDescent="0.2">
      <c r="B103" s="3" t="s">
        <v>243</v>
      </c>
      <c r="C103" s="10">
        <v>6</v>
      </c>
      <c r="D103" s="10">
        <v>11</v>
      </c>
      <c r="E103" s="12">
        <f t="shared" si="6"/>
        <v>1.9569471624266144E-3</v>
      </c>
      <c r="F103" s="12">
        <f t="shared" si="7"/>
        <v>3.9341917024320458E-3</v>
      </c>
      <c r="G103" s="13">
        <f t="shared" si="8"/>
        <v>0.83333333333333337</v>
      </c>
      <c r="H103" s="19">
        <f t="shared" si="9"/>
        <v>1.6307893020221786E-3</v>
      </c>
    </row>
    <row r="104" spans="2:8" ht="15" x14ac:dyDescent="0.2">
      <c r="B104" s="3" t="s">
        <v>34</v>
      </c>
      <c r="C104" s="10">
        <v>10</v>
      </c>
      <c r="D104" s="10">
        <v>8</v>
      </c>
      <c r="E104" s="12">
        <f t="shared" si="6"/>
        <v>3.2615786040443573E-3</v>
      </c>
      <c r="F104" s="12">
        <f t="shared" si="7"/>
        <v>2.8612303290414878E-3</v>
      </c>
      <c r="G104" s="13">
        <f t="shared" si="8"/>
        <v>-0.2</v>
      </c>
      <c r="H104" s="19">
        <f t="shared" si="9"/>
        <v>-6.5231572080887146E-4</v>
      </c>
    </row>
    <row r="105" spans="2:8" ht="15" x14ac:dyDescent="0.2">
      <c r="B105" s="3" t="s">
        <v>244</v>
      </c>
      <c r="C105" s="10">
        <v>1</v>
      </c>
      <c r="D105" s="10">
        <v>2</v>
      </c>
      <c r="E105" s="12">
        <f t="shared" si="6"/>
        <v>3.2615786040443573E-4</v>
      </c>
      <c r="F105" s="12">
        <f t="shared" si="7"/>
        <v>7.1530758226037196E-4</v>
      </c>
      <c r="G105" s="13">
        <f t="shared" si="8"/>
        <v>1</v>
      </c>
      <c r="H105" s="19">
        <f t="shared" si="9"/>
        <v>3.2615786040443573E-4</v>
      </c>
    </row>
    <row r="106" spans="2:8" ht="30" x14ac:dyDescent="0.2">
      <c r="B106" s="3" t="s">
        <v>245</v>
      </c>
      <c r="C106" s="10">
        <v>0</v>
      </c>
      <c r="D106" s="10">
        <v>1</v>
      </c>
      <c r="E106" s="12" t="str">
        <f t="shared" si="6"/>
        <v/>
      </c>
      <c r="F106" s="12">
        <f t="shared" si="7"/>
        <v>3.5765379113018598E-4</v>
      </c>
      <c r="G106" s="13" t="str">
        <f t="shared" si="8"/>
        <v>0</v>
      </c>
      <c r="H106" s="19" t="str">
        <f t="shared" si="9"/>
        <v/>
      </c>
    </row>
    <row r="107" spans="2:8" ht="15" x14ac:dyDescent="0.2">
      <c r="B107" s="3" t="s">
        <v>246</v>
      </c>
      <c r="C107" s="10">
        <v>21</v>
      </c>
      <c r="D107" s="10">
        <v>11</v>
      </c>
      <c r="E107" s="12">
        <f t="shared" si="6"/>
        <v>6.8493150684931503E-3</v>
      </c>
      <c r="F107" s="12">
        <f t="shared" si="7"/>
        <v>3.9341917024320458E-3</v>
      </c>
      <c r="G107" s="13">
        <f t="shared" si="8"/>
        <v>-0.47619047619047616</v>
      </c>
      <c r="H107" s="19">
        <f t="shared" si="9"/>
        <v>-3.2615786040443573E-3</v>
      </c>
    </row>
    <row r="108" spans="2:8" ht="15" x14ac:dyDescent="0.2">
      <c r="B108" s="3" t="s">
        <v>31</v>
      </c>
      <c r="C108" s="10">
        <v>2</v>
      </c>
      <c r="D108" s="10">
        <v>3</v>
      </c>
      <c r="E108" s="12">
        <f t="shared" si="6"/>
        <v>6.5231572080887146E-4</v>
      </c>
      <c r="F108" s="12">
        <f t="shared" si="7"/>
        <v>1.0729613733905579E-3</v>
      </c>
      <c r="G108" s="13">
        <f t="shared" si="8"/>
        <v>0.5</v>
      </c>
      <c r="H108" s="19">
        <f t="shared" si="9"/>
        <v>3.2615786040443573E-4</v>
      </c>
    </row>
    <row r="109" spans="2:8" ht="15" x14ac:dyDescent="0.2">
      <c r="B109" s="3" t="s">
        <v>247</v>
      </c>
      <c r="C109" s="10">
        <v>1</v>
      </c>
      <c r="D109" s="10">
        <v>0</v>
      </c>
      <c r="E109" s="12">
        <f t="shared" si="6"/>
        <v>3.2615786040443573E-4</v>
      </c>
      <c r="F109" s="12" t="str">
        <f t="shared" si="7"/>
        <v/>
      </c>
      <c r="G109" s="13" t="str">
        <f t="shared" si="8"/>
        <v>0</v>
      </c>
      <c r="H109" s="19">
        <f t="shared" si="9"/>
        <v>0</v>
      </c>
    </row>
    <row r="110" spans="2:8" ht="15" x14ac:dyDescent="0.2">
      <c r="B110" s="3" t="s">
        <v>32</v>
      </c>
      <c r="C110" s="10">
        <v>4</v>
      </c>
      <c r="D110" s="10">
        <v>3</v>
      </c>
      <c r="E110" s="12">
        <f t="shared" si="6"/>
        <v>1.3046314416177429E-3</v>
      </c>
      <c r="F110" s="12">
        <f t="shared" si="7"/>
        <v>1.0729613733905579E-3</v>
      </c>
      <c r="G110" s="13">
        <f t="shared" si="8"/>
        <v>-0.25</v>
      </c>
      <c r="H110" s="19">
        <f t="shared" si="9"/>
        <v>-3.2615786040443573E-4</v>
      </c>
    </row>
    <row r="111" spans="2:8" ht="15" x14ac:dyDescent="0.2">
      <c r="B111" s="3" t="s">
        <v>30</v>
      </c>
      <c r="C111" s="10">
        <v>1</v>
      </c>
      <c r="D111" s="10">
        <v>2</v>
      </c>
      <c r="E111" s="12">
        <f t="shared" si="6"/>
        <v>3.2615786040443573E-4</v>
      </c>
      <c r="F111" s="12">
        <f t="shared" si="7"/>
        <v>7.1530758226037196E-4</v>
      </c>
      <c r="G111" s="13">
        <f t="shared" si="8"/>
        <v>1</v>
      </c>
      <c r="H111" s="19">
        <f t="shared" si="9"/>
        <v>3.2615786040443573E-4</v>
      </c>
    </row>
    <row r="112" spans="2:8" ht="15" x14ac:dyDescent="0.2">
      <c r="B112" s="3" t="s">
        <v>33</v>
      </c>
      <c r="C112" s="10">
        <v>90</v>
      </c>
      <c r="D112" s="10">
        <v>106</v>
      </c>
      <c r="E112" s="12">
        <f t="shared" si="6"/>
        <v>2.9354207436399216E-2</v>
      </c>
      <c r="F112" s="12">
        <f t="shared" si="7"/>
        <v>3.7911301859799712E-2</v>
      </c>
      <c r="G112" s="13">
        <f t="shared" si="8"/>
        <v>0.17777777777777778</v>
      </c>
      <c r="H112" s="19">
        <f t="shared" si="9"/>
        <v>5.2185257664709717E-3</v>
      </c>
    </row>
    <row r="113" spans="2:8" ht="15" x14ac:dyDescent="0.2">
      <c r="B113" s="3" t="s">
        <v>248</v>
      </c>
      <c r="C113" s="10">
        <v>59</v>
      </c>
      <c r="D113" s="10">
        <v>42</v>
      </c>
      <c r="E113" s="12">
        <f t="shared" si="6"/>
        <v>1.9243313763861708E-2</v>
      </c>
      <c r="F113" s="12">
        <f t="shared" si="7"/>
        <v>1.5021459227467811E-2</v>
      </c>
      <c r="G113" s="13">
        <f t="shared" si="8"/>
        <v>-0.28813559322033899</v>
      </c>
      <c r="H113" s="19">
        <f t="shared" si="9"/>
        <v>-5.5446836268754074E-3</v>
      </c>
    </row>
    <row r="114" spans="2:8" ht="15" x14ac:dyDescent="0.2">
      <c r="B114" s="3" t="s">
        <v>38</v>
      </c>
      <c r="C114" s="10">
        <v>1</v>
      </c>
      <c r="D114" s="10">
        <v>1</v>
      </c>
      <c r="E114" s="12">
        <f t="shared" si="6"/>
        <v>3.2615786040443573E-4</v>
      </c>
      <c r="F114" s="12">
        <f t="shared" si="7"/>
        <v>3.5765379113018598E-4</v>
      </c>
      <c r="G114" s="13">
        <f t="shared" si="8"/>
        <v>0</v>
      </c>
      <c r="H114" s="19">
        <f t="shared" si="9"/>
        <v>0</v>
      </c>
    </row>
    <row r="115" spans="2:8" ht="15" x14ac:dyDescent="0.2">
      <c r="B115" s="3" t="s">
        <v>40</v>
      </c>
      <c r="C115" s="10">
        <v>90</v>
      </c>
      <c r="D115" s="10">
        <v>148</v>
      </c>
      <c r="E115" s="12">
        <f t="shared" si="6"/>
        <v>2.9354207436399216E-2</v>
      </c>
      <c r="F115" s="12">
        <f t="shared" si="7"/>
        <v>5.2932761087267528E-2</v>
      </c>
      <c r="G115" s="13">
        <f t="shared" si="8"/>
        <v>0.64444444444444449</v>
      </c>
      <c r="H115" s="19">
        <f t="shared" si="9"/>
        <v>1.8917155903457272E-2</v>
      </c>
    </row>
    <row r="116" spans="2:8" ht="15" x14ac:dyDescent="0.2">
      <c r="B116" s="3" t="s">
        <v>249</v>
      </c>
      <c r="C116" s="10">
        <v>56</v>
      </c>
      <c r="D116" s="10">
        <v>69</v>
      </c>
      <c r="E116" s="12">
        <f t="shared" si="6"/>
        <v>1.8264840182648401E-2</v>
      </c>
      <c r="F116" s="12">
        <f t="shared" si="7"/>
        <v>2.4678111587982832E-2</v>
      </c>
      <c r="G116" s="13">
        <f t="shared" si="8"/>
        <v>0.23214285714285715</v>
      </c>
      <c r="H116" s="19">
        <f t="shared" si="9"/>
        <v>4.2400521852576645E-3</v>
      </c>
    </row>
    <row r="117" spans="2:8" ht="15" x14ac:dyDescent="0.2">
      <c r="B117" s="3" t="s">
        <v>250</v>
      </c>
      <c r="C117" s="10">
        <v>3</v>
      </c>
      <c r="D117" s="10">
        <v>4</v>
      </c>
      <c r="E117" s="12">
        <f t="shared" si="6"/>
        <v>9.7847358121330719E-4</v>
      </c>
      <c r="F117" s="12">
        <f t="shared" si="7"/>
        <v>1.4306151645207439E-3</v>
      </c>
      <c r="G117" s="13">
        <f t="shared" si="8"/>
        <v>0.33333333333333331</v>
      </c>
      <c r="H117" s="19">
        <f t="shared" si="9"/>
        <v>3.2615786040443573E-4</v>
      </c>
    </row>
    <row r="118" spans="2:8" ht="15" x14ac:dyDescent="0.2">
      <c r="B118" s="3" t="s">
        <v>251</v>
      </c>
      <c r="C118" s="10">
        <v>345</v>
      </c>
      <c r="D118" s="10">
        <v>335</v>
      </c>
      <c r="E118" s="12">
        <f t="shared" si="6"/>
        <v>0.11252446183953033</v>
      </c>
      <c r="F118" s="12">
        <f t="shared" si="7"/>
        <v>0.1198140200286123</v>
      </c>
      <c r="G118" s="13">
        <f t="shared" si="8"/>
        <v>-2.8985507246376812E-2</v>
      </c>
      <c r="H118" s="19">
        <f t="shared" si="9"/>
        <v>-3.2615786040443573E-3</v>
      </c>
    </row>
    <row r="119" spans="2:8" ht="15" x14ac:dyDescent="0.2">
      <c r="B119" s="3" t="s">
        <v>252</v>
      </c>
      <c r="C119" s="10">
        <v>89</v>
      </c>
      <c r="D119" s="10">
        <v>76</v>
      </c>
      <c r="E119" s="12">
        <f t="shared" si="6"/>
        <v>2.902804957599478E-2</v>
      </c>
      <c r="F119" s="12">
        <f t="shared" si="7"/>
        <v>2.7181688125894134E-2</v>
      </c>
      <c r="G119" s="13">
        <f t="shared" si="8"/>
        <v>-0.14606741573033707</v>
      </c>
      <c r="H119" s="19">
        <f t="shared" si="9"/>
        <v>-4.2400521852576645E-3</v>
      </c>
    </row>
    <row r="120" spans="2:8" ht="15" x14ac:dyDescent="0.2">
      <c r="B120" s="3" t="s">
        <v>253</v>
      </c>
      <c r="C120" s="10">
        <v>119</v>
      </c>
      <c r="D120" s="10">
        <v>113</v>
      </c>
      <c r="E120" s="12">
        <f t="shared" si="6"/>
        <v>3.8812785388127852E-2</v>
      </c>
      <c r="F120" s="12">
        <f t="shared" si="7"/>
        <v>4.0414878397711018E-2</v>
      </c>
      <c r="G120" s="13">
        <f t="shared" si="8"/>
        <v>-5.0420168067226892E-2</v>
      </c>
      <c r="H120" s="19">
        <f t="shared" si="9"/>
        <v>-1.9569471624266144E-3</v>
      </c>
    </row>
    <row r="121" spans="2:8" ht="15" x14ac:dyDescent="0.2">
      <c r="B121" s="3" t="s">
        <v>35</v>
      </c>
      <c r="C121" s="10">
        <v>49</v>
      </c>
      <c r="D121" s="10">
        <v>75</v>
      </c>
      <c r="E121" s="12">
        <f t="shared" si="6"/>
        <v>1.5981735159817351E-2</v>
      </c>
      <c r="F121" s="12">
        <f t="shared" si="7"/>
        <v>2.6824034334763949E-2</v>
      </c>
      <c r="G121" s="13">
        <f t="shared" si="8"/>
        <v>0.53061224489795922</v>
      </c>
      <c r="H121" s="19">
        <f t="shared" si="9"/>
        <v>8.4801043705153289E-3</v>
      </c>
    </row>
    <row r="122" spans="2:8" ht="15" x14ac:dyDescent="0.2">
      <c r="B122" s="3" t="s">
        <v>39</v>
      </c>
      <c r="C122" s="10">
        <v>10</v>
      </c>
      <c r="D122" s="10">
        <v>6</v>
      </c>
      <c r="E122" s="12">
        <f t="shared" si="6"/>
        <v>3.2615786040443573E-3</v>
      </c>
      <c r="F122" s="12">
        <f t="shared" si="7"/>
        <v>2.1459227467811159E-3</v>
      </c>
      <c r="G122" s="13">
        <f t="shared" si="8"/>
        <v>-0.4</v>
      </c>
      <c r="H122" s="19">
        <f t="shared" si="9"/>
        <v>-1.3046314416177429E-3</v>
      </c>
    </row>
    <row r="123" spans="2:8" ht="15" x14ac:dyDescent="0.2">
      <c r="B123" s="3" t="s">
        <v>37</v>
      </c>
      <c r="C123" s="10">
        <v>15</v>
      </c>
      <c r="D123" s="10">
        <v>6</v>
      </c>
      <c r="E123" s="12">
        <f t="shared" si="6"/>
        <v>4.8923679060665359E-3</v>
      </c>
      <c r="F123" s="12">
        <f t="shared" si="7"/>
        <v>2.1459227467811159E-3</v>
      </c>
      <c r="G123" s="13">
        <f t="shared" si="8"/>
        <v>-0.6</v>
      </c>
      <c r="H123" s="19">
        <f t="shared" si="9"/>
        <v>-2.9354207436399216E-3</v>
      </c>
    </row>
    <row r="124" spans="2:8" ht="15" x14ac:dyDescent="0.2">
      <c r="B124" s="3" t="s">
        <v>36</v>
      </c>
      <c r="C124" s="10">
        <v>8</v>
      </c>
      <c r="D124" s="10">
        <v>8</v>
      </c>
      <c r="E124" s="12">
        <f t="shared" si="6"/>
        <v>2.6092628832354858E-3</v>
      </c>
      <c r="F124" s="12">
        <f t="shared" si="7"/>
        <v>2.8612303290414878E-3</v>
      </c>
      <c r="G124" s="13">
        <f t="shared" si="8"/>
        <v>0</v>
      </c>
      <c r="H124" s="19">
        <f t="shared" si="9"/>
        <v>0</v>
      </c>
    </row>
    <row r="125" spans="2:8" ht="15" x14ac:dyDescent="0.2">
      <c r="B125" s="3" t="s">
        <v>254</v>
      </c>
      <c r="C125" s="10">
        <v>2</v>
      </c>
      <c r="D125" s="10">
        <v>7</v>
      </c>
      <c r="E125" s="12">
        <f t="shared" si="6"/>
        <v>6.5231572080887146E-4</v>
      </c>
      <c r="F125" s="12">
        <f t="shared" si="7"/>
        <v>2.5035765379113019E-3</v>
      </c>
      <c r="G125" s="13">
        <f t="shared" si="8"/>
        <v>2.5</v>
      </c>
      <c r="H125" s="19">
        <f t="shared" si="9"/>
        <v>1.6307893020221786E-3</v>
      </c>
    </row>
    <row r="126" spans="2:8" ht="15" x14ac:dyDescent="0.2">
      <c r="B126" s="3" t="s">
        <v>255</v>
      </c>
      <c r="C126" s="10">
        <v>5</v>
      </c>
      <c r="D126" s="10">
        <v>4</v>
      </c>
      <c r="E126" s="12">
        <f t="shared" si="6"/>
        <v>1.6307893020221786E-3</v>
      </c>
      <c r="F126" s="12">
        <f t="shared" si="7"/>
        <v>1.4306151645207439E-3</v>
      </c>
      <c r="G126" s="13">
        <f t="shared" si="8"/>
        <v>-0.2</v>
      </c>
      <c r="H126" s="19">
        <f t="shared" si="9"/>
        <v>-3.2615786040443573E-4</v>
      </c>
    </row>
    <row r="127" spans="2:8" ht="15" x14ac:dyDescent="0.2">
      <c r="B127" s="3" t="s">
        <v>256</v>
      </c>
      <c r="C127" s="10">
        <v>26</v>
      </c>
      <c r="D127" s="10">
        <v>33</v>
      </c>
      <c r="E127" s="12">
        <f t="shared" si="6"/>
        <v>8.4801043705153289E-3</v>
      </c>
      <c r="F127" s="12">
        <f t="shared" si="7"/>
        <v>1.1802575107296138E-2</v>
      </c>
      <c r="G127" s="13">
        <f t="shared" si="8"/>
        <v>0.26923076923076922</v>
      </c>
      <c r="H127" s="19">
        <f t="shared" si="9"/>
        <v>2.2831050228310501E-3</v>
      </c>
    </row>
    <row r="128" spans="2:8" ht="15" x14ac:dyDescent="0.2">
      <c r="B128" s="3" t="s">
        <v>257</v>
      </c>
      <c r="C128" s="10">
        <v>8</v>
      </c>
      <c r="D128" s="10">
        <v>15</v>
      </c>
      <c r="E128" s="12">
        <f t="shared" si="6"/>
        <v>2.6092628832354858E-3</v>
      </c>
      <c r="F128" s="12">
        <f t="shared" si="7"/>
        <v>5.3648068669527897E-3</v>
      </c>
      <c r="G128" s="13">
        <f t="shared" si="8"/>
        <v>0.875</v>
      </c>
      <c r="H128" s="19">
        <f t="shared" si="9"/>
        <v>2.2831050228310501E-3</v>
      </c>
    </row>
    <row r="129" spans="2:8" ht="30" x14ac:dyDescent="0.2">
      <c r="B129" s="3" t="s">
        <v>258</v>
      </c>
      <c r="C129" s="10">
        <v>11</v>
      </c>
      <c r="D129" s="10">
        <v>12</v>
      </c>
      <c r="E129" s="12">
        <f t="shared" si="6"/>
        <v>3.587736464448793E-3</v>
      </c>
      <c r="F129" s="12">
        <f t="shared" si="7"/>
        <v>4.2918454935622317E-3</v>
      </c>
      <c r="G129" s="13">
        <f t="shared" si="8"/>
        <v>9.0909090909090912E-2</v>
      </c>
      <c r="H129" s="19">
        <f t="shared" si="9"/>
        <v>3.2615786040443573E-4</v>
      </c>
    </row>
    <row r="130" spans="2:8" ht="15" x14ac:dyDescent="0.2">
      <c r="B130" s="3" t="s">
        <v>259</v>
      </c>
      <c r="C130" s="10">
        <v>5</v>
      </c>
      <c r="D130" s="10">
        <v>3</v>
      </c>
      <c r="E130" s="12">
        <f t="shared" si="6"/>
        <v>1.6307893020221786E-3</v>
      </c>
      <c r="F130" s="12">
        <f t="shared" si="7"/>
        <v>1.0729613733905579E-3</v>
      </c>
      <c r="G130" s="13">
        <f t="shared" si="8"/>
        <v>-0.4</v>
      </c>
      <c r="H130" s="19">
        <f t="shared" si="9"/>
        <v>-6.5231572080887146E-4</v>
      </c>
    </row>
    <row r="131" spans="2:8" ht="30" x14ac:dyDescent="0.2">
      <c r="B131" s="3" t="s">
        <v>260</v>
      </c>
      <c r="C131" s="10">
        <v>52</v>
      </c>
      <c r="D131" s="10">
        <v>52</v>
      </c>
      <c r="E131" s="12">
        <f t="shared" si="6"/>
        <v>1.6960208741030658E-2</v>
      </c>
      <c r="F131" s="12">
        <f t="shared" si="7"/>
        <v>1.8597997138769671E-2</v>
      </c>
      <c r="G131" s="13">
        <f t="shared" si="8"/>
        <v>0</v>
      </c>
      <c r="H131" s="19">
        <f t="shared" si="9"/>
        <v>0</v>
      </c>
    </row>
    <row r="132" spans="2:8" ht="15" x14ac:dyDescent="0.2">
      <c r="B132" s="3" t="s">
        <v>50</v>
      </c>
      <c r="C132" s="10">
        <v>5</v>
      </c>
      <c r="D132" s="10">
        <v>5</v>
      </c>
      <c r="E132" s="12">
        <f t="shared" si="6"/>
        <v>1.6307893020221786E-3</v>
      </c>
      <c r="F132" s="12">
        <f t="shared" si="7"/>
        <v>1.7882689556509299E-3</v>
      </c>
      <c r="G132" s="13">
        <f t="shared" si="8"/>
        <v>0</v>
      </c>
      <c r="H132" s="19">
        <f t="shared" si="9"/>
        <v>0</v>
      </c>
    </row>
    <row r="133" spans="2:8" ht="15" x14ac:dyDescent="0.2">
      <c r="B133" s="3" t="s">
        <v>45</v>
      </c>
      <c r="C133" s="10">
        <v>0</v>
      </c>
      <c r="D133" s="10">
        <v>1</v>
      </c>
      <c r="E133" s="12" t="str">
        <f t="shared" si="6"/>
        <v/>
      </c>
      <c r="F133" s="12">
        <f t="shared" si="7"/>
        <v>3.5765379113018598E-4</v>
      </c>
      <c r="G133" s="13" t="str">
        <f t="shared" si="8"/>
        <v>0</v>
      </c>
      <c r="H133" s="19" t="str">
        <f t="shared" si="9"/>
        <v/>
      </c>
    </row>
    <row r="134" spans="2:8" ht="15" x14ac:dyDescent="0.2">
      <c r="B134" s="3" t="s">
        <v>42</v>
      </c>
      <c r="C134" s="10">
        <v>25</v>
      </c>
      <c r="D134" s="10">
        <v>16</v>
      </c>
      <c r="E134" s="12">
        <f t="shared" si="6"/>
        <v>8.1539465101108932E-3</v>
      </c>
      <c r="F134" s="12">
        <f t="shared" si="7"/>
        <v>5.7224606580829757E-3</v>
      </c>
      <c r="G134" s="13">
        <f t="shared" si="8"/>
        <v>-0.36</v>
      </c>
      <c r="H134" s="19">
        <f t="shared" si="9"/>
        <v>-2.9354207436399216E-3</v>
      </c>
    </row>
    <row r="135" spans="2:8" ht="15" x14ac:dyDescent="0.2">
      <c r="B135" s="3" t="s">
        <v>43</v>
      </c>
      <c r="C135" s="10">
        <v>0</v>
      </c>
      <c r="D135" s="10">
        <v>1</v>
      </c>
      <c r="E135" s="12" t="str">
        <f t="shared" si="6"/>
        <v/>
      </c>
      <c r="F135" s="12">
        <f t="shared" si="7"/>
        <v>3.5765379113018598E-4</v>
      </c>
      <c r="G135" s="13" t="str">
        <f t="shared" si="8"/>
        <v>0</v>
      </c>
      <c r="H135" s="19" t="str">
        <f t="shared" si="9"/>
        <v/>
      </c>
    </row>
    <row r="136" spans="2:8" ht="15" x14ac:dyDescent="0.2">
      <c r="B136" s="3" t="s">
        <v>44</v>
      </c>
      <c r="C136" s="10">
        <v>2</v>
      </c>
      <c r="D136" s="10">
        <v>1</v>
      </c>
      <c r="E136" s="12">
        <f t="shared" ref="E136:E145" si="10">+IF(C136=0,"",C136/C$70)</f>
        <v>6.5231572080887146E-4</v>
      </c>
      <c r="F136" s="12">
        <f t="shared" ref="F136:F145" si="11">+IF(D136=0,"",D136/D$70)</f>
        <v>3.5765379113018598E-4</v>
      </c>
      <c r="G136" s="13">
        <f t="shared" ref="G136:G145" si="12">+IF(OR(AND(D136=0),(C136=0)),"0",((D136-C136)/C136))</f>
        <v>-0.5</v>
      </c>
      <c r="H136" s="19">
        <f t="shared" ref="H136:H145" si="13">+IF(OR(AND(E136=""),(G136="")),"",E136*G136)</f>
        <v>-3.2615786040443573E-4</v>
      </c>
    </row>
    <row r="137" spans="2:8" ht="15" x14ac:dyDescent="0.2">
      <c r="B137" s="3" t="s">
        <v>41</v>
      </c>
      <c r="C137" s="10">
        <v>23</v>
      </c>
      <c r="D137" s="10">
        <v>27</v>
      </c>
      <c r="E137" s="12">
        <f t="shared" si="10"/>
        <v>7.5016307893020218E-3</v>
      </c>
      <c r="F137" s="12">
        <f t="shared" si="11"/>
        <v>9.6566523605150223E-3</v>
      </c>
      <c r="G137" s="13">
        <f t="shared" si="12"/>
        <v>0.17391304347826086</v>
      </c>
      <c r="H137" s="19">
        <f t="shared" si="13"/>
        <v>1.3046314416177429E-3</v>
      </c>
    </row>
    <row r="138" spans="2:8" ht="15" x14ac:dyDescent="0.2">
      <c r="B138" s="3" t="s">
        <v>261</v>
      </c>
      <c r="C138" s="10">
        <v>11</v>
      </c>
      <c r="D138" s="10">
        <v>1</v>
      </c>
      <c r="E138" s="12">
        <f t="shared" si="10"/>
        <v>3.587736464448793E-3</v>
      </c>
      <c r="F138" s="12">
        <f t="shared" si="11"/>
        <v>3.5765379113018598E-4</v>
      </c>
      <c r="G138" s="13">
        <f t="shared" si="12"/>
        <v>-0.90909090909090906</v>
      </c>
      <c r="H138" s="19">
        <f t="shared" si="13"/>
        <v>-3.2615786040443573E-3</v>
      </c>
    </row>
    <row r="139" spans="2:8" ht="15" x14ac:dyDescent="0.2">
      <c r="B139" s="3" t="s">
        <v>262</v>
      </c>
      <c r="C139" s="10">
        <v>8</v>
      </c>
      <c r="D139" s="10">
        <v>19</v>
      </c>
      <c r="E139" s="12">
        <f t="shared" si="10"/>
        <v>2.6092628832354858E-3</v>
      </c>
      <c r="F139" s="12">
        <f t="shared" si="11"/>
        <v>6.7954220314735336E-3</v>
      </c>
      <c r="G139" s="13">
        <f t="shared" si="12"/>
        <v>1.375</v>
      </c>
      <c r="H139" s="19">
        <f t="shared" si="13"/>
        <v>3.587736464448793E-3</v>
      </c>
    </row>
    <row r="140" spans="2:8" ht="30" x14ac:dyDescent="0.2">
      <c r="B140" s="3" t="s">
        <v>263</v>
      </c>
      <c r="C140" s="10">
        <v>5</v>
      </c>
      <c r="D140" s="10">
        <v>6</v>
      </c>
      <c r="E140" s="12">
        <f t="shared" si="10"/>
        <v>1.6307893020221786E-3</v>
      </c>
      <c r="F140" s="12">
        <f t="shared" si="11"/>
        <v>2.1459227467811159E-3</v>
      </c>
      <c r="G140" s="13">
        <f t="shared" si="12"/>
        <v>0.2</v>
      </c>
      <c r="H140" s="19">
        <f t="shared" si="13"/>
        <v>3.2615786040443573E-4</v>
      </c>
    </row>
    <row r="141" spans="2:8" ht="15" x14ac:dyDescent="0.2">
      <c r="B141" s="3" t="s">
        <v>48</v>
      </c>
      <c r="C141" s="10">
        <v>5</v>
      </c>
      <c r="D141" s="10">
        <v>4</v>
      </c>
      <c r="E141" s="12">
        <f t="shared" si="10"/>
        <v>1.6307893020221786E-3</v>
      </c>
      <c r="F141" s="12">
        <f t="shared" si="11"/>
        <v>1.4306151645207439E-3</v>
      </c>
      <c r="G141" s="13">
        <f t="shared" si="12"/>
        <v>-0.2</v>
      </c>
      <c r="H141" s="19">
        <f t="shared" si="13"/>
        <v>-3.2615786040443573E-4</v>
      </c>
    </row>
    <row r="142" spans="2:8" ht="15" x14ac:dyDescent="0.2">
      <c r="B142" s="3" t="s">
        <v>264</v>
      </c>
      <c r="C142" s="10">
        <v>21</v>
      </c>
      <c r="D142" s="10">
        <v>25</v>
      </c>
      <c r="E142" s="12">
        <f t="shared" si="10"/>
        <v>6.8493150684931503E-3</v>
      </c>
      <c r="F142" s="12">
        <f t="shared" si="11"/>
        <v>8.9413447782546503E-3</v>
      </c>
      <c r="G142" s="13">
        <f t="shared" si="12"/>
        <v>0.19047619047619047</v>
      </c>
      <c r="H142" s="19">
        <f t="shared" si="13"/>
        <v>1.3046314416177429E-3</v>
      </c>
    </row>
    <row r="143" spans="2:8" ht="15" x14ac:dyDescent="0.2">
      <c r="B143" s="3" t="s">
        <v>49</v>
      </c>
      <c r="C143" s="10">
        <v>5</v>
      </c>
      <c r="D143" s="10">
        <v>10</v>
      </c>
      <c r="E143" s="12">
        <f t="shared" si="10"/>
        <v>1.6307893020221786E-3</v>
      </c>
      <c r="F143" s="12">
        <f t="shared" si="11"/>
        <v>3.5765379113018598E-3</v>
      </c>
      <c r="G143" s="13">
        <f t="shared" si="12"/>
        <v>1</v>
      </c>
      <c r="H143" s="19">
        <f t="shared" si="13"/>
        <v>1.6307893020221786E-3</v>
      </c>
    </row>
    <row r="144" spans="2:8" ht="15" x14ac:dyDescent="0.2">
      <c r="B144" s="3" t="s">
        <v>46</v>
      </c>
      <c r="C144" s="10">
        <v>8</v>
      </c>
      <c r="D144" s="10">
        <v>7</v>
      </c>
      <c r="E144" s="12">
        <f t="shared" si="10"/>
        <v>2.6092628832354858E-3</v>
      </c>
      <c r="F144" s="12">
        <f t="shared" si="11"/>
        <v>2.5035765379113019E-3</v>
      </c>
      <c r="G144" s="13">
        <f t="shared" si="12"/>
        <v>-0.125</v>
      </c>
      <c r="H144" s="19">
        <f t="shared" si="13"/>
        <v>-3.2615786040443573E-4</v>
      </c>
    </row>
    <row r="145" spans="2:8" ht="13.5" customHeight="1" x14ac:dyDescent="0.2">
      <c r="B145" s="3" t="s">
        <v>47</v>
      </c>
      <c r="C145" s="10">
        <v>7</v>
      </c>
      <c r="D145" s="10">
        <v>9</v>
      </c>
      <c r="E145" s="12">
        <f t="shared" si="10"/>
        <v>2.2831050228310501E-3</v>
      </c>
      <c r="F145" s="12">
        <f t="shared" si="11"/>
        <v>3.2188841201716738E-3</v>
      </c>
      <c r="G145" s="13">
        <f t="shared" si="12"/>
        <v>0.2857142857142857</v>
      </c>
      <c r="H145" s="19">
        <f t="shared" si="13"/>
        <v>6.5231572080887146E-4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4226</v>
      </c>
      <c r="D151" s="47">
        <f>SUM(D152:D288)</f>
        <v>4073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-3.6204448651206818E-2</v>
      </c>
      <c r="H151" s="45">
        <f>+IF(OR(AND(E151=""),(G151="")),"",E151*G151)</f>
        <v>-3.6204448651206818E-2</v>
      </c>
    </row>
    <row r="152" spans="2:8" ht="15" x14ac:dyDescent="0.2">
      <c r="B152" s="4" t="s">
        <v>54</v>
      </c>
      <c r="C152" s="10">
        <v>23</v>
      </c>
      <c r="D152" s="10">
        <v>19</v>
      </c>
      <c r="E152" s="12">
        <f>+IF(C152=0,"",C152/C$151)</f>
        <v>5.4424988168480836E-3</v>
      </c>
      <c r="F152" s="12">
        <f>+IF(D152=0,"",D152/D$151)</f>
        <v>4.664866191996072E-3</v>
      </c>
      <c r="G152" s="13">
        <f>+IF(OR(AND(D152=0),(C152=0)),"0",((D152-C152)/C152))</f>
        <v>-0.17391304347826086</v>
      </c>
      <c r="H152" s="19">
        <f>+IF(OR(AND(E152=""),(G152="")),"",E152*G152)</f>
        <v>-9.4652153336488402E-4</v>
      </c>
    </row>
    <row r="153" spans="2:8" ht="15" x14ac:dyDescent="0.2">
      <c r="B153" s="4" t="s">
        <v>58</v>
      </c>
      <c r="C153" s="10">
        <v>4</v>
      </c>
      <c r="D153" s="10">
        <v>6</v>
      </c>
      <c r="E153" s="12">
        <f t="shared" ref="E153:E216" si="14">+IF(C153=0,"",C153/C$151)</f>
        <v>9.4652153336488402E-4</v>
      </c>
      <c r="F153" s="12">
        <f t="shared" ref="F153:F216" si="15">+IF(D153=0,"",D153/D$151)</f>
        <v>1.4731156395777069E-3</v>
      </c>
      <c r="G153" s="13">
        <f t="shared" ref="G153:G216" si="16">+IF(OR(AND(D153=0),(C153=0)),"0",((D153-C153)/C153))</f>
        <v>0.5</v>
      </c>
      <c r="H153" s="19">
        <f t="shared" ref="H153:H216" si="17">+IF(OR(AND(E153=""),(G153="")),"",E153*G153)</f>
        <v>4.7326076668244201E-4</v>
      </c>
    </row>
    <row r="154" spans="2:8" ht="15" x14ac:dyDescent="0.2">
      <c r="B154" s="4" t="s">
        <v>265</v>
      </c>
      <c r="C154" s="10">
        <v>21</v>
      </c>
      <c r="D154" s="10">
        <v>14</v>
      </c>
      <c r="E154" s="12">
        <f t="shared" si="14"/>
        <v>4.9692380501656416E-3</v>
      </c>
      <c r="F154" s="12">
        <f t="shared" si="15"/>
        <v>3.437269825681316E-3</v>
      </c>
      <c r="G154" s="13">
        <f t="shared" si="16"/>
        <v>-0.33333333333333331</v>
      </c>
      <c r="H154" s="19">
        <f t="shared" si="17"/>
        <v>-1.656412683388547E-3</v>
      </c>
    </row>
    <row r="155" spans="2:8" ht="15" x14ac:dyDescent="0.2">
      <c r="B155" s="4" t="s">
        <v>266</v>
      </c>
      <c r="C155" s="10">
        <v>1</v>
      </c>
      <c r="D155" s="10">
        <v>1</v>
      </c>
      <c r="E155" s="12">
        <f t="shared" si="14"/>
        <v>2.3663038334122101E-4</v>
      </c>
      <c r="F155" s="12">
        <f t="shared" si="15"/>
        <v>2.4551927326295114E-4</v>
      </c>
      <c r="G155" s="13">
        <f t="shared" si="16"/>
        <v>0</v>
      </c>
      <c r="H155" s="19">
        <f t="shared" si="17"/>
        <v>0</v>
      </c>
    </row>
    <row r="156" spans="2:8" ht="15" x14ac:dyDescent="0.2">
      <c r="B156" s="4" t="s">
        <v>267</v>
      </c>
      <c r="C156" s="10">
        <v>19</v>
      </c>
      <c r="D156" s="10">
        <v>20</v>
      </c>
      <c r="E156" s="12">
        <f t="shared" si="14"/>
        <v>4.4959772834831995E-3</v>
      </c>
      <c r="F156" s="12">
        <f t="shared" si="15"/>
        <v>4.9103854652590229E-3</v>
      </c>
      <c r="G156" s="13">
        <f t="shared" si="16"/>
        <v>5.2631578947368418E-2</v>
      </c>
      <c r="H156" s="19">
        <f t="shared" si="17"/>
        <v>2.3663038334122101E-4</v>
      </c>
    </row>
    <row r="157" spans="2:8" ht="15" x14ac:dyDescent="0.2">
      <c r="B157" s="4" t="s">
        <v>53</v>
      </c>
      <c r="C157" s="10">
        <v>215</v>
      </c>
      <c r="D157" s="10">
        <v>361</v>
      </c>
      <c r="E157" s="12">
        <f t="shared" si="14"/>
        <v>5.0875532418362519E-2</v>
      </c>
      <c r="F157" s="12">
        <f t="shared" si="15"/>
        <v>8.8632457647925364E-2</v>
      </c>
      <c r="G157" s="13">
        <f t="shared" si="16"/>
        <v>0.67906976744186043</v>
      </c>
      <c r="H157" s="19">
        <f t="shared" si="17"/>
        <v>3.4548035967818268E-2</v>
      </c>
    </row>
    <row r="158" spans="2:8" ht="15" x14ac:dyDescent="0.2">
      <c r="B158" s="4" t="s">
        <v>59</v>
      </c>
      <c r="C158" s="10">
        <v>19</v>
      </c>
      <c r="D158" s="10">
        <v>11</v>
      </c>
      <c r="E158" s="12">
        <f t="shared" si="14"/>
        <v>4.4959772834831995E-3</v>
      </c>
      <c r="F158" s="12">
        <f t="shared" si="15"/>
        <v>2.7007120058924624E-3</v>
      </c>
      <c r="G158" s="13">
        <f t="shared" si="16"/>
        <v>-0.42105263157894735</v>
      </c>
      <c r="H158" s="19">
        <f t="shared" si="17"/>
        <v>-1.893043066729768E-3</v>
      </c>
    </row>
    <row r="159" spans="2:8" ht="15" x14ac:dyDescent="0.2">
      <c r="B159" s="4" t="s">
        <v>268</v>
      </c>
      <c r="C159" s="10">
        <v>37</v>
      </c>
      <c r="D159" s="10">
        <v>36</v>
      </c>
      <c r="E159" s="12">
        <f t="shared" si="14"/>
        <v>8.7553241836251777E-3</v>
      </c>
      <c r="F159" s="12">
        <f t="shared" si="15"/>
        <v>8.8386938374662403E-3</v>
      </c>
      <c r="G159" s="13">
        <f t="shared" si="16"/>
        <v>-2.7027027027027029E-2</v>
      </c>
      <c r="H159" s="19">
        <f t="shared" si="17"/>
        <v>-2.3663038334122103E-4</v>
      </c>
    </row>
    <row r="160" spans="2:8" ht="15" x14ac:dyDescent="0.2">
      <c r="B160" s="4" t="s">
        <v>55</v>
      </c>
      <c r="C160" s="10">
        <v>1</v>
      </c>
      <c r="D160" s="10">
        <v>3</v>
      </c>
      <c r="E160" s="12">
        <f t="shared" si="14"/>
        <v>2.3663038334122101E-4</v>
      </c>
      <c r="F160" s="12">
        <f t="shared" si="15"/>
        <v>7.3655781978885343E-4</v>
      </c>
      <c r="G160" s="13">
        <f t="shared" si="16"/>
        <v>2</v>
      </c>
      <c r="H160" s="19">
        <f t="shared" si="17"/>
        <v>4.7326076668244201E-4</v>
      </c>
    </row>
    <row r="161" spans="2:8" ht="15" x14ac:dyDescent="0.2">
      <c r="B161" s="4" t="s">
        <v>51</v>
      </c>
      <c r="C161" s="10">
        <v>1</v>
      </c>
      <c r="D161" s="10">
        <v>5</v>
      </c>
      <c r="E161" s="12">
        <f t="shared" si="14"/>
        <v>2.3663038334122101E-4</v>
      </c>
      <c r="F161" s="12">
        <f t="shared" si="15"/>
        <v>1.2275963663147557E-3</v>
      </c>
      <c r="G161" s="13">
        <f t="shared" si="16"/>
        <v>4</v>
      </c>
      <c r="H161" s="19">
        <f t="shared" si="17"/>
        <v>9.4652153336488402E-4</v>
      </c>
    </row>
    <row r="162" spans="2:8" ht="15" x14ac:dyDescent="0.2">
      <c r="B162" s="4" t="s">
        <v>269</v>
      </c>
      <c r="C162" s="10">
        <v>1</v>
      </c>
      <c r="D162" s="10">
        <v>1</v>
      </c>
      <c r="E162" s="12">
        <f t="shared" si="14"/>
        <v>2.3663038334122101E-4</v>
      </c>
      <c r="F162" s="12">
        <f t="shared" si="15"/>
        <v>2.4551927326295114E-4</v>
      </c>
      <c r="G162" s="13">
        <f t="shared" si="16"/>
        <v>0</v>
      </c>
      <c r="H162" s="19">
        <f t="shared" si="17"/>
        <v>0</v>
      </c>
    </row>
    <row r="163" spans="2:8" ht="15" x14ac:dyDescent="0.2">
      <c r="B163" s="4" t="s">
        <v>61</v>
      </c>
      <c r="C163" s="10">
        <v>26</v>
      </c>
      <c r="D163" s="10">
        <v>32</v>
      </c>
      <c r="E163" s="12">
        <f t="shared" si="14"/>
        <v>6.1523899668717462E-3</v>
      </c>
      <c r="F163" s="12">
        <f t="shared" si="15"/>
        <v>7.8566167444144366E-3</v>
      </c>
      <c r="G163" s="13">
        <f t="shared" si="16"/>
        <v>0.23076923076923078</v>
      </c>
      <c r="H163" s="19">
        <f t="shared" si="17"/>
        <v>1.419782300047326E-3</v>
      </c>
    </row>
    <row r="164" spans="2:8" ht="15" x14ac:dyDescent="0.2">
      <c r="B164" s="4" t="s">
        <v>56</v>
      </c>
      <c r="C164" s="10">
        <v>8</v>
      </c>
      <c r="D164" s="10">
        <v>19</v>
      </c>
      <c r="E164" s="12">
        <f t="shared" si="14"/>
        <v>1.893043066729768E-3</v>
      </c>
      <c r="F164" s="12">
        <f t="shared" si="15"/>
        <v>4.664866191996072E-3</v>
      </c>
      <c r="G164" s="13">
        <f t="shared" si="16"/>
        <v>1.375</v>
      </c>
      <c r="H164" s="19">
        <f t="shared" si="17"/>
        <v>2.6029342167534311E-3</v>
      </c>
    </row>
    <row r="165" spans="2:8" ht="15" x14ac:dyDescent="0.2">
      <c r="B165" s="4" t="s">
        <v>57</v>
      </c>
      <c r="C165" s="10">
        <v>142</v>
      </c>
      <c r="D165" s="10">
        <v>209</v>
      </c>
      <c r="E165" s="12">
        <f t="shared" si="14"/>
        <v>3.3601514434453382E-2</v>
      </c>
      <c r="F165" s="12">
        <f t="shared" si="15"/>
        <v>5.1313528111956788E-2</v>
      </c>
      <c r="G165" s="13">
        <f t="shared" si="16"/>
        <v>0.47183098591549294</v>
      </c>
      <c r="H165" s="19">
        <f t="shared" si="17"/>
        <v>1.5854235683861805E-2</v>
      </c>
    </row>
    <row r="166" spans="2:8" ht="15" x14ac:dyDescent="0.2">
      <c r="B166" s="4" t="s">
        <v>270</v>
      </c>
      <c r="C166" s="10">
        <v>11</v>
      </c>
      <c r="D166" s="10">
        <v>15</v>
      </c>
      <c r="E166" s="12">
        <f t="shared" si="14"/>
        <v>2.6029342167534311E-3</v>
      </c>
      <c r="F166" s="12">
        <f t="shared" si="15"/>
        <v>3.682789098944267E-3</v>
      </c>
      <c r="G166" s="13">
        <f t="shared" si="16"/>
        <v>0.36363636363636365</v>
      </c>
      <c r="H166" s="19">
        <f t="shared" si="17"/>
        <v>9.4652153336488402E-4</v>
      </c>
    </row>
    <row r="167" spans="2:8" ht="15" x14ac:dyDescent="0.2">
      <c r="B167" s="4" t="s">
        <v>52</v>
      </c>
      <c r="C167" s="10">
        <v>5</v>
      </c>
      <c r="D167" s="10">
        <v>16</v>
      </c>
      <c r="E167" s="12">
        <f t="shared" si="14"/>
        <v>1.183151916706105E-3</v>
      </c>
      <c r="F167" s="12">
        <f t="shared" si="15"/>
        <v>3.9283083722072183E-3</v>
      </c>
      <c r="G167" s="13">
        <f t="shared" si="16"/>
        <v>2.2000000000000002</v>
      </c>
      <c r="H167" s="19">
        <f t="shared" si="17"/>
        <v>2.6029342167534311E-3</v>
      </c>
    </row>
    <row r="168" spans="2:8" ht="15" x14ac:dyDescent="0.2">
      <c r="B168" s="4" t="s">
        <v>60</v>
      </c>
      <c r="C168" s="10">
        <v>9</v>
      </c>
      <c r="D168" s="10">
        <v>3</v>
      </c>
      <c r="E168" s="12">
        <f t="shared" si="14"/>
        <v>2.1296734500709891E-3</v>
      </c>
      <c r="F168" s="12">
        <f t="shared" si="15"/>
        <v>7.3655781978885343E-4</v>
      </c>
      <c r="G168" s="13">
        <f t="shared" si="16"/>
        <v>-0.66666666666666663</v>
      </c>
      <c r="H168" s="19">
        <f t="shared" si="17"/>
        <v>-1.419782300047326E-3</v>
      </c>
    </row>
    <row r="169" spans="2:8" ht="15" x14ac:dyDescent="0.2">
      <c r="B169" s="4" t="s">
        <v>271</v>
      </c>
      <c r="C169" s="10">
        <v>31</v>
      </c>
      <c r="D169" s="10">
        <v>23</v>
      </c>
      <c r="E169" s="12">
        <f t="shared" si="14"/>
        <v>7.3355418835778516E-3</v>
      </c>
      <c r="F169" s="12">
        <f t="shared" si="15"/>
        <v>5.6469432850478765E-3</v>
      </c>
      <c r="G169" s="13">
        <f t="shared" si="16"/>
        <v>-0.25806451612903225</v>
      </c>
      <c r="H169" s="19">
        <f t="shared" si="17"/>
        <v>-1.893043066729768E-3</v>
      </c>
    </row>
    <row r="170" spans="2:8" ht="15" x14ac:dyDescent="0.2">
      <c r="B170" s="4" t="s">
        <v>272</v>
      </c>
      <c r="C170" s="10">
        <v>2</v>
      </c>
      <c r="D170" s="10">
        <v>3</v>
      </c>
      <c r="E170" s="12">
        <f t="shared" si="14"/>
        <v>4.7326076668244201E-4</v>
      </c>
      <c r="F170" s="12">
        <f t="shared" si="15"/>
        <v>7.3655781978885343E-4</v>
      </c>
      <c r="G170" s="13">
        <f t="shared" si="16"/>
        <v>0.5</v>
      </c>
      <c r="H170" s="19">
        <f t="shared" si="17"/>
        <v>2.3663038334122101E-4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9" t="str">
        <f t="shared" si="17"/>
        <v/>
      </c>
    </row>
    <row r="172" spans="2:8" ht="15" x14ac:dyDescent="0.2">
      <c r="B172" s="4" t="s">
        <v>274</v>
      </c>
      <c r="C172" s="10">
        <v>2</v>
      </c>
      <c r="D172" s="10">
        <v>1</v>
      </c>
      <c r="E172" s="12">
        <f t="shared" si="14"/>
        <v>4.7326076668244201E-4</v>
      </c>
      <c r="F172" s="12">
        <f t="shared" si="15"/>
        <v>2.4551927326295114E-4</v>
      </c>
      <c r="G172" s="13">
        <f t="shared" si="16"/>
        <v>-0.5</v>
      </c>
      <c r="H172" s="19">
        <f t="shared" si="17"/>
        <v>-2.3663038334122101E-4</v>
      </c>
    </row>
    <row r="173" spans="2:8" ht="15" x14ac:dyDescent="0.2">
      <c r="B173" s="4" t="s">
        <v>275</v>
      </c>
      <c r="C173" s="10">
        <v>12</v>
      </c>
      <c r="D173" s="10">
        <v>15</v>
      </c>
      <c r="E173" s="12">
        <f t="shared" si="14"/>
        <v>2.8395646000946521E-3</v>
      </c>
      <c r="F173" s="12">
        <f t="shared" si="15"/>
        <v>3.682789098944267E-3</v>
      </c>
      <c r="G173" s="13">
        <f t="shared" si="16"/>
        <v>0.25</v>
      </c>
      <c r="H173" s="19">
        <f t="shared" si="17"/>
        <v>7.0989115002366302E-4</v>
      </c>
    </row>
    <row r="174" spans="2:8" ht="15" x14ac:dyDescent="0.2">
      <c r="B174" s="4" t="s">
        <v>276</v>
      </c>
      <c r="C174" s="10">
        <v>99</v>
      </c>
      <c r="D174" s="10">
        <v>38</v>
      </c>
      <c r="E174" s="12">
        <f t="shared" si="14"/>
        <v>2.3426407950780881E-2</v>
      </c>
      <c r="F174" s="12">
        <f t="shared" si="15"/>
        <v>9.3297323839921439E-3</v>
      </c>
      <c r="G174" s="13">
        <f t="shared" si="16"/>
        <v>-0.61616161616161613</v>
      </c>
      <c r="H174" s="19">
        <f t="shared" si="17"/>
        <v>-1.4434453383814482E-2</v>
      </c>
    </row>
    <row r="175" spans="2:8" ht="15" x14ac:dyDescent="0.2">
      <c r="B175" s="4" t="s">
        <v>277</v>
      </c>
      <c r="C175" s="10">
        <v>34</v>
      </c>
      <c r="D175" s="10">
        <v>66</v>
      </c>
      <c r="E175" s="12">
        <f t="shared" si="14"/>
        <v>8.0454330336015151E-3</v>
      </c>
      <c r="F175" s="12">
        <f t="shared" si="15"/>
        <v>1.6204272035354777E-2</v>
      </c>
      <c r="G175" s="13">
        <f t="shared" si="16"/>
        <v>0.94117647058823528</v>
      </c>
      <c r="H175" s="19">
        <f t="shared" si="17"/>
        <v>7.5721722669190731E-3</v>
      </c>
    </row>
    <row r="176" spans="2:8" ht="15" x14ac:dyDescent="0.2">
      <c r="B176" s="4" t="s">
        <v>278</v>
      </c>
      <c r="C176" s="10">
        <v>68</v>
      </c>
      <c r="D176" s="10">
        <v>57</v>
      </c>
      <c r="E176" s="12">
        <f t="shared" si="14"/>
        <v>1.609086606720303E-2</v>
      </c>
      <c r="F176" s="12">
        <f t="shared" si="15"/>
        <v>1.3994598575988216E-2</v>
      </c>
      <c r="G176" s="13">
        <f t="shared" si="16"/>
        <v>-0.16176470588235295</v>
      </c>
      <c r="H176" s="19">
        <f t="shared" si="17"/>
        <v>-2.6029342167534315E-3</v>
      </c>
    </row>
    <row r="177" spans="2:8" ht="15" x14ac:dyDescent="0.2">
      <c r="B177" s="4" t="s">
        <v>279</v>
      </c>
      <c r="C177" s="10">
        <v>42</v>
      </c>
      <c r="D177" s="10">
        <v>44</v>
      </c>
      <c r="E177" s="12">
        <f t="shared" si="14"/>
        <v>9.9384761003312831E-3</v>
      </c>
      <c r="F177" s="12">
        <f t="shared" si="15"/>
        <v>1.080284802356985E-2</v>
      </c>
      <c r="G177" s="13">
        <f t="shared" si="16"/>
        <v>4.7619047619047616E-2</v>
      </c>
      <c r="H177" s="19">
        <f t="shared" si="17"/>
        <v>4.7326076668244201E-4</v>
      </c>
    </row>
    <row r="178" spans="2:8" ht="15" x14ac:dyDescent="0.2">
      <c r="B178" s="4" t="s">
        <v>280</v>
      </c>
      <c r="C178" s="10">
        <v>195</v>
      </c>
      <c r="D178" s="10">
        <v>60</v>
      </c>
      <c r="E178" s="12">
        <f t="shared" si="14"/>
        <v>4.6142924751538097E-2</v>
      </c>
      <c r="F178" s="12">
        <f t="shared" si="15"/>
        <v>1.4731156395777068E-2</v>
      </c>
      <c r="G178" s="13">
        <f t="shared" si="16"/>
        <v>-0.69230769230769229</v>
      </c>
      <c r="H178" s="19">
        <f t="shared" si="17"/>
        <v>-3.1945101751064839E-2</v>
      </c>
    </row>
    <row r="179" spans="2:8" ht="15" x14ac:dyDescent="0.2">
      <c r="B179" s="4" t="s">
        <v>281</v>
      </c>
      <c r="C179" s="10">
        <v>4</v>
      </c>
      <c r="D179" s="10">
        <v>3</v>
      </c>
      <c r="E179" s="12">
        <f t="shared" si="14"/>
        <v>9.4652153336488402E-4</v>
      </c>
      <c r="F179" s="12">
        <f t="shared" si="15"/>
        <v>7.3655781978885343E-4</v>
      </c>
      <c r="G179" s="13">
        <f t="shared" si="16"/>
        <v>-0.25</v>
      </c>
      <c r="H179" s="19">
        <f t="shared" si="17"/>
        <v>-2.3663038334122101E-4</v>
      </c>
    </row>
    <row r="180" spans="2:8" ht="15" x14ac:dyDescent="0.2">
      <c r="B180" s="4" t="s">
        <v>282</v>
      </c>
      <c r="C180" s="10">
        <v>2</v>
      </c>
      <c r="D180" s="10">
        <v>0</v>
      </c>
      <c r="E180" s="12">
        <f t="shared" si="14"/>
        <v>4.7326076668244201E-4</v>
      </c>
      <c r="F180" s="12" t="str">
        <f t="shared" si="15"/>
        <v/>
      </c>
      <c r="G180" s="13" t="str">
        <f t="shared" si="16"/>
        <v>0</v>
      </c>
      <c r="H180" s="19">
        <f t="shared" si="17"/>
        <v>0</v>
      </c>
    </row>
    <row r="181" spans="2:8" ht="15" x14ac:dyDescent="0.2">
      <c r="B181" s="4" t="s">
        <v>283</v>
      </c>
      <c r="C181" s="10">
        <v>12</v>
      </c>
      <c r="D181" s="10">
        <v>8</v>
      </c>
      <c r="E181" s="12">
        <f t="shared" si="14"/>
        <v>2.8395646000946521E-3</v>
      </c>
      <c r="F181" s="12">
        <f t="shared" si="15"/>
        <v>1.9641541861036092E-3</v>
      </c>
      <c r="G181" s="13">
        <f t="shared" si="16"/>
        <v>-0.33333333333333331</v>
      </c>
      <c r="H181" s="19">
        <f t="shared" si="17"/>
        <v>-9.4652153336488402E-4</v>
      </c>
    </row>
    <row r="182" spans="2:8" ht="15" x14ac:dyDescent="0.2">
      <c r="B182" s="4" t="s">
        <v>284</v>
      </c>
      <c r="C182" s="10">
        <v>25</v>
      </c>
      <c r="D182" s="10">
        <v>42</v>
      </c>
      <c r="E182" s="12">
        <f t="shared" si="14"/>
        <v>5.9157595835305256E-3</v>
      </c>
      <c r="F182" s="12">
        <f t="shared" si="15"/>
        <v>1.0311809477043948E-2</v>
      </c>
      <c r="G182" s="13">
        <f t="shared" si="16"/>
        <v>0.68</v>
      </c>
      <c r="H182" s="19">
        <f t="shared" si="17"/>
        <v>4.0227165168007575E-3</v>
      </c>
    </row>
    <row r="183" spans="2:8" ht="15" x14ac:dyDescent="0.2">
      <c r="B183" s="4" t="s">
        <v>285</v>
      </c>
      <c r="C183" s="10">
        <v>3</v>
      </c>
      <c r="D183" s="10">
        <v>3</v>
      </c>
      <c r="E183" s="12">
        <f t="shared" si="14"/>
        <v>7.0989115002366302E-4</v>
      </c>
      <c r="F183" s="12">
        <f t="shared" si="15"/>
        <v>7.3655781978885343E-4</v>
      </c>
      <c r="G183" s="13">
        <f t="shared" si="16"/>
        <v>0</v>
      </c>
      <c r="H183" s="19">
        <f t="shared" si="17"/>
        <v>0</v>
      </c>
    </row>
    <row r="184" spans="2:8" ht="15" x14ac:dyDescent="0.2">
      <c r="B184" s="4" t="s">
        <v>286</v>
      </c>
      <c r="C184" s="10">
        <v>0</v>
      </c>
      <c r="D184" s="10">
        <v>2</v>
      </c>
      <c r="E184" s="12" t="str">
        <f t="shared" si="14"/>
        <v/>
      </c>
      <c r="F184" s="12">
        <f t="shared" si="15"/>
        <v>4.9103854652590229E-4</v>
      </c>
      <c r="G184" s="13" t="str">
        <f t="shared" si="16"/>
        <v>0</v>
      </c>
      <c r="H184" s="19" t="str">
        <f t="shared" si="17"/>
        <v/>
      </c>
    </row>
    <row r="185" spans="2:8" ht="15" x14ac:dyDescent="0.2">
      <c r="B185" s="4" t="s">
        <v>62</v>
      </c>
      <c r="C185" s="10">
        <v>1</v>
      </c>
      <c r="D185" s="10">
        <v>0</v>
      </c>
      <c r="E185" s="12">
        <f t="shared" si="14"/>
        <v>2.3663038334122101E-4</v>
      </c>
      <c r="F185" s="12" t="str">
        <f t="shared" si="15"/>
        <v/>
      </c>
      <c r="G185" s="13" t="str">
        <f t="shared" si="16"/>
        <v>0</v>
      </c>
      <c r="H185" s="19">
        <f t="shared" si="17"/>
        <v>0</v>
      </c>
    </row>
    <row r="186" spans="2:8" ht="15" x14ac:dyDescent="0.2">
      <c r="B186" s="4" t="s">
        <v>63</v>
      </c>
      <c r="C186" s="10">
        <v>19</v>
      </c>
      <c r="D186" s="10">
        <v>14</v>
      </c>
      <c r="E186" s="12">
        <f t="shared" si="14"/>
        <v>4.4959772834831995E-3</v>
      </c>
      <c r="F186" s="12">
        <f t="shared" si="15"/>
        <v>3.437269825681316E-3</v>
      </c>
      <c r="G186" s="13">
        <f t="shared" si="16"/>
        <v>-0.26315789473684209</v>
      </c>
      <c r="H186" s="19">
        <f t="shared" si="17"/>
        <v>-1.183151916706105E-3</v>
      </c>
    </row>
    <row r="187" spans="2:8" ht="15" x14ac:dyDescent="0.2">
      <c r="B187" s="4" t="s">
        <v>287</v>
      </c>
      <c r="C187" s="10">
        <v>7</v>
      </c>
      <c r="D187" s="10">
        <v>2</v>
      </c>
      <c r="E187" s="12">
        <f t="shared" si="14"/>
        <v>1.656412683388547E-3</v>
      </c>
      <c r="F187" s="12">
        <f t="shared" si="15"/>
        <v>4.9103854652590229E-4</v>
      </c>
      <c r="G187" s="13">
        <f t="shared" si="16"/>
        <v>-0.7142857142857143</v>
      </c>
      <c r="H187" s="19">
        <f t="shared" si="17"/>
        <v>-1.183151916706105E-3</v>
      </c>
    </row>
    <row r="188" spans="2:8" ht="15" x14ac:dyDescent="0.2">
      <c r="B188" s="4" t="s">
        <v>288</v>
      </c>
      <c r="C188" s="10">
        <v>1</v>
      </c>
      <c r="D188" s="10">
        <v>0</v>
      </c>
      <c r="E188" s="12">
        <f t="shared" si="14"/>
        <v>2.3663038334122101E-4</v>
      </c>
      <c r="F188" s="12" t="str">
        <f t="shared" si="15"/>
        <v/>
      </c>
      <c r="G188" s="13" t="str">
        <f t="shared" si="16"/>
        <v>0</v>
      </c>
      <c r="H188" s="19">
        <f t="shared" si="17"/>
        <v>0</v>
      </c>
    </row>
    <row r="189" spans="2:8" ht="15" x14ac:dyDescent="0.2">
      <c r="B189" s="4" t="s">
        <v>289</v>
      </c>
      <c r="C189" s="10">
        <v>21</v>
      </c>
      <c r="D189" s="10">
        <v>5</v>
      </c>
      <c r="E189" s="12">
        <f t="shared" si="14"/>
        <v>4.9692380501656416E-3</v>
      </c>
      <c r="F189" s="12">
        <f t="shared" si="15"/>
        <v>1.2275963663147557E-3</v>
      </c>
      <c r="G189" s="13">
        <f t="shared" si="16"/>
        <v>-0.76190476190476186</v>
      </c>
      <c r="H189" s="19">
        <f t="shared" si="17"/>
        <v>-3.7860861334595361E-3</v>
      </c>
    </row>
    <row r="190" spans="2:8" ht="15" x14ac:dyDescent="0.2">
      <c r="B190" s="4" t="s">
        <v>65</v>
      </c>
      <c r="C190" s="10">
        <v>3</v>
      </c>
      <c r="D190" s="10">
        <v>4</v>
      </c>
      <c r="E190" s="12">
        <f t="shared" si="14"/>
        <v>7.0989115002366302E-4</v>
      </c>
      <c r="F190" s="12">
        <f t="shared" si="15"/>
        <v>9.8207709305180458E-4</v>
      </c>
      <c r="G190" s="13">
        <f t="shared" si="16"/>
        <v>0.33333333333333331</v>
      </c>
      <c r="H190" s="19">
        <f t="shared" si="17"/>
        <v>2.3663038334122101E-4</v>
      </c>
    </row>
    <row r="191" spans="2:8" ht="15" x14ac:dyDescent="0.2">
      <c r="B191" s="4" t="s">
        <v>290</v>
      </c>
      <c r="C191" s="10">
        <v>2</v>
      </c>
      <c r="D191" s="10">
        <v>0</v>
      </c>
      <c r="E191" s="12">
        <f t="shared" si="14"/>
        <v>4.7326076668244201E-4</v>
      </c>
      <c r="F191" s="12" t="str">
        <f t="shared" si="15"/>
        <v/>
      </c>
      <c r="G191" s="13" t="str">
        <f t="shared" si="16"/>
        <v>0</v>
      </c>
      <c r="H191" s="19">
        <f t="shared" si="17"/>
        <v>0</v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9" t="str">
        <f t="shared" si="17"/>
        <v/>
      </c>
    </row>
    <row r="193" spans="2:8" ht="15" x14ac:dyDescent="0.2">
      <c r="B193" s="4" t="s">
        <v>291</v>
      </c>
      <c r="C193" s="10">
        <v>1</v>
      </c>
      <c r="D193" s="10">
        <v>0</v>
      </c>
      <c r="E193" s="12">
        <f t="shared" si="14"/>
        <v>2.3663038334122101E-4</v>
      </c>
      <c r="F193" s="12" t="str">
        <f t="shared" si="15"/>
        <v/>
      </c>
      <c r="G193" s="13" t="str">
        <f t="shared" si="16"/>
        <v>0</v>
      </c>
      <c r="H193" s="19">
        <f t="shared" si="17"/>
        <v>0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9" t="str">
        <f t="shared" si="17"/>
        <v/>
      </c>
    </row>
    <row r="195" spans="2:8" ht="15" x14ac:dyDescent="0.2">
      <c r="B195" s="4" t="s">
        <v>469</v>
      </c>
      <c r="C195" s="10">
        <v>0</v>
      </c>
      <c r="D195" s="10">
        <v>3</v>
      </c>
      <c r="E195" s="12" t="str">
        <f t="shared" si="14"/>
        <v/>
      </c>
      <c r="F195" s="12">
        <f t="shared" si="15"/>
        <v>7.3655781978885343E-4</v>
      </c>
      <c r="G195" s="13" t="str">
        <f t="shared" si="16"/>
        <v>0</v>
      </c>
      <c r="H195" s="19" t="str">
        <f t="shared" si="17"/>
        <v/>
      </c>
    </row>
    <row r="196" spans="2:8" ht="15" x14ac:dyDescent="0.2">
      <c r="B196" s="4" t="s">
        <v>293</v>
      </c>
      <c r="C196" s="10">
        <v>1633</v>
      </c>
      <c r="D196" s="10">
        <v>1086</v>
      </c>
      <c r="E196" s="12">
        <f t="shared" si="14"/>
        <v>0.38641741599621393</v>
      </c>
      <c r="F196" s="12">
        <f t="shared" si="15"/>
        <v>0.26663393076356495</v>
      </c>
      <c r="G196" s="13">
        <f t="shared" si="16"/>
        <v>-0.33496631965707285</v>
      </c>
      <c r="H196" s="19">
        <f t="shared" si="17"/>
        <v>-0.12943681968764789</v>
      </c>
    </row>
    <row r="197" spans="2:8" ht="15" x14ac:dyDescent="0.2">
      <c r="B197" s="4" t="s">
        <v>294</v>
      </c>
      <c r="C197" s="10">
        <v>2</v>
      </c>
      <c r="D197" s="10">
        <v>2</v>
      </c>
      <c r="E197" s="12">
        <f t="shared" si="14"/>
        <v>4.7326076668244201E-4</v>
      </c>
      <c r="F197" s="12">
        <f t="shared" si="15"/>
        <v>4.9103854652590229E-4</v>
      </c>
      <c r="G197" s="13">
        <f t="shared" si="16"/>
        <v>0</v>
      </c>
      <c r="H197" s="19">
        <f t="shared" si="17"/>
        <v>0</v>
      </c>
    </row>
    <row r="198" spans="2:8" ht="15" x14ac:dyDescent="0.2">
      <c r="B198" s="4" t="s">
        <v>295</v>
      </c>
      <c r="C198" s="10">
        <v>1</v>
      </c>
      <c r="D198" s="10">
        <v>6</v>
      </c>
      <c r="E198" s="12">
        <f t="shared" si="14"/>
        <v>2.3663038334122101E-4</v>
      </c>
      <c r="F198" s="12">
        <f t="shared" si="15"/>
        <v>1.4731156395777069E-3</v>
      </c>
      <c r="G198" s="13">
        <f t="shared" si="16"/>
        <v>5</v>
      </c>
      <c r="H198" s="19">
        <f t="shared" si="17"/>
        <v>1.183151916706105E-3</v>
      </c>
    </row>
    <row r="199" spans="2:8" ht="15" x14ac:dyDescent="0.2">
      <c r="B199" s="4" t="s">
        <v>296</v>
      </c>
      <c r="C199" s="10">
        <v>1</v>
      </c>
      <c r="D199" s="10">
        <v>5</v>
      </c>
      <c r="E199" s="12">
        <f t="shared" si="14"/>
        <v>2.3663038334122101E-4</v>
      </c>
      <c r="F199" s="12">
        <f t="shared" si="15"/>
        <v>1.2275963663147557E-3</v>
      </c>
      <c r="G199" s="13">
        <f t="shared" si="16"/>
        <v>4</v>
      </c>
      <c r="H199" s="19">
        <f t="shared" si="17"/>
        <v>9.4652153336488402E-4</v>
      </c>
    </row>
    <row r="200" spans="2:8" ht="15" x14ac:dyDescent="0.2">
      <c r="B200" s="4" t="s">
        <v>297</v>
      </c>
      <c r="C200" s="10">
        <v>2</v>
      </c>
      <c r="D200" s="10">
        <v>4</v>
      </c>
      <c r="E200" s="12">
        <f t="shared" si="14"/>
        <v>4.7326076668244201E-4</v>
      </c>
      <c r="F200" s="12">
        <f t="shared" si="15"/>
        <v>9.8207709305180458E-4</v>
      </c>
      <c r="G200" s="13">
        <f t="shared" si="16"/>
        <v>1</v>
      </c>
      <c r="H200" s="19">
        <f t="shared" si="17"/>
        <v>4.7326076668244201E-4</v>
      </c>
    </row>
    <row r="201" spans="2:8" ht="15" x14ac:dyDescent="0.2">
      <c r="B201" s="4" t="s">
        <v>298</v>
      </c>
      <c r="C201" s="10">
        <v>13</v>
      </c>
      <c r="D201" s="10">
        <v>5</v>
      </c>
      <c r="E201" s="12">
        <f t="shared" si="14"/>
        <v>3.0761949834358731E-3</v>
      </c>
      <c r="F201" s="12">
        <f t="shared" si="15"/>
        <v>1.2275963663147557E-3</v>
      </c>
      <c r="G201" s="13">
        <f t="shared" si="16"/>
        <v>-0.61538461538461542</v>
      </c>
      <c r="H201" s="19">
        <f t="shared" si="17"/>
        <v>-1.893043066729768E-3</v>
      </c>
    </row>
    <row r="202" spans="2:8" ht="15" x14ac:dyDescent="0.2">
      <c r="B202" s="4" t="s">
        <v>299</v>
      </c>
      <c r="C202" s="10">
        <v>5</v>
      </c>
      <c r="D202" s="10">
        <v>5</v>
      </c>
      <c r="E202" s="12">
        <f t="shared" si="14"/>
        <v>1.183151916706105E-3</v>
      </c>
      <c r="F202" s="12">
        <f t="shared" si="15"/>
        <v>1.2275963663147557E-3</v>
      </c>
      <c r="G202" s="13">
        <f t="shared" si="16"/>
        <v>0</v>
      </c>
      <c r="H202" s="19">
        <f t="shared" si="17"/>
        <v>0</v>
      </c>
    </row>
    <row r="203" spans="2:8" ht="15" x14ac:dyDescent="0.2">
      <c r="B203" s="4" t="s">
        <v>67</v>
      </c>
      <c r="C203" s="10">
        <v>17</v>
      </c>
      <c r="D203" s="10">
        <v>14</v>
      </c>
      <c r="E203" s="12">
        <f t="shared" si="14"/>
        <v>4.0227165168007575E-3</v>
      </c>
      <c r="F203" s="12">
        <f t="shared" si="15"/>
        <v>3.437269825681316E-3</v>
      </c>
      <c r="G203" s="13">
        <f t="shared" si="16"/>
        <v>-0.17647058823529413</v>
      </c>
      <c r="H203" s="19">
        <f t="shared" si="17"/>
        <v>-7.0989115002366313E-4</v>
      </c>
    </row>
    <row r="204" spans="2:8" ht="15" x14ac:dyDescent="0.2">
      <c r="B204" s="4" t="s">
        <v>300</v>
      </c>
      <c r="C204" s="10">
        <v>1</v>
      </c>
      <c r="D204" s="10">
        <v>1</v>
      </c>
      <c r="E204" s="12">
        <f t="shared" si="14"/>
        <v>2.3663038334122101E-4</v>
      </c>
      <c r="F204" s="12">
        <f t="shared" si="15"/>
        <v>2.4551927326295114E-4</v>
      </c>
      <c r="G204" s="13">
        <f t="shared" si="16"/>
        <v>0</v>
      </c>
      <c r="H204" s="19">
        <f t="shared" si="17"/>
        <v>0</v>
      </c>
    </row>
    <row r="205" spans="2:8" ht="15" x14ac:dyDescent="0.2">
      <c r="B205" s="4" t="s">
        <v>66</v>
      </c>
      <c r="C205" s="10">
        <v>5</v>
      </c>
      <c r="D205" s="10">
        <v>7</v>
      </c>
      <c r="E205" s="12">
        <f t="shared" si="14"/>
        <v>1.183151916706105E-3</v>
      </c>
      <c r="F205" s="12">
        <f t="shared" si="15"/>
        <v>1.718634912840658E-3</v>
      </c>
      <c r="G205" s="13">
        <f t="shared" si="16"/>
        <v>0.4</v>
      </c>
      <c r="H205" s="19">
        <f t="shared" si="17"/>
        <v>4.7326076668244201E-4</v>
      </c>
    </row>
    <row r="206" spans="2:8" ht="15" x14ac:dyDescent="0.2">
      <c r="B206" s="4" t="s">
        <v>301</v>
      </c>
      <c r="C206" s="10">
        <v>4</v>
      </c>
      <c r="D206" s="10">
        <v>12</v>
      </c>
      <c r="E206" s="12">
        <f t="shared" si="14"/>
        <v>9.4652153336488402E-4</v>
      </c>
      <c r="F206" s="12">
        <f t="shared" si="15"/>
        <v>2.9462312791554137E-3</v>
      </c>
      <c r="G206" s="13">
        <f t="shared" si="16"/>
        <v>2</v>
      </c>
      <c r="H206" s="19">
        <f t="shared" si="17"/>
        <v>1.893043066729768E-3</v>
      </c>
    </row>
    <row r="207" spans="2:8" ht="15" x14ac:dyDescent="0.2">
      <c r="B207" s="4" t="s">
        <v>470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9" t="str">
        <f t="shared" si="17"/>
        <v/>
      </c>
    </row>
    <row r="208" spans="2:8" ht="15" x14ac:dyDescent="0.2">
      <c r="B208" s="4" t="s">
        <v>72</v>
      </c>
      <c r="C208" s="10">
        <v>36</v>
      </c>
      <c r="D208" s="10">
        <v>56</v>
      </c>
      <c r="E208" s="12">
        <f t="shared" si="14"/>
        <v>8.5186938002839562E-3</v>
      </c>
      <c r="F208" s="12">
        <f t="shared" si="15"/>
        <v>1.3749079302725264E-2</v>
      </c>
      <c r="G208" s="13">
        <f t="shared" si="16"/>
        <v>0.55555555555555558</v>
      </c>
      <c r="H208" s="19">
        <f t="shared" si="17"/>
        <v>4.7326076668244201E-3</v>
      </c>
    </row>
    <row r="209" spans="2:8" ht="15" x14ac:dyDescent="0.2">
      <c r="B209" s="4" t="s">
        <v>71</v>
      </c>
      <c r="C209" s="10">
        <v>18</v>
      </c>
      <c r="D209" s="10">
        <v>0</v>
      </c>
      <c r="E209" s="12">
        <f t="shared" si="14"/>
        <v>4.2593469001419781E-3</v>
      </c>
      <c r="F209" s="12" t="str">
        <f t="shared" si="15"/>
        <v/>
      </c>
      <c r="G209" s="13" t="str">
        <f t="shared" si="16"/>
        <v>0</v>
      </c>
      <c r="H209" s="19">
        <f t="shared" si="17"/>
        <v>0</v>
      </c>
    </row>
    <row r="210" spans="2:8" ht="15" x14ac:dyDescent="0.2">
      <c r="B210" s="4" t="s">
        <v>73</v>
      </c>
      <c r="C210" s="10">
        <v>4</v>
      </c>
      <c r="D210" s="10">
        <v>6</v>
      </c>
      <c r="E210" s="12">
        <f t="shared" si="14"/>
        <v>9.4652153336488402E-4</v>
      </c>
      <c r="F210" s="12">
        <f t="shared" si="15"/>
        <v>1.4731156395777069E-3</v>
      </c>
      <c r="G210" s="13">
        <f t="shared" si="16"/>
        <v>0.5</v>
      </c>
      <c r="H210" s="19">
        <f t="shared" si="17"/>
        <v>4.7326076668244201E-4</v>
      </c>
    </row>
    <row r="211" spans="2:8" ht="15" x14ac:dyDescent="0.2">
      <c r="B211" s="4" t="s">
        <v>69</v>
      </c>
      <c r="C211" s="10">
        <v>8</v>
      </c>
      <c r="D211" s="10">
        <v>9</v>
      </c>
      <c r="E211" s="12">
        <f t="shared" si="14"/>
        <v>1.893043066729768E-3</v>
      </c>
      <c r="F211" s="12">
        <f t="shared" si="15"/>
        <v>2.2096734593665601E-3</v>
      </c>
      <c r="G211" s="13">
        <f t="shared" si="16"/>
        <v>0.125</v>
      </c>
      <c r="H211" s="19">
        <f t="shared" si="17"/>
        <v>2.3663038334122101E-4</v>
      </c>
    </row>
    <row r="212" spans="2:8" ht="15" x14ac:dyDescent="0.2">
      <c r="B212" s="4" t="s">
        <v>68</v>
      </c>
      <c r="C212" s="10">
        <v>0</v>
      </c>
      <c r="D212" s="10">
        <v>2</v>
      </c>
      <c r="E212" s="12" t="str">
        <f t="shared" si="14"/>
        <v/>
      </c>
      <c r="F212" s="12">
        <f t="shared" si="15"/>
        <v>4.9103854652590229E-4</v>
      </c>
      <c r="G212" s="13" t="str">
        <f t="shared" si="16"/>
        <v>0</v>
      </c>
      <c r="H212" s="19" t="str">
        <f t="shared" si="17"/>
        <v/>
      </c>
    </row>
    <row r="213" spans="2:8" ht="15" x14ac:dyDescent="0.2">
      <c r="B213" s="4" t="s">
        <v>302</v>
      </c>
      <c r="C213" s="10">
        <v>12</v>
      </c>
      <c r="D213" s="10">
        <v>6</v>
      </c>
      <c r="E213" s="12">
        <f t="shared" si="14"/>
        <v>2.8395646000946521E-3</v>
      </c>
      <c r="F213" s="12">
        <f t="shared" si="15"/>
        <v>1.4731156395777069E-3</v>
      </c>
      <c r="G213" s="13">
        <f t="shared" si="16"/>
        <v>-0.5</v>
      </c>
      <c r="H213" s="19">
        <f t="shared" si="17"/>
        <v>-1.419782300047326E-3</v>
      </c>
    </row>
    <row r="214" spans="2:8" ht="15" x14ac:dyDescent="0.2">
      <c r="B214" s="4" t="s">
        <v>70</v>
      </c>
      <c r="C214" s="10">
        <v>25</v>
      </c>
      <c r="D214" s="10">
        <v>24</v>
      </c>
      <c r="E214" s="12">
        <f t="shared" si="14"/>
        <v>5.9157595835305256E-3</v>
      </c>
      <c r="F214" s="12">
        <f t="shared" si="15"/>
        <v>5.8924625583108275E-3</v>
      </c>
      <c r="G214" s="13">
        <f t="shared" si="16"/>
        <v>-0.04</v>
      </c>
      <c r="H214" s="19">
        <f t="shared" si="17"/>
        <v>-2.3663038334122103E-4</v>
      </c>
    </row>
    <row r="215" spans="2:8" ht="15" x14ac:dyDescent="0.2">
      <c r="B215" s="4" t="s">
        <v>303</v>
      </c>
      <c r="C215" s="10">
        <v>1</v>
      </c>
      <c r="D215" s="10">
        <v>2</v>
      </c>
      <c r="E215" s="12">
        <f t="shared" si="14"/>
        <v>2.3663038334122101E-4</v>
      </c>
      <c r="F215" s="12">
        <f t="shared" si="15"/>
        <v>4.9103854652590229E-4</v>
      </c>
      <c r="G215" s="13">
        <f t="shared" si="16"/>
        <v>1</v>
      </c>
      <c r="H215" s="19">
        <f t="shared" si="17"/>
        <v>2.3663038334122101E-4</v>
      </c>
    </row>
    <row r="216" spans="2:8" ht="15" x14ac:dyDescent="0.2">
      <c r="B216" s="4" t="s">
        <v>304</v>
      </c>
      <c r="C216" s="10">
        <v>5</v>
      </c>
      <c r="D216" s="10">
        <v>6</v>
      </c>
      <c r="E216" s="12">
        <f t="shared" si="14"/>
        <v>1.183151916706105E-3</v>
      </c>
      <c r="F216" s="12">
        <f t="shared" si="15"/>
        <v>1.4731156395777069E-3</v>
      </c>
      <c r="G216" s="13">
        <f t="shared" si="16"/>
        <v>0.2</v>
      </c>
      <c r="H216" s="19">
        <f t="shared" si="17"/>
        <v>2.3663038334122101E-4</v>
      </c>
    </row>
    <row r="217" spans="2:8" ht="15" x14ac:dyDescent="0.2">
      <c r="B217" s="4" t="s">
        <v>471</v>
      </c>
      <c r="C217" s="10">
        <v>1</v>
      </c>
      <c r="D217" s="10">
        <v>1</v>
      </c>
      <c r="E217" s="12">
        <f t="shared" ref="E217:E280" si="18">+IF(C217=0,"",C217/C$151)</f>
        <v>2.3663038334122101E-4</v>
      </c>
      <c r="F217" s="12">
        <f t="shared" ref="F217:F280" si="19">+IF(D217=0,"",D217/D$151)</f>
        <v>2.4551927326295114E-4</v>
      </c>
      <c r="G217" s="13">
        <f t="shared" ref="G217:G280" si="20">+IF(OR(AND(D217=0),(C217=0)),"0",((D217-C217)/C217))</f>
        <v>0</v>
      </c>
      <c r="H217" s="19">
        <f t="shared" ref="H217:H280" si="21">+IF(OR(AND(E217=""),(G217="")),"",E217*G217)</f>
        <v>0</v>
      </c>
    </row>
    <row r="218" spans="2:8" ht="15" x14ac:dyDescent="0.2">
      <c r="B218" s="4" t="s">
        <v>305</v>
      </c>
      <c r="C218" s="10">
        <v>5</v>
      </c>
      <c r="D218" s="10">
        <v>2</v>
      </c>
      <c r="E218" s="12">
        <f t="shared" si="18"/>
        <v>1.183151916706105E-3</v>
      </c>
      <c r="F218" s="12">
        <f t="shared" si="19"/>
        <v>4.9103854652590229E-4</v>
      </c>
      <c r="G218" s="13">
        <f t="shared" si="20"/>
        <v>-0.6</v>
      </c>
      <c r="H218" s="19">
        <f t="shared" si="21"/>
        <v>-7.0989115002366302E-4</v>
      </c>
    </row>
    <row r="219" spans="2:8" ht="15" x14ac:dyDescent="0.2">
      <c r="B219" s="4" t="s">
        <v>306</v>
      </c>
      <c r="C219" s="10">
        <v>1</v>
      </c>
      <c r="D219" s="10">
        <v>1</v>
      </c>
      <c r="E219" s="12">
        <f t="shared" si="18"/>
        <v>2.3663038334122101E-4</v>
      </c>
      <c r="F219" s="12">
        <f t="shared" si="19"/>
        <v>2.4551927326295114E-4</v>
      </c>
      <c r="G219" s="13">
        <f t="shared" si="20"/>
        <v>0</v>
      </c>
      <c r="H219" s="19">
        <f t="shared" si="21"/>
        <v>0</v>
      </c>
    </row>
    <row r="220" spans="2:8" ht="15" x14ac:dyDescent="0.2">
      <c r="B220" s="4" t="s">
        <v>307</v>
      </c>
      <c r="C220" s="10">
        <v>1</v>
      </c>
      <c r="D220" s="10">
        <v>4</v>
      </c>
      <c r="E220" s="12">
        <f t="shared" si="18"/>
        <v>2.3663038334122101E-4</v>
      </c>
      <c r="F220" s="12">
        <f t="shared" si="19"/>
        <v>9.8207709305180458E-4</v>
      </c>
      <c r="G220" s="13">
        <f t="shared" si="20"/>
        <v>3</v>
      </c>
      <c r="H220" s="19">
        <f t="shared" si="21"/>
        <v>7.0989115002366302E-4</v>
      </c>
    </row>
    <row r="221" spans="2:8" ht="15" x14ac:dyDescent="0.2">
      <c r="B221" s="4" t="s">
        <v>308</v>
      </c>
      <c r="C221" s="10">
        <v>1</v>
      </c>
      <c r="D221" s="10">
        <v>3</v>
      </c>
      <c r="E221" s="12">
        <f t="shared" si="18"/>
        <v>2.3663038334122101E-4</v>
      </c>
      <c r="F221" s="12">
        <f t="shared" si="19"/>
        <v>7.3655781978885343E-4</v>
      </c>
      <c r="G221" s="13">
        <f t="shared" si="20"/>
        <v>2</v>
      </c>
      <c r="H221" s="19">
        <f t="shared" si="21"/>
        <v>4.7326076668244201E-4</v>
      </c>
    </row>
    <row r="222" spans="2:8" ht="15" x14ac:dyDescent="0.2">
      <c r="B222" s="4" t="s">
        <v>309</v>
      </c>
      <c r="C222" s="10">
        <v>2</v>
      </c>
      <c r="D222" s="10">
        <v>34</v>
      </c>
      <c r="E222" s="12">
        <f t="shared" si="18"/>
        <v>4.7326076668244201E-4</v>
      </c>
      <c r="F222" s="12">
        <f t="shared" si="19"/>
        <v>8.3476552909403385E-3</v>
      </c>
      <c r="G222" s="13">
        <f t="shared" si="20"/>
        <v>16</v>
      </c>
      <c r="H222" s="19">
        <f t="shared" si="21"/>
        <v>7.5721722669190722E-3</v>
      </c>
    </row>
    <row r="223" spans="2:8" ht="15" x14ac:dyDescent="0.2">
      <c r="B223" s="4" t="s">
        <v>472</v>
      </c>
      <c r="C223" s="10">
        <v>7</v>
      </c>
      <c r="D223" s="10">
        <v>50</v>
      </c>
      <c r="E223" s="12">
        <f t="shared" si="18"/>
        <v>1.656412683388547E-3</v>
      </c>
      <c r="F223" s="12">
        <f t="shared" si="19"/>
        <v>1.2275963663147557E-2</v>
      </c>
      <c r="G223" s="13">
        <f t="shared" si="20"/>
        <v>6.1428571428571432</v>
      </c>
      <c r="H223" s="19">
        <f t="shared" si="21"/>
        <v>1.0175106483672505E-2</v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7</v>
      </c>
      <c r="D226" s="10">
        <v>4</v>
      </c>
      <c r="E226" s="12">
        <f t="shared" si="18"/>
        <v>1.656412683388547E-3</v>
      </c>
      <c r="F226" s="12">
        <f t="shared" si="19"/>
        <v>9.8207709305180458E-4</v>
      </c>
      <c r="G226" s="13">
        <f t="shared" si="20"/>
        <v>-0.42857142857142855</v>
      </c>
      <c r="H226" s="19">
        <f t="shared" si="21"/>
        <v>-7.0989115002366302E-4</v>
      </c>
    </row>
    <row r="227" spans="2:8" ht="15" x14ac:dyDescent="0.2">
      <c r="B227" s="4" t="s">
        <v>475</v>
      </c>
      <c r="C227" s="10">
        <v>0</v>
      </c>
      <c r="D227" s="10">
        <v>1</v>
      </c>
      <c r="E227" s="12" t="str">
        <f t="shared" si="18"/>
        <v/>
      </c>
      <c r="F227" s="12">
        <f t="shared" si="19"/>
        <v>2.4551927326295114E-4</v>
      </c>
      <c r="G227" s="13" t="str">
        <f t="shared" si="20"/>
        <v>0</v>
      </c>
      <c r="H227" s="19" t="str">
        <f t="shared" si="21"/>
        <v/>
      </c>
    </row>
    <row r="228" spans="2:8" ht="15" x14ac:dyDescent="0.2">
      <c r="B228" s="4" t="s">
        <v>76</v>
      </c>
      <c r="C228" s="10">
        <v>5</v>
      </c>
      <c r="D228" s="10">
        <v>3</v>
      </c>
      <c r="E228" s="12">
        <f t="shared" si="18"/>
        <v>1.183151916706105E-3</v>
      </c>
      <c r="F228" s="12">
        <f t="shared" si="19"/>
        <v>7.3655781978885343E-4</v>
      </c>
      <c r="G228" s="13">
        <f t="shared" si="20"/>
        <v>-0.4</v>
      </c>
      <c r="H228" s="19">
        <f t="shared" si="21"/>
        <v>-4.7326076668244201E-4</v>
      </c>
    </row>
    <row r="229" spans="2:8" ht="15" x14ac:dyDescent="0.2">
      <c r="B229" s="4" t="s">
        <v>311</v>
      </c>
      <c r="C229" s="10">
        <v>107</v>
      </c>
      <c r="D229" s="10">
        <v>120</v>
      </c>
      <c r="E229" s="12">
        <f t="shared" si="18"/>
        <v>2.5319451017510649E-2</v>
      </c>
      <c r="F229" s="12">
        <f t="shared" si="19"/>
        <v>2.9462312791554136E-2</v>
      </c>
      <c r="G229" s="13">
        <f t="shared" si="20"/>
        <v>0.12149532710280374</v>
      </c>
      <c r="H229" s="19">
        <f t="shared" si="21"/>
        <v>3.0761949834358731E-3</v>
      </c>
    </row>
    <row r="230" spans="2:8" ht="15" x14ac:dyDescent="0.2">
      <c r="B230" s="4" t="s">
        <v>312</v>
      </c>
      <c r="C230" s="10">
        <v>4</v>
      </c>
      <c r="D230" s="10">
        <v>3</v>
      </c>
      <c r="E230" s="12">
        <f t="shared" si="18"/>
        <v>9.4652153336488402E-4</v>
      </c>
      <c r="F230" s="12">
        <f t="shared" si="19"/>
        <v>7.3655781978885343E-4</v>
      </c>
      <c r="G230" s="13">
        <f t="shared" si="20"/>
        <v>-0.25</v>
      </c>
      <c r="H230" s="19">
        <f t="shared" si="21"/>
        <v>-2.3663038334122101E-4</v>
      </c>
    </row>
    <row r="231" spans="2:8" ht="15" x14ac:dyDescent="0.2">
      <c r="B231" s="4" t="s">
        <v>313</v>
      </c>
      <c r="C231" s="10">
        <v>33</v>
      </c>
      <c r="D231" s="10">
        <v>27</v>
      </c>
      <c r="E231" s="12">
        <f t="shared" si="18"/>
        <v>7.8088026502602936E-3</v>
      </c>
      <c r="F231" s="12">
        <f t="shared" si="19"/>
        <v>6.6290203780996811E-3</v>
      </c>
      <c r="G231" s="13">
        <f t="shared" si="20"/>
        <v>-0.18181818181818182</v>
      </c>
      <c r="H231" s="19">
        <f t="shared" si="21"/>
        <v>-1.4197823000473263E-3</v>
      </c>
    </row>
    <row r="232" spans="2:8" ht="15" x14ac:dyDescent="0.2">
      <c r="B232" s="4" t="s">
        <v>77</v>
      </c>
      <c r="C232" s="10">
        <v>124</v>
      </c>
      <c r="D232" s="10">
        <v>196</v>
      </c>
      <c r="E232" s="12">
        <f t="shared" si="18"/>
        <v>2.9342167534311406E-2</v>
      </c>
      <c r="F232" s="12">
        <f t="shared" si="19"/>
        <v>4.8121777559538427E-2</v>
      </c>
      <c r="G232" s="13">
        <f t="shared" si="20"/>
        <v>0.58064516129032262</v>
      </c>
      <c r="H232" s="19">
        <f t="shared" si="21"/>
        <v>1.7037387600567916E-2</v>
      </c>
    </row>
    <row r="233" spans="2:8" ht="15" x14ac:dyDescent="0.2">
      <c r="B233" s="4" t="s">
        <v>74</v>
      </c>
      <c r="C233" s="10">
        <v>16</v>
      </c>
      <c r="D233" s="10">
        <v>3</v>
      </c>
      <c r="E233" s="12">
        <f t="shared" si="18"/>
        <v>3.7860861334595361E-3</v>
      </c>
      <c r="F233" s="12">
        <f t="shared" si="19"/>
        <v>7.3655781978885343E-4</v>
      </c>
      <c r="G233" s="13">
        <f t="shared" si="20"/>
        <v>-0.8125</v>
      </c>
      <c r="H233" s="19">
        <f t="shared" si="21"/>
        <v>-3.0761949834358731E-3</v>
      </c>
    </row>
    <row r="234" spans="2:8" ht="15" x14ac:dyDescent="0.2">
      <c r="B234" s="4" t="s">
        <v>75</v>
      </c>
      <c r="C234" s="10">
        <v>4</v>
      </c>
      <c r="D234" s="10">
        <v>9</v>
      </c>
      <c r="E234" s="12">
        <f t="shared" si="18"/>
        <v>9.4652153336488402E-4</v>
      </c>
      <c r="F234" s="12">
        <f t="shared" si="19"/>
        <v>2.2096734593665601E-3</v>
      </c>
      <c r="G234" s="13">
        <f t="shared" si="20"/>
        <v>1.25</v>
      </c>
      <c r="H234" s="19">
        <f t="shared" si="21"/>
        <v>1.183151916706105E-3</v>
      </c>
    </row>
    <row r="235" spans="2:8" ht="15" x14ac:dyDescent="0.2">
      <c r="B235" s="4" t="s">
        <v>314</v>
      </c>
      <c r="C235" s="10">
        <v>29</v>
      </c>
      <c r="D235" s="10">
        <v>29</v>
      </c>
      <c r="E235" s="12">
        <f t="shared" si="18"/>
        <v>6.8622811168954096E-3</v>
      </c>
      <c r="F235" s="12">
        <f t="shared" si="19"/>
        <v>7.120058924625583E-3</v>
      </c>
      <c r="G235" s="13">
        <f t="shared" si="20"/>
        <v>0</v>
      </c>
      <c r="H235" s="19">
        <f t="shared" si="21"/>
        <v>0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9" t="str">
        <f t="shared" si="21"/>
        <v/>
      </c>
    </row>
    <row r="237" spans="2:8" ht="15" x14ac:dyDescent="0.2">
      <c r="B237" s="4" t="s">
        <v>80</v>
      </c>
      <c r="C237" s="10">
        <v>28</v>
      </c>
      <c r="D237" s="10">
        <v>46</v>
      </c>
      <c r="E237" s="12">
        <f t="shared" si="18"/>
        <v>6.6256507335541882E-3</v>
      </c>
      <c r="F237" s="12">
        <f t="shared" si="19"/>
        <v>1.1293886570095753E-2</v>
      </c>
      <c r="G237" s="13">
        <f t="shared" si="20"/>
        <v>0.6428571428571429</v>
      </c>
      <c r="H237" s="19">
        <f t="shared" si="21"/>
        <v>4.2593469001419781E-3</v>
      </c>
    </row>
    <row r="238" spans="2:8" ht="15" x14ac:dyDescent="0.2">
      <c r="B238" s="4" t="s">
        <v>85</v>
      </c>
      <c r="C238" s="10">
        <v>317</v>
      </c>
      <c r="D238" s="10">
        <v>192</v>
      </c>
      <c r="E238" s="12">
        <f t="shared" si="18"/>
        <v>7.5011831519167058E-2</v>
      </c>
      <c r="F238" s="12">
        <f t="shared" si="19"/>
        <v>4.713970046648662E-2</v>
      </c>
      <c r="G238" s="13">
        <f t="shared" si="20"/>
        <v>-0.39432176656151419</v>
      </c>
      <c r="H238" s="19">
        <f t="shared" si="21"/>
        <v>-2.9578797917652624E-2</v>
      </c>
    </row>
    <row r="239" spans="2:8" ht="15" x14ac:dyDescent="0.2">
      <c r="B239" s="4" t="s">
        <v>81</v>
      </c>
      <c r="C239" s="10">
        <v>46</v>
      </c>
      <c r="D239" s="10">
        <v>33</v>
      </c>
      <c r="E239" s="12">
        <f t="shared" si="18"/>
        <v>1.0884997633696167E-2</v>
      </c>
      <c r="F239" s="12">
        <f t="shared" si="19"/>
        <v>8.1021360176773884E-3</v>
      </c>
      <c r="G239" s="13">
        <f t="shared" si="20"/>
        <v>-0.28260869565217389</v>
      </c>
      <c r="H239" s="19">
        <f t="shared" si="21"/>
        <v>-3.0761949834358731E-3</v>
      </c>
    </row>
    <row r="240" spans="2:8" ht="15" x14ac:dyDescent="0.2">
      <c r="B240" s="4" t="s">
        <v>316</v>
      </c>
      <c r="C240" s="10">
        <v>15</v>
      </c>
      <c r="D240" s="10">
        <v>9</v>
      </c>
      <c r="E240" s="12">
        <f t="shared" si="18"/>
        <v>3.5494557501183151E-3</v>
      </c>
      <c r="F240" s="12">
        <f t="shared" si="19"/>
        <v>2.2096734593665601E-3</v>
      </c>
      <c r="G240" s="13">
        <f t="shared" si="20"/>
        <v>-0.4</v>
      </c>
      <c r="H240" s="19">
        <f t="shared" si="21"/>
        <v>-1.419782300047326E-3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9" t="str">
        <f t="shared" si="21"/>
        <v/>
      </c>
    </row>
    <row r="242" spans="2:8" ht="15" x14ac:dyDescent="0.2">
      <c r="B242" s="4" t="s">
        <v>83</v>
      </c>
      <c r="C242" s="10">
        <v>6</v>
      </c>
      <c r="D242" s="10">
        <v>2</v>
      </c>
      <c r="E242" s="12">
        <f t="shared" si="18"/>
        <v>1.419782300047326E-3</v>
      </c>
      <c r="F242" s="12">
        <f t="shared" si="19"/>
        <v>4.9103854652590229E-4</v>
      </c>
      <c r="G242" s="13">
        <f t="shared" si="20"/>
        <v>-0.66666666666666663</v>
      </c>
      <c r="H242" s="19">
        <f t="shared" si="21"/>
        <v>-9.4652153336488402E-4</v>
      </c>
    </row>
    <row r="243" spans="2:8" ht="15" x14ac:dyDescent="0.2">
      <c r="B243" s="4" t="s">
        <v>317</v>
      </c>
      <c r="C243" s="10">
        <v>1</v>
      </c>
      <c r="D243" s="10">
        <v>2</v>
      </c>
      <c r="E243" s="12">
        <f t="shared" si="18"/>
        <v>2.3663038334122101E-4</v>
      </c>
      <c r="F243" s="12">
        <f t="shared" si="19"/>
        <v>4.9103854652590229E-4</v>
      </c>
      <c r="G243" s="13">
        <f t="shared" si="20"/>
        <v>1</v>
      </c>
      <c r="H243" s="19">
        <f t="shared" si="21"/>
        <v>2.3663038334122101E-4</v>
      </c>
    </row>
    <row r="244" spans="2:8" ht="15" x14ac:dyDescent="0.2">
      <c r="B244" s="4" t="s">
        <v>79</v>
      </c>
      <c r="C244" s="10">
        <v>37</v>
      </c>
      <c r="D244" s="10">
        <v>22</v>
      </c>
      <c r="E244" s="12">
        <f t="shared" si="18"/>
        <v>8.7553241836251777E-3</v>
      </c>
      <c r="F244" s="12">
        <f t="shared" si="19"/>
        <v>5.4014240117849248E-3</v>
      </c>
      <c r="G244" s="13">
        <f t="shared" si="20"/>
        <v>-0.40540540540540543</v>
      </c>
      <c r="H244" s="19">
        <f t="shared" si="21"/>
        <v>-3.5494557501183155E-3</v>
      </c>
    </row>
    <row r="245" spans="2:8" ht="15" x14ac:dyDescent="0.2">
      <c r="B245" s="4" t="s">
        <v>84</v>
      </c>
      <c r="C245" s="10">
        <v>15</v>
      </c>
      <c r="D245" s="10">
        <v>7</v>
      </c>
      <c r="E245" s="12">
        <f t="shared" si="18"/>
        <v>3.5494557501183151E-3</v>
      </c>
      <c r="F245" s="12">
        <f t="shared" si="19"/>
        <v>1.718634912840658E-3</v>
      </c>
      <c r="G245" s="13">
        <f t="shared" si="20"/>
        <v>-0.53333333333333333</v>
      </c>
      <c r="H245" s="19">
        <f t="shared" si="21"/>
        <v>-1.893043066729768E-3</v>
      </c>
    </row>
    <row r="246" spans="2:8" ht="15" x14ac:dyDescent="0.2">
      <c r="B246" s="4" t="s">
        <v>318</v>
      </c>
      <c r="C246" s="10">
        <v>5</v>
      </c>
      <c r="D246" s="10">
        <v>1</v>
      </c>
      <c r="E246" s="12">
        <f t="shared" si="18"/>
        <v>1.183151916706105E-3</v>
      </c>
      <c r="F246" s="12">
        <f t="shared" si="19"/>
        <v>2.4551927326295114E-4</v>
      </c>
      <c r="G246" s="13">
        <f t="shared" si="20"/>
        <v>-0.8</v>
      </c>
      <c r="H246" s="19">
        <f t="shared" si="21"/>
        <v>-9.4652153336488402E-4</v>
      </c>
    </row>
    <row r="247" spans="2:8" ht="15" x14ac:dyDescent="0.2">
      <c r="B247" s="4" t="s">
        <v>319</v>
      </c>
      <c r="C247" s="10">
        <v>64</v>
      </c>
      <c r="D247" s="10">
        <v>243</v>
      </c>
      <c r="E247" s="12">
        <f t="shared" si="18"/>
        <v>1.5144344533838144E-2</v>
      </c>
      <c r="F247" s="12">
        <f t="shared" si="19"/>
        <v>5.9661183402897125E-2</v>
      </c>
      <c r="G247" s="13">
        <f t="shared" si="20"/>
        <v>2.796875</v>
      </c>
      <c r="H247" s="19">
        <f t="shared" si="21"/>
        <v>4.2356838618078561E-2</v>
      </c>
    </row>
    <row r="248" spans="2:8" ht="15" x14ac:dyDescent="0.2">
      <c r="B248" s="4" t="s">
        <v>86</v>
      </c>
      <c r="C248" s="10">
        <v>12</v>
      </c>
      <c r="D248" s="10">
        <v>17</v>
      </c>
      <c r="E248" s="12">
        <f t="shared" si="18"/>
        <v>2.8395646000946521E-3</v>
      </c>
      <c r="F248" s="12">
        <f t="shared" si="19"/>
        <v>4.1738276454701692E-3</v>
      </c>
      <c r="G248" s="13">
        <f t="shared" si="20"/>
        <v>0.41666666666666669</v>
      </c>
      <c r="H248" s="19">
        <f t="shared" si="21"/>
        <v>1.183151916706105E-3</v>
      </c>
    </row>
    <row r="249" spans="2:8" ht="15" x14ac:dyDescent="0.2">
      <c r="B249" s="4" t="s">
        <v>87</v>
      </c>
      <c r="C249" s="10">
        <v>65</v>
      </c>
      <c r="D249" s="10">
        <v>60</v>
      </c>
      <c r="E249" s="12">
        <f t="shared" si="18"/>
        <v>1.5380974917179366E-2</v>
      </c>
      <c r="F249" s="12">
        <f t="shared" si="19"/>
        <v>1.4731156395777068E-2</v>
      </c>
      <c r="G249" s="13">
        <f t="shared" si="20"/>
        <v>-7.6923076923076927E-2</v>
      </c>
      <c r="H249" s="19">
        <f t="shared" si="21"/>
        <v>-1.183151916706105E-3</v>
      </c>
    </row>
    <row r="250" spans="2:8" ht="15" x14ac:dyDescent="0.2">
      <c r="B250" s="4" t="s">
        <v>82</v>
      </c>
      <c r="C250" s="10">
        <v>6</v>
      </c>
      <c r="D250" s="10">
        <v>12</v>
      </c>
      <c r="E250" s="12">
        <f t="shared" si="18"/>
        <v>1.419782300047326E-3</v>
      </c>
      <c r="F250" s="12">
        <f t="shared" si="19"/>
        <v>2.9462312791554137E-3</v>
      </c>
      <c r="G250" s="13">
        <f t="shared" si="20"/>
        <v>1</v>
      </c>
      <c r="H250" s="19">
        <f t="shared" si="21"/>
        <v>1.419782300047326E-3</v>
      </c>
    </row>
    <row r="251" spans="2:8" ht="15" x14ac:dyDescent="0.2">
      <c r="B251" s="4" t="s">
        <v>320</v>
      </c>
      <c r="C251" s="10">
        <v>0</v>
      </c>
      <c r="D251" s="10">
        <v>1</v>
      </c>
      <c r="E251" s="12" t="str">
        <f t="shared" si="18"/>
        <v/>
      </c>
      <c r="F251" s="12">
        <f t="shared" si="19"/>
        <v>2.4551927326295114E-4</v>
      </c>
      <c r="G251" s="13" t="str">
        <f t="shared" si="20"/>
        <v>0</v>
      </c>
      <c r="H251" s="19" t="str">
        <f t="shared" si="21"/>
        <v/>
      </c>
    </row>
    <row r="252" spans="2:8" ht="15" x14ac:dyDescent="0.2">
      <c r="B252" s="4" t="s">
        <v>321</v>
      </c>
      <c r="C252" s="10">
        <v>2</v>
      </c>
      <c r="D252" s="10">
        <v>2</v>
      </c>
      <c r="E252" s="12">
        <f t="shared" si="18"/>
        <v>4.7326076668244201E-4</v>
      </c>
      <c r="F252" s="12">
        <f t="shared" si="19"/>
        <v>4.9103854652590229E-4</v>
      </c>
      <c r="G252" s="13">
        <f t="shared" si="20"/>
        <v>0</v>
      </c>
      <c r="H252" s="19">
        <f t="shared" si="21"/>
        <v>0</v>
      </c>
    </row>
    <row r="253" spans="2:8" ht="15" x14ac:dyDescent="0.2">
      <c r="B253" s="4" t="s">
        <v>322</v>
      </c>
      <c r="C253" s="10">
        <v>6</v>
      </c>
      <c r="D253" s="10">
        <v>9</v>
      </c>
      <c r="E253" s="12">
        <f t="shared" si="18"/>
        <v>1.419782300047326E-3</v>
      </c>
      <c r="F253" s="12">
        <f t="shared" si="19"/>
        <v>2.2096734593665601E-3</v>
      </c>
      <c r="G253" s="13">
        <f t="shared" si="20"/>
        <v>0.5</v>
      </c>
      <c r="H253" s="19">
        <f t="shared" si="21"/>
        <v>7.0989115002366302E-4</v>
      </c>
    </row>
    <row r="254" spans="2:8" ht="15" x14ac:dyDescent="0.2">
      <c r="B254" s="4" t="s">
        <v>323</v>
      </c>
      <c r="C254" s="10">
        <v>9</v>
      </c>
      <c r="D254" s="10">
        <v>8</v>
      </c>
      <c r="E254" s="12">
        <f t="shared" si="18"/>
        <v>2.1296734500709891E-3</v>
      </c>
      <c r="F254" s="12">
        <f t="shared" si="19"/>
        <v>1.9641541861036092E-3</v>
      </c>
      <c r="G254" s="13">
        <f t="shared" si="20"/>
        <v>-0.1111111111111111</v>
      </c>
      <c r="H254" s="19">
        <f t="shared" si="21"/>
        <v>-2.3663038334122101E-4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9" t="str">
        <f t="shared" si="21"/>
        <v/>
      </c>
    </row>
    <row r="256" spans="2:8" ht="15" x14ac:dyDescent="0.2">
      <c r="B256" s="4" t="s">
        <v>88</v>
      </c>
      <c r="C256" s="10">
        <v>209</v>
      </c>
      <c r="D256" s="10">
        <v>419</v>
      </c>
      <c r="E256" s="12">
        <f t="shared" si="18"/>
        <v>4.9455750118315191E-2</v>
      </c>
      <c r="F256" s="12">
        <f t="shared" si="19"/>
        <v>0.10287257549717653</v>
      </c>
      <c r="G256" s="13">
        <f t="shared" si="20"/>
        <v>1.0047846889952152</v>
      </c>
      <c r="H256" s="19">
        <f t="shared" si="21"/>
        <v>4.9692380501656405E-2</v>
      </c>
    </row>
    <row r="257" spans="2:8" ht="15" x14ac:dyDescent="0.2">
      <c r="B257" s="4" t="s">
        <v>325</v>
      </c>
      <c r="C257" s="10">
        <v>2</v>
      </c>
      <c r="D257" s="10">
        <v>4</v>
      </c>
      <c r="E257" s="12">
        <f t="shared" si="18"/>
        <v>4.7326076668244201E-4</v>
      </c>
      <c r="F257" s="12">
        <f t="shared" si="19"/>
        <v>9.8207709305180458E-4</v>
      </c>
      <c r="G257" s="13">
        <f t="shared" si="20"/>
        <v>1</v>
      </c>
      <c r="H257" s="19">
        <f t="shared" si="21"/>
        <v>4.7326076668244201E-4</v>
      </c>
    </row>
    <row r="258" spans="2:8" ht="15" x14ac:dyDescent="0.2">
      <c r="B258" s="4" t="s">
        <v>326</v>
      </c>
      <c r="C258" s="10">
        <v>4</v>
      </c>
      <c r="D258" s="10">
        <v>3</v>
      </c>
      <c r="E258" s="12">
        <f t="shared" si="18"/>
        <v>9.4652153336488402E-4</v>
      </c>
      <c r="F258" s="12">
        <f t="shared" si="19"/>
        <v>7.3655781978885343E-4</v>
      </c>
      <c r="G258" s="13">
        <f t="shared" si="20"/>
        <v>-0.25</v>
      </c>
      <c r="H258" s="19">
        <f t="shared" si="21"/>
        <v>-2.3663038334122101E-4</v>
      </c>
    </row>
    <row r="259" spans="2:8" ht="15" x14ac:dyDescent="0.2">
      <c r="B259" s="4" t="s">
        <v>327</v>
      </c>
      <c r="C259" s="10">
        <v>5</v>
      </c>
      <c r="D259" s="10">
        <v>5</v>
      </c>
      <c r="E259" s="12">
        <f t="shared" si="18"/>
        <v>1.183151916706105E-3</v>
      </c>
      <c r="F259" s="12">
        <f t="shared" si="19"/>
        <v>1.2275963663147557E-3</v>
      </c>
      <c r="G259" s="13">
        <f t="shared" si="20"/>
        <v>0</v>
      </c>
      <c r="H259" s="19">
        <f t="shared" si="21"/>
        <v>0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9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9" t="str">
        <f t="shared" si="21"/>
        <v/>
      </c>
    </row>
    <row r="262" spans="2:8" ht="15" x14ac:dyDescent="0.2">
      <c r="B262" s="4" t="s">
        <v>90</v>
      </c>
      <c r="C262" s="10">
        <v>6</v>
      </c>
      <c r="D262" s="10">
        <v>4</v>
      </c>
      <c r="E262" s="12">
        <f t="shared" si="18"/>
        <v>1.419782300047326E-3</v>
      </c>
      <c r="F262" s="12">
        <f t="shared" si="19"/>
        <v>9.8207709305180458E-4</v>
      </c>
      <c r="G262" s="13">
        <f t="shared" si="20"/>
        <v>-0.33333333333333331</v>
      </c>
      <c r="H262" s="19">
        <f t="shared" si="21"/>
        <v>-4.7326076668244201E-4</v>
      </c>
    </row>
    <row r="263" spans="2:8" ht="15" x14ac:dyDescent="0.2">
      <c r="B263" s="4" t="s">
        <v>329</v>
      </c>
      <c r="C263" s="10">
        <v>1</v>
      </c>
      <c r="D263" s="10">
        <v>0</v>
      </c>
      <c r="E263" s="12">
        <f t="shared" si="18"/>
        <v>2.3663038334122101E-4</v>
      </c>
      <c r="F263" s="12" t="str">
        <f t="shared" si="19"/>
        <v/>
      </c>
      <c r="G263" s="13" t="str">
        <f t="shared" si="20"/>
        <v>0</v>
      </c>
      <c r="H263" s="19">
        <f t="shared" si="21"/>
        <v>0</v>
      </c>
    </row>
    <row r="264" spans="2:8" ht="30" x14ac:dyDescent="0.2">
      <c r="B264" s="4" t="s">
        <v>330</v>
      </c>
      <c r="C264" s="10">
        <v>1</v>
      </c>
      <c r="D264" s="10">
        <v>0</v>
      </c>
      <c r="E264" s="12">
        <f t="shared" si="18"/>
        <v>2.3663038334122101E-4</v>
      </c>
      <c r="F264" s="12" t="str">
        <f t="shared" si="19"/>
        <v/>
      </c>
      <c r="G264" s="13" t="str">
        <f t="shared" si="20"/>
        <v>0</v>
      </c>
      <c r="H264" s="19">
        <f t="shared" si="21"/>
        <v>0</v>
      </c>
    </row>
    <row r="265" spans="2:8" ht="15" x14ac:dyDescent="0.2">
      <c r="B265" s="4" t="s">
        <v>331</v>
      </c>
      <c r="C265" s="10">
        <v>2</v>
      </c>
      <c r="D265" s="10">
        <v>0</v>
      </c>
      <c r="E265" s="12">
        <f t="shared" si="18"/>
        <v>4.7326076668244201E-4</v>
      </c>
      <c r="F265" s="12" t="str">
        <f t="shared" si="19"/>
        <v/>
      </c>
      <c r="G265" s="13" t="str">
        <f t="shared" si="20"/>
        <v>0</v>
      </c>
      <c r="H265" s="19">
        <f t="shared" si="21"/>
        <v>0</v>
      </c>
    </row>
    <row r="266" spans="2:8" ht="15" x14ac:dyDescent="0.2">
      <c r="B266" s="4" t="s">
        <v>332</v>
      </c>
      <c r="C266" s="10">
        <v>14</v>
      </c>
      <c r="D266" s="10">
        <v>5</v>
      </c>
      <c r="E266" s="12">
        <f t="shared" si="18"/>
        <v>3.3128253667770941E-3</v>
      </c>
      <c r="F266" s="12">
        <f t="shared" si="19"/>
        <v>1.2275963663147557E-3</v>
      </c>
      <c r="G266" s="13">
        <f t="shared" si="20"/>
        <v>-0.6428571428571429</v>
      </c>
      <c r="H266" s="19">
        <f t="shared" si="21"/>
        <v>-2.1296734500709891E-3</v>
      </c>
    </row>
    <row r="267" spans="2:8" ht="15" x14ac:dyDescent="0.2">
      <c r="B267" s="4" t="s">
        <v>333</v>
      </c>
      <c r="C267" s="10">
        <v>2</v>
      </c>
      <c r="D267" s="10">
        <v>1</v>
      </c>
      <c r="E267" s="12">
        <f t="shared" si="18"/>
        <v>4.7326076668244201E-4</v>
      </c>
      <c r="F267" s="12">
        <f t="shared" si="19"/>
        <v>2.4551927326295114E-4</v>
      </c>
      <c r="G267" s="13">
        <f t="shared" si="20"/>
        <v>-0.5</v>
      </c>
      <c r="H267" s="19">
        <f t="shared" si="21"/>
        <v>-2.3663038334122101E-4</v>
      </c>
    </row>
    <row r="268" spans="2:8" ht="30" x14ac:dyDescent="0.2">
      <c r="B268" s="4" t="s">
        <v>334</v>
      </c>
      <c r="C268" s="10">
        <v>46</v>
      </c>
      <c r="D268" s="10">
        <v>23</v>
      </c>
      <c r="E268" s="12">
        <f t="shared" si="18"/>
        <v>1.0884997633696167E-2</v>
      </c>
      <c r="F268" s="12">
        <f t="shared" si="19"/>
        <v>5.6469432850478765E-3</v>
      </c>
      <c r="G268" s="13">
        <f t="shared" si="20"/>
        <v>-0.5</v>
      </c>
      <c r="H268" s="19">
        <f t="shared" si="21"/>
        <v>-5.4424988168480836E-3</v>
      </c>
    </row>
    <row r="269" spans="2:8" ht="15" x14ac:dyDescent="0.2">
      <c r="B269" s="4" t="s">
        <v>335</v>
      </c>
      <c r="C269" s="10">
        <v>0</v>
      </c>
      <c r="D269" s="10">
        <v>1</v>
      </c>
      <c r="E269" s="12" t="str">
        <f t="shared" si="18"/>
        <v/>
      </c>
      <c r="F269" s="12">
        <f t="shared" si="19"/>
        <v>2.4551927326295114E-4</v>
      </c>
      <c r="G269" s="13" t="str">
        <f t="shared" si="20"/>
        <v>0</v>
      </c>
      <c r="H269" s="19" t="str">
        <f t="shared" si="21"/>
        <v/>
      </c>
    </row>
    <row r="270" spans="2:8" ht="15" x14ac:dyDescent="0.2">
      <c r="B270" s="4" t="s">
        <v>336</v>
      </c>
      <c r="C270" s="10">
        <v>2</v>
      </c>
      <c r="D270" s="10">
        <v>2</v>
      </c>
      <c r="E270" s="12">
        <f t="shared" si="18"/>
        <v>4.7326076668244201E-4</v>
      </c>
      <c r="F270" s="12">
        <f t="shared" si="19"/>
        <v>4.9103854652590229E-4</v>
      </c>
      <c r="G270" s="13">
        <f t="shared" si="20"/>
        <v>0</v>
      </c>
      <c r="H270" s="19">
        <f t="shared" si="21"/>
        <v>0</v>
      </c>
    </row>
    <row r="271" spans="2:8" ht="15" x14ac:dyDescent="0.2">
      <c r="B271" s="4" t="s">
        <v>93</v>
      </c>
      <c r="C271" s="10">
        <v>1</v>
      </c>
      <c r="D271" s="10">
        <v>0</v>
      </c>
      <c r="E271" s="12">
        <f t="shared" si="18"/>
        <v>2.3663038334122101E-4</v>
      </c>
      <c r="F271" s="12" t="str">
        <f t="shared" si="19"/>
        <v/>
      </c>
      <c r="G271" s="13" t="str">
        <f t="shared" si="20"/>
        <v>0</v>
      </c>
      <c r="H271" s="19">
        <f t="shared" si="21"/>
        <v>0</v>
      </c>
    </row>
    <row r="272" spans="2:8" ht="30" x14ac:dyDescent="0.2">
      <c r="B272" s="4" t="s">
        <v>337</v>
      </c>
      <c r="C272" s="10">
        <v>1</v>
      </c>
      <c r="D272" s="10">
        <v>0</v>
      </c>
      <c r="E272" s="12">
        <f t="shared" si="18"/>
        <v>2.3663038334122101E-4</v>
      </c>
      <c r="F272" s="12" t="str">
        <f t="shared" si="19"/>
        <v/>
      </c>
      <c r="G272" s="13" t="str">
        <f t="shared" si="20"/>
        <v>0</v>
      </c>
      <c r="H272" s="19">
        <f t="shared" si="21"/>
        <v>0</v>
      </c>
    </row>
    <row r="273" spans="2:8" ht="15" x14ac:dyDescent="0.2">
      <c r="B273" s="4" t="s">
        <v>91</v>
      </c>
      <c r="C273" s="10">
        <v>10</v>
      </c>
      <c r="D273" s="10">
        <v>11</v>
      </c>
      <c r="E273" s="12">
        <f t="shared" si="18"/>
        <v>2.3663038334122101E-3</v>
      </c>
      <c r="F273" s="12">
        <f t="shared" si="19"/>
        <v>2.7007120058924624E-3</v>
      </c>
      <c r="G273" s="13">
        <f t="shared" si="20"/>
        <v>0.1</v>
      </c>
      <c r="H273" s="19">
        <f t="shared" si="21"/>
        <v>2.3663038334122101E-4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9" t="str">
        <f t="shared" si="21"/>
        <v/>
      </c>
    </row>
    <row r="275" spans="2:8" ht="15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9" t="str">
        <f t="shared" si="21"/>
        <v/>
      </c>
    </row>
    <row r="276" spans="2:8" ht="15" x14ac:dyDescent="0.2">
      <c r="B276" s="4" t="s">
        <v>92</v>
      </c>
      <c r="C276" s="10">
        <v>5</v>
      </c>
      <c r="D276" s="10">
        <v>5</v>
      </c>
      <c r="E276" s="12">
        <f t="shared" si="18"/>
        <v>1.183151916706105E-3</v>
      </c>
      <c r="F276" s="12">
        <f t="shared" si="19"/>
        <v>1.2275963663147557E-3</v>
      </c>
      <c r="G276" s="13">
        <f t="shared" si="20"/>
        <v>0</v>
      </c>
      <c r="H276" s="19">
        <f t="shared" si="21"/>
        <v>0</v>
      </c>
    </row>
    <row r="277" spans="2:8" ht="15" x14ac:dyDescent="0.2">
      <c r="B277" s="4" t="s">
        <v>340</v>
      </c>
      <c r="C277" s="10">
        <v>3</v>
      </c>
      <c r="D277" s="10">
        <v>0</v>
      </c>
      <c r="E277" s="12">
        <f t="shared" si="18"/>
        <v>7.0989115002366302E-4</v>
      </c>
      <c r="F277" s="12" t="str">
        <f t="shared" si="19"/>
        <v/>
      </c>
      <c r="G277" s="13" t="str">
        <f t="shared" si="20"/>
        <v>0</v>
      </c>
      <c r="H277" s="19">
        <f t="shared" si="21"/>
        <v>0</v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9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9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1</v>
      </c>
      <c r="E280" s="12" t="str">
        <f t="shared" si="18"/>
        <v/>
      </c>
      <c r="F280" s="12">
        <f t="shared" si="19"/>
        <v>2.4551927326295114E-4</v>
      </c>
      <c r="G280" s="13" t="str">
        <f t="shared" si="20"/>
        <v>0</v>
      </c>
      <c r="H280" s="19" t="str">
        <f t="shared" si="21"/>
        <v/>
      </c>
    </row>
    <row r="281" spans="2:8" ht="15" x14ac:dyDescent="0.2">
      <c r="B281" s="4" t="s">
        <v>344</v>
      </c>
      <c r="C281" s="10">
        <v>5</v>
      </c>
      <c r="D281" s="10">
        <v>2</v>
      </c>
      <c r="E281" s="12">
        <f t="shared" ref="E281:E288" si="22">+IF(C281=0,"",C281/C$151)</f>
        <v>1.183151916706105E-3</v>
      </c>
      <c r="F281" s="12">
        <f t="shared" ref="F281:F288" si="23">+IF(D281=0,"",D281/D$151)</f>
        <v>4.9103854652590229E-4</v>
      </c>
      <c r="G281" s="13">
        <f t="shared" ref="G281:G288" si="24">+IF(OR(AND(D281=0),(C281=0)),"0",((D281-C281)/C281))</f>
        <v>-0.6</v>
      </c>
      <c r="H281" s="19">
        <f t="shared" ref="H281:H288" si="25">+IF(OR(AND(E281=""),(G281="")),"",E281*G281)</f>
        <v>-7.0989115002366302E-4</v>
      </c>
    </row>
    <row r="282" spans="2:8" ht="15" x14ac:dyDescent="0.2">
      <c r="B282" s="4" t="s">
        <v>345</v>
      </c>
      <c r="C282" s="10">
        <v>0</v>
      </c>
      <c r="D282" s="10">
        <v>1</v>
      </c>
      <c r="E282" s="12" t="str">
        <f t="shared" si="22"/>
        <v/>
      </c>
      <c r="F282" s="12">
        <f t="shared" si="23"/>
        <v>2.4551927326295114E-4</v>
      </c>
      <c r="G282" s="13" t="str">
        <f t="shared" si="24"/>
        <v>0</v>
      </c>
      <c r="H282" s="19" t="str">
        <f t="shared" si="25"/>
        <v/>
      </c>
    </row>
    <row r="283" spans="2:8" ht="15" x14ac:dyDescent="0.2">
      <c r="B283" s="4" t="s">
        <v>346</v>
      </c>
      <c r="C283" s="10">
        <v>0</v>
      </c>
      <c r="D283" s="10">
        <v>5</v>
      </c>
      <c r="E283" s="12" t="str">
        <f t="shared" si="22"/>
        <v/>
      </c>
      <c r="F283" s="12">
        <f t="shared" si="23"/>
        <v>1.2275963663147557E-3</v>
      </c>
      <c r="G283" s="13" t="str">
        <f t="shared" si="24"/>
        <v>0</v>
      </c>
      <c r="H283" s="19" t="str">
        <f t="shared" si="25"/>
        <v/>
      </c>
    </row>
    <row r="284" spans="2:8" ht="13.5" customHeight="1" x14ac:dyDescent="0.2">
      <c r="B284" s="4" t="s">
        <v>347</v>
      </c>
      <c r="C284" s="10">
        <v>2</v>
      </c>
      <c r="D284" s="10">
        <v>0</v>
      </c>
      <c r="E284" s="12">
        <f t="shared" si="22"/>
        <v>4.7326076668244201E-4</v>
      </c>
      <c r="F284" s="12" t="str">
        <f t="shared" si="23"/>
        <v/>
      </c>
      <c r="G284" s="13" t="str">
        <f t="shared" si="24"/>
        <v>0</v>
      </c>
      <c r="H284" s="19">
        <f t="shared" si="25"/>
        <v>0</v>
      </c>
    </row>
    <row r="285" spans="2:8" ht="13.5" customHeight="1" x14ac:dyDescent="0.2">
      <c r="B285" s="4" t="s">
        <v>94</v>
      </c>
      <c r="C285" s="10">
        <v>1</v>
      </c>
      <c r="D285" s="10">
        <v>0</v>
      </c>
      <c r="E285" s="12">
        <f t="shared" si="22"/>
        <v>2.3663038334122101E-4</v>
      </c>
      <c r="F285" s="12" t="str">
        <f t="shared" si="23"/>
        <v/>
      </c>
      <c r="G285" s="13" t="str">
        <f t="shared" si="24"/>
        <v>0</v>
      </c>
      <c r="H285" s="19">
        <f t="shared" si="25"/>
        <v>0</v>
      </c>
    </row>
    <row r="286" spans="2:8" ht="25.5" customHeight="1" x14ac:dyDescent="0.2">
      <c r="B286" s="4" t="s">
        <v>348</v>
      </c>
      <c r="C286" s="10">
        <v>0</v>
      </c>
      <c r="D286" s="10">
        <v>1</v>
      </c>
      <c r="E286" s="12" t="str">
        <f t="shared" si="22"/>
        <v/>
      </c>
      <c r="F286" s="12">
        <f t="shared" si="23"/>
        <v>2.4551927326295114E-4</v>
      </c>
      <c r="G286" s="13" t="str">
        <f t="shared" si="24"/>
        <v>0</v>
      </c>
      <c r="H286" s="19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9" t="str">
        <f t="shared" si="25"/>
        <v/>
      </c>
    </row>
    <row r="288" spans="2:8" ht="15" x14ac:dyDescent="0.2">
      <c r="B288" s="4" t="s">
        <v>350</v>
      </c>
      <c r="C288" s="10">
        <v>1</v>
      </c>
      <c r="D288" s="10">
        <v>2</v>
      </c>
      <c r="E288" s="12">
        <f t="shared" si="22"/>
        <v>2.3663038334122101E-4</v>
      </c>
      <c r="F288" s="12">
        <f t="shared" si="23"/>
        <v>4.9103854652590229E-4</v>
      </c>
      <c r="G288" s="13">
        <f t="shared" si="24"/>
        <v>1</v>
      </c>
      <c r="H288" s="19">
        <f t="shared" si="25"/>
        <v>2.3663038334122101E-4</v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6" customFormat="1" ht="26.25" customHeight="1" x14ac:dyDescent="0.2">
      <c r="B291" s="27"/>
      <c r="C291" s="23"/>
      <c r="D291" s="23"/>
      <c r="E291" s="23"/>
      <c r="F291" s="23"/>
      <c r="H291" s="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14856</v>
      </c>
      <c r="D294" s="47">
        <f>SUM(D295:D499)</f>
        <v>17620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0.1860527732902531</v>
      </c>
      <c r="H294" s="45">
        <f>+IF(OR(AND(E294=""),(G294="")),"",E294*G294)</f>
        <v>0.1860527732902531</v>
      </c>
    </row>
    <row r="295" spans="2:8" ht="15" x14ac:dyDescent="0.2">
      <c r="B295" s="3" t="s">
        <v>100</v>
      </c>
      <c r="C295" s="10">
        <v>364</v>
      </c>
      <c r="D295" s="10">
        <v>316</v>
      </c>
      <c r="E295" s="12">
        <f>+IF(C295=0,"",C295/C$294)</f>
        <v>2.4501884760366181E-2</v>
      </c>
      <c r="F295" s="12">
        <f>+IF(D295=0,"",D295/D$294)</f>
        <v>1.793416572077185E-2</v>
      </c>
      <c r="G295" s="13">
        <f>+IF(OR(AND(D295=0),(C295=0)),"0",((D295-C295)/C295))</f>
        <v>-0.13186813186813187</v>
      </c>
      <c r="H295" s="19">
        <f>+IF(OR(AND(E295=""),(G295="")),"",E295*G295)</f>
        <v>-3.2310177705977385E-3</v>
      </c>
    </row>
    <row r="296" spans="2:8" ht="15" x14ac:dyDescent="0.2">
      <c r="B296" s="3" t="s">
        <v>113</v>
      </c>
      <c r="C296" s="10">
        <v>626</v>
      </c>
      <c r="D296" s="10">
        <v>201</v>
      </c>
      <c r="E296" s="12">
        <f t="shared" ref="E296:E359" si="26">+IF(C296=0,"",C296/C$294)</f>
        <v>4.2137856758212168E-2</v>
      </c>
      <c r="F296" s="12">
        <f t="shared" ref="F296:F359" si="27">+IF(D296=0,"",D296/D$294)</f>
        <v>1.1407491486946652E-2</v>
      </c>
      <c r="G296" s="13">
        <f t="shared" ref="G296:G359" si="28">+IF(OR(AND(D296=0),(C296=0)),"0",((D296-C296)/C296))</f>
        <v>-0.67891373801916932</v>
      </c>
      <c r="H296" s="19">
        <f t="shared" ref="H296:H359" si="29">+IF(OR(AND(E296=""),(G296="")),"",E296*G296)</f>
        <v>-2.8607969843834138E-2</v>
      </c>
    </row>
    <row r="297" spans="2:8" ht="15" x14ac:dyDescent="0.2">
      <c r="B297" s="3" t="s">
        <v>104</v>
      </c>
      <c r="C297" s="10">
        <v>113</v>
      </c>
      <c r="D297" s="10">
        <v>52</v>
      </c>
      <c r="E297" s="12">
        <f t="shared" si="26"/>
        <v>7.6063543349488422E-3</v>
      </c>
      <c r="F297" s="12">
        <f t="shared" si="27"/>
        <v>2.9511918274687855E-3</v>
      </c>
      <c r="G297" s="13">
        <f t="shared" si="28"/>
        <v>-0.53982300884955747</v>
      </c>
      <c r="H297" s="19">
        <f t="shared" si="29"/>
        <v>-4.1060850834679589E-3</v>
      </c>
    </row>
    <row r="298" spans="2:8" ht="15" x14ac:dyDescent="0.2">
      <c r="B298" s="3" t="s">
        <v>95</v>
      </c>
      <c r="C298" s="10">
        <v>54</v>
      </c>
      <c r="D298" s="10">
        <v>68</v>
      </c>
      <c r="E298" s="12">
        <f t="shared" si="26"/>
        <v>3.6348949919224557E-3</v>
      </c>
      <c r="F298" s="12">
        <f t="shared" si="27"/>
        <v>3.8592508513053347E-3</v>
      </c>
      <c r="G298" s="13">
        <f t="shared" si="28"/>
        <v>0.25925925925925924</v>
      </c>
      <c r="H298" s="19">
        <f t="shared" si="29"/>
        <v>9.4238018309100702E-4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9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1</v>
      </c>
      <c r="E300" s="12" t="str">
        <f t="shared" si="26"/>
        <v/>
      </c>
      <c r="F300" s="12">
        <f t="shared" si="27"/>
        <v>5.6753688989784337E-5</v>
      </c>
      <c r="G300" s="13" t="str">
        <f t="shared" si="28"/>
        <v>0</v>
      </c>
      <c r="H300" s="19" t="str">
        <f t="shared" si="29"/>
        <v/>
      </c>
    </row>
    <row r="301" spans="2:8" ht="15" x14ac:dyDescent="0.2">
      <c r="B301" s="3" t="s">
        <v>105</v>
      </c>
      <c r="C301" s="10">
        <v>400</v>
      </c>
      <c r="D301" s="10">
        <v>396</v>
      </c>
      <c r="E301" s="12">
        <f t="shared" si="26"/>
        <v>2.6925148088314487E-2</v>
      </c>
      <c r="F301" s="12">
        <f t="shared" si="27"/>
        <v>2.2474460839954597E-2</v>
      </c>
      <c r="G301" s="13">
        <f t="shared" si="28"/>
        <v>-0.01</v>
      </c>
      <c r="H301" s="19">
        <f t="shared" si="29"/>
        <v>-2.6925148088314486E-4</v>
      </c>
    </row>
    <row r="302" spans="2:8" ht="15" x14ac:dyDescent="0.2">
      <c r="B302" s="3" t="s">
        <v>109</v>
      </c>
      <c r="C302" s="10">
        <v>37</v>
      </c>
      <c r="D302" s="10">
        <v>23</v>
      </c>
      <c r="E302" s="12">
        <f t="shared" si="26"/>
        <v>2.4905761981690901E-3</v>
      </c>
      <c r="F302" s="12">
        <f t="shared" si="27"/>
        <v>1.3053348467650398E-3</v>
      </c>
      <c r="G302" s="13">
        <f t="shared" si="28"/>
        <v>-0.3783783783783784</v>
      </c>
      <c r="H302" s="19">
        <f t="shared" si="29"/>
        <v>-9.4238018309100713E-4</v>
      </c>
    </row>
    <row r="303" spans="2:8" ht="15" x14ac:dyDescent="0.2">
      <c r="B303" s="3" t="s">
        <v>108</v>
      </c>
      <c r="C303" s="10">
        <v>38</v>
      </c>
      <c r="D303" s="10">
        <v>19</v>
      </c>
      <c r="E303" s="12">
        <f t="shared" si="26"/>
        <v>2.557889068389876E-3</v>
      </c>
      <c r="F303" s="12">
        <f t="shared" si="27"/>
        <v>1.0783200908059023E-3</v>
      </c>
      <c r="G303" s="13">
        <f t="shared" si="28"/>
        <v>-0.5</v>
      </c>
      <c r="H303" s="19">
        <f t="shared" si="29"/>
        <v>-1.278944534194938E-3</v>
      </c>
    </row>
    <row r="304" spans="2:8" ht="15" x14ac:dyDescent="0.2">
      <c r="B304" s="3" t="s">
        <v>107</v>
      </c>
      <c r="C304" s="10">
        <v>53</v>
      </c>
      <c r="D304" s="10">
        <v>35</v>
      </c>
      <c r="E304" s="12">
        <f t="shared" si="26"/>
        <v>3.5675821217016693E-3</v>
      </c>
      <c r="F304" s="12">
        <f t="shared" si="27"/>
        <v>1.9863791146424517E-3</v>
      </c>
      <c r="G304" s="13">
        <f t="shared" si="28"/>
        <v>-0.33962264150943394</v>
      </c>
      <c r="H304" s="19">
        <f t="shared" si="29"/>
        <v>-1.2116316639741518E-3</v>
      </c>
    </row>
    <row r="305" spans="2:8" ht="15" x14ac:dyDescent="0.2">
      <c r="B305" s="3" t="s">
        <v>351</v>
      </c>
      <c r="C305" s="10">
        <v>6</v>
      </c>
      <c r="D305" s="10">
        <v>5</v>
      </c>
      <c r="E305" s="12">
        <f t="shared" si="26"/>
        <v>4.0387722132471731E-4</v>
      </c>
      <c r="F305" s="12">
        <f t="shared" si="27"/>
        <v>2.8376844494892167E-4</v>
      </c>
      <c r="G305" s="13">
        <f t="shared" si="28"/>
        <v>-0.16666666666666666</v>
      </c>
      <c r="H305" s="19">
        <f t="shared" si="29"/>
        <v>-6.7312870220786214E-5</v>
      </c>
    </row>
    <row r="306" spans="2:8" ht="15" x14ac:dyDescent="0.2">
      <c r="B306" s="3" t="s">
        <v>566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9" t="str">
        <f t="shared" si="29"/>
        <v/>
      </c>
    </row>
    <row r="307" spans="2:8" ht="15" x14ac:dyDescent="0.2">
      <c r="B307" s="3" t="s">
        <v>110</v>
      </c>
      <c r="C307" s="10">
        <v>283</v>
      </c>
      <c r="D307" s="10">
        <v>264</v>
      </c>
      <c r="E307" s="12">
        <f t="shared" si="26"/>
        <v>1.9049542272482498E-2</v>
      </c>
      <c r="F307" s="12">
        <f t="shared" si="27"/>
        <v>1.4982973893303065E-2</v>
      </c>
      <c r="G307" s="13">
        <f t="shared" si="28"/>
        <v>-6.7137809187279157E-2</v>
      </c>
      <c r="H307" s="19">
        <f t="shared" si="29"/>
        <v>-1.278944534194938E-3</v>
      </c>
    </row>
    <row r="308" spans="2:8" ht="15" x14ac:dyDescent="0.2">
      <c r="B308" s="3" t="s">
        <v>99</v>
      </c>
      <c r="C308" s="10">
        <v>47</v>
      </c>
      <c r="D308" s="10">
        <v>74</v>
      </c>
      <c r="E308" s="12">
        <f t="shared" si="26"/>
        <v>3.1637049003769521E-3</v>
      </c>
      <c r="F308" s="12">
        <f t="shared" si="27"/>
        <v>4.1997729852440409E-3</v>
      </c>
      <c r="G308" s="13">
        <f t="shared" si="28"/>
        <v>0.57446808510638303</v>
      </c>
      <c r="H308" s="19">
        <f t="shared" si="29"/>
        <v>1.8174474959612278E-3</v>
      </c>
    </row>
    <row r="309" spans="2:8" ht="15" x14ac:dyDescent="0.2">
      <c r="B309" s="3" t="s">
        <v>96</v>
      </c>
      <c r="C309" s="10">
        <v>3</v>
      </c>
      <c r="D309" s="10">
        <v>2</v>
      </c>
      <c r="E309" s="12">
        <f t="shared" si="26"/>
        <v>2.0193861066235866E-4</v>
      </c>
      <c r="F309" s="12">
        <f t="shared" si="27"/>
        <v>1.1350737797956867E-4</v>
      </c>
      <c r="G309" s="13">
        <f t="shared" si="28"/>
        <v>-0.33333333333333331</v>
      </c>
      <c r="H309" s="19">
        <f t="shared" si="29"/>
        <v>-6.7312870220786214E-5</v>
      </c>
    </row>
    <row r="310" spans="2:8" ht="15" x14ac:dyDescent="0.2">
      <c r="B310" s="3" t="s">
        <v>106</v>
      </c>
      <c r="C310" s="10">
        <v>63</v>
      </c>
      <c r="D310" s="10">
        <v>86</v>
      </c>
      <c r="E310" s="12">
        <f t="shared" si="26"/>
        <v>4.2407108239095317E-3</v>
      </c>
      <c r="F310" s="12">
        <f t="shared" si="27"/>
        <v>4.8808172531214526E-3</v>
      </c>
      <c r="G310" s="13">
        <f t="shared" si="28"/>
        <v>0.36507936507936506</v>
      </c>
      <c r="H310" s="19">
        <f t="shared" si="29"/>
        <v>1.5481960150780828E-3</v>
      </c>
    </row>
    <row r="311" spans="2:8" ht="15" x14ac:dyDescent="0.2">
      <c r="B311" s="3" t="s">
        <v>102</v>
      </c>
      <c r="C311" s="10">
        <v>42</v>
      </c>
      <c r="D311" s="10">
        <v>34</v>
      </c>
      <c r="E311" s="12">
        <f t="shared" si="26"/>
        <v>2.8271405492730209E-3</v>
      </c>
      <c r="F311" s="12">
        <f t="shared" si="27"/>
        <v>1.9296254256526673E-3</v>
      </c>
      <c r="G311" s="13">
        <f t="shared" si="28"/>
        <v>-0.19047619047619047</v>
      </c>
      <c r="H311" s="19">
        <f t="shared" si="29"/>
        <v>-5.385029617662896E-4</v>
      </c>
    </row>
    <row r="312" spans="2:8" ht="15" x14ac:dyDescent="0.2">
      <c r="B312" s="3" t="s">
        <v>97</v>
      </c>
      <c r="C312" s="10">
        <v>3</v>
      </c>
      <c r="D312" s="10">
        <v>3</v>
      </c>
      <c r="E312" s="12">
        <f t="shared" si="26"/>
        <v>2.0193861066235866E-4</v>
      </c>
      <c r="F312" s="12">
        <f t="shared" si="27"/>
        <v>1.70261066969353E-4</v>
      </c>
      <c r="G312" s="13">
        <f t="shared" si="28"/>
        <v>0</v>
      </c>
      <c r="H312" s="19">
        <f t="shared" si="29"/>
        <v>0</v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9" t="str">
        <f t="shared" si="29"/>
        <v/>
      </c>
    </row>
    <row r="314" spans="2:8" ht="15" x14ac:dyDescent="0.2">
      <c r="B314" s="3" t="s">
        <v>353</v>
      </c>
      <c r="C314" s="10">
        <v>4133</v>
      </c>
      <c r="D314" s="10">
        <v>9528</v>
      </c>
      <c r="E314" s="12">
        <f t="shared" si="26"/>
        <v>0.27820409262250945</v>
      </c>
      <c r="F314" s="12">
        <f t="shared" si="27"/>
        <v>0.54074914869466517</v>
      </c>
      <c r="G314" s="13">
        <f t="shared" si="28"/>
        <v>1.3053472054197919</v>
      </c>
      <c r="H314" s="19">
        <f t="shared" si="29"/>
        <v>0.36315293484114164</v>
      </c>
    </row>
    <row r="315" spans="2:8" ht="15" x14ac:dyDescent="0.2">
      <c r="B315" s="3" t="s">
        <v>354</v>
      </c>
      <c r="C315" s="10">
        <v>36</v>
      </c>
      <c r="D315" s="10">
        <v>37</v>
      </c>
      <c r="E315" s="12">
        <f t="shared" si="26"/>
        <v>2.4232633279483036E-3</v>
      </c>
      <c r="F315" s="12">
        <f t="shared" si="27"/>
        <v>2.0998864926220205E-3</v>
      </c>
      <c r="G315" s="13">
        <f t="shared" si="28"/>
        <v>2.7777777777777776E-2</v>
      </c>
      <c r="H315" s="19">
        <f t="shared" si="29"/>
        <v>6.7312870220786214E-5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9" t="str">
        <f t="shared" si="29"/>
        <v/>
      </c>
    </row>
    <row r="317" spans="2:8" ht="15" x14ac:dyDescent="0.2">
      <c r="B317" s="3" t="s">
        <v>103</v>
      </c>
      <c r="C317" s="10">
        <v>89</v>
      </c>
      <c r="D317" s="10">
        <v>49</v>
      </c>
      <c r="E317" s="12">
        <f t="shared" si="26"/>
        <v>5.9908454496499734E-3</v>
      </c>
      <c r="F317" s="12">
        <f t="shared" si="27"/>
        <v>2.7809307604994326E-3</v>
      </c>
      <c r="G317" s="13">
        <f t="shared" si="28"/>
        <v>-0.449438202247191</v>
      </c>
      <c r="H317" s="19">
        <f t="shared" si="29"/>
        <v>-2.6925148088314485E-3</v>
      </c>
    </row>
    <row r="318" spans="2:8" ht="15" x14ac:dyDescent="0.2">
      <c r="B318" s="3" t="s">
        <v>355</v>
      </c>
      <c r="C318" s="10">
        <v>2196</v>
      </c>
      <c r="D318" s="10">
        <v>362</v>
      </c>
      <c r="E318" s="12">
        <f t="shared" si="26"/>
        <v>0.14781906300484654</v>
      </c>
      <c r="F318" s="12">
        <f t="shared" si="27"/>
        <v>2.054483541430193E-2</v>
      </c>
      <c r="G318" s="13">
        <f t="shared" si="28"/>
        <v>-0.83515482695810561</v>
      </c>
      <c r="H318" s="19">
        <f t="shared" si="29"/>
        <v>-0.12345180398492192</v>
      </c>
    </row>
    <row r="319" spans="2:8" ht="15" x14ac:dyDescent="0.2">
      <c r="B319" s="3" t="s">
        <v>115</v>
      </c>
      <c r="C319" s="10">
        <v>40</v>
      </c>
      <c r="D319" s="10">
        <v>10</v>
      </c>
      <c r="E319" s="12">
        <f t="shared" si="26"/>
        <v>2.6925148088314485E-3</v>
      </c>
      <c r="F319" s="12">
        <f t="shared" si="27"/>
        <v>5.6753688989784334E-4</v>
      </c>
      <c r="G319" s="13">
        <f t="shared" si="28"/>
        <v>-0.75</v>
      </c>
      <c r="H319" s="19">
        <f t="shared" si="29"/>
        <v>-2.0193861066235864E-3</v>
      </c>
    </row>
    <row r="320" spans="2:8" ht="15" x14ac:dyDescent="0.2">
      <c r="B320" s="3" t="s">
        <v>114</v>
      </c>
      <c r="C320" s="10">
        <v>1</v>
      </c>
      <c r="D320" s="10">
        <v>4</v>
      </c>
      <c r="E320" s="12">
        <f t="shared" si="26"/>
        <v>6.7312870220786214E-5</v>
      </c>
      <c r="F320" s="12">
        <f t="shared" si="27"/>
        <v>2.2701475595913735E-4</v>
      </c>
      <c r="G320" s="13">
        <f t="shared" si="28"/>
        <v>3</v>
      </c>
      <c r="H320" s="19">
        <f t="shared" si="29"/>
        <v>2.0193861066235866E-4</v>
      </c>
    </row>
    <row r="321" spans="2:8" ht="15" x14ac:dyDescent="0.2">
      <c r="B321" s="3" t="s">
        <v>98</v>
      </c>
      <c r="C321" s="10">
        <v>7</v>
      </c>
      <c r="D321" s="10">
        <v>3</v>
      </c>
      <c r="E321" s="12">
        <f t="shared" si="26"/>
        <v>4.7119009154550351E-4</v>
      </c>
      <c r="F321" s="12">
        <f t="shared" si="27"/>
        <v>1.70261066969353E-4</v>
      </c>
      <c r="G321" s="13">
        <f t="shared" si="28"/>
        <v>-0.5714285714285714</v>
      </c>
      <c r="H321" s="19">
        <f t="shared" si="29"/>
        <v>-2.6925148088314486E-4</v>
      </c>
    </row>
    <row r="322" spans="2:8" ht="15" x14ac:dyDescent="0.2">
      <c r="B322" s="3" t="s">
        <v>356</v>
      </c>
      <c r="C322" s="10">
        <v>2</v>
      </c>
      <c r="D322" s="10">
        <v>2</v>
      </c>
      <c r="E322" s="12">
        <f t="shared" si="26"/>
        <v>1.3462574044157243E-4</v>
      </c>
      <c r="F322" s="12">
        <f t="shared" si="27"/>
        <v>1.1350737797956867E-4</v>
      </c>
      <c r="G322" s="13">
        <f t="shared" si="28"/>
        <v>0</v>
      </c>
      <c r="H322" s="19">
        <f t="shared" si="29"/>
        <v>0</v>
      </c>
    </row>
    <row r="323" spans="2:8" ht="15" x14ac:dyDescent="0.2">
      <c r="B323" s="3" t="s">
        <v>476</v>
      </c>
      <c r="C323" s="10">
        <v>2</v>
      </c>
      <c r="D323" s="10">
        <v>1</v>
      </c>
      <c r="E323" s="12">
        <f t="shared" si="26"/>
        <v>1.3462574044157243E-4</v>
      </c>
      <c r="F323" s="12">
        <f t="shared" si="27"/>
        <v>5.6753688989784337E-5</v>
      </c>
      <c r="G323" s="13">
        <f t="shared" si="28"/>
        <v>-0.5</v>
      </c>
      <c r="H323" s="19">
        <f t="shared" si="29"/>
        <v>-6.7312870220786214E-5</v>
      </c>
    </row>
    <row r="324" spans="2:8" ht="15" x14ac:dyDescent="0.2">
      <c r="B324" s="3" t="s">
        <v>477</v>
      </c>
      <c r="C324" s="10">
        <v>0</v>
      </c>
      <c r="D324" s="10">
        <v>5</v>
      </c>
      <c r="E324" s="12" t="str">
        <f t="shared" si="26"/>
        <v/>
      </c>
      <c r="F324" s="12">
        <f t="shared" si="27"/>
        <v>2.8376844494892167E-4</v>
      </c>
      <c r="G324" s="13" t="str">
        <f t="shared" si="28"/>
        <v>0</v>
      </c>
      <c r="H324" s="19" t="str">
        <f t="shared" si="29"/>
        <v/>
      </c>
    </row>
    <row r="325" spans="2:8" ht="15" x14ac:dyDescent="0.2">
      <c r="B325" s="3" t="s">
        <v>478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9" t="str">
        <f t="shared" si="29"/>
        <v/>
      </c>
    </row>
    <row r="326" spans="2:8" ht="15" x14ac:dyDescent="0.2">
      <c r="B326" s="3" t="s">
        <v>357</v>
      </c>
      <c r="C326" s="10">
        <v>166</v>
      </c>
      <c r="D326" s="10">
        <v>146</v>
      </c>
      <c r="E326" s="12">
        <f t="shared" si="26"/>
        <v>1.1173936456650511E-2</v>
      </c>
      <c r="F326" s="12">
        <f t="shared" si="27"/>
        <v>8.2860385925085135E-3</v>
      </c>
      <c r="G326" s="13">
        <f t="shared" si="28"/>
        <v>-0.12048192771084337</v>
      </c>
      <c r="H326" s="19">
        <f t="shared" si="29"/>
        <v>-1.3462574044157242E-3</v>
      </c>
    </row>
    <row r="327" spans="2:8" ht="15" x14ac:dyDescent="0.2">
      <c r="B327" s="3" t="s">
        <v>358</v>
      </c>
      <c r="C327" s="10">
        <v>24</v>
      </c>
      <c r="D327" s="10">
        <v>21</v>
      </c>
      <c r="E327" s="12">
        <f t="shared" si="26"/>
        <v>1.6155088852988692E-3</v>
      </c>
      <c r="F327" s="12">
        <f t="shared" si="27"/>
        <v>1.1918274687854711E-3</v>
      </c>
      <c r="G327" s="13">
        <f t="shared" si="28"/>
        <v>-0.125</v>
      </c>
      <c r="H327" s="19">
        <f t="shared" si="29"/>
        <v>-2.0193861066235866E-4</v>
      </c>
    </row>
    <row r="328" spans="2:8" ht="15" x14ac:dyDescent="0.2">
      <c r="B328" s="3" t="s">
        <v>116</v>
      </c>
      <c r="C328" s="10">
        <v>42</v>
      </c>
      <c r="D328" s="10">
        <v>7</v>
      </c>
      <c r="E328" s="12">
        <f t="shared" si="26"/>
        <v>2.8271405492730209E-3</v>
      </c>
      <c r="F328" s="12">
        <f t="shared" si="27"/>
        <v>3.9727582292849037E-4</v>
      </c>
      <c r="G328" s="13">
        <f t="shared" si="28"/>
        <v>-0.83333333333333337</v>
      </c>
      <c r="H328" s="19">
        <f t="shared" si="29"/>
        <v>-2.3559504577275177E-3</v>
      </c>
    </row>
    <row r="329" spans="2:8" ht="15" x14ac:dyDescent="0.2">
      <c r="B329" s="3" t="s">
        <v>359</v>
      </c>
      <c r="C329" s="10">
        <v>1</v>
      </c>
      <c r="D329" s="10">
        <v>3</v>
      </c>
      <c r="E329" s="12">
        <f t="shared" si="26"/>
        <v>6.7312870220786214E-5</v>
      </c>
      <c r="F329" s="12">
        <f t="shared" si="27"/>
        <v>1.70261066969353E-4</v>
      </c>
      <c r="G329" s="13">
        <f t="shared" si="28"/>
        <v>2</v>
      </c>
      <c r="H329" s="19">
        <f t="shared" si="29"/>
        <v>1.3462574044157243E-4</v>
      </c>
    </row>
    <row r="330" spans="2:8" ht="15" x14ac:dyDescent="0.2">
      <c r="B330" s="3" t="s">
        <v>360</v>
      </c>
      <c r="C330" s="10">
        <v>71</v>
      </c>
      <c r="D330" s="10">
        <v>68</v>
      </c>
      <c r="E330" s="12">
        <f t="shared" si="26"/>
        <v>4.7792137856758213E-3</v>
      </c>
      <c r="F330" s="12">
        <f t="shared" si="27"/>
        <v>3.8592508513053347E-3</v>
      </c>
      <c r="G330" s="13">
        <f t="shared" si="28"/>
        <v>-4.2253521126760563E-2</v>
      </c>
      <c r="H330" s="19">
        <f t="shared" si="29"/>
        <v>-2.0193861066235866E-4</v>
      </c>
    </row>
    <row r="331" spans="2:8" ht="15" x14ac:dyDescent="0.2">
      <c r="B331" s="3" t="s">
        <v>117</v>
      </c>
      <c r="C331" s="10">
        <v>2</v>
      </c>
      <c r="D331" s="10">
        <v>4</v>
      </c>
      <c r="E331" s="12">
        <f t="shared" si="26"/>
        <v>1.3462574044157243E-4</v>
      </c>
      <c r="F331" s="12">
        <f t="shared" si="27"/>
        <v>2.2701475595913735E-4</v>
      </c>
      <c r="G331" s="13">
        <f t="shared" si="28"/>
        <v>1</v>
      </c>
      <c r="H331" s="19">
        <f t="shared" si="29"/>
        <v>1.3462574044157243E-4</v>
      </c>
    </row>
    <row r="332" spans="2:8" ht="15" x14ac:dyDescent="0.2">
      <c r="B332" s="3" t="s">
        <v>361</v>
      </c>
      <c r="C332" s="10">
        <v>652</v>
      </c>
      <c r="D332" s="10">
        <v>837</v>
      </c>
      <c r="E332" s="12">
        <f t="shared" si="26"/>
        <v>4.3887991383952614E-2</v>
      </c>
      <c r="F332" s="12">
        <f t="shared" si="27"/>
        <v>4.7502837684449489E-2</v>
      </c>
      <c r="G332" s="13">
        <f t="shared" si="28"/>
        <v>0.28374233128834359</v>
      </c>
      <c r="H332" s="19">
        <f t="shared" si="29"/>
        <v>1.2452880990845452E-2</v>
      </c>
    </row>
    <row r="333" spans="2:8" ht="15" x14ac:dyDescent="0.2">
      <c r="B333" s="3" t="s">
        <v>130</v>
      </c>
      <c r="C333" s="10">
        <v>539</v>
      </c>
      <c r="D333" s="10">
        <v>925</v>
      </c>
      <c r="E333" s="12">
        <f t="shared" si="26"/>
        <v>3.6281637049003772E-2</v>
      </c>
      <c r="F333" s="12">
        <f t="shared" si="27"/>
        <v>5.2497162315550509E-2</v>
      </c>
      <c r="G333" s="13">
        <f t="shared" si="28"/>
        <v>0.71614100185528762</v>
      </c>
      <c r="H333" s="19">
        <f t="shared" si="29"/>
        <v>2.5982767905223483E-2</v>
      </c>
    </row>
    <row r="334" spans="2:8" ht="15" x14ac:dyDescent="0.2">
      <c r="B334" s="3" t="s">
        <v>119</v>
      </c>
      <c r="C334" s="10">
        <v>653</v>
      </c>
      <c r="D334" s="10">
        <v>959</v>
      </c>
      <c r="E334" s="12">
        <f t="shared" si="26"/>
        <v>4.3955304254173398E-2</v>
      </c>
      <c r="F334" s="12">
        <f t="shared" si="27"/>
        <v>5.4426787741203179E-2</v>
      </c>
      <c r="G334" s="13">
        <f t="shared" si="28"/>
        <v>0.46860643185298623</v>
      </c>
      <c r="H334" s="19">
        <f t="shared" si="29"/>
        <v>2.0597738287560584E-2</v>
      </c>
    </row>
    <row r="335" spans="2:8" ht="15" x14ac:dyDescent="0.2">
      <c r="B335" s="3" t="s">
        <v>128</v>
      </c>
      <c r="C335" s="10">
        <v>185</v>
      </c>
      <c r="D335" s="10">
        <v>172</v>
      </c>
      <c r="E335" s="12">
        <f t="shared" si="26"/>
        <v>1.245288099084545E-2</v>
      </c>
      <c r="F335" s="12">
        <f t="shared" si="27"/>
        <v>9.7616345062429052E-3</v>
      </c>
      <c r="G335" s="13">
        <f t="shared" si="28"/>
        <v>-7.0270270270270274E-2</v>
      </c>
      <c r="H335" s="19">
        <f t="shared" si="29"/>
        <v>-8.7506731287022093E-4</v>
      </c>
    </row>
    <row r="336" spans="2:8" ht="15" x14ac:dyDescent="0.2">
      <c r="B336" s="3" t="s">
        <v>132</v>
      </c>
      <c r="C336" s="10">
        <v>2</v>
      </c>
      <c r="D336" s="10">
        <v>7</v>
      </c>
      <c r="E336" s="12">
        <f t="shared" si="26"/>
        <v>1.3462574044157243E-4</v>
      </c>
      <c r="F336" s="12">
        <f t="shared" si="27"/>
        <v>3.9727582292849037E-4</v>
      </c>
      <c r="G336" s="13">
        <f t="shared" si="28"/>
        <v>2.5</v>
      </c>
      <c r="H336" s="19">
        <f t="shared" si="29"/>
        <v>3.3656435110393106E-4</v>
      </c>
    </row>
    <row r="337" spans="2:8" ht="15" x14ac:dyDescent="0.2">
      <c r="B337" s="3" t="s">
        <v>133</v>
      </c>
      <c r="C337" s="10">
        <v>21</v>
      </c>
      <c r="D337" s="10">
        <v>20</v>
      </c>
      <c r="E337" s="12">
        <f t="shared" si="26"/>
        <v>1.4135702746365104E-3</v>
      </c>
      <c r="F337" s="12">
        <f t="shared" si="27"/>
        <v>1.1350737797956867E-3</v>
      </c>
      <c r="G337" s="13">
        <f t="shared" si="28"/>
        <v>-4.7619047619047616E-2</v>
      </c>
      <c r="H337" s="19">
        <f t="shared" si="29"/>
        <v>-6.73128702207862E-5</v>
      </c>
    </row>
    <row r="338" spans="2:8" ht="15" x14ac:dyDescent="0.2">
      <c r="B338" s="3" t="s">
        <v>362</v>
      </c>
      <c r="C338" s="10">
        <v>21</v>
      </c>
      <c r="D338" s="10">
        <v>21</v>
      </c>
      <c r="E338" s="12">
        <f t="shared" si="26"/>
        <v>1.4135702746365104E-3</v>
      </c>
      <c r="F338" s="12">
        <f t="shared" si="27"/>
        <v>1.1918274687854711E-3</v>
      </c>
      <c r="G338" s="13">
        <f t="shared" si="28"/>
        <v>0</v>
      </c>
      <c r="H338" s="19">
        <f t="shared" si="29"/>
        <v>0</v>
      </c>
    </row>
    <row r="339" spans="2:8" ht="15" x14ac:dyDescent="0.2">
      <c r="B339" s="3" t="s">
        <v>363</v>
      </c>
      <c r="C339" s="10">
        <v>15</v>
      </c>
      <c r="D339" s="10">
        <v>12</v>
      </c>
      <c r="E339" s="12">
        <f t="shared" si="26"/>
        <v>1.0096930533117932E-3</v>
      </c>
      <c r="F339" s="12">
        <f t="shared" si="27"/>
        <v>6.8104426787741199E-4</v>
      </c>
      <c r="G339" s="13">
        <f t="shared" si="28"/>
        <v>-0.2</v>
      </c>
      <c r="H339" s="19">
        <f t="shared" si="29"/>
        <v>-2.0193861066235866E-4</v>
      </c>
    </row>
    <row r="340" spans="2:8" ht="15" x14ac:dyDescent="0.2">
      <c r="B340" s="3" t="s">
        <v>364</v>
      </c>
      <c r="C340" s="10">
        <v>10</v>
      </c>
      <c r="D340" s="10">
        <v>11</v>
      </c>
      <c r="E340" s="12">
        <f t="shared" si="26"/>
        <v>6.7312870220786211E-4</v>
      </c>
      <c r="F340" s="12">
        <f t="shared" si="27"/>
        <v>6.2429057888762772E-4</v>
      </c>
      <c r="G340" s="13">
        <f t="shared" si="28"/>
        <v>0.1</v>
      </c>
      <c r="H340" s="19">
        <f t="shared" si="29"/>
        <v>6.7312870220786214E-5</v>
      </c>
    </row>
    <row r="341" spans="2:8" ht="15" x14ac:dyDescent="0.2">
      <c r="B341" s="3" t="s">
        <v>118</v>
      </c>
      <c r="C341" s="10">
        <v>13</v>
      </c>
      <c r="D341" s="10">
        <v>24</v>
      </c>
      <c r="E341" s="12">
        <f t="shared" si="26"/>
        <v>8.7506731287022082E-4</v>
      </c>
      <c r="F341" s="12">
        <f t="shared" si="27"/>
        <v>1.362088535754824E-3</v>
      </c>
      <c r="G341" s="13">
        <f t="shared" si="28"/>
        <v>0.84615384615384615</v>
      </c>
      <c r="H341" s="19">
        <f t="shared" si="29"/>
        <v>7.4044157242864842E-4</v>
      </c>
    </row>
    <row r="342" spans="2:8" ht="15" x14ac:dyDescent="0.2">
      <c r="B342" s="3" t="s">
        <v>365</v>
      </c>
      <c r="C342" s="10">
        <v>4</v>
      </c>
      <c r="D342" s="10">
        <v>2</v>
      </c>
      <c r="E342" s="12">
        <f t="shared" si="26"/>
        <v>2.6925148088314486E-4</v>
      </c>
      <c r="F342" s="12">
        <f t="shared" si="27"/>
        <v>1.1350737797956867E-4</v>
      </c>
      <c r="G342" s="13">
        <f t="shared" si="28"/>
        <v>-0.5</v>
      </c>
      <c r="H342" s="19">
        <f t="shared" si="29"/>
        <v>-1.3462574044157243E-4</v>
      </c>
    </row>
    <row r="343" spans="2:8" ht="15" x14ac:dyDescent="0.2">
      <c r="B343" s="3" t="s">
        <v>129</v>
      </c>
      <c r="C343" s="10">
        <v>64</v>
      </c>
      <c r="D343" s="10">
        <v>5</v>
      </c>
      <c r="E343" s="12">
        <f t="shared" si="26"/>
        <v>4.3080236941303177E-3</v>
      </c>
      <c r="F343" s="12">
        <f t="shared" si="27"/>
        <v>2.8376844494892167E-4</v>
      </c>
      <c r="G343" s="13">
        <f t="shared" si="28"/>
        <v>-0.921875</v>
      </c>
      <c r="H343" s="19">
        <f t="shared" si="29"/>
        <v>-3.9714593430263869E-3</v>
      </c>
    </row>
    <row r="344" spans="2:8" ht="15" x14ac:dyDescent="0.2">
      <c r="B344" s="3" t="s">
        <v>131</v>
      </c>
      <c r="C344" s="10">
        <v>124</v>
      </c>
      <c r="D344" s="10">
        <v>99</v>
      </c>
      <c r="E344" s="12">
        <f t="shared" si="26"/>
        <v>8.3467959073774897E-3</v>
      </c>
      <c r="F344" s="12">
        <f t="shared" si="27"/>
        <v>5.6186152099886493E-3</v>
      </c>
      <c r="G344" s="13">
        <f t="shared" si="28"/>
        <v>-0.20161290322580644</v>
      </c>
      <c r="H344" s="19">
        <f t="shared" si="29"/>
        <v>-1.682821755519655E-3</v>
      </c>
    </row>
    <row r="345" spans="2:8" ht="15" x14ac:dyDescent="0.2">
      <c r="B345" s="3" t="s">
        <v>366</v>
      </c>
      <c r="C345" s="10">
        <v>99</v>
      </c>
      <c r="D345" s="10">
        <v>151</v>
      </c>
      <c r="E345" s="12">
        <f t="shared" si="26"/>
        <v>6.6639741518578349E-3</v>
      </c>
      <c r="F345" s="12">
        <f t="shared" si="27"/>
        <v>8.5698070374574352E-3</v>
      </c>
      <c r="G345" s="13">
        <f t="shared" si="28"/>
        <v>0.5252525252525253</v>
      </c>
      <c r="H345" s="19">
        <f t="shared" si="29"/>
        <v>3.5002692514808833E-3</v>
      </c>
    </row>
    <row r="346" spans="2:8" ht="15" x14ac:dyDescent="0.2">
      <c r="B346" s="3" t="s">
        <v>122</v>
      </c>
      <c r="C346" s="10">
        <v>32</v>
      </c>
      <c r="D346" s="10">
        <v>24</v>
      </c>
      <c r="E346" s="12">
        <f t="shared" si="26"/>
        <v>2.1540118470651588E-3</v>
      </c>
      <c r="F346" s="12">
        <f t="shared" si="27"/>
        <v>1.362088535754824E-3</v>
      </c>
      <c r="G346" s="13">
        <f t="shared" si="28"/>
        <v>-0.25</v>
      </c>
      <c r="H346" s="19">
        <f t="shared" si="29"/>
        <v>-5.3850296176628971E-4</v>
      </c>
    </row>
    <row r="347" spans="2:8" ht="15" x14ac:dyDescent="0.2">
      <c r="B347" s="3" t="s">
        <v>121</v>
      </c>
      <c r="C347" s="10">
        <v>68</v>
      </c>
      <c r="D347" s="10">
        <v>45</v>
      </c>
      <c r="E347" s="12">
        <f t="shared" si="26"/>
        <v>4.5772751750134625E-3</v>
      </c>
      <c r="F347" s="12">
        <f t="shared" si="27"/>
        <v>2.553916004540295E-3</v>
      </c>
      <c r="G347" s="13">
        <f t="shared" si="28"/>
        <v>-0.33823529411764708</v>
      </c>
      <c r="H347" s="19">
        <f t="shared" si="29"/>
        <v>-1.548196015078083E-3</v>
      </c>
    </row>
    <row r="348" spans="2:8" ht="15" x14ac:dyDescent="0.2">
      <c r="B348" s="3" t="s">
        <v>367</v>
      </c>
      <c r="C348" s="10">
        <v>1</v>
      </c>
      <c r="D348" s="10">
        <v>3</v>
      </c>
      <c r="E348" s="12">
        <f t="shared" si="26"/>
        <v>6.7312870220786214E-5</v>
      </c>
      <c r="F348" s="12">
        <f t="shared" si="27"/>
        <v>1.70261066969353E-4</v>
      </c>
      <c r="G348" s="13">
        <f t="shared" si="28"/>
        <v>2</v>
      </c>
      <c r="H348" s="19">
        <f t="shared" si="29"/>
        <v>1.3462574044157243E-4</v>
      </c>
    </row>
    <row r="349" spans="2:8" ht="15" x14ac:dyDescent="0.2">
      <c r="B349" s="3" t="s">
        <v>368</v>
      </c>
      <c r="C349" s="10">
        <v>0</v>
      </c>
      <c r="D349" s="10">
        <v>1</v>
      </c>
      <c r="E349" s="12" t="str">
        <f t="shared" si="26"/>
        <v/>
      </c>
      <c r="F349" s="12">
        <f t="shared" si="27"/>
        <v>5.6753688989784337E-5</v>
      </c>
      <c r="G349" s="13" t="str">
        <f t="shared" si="28"/>
        <v>0</v>
      </c>
      <c r="H349" s="19" t="str">
        <f t="shared" si="29"/>
        <v/>
      </c>
    </row>
    <row r="350" spans="2:8" ht="15" x14ac:dyDescent="0.2">
      <c r="B350" s="3" t="s">
        <v>369</v>
      </c>
      <c r="C350" s="10">
        <v>16</v>
      </c>
      <c r="D350" s="10">
        <v>14</v>
      </c>
      <c r="E350" s="12">
        <f t="shared" si="26"/>
        <v>1.0770059235325794E-3</v>
      </c>
      <c r="F350" s="12">
        <f t="shared" si="27"/>
        <v>7.9455164585698075E-4</v>
      </c>
      <c r="G350" s="13">
        <f t="shared" si="28"/>
        <v>-0.125</v>
      </c>
      <c r="H350" s="19">
        <f t="shared" si="29"/>
        <v>-1.3462574044157243E-4</v>
      </c>
    </row>
    <row r="351" spans="2:8" ht="15" x14ac:dyDescent="0.2">
      <c r="B351" s="3" t="s">
        <v>120</v>
      </c>
      <c r="C351" s="10">
        <v>5</v>
      </c>
      <c r="D351" s="10">
        <v>2</v>
      </c>
      <c r="E351" s="12">
        <f t="shared" si="26"/>
        <v>3.3656435110393106E-4</v>
      </c>
      <c r="F351" s="12">
        <f t="shared" si="27"/>
        <v>1.1350737797956867E-4</v>
      </c>
      <c r="G351" s="13">
        <f t="shared" si="28"/>
        <v>-0.6</v>
      </c>
      <c r="H351" s="19">
        <f t="shared" si="29"/>
        <v>-2.0193861066235863E-4</v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9" t="str">
        <f t="shared" si="29"/>
        <v/>
      </c>
    </row>
    <row r="353" spans="2:8" ht="15" x14ac:dyDescent="0.2">
      <c r="B353" s="3" t="s">
        <v>125</v>
      </c>
      <c r="C353" s="10">
        <v>6</v>
      </c>
      <c r="D353" s="10">
        <v>7</v>
      </c>
      <c r="E353" s="12">
        <f t="shared" si="26"/>
        <v>4.0387722132471731E-4</v>
      </c>
      <c r="F353" s="12">
        <f t="shared" si="27"/>
        <v>3.9727582292849037E-4</v>
      </c>
      <c r="G353" s="13">
        <f t="shared" si="28"/>
        <v>0.16666666666666666</v>
      </c>
      <c r="H353" s="19">
        <f t="shared" si="29"/>
        <v>6.7312870220786214E-5</v>
      </c>
    </row>
    <row r="354" spans="2:8" ht="15" x14ac:dyDescent="0.2">
      <c r="B354" s="3" t="s">
        <v>124</v>
      </c>
      <c r="C354" s="10">
        <v>237</v>
      </c>
      <c r="D354" s="10">
        <v>169</v>
      </c>
      <c r="E354" s="12">
        <f t="shared" si="26"/>
        <v>1.5953150242326332E-2</v>
      </c>
      <c r="F354" s="12">
        <f t="shared" si="27"/>
        <v>9.5913734392735536E-3</v>
      </c>
      <c r="G354" s="13">
        <f t="shared" si="28"/>
        <v>-0.28691983122362869</v>
      </c>
      <c r="H354" s="19">
        <f t="shared" si="29"/>
        <v>-4.5772751750134625E-3</v>
      </c>
    </row>
    <row r="355" spans="2:8" ht="15" x14ac:dyDescent="0.2">
      <c r="B355" s="3" t="s">
        <v>126</v>
      </c>
      <c r="C355" s="10">
        <v>4</v>
      </c>
      <c r="D355" s="10">
        <v>0</v>
      </c>
      <c r="E355" s="12">
        <f t="shared" si="26"/>
        <v>2.6925148088314486E-4</v>
      </c>
      <c r="F355" s="12" t="str">
        <f t="shared" si="27"/>
        <v/>
      </c>
      <c r="G355" s="13" t="str">
        <f t="shared" si="28"/>
        <v>0</v>
      </c>
      <c r="H355" s="19">
        <f t="shared" si="29"/>
        <v>0</v>
      </c>
    </row>
    <row r="356" spans="2:8" ht="15" x14ac:dyDescent="0.2">
      <c r="B356" s="3" t="s">
        <v>371</v>
      </c>
      <c r="C356" s="10">
        <v>19</v>
      </c>
      <c r="D356" s="10">
        <v>25</v>
      </c>
      <c r="E356" s="12">
        <f t="shared" si="26"/>
        <v>1.278944534194938E-3</v>
      </c>
      <c r="F356" s="12">
        <f t="shared" si="27"/>
        <v>1.4188422247446084E-3</v>
      </c>
      <c r="G356" s="13">
        <f t="shared" si="28"/>
        <v>0.31578947368421051</v>
      </c>
      <c r="H356" s="19">
        <f t="shared" si="29"/>
        <v>4.0387722132471726E-4</v>
      </c>
    </row>
    <row r="357" spans="2:8" ht="15" x14ac:dyDescent="0.2">
      <c r="B357" s="3" t="s">
        <v>372</v>
      </c>
      <c r="C357" s="10">
        <v>134</v>
      </c>
      <c r="D357" s="10">
        <v>128</v>
      </c>
      <c r="E357" s="12">
        <f t="shared" si="26"/>
        <v>9.019924609585353E-3</v>
      </c>
      <c r="F357" s="12">
        <f t="shared" si="27"/>
        <v>7.2644721906923952E-3</v>
      </c>
      <c r="G357" s="13">
        <f t="shared" si="28"/>
        <v>-4.4776119402985072E-2</v>
      </c>
      <c r="H357" s="19">
        <f t="shared" si="29"/>
        <v>-4.0387722132471726E-4</v>
      </c>
    </row>
    <row r="358" spans="2:8" ht="15" x14ac:dyDescent="0.2">
      <c r="B358" s="3" t="s">
        <v>127</v>
      </c>
      <c r="C358" s="10">
        <v>325</v>
      </c>
      <c r="D358" s="10">
        <v>205</v>
      </c>
      <c r="E358" s="12">
        <f t="shared" si="26"/>
        <v>2.1876682821755519E-2</v>
      </c>
      <c r="F358" s="12">
        <f t="shared" si="27"/>
        <v>1.1634506242905789E-2</v>
      </c>
      <c r="G358" s="13">
        <f t="shared" si="28"/>
        <v>-0.36923076923076925</v>
      </c>
      <c r="H358" s="19">
        <f t="shared" si="29"/>
        <v>-8.0775444264943458E-3</v>
      </c>
    </row>
    <row r="359" spans="2:8" ht="15" x14ac:dyDescent="0.2">
      <c r="B359" s="3" t="s">
        <v>123</v>
      </c>
      <c r="C359" s="10">
        <v>12</v>
      </c>
      <c r="D359" s="10">
        <v>17</v>
      </c>
      <c r="E359" s="12">
        <f t="shared" si="26"/>
        <v>8.0775444264943462E-4</v>
      </c>
      <c r="F359" s="12">
        <f t="shared" si="27"/>
        <v>9.6481271282633366E-4</v>
      </c>
      <c r="G359" s="13">
        <f t="shared" si="28"/>
        <v>0.41666666666666669</v>
      </c>
      <c r="H359" s="19">
        <f t="shared" si="29"/>
        <v>3.3656435110393111E-4</v>
      </c>
    </row>
    <row r="360" spans="2:8" ht="15" x14ac:dyDescent="0.2">
      <c r="B360" s="3" t="s">
        <v>373</v>
      </c>
      <c r="C360" s="10">
        <v>2</v>
      </c>
      <c r="D360" s="10">
        <v>0</v>
      </c>
      <c r="E360" s="12">
        <f t="shared" ref="E360:E423" si="30">+IF(C360=0,"",C360/C$294)</f>
        <v>1.3462574044157243E-4</v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9">
        <f t="shared" ref="H360:H423" si="33">+IF(OR(AND(E360=""),(G360="")),"",E360*G360)</f>
        <v>0</v>
      </c>
    </row>
    <row r="361" spans="2:8" ht="15" x14ac:dyDescent="0.2">
      <c r="B361" s="3" t="s">
        <v>374</v>
      </c>
      <c r="C361" s="10">
        <v>3</v>
      </c>
      <c r="D361" s="10">
        <v>2</v>
      </c>
      <c r="E361" s="12">
        <f t="shared" si="30"/>
        <v>2.0193861066235866E-4</v>
      </c>
      <c r="F361" s="12">
        <f t="shared" si="31"/>
        <v>1.1350737797956867E-4</v>
      </c>
      <c r="G361" s="13">
        <f t="shared" si="32"/>
        <v>-0.33333333333333331</v>
      </c>
      <c r="H361" s="19">
        <f t="shared" si="33"/>
        <v>-6.7312870220786214E-5</v>
      </c>
    </row>
    <row r="362" spans="2:8" ht="15" x14ac:dyDescent="0.2">
      <c r="B362" s="3" t="s">
        <v>375</v>
      </c>
      <c r="C362" s="10">
        <v>0</v>
      </c>
      <c r="D362" s="10">
        <v>2</v>
      </c>
      <c r="E362" s="12" t="str">
        <f t="shared" si="30"/>
        <v/>
      </c>
      <c r="F362" s="12">
        <f t="shared" si="31"/>
        <v>1.1350737797956867E-4</v>
      </c>
      <c r="G362" s="13" t="str">
        <f t="shared" si="32"/>
        <v>0</v>
      </c>
      <c r="H362" s="19" t="str">
        <f t="shared" si="33"/>
        <v/>
      </c>
    </row>
    <row r="363" spans="2:8" ht="15" x14ac:dyDescent="0.2">
      <c r="B363" s="3" t="s">
        <v>376</v>
      </c>
      <c r="C363" s="10">
        <v>25</v>
      </c>
      <c r="D363" s="10">
        <v>39</v>
      </c>
      <c r="E363" s="12">
        <f t="shared" si="30"/>
        <v>1.6828217555196554E-3</v>
      </c>
      <c r="F363" s="12">
        <f t="shared" si="31"/>
        <v>2.2133938706015892E-3</v>
      </c>
      <c r="G363" s="13">
        <f t="shared" si="32"/>
        <v>0.56000000000000005</v>
      </c>
      <c r="H363" s="19">
        <f t="shared" si="33"/>
        <v>9.4238018309100713E-4</v>
      </c>
    </row>
    <row r="364" spans="2:8" ht="15" x14ac:dyDescent="0.2">
      <c r="B364" s="3" t="s">
        <v>377</v>
      </c>
      <c r="C364" s="10">
        <v>0</v>
      </c>
      <c r="D364" s="10">
        <v>1</v>
      </c>
      <c r="E364" s="12" t="str">
        <f t="shared" si="30"/>
        <v/>
      </c>
      <c r="F364" s="12">
        <f t="shared" si="31"/>
        <v>5.6753688989784337E-5</v>
      </c>
      <c r="G364" s="13" t="str">
        <f t="shared" si="32"/>
        <v>0</v>
      </c>
      <c r="H364" s="19" t="str">
        <f t="shared" si="33"/>
        <v/>
      </c>
    </row>
    <row r="365" spans="2:8" ht="15" x14ac:dyDescent="0.2">
      <c r="B365" s="3" t="s">
        <v>378</v>
      </c>
      <c r="C365" s="10">
        <v>8</v>
      </c>
      <c r="D365" s="10">
        <v>18</v>
      </c>
      <c r="E365" s="12">
        <f t="shared" si="30"/>
        <v>5.3850296176628971E-4</v>
      </c>
      <c r="F365" s="12">
        <f t="shared" si="31"/>
        <v>1.0215664018161181E-3</v>
      </c>
      <c r="G365" s="13">
        <f t="shared" si="32"/>
        <v>1.25</v>
      </c>
      <c r="H365" s="19">
        <f t="shared" si="33"/>
        <v>6.7312870220786211E-4</v>
      </c>
    </row>
    <row r="366" spans="2:8" ht="15" x14ac:dyDescent="0.2">
      <c r="B366" s="3" t="s">
        <v>479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9" t="str">
        <f t="shared" si="33"/>
        <v/>
      </c>
    </row>
    <row r="367" spans="2:8" ht="15" x14ac:dyDescent="0.2">
      <c r="B367" s="3" t="s">
        <v>379</v>
      </c>
      <c r="C367" s="10">
        <v>4</v>
      </c>
      <c r="D367" s="10">
        <v>0</v>
      </c>
      <c r="E367" s="12">
        <f t="shared" si="30"/>
        <v>2.6925148088314486E-4</v>
      </c>
      <c r="F367" s="12" t="str">
        <f t="shared" si="31"/>
        <v/>
      </c>
      <c r="G367" s="13" t="str">
        <f t="shared" si="32"/>
        <v>0</v>
      </c>
      <c r="H367" s="19">
        <f t="shared" si="33"/>
        <v>0</v>
      </c>
    </row>
    <row r="368" spans="2:8" ht="15" x14ac:dyDescent="0.2">
      <c r="B368" s="3" t="s">
        <v>380</v>
      </c>
      <c r="C368" s="10">
        <v>3</v>
      </c>
      <c r="D368" s="10">
        <v>2</v>
      </c>
      <c r="E368" s="12">
        <f t="shared" si="30"/>
        <v>2.0193861066235866E-4</v>
      </c>
      <c r="F368" s="12">
        <f t="shared" si="31"/>
        <v>1.1350737797956867E-4</v>
      </c>
      <c r="G368" s="13">
        <f t="shared" si="32"/>
        <v>-0.33333333333333331</v>
      </c>
      <c r="H368" s="19">
        <f t="shared" si="33"/>
        <v>-6.7312870220786214E-5</v>
      </c>
    </row>
    <row r="369" spans="2:8" ht="15" x14ac:dyDescent="0.2">
      <c r="B369" s="3" t="s">
        <v>381</v>
      </c>
      <c r="C369" s="10">
        <v>9</v>
      </c>
      <c r="D369" s="10">
        <v>11</v>
      </c>
      <c r="E369" s="12">
        <f t="shared" si="30"/>
        <v>6.0581583198707591E-4</v>
      </c>
      <c r="F369" s="12">
        <f t="shared" si="31"/>
        <v>6.2429057888762772E-4</v>
      </c>
      <c r="G369" s="13">
        <f t="shared" si="32"/>
        <v>0.22222222222222221</v>
      </c>
      <c r="H369" s="19">
        <f t="shared" si="33"/>
        <v>1.3462574044157243E-4</v>
      </c>
    </row>
    <row r="370" spans="2:8" ht="15" x14ac:dyDescent="0.2">
      <c r="B370" s="3" t="s">
        <v>135</v>
      </c>
      <c r="C370" s="10">
        <v>78</v>
      </c>
      <c r="D370" s="10">
        <v>28</v>
      </c>
      <c r="E370" s="12">
        <f t="shared" si="30"/>
        <v>5.2504038772213249E-3</v>
      </c>
      <c r="F370" s="12">
        <f t="shared" si="31"/>
        <v>1.5891032917139615E-3</v>
      </c>
      <c r="G370" s="13">
        <f t="shared" si="32"/>
        <v>-0.64102564102564108</v>
      </c>
      <c r="H370" s="19">
        <f t="shared" si="33"/>
        <v>-3.3656435110393113E-3</v>
      </c>
    </row>
    <row r="371" spans="2:8" ht="15" x14ac:dyDescent="0.2">
      <c r="B371" s="3" t="s">
        <v>136</v>
      </c>
      <c r="C371" s="10">
        <v>4</v>
      </c>
      <c r="D371" s="10">
        <v>2</v>
      </c>
      <c r="E371" s="12">
        <f t="shared" si="30"/>
        <v>2.6925148088314486E-4</v>
      </c>
      <c r="F371" s="12">
        <f t="shared" si="31"/>
        <v>1.1350737797956867E-4</v>
      </c>
      <c r="G371" s="13">
        <f t="shared" si="32"/>
        <v>-0.5</v>
      </c>
      <c r="H371" s="19">
        <f t="shared" si="33"/>
        <v>-1.3462574044157243E-4</v>
      </c>
    </row>
    <row r="372" spans="2:8" ht="15" x14ac:dyDescent="0.2">
      <c r="B372" s="3" t="s">
        <v>137</v>
      </c>
      <c r="C372" s="10">
        <v>27</v>
      </c>
      <c r="D372" s="10">
        <v>24</v>
      </c>
      <c r="E372" s="12">
        <f t="shared" si="30"/>
        <v>1.8174474959612278E-3</v>
      </c>
      <c r="F372" s="12">
        <f t="shared" si="31"/>
        <v>1.362088535754824E-3</v>
      </c>
      <c r="G372" s="13">
        <f t="shared" si="32"/>
        <v>-0.1111111111111111</v>
      </c>
      <c r="H372" s="19">
        <f t="shared" si="33"/>
        <v>-2.0193861066235863E-4</v>
      </c>
    </row>
    <row r="373" spans="2:8" ht="15" x14ac:dyDescent="0.2">
      <c r="B373" s="3" t="s">
        <v>382</v>
      </c>
      <c r="C373" s="10">
        <v>1</v>
      </c>
      <c r="D373" s="10">
        <v>0</v>
      </c>
      <c r="E373" s="12">
        <f t="shared" si="30"/>
        <v>6.7312870220786214E-5</v>
      </c>
      <c r="F373" s="12" t="str">
        <f t="shared" si="31"/>
        <v/>
      </c>
      <c r="G373" s="13" t="str">
        <f t="shared" si="32"/>
        <v>0</v>
      </c>
      <c r="H373" s="19">
        <f t="shared" si="33"/>
        <v>0</v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0"/>
        <v/>
      </c>
      <c r="F374" s="12" t="str">
        <f t="shared" si="31"/>
        <v/>
      </c>
      <c r="G374" s="13" t="str">
        <f t="shared" si="32"/>
        <v>0</v>
      </c>
      <c r="H374" s="19" t="str">
        <f t="shared" si="33"/>
        <v/>
      </c>
    </row>
    <row r="375" spans="2:8" ht="15" x14ac:dyDescent="0.2">
      <c r="B375" s="3" t="s">
        <v>383</v>
      </c>
      <c r="C375" s="10">
        <v>8</v>
      </c>
      <c r="D375" s="10">
        <v>8</v>
      </c>
      <c r="E375" s="12">
        <f t="shared" si="30"/>
        <v>5.3850296176628971E-4</v>
      </c>
      <c r="F375" s="12">
        <f t="shared" si="31"/>
        <v>4.540295119182747E-4</v>
      </c>
      <c r="G375" s="13">
        <f t="shared" si="32"/>
        <v>0</v>
      </c>
      <c r="H375" s="19">
        <f t="shared" si="33"/>
        <v>0</v>
      </c>
    </row>
    <row r="376" spans="2:8" ht="15" x14ac:dyDescent="0.2">
      <c r="B376" s="3" t="s">
        <v>141</v>
      </c>
      <c r="C376" s="10">
        <v>3</v>
      </c>
      <c r="D376" s="10">
        <v>1</v>
      </c>
      <c r="E376" s="12">
        <f t="shared" si="30"/>
        <v>2.0193861066235866E-4</v>
      </c>
      <c r="F376" s="12">
        <f t="shared" si="31"/>
        <v>5.6753688989784337E-5</v>
      </c>
      <c r="G376" s="13">
        <f t="shared" si="32"/>
        <v>-0.66666666666666663</v>
      </c>
      <c r="H376" s="19">
        <f t="shared" si="33"/>
        <v>-1.3462574044157243E-4</v>
      </c>
    </row>
    <row r="377" spans="2:8" ht="15" x14ac:dyDescent="0.2">
      <c r="B377" s="3" t="s">
        <v>150</v>
      </c>
      <c r="C377" s="10">
        <v>17</v>
      </c>
      <c r="D377" s="10">
        <v>8</v>
      </c>
      <c r="E377" s="12">
        <f t="shared" si="30"/>
        <v>1.1443187937533656E-3</v>
      </c>
      <c r="F377" s="12">
        <f t="shared" si="31"/>
        <v>4.540295119182747E-4</v>
      </c>
      <c r="G377" s="13">
        <f t="shared" si="32"/>
        <v>-0.52941176470588236</v>
      </c>
      <c r="H377" s="19">
        <f t="shared" si="33"/>
        <v>-6.0581583198707591E-4</v>
      </c>
    </row>
    <row r="378" spans="2:8" ht="15" x14ac:dyDescent="0.2">
      <c r="B378" s="3" t="s">
        <v>149</v>
      </c>
      <c r="C378" s="10">
        <v>37</v>
      </c>
      <c r="D378" s="10">
        <v>28</v>
      </c>
      <c r="E378" s="12">
        <f t="shared" si="30"/>
        <v>2.4905761981690901E-3</v>
      </c>
      <c r="F378" s="12">
        <f t="shared" si="31"/>
        <v>1.5891032917139615E-3</v>
      </c>
      <c r="G378" s="13">
        <f t="shared" si="32"/>
        <v>-0.24324324324324326</v>
      </c>
      <c r="H378" s="19">
        <f t="shared" si="33"/>
        <v>-6.0581583198707602E-4</v>
      </c>
    </row>
    <row r="379" spans="2:8" ht="15" x14ac:dyDescent="0.2">
      <c r="B379" s="3" t="s">
        <v>384</v>
      </c>
      <c r="C379" s="10">
        <v>3</v>
      </c>
      <c r="D379" s="10">
        <v>7</v>
      </c>
      <c r="E379" s="12">
        <f t="shared" si="30"/>
        <v>2.0193861066235866E-4</v>
      </c>
      <c r="F379" s="12">
        <f t="shared" si="31"/>
        <v>3.9727582292849037E-4</v>
      </c>
      <c r="G379" s="13">
        <f t="shared" si="32"/>
        <v>1.3333333333333333</v>
      </c>
      <c r="H379" s="19">
        <f t="shared" si="33"/>
        <v>2.6925148088314486E-4</v>
      </c>
    </row>
    <row r="380" spans="2:8" ht="15" x14ac:dyDescent="0.2">
      <c r="B380" s="3" t="s">
        <v>385</v>
      </c>
      <c r="C380" s="10">
        <v>6</v>
      </c>
      <c r="D380" s="10">
        <v>3</v>
      </c>
      <c r="E380" s="12">
        <f t="shared" si="30"/>
        <v>4.0387722132471731E-4</v>
      </c>
      <c r="F380" s="12">
        <f t="shared" si="31"/>
        <v>1.70261066969353E-4</v>
      </c>
      <c r="G380" s="13">
        <f t="shared" si="32"/>
        <v>-0.5</v>
      </c>
      <c r="H380" s="19">
        <f t="shared" si="33"/>
        <v>-2.0193861066235866E-4</v>
      </c>
    </row>
    <row r="381" spans="2:8" ht="30" x14ac:dyDescent="0.2">
      <c r="B381" s="3" t="s">
        <v>386</v>
      </c>
      <c r="C381" s="10">
        <v>8</v>
      </c>
      <c r="D381" s="10">
        <v>1</v>
      </c>
      <c r="E381" s="12">
        <f t="shared" si="30"/>
        <v>5.3850296176628971E-4</v>
      </c>
      <c r="F381" s="12">
        <f t="shared" si="31"/>
        <v>5.6753688989784337E-5</v>
      </c>
      <c r="G381" s="13">
        <f t="shared" si="32"/>
        <v>-0.875</v>
      </c>
      <c r="H381" s="19">
        <f t="shared" si="33"/>
        <v>-4.7119009154550351E-4</v>
      </c>
    </row>
    <row r="382" spans="2:8" ht="15" x14ac:dyDescent="0.2">
      <c r="B382" s="3" t="s">
        <v>387</v>
      </c>
      <c r="C382" s="10">
        <v>1</v>
      </c>
      <c r="D382" s="10">
        <v>0</v>
      </c>
      <c r="E382" s="12">
        <f t="shared" si="30"/>
        <v>6.7312870220786214E-5</v>
      </c>
      <c r="F382" s="12" t="str">
        <f t="shared" si="31"/>
        <v/>
      </c>
      <c r="G382" s="13" t="str">
        <f t="shared" si="32"/>
        <v>0</v>
      </c>
      <c r="H382" s="19">
        <f t="shared" si="33"/>
        <v>0</v>
      </c>
    </row>
    <row r="383" spans="2:8" ht="15" x14ac:dyDescent="0.2">
      <c r="B383" s="3" t="s">
        <v>145</v>
      </c>
      <c r="C383" s="10">
        <v>3</v>
      </c>
      <c r="D383" s="10">
        <v>6</v>
      </c>
      <c r="E383" s="12">
        <f t="shared" si="30"/>
        <v>2.0193861066235866E-4</v>
      </c>
      <c r="F383" s="12">
        <f t="shared" si="31"/>
        <v>3.40522133938706E-4</v>
      </c>
      <c r="G383" s="13">
        <f t="shared" si="32"/>
        <v>1</v>
      </c>
      <c r="H383" s="19">
        <f t="shared" si="33"/>
        <v>2.0193861066235866E-4</v>
      </c>
    </row>
    <row r="384" spans="2:8" ht="15" x14ac:dyDescent="0.2">
      <c r="B384" s="3" t="s">
        <v>388</v>
      </c>
      <c r="C384" s="10">
        <v>1</v>
      </c>
      <c r="D384" s="10">
        <v>2</v>
      </c>
      <c r="E384" s="12">
        <f t="shared" si="30"/>
        <v>6.7312870220786214E-5</v>
      </c>
      <c r="F384" s="12">
        <f t="shared" si="31"/>
        <v>1.1350737797956867E-4</v>
      </c>
      <c r="G384" s="13">
        <f t="shared" si="32"/>
        <v>1</v>
      </c>
      <c r="H384" s="19">
        <f t="shared" si="33"/>
        <v>6.7312870220786214E-5</v>
      </c>
    </row>
    <row r="385" spans="2:8" ht="15" x14ac:dyDescent="0.2">
      <c r="B385" s="3" t="s">
        <v>146</v>
      </c>
      <c r="C385" s="10">
        <v>38</v>
      </c>
      <c r="D385" s="10">
        <v>12</v>
      </c>
      <c r="E385" s="12">
        <f t="shared" si="30"/>
        <v>2.557889068389876E-3</v>
      </c>
      <c r="F385" s="12">
        <f t="shared" si="31"/>
        <v>6.8104426787741199E-4</v>
      </c>
      <c r="G385" s="13">
        <f t="shared" si="32"/>
        <v>-0.68421052631578949</v>
      </c>
      <c r="H385" s="19">
        <f t="shared" si="33"/>
        <v>-1.7501346257404416E-3</v>
      </c>
    </row>
    <row r="386" spans="2:8" ht="15" x14ac:dyDescent="0.2">
      <c r="B386" s="3" t="s">
        <v>480</v>
      </c>
      <c r="C386" s="10">
        <v>6</v>
      </c>
      <c r="D386" s="10">
        <v>1</v>
      </c>
      <c r="E386" s="12">
        <f t="shared" si="30"/>
        <v>4.0387722132471731E-4</v>
      </c>
      <c r="F386" s="12">
        <f t="shared" si="31"/>
        <v>5.6753688989784337E-5</v>
      </c>
      <c r="G386" s="13">
        <f t="shared" si="32"/>
        <v>-0.83333333333333337</v>
      </c>
      <c r="H386" s="19">
        <f t="shared" si="33"/>
        <v>-3.3656435110393111E-4</v>
      </c>
    </row>
    <row r="387" spans="2:8" ht="15" x14ac:dyDescent="0.2">
      <c r="B387" s="3" t="s">
        <v>144</v>
      </c>
      <c r="C387" s="10">
        <v>196</v>
      </c>
      <c r="D387" s="10">
        <v>57</v>
      </c>
      <c r="E387" s="12">
        <f t="shared" si="30"/>
        <v>1.3193322563274098E-2</v>
      </c>
      <c r="F387" s="12">
        <f t="shared" si="31"/>
        <v>3.2349602724177071E-3</v>
      </c>
      <c r="G387" s="13">
        <f t="shared" si="32"/>
        <v>-0.70918367346938771</v>
      </c>
      <c r="H387" s="19">
        <f t="shared" si="33"/>
        <v>-9.3564889606892829E-3</v>
      </c>
    </row>
    <row r="388" spans="2:8" ht="15" x14ac:dyDescent="0.2">
      <c r="B388" s="3" t="s">
        <v>389</v>
      </c>
      <c r="C388" s="10">
        <v>3</v>
      </c>
      <c r="D388" s="10">
        <v>3</v>
      </c>
      <c r="E388" s="12">
        <f t="shared" si="30"/>
        <v>2.0193861066235866E-4</v>
      </c>
      <c r="F388" s="12">
        <f t="shared" si="31"/>
        <v>1.70261066969353E-4</v>
      </c>
      <c r="G388" s="13">
        <f t="shared" si="32"/>
        <v>0</v>
      </c>
      <c r="H388" s="19">
        <f t="shared" si="33"/>
        <v>0</v>
      </c>
    </row>
    <row r="389" spans="2:8" ht="15" x14ac:dyDescent="0.2">
      <c r="B389" s="3" t="s">
        <v>143</v>
      </c>
      <c r="C389" s="10">
        <v>2</v>
      </c>
      <c r="D389" s="10">
        <v>2</v>
      </c>
      <c r="E389" s="12">
        <f t="shared" si="30"/>
        <v>1.3462574044157243E-4</v>
      </c>
      <c r="F389" s="12">
        <f t="shared" si="31"/>
        <v>1.1350737797956867E-4</v>
      </c>
      <c r="G389" s="13">
        <f t="shared" si="32"/>
        <v>0</v>
      </c>
      <c r="H389" s="19">
        <f t="shared" si="33"/>
        <v>0</v>
      </c>
    </row>
    <row r="390" spans="2:8" ht="15" x14ac:dyDescent="0.2">
      <c r="B390" s="3" t="s">
        <v>481</v>
      </c>
      <c r="C390" s="10">
        <v>2</v>
      </c>
      <c r="D390" s="10">
        <v>0</v>
      </c>
      <c r="E390" s="12">
        <f t="shared" si="30"/>
        <v>1.3462574044157243E-4</v>
      </c>
      <c r="F390" s="12" t="str">
        <f t="shared" si="31"/>
        <v/>
      </c>
      <c r="G390" s="13" t="str">
        <f t="shared" si="32"/>
        <v>0</v>
      </c>
      <c r="H390" s="19">
        <f t="shared" si="33"/>
        <v>0</v>
      </c>
    </row>
    <row r="391" spans="2:8" ht="15" x14ac:dyDescent="0.2">
      <c r="B391" s="3" t="s">
        <v>153</v>
      </c>
      <c r="C391" s="10">
        <v>7</v>
      </c>
      <c r="D391" s="10">
        <v>2</v>
      </c>
      <c r="E391" s="12">
        <f t="shared" si="30"/>
        <v>4.7119009154550351E-4</v>
      </c>
      <c r="F391" s="12">
        <f t="shared" si="31"/>
        <v>1.1350737797956867E-4</v>
      </c>
      <c r="G391" s="13">
        <f t="shared" si="32"/>
        <v>-0.7142857142857143</v>
      </c>
      <c r="H391" s="19">
        <f t="shared" si="33"/>
        <v>-3.3656435110393111E-4</v>
      </c>
    </row>
    <row r="392" spans="2:8" ht="15" x14ac:dyDescent="0.2">
      <c r="B392" s="3" t="s">
        <v>140</v>
      </c>
      <c r="C392" s="10">
        <v>16</v>
      </c>
      <c r="D392" s="10">
        <v>17</v>
      </c>
      <c r="E392" s="12">
        <f t="shared" si="30"/>
        <v>1.0770059235325794E-3</v>
      </c>
      <c r="F392" s="12">
        <f t="shared" si="31"/>
        <v>9.6481271282633366E-4</v>
      </c>
      <c r="G392" s="13">
        <f t="shared" si="32"/>
        <v>6.25E-2</v>
      </c>
      <c r="H392" s="19">
        <f t="shared" si="33"/>
        <v>6.7312870220786214E-5</v>
      </c>
    </row>
    <row r="393" spans="2:8" ht="15" x14ac:dyDescent="0.2">
      <c r="B393" s="3" t="s">
        <v>390</v>
      </c>
      <c r="C393" s="10">
        <v>74</v>
      </c>
      <c r="D393" s="10">
        <v>130</v>
      </c>
      <c r="E393" s="12">
        <f t="shared" si="30"/>
        <v>4.9811523963381801E-3</v>
      </c>
      <c r="F393" s="12">
        <f t="shared" si="31"/>
        <v>7.3779795686719635E-3</v>
      </c>
      <c r="G393" s="13">
        <f t="shared" si="32"/>
        <v>0.7567567567567568</v>
      </c>
      <c r="H393" s="19">
        <f t="shared" si="33"/>
        <v>3.7695207323640285E-3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9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1</v>
      </c>
      <c r="E395" s="12" t="str">
        <f t="shared" si="30"/>
        <v/>
      </c>
      <c r="F395" s="12">
        <f t="shared" si="31"/>
        <v>5.6753688989784337E-5</v>
      </c>
      <c r="G395" s="13" t="str">
        <f t="shared" si="32"/>
        <v>0</v>
      </c>
      <c r="H395" s="19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9" t="str">
        <f t="shared" si="33"/>
        <v/>
      </c>
    </row>
    <row r="397" spans="2:8" ht="15" x14ac:dyDescent="0.2">
      <c r="B397" s="3" t="s">
        <v>138</v>
      </c>
      <c r="C397" s="10">
        <v>2</v>
      </c>
      <c r="D397" s="10">
        <v>0</v>
      </c>
      <c r="E397" s="12">
        <f t="shared" si="30"/>
        <v>1.3462574044157243E-4</v>
      </c>
      <c r="F397" s="12" t="str">
        <f t="shared" si="31"/>
        <v/>
      </c>
      <c r="G397" s="13" t="str">
        <f t="shared" si="32"/>
        <v>0</v>
      </c>
      <c r="H397" s="19">
        <f t="shared" si="33"/>
        <v>0</v>
      </c>
    </row>
    <row r="398" spans="2:8" ht="15" x14ac:dyDescent="0.2">
      <c r="B398" s="3" t="s">
        <v>142</v>
      </c>
      <c r="C398" s="10">
        <v>18</v>
      </c>
      <c r="D398" s="10">
        <v>12</v>
      </c>
      <c r="E398" s="12">
        <f t="shared" si="30"/>
        <v>1.2116316639741518E-3</v>
      </c>
      <c r="F398" s="12">
        <f t="shared" si="31"/>
        <v>6.8104426787741199E-4</v>
      </c>
      <c r="G398" s="13">
        <f t="shared" si="32"/>
        <v>-0.33333333333333331</v>
      </c>
      <c r="H398" s="19">
        <f t="shared" si="33"/>
        <v>-4.0387722132471726E-4</v>
      </c>
    </row>
    <row r="399" spans="2:8" ht="15" x14ac:dyDescent="0.2">
      <c r="B399" s="3" t="s">
        <v>148</v>
      </c>
      <c r="C399" s="10">
        <v>2</v>
      </c>
      <c r="D399" s="10">
        <v>0</v>
      </c>
      <c r="E399" s="12">
        <f t="shared" si="30"/>
        <v>1.3462574044157243E-4</v>
      </c>
      <c r="F399" s="12" t="str">
        <f t="shared" si="31"/>
        <v/>
      </c>
      <c r="G399" s="13" t="str">
        <f t="shared" si="32"/>
        <v>0</v>
      </c>
      <c r="H399" s="19">
        <f t="shared" si="33"/>
        <v>0</v>
      </c>
    </row>
    <row r="400" spans="2:8" ht="15" x14ac:dyDescent="0.2">
      <c r="B400" s="3" t="s">
        <v>152</v>
      </c>
      <c r="C400" s="10">
        <v>2</v>
      </c>
      <c r="D400" s="10">
        <v>4</v>
      </c>
      <c r="E400" s="12">
        <f t="shared" si="30"/>
        <v>1.3462574044157243E-4</v>
      </c>
      <c r="F400" s="12">
        <f t="shared" si="31"/>
        <v>2.2701475595913735E-4</v>
      </c>
      <c r="G400" s="13">
        <f t="shared" si="32"/>
        <v>1</v>
      </c>
      <c r="H400" s="19">
        <f t="shared" si="33"/>
        <v>1.3462574044157243E-4</v>
      </c>
    </row>
    <row r="401" spans="2:8" ht="15" x14ac:dyDescent="0.2">
      <c r="B401" s="3" t="s">
        <v>392</v>
      </c>
      <c r="C401" s="10">
        <v>102</v>
      </c>
      <c r="D401" s="10">
        <v>46</v>
      </c>
      <c r="E401" s="12">
        <f t="shared" si="30"/>
        <v>6.8659127625201937E-3</v>
      </c>
      <c r="F401" s="12">
        <f t="shared" si="31"/>
        <v>2.6106696935300796E-3</v>
      </c>
      <c r="G401" s="13">
        <f t="shared" si="32"/>
        <v>-0.5490196078431373</v>
      </c>
      <c r="H401" s="19">
        <f t="shared" si="33"/>
        <v>-3.7695207323640281E-3</v>
      </c>
    </row>
    <row r="402" spans="2:8" ht="15" x14ac:dyDescent="0.2">
      <c r="B402" s="3" t="s">
        <v>393</v>
      </c>
      <c r="C402" s="10">
        <v>16</v>
      </c>
      <c r="D402" s="10">
        <v>0</v>
      </c>
      <c r="E402" s="12">
        <f t="shared" si="30"/>
        <v>1.0770059235325794E-3</v>
      </c>
      <c r="F402" s="12" t="str">
        <f t="shared" si="31"/>
        <v/>
      </c>
      <c r="G402" s="13" t="str">
        <f t="shared" si="32"/>
        <v>0</v>
      </c>
      <c r="H402" s="19">
        <f t="shared" si="33"/>
        <v>0</v>
      </c>
    </row>
    <row r="403" spans="2:8" ht="15" x14ac:dyDescent="0.2">
      <c r="B403" s="3" t="s">
        <v>394</v>
      </c>
      <c r="C403" s="10">
        <v>9</v>
      </c>
      <c r="D403" s="10">
        <v>4</v>
      </c>
      <c r="E403" s="12">
        <f t="shared" si="30"/>
        <v>6.0581583198707591E-4</v>
      </c>
      <c r="F403" s="12">
        <f t="shared" si="31"/>
        <v>2.2701475595913735E-4</v>
      </c>
      <c r="G403" s="13">
        <f t="shared" si="32"/>
        <v>-0.55555555555555558</v>
      </c>
      <c r="H403" s="19">
        <f t="shared" si="33"/>
        <v>-3.3656435110393106E-4</v>
      </c>
    </row>
    <row r="404" spans="2:8" ht="15" x14ac:dyDescent="0.2">
      <c r="B404" s="3" t="s">
        <v>395</v>
      </c>
      <c r="C404" s="10">
        <v>2</v>
      </c>
      <c r="D404" s="10">
        <v>3</v>
      </c>
      <c r="E404" s="12">
        <f t="shared" si="30"/>
        <v>1.3462574044157243E-4</v>
      </c>
      <c r="F404" s="12">
        <f t="shared" si="31"/>
        <v>1.70261066969353E-4</v>
      </c>
      <c r="G404" s="13">
        <f t="shared" si="32"/>
        <v>0.5</v>
      </c>
      <c r="H404" s="19">
        <f t="shared" si="33"/>
        <v>6.7312870220786214E-5</v>
      </c>
    </row>
    <row r="405" spans="2:8" ht="15" x14ac:dyDescent="0.2">
      <c r="B405" s="3" t="s">
        <v>396</v>
      </c>
      <c r="C405" s="10">
        <v>6</v>
      </c>
      <c r="D405" s="10">
        <v>6</v>
      </c>
      <c r="E405" s="12">
        <f t="shared" si="30"/>
        <v>4.0387722132471731E-4</v>
      </c>
      <c r="F405" s="12">
        <f t="shared" si="31"/>
        <v>3.40522133938706E-4</v>
      </c>
      <c r="G405" s="13">
        <f t="shared" si="32"/>
        <v>0</v>
      </c>
      <c r="H405" s="19">
        <f t="shared" si="33"/>
        <v>0</v>
      </c>
    </row>
    <row r="406" spans="2:8" ht="15" x14ac:dyDescent="0.2">
      <c r="B406" s="3" t="s">
        <v>397</v>
      </c>
      <c r="C406" s="10">
        <v>80</v>
      </c>
      <c r="D406" s="10">
        <v>44</v>
      </c>
      <c r="E406" s="12">
        <f t="shared" si="30"/>
        <v>5.3850296176628969E-3</v>
      </c>
      <c r="F406" s="12">
        <f t="shared" si="31"/>
        <v>2.4971623155505109E-3</v>
      </c>
      <c r="G406" s="13">
        <f t="shared" si="32"/>
        <v>-0.45</v>
      </c>
      <c r="H406" s="19">
        <f t="shared" si="33"/>
        <v>-2.4232633279483036E-3</v>
      </c>
    </row>
    <row r="407" spans="2:8" ht="15" x14ac:dyDescent="0.2">
      <c r="B407" s="3" t="s">
        <v>398</v>
      </c>
      <c r="C407" s="10">
        <v>12</v>
      </c>
      <c r="D407" s="10">
        <v>7</v>
      </c>
      <c r="E407" s="12">
        <f t="shared" si="30"/>
        <v>8.0775444264943462E-4</v>
      </c>
      <c r="F407" s="12">
        <f t="shared" si="31"/>
        <v>3.9727582292849037E-4</v>
      </c>
      <c r="G407" s="13">
        <f t="shared" si="32"/>
        <v>-0.41666666666666669</v>
      </c>
      <c r="H407" s="19">
        <f t="shared" si="33"/>
        <v>-3.3656435110393111E-4</v>
      </c>
    </row>
    <row r="408" spans="2:8" ht="15" x14ac:dyDescent="0.2">
      <c r="B408" s="3" t="s">
        <v>399</v>
      </c>
      <c r="C408" s="10">
        <v>74</v>
      </c>
      <c r="D408" s="10">
        <v>79</v>
      </c>
      <c r="E408" s="12">
        <f t="shared" si="30"/>
        <v>4.9811523963381801E-3</v>
      </c>
      <c r="F408" s="12">
        <f t="shared" si="31"/>
        <v>4.4835414301929626E-3</v>
      </c>
      <c r="G408" s="13">
        <f t="shared" si="32"/>
        <v>6.7567567567567571E-2</v>
      </c>
      <c r="H408" s="19">
        <f t="shared" si="33"/>
        <v>3.3656435110393111E-4</v>
      </c>
    </row>
    <row r="409" spans="2:8" ht="15" x14ac:dyDescent="0.2">
      <c r="B409" s="3" t="s">
        <v>139</v>
      </c>
      <c r="C409" s="10">
        <v>5</v>
      </c>
      <c r="D409" s="10">
        <v>5</v>
      </c>
      <c r="E409" s="12">
        <f t="shared" si="30"/>
        <v>3.3656435110393106E-4</v>
      </c>
      <c r="F409" s="12">
        <f t="shared" si="31"/>
        <v>2.8376844494892167E-4</v>
      </c>
      <c r="G409" s="13">
        <f t="shared" si="32"/>
        <v>0</v>
      </c>
      <c r="H409" s="19">
        <f t="shared" si="33"/>
        <v>0</v>
      </c>
    </row>
    <row r="410" spans="2:8" ht="15" x14ac:dyDescent="0.2">
      <c r="B410" s="3" t="s">
        <v>400</v>
      </c>
      <c r="C410" s="10">
        <v>6</v>
      </c>
      <c r="D410" s="10">
        <v>4</v>
      </c>
      <c r="E410" s="12">
        <f t="shared" si="30"/>
        <v>4.0387722132471731E-4</v>
      </c>
      <c r="F410" s="12">
        <f t="shared" si="31"/>
        <v>2.2701475595913735E-4</v>
      </c>
      <c r="G410" s="13">
        <f t="shared" si="32"/>
        <v>-0.33333333333333331</v>
      </c>
      <c r="H410" s="19">
        <f t="shared" si="33"/>
        <v>-1.3462574044157243E-4</v>
      </c>
    </row>
    <row r="411" spans="2:8" ht="15" x14ac:dyDescent="0.2">
      <c r="B411" s="3" t="s">
        <v>401</v>
      </c>
      <c r="C411" s="10">
        <v>4</v>
      </c>
      <c r="D411" s="10">
        <v>1</v>
      </c>
      <c r="E411" s="12">
        <f t="shared" si="30"/>
        <v>2.6925148088314486E-4</v>
      </c>
      <c r="F411" s="12">
        <f t="shared" si="31"/>
        <v>5.6753688989784337E-5</v>
      </c>
      <c r="G411" s="13">
        <f t="shared" si="32"/>
        <v>-0.75</v>
      </c>
      <c r="H411" s="19">
        <f t="shared" si="33"/>
        <v>-2.0193861066235866E-4</v>
      </c>
    </row>
    <row r="412" spans="2:8" ht="15" x14ac:dyDescent="0.2">
      <c r="B412" s="3" t="s">
        <v>402</v>
      </c>
      <c r="C412" s="10">
        <v>52</v>
      </c>
      <c r="D412" s="10">
        <v>17</v>
      </c>
      <c r="E412" s="12">
        <f t="shared" si="30"/>
        <v>3.5002692514808833E-3</v>
      </c>
      <c r="F412" s="12">
        <f t="shared" si="31"/>
        <v>9.6481271282633366E-4</v>
      </c>
      <c r="G412" s="13">
        <f t="shared" si="32"/>
        <v>-0.67307692307692313</v>
      </c>
      <c r="H412" s="19">
        <f t="shared" si="33"/>
        <v>-2.3559504577275177E-3</v>
      </c>
    </row>
    <row r="413" spans="2:8" ht="15" x14ac:dyDescent="0.2">
      <c r="B413" s="3" t="s">
        <v>403</v>
      </c>
      <c r="C413" s="10">
        <v>0</v>
      </c>
      <c r="D413" s="10">
        <v>0</v>
      </c>
      <c r="E413" s="12" t="str">
        <f t="shared" si="30"/>
        <v/>
      </c>
      <c r="F413" s="12" t="str">
        <f t="shared" si="31"/>
        <v/>
      </c>
      <c r="G413" s="13" t="str">
        <f t="shared" si="32"/>
        <v>0</v>
      </c>
      <c r="H413" s="19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9" t="str">
        <f t="shared" si="33"/>
        <v/>
      </c>
    </row>
    <row r="415" spans="2:8" ht="15" x14ac:dyDescent="0.2">
      <c r="B415" s="3" t="s">
        <v>405</v>
      </c>
      <c r="C415" s="10">
        <v>10</v>
      </c>
      <c r="D415" s="10">
        <v>2</v>
      </c>
      <c r="E415" s="12">
        <f t="shared" si="30"/>
        <v>6.7312870220786211E-4</v>
      </c>
      <c r="F415" s="12">
        <f t="shared" si="31"/>
        <v>1.1350737797956867E-4</v>
      </c>
      <c r="G415" s="13">
        <f t="shared" si="32"/>
        <v>-0.8</v>
      </c>
      <c r="H415" s="19">
        <f t="shared" si="33"/>
        <v>-5.3850296176628971E-4</v>
      </c>
    </row>
    <row r="416" spans="2:8" ht="15" x14ac:dyDescent="0.2">
      <c r="B416" s="3" t="s">
        <v>406</v>
      </c>
      <c r="C416" s="10">
        <v>8</v>
      </c>
      <c r="D416" s="10">
        <v>4</v>
      </c>
      <c r="E416" s="12">
        <f t="shared" si="30"/>
        <v>5.3850296176628971E-4</v>
      </c>
      <c r="F416" s="12">
        <f t="shared" si="31"/>
        <v>2.2701475595913735E-4</v>
      </c>
      <c r="G416" s="13">
        <f t="shared" si="32"/>
        <v>-0.5</v>
      </c>
      <c r="H416" s="19">
        <f t="shared" si="33"/>
        <v>-2.6925148088314486E-4</v>
      </c>
    </row>
    <row r="417" spans="2:8" ht="15" x14ac:dyDescent="0.2">
      <c r="B417" s="3" t="s">
        <v>165</v>
      </c>
      <c r="C417" s="10">
        <v>4</v>
      </c>
      <c r="D417" s="10">
        <v>5</v>
      </c>
      <c r="E417" s="12">
        <f t="shared" si="30"/>
        <v>2.6925148088314486E-4</v>
      </c>
      <c r="F417" s="12">
        <f t="shared" si="31"/>
        <v>2.8376844494892167E-4</v>
      </c>
      <c r="G417" s="13">
        <f t="shared" si="32"/>
        <v>0.25</v>
      </c>
      <c r="H417" s="19">
        <f t="shared" si="33"/>
        <v>6.7312870220786214E-5</v>
      </c>
    </row>
    <row r="418" spans="2:8" ht="15" x14ac:dyDescent="0.2">
      <c r="B418" s="3" t="s">
        <v>166</v>
      </c>
      <c r="C418" s="10">
        <v>0</v>
      </c>
      <c r="D418" s="10">
        <v>2</v>
      </c>
      <c r="E418" s="12" t="str">
        <f t="shared" si="30"/>
        <v/>
      </c>
      <c r="F418" s="12">
        <f t="shared" si="31"/>
        <v>1.1350737797956867E-4</v>
      </c>
      <c r="G418" s="13" t="str">
        <f t="shared" si="32"/>
        <v>0</v>
      </c>
      <c r="H418" s="19" t="str">
        <f t="shared" si="33"/>
        <v/>
      </c>
    </row>
    <row r="419" spans="2:8" ht="15" x14ac:dyDescent="0.2">
      <c r="B419" s="3" t="s">
        <v>407</v>
      </c>
      <c r="C419" s="10">
        <v>3</v>
      </c>
      <c r="D419" s="10">
        <v>7</v>
      </c>
      <c r="E419" s="12">
        <f t="shared" si="30"/>
        <v>2.0193861066235866E-4</v>
      </c>
      <c r="F419" s="12">
        <f t="shared" si="31"/>
        <v>3.9727582292849037E-4</v>
      </c>
      <c r="G419" s="13">
        <f t="shared" si="32"/>
        <v>1.3333333333333333</v>
      </c>
      <c r="H419" s="19">
        <f t="shared" si="33"/>
        <v>2.6925148088314486E-4</v>
      </c>
    </row>
    <row r="420" spans="2:8" ht="15" x14ac:dyDescent="0.2">
      <c r="B420" s="3" t="s">
        <v>408</v>
      </c>
      <c r="C420" s="10">
        <v>10</v>
      </c>
      <c r="D420" s="10">
        <v>8</v>
      </c>
      <c r="E420" s="12">
        <f t="shared" si="30"/>
        <v>6.7312870220786211E-4</v>
      </c>
      <c r="F420" s="12">
        <f t="shared" si="31"/>
        <v>4.540295119182747E-4</v>
      </c>
      <c r="G420" s="13">
        <f t="shared" si="32"/>
        <v>-0.2</v>
      </c>
      <c r="H420" s="19">
        <f t="shared" si="33"/>
        <v>-1.3462574044157243E-4</v>
      </c>
    </row>
    <row r="421" spans="2:8" ht="30" x14ac:dyDescent="0.2">
      <c r="B421" s="3" t="s">
        <v>409</v>
      </c>
      <c r="C421" s="10">
        <v>0</v>
      </c>
      <c r="D421" s="10">
        <v>1</v>
      </c>
      <c r="E421" s="12" t="str">
        <f t="shared" si="30"/>
        <v/>
      </c>
      <c r="F421" s="12">
        <f t="shared" si="31"/>
        <v>5.6753688989784337E-5</v>
      </c>
      <c r="G421" s="13" t="str">
        <f t="shared" si="32"/>
        <v>0</v>
      </c>
      <c r="H421" s="19" t="str">
        <f t="shared" si="33"/>
        <v/>
      </c>
    </row>
    <row r="422" spans="2:8" ht="15" x14ac:dyDescent="0.2">
      <c r="B422" s="3" t="s">
        <v>163</v>
      </c>
      <c r="C422" s="10">
        <v>5</v>
      </c>
      <c r="D422" s="10">
        <v>2</v>
      </c>
      <c r="E422" s="12">
        <f t="shared" si="30"/>
        <v>3.3656435110393106E-4</v>
      </c>
      <c r="F422" s="12">
        <f t="shared" si="31"/>
        <v>1.1350737797956867E-4</v>
      </c>
      <c r="G422" s="13">
        <f t="shared" si="32"/>
        <v>-0.6</v>
      </c>
      <c r="H422" s="19">
        <f t="shared" si="33"/>
        <v>-2.0193861066235863E-4</v>
      </c>
    </row>
    <row r="423" spans="2:8" ht="15" x14ac:dyDescent="0.2">
      <c r="B423" s="3" t="s">
        <v>410</v>
      </c>
      <c r="C423" s="10">
        <v>2</v>
      </c>
      <c r="D423" s="10">
        <v>1</v>
      </c>
      <c r="E423" s="12">
        <f t="shared" si="30"/>
        <v>1.3462574044157243E-4</v>
      </c>
      <c r="F423" s="12">
        <f t="shared" si="31"/>
        <v>5.6753688989784337E-5</v>
      </c>
      <c r="G423" s="13">
        <f t="shared" si="32"/>
        <v>-0.5</v>
      </c>
      <c r="H423" s="19">
        <f t="shared" si="33"/>
        <v>-6.7312870220786214E-5</v>
      </c>
    </row>
    <row r="424" spans="2:8" ht="15" x14ac:dyDescent="0.2">
      <c r="B424" s="3" t="s">
        <v>411</v>
      </c>
      <c r="C424" s="10">
        <v>1</v>
      </c>
      <c r="D424" s="10">
        <v>0</v>
      </c>
      <c r="E424" s="12">
        <f t="shared" ref="E424:E487" si="34">+IF(C424=0,"",C424/C$294)</f>
        <v>6.7312870220786214E-5</v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9">
        <f t="shared" ref="H424:H487" si="37">+IF(OR(AND(E424=""),(G424="")),"",E424*G424)</f>
        <v>0</v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9" t="str">
        <f t="shared" si="37"/>
        <v/>
      </c>
    </row>
    <row r="426" spans="2:8" ht="15" x14ac:dyDescent="0.2">
      <c r="B426" s="3" t="s">
        <v>413</v>
      </c>
      <c r="C426" s="10">
        <v>1</v>
      </c>
      <c r="D426" s="10">
        <v>2</v>
      </c>
      <c r="E426" s="12">
        <f t="shared" si="34"/>
        <v>6.7312870220786214E-5</v>
      </c>
      <c r="F426" s="12">
        <f t="shared" si="35"/>
        <v>1.1350737797956867E-4</v>
      </c>
      <c r="G426" s="13">
        <f t="shared" si="36"/>
        <v>1</v>
      </c>
      <c r="H426" s="19">
        <f t="shared" si="37"/>
        <v>6.7312870220786214E-5</v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9" t="str">
        <f t="shared" si="37"/>
        <v/>
      </c>
    </row>
    <row r="428" spans="2:8" ht="15" x14ac:dyDescent="0.2">
      <c r="B428" s="3" t="s">
        <v>414</v>
      </c>
      <c r="C428" s="10">
        <v>3</v>
      </c>
      <c r="D428" s="10">
        <v>9</v>
      </c>
      <c r="E428" s="12">
        <f t="shared" si="34"/>
        <v>2.0193861066235866E-4</v>
      </c>
      <c r="F428" s="12">
        <f t="shared" si="35"/>
        <v>5.1078320090805907E-4</v>
      </c>
      <c r="G428" s="13">
        <f t="shared" si="36"/>
        <v>2</v>
      </c>
      <c r="H428" s="19">
        <f t="shared" si="37"/>
        <v>4.0387722132471731E-4</v>
      </c>
    </row>
    <row r="429" spans="2:8" ht="15" x14ac:dyDescent="0.2">
      <c r="B429" s="3" t="s">
        <v>415</v>
      </c>
      <c r="C429" s="10">
        <v>3</v>
      </c>
      <c r="D429" s="10">
        <v>6</v>
      </c>
      <c r="E429" s="12">
        <f t="shared" si="34"/>
        <v>2.0193861066235866E-4</v>
      </c>
      <c r="F429" s="12">
        <f t="shared" si="35"/>
        <v>3.40522133938706E-4</v>
      </c>
      <c r="G429" s="13">
        <f t="shared" si="36"/>
        <v>1</v>
      </c>
      <c r="H429" s="19">
        <f t="shared" si="37"/>
        <v>2.0193861066235866E-4</v>
      </c>
    </row>
    <row r="430" spans="2:8" ht="15" x14ac:dyDescent="0.2">
      <c r="B430" s="3" t="s">
        <v>416</v>
      </c>
      <c r="C430" s="10">
        <v>13</v>
      </c>
      <c r="D430" s="10">
        <v>46</v>
      </c>
      <c r="E430" s="12">
        <f t="shared" si="34"/>
        <v>8.7506731287022082E-4</v>
      </c>
      <c r="F430" s="12">
        <f t="shared" si="35"/>
        <v>2.6106696935300796E-3</v>
      </c>
      <c r="G430" s="13">
        <f t="shared" si="36"/>
        <v>2.5384615384615383</v>
      </c>
      <c r="H430" s="19">
        <f t="shared" si="37"/>
        <v>2.2213247172859448E-3</v>
      </c>
    </row>
    <row r="431" spans="2:8" ht="15" x14ac:dyDescent="0.2">
      <c r="B431" s="3" t="s">
        <v>169</v>
      </c>
      <c r="C431" s="10">
        <v>9</v>
      </c>
      <c r="D431" s="10">
        <v>8</v>
      </c>
      <c r="E431" s="12">
        <f t="shared" si="34"/>
        <v>6.0581583198707591E-4</v>
      </c>
      <c r="F431" s="12">
        <f t="shared" si="35"/>
        <v>4.540295119182747E-4</v>
      </c>
      <c r="G431" s="13">
        <f t="shared" si="36"/>
        <v>-0.1111111111111111</v>
      </c>
      <c r="H431" s="19">
        <f t="shared" si="37"/>
        <v>-6.7312870220786214E-5</v>
      </c>
    </row>
    <row r="432" spans="2:8" ht="15" x14ac:dyDescent="0.2">
      <c r="B432" s="3" t="s">
        <v>417</v>
      </c>
      <c r="C432" s="10">
        <v>430</v>
      </c>
      <c r="D432" s="10">
        <v>301</v>
      </c>
      <c r="E432" s="12">
        <f t="shared" si="34"/>
        <v>2.8944534194938074E-2</v>
      </c>
      <c r="F432" s="12">
        <f t="shared" si="35"/>
        <v>1.7082860385925085E-2</v>
      </c>
      <c r="G432" s="13">
        <f t="shared" si="36"/>
        <v>-0.3</v>
      </c>
      <c r="H432" s="19">
        <f t="shared" si="37"/>
        <v>-8.6833602584814214E-3</v>
      </c>
    </row>
    <row r="433" spans="2:8" ht="15" x14ac:dyDescent="0.2">
      <c r="B433" s="3" t="s">
        <v>162</v>
      </c>
      <c r="C433" s="10">
        <v>256</v>
      </c>
      <c r="D433" s="10">
        <v>99</v>
      </c>
      <c r="E433" s="12">
        <f t="shared" si="34"/>
        <v>1.7232094776521271E-2</v>
      </c>
      <c r="F433" s="12">
        <f t="shared" si="35"/>
        <v>5.6186152099886493E-3</v>
      </c>
      <c r="G433" s="13">
        <f t="shared" si="36"/>
        <v>-0.61328125</v>
      </c>
      <c r="H433" s="19">
        <f t="shared" si="37"/>
        <v>-1.0568120624663436E-2</v>
      </c>
    </row>
    <row r="434" spans="2:8" ht="30" x14ac:dyDescent="0.2">
      <c r="B434" s="3" t="s">
        <v>418</v>
      </c>
      <c r="C434" s="10">
        <v>86</v>
      </c>
      <c r="D434" s="10">
        <v>44</v>
      </c>
      <c r="E434" s="12">
        <f t="shared" si="34"/>
        <v>5.7889068389876145E-3</v>
      </c>
      <c r="F434" s="12">
        <f t="shared" si="35"/>
        <v>2.4971623155505109E-3</v>
      </c>
      <c r="G434" s="13">
        <f t="shared" si="36"/>
        <v>-0.48837209302325579</v>
      </c>
      <c r="H434" s="19">
        <f t="shared" si="37"/>
        <v>-2.8271405492730209E-3</v>
      </c>
    </row>
    <row r="435" spans="2:8" ht="15" x14ac:dyDescent="0.2">
      <c r="B435" s="3" t="s">
        <v>164</v>
      </c>
      <c r="C435" s="10">
        <v>10</v>
      </c>
      <c r="D435" s="10">
        <v>1</v>
      </c>
      <c r="E435" s="12">
        <f t="shared" si="34"/>
        <v>6.7312870220786211E-4</v>
      </c>
      <c r="F435" s="12">
        <f t="shared" si="35"/>
        <v>5.6753688989784337E-5</v>
      </c>
      <c r="G435" s="13">
        <f t="shared" si="36"/>
        <v>-0.9</v>
      </c>
      <c r="H435" s="19">
        <f t="shared" si="37"/>
        <v>-6.0581583198707591E-4</v>
      </c>
    </row>
    <row r="436" spans="2:8" ht="30" x14ac:dyDescent="0.2">
      <c r="B436" s="3" t="s">
        <v>419</v>
      </c>
      <c r="C436" s="10">
        <v>32</v>
      </c>
      <c r="D436" s="10">
        <v>8</v>
      </c>
      <c r="E436" s="12">
        <f t="shared" si="34"/>
        <v>2.1540118470651588E-3</v>
      </c>
      <c r="F436" s="12">
        <f t="shared" si="35"/>
        <v>4.540295119182747E-4</v>
      </c>
      <c r="G436" s="13">
        <f t="shared" si="36"/>
        <v>-0.75</v>
      </c>
      <c r="H436" s="19">
        <f t="shared" si="37"/>
        <v>-1.6155088852988692E-3</v>
      </c>
    </row>
    <row r="437" spans="2:8" ht="30" x14ac:dyDescent="0.2">
      <c r="B437" s="3" t="s">
        <v>420</v>
      </c>
      <c r="C437" s="10">
        <v>86</v>
      </c>
      <c r="D437" s="10">
        <v>48</v>
      </c>
      <c r="E437" s="12">
        <f t="shared" si="34"/>
        <v>5.7889068389876145E-3</v>
      </c>
      <c r="F437" s="12">
        <f t="shared" si="35"/>
        <v>2.724177071509648E-3</v>
      </c>
      <c r="G437" s="13">
        <f t="shared" si="36"/>
        <v>-0.44186046511627908</v>
      </c>
      <c r="H437" s="19">
        <f t="shared" si="37"/>
        <v>-2.557889068389876E-3</v>
      </c>
    </row>
    <row r="438" spans="2:8" ht="15" x14ac:dyDescent="0.2">
      <c r="B438" s="3" t="s">
        <v>155</v>
      </c>
      <c r="C438" s="10">
        <v>8</v>
      </c>
      <c r="D438" s="10">
        <v>6</v>
      </c>
      <c r="E438" s="12">
        <f t="shared" si="34"/>
        <v>5.3850296176628971E-4</v>
      </c>
      <c r="F438" s="12">
        <f t="shared" si="35"/>
        <v>3.40522133938706E-4</v>
      </c>
      <c r="G438" s="13">
        <f t="shared" si="36"/>
        <v>-0.25</v>
      </c>
      <c r="H438" s="19">
        <f t="shared" si="37"/>
        <v>-1.3462574044157243E-4</v>
      </c>
    </row>
    <row r="439" spans="2:8" ht="15" x14ac:dyDescent="0.2">
      <c r="B439" s="3" t="s">
        <v>154</v>
      </c>
      <c r="C439" s="10">
        <v>0</v>
      </c>
      <c r="D439" s="10">
        <v>1</v>
      </c>
      <c r="E439" s="12" t="str">
        <f t="shared" si="34"/>
        <v/>
      </c>
      <c r="F439" s="12">
        <f t="shared" si="35"/>
        <v>5.6753688989784337E-5</v>
      </c>
      <c r="G439" s="13" t="str">
        <f t="shared" si="36"/>
        <v>0</v>
      </c>
      <c r="H439" s="19" t="str">
        <f t="shared" si="37"/>
        <v/>
      </c>
    </row>
    <row r="440" spans="2:8" ht="15" x14ac:dyDescent="0.2">
      <c r="B440" s="3" t="s">
        <v>421</v>
      </c>
      <c r="C440" s="10">
        <v>2</v>
      </c>
      <c r="D440" s="10">
        <v>0</v>
      </c>
      <c r="E440" s="12">
        <f t="shared" si="34"/>
        <v>1.3462574044157243E-4</v>
      </c>
      <c r="F440" s="12" t="str">
        <f t="shared" si="35"/>
        <v/>
      </c>
      <c r="G440" s="13" t="str">
        <f t="shared" si="36"/>
        <v>0</v>
      </c>
      <c r="H440" s="19">
        <f t="shared" si="37"/>
        <v>0</v>
      </c>
    </row>
    <row r="441" spans="2:8" ht="30" x14ac:dyDescent="0.2">
      <c r="B441" s="3" t="s">
        <v>159</v>
      </c>
      <c r="C441" s="10">
        <v>9</v>
      </c>
      <c r="D441" s="10">
        <v>11</v>
      </c>
      <c r="E441" s="12">
        <f t="shared" si="34"/>
        <v>6.0581583198707591E-4</v>
      </c>
      <c r="F441" s="12">
        <f t="shared" si="35"/>
        <v>6.2429057888762772E-4</v>
      </c>
      <c r="G441" s="13">
        <f t="shared" si="36"/>
        <v>0.22222222222222221</v>
      </c>
      <c r="H441" s="19">
        <f t="shared" si="37"/>
        <v>1.3462574044157243E-4</v>
      </c>
    </row>
    <row r="442" spans="2:8" ht="15" x14ac:dyDescent="0.2">
      <c r="B442" s="3" t="s">
        <v>422</v>
      </c>
      <c r="C442" s="10">
        <v>2</v>
      </c>
      <c r="D442" s="10">
        <v>3</v>
      </c>
      <c r="E442" s="12">
        <f t="shared" si="34"/>
        <v>1.3462574044157243E-4</v>
      </c>
      <c r="F442" s="12">
        <f t="shared" si="35"/>
        <v>1.70261066969353E-4</v>
      </c>
      <c r="G442" s="13">
        <f t="shared" si="36"/>
        <v>0.5</v>
      </c>
      <c r="H442" s="19">
        <f t="shared" si="37"/>
        <v>6.7312870220786214E-5</v>
      </c>
    </row>
    <row r="443" spans="2:8" ht="15" x14ac:dyDescent="0.2">
      <c r="B443" s="3" t="s">
        <v>423</v>
      </c>
      <c r="C443" s="10">
        <v>1</v>
      </c>
      <c r="D443" s="10">
        <v>1</v>
      </c>
      <c r="E443" s="12">
        <f t="shared" si="34"/>
        <v>6.7312870220786214E-5</v>
      </c>
      <c r="F443" s="12">
        <f t="shared" si="35"/>
        <v>5.6753688989784337E-5</v>
      </c>
      <c r="G443" s="13">
        <f t="shared" si="36"/>
        <v>0</v>
      </c>
      <c r="H443" s="19">
        <f t="shared" si="37"/>
        <v>0</v>
      </c>
    </row>
    <row r="444" spans="2:8" ht="15" x14ac:dyDescent="0.2">
      <c r="B444" s="3" t="s">
        <v>424</v>
      </c>
      <c r="C444" s="10">
        <v>1</v>
      </c>
      <c r="D444" s="10">
        <v>1</v>
      </c>
      <c r="E444" s="12">
        <f t="shared" si="34"/>
        <v>6.7312870220786214E-5</v>
      </c>
      <c r="F444" s="12">
        <f t="shared" si="35"/>
        <v>5.6753688989784337E-5</v>
      </c>
      <c r="G444" s="13">
        <f t="shared" si="36"/>
        <v>0</v>
      </c>
      <c r="H444" s="19">
        <f t="shared" si="37"/>
        <v>0</v>
      </c>
    </row>
    <row r="445" spans="2:8" ht="15" x14ac:dyDescent="0.2">
      <c r="B445" s="3" t="s">
        <v>425</v>
      </c>
      <c r="C445" s="10">
        <v>1</v>
      </c>
      <c r="D445" s="10">
        <v>2</v>
      </c>
      <c r="E445" s="12">
        <f t="shared" si="34"/>
        <v>6.7312870220786214E-5</v>
      </c>
      <c r="F445" s="12">
        <f t="shared" si="35"/>
        <v>1.1350737797956867E-4</v>
      </c>
      <c r="G445" s="13">
        <f t="shared" si="36"/>
        <v>1</v>
      </c>
      <c r="H445" s="19">
        <f t="shared" si="37"/>
        <v>6.7312870220786214E-5</v>
      </c>
    </row>
    <row r="446" spans="2:8" ht="15" x14ac:dyDescent="0.2">
      <c r="B446" s="3" t="s">
        <v>426</v>
      </c>
      <c r="C446" s="10">
        <v>5</v>
      </c>
      <c r="D446" s="10">
        <v>5</v>
      </c>
      <c r="E446" s="12">
        <f t="shared" si="34"/>
        <v>3.3656435110393106E-4</v>
      </c>
      <c r="F446" s="12">
        <f t="shared" si="35"/>
        <v>2.8376844494892167E-4</v>
      </c>
      <c r="G446" s="13">
        <f t="shared" si="36"/>
        <v>0</v>
      </c>
      <c r="H446" s="19">
        <f t="shared" si="37"/>
        <v>0</v>
      </c>
    </row>
    <row r="447" spans="2:8" ht="30" x14ac:dyDescent="0.2">
      <c r="B447" s="3" t="s">
        <v>427</v>
      </c>
      <c r="C447" s="10">
        <v>1</v>
      </c>
      <c r="D447" s="10">
        <v>3</v>
      </c>
      <c r="E447" s="12">
        <f t="shared" si="34"/>
        <v>6.7312870220786214E-5</v>
      </c>
      <c r="F447" s="12">
        <f t="shared" si="35"/>
        <v>1.70261066969353E-4</v>
      </c>
      <c r="G447" s="13">
        <f t="shared" si="36"/>
        <v>2</v>
      </c>
      <c r="H447" s="19">
        <f t="shared" si="37"/>
        <v>1.3462574044157243E-4</v>
      </c>
    </row>
    <row r="448" spans="2:8" ht="15" x14ac:dyDescent="0.2">
      <c r="B448" s="3" t="s">
        <v>428</v>
      </c>
      <c r="C448" s="10">
        <v>11</v>
      </c>
      <c r="D448" s="10">
        <v>4</v>
      </c>
      <c r="E448" s="12">
        <f t="shared" si="34"/>
        <v>7.4044157242864831E-4</v>
      </c>
      <c r="F448" s="12">
        <f t="shared" si="35"/>
        <v>2.2701475595913735E-4</v>
      </c>
      <c r="G448" s="13">
        <f t="shared" si="36"/>
        <v>-0.63636363636363635</v>
      </c>
      <c r="H448" s="19">
        <f t="shared" si="37"/>
        <v>-4.7119009154550346E-4</v>
      </c>
    </row>
    <row r="449" spans="2:8" ht="30" x14ac:dyDescent="0.2">
      <c r="B449" s="3" t="s">
        <v>429</v>
      </c>
      <c r="C449" s="10">
        <v>3</v>
      </c>
      <c r="D449" s="10">
        <v>9</v>
      </c>
      <c r="E449" s="12">
        <f t="shared" si="34"/>
        <v>2.0193861066235866E-4</v>
      </c>
      <c r="F449" s="12">
        <f t="shared" si="35"/>
        <v>5.1078320090805907E-4</v>
      </c>
      <c r="G449" s="13">
        <f t="shared" si="36"/>
        <v>2</v>
      </c>
      <c r="H449" s="19">
        <f t="shared" si="37"/>
        <v>4.0387722132471731E-4</v>
      </c>
    </row>
    <row r="450" spans="2:8" ht="15" x14ac:dyDescent="0.2">
      <c r="B450" s="3" t="s">
        <v>430</v>
      </c>
      <c r="C450" s="10">
        <v>4</v>
      </c>
      <c r="D450" s="10">
        <v>4</v>
      </c>
      <c r="E450" s="12">
        <f t="shared" si="34"/>
        <v>2.6925148088314486E-4</v>
      </c>
      <c r="F450" s="12">
        <f t="shared" si="35"/>
        <v>2.2701475595913735E-4</v>
      </c>
      <c r="G450" s="13">
        <f t="shared" si="36"/>
        <v>0</v>
      </c>
      <c r="H450" s="19">
        <f t="shared" si="37"/>
        <v>0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9" t="str">
        <f t="shared" si="37"/>
        <v/>
      </c>
    </row>
    <row r="452" spans="2:8" ht="30" x14ac:dyDescent="0.2">
      <c r="B452" s="3" t="s">
        <v>431</v>
      </c>
      <c r="C452" s="10">
        <v>12</v>
      </c>
      <c r="D452" s="10">
        <v>2</v>
      </c>
      <c r="E452" s="12">
        <f t="shared" si="34"/>
        <v>8.0775444264943462E-4</v>
      </c>
      <c r="F452" s="12">
        <f t="shared" si="35"/>
        <v>1.1350737797956867E-4</v>
      </c>
      <c r="G452" s="13">
        <f t="shared" si="36"/>
        <v>-0.83333333333333337</v>
      </c>
      <c r="H452" s="19">
        <f t="shared" si="37"/>
        <v>-6.7312870220786222E-4</v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9" t="str">
        <f t="shared" si="37"/>
        <v/>
      </c>
    </row>
    <row r="454" spans="2:8" ht="15" x14ac:dyDescent="0.2">
      <c r="B454" s="3" t="s">
        <v>156</v>
      </c>
      <c r="C454" s="10">
        <v>1</v>
      </c>
      <c r="D454" s="10">
        <v>3</v>
      </c>
      <c r="E454" s="12">
        <f t="shared" si="34"/>
        <v>6.7312870220786214E-5</v>
      </c>
      <c r="F454" s="12">
        <f t="shared" si="35"/>
        <v>1.70261066969353E-4</v>
      </c>
      <c r="G454" s="13">
        <f t="shared" si="36"/>
        <v>2</v>
      </c>
      <c r="H454" s="19">
        <f t="shared" si="37"/>
        <v>1.3462574044157243E-4</v>
      </c>
    </row>
    <row r="455" spans="2:8" ht="15" x14ac:dyDescent="0.2">
      <c r="B455" s="3" t="s">
        <v>158</v>
      </c>
      <c r="C455" s="10">
        <v>9</v>
      </c>
      <c r="D455" s="10">
        <v>9</v>
      </c>
      <c r="E455" s="12">
        <f t="shared" si="34"/>
        <v>6.0581583198707591E-4</v>
      </c>
      <c r="F455" s="12">
        <f t="shared" si="35"/>
        <v>5.1078320090805907E-4</v>
      </c>
      <c r="G455" s="13">
        <f t="shared" si="36"/>
        <v>0</v>
      </c>
      <c r="H455" s="19">
        <f t="shared" si="37"/>
        <v>0</v>
      </c>
    </row>
    <row r="456" spans="2:8" ht="15" x14ac:dyDescent="0.2">
      <c r="B456" s="3" t="s">
        <v>432</v>
      </c>
      <c r="C456" s="10">
        <v>0</v>
      </c>
      <c r="D456" s="10">
        <v>1</v>
      </c>
      <c r="E456" s="12" t="str">
        <f t="shared" si="34"/>
        <v/>
      </c>
      <c r="F456" s="12">
        <f t="shared" si="35"/>
        <v>5.6753688989784337E-5</v>
      </c>
      <c r="G456" s="13" t="str">
        <f t="shared" si="36"/>
        <v>0</v>
      </c>
      <c r="H456" s="19" t="str">
        <f t="shared" si="37"/>
        <v/>
      </c>
    </row>
    <row r="457" spans="2:8" ht="15" x14ac:dyDescent="0.2">
      <c r="B457" s="3" t="s">
        <v>433</v>
      </c>
      <c r="C457" s="10">
        <v>2</v>
      </c>
      <c r="D457" s="10">
        <v>0</v>
      </c>
      <c r="E457" s="12">
        <f t="shared" si="34"/>
        <v>1.3462574044157243E-4</v>
      </c>
      <c r="F457" s="12" t="str">
        <f t="shared" si="35"/>
        <v/>
      </c>
      <c r="G457" s="13" t="str">
        <f t="shared" si="36"/>
        <v>0</v>
      </c>
      <c r="H457" s="19">
        <f t="shared" si="37"/>
        <v>0</v>
      </c>
    </row>
    <row r="458" spans="2:8" ht="15" x14ac:dyDescent="0.2">
      <c r="B458" s="3" t="s">
        <v>168</v>
      </c>
      <c r="C458" s="10">
        <v>4</v>
      </c>
      <c r="D458" s="10">
        <v>5</v>
      </c>
      <c r="E458" s="12">
        <f t="shared" si="34"/>
        <v>2.6925148088314486E-4</v>
      </c>
      <c r="F458" s="12">
        <f t="shared" si="35"/>
        <v>2.8376844494892167E-4</v>
      </c>
      <c r="G458" s="13">
        <f t="shared" si="36"/>
        <v>0.25</v>
      </c>
      <c r="H458" s="19">
        <f t="shared" si="37"/>
        <v>6.7312870220786214E-5</v>
      </c>
    </row>
    <row r="459" spans="2:8" ht="15" x14ac:dyDescent="0.2">
      <c r="B459" s="3" t="s">
        <v>161</v>
      </c>
      <c r="C459" s="10">
        <v>7</v>
      </c>
      <c r="D459" s="10">
        <v>2</v>
      </c>
      <c r="E459" s="12">
        <f t="shared" si="34"/>
        <v>4.7119009154550351E-4</v>
      </c>
      <c r="F459" s="12">
        <f t="shared" si="35"/>
        <v>1.1350737797956867E-4</v>
      </c>
      <c r="G459" s="13">
        <f t="shared" si="36"/>
        <v>-0.7142857142857143</v>
      </c>
      <c r="H459" s="19">
        <f t="shared" si="37"/>
        <v>-3.3656435110393111E-4</v>
      </c>
    </row>
    <row r="460" spans="2:8" ht="15" x14ac:dyDescent="0.2">
      <c r="B460" s="3" t="s">
        <v>176</v>
      </c>
      <c r="C460" s="10">
        <v>35</v>
      </c>
      <c r="D460" s="10">
        <v>10</v>
      </c>
      <c r="E460" s="12">
        <f t="shared" si="34"/>
        <v>2.3559504577275177E-3</v>
      </c>
      <c r="F460" s="12">
        <f t="shared" si="35"/>
        <v>5.6753688989784334E-4</v>
      </c>
      <c r="G460" s="13">
        <f t="shared" si="36"/>
        <v>-0.7142857142857143</v>
      </c>
      <c r="H460" s="19">
        <f t="shared" si="37"/>
        <v>-1.6828217555196554E-3</v>
      </c>
    </row>
    <row r="461" spans="2:8" ht="30" x14ac:dyDescent="0.2">
      <c r="B461" s="3" t="s">
        <v>173</v>
      </c>
      <c r="C461" s="10">
        <v>2</v>
      </c>
      <c r="D461" s="10">
        <v>0</v>
      </c>
      <c r="E461" s="12">
        <f t="shared" si="34"/>
        <v>1.3462574044157243E-4</v>
      </c>
      <c r="F461" s="12" t="str">
        <f t="shared" si="35"/>
        <v/>
      </c>
      <c r="G461" s="13" t="str">
        <f t="shared" si="36"/>
        <v>0</v>
      </c>
      <c r="H461" s="19">
        <f t="shared" si="37"/>
        <v>0</v>
      </c>
    </row>
    <row r="462" spans="2:8" ht="15" x14ac:dyDescent="0.2">
      <c r="B462" s="3" t="s">
        <v>174</v>
      </c>
      <c r="C462" s="10">
        <v>12</v>
      </c>
      <c r="D462" s="10">
        <v>5</v>
      </c>
      <c r="E462" s="12">
        <f t="shared" si="34"/>
        <v>8.0775444264943462E-4</v>
      </c>
      <c r="F462" s="12">
        <f t="shared" si="35"/>
        <v>2.8376844494892167E-4</v>
      </c>
      <c r="G462" s="13">
        <f t="shared" si="36"/>
        <v>-0.58333333333333337</v>
      </c>
      <c r="H462" s="19">
        <f t="shared" si="37"/>
        <v>-4.7119009154550357E-4</v>
      </c>
    </row>
    <row r="463" spans="2:8" ht="15" x14ac:dyDescent="0.2">
      <c r="B463" s="3" t="s">
        <v>482</v>
      </c>
      <c r="C463" s="10">
        <v>78</v>
      </c>
      <c r="D463" s="10">
        <v>40</v>
      </c>
      <c r="E463" s="12">
        <f t="shared" si="34"/>
        <v>5.2504038772213249E-3</v>
      </c>
      <c r="F463" s="12">
        <f t="shared" si="35"/>
        <v>2.2701475595913734E-3</v>
      </c>
      <c r="G463" s="13">
        <f t="shared" si="36"/>
        <v>-0.48717948717948717</v>
      </c>
      <c r="H463" s="19">
        <f t="shared" si="37"/>
        <v>-2.557889068389876E-3</v>
      </c>
    </row>
    <row r="464" spans="2:8" ht="15" x14ac:dyDescent="0.2">
      <c r="B464" s="3" t="s">
        <v>483</v>
      </c>
      <c r="C464" s="10">
        <v>27</v>
      </c>
      <c r="D464" s="10">
        <v>47</v>
      </c>
      <c r="E464" s="12">
        <f t="shared" si="34"/>
        <v>1.8174474959612278E-3</v>
      </c>
      <c r="F464" s="12">
        <f t="shared" si="35"/>
        <v>2.6674233825198638E-3</v>
      </c>
      <c r="G464" s="13">
        <f t="shared" si="36"/>
        <v>0.7407407407407407</v>
      </c>
      <c r="H464" s="19">
        <f t="shared" si="37"/>
        <v>1.3462574044157242E-3</v>
      </c>
    </row>
    <row r="465" spans="2:8" ht="15" x14ac:dyDescent="0.2">
      <c r="B465" s="3" t="s">
        <v>183</v>
      </c>
      <c r="C465" s="10">
        <v>2</v>
      </c>
      <c r="D465" s="10">
        <v>4</v>
      </c>
      <c r="E465" s="12">
        <f t="shared" si="34"/>
        <v>1.3462574044157243E-4</v>
      </c>
      <c r="F465" s="12">
        <f t="shared" si="35"/>
        <v>2.2701475595913735E-4</v>
      </c>
      <c r="G465" s="13">
        <f t="shared" si="36"/>
        <v>1</v>
      </c>
      <c r="H465" s="19">
        <f t="shared" si="37"/>
        <v>1.3462574044157243E-4</v>
      </c>
    </row>
    <row r="466" spans="2:8" ht="15" x14ac:dyDescent="0.2">
      <c r="B466" s="3" t="s">
        <v>178</v>
      </c>
      <c r="C466" s="10">
        <v>1</v>
      </c>
      <c r="D466" s="10">
        <v>1</v>
      </c>
      <c r="E466" s="12">
        <f t="shared" si="34"/>
        <v>6.7312870220786214E-5</v>
      </c>
      <c r="F466" s="12">
        <f t="shared" si="35"/>
        <v>5.6753688989784337E-5</v>
      </c>
      <c r="G466" s="13">
        <f t="shared" si="36"/>
        <v>0</v>
      </c>
      <c r="H466" s="19">
        <f t="shared" si="37"/>
        <v>0</v>
      </c>
    </row>
    <row r="467" spans="2:8" ht="15" x14ac:dyDescent="0.2">
      <c r="B467" s="3" t="s">
        <v>484</v>
      </c>
      <c r="C467" s="10">
        <v>55</v>
      </c>
      <c r="D467" s="10">
        <v>10</v>
      </c>
      <c r="E467" s="12">
        <f t="shared" si="34"/>
        <v>3.7022078621432417E-3</v>
      </c>
      <c r="F467" s="12">
        <f t="shared" si="35"/>
        <v>5.6753688989784334E-4</v>
      </c>
      <c r="G467" s="13">
        <f t="shared" si="36"/>
        <v>-0.81818181818181823</v>
      </c>
      <c r="H467" s="19">
        <f t="shared" si="37"/>
        <v>-3.0290791599353797E-3</v>
      </c>
    </row>
    <row r="468" spans="2:8" ht="15" x14ac:dyDescent="0.2">
      <c r="B468" s="3" t="s">
        <v>182</v>
      </c>
      <c r="C468" s="10">
        <v>20</v>
      </c>
      <c r="D468" s="10">
        <v>32</v>
      </c>
      <c r="E468" s="12">
        <f t="shared" si="34"/>
        <v>1.3462574044157242E-3</v>
      </c>
      <c r="F468" s="12">
        <f t="shared" si="35"/>
        <v>1.8161180476730988E-3</v>
      </c>
      <c r="G468" s="13">
        <f t="shared" si="36"/>
        <v>0.6</v>
      </c>
      <c r="H468" s="19">
        <f t="shared" si="37"/>
        <v>8.0775444264943451E-4</v>
      </c>
    </row>
    <row r="469" spans="2:8" ht="15" x14ac:dyDescent="0.2">
      <c r="B469" s="3" t="s">
        <v>175</v>
      </c>
      <c r="C469" s="10">
        <v>5</v>
      </c>
      <c r="D469" s="10">
        <v>1</v>
      </c>
      <c r="E469" s="12">
        <f t="shared" si="34"/>
        <v>3.3656435110393106E-4</v>
      </c>
      <c r="F469" s="12">
        <f t="shared" si="35"/>
        <v>5.6753688989784337E-5</v>
      </c>
      <c r="G469" s="13">
        <f t="shared" si="36"/>
        <v>-0.8</v>
      </c>
      <c r="H469" s="19">
        <f t="shared" si="37"/>
        <v>-2.6925148088314486E-4</v>
      </c>
    </row>
    <row r="470" spans="2:8" ht="15" x14ac:dyDescent="0.2">
      <c r="B470" s="3" t="s">
        <v>434</v>
      </c>
      <c r="C470" s="10">
        <v>1</v>
      </c>
      <c r="D470" s="10">
        <v>0</v>
      </c>
      <c r="E470" s="12">
        <f t="shared" si="34"/>
        <v>6.7312870220786214E-5</v>
      </c>
      <c r="F470" s="12" t="str">
        <f t="shared" si="35"/>
        <v/>
      </c>
      <c r="G470" s="13" t="str">
        <f t="shared" si="36"/>
        <v>0</v>
      </c>
      <c r="H470" s="19">
        <f t="shared" si="37"/>
        <v>0</v>
      </c>
    </row>
    <row r="471" spans="2:8" ht="15" x14ac:dyDescent="0.2">
      <c r="B471" s="3" t="s">
        <v>170</v>
      </c>
      <c r="C471" s="10">
        <v>1</v>
      </c>
      <c r="D471" s="10">
        <v>0</v>
      </c>
      <c r="E471" s="12">
        <f t="shared" si="34"/>
        <v>6.7312870220786214E-5</v>
      </c>
      <c r="F471" s="12" t="str">
        <f t="shared" si="35"/>
        <v/>
      </c>
      <c r="G471" s="13" t="str">
        <f t="shared" si="36"/>
        <v>0</v>
      </c>
      <c r="H471" s="19">
        <f t="shared" si="37"/>
        <v>0</v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9" t="str">
        <f t="shared" si="37"/>
        <v/>
      </c>
    </row>
    <row r="473" spans="2:8" ht="15" x14ac:dyDescent="0.2">
      <c r="B473" s="3" t="s">
        <v>435</v>
      </c>
      <c r="C473" s="10">
        <v>1</v>
      </c>
      <c r="D473" s="10">
        <v>0</v>
      </c>
      <c r="E473" s="12">
        <f t="shared" si="34"/>
        <v>6.7312870220786214E-5</v>
      </c>
      <c r="F473" s="12" t="str">
        <f t="shared" si="35"/>
        <v/>
      </c>
      <c r="G473" s="13" t="str">
        <f t="shared" si="36"/>
        <v>0</v>
      </c>
      <c r="H473" s="19">
        <f t="shared" si="37"/>
        <v>0</v>
      </c>
    </row>
    <row r="474" spans="2:8" ht="15" x14ac:dyDescent="0.2">
      <c r="B474" s="3" t="s">
        <v>436</v>
      </c>
      <c r="C474" s="10">
        <v>1</v>
      </c>
      <c r="D474" s="10">
        <v>0</v>
      </c>
      <c r="E474" s="12">
        <f t="shared" si="34"/>
        <v>6.7312870220786214E-5</v>
      </c>
      <c r="F474" s="12" t="str">
        <f t="shared" si="35"/>
        <v/>
      </c>
      <c r="G474" s="13" t="str">
        <f t="shared" si="36"/>
        <v>0</v>
      </c>
      <c r="H474" s="19">
        <f t="shared" si="37"/>
        <v>0</v>
      </c>
    </row>
    <row r="475" spans="2:8" ht="15" x14ac:dyDescent="0.2">
      <c r="B475" s="3" t="s">
        <v>437</v>
      </c>
      <c r="C475" s="10">
        <v>0</v>
      </c>
      <c r="D475" s="10">
        <v>1</v>
      </c>
      <c r="E475" s="12" t="str">
        <f t="shared" si="34"/>
        <v/>
      </c>
      <c r="F475" s="12">
        <f t="shared" si="35"/>
        <v>5.6753688989784337E-5</v>
      </c>
      <c r="G475" s="13" t="str">
        <f t="shared" si="36"/>
        <v>0</v>
      </c>
      <c r="H475" s="19" t="str">
        <f t="shared" si="37"/>
        <v/>
      </c>
    </row>
    <row r="476" spans="2:8" ht="30" x14ac:dyDescent="0.2">
      <c r="B476" s="3" t="s">
        <v>438</v>
      </c>
      <c r="C476" s="10">
        <v>0</v>
      </c>
      <c r="D476" s="10">
        <v>1</v>
      </c>
      <c r="E476" s="12" t="str">
        <f t="shared" si="34"/>
        <v/>
      </c>
      <c r="F476" s="12">
        <f t="shared" si="35"/>
        <v>5.6753688989784337E-5</v>
      </c>
      <c r="G476" s="13" t="str">
        <f t="shared" si="36"/>
        <v>0</v>
      </c>
      <c r="H476" s="19" t="str">
        <f t="shared" si="37"/>
        <v/>
      </c>
    </row>
    <row r="477" spans="2:8" ht="15" x14ac:dyDescent="0.2">
      <c r="B477" s="3" t="s">
        <v>181</v>
      </c>
      <c r="C477" s="10">
        <v>0</v>
      </c>
      <c r="D477" s="10">
        <v>3</v>
      </c>
      <c r="E477" s="12" t="str">
        <f t="shared" si="34"/>
        <v/>
      </c>
      <c r="F477" s="12">
        <f t="shared" si="35"/>
        <v>1.70261066969353E-4</v>
      </c>
      <c r="G477" s="13" t="str">
        <f t="shared" si="36"/>
        <v>0</v>
      </c>
      <c r="H477" s="19" t="str">
        <f t="shared" si="37"/>
        <v/>
      </c>
    </row>
    <row r="478" spans="2:8" ht="15" x14ac:dyDescent="0.2">
      <c r="B478" s="3" t="s">
        <v>439</v>
      </c>
      <c r="C478" s="10">
        <v>25</v>
      </c>
      <c r="D478" s="10">
        <v>56</v>
      </c>
      <c r="E478" s="12">
        <f t="shared" si="34"/>
        <v>1.6828217555196554E-3</v>
      </c>
      <c r="F478" s="12">
        <f t="shared" si="35"/>
        <v>3.178206583427923E-3</v>
      </c>
      <c r="G478" s="13">
        <f t="shared" si="36"/>
        <v>1.24</v>
      </c>
      <c r="H478" s="19">
        <f t="shared" si="37"/>
        <v>2.0866989768443729E-3</v>
      </c>
    </row>
    <row r="479" spans="2:8" ht="15" x14ac:dyDescent="0.2">
      <c r="B479" s="3" t="s">
        <v>440</v>
      </c>
      <c r="C479" s="10">
        <v>0</v>
      </c>
      <c r="D479" s="10">
        <v>2</v>
      </c>
      <c r="E479" s="12" t="str">
        <f t="shared" si="34"/>
        <v/>
      </c>
      <c r="F479" s="12">
        <f t="shared" si="35"/>
        <v>1.1350737797956867E-4</v>
      </c>
      <c r="G479" s="13" t="str">
        <f t="shared" si="36"/>
        <v>0</v>
      </c>
      <c r="H479" s="19" t="str">
        <f t="shared" si="37"/>
        <v/>
      </c>
    </row>
    <row r="480" spans="2:8" ht="15" x14ac:dyDescent="0.2">
      <c r="B480" s="3" t="s">
        <v>441</v>
      </c>
      <c r="C480" s="10">
        <v>4</v>
      </c>
      <c r="D480" s="10">
        <v>0</v>
      </c>
      <c r="E480" s="12">
        <f t="shared" si="34"/>
        <v>2.6925148088314486E-4</v>
      </c>
      <c r="F480" s="12" t="str">
        <f t="shared" si="35"/>
        <v/>
      </c>
      <c r="G480" s="13" t="str">
        <f t="shared" si="36"/>
        <v>0</v>
      </c>
      <c r="H480" s="19">
        <f t="shared" si="37"/>
        <v>0</v>
      </c>
    </row>
    <row r="481" spans="2:8" ht="15" x14ac:dyDescent="0.2">
      <c r="B481" s="3" t="s">
        <v>177</v>
      </c>
      <c r="C481" s="10">
        <v>0</v>
      </c>
      <c r="D481" s="10">
        <v>9</v>
      </c>
      <c r="E481" s="12" t="str">
        <f t="shared" si="34"/>
        <v/>
      </c>
      <c r="F481" s="12">
        <f t="shared" si="35"/>
        <v>5.1078320090805907E-4</v>
      </c>
      <c r="G481" s="13" t="str">
        <f t="shared" si="36"/>
        <v>0</v>
      </c>
      <c r="H481" s="19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9" t="str">
        <f t="shared" si="37"/>
        <v/>
      </c>
    </row>
    <row r="483" spans="2:8" ht="15" x14ac:dyDescent="0.2">
      <c r="B483" s="3" t="s">
        <v>442</v>
      </c>
      <c r="C483" s="10">
        <v>47</v>
      </c>
      <c r="D483" s="10">
        <v>48</v>
      </c>
      <c r="E483" s="12">
        <f t="shared" si="34"/>
        <v>3.1637049003769521E-3</v>
      </c>
      <c r="F483" s="12">
        <f t="shared" si="35"/>
        <v>2.724177071509648E-3</v>
      </c>
      <c r="G483" s="13">
        <f t="shared" si="36"/>
        <v>2.1276595744680851E-2</v>
      </c>
      <c r="H483" s="19">
        <f t="shared" si="37"/>
        <v>6.7312870220786214E-5</v>
      </c>
    </row>
    <row r="484" spans="2:8" ht="30" x14ac:dyDescent="0.2">
      <c r="B484" s="3" t="s">
        <v>184</v>
      </c>
      <c r="C484" s="10">
        <v>59</v>
      </c>
      <c r="D484" s="10">
        <v>43</v>
      </c>
      <c r="E484" s="12">
        <f t="shared" si="34"/>
        <v>3.9714593430263869E-3</v>
      </c>
      <c r="F484" s="12">
        <f t="shared" si="35"/>
        <v>2.4404086265607263E-3</v>
      </c>
      <c r="G484" s="13">
        <f t="shared" si="36"/>
        <v>-0.2711864406779661</v>
      </c>
      <c r="H484" s="19">
        <f t="shared" si="37"/>
        <v>-1.0770059235325794E-3</v>
      </c>
    </row>
    <row r="485" spans="2:8" ht="15" x14ac:dyDescent="0.2">
      <c r="B485" s="3" t="s">
        <v>443</v>
      </c>
      <c r="C485" s="10">
        <v>168</v>
      </c>
      <c r="D485" s="10">
        <v>207</v>
      </c>
      <c r="E485" s="12">
        <f t="shared" si="34"/>
        <v>1.1308562197092083E-2</v>
      </c>
      <c r="F485" s="12">
        <f t="shared" si="35"/>
        <v>1.1748013620885357E-2</v>
      </c>
      <c r="G485" s="13">
        <f t="shared" si="36"/>
        <v>0.23214285714285715</v>
      </c>
      <c r="H485" s="19">
        <f t="shared" si="37"/>
        <v>2.6252019386106625E-3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9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2</v>
      </c>
      <c r="E487" s="12" t="str">
        <f t="shared" si="34"/>
        <v/>
      </c>
      <c r="F487" s="12">
        <f t="shared" si="35"/>
        <v>1.1350737797956867E-4</v>
      </c>
      <c r="G487" s="13" t="str">
        <f t="shared" si="36"/>
        <v>0</v>
      </c>
      <c r="H487" s="19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9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1</v>
      </c>
      <c r="E489" s="12" t="str">
        <f t="shared" si="38"/>
        <v/>
      </c>
      <c r="F489" s="12">
        <f t="shared" si="39"/>
        <v>5.6753688989784337E-5</v>
      </c>
      <c r="G489" s="13" t="str">
        <f t="shared" si="40"/>
        <v>0</v>
      </c>
      <c r="H489" s="19" t="str">
        <f t="shared" si="41"/>
        <v/>
      </c>
    </row>
    <row r="490" spans="2:8" ht="25.5" customHeight="1" x14ac:dyDescent="0.2">
      <c r="B490" s="3" t="s">
        <v>172</v>
      </c>
      <c r="C490" s="10">
        <v>8</v>
      </c>
      <c r="D490" s="10">
        <v>3</v>
      </c>
      <c r="E490" s="12">
        <f t="shared" si="38"/>
        <v>5.3850296176628971E-4</v>
      </c>
      <c r="F490" s="12">
        <f t="shared" si="39"/>
        <v>1.70261066969353E-4</v>
      </c>
      <c r="G490" s="13">
        <f t="shared" si="40"/>
        <v>-0.625</v>
      </c>
      <c r="H490" s="19">
        <f t="shared" si="41"/>
        <v>-3.3656435110393106E-4</v>
      </c>
    </row>
    <row r="491" spans="2:8" ht="13.5" customHeight="1" x14ac:dyDescent="0.2">
      <c r="B491" s="3" t="s">
        <v>180</v>
      </c>
      <c r="C491" s="10">
        <v>34</v>
      </c>
      <c r="D491" s="10">
        <v>34</v>
      </c>
      <c r="E491" s="12">
        <f t="shared" si="38"/>
        <v>2.2886375875067312E-3</v>
      </c>
      <c r="F491" s="12">
        <f t="shared" si="39"/>
        <v>1.9296254256526673E-3</v>
      </c>
      <c r="G491" s="13">
        <f t="shared" si="40"/>
        <v>0</v>
      </c>
      <c r="H491" s="19">
        <f t="shared" si="41"/>
        <v>0</v>
      </c>
    </row>
    <row r="492" spans="2:8" ht="15" x14ac:dyDescent="0.2">
      <c r="B492" s="3" t="s">
        <v>485</v>
      </c>
      <c r="C492" s="10">
        <v>0</v>
      </c>
      <c r="D492" s="10">
        <v>1</v>
      </c>
      <c r="E492" s="12" t="str">
        <f t="shared" si="38"/>
        <v/>
      </c>
      <c r="F492" s="12">
        <f t="shared" si="39"/>
        <v>5.6753688989784337E-5</v>
      </c>
      <c r="G492" s="13" t="str">
        <f t="shared" si="40"/>
        <v>0</v>
      </c>
      <c r="H492" s="19" t="str">
        <f t="shared" si="41"/>
        <v/>
      </c>
    </row>
    <row r="493" spans="2:8" ht="15" x14ac:dyDescent="0.2">
      <c r="B493" s="3" t="s">
        <v>447</v>
      </c>
      <c r="C493" s="10">
        <v>7</v>
      </c>
      <c r="D493" s="10">
        <v>5</v>
      </c>
      <c r="E493" s="12">
        <f t="shared" si="38"/>
        <v>4.7119009154550351E-4</v>
      </c>
      <c r="F493" s="12">
        <f t="shared" si="39"/>
        <v>2.8376844494892167E-4</v>
      </c>
      <c r="G493" s="13">
        <f t="shared" si="40"/>
        <v>-0.2857142857142857</v>
      </c>
      <c r="H493" s="19">
        <f t="shared" si="41"/>
        <v>-1.3462574044157243E-4</v>
      </c>
    </row>
    <row r="494" spans="2:8" ht="15" x14ac:dyDescent="0.2">
      <c r="B494" s="3" t="s">
        <v>448</v>
      </c>
      <c r="C494" s="10">
        <v>3</v>
      </c>
      <c r="D494" s="10">
        <v>2</v>
      </c>
      <c r="E494" s="12">
        <f t="shared" si="38"/>
        <v>2.0193861066235866E-4</v>
      </c>
      <c r="F494" s="12">
        <f t="shared" si="39"/>
        <v>1.1350737797956867E-4</v>
      </c>
      <c r="G494" s="13">
        <f t="shared" si="40"/>
        <v>-0.33333333333333331</v>
      </c>
      <c r="H494" s="19">
        <f t="shared" si="41"/>
        <v>-6.7312870220786214E-5</v>
      </c>
    </row>
    <row r="495" spans="2:8" ht="13.5" customHeight="1" x14ac:dyDescent="0.2">
      <c r="B495" s="3" t="s">
        <v>449</v>
      </c>
      <c r="C495" s="10">
        <v>3</v>
      </c>
      <c r="D495" s="10">
        <v>2</v>
      </c>
      <c r="E495" s="12">
        <f t="shared" si="38"/>
        <v>2.0193861066235866E-4</v>
      </c>
      <c r="F495" s="12">
        <f t="shared" si="39"/>
        <v>1.1350737797956867E-4</v>
      </c>
      <c r="G495" s="13">
        <f t="shared" si="40"/>
        <v>-0.33333333333333331</v>
      </c>
      <c r="H495" s="19">
        <f t="shared" si="41"/>
        <v>-6.7312870220786214E-5</v>
      </c>
    </row>
    <row r="496" spans="2:8" s="16" customFormat="1" ht="26.25" customHeight="1" x14ac:dyDescent="0.2">
      <c r="B496" s="3" t="s">
        <v>450</v>
      </c>
      <c r="C496" s="10">
        <v>1</v>
      </c>
      <c r="D496" s="10">
        <v>2</v>
      </c>
      <c r="E496" s="12">
        <f t="shared" si="38"/>
        <v>6.7312870220786214E-5</v>
      </c>
      <c r="F496" s="12">
        <f t="shared" si="39"/>
        <v>1.1350737797956867E-4</v>
      </c>
      <c r="G496" s="13">
        <f t="shared" si="40"/>
        <v>1</v>
      </c>
      <c r="H496" s="19">
        <f t="shared" si="41"/>
        <v>6.7312870220786214E-5</v>
      </c>
    </row>
    <row r="497" spans="2:8" ht="15" x14ac:dyDescent="0.2">
      <c r="B497" s="3" t="s">
        <v>451</v>
      </c>
      <c r="C497" s="10">
        <v>9</v>
      </c>
      <c r="D497" s="10">
        <v>8</v>
      </c>
      <c r="E497" s="12">
        <f t="shared" si="38"/>
        <v>6.0581583198707591E-4</v>
      </c>
      <c r="F497" s="12">
        <f t="shared" si="39"/>
        <v>4.540295119182747E-4</v>
      </c>
      <c r="G497" s="13">
        <f t="shared" si="40"/>
        <v>-0.1111111111111111</v>
      </c>
      <c r="H497" s="19">
        <f t="shared" si="41"/>
        <v>-6.7312870220786214E-5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9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9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5"/>
      <c r="C502" s="20"/>
      <c r="D502" s="20"/>
      <c r="E502" s="20"/>
      <c r="F502" s="20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ht="12.7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2.75" customHeight="1" x14ac:dyDescent="0.2">
      <c r="B505" s="48" t="s">
        <v>496</v>
      </c>
      <c r="C505" s="47">
        <f>SUM(C506:C530)</f>
        <v>3415</v>
      </c>
      <c r="D505" s="47">
        <f>SUM(D506:D530)</f>
        <v>2646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-0.22518301610541727</v>
      </c>
      <c r="H505" s="45">
        <f>+IF(OR(AND(E505=""),(G505="")),"",E505*G505)</f>
        <v>-0.22518301610541727</v>
      </c>
    </row>
    <row r="506" spans="2:8" ht="15" x14ac:dyDescent="0.2">
      <c r="B506" s="3" t="s">
        <v>454</v>
      </c>
      <c r="C506" s="10">
        <v>16</v>
      </c>
      <c r="D506" s="10">
        <v>7</v>
      </c>
      <c r="E506" s="12">
        <f>+IF(C506=0,"",C506/C$505)</f>
        <v>4.685212298682284E-3</v>
      </c>
      <c r="F506" s="12">
        <f>+IF(D506=0,"",D506/D$505)</f>
        <v>2.6455026455026454E-3</v>
      </c>
      <c r="G506" s="13">
        <f>+IF(OR(AND(D506=0),(C506=0)),"0",((D506-C506)/C506))</f>
        <v>-0.5625</v>
      </c>
      <c r="H506" s="19">
        <f>+IF(OR(AND(E506=""),(G506="")),"",E506*G506)</f>
        <v>-2.6354319180087846E-3</v>
      </c>
    </row>
    <row r="507" spans="2:8" ht="15" x14ac:dyDescent="0.2">
      <c r="B507" s="3" t="s">
        <v>187</v>
      </c>
      <c r="C507" s="10">
        <v>204</v>
      </c>
      <c r="D507" s="10">
        <v>357</v>
      </c>
      <c r="E507" s="12">
        <f t="shared" ref="E507:E529" si="42">+IF(C507=0,"",C507/C$505)</f>
        <v>5.9736456808199119E-2</v>
      </c>
      <c r="F507" s="12">
        <f t="shared" ref="F507:F529" si="43">+IF(D507=0,"",D507/D$505)</f>
        <v>0.13492063492063491</v>
      </c>
      <c r="G507" s="13">
        <f t="shared" ref="G507:G529" si="44">+IF(OR(AND(D507=0),(C507=0)),"0",((D507-C507)/C507))</f>
        <v>0.75</v>
      </c>
      <c r="H507" s="19">
        <f t="shared" ref="H507:H530" si="45">+IF(OR(AND(E507=""),(G507="")),"",E507*G507)</f>
        <v>4.4802342606149341E-2</v>
      </c>
    </row>
    <row r="508" spans="2:8" ht="15" x14ac:dyDescent="0.2">
      <c r="B508" s="3" t="s">
        <v>455</v>
      </c>
      <c r="C508" s="10">
        <v>865</v>
      </c>
      <c r="D508" s="10">
        <v>646</v>
      </c>
      <c r="E508" s="12">
        <f t="shared" si="42"/>
        <v>0.25329428989751096</v>
      </c>
      <c r="F508" s="12">
        <f t="shared" si="43"/>
        <v>0.24414210128495842</v>
      </c>
      <c r="G508" s="13">
        <f t="shared" si="44"/>
        <v>-0.25317919075144507</v>
      </c>
      <c r="H508" s="19">
        <f t="shared" si="45"/>
        <v>-6.4128843338213753E-2</v>
      </c>
    </row>
    <row r="509" spans="2:8" ht="15" x14ac:dyDescent="0.2">
      <c r="B509" s="3" t="s">
        <v>456</v>
      </c>
      <c r="C509" s="10">
        <v>790</v>
      </c>
      <c r="D509" s="10">
        <v>716</v>
      </c>
      <c r="E509" s="12">
        <f t="shared" si="42"/>
        <v>0.23133235724743778</v>
      </c>
      <c r="F509" s="12">
        <f t="shared" si="43"/>
        <v>0.2705971277399849</v>
      </c>
      <c r="G509" s="13">
        <f t="shared" si="44"/>
        <v>-9.3670886075949367E-2</v>
      </c>
      <c r="H509" s="19">
        <f t="shared" si="45"/>
        <v>-2.1669106881405564E-2</v>
      </c>
    </row>
    <row r="510" spans="2:8" ht="15" x14ac:dyDescent="0.2">
      <c r="B510" s="3" t="s">
        <v>188</v>
      </c>
      <c r="C510" s="10">
        <v>10</v>
      </c>
      <c r="D510" s="10">
        <v>19</v>
      </c>
      <c r="E510" s="12">
        <f t="shared" si="42"/>
        <v>2.9282576866764276E-3</v>
      </c>
      <c r="F510" s="12">
        <f t="shared" si="43"/>
        <v>7.1806500377928949E-3</v>
      </c>
      <c r="G510" s="13">
        <f t="shared" si="44"/>
        <v>0.9</v>
      </c>
      <c r="H510" s="19">
        <f t="shared" si="45"/>
        <v>2.635431918008785E-3</v>
      </c>
    </row>
    <row r="511" spans="2:8" ht="15" x14ac:dyDescent="0.2">
      <c r="B511" s="3" t="s">
        <v>186</v>
      </c>
      <c r="C511" s="10">
        <v>3</v>
      </c>
      <c r="D511" s="10">
        <v>5</v>
      </c>
      <c r="E511" s="12">
        <f t="shared" si="42"/>
        <v>8.784773060029283E-4</v>
      </c>
      <c r="F511" s="12">
        <f t="shared" si="43"/>
        <v>1.889644746787604E-3</v>
      </c>
      <c r="G511" s="13">
        <f t="shared" si="44"/>
        <v>0.66666666666666663</v>
      </c>
      <c r="H511" s="19">
        <f t="shared" si="45"/>
        <v>5.856515373352855E-4</v>
      </c>
    </row>
    <row r="512" spans="2:8" ht="15" x14ac:dyDescent="0.2">
      <c r="B512" s="3" t="s">
        <v>189</v>
      </c>
      <c r="C512" s="10">
        <v>6</v>
      </c>
      <c r="D512" s="10">
        <v>3</v>
      </c>
      <c r="E512" s="12">
        <f t="shared" si="42"/>
        <v>1.7569546120058566E-3</v>
      </c>
      <c r="F512" s="12">
        <f t="shared" si="43"/>
        <v>1.1337868480725624E-3</v>
      </c>
      <c r="G512" s="13">
        <f t="shared" si="44"/>
        <v>-0.5</v>
      </c>
      <c r="H512" s="19">
        <f t="shared" si="45"/>
        <v>-8.784773060029283E-4</v>
      </c>
    </row>
    <row r="513" spans="2:8" ht="15" x14ac:dyDescent="0.2">
      <c r="B513" s="3" t="s">
        <v>457</v>
      </c>
      <c r="C513" s="10">
        <v>3</v>
      </c>
      <c r="D513" s="10">
        <v>6</v>
      </c>
      <c r="E513" s="12">
        <f t="shared" si="42"/>
        <v>8.784773060029283E-4</v>
      </c>
      <c r="F513" s="12">
        <f t="shared" si="43"/>
        <v>2.2675736961451248E-3</v>
      </c>
      <c r="G513" s="13">
        <f t="shared" si="44"/>
        <v>1</v>
      </c>
      <c r="H513" s="19">
        <f t="shared" si="45"/>
        <v>8.784773060029283E-4</v>
      </c>
    </row>
    <row r="514" spans="2:8" ht="15" x14ac:dyDescent="0.2">
      <c r="B514" s="3" t="s">
        <v>458</v>
      </c>
      <c r="C514" s="10">
        <v>4</v>
      </c>
      <c r="D514" s="10">
        <v>1</v>
      </c>
      <c r="E514" s="12">
        <f t="shared" si="42"/>
        <v>1.171303074670571E-3</v>
      </c>
      <c r="F514" s="12">
        <f t="shared" si="43"/>
        <v>3.779289493575208E-4</v>
      </c>
      <c r="G514" s="13">
        <f t="shared" si="44"/>
        <v>-0.75</v>
      </c>
      <c r="H514" s="19">
        <f t="shared" si="45"/>
        <v>-8.784773060029282E-4</v>
      </c>
    </row>
    <row r="515" spans="2:8" ht="15" x14ac:dyDescent="0.2">
      <c r="B515" s="3" t="s">
        <v>486</v>
      </c>
      <c r="C515" s="10">
        <v>31</v>
      </c>
      <c r="D515" s="10">
        <v>26</v>
      </c>
      <c r="E515" s="12">
        <f t="shared" si="42"/>
        <v>9.0775988286969245E-3</v>
      </c>
      <c r="F515" s="12">
        <f t="shared" si="43"/>
        <v>9.8261526832955411E-3</v>
      </c>
      <c r="G515" s="13">
        <f t="shared" si="44"/>
        <v>-0.16129032258064516</v>
      </c>
      <c r="H515" s="19">
        <f t="shared" si="45"/>
        <v>-1.4641288433382136E-3</v>
      </c>
    </row>
    <row r="516" spans="2:8" ht="15" x14ac:dyDescent="0.2">
      <c r="B516" s="3" t="s">
        <v>459</v>
      </c>
      <c r="C516" s="10">
        <v>16</v>
      </c>
      <c r="D516" s="10">
        <v>95</v>
      </c>
      <c r="E516" s="12">
        <f t="shared" si="42"/>
        <v>4.685212298682284E-3</v>
      </c>
      <c r="F516" s="12">
        <f t="shared" si="43"/>
        <v>3.5903250188964474E-2</v>
      </c>
      <c r="G516" s="13">
        <f t="shared" si="44"/>
        <v>4.9375</v>
      </c>
      <c r="H516" s="19">
        <f t="shared" si="45"/>
        <v>2.3133235724743777E-2</v>
      </c>
    </row>
    <row r="517" spans="2:8" ht="15" x14ac:dyDescent="0.2">
      <c r="B517" s="3" t="s">
        <v>460</v>
      </c>
      <c r="C517" s="10">
        <v>6</v>
      </c>
      <c r="D517" s="10">
        <v>11</v>
      </c>
      <c r="E517" s="12">
        <f t="shared" si="42"/>
        <v>1.7569546120058566E-3</v>
      </c>
      <c r="F517" s="12">
        <f t="shared" si="43"/>
        <v>4.1572184429327285E-3</v>
      </c>
      <c r="G517" s="13">
        <f t="shared" si="44"/>
        <v>0.83333333333333337</v>
      </c>
      <c r="H517" s="19">
        <f t="shared" si="45"/>
        <v>1.4641288433382138E-3</v>
      </c>
    </row>
    <row r="518" spans="2:8" ht="15" x14ac:dyDescent="0.2">
      <c r="B518" s="3" t="s">
        <v>190</v>
      </c>
      <c r="C518" s="10">
        <v>107</v>
      </c>
      <c r="D518" s="10">
        <v>40</v>
      </c>
      <c r="E518" s="12">
        <f t="shared" si="42"/>
        <v>3.1332357247437777E-2</v>
      </c>
      <c r="F518" s="12">
        <f t="shared" si="43"/>
        <v>1.5117157974300832E-2</v>
      </c>
      <c r="G518" s="13">
        <f t="shared" si="44"/>
        <v>-0.62616822429906538</v>
      </c>
      <c r="H518" s="19">
        <f t="shared" si="45"/>
        <v>-1.9619326500732063E-2</v>
      </c>
    </row>
    <row r="519" spans="2:8" ht="15" x14ac:dyDescent="0.2">
      <c r="B519" s="3" t="s">
        <v>192</v>
      </c>
      <c r="C519" s="10">
        <v>16</v>
      </c>
      <c r="D519" s="10">
        <v>7</v>
      </c>
      <c r="E519" s="12">
        <f t="shared" si="42"/>
        <v>4.685212298682284E-3</v>
      </c>
      <c r="F519" s="12">
        <f t="shared" si="43"/>
        <v>2.6455026455026454E-3</v>
      </c>
      <c r="G519" s="13">
        <f t="shared" si="44"/>
        <v>-0.5625</v>
      </c>
      <c r="H519" s="19">
        <f t="shared" si="45"/>
        <v>-2.6354319180087846E-3</v>
      </c>
    </row>
    <row r="520" spans="2:8" ht="13.5" customHeight="1" x14ac:dyDescent="0.2">
      <c r="B520" s="3" t="s">
        <v>191</v>
      </c>
      <c r="C520" s="10">
        <v>1</v>
      </c>
      <c r="D520" s="10">
        <v>2</v>
      </c>
      <c r="E520" s="12">
        <f t="shared" si="42"/>
        <v>2.9282576866764275E-4</v>
      </c>
      <c r="F520" s="12">
        <f t="shared" si="43"/>
        <v>7.5585789871504159E-4</v>
      </c>
      <c r="G520" s="13">
        <f t="shared" si="44"/>
        <v>1</v>
      </c>
      <c r="H520" s="19">
        <f t="shared" si="45"/>
        <v>2.9282576866764275E-4</v>
      </c>
    </row>
    <row r="521" spans="2:8" ht="13.5" customHeight="1" x14ac:dyDescent="0.2">
      <c r="B521" s="3" t="s">
        <v>461</v>
      </c>
      <c r="C521" s="10">
        <v>373</v>
      </c>
      <c r="D521" s="10">
        <v>301</v>
      </c>
      <c r="E521" s="12">
        <f t="shared" si="42"/>
        <v>0.10922401171303074</v>
      </c>
      <c r="F521" s="12">
        <f t="shared" si="43"/>
        <v>0.11375661375661375</v>
      </c>
      <c r="G521" s="13">
        <f t="shared" si="44"/>
        <v>-0.19302949061662197</v>
      </c>
      <c r="H521" s="19">
        <f t="shared" si="45"/>
        <v>-2.1083455344070277E-2</v>
      </c>
    </row>
    <row r="522" spans="2:8" ht="25.5" customHeight="1" x14ac:dyDescent="0.2">
      <c r="B522" s="3" t="s">
        <v>193</v>
      </c>
      <c r="C522" s="10">
        <v>396</v>
      </c>
      <c r="D522" s="10">
        <v>155</v>
      </c>
      <c r="E522" s="12">
        <f t="shared" si="42"/>
        <v>0.11595900439238653</v>
      </c>
      <c r="F522" s="12">
        <f t="shared" si="43"/>
        <v>5.8578987150415721E-2</v>
      </c>
      <c r="G522" s="13">
        <f t="shared" si="44"/>
        <v>-0.60858585858585856</v>
      </c>
      <c r="H522" s="19">
        <f t="shared" si="45"/>
        <v>-7.0571010248901903E-2</v>
      </c>
    </row>
    <row r="523" spans="2:8" ht="13.5" customHeight="1" x14ac:dyDescent="0.2">
      <c r="B523" s="3" t="s">
        <v>462</v>
      </c>
      <c r="C523" s="10">
        <v>92</v>
      </c>
      <c r="D523" s="10">
        <v>71</v>
      </c>
      <c r="E523" s="12">
        <f t="shared" si="42"/>
        <v>2.6939970717423132E-2</v>
      </c>
      <c r="F523" s="12">
        <f t="shared" si="43"/>
        <v>2.6832955404383976E-2</v>
      </c>
      <c r="G523" s="13">
        <f t="shared" si="44"/>
        <v>-0.22826086956521738</v>
      </c>
      <c r="H523" s="19">
        <f t="shared" si="45"/>
        <v>-6.1493411420204969E-3</v>
      </c>
    </row>
    <row r="524" spans="2:8" ht="12" customHeight="1" x14ac:dyDescent="0.2">
      <c r="B524" s="3" t="s">
        <v>194</v>
      </c>
      <c r="C524" s="10">
        <v>43</v>
      </c>
      <c r="D524" s="10">
        <v>49</v>
      </c>
      <c r="E524" s="12">
        <f t="shared" si="42"/>
        <v>1.2591508052708639E-2</v>
      </c>
      <c r="F524" s="12">
        <f t="shared" si="43"/>
        <v>1.8518518518518517E-2</v>
      </c>
      <c r="G524" s="13">
        <f t="shared" si="44"/>
        <v>0.13953488372093023</v>
      </c>
      <c r="H524" s="19">
        <f t="shared" si="45"/>
        <v>1.7569546120058566E-3</v>
      </c>
    </row>
    <row r="525" spans="2:8" ht="13.5" customHeight="1" x14ac:dyDescent="0.2">
      <c r="B525" s="3" t="s">
        <v>195</v>
      </c>
      <c r="C525" s="10">
        <v>5</v>
      </c>
      <c r="D525" s="10">
        <v>7</v>
      </c>
      <c r="E525" s="12">
        <f t="shared" si="42"/>
        <v>1.4641288433382138E-3</v>
      </c>
      <c r="F525" s="12">
        <f t="shared" si="43"/>
        <v>2.6455026455026454E-3</v>
      </c>
      <c r="G525" s="13">
        <f t="shared" si="44"/>
        <v>0.4</v>
      </c>
      <c r="H525" s="19">
        <f t="shared" si="45"/>
        <v>5.8565153733528561E-4</v>
      </c>
    </row>
    <row r="526" spans="2:8" ht="13.5" customHeight="1" x14ac:dyDescent="0.2">
      <c r="B526" s="3" t="s">
        <v>463</v>
      </c>
      <c r="C526" s="10">
        <v>102</v>
      </c>
      <c r="D526" s="10">
        <v>22</v>
      </c>
      <c r="E526" s="12">
        <f t="shared" si="42"/>
        <v>2.986822840409956E-2</v>
      </c>
      <c r="F526" s="12">
        <f t="shared" si="43"/>
        <v>8.3144368858654571E-3</v>
      </c>
      <c r="G526" s="13">
        <f t="shared" si="44"/>
        <v>-0.78431372549019607</v>
      </c>
      <c r="H526" s="19">
        <f t="shared" si="45"/>
        <v>-2.3426061493411417E-2</v>
      </c>
    </row>
    <row r="527" spans="2:8" ht="15" x14ac:dyDescent="0.2">
      <c r="B527" s="3" t="s">
        <v>464</v>
      </c>
      <c r="C527" s="10">
        <v>6</v>
      </c>
      <c r="D527" s="10">
        <v>1</v>
      </c>
      <c r="E527" s="12">
        <f t="shared" si="42"/>
        <v>1.7569546120058566E-3</v>
      </c>
      <c r="F527" s="12">
        <f t="shared" si="43"/>
        <v>3.779289493575208E-4</v>
      </c>
      <c r="G527" s="13">
        <f t="shared" si="44"/>
        <v>-0.83333333333333337</v>
      </c>
      <c r="H527" s="19">
        <f t="shared" si="45"/>
        <v>-1.4641288433382138E-3</v>
      </c>
    </row>
    <row r="528" spans="2:8" ht="30" x14ac:dyDescent="0.2">
      <c r="B528" s="3" t="s">
        <v>465</v>
      </c>
      <c r="C528" s="10">
        <v>2</v>
      </c>
      <c r="D528" s="10">
        <v>2</v>
      </c>
      <c r="E528" s="12">
        <f t="shared" si="42"/>
        <v>5.856515373352855E-4</v>
      </c>
      <c r="F528" s="12">
        <f t="shared" si="43"/>
        <v>7.5585789871504159E-4</v>
      </c>
      <c r="G528" s="13">
        <f t="shared" si="44"/>
        <v>0</v>
      </c>
      <c r="H528" s="19">
        <f t="shared" si="45"/>
        <v>0</v>
      </c>
    </row>
    <row r="529" spans="2:8" ht="15" x14ac:dyDescent="0.2">
      <c r="B529" s="3" t="s">
        <v>466</v>
      </c>
      <c r="C529" s="10">
        <v>122</v>
      </c>
      <c r="D529" s="10">
        <v>49</v>
      </c>
      <c r="E529" s="12">
        <f t="shared" si="42"/>
        <v>3.5724743777452418E-2</v>
      </c>
      <c r="F529" s="12">
        <f t="shared" si="43"/>
        <v>1.8518518518518517E-2</v>
      </c>
      <c r="G529" s="13">
        <f t="shared" si="44"/>
        <v>-0.59836065573770492</v>
      </c>
      <c r="H529" s="19">
        <f t="shared" si="45"/>
        <v>-2.1376281112737924E-2</v>
      </c>
    </row>
    <row r="530" spans="2:8" ht="15" x14ac:dyDescent="0.2">
      <c r="B530" s="3" t="s">
        <v>467</v>
      </c>
      <c r="C530" s="10">
        <v>196</v>
      </c>
      <c r="D530" s="10">
        <v>48</v>
      </c>
      <c r="E530" s="12">
        <f>+IF(C530=0,"",C530/C$505)</f>
        <v>5.7393850658857978E-2</v>
      </c>
      <c r="F530" s="12">
        <f>+IF(D530=0,"",D530/D$505)</f>
        <v>1.8140589569160998E-2</v>
      </c>
      <c r="G530" s="13">
        <f>+IF(OR(AND(D530=0),(C530=0)),"0",((D530-C530)/C530))</f>
        <v>-0.75510204081632648</v>
      </c>
      <c r="H530" s="19">
        <f t="shared" si="45"/>
        <v>-4.333821376281112E-2</v>
      </c>
    </row>
    <row r="531" spans="2:8" x14ac:dyDescent="0.2">
      <c r="B531" s="53" t="s">
        <v>569</v>
      </c>
      <c r="C531" s="15"/>
      <c r="D531" s="15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1" t="s">
        <v>558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503</v>
      </c>
      <c r="C8" s="36">
        <f>+C18+C70+C151+C294+C505</f>
        <v>1554</v>
      </c>
      <c r="D8" s="36">
        <f>+D18+D70+D151+D294+D505</f>
        <v>2104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0.3539253539253539</v>
      </c>
      <c r="H8" s="55">
        <f>+E8*G8</f>
        <v>0.3539253539253539</v>
      </c>
    </row>
    <row r="9" spans="2:8" ht="20.100000000000001" customHeight="1" x14ac:dyDescent="0.2">
      <c r="B9" s="38" t="s">
        <v>492</v>
      </c>
      <c r="C9" s="39">
        <f>+C18</f>
        <v>39</v>
      </c>
      <c r="D9" s="39">
        <f>+D18</f>
        <v>52</v>
      </c>
      <c r="E9" s="40">
        <f t="shared" si="0"/>
        <v>2.5096525096525095E-2</v>
      </c>
      <c r="F9" s="40">
        <f t="shared" si="0"/>
        <v>2.4714828897338403E-2</v>
      </c>
      <c r="G9" s="40">
        <f t="shared" si="1"/>
        <v>0.33333333333333331</v>
      </c>
      <c r="H9" s="40">
        <f>+IF(OR(AND(E9=""),(G9="")),"",E9*G9)</f>
        <v>8.3655083655083638E-3</v>
      </c>
    </row>
    <row r="10" spans="2:8" ht="20.100000000000001" customHeight="1" x14ac:dyDescent="0.2">
      <c r="B10" s="38" t="s">
        <v>493</v>
      </c>
      <c r="C10" s="41">
        <f>+C70</f>
        <v>127</v>
      </c>
      <c r="D10" s="41">
        <f>+D70</f>
        <v>250</v>
      </c>
      <c r="E10" s="40">
        <f t="shared" si="0"/>
        <v>8.1724581724581719E-2</v>
      </c>
      <c r="F10" s="40">
        <f t="shared" si="0"/>
        <v>0.1188212927756654</v>
      </c>
      <c r="G10" s="40">
        <f t="shared" si="1"/>
        <v>0.96850393700787396</v>
      </c>
      <c r="H10" s="40">
        <f>+IF(OR(AND(E10=""),(G10="")),"",E10*G10)</f>
        <v>7.9150579150579145E-2</v>
      </c>
    </row>
    <row r="11" spans="2:8" ht="20.100000000000001" customHeight="1" x14ac:dyDescent="0.2">
      <c r="B11" s="38" t="s">
        <v>494</v>
      </c>
      <c r="C11" s="41">
        <f>+C151</f>
        <v>248</v>
      </c>
      <c r="D11" s="41">
        <f>+D151</f>
        <v>525</v>
      </c>
      <c r="E11" s="40">
        <f t="shared" si="0"/>
        <v>0.15958815958815958</v>
      </c>
      <c r="F11" s="40">
        <f t="shared" si="0"/>
        <v>0.24952471482889735</v>
      </c>
      <c r="G11" s="40">
        <f t="shared" si="1"/>
        <v>1.1169354838709677</v>
      </c>
      <c r="H11" s="40">
        <f>+IF(OR(AND(E11=""),(G11="")),"",E11*G11)</f>
        <v>0.17824967824967825</v>
      </c>
    </row>
    <row r="12" spans="2:8" ht="20.100000000000001" customHeight="1" x14ac:dyDescent="0.2">
      <c r="B12" s="38" t="s">
        <v>495</v>
      </c>
      <c r="C12" s="41">
        <f>+C294</f>
        <v>937</v>
      </c>
      <c r="D12" s="41">
        <f>+D294</f>
        <v>946</v>
      </c>
      <c r="E12" s="40">
        <f t="shared" si="0"/>
        <v>0.60296010296010294</v>
      </c>
      <c r="F12" s="40">
        <f t="shared" si="0"/>
        <v>0.44961977186311786</v>
      </c>
      <c r="G12" s="40">
        <f t="shared" si="1"/>
        <v>9.6051227321237997E-3</v>
      </c>
      <c r="H12" s="40">
        <f>+IF(OR(AND(E12=""),(G12="")),"",E12*G12)</f>
        <v>5.7915057915057912E-3</v>
      </c>
    </row>
    <row r="13" spans="2:8" ht="20.100000000000001" customHeight="1" x14ac:dyDescent="0.2">
      <c r="B13" s="38" t="s">
        <v>496</v>
      </c>
      <c r="C13" s="41">
        <f>+C505</f>
        <v>203</v>
      </c>
      <c r="D13" s="41">
        <f>+D505</f>
        <v>331</v>
      </c>
      <c r="E13" s="40">
        <f t="shared" si="0"/>
        <v>0.13063063063063063</v>
      </c>
      <c r="F13" s="40">
        <f t="shared" si="0"/>
        <v>0.15731939163498099</v>
      </c>
      <c r="G13" s="40">
        <f t="shared" si="1"/>
        <v>0.63054187192118227</v>
      </c>
      <c r="H13" s="40">
        <f>+IF(OR(AND(E13=""),(G13="")),"",E13*G13)</f>
        <v>8.2368082368082365E-2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39</v>
      </c>
      <c r="D18" s="43">
        <f>SUM(D19:D64)</f>
        <v>52</v>
      </c>
      <c r="E18" s="44">
        <f>+IF(C18=0,"",C18/C$18)</f>
        <v>1</v>
      </c>
      <c r="F18" s="44">
        <f>+IF(D18=0,"",D18/D$18)</f>
        <v>1</v>
      </c>
      <c r="G18" s="46">
        <f>+IF(OR(AND(D18=0),(C18=0)),"0",((D18-C18)/C18))</f>
        <v>0.33333333333333331</v>
      </c>
      <c r="H18" s="45">
        <f>+IF(OR(AND(E18=""),(G18="")),"",E18*G18)</f>
        <v>0.33333333333333331</v>
      </c>
    </row>
    <row r="19" spans="2:8" ht="15" x14ac:dyDescent="0.2">
      <c r="B19" s="3" t="s">
        <v>0</v>
      </c>
      <c r="C19" s="10">
        <v>0</v>
      </c>
      <c r="D19" s="10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10">
        <v>3</v>
      </c>
      <c r="D20" s="10">
        <v>3</v>
      </c>
      <c r="E20" s="8">
        <f t="shared" ref="E20:E64" si="2">+IF(C20=0,"",C20/C$18)</f>
        <v>7.6923076923076927E-2</v>
      </c>
      <c r="F20" s="8">
        <f t="shared" ref="F20:F64" si="3">+IF(D20=0,"",D20/D$18)</f>
        <v>5.7692307692307696E-2</v>
      </c>
      <c r="G20" s="13">
        <f t="shared" ref="G20:G64" si="4">+IF(OR(AND(D20=0),(C20=0)),"0",((D20-C20)/C20))</f>
        <v>0</v>
      </c>
      <c r="H20" s="19">
        <f t="shared" ref="H20:H64" si="5">+IF(OR(AND(E20=""),(G20="")),"",E20*G20)</f>
        <v>0</v>
      </c>
    </row>
    <row r="21" spans="2:8" ht="25.5" customHeight="1" x14ac:dyDescent="0.2">
      <c r="B21" s="3" t="s">
        <v>1</v>
      </c>
      <c r="C21" s="10">
        <v>0</v>
      </c>
      <c r="D21" s="10">
        <v>1</v>
      </c>
      <c r="E21" s="8" t="str">
        <f t="shared" si="2"/>
        <v/>
      </c>
      <c r="F21" s="8">
        <f t="shared" si="3"/>
        <v>1.9230769230769232E-2</v>
      </c>
      <c r="G21" s="13" t="str">
        <f t="shared" si="4"/>
        <v>0</v>
      </c>
      <c r="H21" s="19" t="str">
        <f t="shared" si="5"/>
        <v/>
      </c>
    </row>
    <row r="22" spans="2:8" ht="30" x14ac:dyDescent="0.2">
      <c r="B22" s="3" t="s">
        <v>197</v>
      </c>
      <c r="C22" s="10">
        <v>0</v>
      </c>
      <c r="D22" s="10">
        <v>0</v>
      </c>
      <c r="E22" s="8" t="str">
        <f t="shared" si="2"/>
        <v/>
      </c>
      <c r="F22" s="8" t="str">
        <f t="shared" si="3"/>
        <v/>
      </c>
      <c r="G22" s="13" t="str">
        <f t="shared" si="4"/>
        <v>0</v>
      </c>
      <c r="H22" s="19" t="str">
        <f t="shared" si="5"/>
        <v/>
      </c>
    </row>
    <row r="23" spans="2:8" ht="30" x14ac:dyDescent="0.2">
      <c r="B23" s="3" t="s">
        <v>198</v>
      </c>
      <c r="C23" s="10">
        <v>0</v>
      </c>
      <c r="D23" s="10">
        <v>4</v>
      </c>
      <c r="E23" s="8" t="str">
        <f t="shared" si="2"/>
        <v/>
      </c>
      <c r="F23" s="8">
        <f t="shared" si="3"/>
        <v>7.6923076923076927E-2</v>
      </c>
      <c r="G23" s="13" t="str">
        <f t="shared" si="4"/>
        <v>0</v>
      </c>
      <c r="H23" s="19" t="str">
        <f t="shared" si="5"/>
        <v/>
      </c>
    </row>
    <row r="24" spans="2:8" ht="37.5" customHeight="1" x14ac:dyDescent="0.2">
      <c r="B24" s="3" t="s">
        <v>199</v>
      </c>
      <c r="C24" s="10">
        <v>0</v>
      </c>
      <c r="D24" s="10">
        <v>0</v>
      </c>
      <c r="E24" s="8" t="str">
        <f t="shared" si="2"/>
        <v/>
      </c>
      <c r="F24" s="8" t="str">
        <f t="shared" si="3"/>
        <v/>
      </c>
      <c r="G24" s="13" t="str">
        <f t="shared" si="4"/>
        <v>0</v>
      </c>
      <c r="H24" s="19" t="str">
        <f t="shared" si="5"/>
        <v/>
      </c>
    </row>
    <row r="25" spans="2:8" ht="15" x14ac:dyDescent="0.2">
      <c r="B25" s="3" t="s">
        <v>2</v>
      </c>
      <c r="C25" s="10">
        <v>1</v>
      </c>
      <c r="D25" s="10">
        <v>3</v>
      </c>
      <c r="E25" s="8">
        <f t="shared" si="2"/>
        <v>2.564102564102564E-2</v>
      </c>
      <c r="F25" s="8">
        <f t="shared" si="3"/>
        <v>5.7692307692307696E-2</v>
      </c>
      <c r="G25" s="13">
        <f t="shared" si="4"/>
        <v>2</v>
      </c>
      <c r="H25" s="19">
        <f t="shared" si="5"/>
        <v>5.128205128205128E-2</v>
      </c>
    </row>
    <row r="26" spans="2:8" ht="15" x14ac:dyDescent="0.2">
      <c r="B26" s="3" t="s">
        <v>6</v>
      </c>
      <c r="C26" s="10">
        <v>1</v>
      </c>
      <c r="D26" s="10">
        <v>0</v>
      </c>
      <c r="E26" s="8">
        <f t="shared" si="2"/>
        <v>2.564102564102564E-2</v>
      </c>
      <c r="F26" s="8" t="str">
        <f t="shared" si="3"/>
        <v/>
      </c>
      <c r="G26" s="13" t="str">
        <f t="shared" si="4"/>
        <v>0</v>
      </c>
      <c r="H26" s="19">
        <f t="shared" si="5"/>
        <v>0</v>
      </c>
    </row>
    <row r="27" spans="2:8" ht="15" x14ac:dyDescent="0.2">
      <c r="B27" s="3" t="s">
        <v>3</v>
      </c>
      <c r="C27" s="10">
        <v>0</v>
      </c>
      <c r="D27" s="10">
        <v>0</v>
      </c>
      <c r="E27" s="8" t="str">
        <f t="shared" si="2"/>
        <v/>
      </c>
      <c r="F27" s="8" t="str">
        <f t="shared" si="3"/>
        <v/>
      </c>
      <c r="G27" s="13" t="str">
        <f t="shared" si="4"/>
        <v>0</v>
      </c>
      <c r="H27" s="19" t="str">
        <f t="shared" si="5"/>
        <v/>
      </c>
    </row>
    <row r="28" spans="2:8" ht="15" x14ac:dyDescent="0.2">
      <c r="B28" s="3" t="s">
        <v>5</v>
      </c>
      <c r="C28" s="10">
        <v>2</v>
      </c>
      <c r="D28" s="10">
        <v>4</v>
      </c>
      <c r="E28" s="8">
        <f t="shared" si="2"/>
        <v>5.128205128205128E-2</v>
      </c>
      <c r="F28" s="8">
        <f t="shared" si="3"/>
        <v>7.6923076923076927E-2</v>
      </c>
      <c r="G28" s="13">
        <f t="shared" si="4"/>
        <v>1</v>
      </c>
      <c r="H28" s="19">
        <f t="shared" si="5"/>
        <v>5.128205128205128E-2</v>
      </c>
    </row>
    <row r="29" spans="2:8" ht="15" x14ac:dyDescent="0.2">
      <c r="B29" s="3" t="s">
        <v>200</v>
      </c>
      <c r="C29" s="10">
        <v>0</v>
      </c>
      <c r="D29" s="10">
        <v>1</v>
      </c>
      <c r="E29" s="8" t="str">
        <f t="shared" si="2"/>
        <v/>
      </c>
      <c r="F29" s="8">
        <f t="shared" si="3"/>
        <v>1.9230769230769232E-2</v>
      </c>
      <c r="G29" s="13" t="str">
        <f t="shared" si="4"/>
        <v>0</v>
      </c>
      <c r="H29" s="19" t="str">
        <f t="shared" si="5"/>
        <v/>
      </c>
    </row>
    <row r="30" spans="2:8" ht="15" x14ac:dyDescent="0.2">
      <c r="B30" s="3" t="s">
        <v>201</v>
      </c>
      <c r="C30" s="10">
        <v>0</v>
      </c>
      <c r="D30" s="10">
        <v>0</v>
      </c>
      <c r="E30" s="8" t="str">
        <f t="shared" si="2"/>
        <v/>
      </c>
      <c r="F30" s="8" t="str">
        <f t="shared" si="3"/>
        <v/>
      </c>
      <c r="G30" s="13" t="str">
        <f t="shared" si="4"/>
        <v>0</v>
      </c>
      <c r="H30" s="19" t="str">
        <f t="shared" si="5"/>
        <v/>
      </c>
    </row>
    <row r="31" spans="2:8" ht="15" x14ac:dyDescent="0.2">
      <c r="B31" s="3" t="s">
        <v>4</v>
      </c>
      <c r="C31" s="10">
        <v>0</v>
      </c>
      <c r="D31" s="10">
        <v>0</v>
      </c>
      <c r="E31" s="8" t="str">
        <f t="shared" si="2"/>
        <v/>
      </c>
      <c r="F31" s="8" t="str">
        <f t="shared" si="3"/>
        <v/>
      </c>
      <c r="G31" s="13" t="str">
        <f t="shared" si="4"/>
        <v>0</v>
      </c>
      <c r="H31" s="19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9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9" t="str">
        <f t="shared" si="5"/>
        <v/>
      </c>
    </row>
    <row r="34" spans="2:8" ht="15" x14ac:dyDescent="0.2">
      <c r="B34" s="3" t="s">
        <v>203</v>
      </c>
      <c r="C34" s="10">
        <v>1</v>
      </c>
      <c r="D34" s="10">
        <v>1</v>
      </c>
      <c r="E34" s="8">
        <f t="shared" si="2"/>
        <v>2.564102564102564E-2</v>
      </c>
      <c r="F34" s="8">
        <f t="shared" si="3"/>
        <v>1.9230769230769232E-2</v>
      </c>
      <c r="G34" s="13">
        <f t="shared" si="4"/>
        <v>0</v>
      </c>
      <c r="H34" s="19">
        <f t="shared" si="5"/>
        <v>0</v>
      </c>
    </row>
    <row r="35" spans="2:8" ht="15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9" t="str">
        <f t="shared" si="5"/>
        <v/>
      </c>
    </row>
    <row r="36" spans="2:8" ht="15" x14ac:dyDescent="0.2">
      <c r="B36" s="3" t="s">
        <v>205</v>
      </c>
      <c r="C36" s="10">
        <v>7</v>
      </c>
      <c r="D36" s="10">
        <v>0</v>
      </c>
      <c r="E36" s="8">
        <f t="shared" si="2"/>
        <v>0.17948717948717949</v>
      </c>
      <c r="F36" s="8" t="str">
        <f t="shared" si="3"/>
        <v/>
      </c>
      <c r="G36" s="13" t="str">
        <f t="shared" si="4"/>
        <v>0</v>
      </c>
      <c r="H36" s="19">
        <f t="shared" si="5"/>
        <v>0</v>
      </c>
    </row>
    <row r="37" spans="2:8" ht="15" x14ac:dyDescent="0.2">
      <c r="B37" s="3" t="s">
        <v>8</v>
      </c>
      <c r="C37" s="10">
        <v>0</v>
      </c>
      <c r="D37" s="10">
        <v>4</v>
      </c>
      <c r="E37" s="8" t="str">
        <f t="shared" si="2"/>
        <v/>
      </c>
      <c r="F37" s="8">
        <f t="shared" si="3"/>
        <v>7.6923076923076927E-2</v>
      </c>
      <c r="G37" s="13" t="str">
        <f t="shared" si="4"/>
        <v>0</v>
      </c>
      <c r="H37" s="19" t="str">
        <f t="shared" si="5"/>
        <v/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9" t="str">
        <f t="shared" si="5"/>
        <v/>
      </c>
    </row>
    <row r="39" spans="2:8" ht="15" x14ac:dyDescent="0.2">
      <c r="B39" s="3" t="s">
        <v>207</v>
      </c>
      <c r="C39" s="10">
        <v>0</v>
      </c>
      <c r="D39" s="10">
        <v>1</v>
      </c>
      <c r="E39" s="8" t="str">
        <f t="shared" si="2"/>
        <v/>
      </c>
      <c r="F39" s="8">
        <f t="shared" si="3"/>
        <v>1.9230769230769232E-2</v>
      </c>
      <c r="G39" s="13" t="str">
        <f t="shared" si="4"/>
        <v>0</v>
      </c>
      <c r="H39" s="19" t="str">
        <f t="shared" si="5"/>
        <v/>
      </c>
    </row>
    <row r="40" spans="2:8" ht="15" x14ac:dyDescent="0.2">
      <c r="B40" s="3" t="s">
        <v>208</v>
      </c>
      <c r="C40" s="10">
        <v>2</v>
      </c>
      <c r="D40" s="10">
        <v>0</v>
      </c>
      <c r="E40" s="8">
        <f t="shared" si="2"/>
        <v>5.128205128205128E-2</v>
      </c>
      <c r="F40" s="8" t="str">
        <f t="shared" si="3"/>
        <v/>
      </c>
      <c r="G40" s="13" t="str">
        <f t="shared" si="4"/>
        <v>0</v>
      </c>
      <c r="H40" s="19">
        <f t="shared" si="5"/>
        <v>0</v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9" t="str">
        <f t="shared" si="5"/>
        <v/>
      </c>
    </row>
    <row r="42" spans="2:8" ht="15" x14ac:dyDescent="0.2">
      <c r="B42" s="3" t="s">
        <v>210</v>
      </c>
      <c r="C42" s="10">
        <v>0</v>
      </c>
      <c r="D42" s="10">
        <v>1</v>
      </c>
      <c r="E42" s="8" t="str">
        <f t="shared" si="2"/>
        <v/>
      </c>
      <c r="F42" s="8">
        <f t="shared" si="3"/>
        <v>1.9230769230769232E-2</v>
      </c>
      <c r="G42" s="13" t="str">
        <f t="shared" si="4"/>
        <v>0</v>
      </c>
      <c r="H42" s="19" t="str">
        <f t="shared" si="5"/>
        <v/>
      </c>
    </row>
    <row r="43" spans="2:8" ht="15" x14ac:dyDescent="0.2">
      <c r="B43" s="3" t="s">
        <v>211</v>
      </c>
      <c r="C43" s="10">
        <v>0</v>
      </c>
      <c r="D43" s="10">
        <v>1</v>
      </c>
      <c r="E43" s="8" t="str">
        <f t="shared" si="2"/>
        <v/>
      </c>
      <c r="F43" s="8">
        <f t="shared" si="3"/>
        <v>1.9230769230769232E-2</v>
      </c>
      <c r="G43" s="13" t="str">
        <f t="shared" si="4"/>
        <v>0</v>
      </c>
      <c r="H43" s="19" t="str">
        <f t="shared" si="5"/>
        <v/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9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9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9" t="str">
        <f t="shared" si="5"/>
        <v/>
      </c>
    </row>
    <row r="47" spans="2:8" ht="15" x14ac:dyDescent="0.2">
      <c r="B47" s="3" t="s">
        <v>10</v>
      </c>
      <c r="C47" s="10">
        <v>0</v>
      </c>
      <c r="D47" s="10">
        <v>1</v>
      </c>
      <c r="E47" s="8" t="str">
        <f t="shared" si="2"/>
        <v/>
      </c>
      <c r="F47" s="8">
        <f t="shared" si="3"/>
        <v>1.9230769230769232E-2</v>
      </c>
      <c r="G47" s="13" t="str">
        <f t="shared" si="4"/>
        <v>0</v>
      </c>
      <c r="H47" s="19" t="str">
        <f t="shared" si="5"/>
        <v/>
      </c>
    </row>
    <row r="48" spans="2:8" ht="15" x14ac:dyDescent="0.2">
      <c r="B48" s="3" t="s">
        <v>11</v>
      </c>
      <c r="C48" s="10">
        <v>0</v>
      </c>
      <c r="D48" s="10">
        <v>3</v>
      </c>
      <c r="E48" s="8" t="str">
        <f t="shared" si="2"/>
        <v/>
      </c>
      <c r="F48" s="8">
        <f t="shared" si="3"/>
        <v>5.7692307692307696E-2</v>
      </c>
      <c r="G48" s="13" t="str">
        <f t="shared" si="4"/>
        <v>0</v>
      </c>
      <c r="H48" s="19" t="str">
        <f t="shared" si="5"/>
        <v/>
      </c>
    </row>
    <row r="49" spans="2:8" ht="15" x14ac:dyDescent="0.2">
      <c r="B49" s="3" t="s">
        <v>16</v>
      </c>
      <c r="C49" s="10">
        <v>0</v>
      </c>
      <c r="D49" s="10">
        <v>1</v>
      </c>
      <c r="E49" s="8" t="str">
        <f t="shared" si="2"/>
        <v/>
      </c>
      <c r="F49" s="8">
        <f t="shared" si="3"/>
        <v>1.9230769230769232E-2</v>
      </c>
      <c r="G49" s="13" t="str">
        <f t="shared" si="4"/>
        <v>0</v>
      </c>
      <c r="H49" s="19" t="str">
        <f t="shared" si="5"/>
        <v/>
      </c>
    </row>
    <row r="50" spans="2:8" ht="15" x14ac:dyDescent="0.2">
      <c r="B50" s="3" t="s">
        <v>15</v>
      </c>
      <c r="C50" s="10">
        <v>3</v>
      </c>
      <c r="D50" s="10">
        <v>3</v>
      </c>
      <c r="E50" s="8">
        <f t="shared" si="2"/>
        <v>7.6923076923076927E-2</v>
      </c>
      <c r="F50" s="8">
        <f t="shared" si="3"/>
        <v>5.7692307692307696E-2</v>
      </c>
      <c r="G50" s="13">
        <f t="shared" si="4"/>
        <v>0</v>
      </c>
      <c r="H50" s="19">
        <f t="shared" si="5"/>
        <v>0</v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9" t="str">
        <f t="shared" si="5"/>
        <v/>
      </c>
    </row>
    <row r="52" spans="2:8" ht="15" x14ac:dyDescent="0.2">
      <c r="B52" s="3" t="s">
        <v>14</v>
      </c>
      <c r="C52" s="10">
        <v>14</v>
      </c>
      <c r="D52" s="10">
        <v>11</v>
      </c>
      <c r="E52" s="8">
        <f t="shared" si="2"/>
        <v>0.35897435897435898</v>
      </c>
      <c r="F52" s="8">
        <f t="shared" si="3"/>
        <v>0.21153846153846154</v>
      </c>
      <c r="G52" s="13">
        <f t="shared" si="4"/>
        <v>-0.21428571428571427</v>
      </c>
      <c r="H52" s="19">
        <f t="shared" si="5"/>
        <v>-7.6923076923076913E-2</v>
      </c>
    </row>
    <row r="53" spans="2:8" ht="15" x14ac:dyDescent="0.2">
      <c r="B53" s="3" t="s">
        <v>12</v>
      </c>
      <c r="C53" s="10">
        <v>0</v>
      </c>
      <c r="D53" s="10">
        <v>0</v>
      </c>
      <c r="E53" s="8" t="str">
        <f t="shared" si="2"/>
        <v/>
      </c>
      <c r="F53" s="8" t="str">
        <f t="shared" si="3"/>
        <v/>
      </c>
      <c r="G53" s="13" t="str">
        <f t="shared" si="4"/>
        <v>0</v>
      </c>
      <c r="H53" s="19" t="str">
        <f t="shared" si="5"/>
        <v/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9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9" t="str">
        <f t="shared" si="5"/>
        <v/>
      </c>
    </row>
    <row r="56" spans="2:8" ht="15" x14ac:dyDescent="0.2">
      <c r="B56" s="3" t="s">
        <v>18</v>
      </c>
      <c r="C56" s="10">
        <v>0</v>
      </c>
      <c r="D56" s="10">
        <v>0</v>
      </c>
      <c r="E56" s="8" t="str">
        <f t="shared" si="2"/>
        <v/>
      </c>
      <c r="F56" s="8" t="str">
        <f t="shared" si="3"/>
        <v/>
      </c>
      <c r="G56" s="13" t="str">
        <f t="shared" si="4"/>
        <v>0</v>
      </c>
      <c r="H56" s="19" t="str">
        <f t="shared" si="5"/>
        <v/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9" t="str">
        <f t="shared" si="5"/>
        <v/>
      </c>
    </row>
    <row r="58" spans="2:8" ht="15" x14ac:dyDescent="0.2">
      <c r="B58" s="3" t="s">
        <v>216</v>
      </c>
      <c r="C58" s="10">
        <v>0</v>
      </c>
      <c r="D58" s="10">
        <v>0</v>
      </c>
      <c r="E58" s="8" t="str">
        <f t="shared" si="2"/>
        <v/>
      </c>
      <c r="F58" s="8" t="str">
        <f t="shared" si="3"/>
        <v/>
      </c>
      <c r="G58" s="13" t="str">
        <f t="shared" si="4"/>
        <v>0</v>
      </c>
      <c r="H58" s="19" t="str">
        <f t="shared" si="5"/>
        <v/>
      </c>
    </row>
    <row r="59" spans="2:8" ht="15" x14ac:dyDescent="0.2">
      <c r="B59" s="3" t="s">
        <v>217</v>
      </c>
      <c r="C59" s="10">
        <v>0</v>
      </c>
      <c r="D59" s="10">
        <v>2</v>
      </c>
      <c r="E59" s="8" t="str">
        <f t="shared" si="2"/>
        <v/>
      </c>
      <c r="F59" s="8">
        <f t="shared" si="3"/>
        <v>3.8461538461538464E-2</v>
      </c>
      <c r="G59" s="13" t="str">
        <f t="shared" si="4"/>
        <v>0</v>
      </c>
      <c r="H59" s="19" t="str">
        <f t="shared" si="5"/>
        <v/>
      </c>
    </row>
    <row r="60" spans="2:8" ht="15" x14ac:dyDescent="0.2">
      <c r="B60" s="3" t="s">
        <v>218</v>
      </c>
      <c r="C60" s="10">
        <v>3</v>
      </c>
      <c r="D60" s="10">
        <v>4</v>
      </c>
      <c r="E60" s="8">
        <f t="shared" si="2"/>
        <v>7.6923076923076927E-2</v>
      </c>
      <c r="F60" s="8">
        <f t="shared" si="3"/>
        <v>7.6923076923076927E-2</v>
      </c>
      <c r="G60" s="13">
        <f t="shared" si="4"/>
        <v>0.33333333333333331</v>
      </c>
      <c r="H60" s="19">
        <f t="shared" si="5"/>
        <v>2.564102564102564E-2</v>
      </c>
    </row>
    <row r="61" spans="2:8" ht="15" x14ac:dyDescent="0.2">
      <c r="B61" s="3" t="s">
        <v>219</v>
      </c>
      <c r="C61" s="10">
        <v>0</v>
      </c>
      <c r="D61" s="10">
        <v>2</v>
      </c>
      <c r="E61" s="8" t="str">
        <f t="shared" si="2"/>
        <v/>
      </c>
      <c r="F61" s="8">
        <f t="shared" si="3"/>
        <v>3.8461538461538464E-2</v>
      </c>
      <c r="G61" s="13" t="str">
        <f t="shared" si="4"/>
        <v>0</v>
      </c>
      <c r="H61" s="19" t="str">
        <f t="shared" si="5"/>
        <v/>
      </c>
    </row>
    <row r="62" spans="2:8" ht="15" x14ac:dyDescent="0.2">
      <c r="B62" s="3" t="s">
        <v>19</v>
      </c>
      <c r="C62" s="10">
        <v>1</v>
      </c>
      <c r="D62" s="10">
        <v>1</v>
      </c>
      <c r="E62" s="8">
        <f t="shared" si="2"/>
        <v>2.564102564102564E-2</v>
      </c>
      <c r="F62" s="8">
        <f t="shared" si="3"/>
        <v>1.9230769230769232E-2</v>
      </c>
      <c r="G62" s="13">
        <f t="shared" si="4"/>
        <v>0</v>
      </c>
      <c r="H62" s="19">
        <f t="shared" si="5"/>
        <v>0</v>
      </c>
    </row>
    <row r="63" spans="2:8" ht="15" x14ac:dyDescent="0.2">
      <c r="B63" s="3" t="s">
        <v>220</v>
      </c>
      <c r="C63" s="10">
        <v>1</v>
      </c>
      <c r="D63" s="10">
        <v>0</v>
      </c>
      <c r="E63" s="8">
        <f t="shared" si="2"/>
        <v>2.564102564102564E-2</v>
      </c>
      <c r="F63" s="8" t="str">
        <f t="shared" si="3"/>
        <v/>
      </c>
      <c r="G63" s="13" t="str">
        <f t="shared" si="4"/>
        <v>0</v>
      </c>
      <c r="H63" s="19">
        <f t="shared" si="5"/>
        <v>0</v>
      </c>
    </row>
    <row r="64" spans="2:8" ht="13.5" customHeight="1" x14ac:dyDescent="0.2">
      <c r="B64" s="3" t="s">
        <v>221</v>
      </c>
      <c r="C64" s="10">
        <v>0</v>
      </c>
      <c r="D64" s="10">
        <v>0</v>
      </c>
      <c r="E64" s="8" t="str">
        <f t="shared" si="2"/>
        <v/>
      </c>
      <c r="F64" s="8" t="str">
        <f t="shared" si="3"/>
        <v/>
      </c>
      <c r="G64" s="13" t="str">
        <f t="shared" si="4"/>
        <v>0</v>
      </c>
      <c r="H64" s="19" t="str">
        <f t="shared" si="5"/>
        <v/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127</v>
      </c>
      <c r="D70" s="47">
        <f>SUM(D71:D145)</f>
        <v>250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0.96850393700787396</v>
      </c>
      <c r="H70" s="45">
        <f>+IF(OR(AND(E70=""),(G70="")),"",E70*G70)</f>
        <v>0.96850393700787396</v>
      </c>
    </row>
    <row r="71" spans="2:8" ht="15" x14ac:dyDescent="0.2">
      <c r="B71" s="3" t="s">
        <v>20</v>
      </c>
      <c r="C71" s="10">
        <v>3</v>
      </c>
      <c r="D71" s="10">
        <v>5</v>
      </c>
      <c r="E71" s="12">
        <f>+IF(C71=0,"",C71/C$70)</f>
        <v>2.3622047244094488E-2</v>
      </c>
      <c r="F71" s="12">
        <f>+IF(D71=0,"",D71/D$70)</f>
        <v>0.02</v>
      </c>
      <c r="G71" s="13">
        <f>+IF(OR(AND(D71=0),(C71=0)),"0",((D71-C71)/C71))</f>
        <v>0.66666666666666663</v>
      </c>
      <c r="H71" s="19">
        <f>+IF(OR(AND(E71=""),(G71="")),"",E71*G71)</f>
        <v>1.5748031496062992E-2</v>
      </c>
    </row>
    <row r="72" spans="2:8" ht="15" x14ac:dyDescent="0.2">
      <c r="B72" s="3" t="s">
        <v>21</v>
      </c>
      <c r="C72" s="10">
        <v>0</v>
      </c>
      <c r="D72" s="10">
        <v>0</v>
      </c>
      <c r="E72" s="12" t="str">
        <f t="shared" ref="E72:E135" si="6">+IF(C72=0,"",C72/C$70)</f>
        <v/>
      </c>
      <c r="F72" s="12" t="str">
        <f t="shared" ref="F72:F135" si="7">+IF(D72=0,"",D72/D$70)</f>
        <v/>
      </c>
      <c r="G72" s="13" t="str">
        <f t="shared" ref="G72:G135" si="8">+IF(OR(AND(D72=0),(C72=0)),"0",((D72-C72)/C72))</f>
        <v>0</v>
      </c>
      <c r="H72" s="19" t="str">
        <f t="shared" ref="H72:H135" si="9">+IF(OR(AND(E72=""),(G72="")),"",E72*G72)</f>
        <v/>
      </c>
    </row>
    <row r="73" spans="2:8" ht="15" x14ac:dyDescent="0.2">
      <c r="B73" s="3" t="s">
        <v>22</v>
      </c>
      <c r="C73" s="10">
        <v>1</v>
      </c>
      <c r="D73" s="10">
        <v>3</v>
      </c>
      <c r="E73" s="12">
        <f t="shared" si="6"/>
        <v>7.874015748031496E-3</v>
      </c>
      <c r="F73" s="12">
        <f t="shared" si="7"/>
        <v>1.2E-2</v>
      </c>
      <c r="G73" s="13">
        <f t="shared" si="8"/>
        <v>2</v>
      </c>
      <c r="H73" s="19">
        <f t="shared" si="9"/>
        <v>1.5748031496062992E-2</v>
      </c>
    </row>
    <row r="74" spans="2:8" ht="15" x14ac:dyDescent="0.2">
      <c r="B74" s="3" t="s">
        <v>222</v>
      </c>
      <c r="C74" s="10">
        <v>11</v>
      </c>
      <c r="D74" s="10">
        <v>12</v>
      </c>
      <c r="E74" s="12">
        <f t="shared" si="6"/>
        <v>8.6614173228346455E-2</v>
      </c>
      <c r="F74" s="12">
        <f t="shared" si="7"/>
        <v>4.8000000000000001E-2</v>
      </c>
      <c r="G74" s="13">
        <f t="shared" si="8"/>
        <v>9.0909090909090912E-2</v>
      </c>
      <c r="H74" s="19">
        <f t="shared" si="9"/>
        <v>7.874015748031496E-3</v>
      </c>
    </row>
    <row r="75" spans="2:8" ht="15" x14ac:dyDescent="0.2">
      <c r="B75" s="3" t="s">
        <v>23</v>
      </c>
      <c r="C75" s="10">
        <v>1</v>
      </c>
      <c r="D75" s="10">
        <v>0</v>
      </c>
      <c r="E75" s="12">
        <f t="shared" si="6"/>
        <v>7.874015748031496E-3</v>
      </c>
      <c r="F75" s="12" t="str">
        <f t="shared" si="7"/>
        <v/>
      </c>
      <c r="G75" s="13" t="str">
        <f t="shared" si="8"/>
        <v>0</v>
      </c>
      <c r="H75" s="19">
        <f t="shared" si="9"/>
        <v>0</v>
      </c>
    </row>
    <row r="76" spans="2:8" ht="15" x14ac:dyDescent="0.2">
      <c r="B76" s="3" t="s">
        <v>223</v>
      </c>
      <c r="C76" s="10">
        <v>0</v>
      </c>
      <c r="D76" s="10">
        <v>0</v>
      </c>
      <c r="E76" s="12" t="str">
        <f t="shared" si="6"/>
        <v/>
      </c>
      <c r="F76" s="12" t="str">
        <f t="shared" si="7"/>
        <v/>
      </c>
      <c r="G76" s="13" t="str">
        <f t="shared" si="8"/>
        <v>0</v>
      </c>
      <c r="H76" s="19" t="str">
        <f t="shared" si="9"/>
        <v/>
      </c>
    </row>
    <row r="77" spans="2:8" ht="15" x14ac:dyDescent="0.2">
      <c r="B77" s="3" t="s">
        <v>224</v>
      </c>
      <c r="C77" s="10">
        <v>0</v>
      </c>
      <c r="D77" s="10">
        <v>0</v>
      </c>
      <c r="E77" s="12" t="str">
        <f t="shared" si="6"/>
        <v/>
      </c>
      <c r="F77" s="12" t="str">
        <f t="shared" si="7"/>
        <v/>
      </c>
      <c r="G77" s="13" t="str">
        <f t="shared" si="8"/>
        <v>0</v>
      </c>
      <c r="H77" s="19" t="str">
        <f t="shared" si="9"/>
        <v/>
      </c>
    </row>
    <row r="78" spans="2:8" ht="15" x14ac:dyDescent="0.2">
      <c r="B78" s="3" t="s">
        <v>225</v>
      </c>
      <c r="C78" s="10">
        <v>0</v>
      </c>
      <c r="D78" s="10">
        <v>0</v>
      </c>
      <c r="E78" s="12" t="str">
        <f t="shared" si="6"/>
        <v/>
      </c>
      <c r="F78" s="12" t="str">
        <f t="shared" si="7"/>
        <v/>
      </c>
      <c r="G78" s="13" t="str">
        <f t="shared" si="8"/>
        <v>0</v>
      </c>
      <c r="H78" s="19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9" t="str">
        <f t="shared" si="9"/>
        <v/>
      </c>
    </row>
    <row r="80" spans="2:8" ht="15" x14ac:dyDescent="0.2">
      <c r="B80" s="3" t="s">
        <v>227</v>
      </c>
      <c r="C80" s="10">
        <v>1</v>
      </c>
      <c r="D80" s="10">
        <v>1</v>
      </c>
      <c r="E80" s="12">
        <f t="shared" si="6"/>
        <v>7.874015748031496E-3</v>
      </c>
      <c r="F80" s="12">
        <f t="shared" si="7"/>
        <v>4.0000000000000001E-3</v>
      </c>
      <c r="G80" s="13">
        <f t="shared" si="8"/>
        <v>0</v>
      </c>
      <c r="H80" s="19">
        <f t="shared" si="9"/>
        <v>0</v>
      </c>
    </row>
    <row r="81" spans="2:8" ht="15" x14ac:dyDescent="0.2">
      <c r="B81" s="3" t="s">
        <v>24</v>
      </c>
      <c r="C81" s="10">
        <v>0</v>
      </c>
      <c r="D81" s="10">
        <v>0</v>
      </c>
      <c r="E81" s="12" t="str">
        <f t="shared" si="6"/>
        <v/>
      </c>
      <c r="F81" s="12" t="str">
        <f t="shared" si="7"/>
        <v/>
      </c>
      <c r="G81" s="13" t="str">
        <f t="shared" si="8"/>
        <v>0</v>
      </c>
      <c r="H81" s="19" t="str">
        <f t="shared" si="9"/>
        <v/>
      </c>
    </row>
    <row r="82" spans="2:8" ht="15" x14ac:dyDescent="0.2">
      <c r="B82" s="3" t="s">
        <v>228</v>
      </c>
      <c r="C82" s="10">
        <v>1</v>
      </c>
      <c r="D82" s="10">
        <v>0</v>
      </c>
      <c r="E82" s="12">
        <f t="shared" si="6"/>
        <v>7.874015748031496E-3</v>
      </c>
      <c r="F82" s="12" t="str">
        <f t="shared" si="7"/>
        <v/>
      </c>
      <c r="G82" s="13" t="str">
        <f t="shared" si="8"/>
        <v>0</v>
      </c>
      <c r="H82" s="19">
        <f t="shared" si="9"/>
        <v>0</v>
      </c>
    </row>
    <row r="83" spans="2:8" ht="15" x14ac:dyDescent="0.2">
      <c r="B83" s="3" t="s">
        <v>229</v>
      </c>
      <c r="C83" s="10">
        <v>0</v>
      </c>
      <c r="D83" s="10">
        <v>6</v>
      </c>
      <c r="E83" s="12" t="str">
        <f t="shared" si="6"/>
        <v/>
      </c>
      <c r="F83" s="12">
        <f t="shared" si="7"/>
        <v>2.4E-2</v>
      </c>
      <c r="G83" s="13" t="str">
        <f t="shared" si="8"/>
        <v>0</v>
      </c>
      <c r="H83" s="19" t="str">
        <f t="shared" si="9"/>
        <v/>
      </c>
    </row>
    <row r="84" spans="2:8" ht="15" x14ac:dyDescent="0.2">
      <c r="B84" s="3" t="s">
        <v>230</v>
      </c>
      <c r="C84" s="10">
        <v>5</v>
      </c>
      <c r="D84" s="10">
        <v>25</v>
      </c>
      <c r="E84" s="12">
        <f t="shared" si="6"/>
        <v>3.937007874015748E-2</v>
      </c>
      <c r="F84" s="12">
        <f t="shared" si="7"/>
        <v>0.1</v>
      </c>
      <c r="G84" s="13">
        <f t="shared" si="8"/>
        <v>4</v>
      </c>
      <c r="H84" s="19">
        <f t="shared" si="9"/>
        <v>0.15748031496062992</v>
      </c>
    </row>
    <row r="85" spans="2:8" ht="15" x14ac:dyDescent="0.2">
      <c r="B85" s="3" t="s">
        <v>28</v>
      </c>
      <c r="C85" s="10">
        <v>1</v>
      </c>
      <c r="D85" s="10">
        <v>1</v>
      </c>
      <c r="E85" s="12">
        <f t="shared" si="6"/>
        <v>7.874015748031496E-3</v>
      </c>
      <c r="F85" s="12">
        <f t="shared" si="7"/>
        <v>4.0000000000000001E-3</v>
      </c>
      <c r="G85" s="13">
        <f t="shared" si="8"/>
        <v>0</v>
      </c>
      <c r="H85" s="19">
        <f t="shared" si="9"/>
        <v>0</v>
      </c>
    </row>
    <row r="86" spans="2:8" ht="15" x14ac:dyDescent="0.2">
      <c r="B86" s="3" t="s">
        <v>231</v>
      </c>
      <c r="C86" s="10">
        <v>1</v>
      </c>
      <c r="D86" s="10">
        <v>2</v>
      </c>
      <c r="E86" s="12">
        <f t="shared" si="6"/>
        <v>7.874015748031496E-3</v>
      </c>
      <c r="F86" s="12">
        <f t="shared" si="7"/>
        <v>8.0000000000000002E-3</v>
      </c>
      <c r="G86" s="13">
        <f t="shared" si="8"/>
        <v>1</v>
      </c>
      <c r="H86" s="19">
        <f t="shared" si="9"/>
        <v>7.874015748031496E-3</v>
      </c>
    </row>
    <row r="87" spans="2:8" ht="15" x14ac:dyDescent="0.2">
      <c r="B87" s="3" t="s">
        <v>232</v>
      </c>
      <c r="C87" s="10">
        <v>1</v>
      </c>
      <c r="D87" s="10">
        <v>0</v>
      </c>
      <c r="E87" s="12">
        <f t="shared" si="6"/>
        <v>7.874015748031496E-3</v>
      </c>
      <c r="F87" s="12" t="str">
        <f t="shared" si="7"/>
        <v/>
      </c>
      <c r="G87" s="13" t="str">
        <f t="shared" si="8"/>
        <v>0</v>
      </c>
      <c r="H87" s="19">
        <f t="shared" si="9"/>
        <v>0</v>
      </c>
    </row>
    <row r="88" spans="2:8" ht="15" x14ac:dyDescent="0.2">
      <c r="B88" s="3" t="s">
        <v>233</v>
      </c>
      <c r="C88" s="10">
        <v>1</v>
      </c>
      <c r="D88" s="10">
        <v>19</v>
      </c>
      <c r="E88" s="12">
        <f t="shared" si="6"/>
        <v>7.874015748031496E-3</v>
      </c>
      <c r="F88" s="12">
        <f t="shared" si="7"/>
        <v>7.5999999999999998E-2</v>
      </c>
      <c r="G88" s="13">
        <f t="shared" si="8"/>
        <v>18</v>
      </c>
      <c r="H88" s="19">
        <f t="shared" si="9"/>
        <v>0.14173228346456693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9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9" t="str">
        <f t="shared" si="9"/>
        <v/>
      </c>
    </row>
    <row r="91" spans="2:8" ht="15" x14ac:dyDescent="0.2">
      <c r="B91" s="3" t="s">
        <v>234</v>
      </c>
      <c r="C91" s="10">
        <v>0</v>
      </c>
      <c r="D91" s="10">
        <v>0</v>
      </c>
      <c r="E91" s="12" t="str">
        <f t="shared" si="6"/>
        <v/>
      </c>
      <c r="F91" s="12" t="str">
        <f t="shared" si="7"/>
        <v/>
      </c>
      <c r="G91" s="13" t="str">
        <f t="shared" si="8"/>
        <v>0</v>
      </c>
      <c r="H91" s="19" t="str">
        <f t="shared" si="9"/>
        <v/>
      </c>
    </row>
    <row r="92" spans="2:8" ht="15" x14ac:dyDescent="0.2">
      <c r="B92" s="3" t="s">
        <v>235</v>
      </c>
      <c r="C92" s="10">
        <v>2</v>
      </c>
      <c r="D92" s="10">
        <v>3</v>
      </c>
      <c r="E92" s="12">
        <f t="shared" si="6"/>
        <v>1.5748031496062992E-2</v>
      </c>
      <c r="F92" s="12">
        <f t="shared" si="7"/>
        <v>1.2E-2</v>
      </c>
      <c r="G92" s="13">
        <f t="shared" si="8"/>
        <v>0.5</v>
      </c>
      <c r="H92" s="19">
        <f t="shared" si="9"/>
        <v>7.874015748031496E-3</v>
      </c>
    </row>
    <row r="93" spans="2:8" ht="15" x14ac:dyDescent="0.2">
      <c r="B93" s="3" t="s">
        <v>468</v>
      </c>
      <c r="C93" s="10">
        <v>2</v>
      </c>
      <c r="D93" s="10">
        <v>0</v>
      </c>
      <c r="E93" s="12">
        <f t="shared" si="6"/>
        <v>1.5748031496062992E-2</v>
      </c>
      <c r="F93" s="12" t="str">
        <f t="shared" si="7"/>
        <v/>
      </c>
      <c r="G93" s="13" t="str">
        <f t="shared" si="8"/>
        <v>0</v>
      </c>
      <c r="H93" s="19">
        <f t="shared" si="9"/>
        <v>0</v>
      </c>
    </row>
    <row r="94" spans="2:8" ht="15" x14ac:dyDescent="0.2">
      <c r="B94" s="3" t="s">
        <v>25</v>
      </c>
      <c r="C94" s="10">
        <v>1</v>
      </c>
      <c r="D94" s="10">
        <v>0</v>
      </c>
      <c r="E94" s="12">
        <f t="shared" si="6"/>
        <v>7.874015748031496E-3</v>
      </c>
      <c r="F94" s="12" t="str">
        <f t="shared" si="7"/>
        <v/>
      </c>
      <c r="G94" s="13" t="str">
        <f t="shared" si="8"/>
        <v>0</v>
      </c>
      <c r="H94" s="19">
        <f t="shared" si="9"/>
        <v>0</v>
      </c>
    </row>
    <row r="95" spans="2:8" ht="15" x14ac:dyDescent="0.2">
      <c r="B95" s="3" t="s">
        <v>27</v>
      </c>
      <c r="C95" s="10">
        <v>1</v>
      </c>
      <c r="D95" s="10">
        <v>0</v>
      </c>
      <c r="E95" s="12">
        <f t="shared" si="6"/>
        <v>7.874015748031496E-3</v>
      </c>
      <c r="F95" s="12" t="str">
        <f t="shared" si="7"/>
        <v/>
      </c>
      <c r="G95" s="13" t="str">
        <f t="shared" si="8"/>
        <v>0</v>
      </c>
      <c r="H95" s="19">
        <f t="shared" si="9"/>
        <v>0</v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9" t="str">
        <f t="shared" si="9"/>
        <v/>
      </c>
    </row>
    <row r="97" spans="2:8" ht="15" x14ac:dyDescent="0.2">
      <c r="B97" s="3" t="s">
        <v>237</v>
      </c>
      <c r="C97" s="10">
        <v>0</v>
      </c>
      <c r="D97" s="10">
        <v>0</v>
      </c>
      <c r="E97" s="12" t="str">
        <f t="shared" si="6"/>
        <v/>
      </c>
      <c r="F97" s="12" t="str">
        <f t="shared" si="7"/>
        <v/>
      </c>
      <c r="G97" s="13" t="str">
        <f t="shared" si="8"/>
        <v>0</v>
      </c>
      <c r="H97" s="19" t="str">
        <f t="shared" si="9"/>
        <v/>
      </c>
    </row>
    <row r="98" spans="2:8" ht="15" x14ac:dyDescent="0.2">
      <c r="B98" s="3" t="s">
        <v>238</v>
      </c>
      <c r="C98" s="10">
        <v>22</v>
      </c>
      <c r="D98" s="10">
        <v>7</v>
      </c>
      <c r="E98" s="12">
        <f t="shared" si="6"/>
        <v>0.17322834645669291</v>
      </c>
      <c r="F98" s="12">
        <f t="shared" si="7"/>
        <v>2.8000000000000001E-2</v>
      </c>
      <c r="G98" s="13">
        <f t="shared" si="8"/>
        <v>-0.68181818181818177</v>
      </c>
      <c r="H98" s="19">
        <f t="shared" si="9"/>
        <v>-0.11811023622047243</v>
      </c>
    </row>
    <row r="99" spans="2:8" ht="15" x14ac:dyDescent="0.2">
      <c r="B99" s="3" t="s">
        <v>239</v>
      </c>
      <c r="C99" s="10">
        <v>3</v>
      </c>
      <c r="D99" s="10">
        <v>23</v>
      </c>
      <c r="E99" s="12">
        <f t="shared" si="6"/>
        <v>2.3622047244094488E-2</v>
      </c>
      <c r="F99" s="12">
        <f t="shared" si="7"/>
        <v>9.1999999999999998E-2</v>
      </c>
      <c r="G99" s="13">
        <f t="shared" si="8"/>
        <v>6.666666666666667</v>
      </c>
      <c r="H99" s="19">
        <f t="shared" si="9"/>
        <v>0.15748031496062992</v>
      </c>
    </row>
    <row r="100" spans="2:8" ht="15" x14ac:dyDescent="0.2">
      <c r="B100" s="3" t="s">
        <v>240</v>
      </c>
      <c r="C100" s="10">
        <v>0</v>
      </c>
      <c r="D100" s="10">
        <v>8</v>
      </c>
      <c r="E100" s="12" t="str">
        <f t="shared" si="6"/>
        <v/>
      </c>
      <c r="F100" s="12">
        <f t="shared" si="7"/>
        <v>3.2000000000000001E-2</v>
      </c>
      <c r="G100" s="13" t="str">
        <f t="shared" si="8"/>
        <v>0</v>
      </c>
      <c r="H100" s="19" t="str">
        <f t="shared" si="9"/>
        <v/>
      </c>
    </row>
    <row r="101" spans="2:8" ht="15" x14ac:dyDescent="0.2">
      <c r="B101" s="3" t="s">
        <v>241</v>
      </c>
      <c r="C101" s="10">
        <v>1</v>
      </c>
      <c r="D101" s="10">
        <v>2</v>
      </c>
      <c r="E101" s="12">
        <f t="shared" si="6"/>
        <v>7.874015748031496E-3</v>
      </c>
      <c r="F101" s="12">
        <f t="shared" si="7"/>
        <v>8.0000000000000002E-3</v>
      </c>
      <c r="G101" s="13">
        <f t="shared" si="8"/>
        <v>1</v>
      </c>
      <c r="H101" s="19">
        <f t="shared" si="9"/>
        <v>7.874015748031496E-3</v>
      </c>
    </row>
    <row r="102" spans="2:8" ht="15" x14ac:dyDescent="0.2">
      <c r="B102" s="3" t="s">
        <v>242</v>
      </c>
      <c r="C102" s="10">
        <v>0</v>
      </c>
      <c r="D102" s="10">
        <v>1</v>
      </c>
      <c r="E102" s="12" t="str">
        <f t="shared" si="6"/>
        <v/>
      </c>
      <c r="F102" s="12">
        <f t="shared" si="7"/>
        <v>4.0000000000000001E-3</v>
      </c>
      <c r="G102" s="13" t="str">
        <f t="shared" si="8"/>
        <v>0</v>
      </c>
      <c r="H102" s="19" t="str">
        <f t="shared" si="9"/>
        <v/>
      </c>
    </row>
    <row r="103" spans="2:8" ht="15" x14ac:dyDescent="0.2">
      <c r="B103" s="3" t="s">
        <v>243</v>
      </c>
      <c r="C103" s="10">
        <v>0</v>
      </c>
      <c r="D103" s="10">
        <v>1</v>
      </c>
      <c r="E103" s="12" t="str">
        <f t="shared" si="6"/>
        <v/>
      </c>
      <c r="F103" s="12">
        <f t="shared" si="7"/>
        <v>4.0000000000000001E-3</v>
      </c>
      <c r="G103" s="13" t="str">
        <f t="shared" si="8"/>
        <v>0</v>
      </c>
      <c r="H103" s="19" t="str">
        <f t="shared" si="9"/>
        <v/>
      </c>
    </row>
    <row r="104" spans="2:8" ht="15" x14ac:dyDescent="0.2">
      <c r="B104" s="3" t="s">
        <v>34</v>
      </c>
      <c r="C104" s="10">
        <v>0</v>
      </c>
      <c r="D104" s="10">
        <v>0</v>
      </c>
      <c r="E104" s="12" t="str">
        <f t="shared" si="6"/>
        <v/>
      </c>
      <c r="F104" s="12" t="str">
        <f t="shared" si="7"/>
        <v/>
      </c>
      <c r="G104" s="13" t="str">
        <f t="shared" si="8"/>
        <v>0</v>
      </c>
      <c r="H104" s="19" t="str">
        <f t="shared" si="9"/>
        <v/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9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9" t="str">
        <f t="shared" si="9"/>
        <v/>
      </c>
    </row>
    <row r="107" spans="2:8" ht="15" x14ac:dyDescent="0.2">
      <c r="B107" s="3" t="s">
        <v>246</v>
      </c>
      <c r="C107" s="10">
        <v>4</v>
      </c>
      <c r="D107" s="10">
        <v>0</v>
      </c>
      <c r="E107" s="12">
        <f t="shared" si="6"/>
        <v>3.1496062992125984E-2</v>
      </c>
      <c r="F107" s="12" t="str">
        <f t="shared" si="7"/>
        <v/>
      </c>
      <c r="G107" s="13" t="str">
        <f t="shared" si="8"/>
        <v>0</v>
      </c>
      <c r="H107" s="19">
        <f t="shared" si="9"/>
        <v>0</v>
      </c>
    </row>
    <row r="108" spans="2:8" ht="15" x14ac:dyDescent="0.2">
      <c r="B108" s="3" t="s">
        <v>31</v>
      </c>
      <c r="C108" s="10">
        <v>0</v>
      </c>
      <c r="D108" s="10">
        <v>0</v>
      </c>
      <c r="E108" s="12" t="str">
        <f t="shared" si="6"/>
        <v/>
      </c>
      <c r="F108" s="12" t="str">
        <f t="shared" si="7"/>
        <v/>
      </c>
      <c r="G108" s="13" t="str">
        <f t="shared" si="8"/>
        <v>0</v>
      </c>
      <c r="H108" s="19" t="str">
        <f t="shared" si="9"/>
        <v/>
      </c>
    </row>
    <row r="109" spans="2:8" ht="15" x14ac:dyDescent="0.2">
      <c r="B109" s="3" t="s">
        <v>247</v>
      </c>
      <c r="C109" s="10">
        <v>0</v>
      </c>
      <c r="D109" s="10">
        <v>0</v>
      </c>
      <c r="E109" s="12" t="str">
        <f t="shared" si="6"/>
        <v/>
      </c>
      <c r="F109" s="12" t="str">
        <f t="shared" si="7"/>
        <v/>
      </c>
      <c r="G109" s="13" t="str">
        <f t="shared" si="8"/>
        <v>0</v>
      </c>
      <c r="H109" s="19" t="str">
        <f t="shared" si="9"/>
        <v/>
      </c>
    </row>
    <row r="110" spans="2:8" ht="15" x14ac:dyDescent="0.2">
      <c r="B110" s="3" t="s">
        <v>32</v>
      </c>
      <c r="C110" s="10">
        <v>4</v>
      </c>
      <c r="D110" s="10">
        <v>3</v>
      </c>
      <c r="E110" s="12">
        <f t="shared" si="6"/>
        <v>3.1496062992125984E-2</v>
      </c>
      <c r="F110" s="12">
        <f t="shared" si="7"/>
        <v>1.2E-2</v>
      </c>
      <c r="G110" s="13">
        <f t="shared" si="8"/>
        <v>-0.25</v>
      </c>
      <c r="H110" s="19">
        <f t="shared" si="9"/>
        <v>-7.874015748031496E-3</v>
      </c>
    </row>
    <row r="111" spans="2:8" ht="15" x14ac:dyDescent="0.2">
      <c r="B111" s="3" t="s">
        <v>30</v>
      </c>
      <c r="C111" s="10">
        <v>0</v>
      </c>
      <c r="D111" s="10">
        <v>0</v>
      </c>
      <c r="E111" s="12" t="str">
        <f t="shared" si="6"/>
        <v/>
      </c>
      <c r="F111" s="12" t="str">
        <f t="shared" si="7"/>
        <v/>
      </c>
      <c r="G111" s="13" t="str">
        <f t="shared" si="8"/>
        <v>0</v>
      </c>
      <c r="H111" s="19" t="str">
        <f t="shared" si="9"/>
        <v/>
      </c>
    </row>
    <row r="112" spans="2:8" ht="15" x14ac:dyDescent="0.2">
      <c r="B112" s="3" t="s">
        <v>33</v>
      </c>
      <c r="C112" s="10">
        <v>2</v>
      </c>
      <c r="D112" s="10">
        <v>5</v>
      </c>
      <c r="E112" s="12">
        <f t="shared" si="6"/>
        <v>1.5748031496062992E-2</v>
      </c>
      <c r="F112" s="12">
        <f t="shared" si="7"/>
        <v>0.02</v>
      </c>
      <c r="G112" s="13">
        <f t="shared" si="8"/>
        <v>1.5</v>
      </c>
      <c r="H112" s="19">
        <f t="shared" si="9"/>
        <v>2.3622047244094488E-2</v>
      </c>
    </row>
    <row r="113" spans="2:8" ht="15" x14ac:dyDescent="0.2">
      <c r="B113" s="3" t="s">
        <v>248</v>
      </c>
      <c r="C113" s="10">
        <v>1</v>
      </c>
      <c r="D113" s="10">
        <v>1</v>
      </c>
      <c r="E113" s="12">
        <f t="shared" si="6"/>
        <v>7.874015748031496E-3</v>
      </c>
      <c r="F113" s="12">
        <f t="shared" si="7"/>
        <v>4.0000000000000001E-3</v>
      </c>
      <c r="G113" s="13">
        <f t="shared" si="8"/>
        <v>0</v>
      </c>
      <c r="H113" s="19">
        <f t="shared" si="9"/>
        <v>0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9" t="str">
        <f t="shared" si="9"/>
        <v/>
      </c>
    </row>
    <row r="115" spans="2:8" ht="15" x14ac:dyDescent="0.2">
      <c r="B115" s="3" t="s">
        <v>40</v>
      </c>
      <c r="C115" s="10">
        <v>4</v>
      </c>
      <c r="D115" s="10">
        <v>5</v>
      </c>
      <c r="E115" s="12">
        <f t="shared" si="6"/>
        <v>3.1496062992125984E-2</v>
      </c>
      <c r="F115" s="12">
        <f t="shared" si="7"/>
        <v>0.02</v>
      </c>
      <c r="G115" s="13">
        <f t="shared" si="8"/>
        <v>0.25</v>
      </c>
      <c r="H115" s="19">
        <f t="shared" si="9"/>
        <v>7.874015748031496E-3</v>
      </c>
    </row>
    <row r="116" spans="2:8" ht="15" x14ac:dyDescent="0.2">
      <c r="B116" s="3" t="s">
        <v>249</v>
      </c>
      <c r="C116" s="10">
        <v>4</v>
      </c>
      <c r="D116" s="10">
        <v>1</v>
      </c>
      <c r="E116" s="12">
        <f t="shared" si="6"/>
        <v>3.1496062992125984E-2</v>
      </c>
      <c r="F116" s="12">
        <f t="shared" si="7"/>
        <v>4.0000000000000001E-3</v>
      </c>
      <c r="G116" s="13">
        <f t="shared" si="8"/>
        <v>-0.75</v>
      </c>
      <c r="H116" s="19">
        <f t="shared" si="9"/>
        <v>-2.3622047244094488E-2</v>
      </c>
    </row>
    <row r="117" spans="2:8" ht="15" x14ac:dyDescent="0.2">
      <c r="B117" s="3" t="s">
        <v>250</v>
      </c>
      <c r="C117" s="10">
        <v>0</v>
      </c>
      <c r="D117" s="10">
        <v>1</v>
      </c>
      <c r="E117" s="12" t="str">
        <f t="shared" si="6"/>
        <v/>
      </c>
      <c r="F117" s="12">
        <f t="shared" si="7"/>
        <v>4.0000000000000001E-3</v>
      </c>
      <c r="G117" s="13" t="str">
        <f t="shared" si="8"/>
        <v>0</v>
      </c>
      <c r="H117" s="19" t="str">
        <f t="shared" si="9"/>
        <v/>
      </c>
    </row>
    <row r="118" spans="2:8" ht="15" x14ac:dyDescent="0.2">
      <c r="B118" s="3" t="s">
        <v>251</v>
      </c>
      <c r="C118" s="10">
        <v>21</v>
      </c>
      <c r="D118" s="10">
        <v>27</v>
      </c>
      <c r="E118" s="12">
        <f t="shared" si="6"/>
        <v>0.16535433070866143</v>
      </c>
      <c r="F118" s="12">
        <f t="shared" si="7"/>
        <v>0.108</v>
      </c>
      <c r="G118" s="13">
        <f t="shared" si="8"/>
        <v>0.2857142857142857</v>
      </c>
      <c r="H118" s="19">
        <f t="shared" si="9"/>
        <v>4.7244094488188976E-2</v>
      </c>
    </row>
    <row r="119" spans="2:8" ht="15" x14ac:dyDescent="0.2">
      <c r="B119" s="3" t="s">
        <v>252</v>
      </c>
      <c r="C119" s="10">
        <v>3</v>
      </c>
      <c r="D119" s="10">
        <v>3</v>
      </c>
      <c r="E119" s="12">
        <f t="shared" si="6"/>
        <v>2.3622047244094488E-2</v>
      </c>
      <c r="F119" s="12">
        <f t="shared" si="7"/>
        <v>1.2E-2</v>
      </c>
      <c r="G119" s="13">
        <f t="shared" si="8"/>
        <v>0</v>
      </c>
      <c r="H119" s="19">
        <f t="shared" si="9"/>
        <v>0</v>
      </c>
    </row>
    <row r="120" spans="2:8" ht="15" x14ac:dyDescent="0.2">
      <c r="B120" s="3" t="s">
        <v>253</v>
      </c>
      <c r="C120" s="10">
        <v>0</v>
      </c>
      <c r="D120" s="10">
        <v>1</v>
      </c>
      <c r="E120" s="12" t="str">
        <f t="shared" si="6"/>
        <v/>
      </c>
      <c r="F120" s="12">
        <f t="shared" si="7"/>
        <v>4.0000000000000001E-3</v>
      </c>
      <c r="G120" s="13" t="str">
        <f t="shared" si="8"/>
        <v>0</v>
      </c>
      <c r="H120" s="19" t="str">
        <f t="shared" si="9"/>
        <v/>
      </c>
    </row>
    <row r="121" spans="2:8" ht="15" x14ac:dyDescent="0.2">
      <c r="B121" s="3" t="s">
        <v>35</v>
      </c>
      <c r="C121" s="10">
        <v>0</v>
      </c>
      <c r="D121" s="10">
        <v>3</v>
      </c>
      <c r="E121" s="12" t="str">
        <f t="shared" si="6"/>
        <v/>
      </c>
      <c r="F121" s="12">
        <f t="shared" si="7"/>
        <v>1.2E-2</v>
      </c>
      <c r="G121" s="13" t="str">
        <f t="shared" si="8"/>
        <v>0</v>
      </c>
      <c r="H121" s="19" t="str">
        <f t="shared" si="9"/>
        <v/>
      </c>
    </row>
    <row r="122" spans="2:8" ht="15" x14ac:dyDescent="0.2">
      <c r="B122" s="3" t="s">
        <v>39</v>
      </c>
      <c r="C122" s="10">
        <v>0</v>
      </c>
      <c r="D122" s="10">
        <v>4</v>
      </c>
      <c r="E122" s="12" t="str">
        <f t="shared" si="6"/>
        <v/>
      </c>
      <c r="F122" s="12">
        <f t="shared" si="7"/>
        <v>1.6E-2</v>
      </c>
      <c r="G122" s="13" t="str">
        <f t="shared" si="8"/>
        <v>0</v>
      </c>
      <c r="H122" s="19" t="str">
        <f t="shared" si="9"/>
        <v/>
      </c>
    </row>
    <row r="123" spans="2:8" ht="15" x14ac:dyDescent="0.2">
      <c r="B123" s="3" t="s">
        <v>37</v>
      </c>
      <c r="C123" s="10">
        <v>2</v>
      </c>
      <c r="D123" s="10">
        <v>1</v>
      </c>
      <c r="E123" s="12">
        <f t="shared" si="6"/>
        <v>1.5748031496062992E-2</v>
      </c>
      <c r="F123" s="12">
        <f t="shared" si="7"/>
        <v>4.0000000000000001E-3</v>
      </c>
      <c r="G123" s="13">
        <f t="shared" si="8"/>
        <v>-0.5</v>
      </c>
      <c r="H123" s="19">
        <f t="shared" si="9"/>
        <v>-7.874015748031496E-3</v>
      </c>
    </row>
    <row r="124" spans="2:8" ht="15" x14ac:dyDescent="0.2">
      <c r="B124" s="3" t="s">
        <v>36</v>
      </c>
      <c r="C124" s="10">
        <v>0</v>
      </c>
      <c r="D124" s="10">
        <v>0</v>
      </c>
      <c r="E124" s="12" t="str">
        <f t="shared" si="6"/>
        <v/>
      </c>
      <c r="F124" s="12" t="str">
        <f t="shared" si="7"/>
        <v/>
      </c>
      <c r="G124" s="13" t="str">
        <f t="shared" si="8"/>
        <v>0</v>
      </c>
      <c r="H124" s="19" t="str">
        <f t="shared" si="9"/>
        <v/>
      </c>
    </row>
    <row r="125" spans="2:8" ht="15" x14ac:dyDescent="0.2">
      <c r="B125" s="3" t="s">
        <v>254</v>
      </c>
      <c r="C125" s="10">
        <v>0</v>
      </c>
      <c r="D125" s="10">
        <v>1</v>
      </c>
      <c r="E125" s="12" t="str">
        <f t="shared" si="6"/>
        <v/>
      </c>
      <c r="F125" s="12">
        <f t="shared" si="7"/>
        <v>4.0000000000000001E-3</v>
      </c>
      <c r="G125" s="13" t="str">
        <f t="shared" si="8"/>
        <v>0</v>
      </c>
      <c r="H125" s="19" t="str">
        <f t="shared" si="9"/>
        <v/>
      </c>
    </row>
    <row r="126" spans="2:8" ht="15" x14ac:dyDescent="0.2">
      <c r="B126" s="3" t="s">
        <v>255</v>
      </c>
      <c r="C126" s="10">
        <v>0</v>
      </c>
      <c r="D126" s="10">
        <v>1</v>
      </c>
      <c r="E126" s="12" t="str">
        <f t="shared" si="6"/>
        <v/>
      </c>
      <c r="F126" s="12">
        <f t="shared" si="7"/>
        <v>4.0000000000000001E-3</v>
      </c>
      <c r="G126" s="13" t="str">
        <f t="shared" si="8"/>
        <v>0</v>
      </c>
      <c r="H126" s="19" t="str">
        <f t="shared" si="9"/>
        <v/>
      </c>
    </row>
    <row r="127" spans="2:8" ht="15" x14ac:dyDescent="0.2">
      <c r="B127" s="3" t="s">
        <v>256</v>
      </c>
      <c r="C127" s="10">
        <v>2</v>
      </c>
      <c r="D127" s="10">
        <v>3</v>
      </c>
      <c r="E127" s="12">
        <f t="shared" si="6"/>
        <v>1.5748031496062992E-2</v>
      </c>
      <c r="F127" s="12">
        <f t="shared" si="7"/>
        <v>1.2E-2</v>
      </c>
      <c r="G127" s="13">
        <f t="shared" si="8"/>
        <v>0.5</v>
      </c>
      <c r="H127" s="19">
        <f t="shared" si="9"/>
        <v>7.874015748031496E-3</v>
      </c>
    </row>
    <row r="128" spans="2:8" ht="15" x14ac:dyDescent="0.2">
      <c r="B128" s="3" t="s">
        <v>257</v>
      </c>
      <c r="C128" s="10">
        <v>0</v>
      </c>
      <c r="D128" s="10">
        <v>2</v>
      </c>
      <c r="E128" s="12" t="str">
        <f t="shared" si="6"/>
        <v/>
      </c>
      <c r="F128" s="12">
        <f t="shared" si="7"/>
        <v>8.0000000000000002E-3</v>
      </c>
      <c r="G128" s="13" t="str">
        <f t="shared" si="8"/>
        <v>0</v>
      </c>
      <c r="H128" s="19" t="str">
        <f t="shared" si="9"/>
        <v/>
      </c>
    </row>
    <row r="129" spans="2:8" ht="30" x14ac:dyDescent="0.2">
      <c r="B129" s="3" t="s">
        <v>258</v>
      </c>
      <c r="C129" s="10">
        <v>1</v>
      </c>
      <c r="D129" s="10">
        <v>0</v>
      </c>
      <c r="E129" s="12">
        <f t="shared" si="6"/>
        <v>7.874015748031496E-3</v>
      </c>
      <c r="F129" s="12" t="str">
        <f t="shared" si="7"/>
        <v/>
      </c>
      <c r="G129" s="13" t="str">
        <f t="shared" si="8"/>
        <v>0</v>
      </c>
      <c r="H129" s="19">
        <f t="shared" si="9"/>
        <v>0</v>
      </c>
    </row>
    <row r="130" spans="2:8" ht="15" x14ac:dyDescent="0.2">
      <c r="B130" s="3" t="s">
        <v>259</v>
      </c>
      <c r="C130" s="10">
        <v>0</v>
      </c>
      <c r="D130" s="10">
        <v>0</v>
      </c>
      <c r="E130" s="12" t="str">
        <f t="shared" si="6"/>
        <v/>
      </c>
      <c r="F130" s="12" t="str">
        <f t="shared" si="7"/>
        <v/>
      </c>
      <c r="G130" s="13" t="str">
        <f t="shared" si="8"/>
        <v>0</v>
      </c>
      <c r="H130" s="19" t="str">
        <f t="shared" si="9"/>
        <v/>
      </c>
    </row>
    <row r="131" spans="2:8" ht="30" x14ac:dyDescent="0.2">
      <c r="B131" s="3" t="s">
        <v>260</v>
      </c>
      <c r="C131" s="10">
        <v>1</v>
      </c>
      <c r="D131" s="10">
        <v>45</v>
      </c>
      <c r="E131" s="12">
        <f t="shared" si="6"/>
        <v>7.874015748031496E-3</v>
      </c>
      <c r="F131" s="12">
        <f t="shared" si="7"/>
        <v>0.18</v>
      </c>
      <c r="G131" s="13">
        <f t="shared" si="8"/>
        <v>44</v>
      </c>
      <c r="H131" s="19">
        <f t="shared" si="9"/>
        <v>0.34645669291338582</v>
      </c>
    </row>
    <row r="132" spans="2:8" ht="15" x14ac:dyDescent="0.2">
      <c r="B132" s="3" t="s">
        <v>50</v>
      </c>
      <c r="C132" s="10">
        <v>0</v>
      </c>
      <c r="D132" s="10">
        <v>1</v>
      </c>
      <c r="E132" s="12" t="str">
        <f t="shared" si="6"/>
        <v/>
      </c>
      <c r="F132" s="12">
        <f t="shared" si="7"/>
        <v>4.0000000000000001E-3</v>
      </c>
      <c r="G132" s="13" t="str">
        <f t="shared" si="8"/>
        <v>0</v>
      </c>
      <c r="H132" s="19" t="str">
        <f t="shared" si="9"/>
        <v/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9" t="str">
        <f t="shared" si="9"/>
        <v/>
      </c>
    </row>
    <row r="134" spans="2:8" ht="15" x14ac:dyDescent="0.2">
      <c r="B134" s="3" t="s">
        <v>42</v>
      </c>
      <c r="C134" s="10">
        <v>5</v>
      </c>
      <c r="D134" s="10">
        <v>2</v>
      </c>
      <c r="E134" s="12">
        <f t="shared" si="6"/>
        <v>3.937007874015748E-2</v>
      </c>
      <c r="F134" s="12">
        <f t="shared" si="7"/>
        <v>8.0000000000000002E-3</v>
      </c>
      <c r="G134" s="13">
        <f t="shared" si="8"/>
        <v>-0.6</v>
      </c>
      <c r="H134" s="19">
        <f t="shared" si="9"/>
        <v>-2.3622047244094488E-2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9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9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4</v>
      </c>
      <c r="D137" s="10">
        <v>0</v>
      </c>
      <c r="E137" s="12">
        <f t="shared" si="10"/>
        <v>3.1496062992125984E-2</v>
      </c>
      <c r="F137" s="12" t="str">
        <f t="shared" si="11"/>
        <v/>
      </c>
      <c r="G137" s="13" t="str">
        <f t="shared" si="12"/>
        <v>0</v>
      </c>
      <c r="H137" s="19">
        <f t="shared" si="13"/>
        <v>0</v>
      </c>
    </row>
    <row r="138" spans="2:8" ht="15" x14ac:dyDescent="0.2">
      <c r="B138" s="3" t="s">
        <v>261</v>
      </c>
      <c r="C138" s="10">
        <v>0</v>
      </c>
      <c r="D138" s="10">
        <v>0</v>
      </c>
      <c r="E138" s="12" t="str">
        <f t="shared" si="10"/>
        <v/>
      </c>
      <c r="F138" s="12" t="str">
        <f t="shared" si="11"/>
        <v/>
      </c>
      <c r="G138" s="13" t="str">
        <f t="shared" si="12"/>
        <v>0</v>
      </c>
      <c r="H138" s="19" t="str">
        <f t="shared" si="13"/>
        <v/>
      </c>
    </row>
    <row r="139" spans="2:8" ht="15" x14ac:dyDescent="0.2">
      <c r="B139" s="3" t="s">
        <v>262</v>
      </c>
      <c r="C139" s="10">
        <v>2</v>
      </c>
      <c r="D139" s="10">
        <v>0</v>
      </c>
      <c r="E139" s="12">
        <f t="shared" si="10"/>
        <v>1.5748031496062992E-2</v>
      </c>
      <c r="F139" s="12" t="str">
        <f t="shared" si="11"/>
        <v/>
      </c>
      <c r="G139" s="13" t="str">
        <f t="shared" si="12"/>
        <v>0</v>
      </c>
      <c r="H139" s="19">
        <f t="shared" si="13"/>
        <v>0</v>
      </c>
    </row>
    <row r="140" spans="2:8" ht="30" x14ac:dyDescent="0.2">
      <c r="B140" s="3" t="s">
        <v>263</v>
      </c>
      <c r="C140" s="10">
        <v>1</v>
      </c>
      <c r="D140" s="10">
        <v>1</v>
      </c>
      <c r="E140" s="12">
        <f t="shared" si="10"/>
        <v>7.874015748031496E-3</v>
      </c>
      <c r="F140" s="12">
        <f t="shared" si="11"/>
        <v>4.0000000000000001E-3</v>
      </c>
      <c r="G140" s="13">
        <f t="shared" si="12"/>
        <v>0</v>
      </c>
      <c r="H140" s="19">
        <f t="shared" si="13"/>
        <v>0</v>
      </c>
    </row>
    <row r="141" spans="2:8" ht="15" x14ac:dyDescent="0.2">
      <c r="B141" s="3" t="s">
        <v>48</v>
      </c>
      <c r="C141" s="10">
        <v>0</v>
      </c>
      <c r="D141" s="10">
        <v>1</v>
      </c>
      <c r="E141" s="12" t="str">
        <f t="shared" si="10"/>
        <v/>
      </c>
      <c r="F141" s="12">
        <f t="shared" si="11"/>
        <v>4.0000000000000001E-3</v>
      </c>
      <c r="G141" s="13" t="str">
        <f t="shared" si="12"/>
        <v>0</v>
      </c>
      <c r="H141" s="19" t="str">
        <f t="shared" si="13"/>
        <v/>
      </c>
    </row>
    <row r="142" spans="2:8" ht="15" x14ac:dyDescent="0.2">
      <c r="B142" s="3" t="s">
        <v>264</v>
      </c>
      <c r="C142" s="10">
        <v>4</v>
      </c>
      <c r="D142" s="10">
        <v>17</v>
      </c>
      <c r="E142" s="12">
        <f t="shared" si="10"/>
        <v>3.1496062992125984E-2</v>
      </c>
      <c r="F142" s="12">
        <f t="shared" si="11"/>
        <v>6.8000000000000005E-2</v>
      </c>
      <c r="G142" s="13">
        <f t="shared" si="12"/>
        <v>3.25</v>
      </c>
      <c r="H142" s="19">
        <f t="shared" si="13"/>
        <v>0.10236220472440945</v>
      </c>
    </row>
    <row r="143" spans="2:8" ht="15" x14ac:dyDescent="0.2">
      <c r="B143" s="3" t="s">
        <v>49</v>
      </c>
      <c r="C143" s="10">
        <v>3</v>
      </c>
      <c r="D143" s="10">
        <v>1</v>
      </c>
      <c r="E143" s="12">
        <f t="shared" si="10"/>
        <v>2.3622047244094488E-2</v>
      </c>
      <c r="F143" s="12">
        <f t="shared" si="11"/>
        <v>4.0000000000000001E-3</v>
      </c>
      <c r="G143" s="13">
        <f t="shared" si="12"/>
        <v>-0.66666666666666663</v>
      </c>
      <c r="H143" s="19">
        <f t="shared" si="13"/>
        <v>-1.5748031496062992E-2</v>
      </c>
    </row>
    <row r="144" spans="2:8" ht="15" x14ac:dyDescent="0.2">
      <c r="B144" s="3" t="s">
        <v>46</v>
      </c>
      <c r="C144" s="10">
        <v>0</v>
      </c>
      <c r="D144" s="10">
        <v>1</v>
      </c>
      <c r="E144" s="12" t="str">
        <f t="shared" si="10"/>
        <v/>
      </c>
      <c r="F144" s="12">
        <f t="shared" si="11"/>
        <v>4.0000000000000001E-3</v>
      </c>
      <c r="G144" s="13" t="str">
        <f t="shared" si="12"/>
        <v>0</v>
      </c>
      <c r="H144" s="19" t="str">
        <f t="shared" si="13"/>
        <v/>
      </c>
    </row>
    <row r="145" spans="2:8" ht="13.5" customHeight="1" x14ac:dyDescent="0.2">
      <c r="B145" s="3" t="s">
        <v>47</v>
      </c>
      <c r="C145" s="10">
        <v>0</v>
      </c>
      <c r="D145" s="10">
        <v>0</v>
      </c>
      <c r="E145" s="12" t="str">
        <f t="shared" si="10"/>
        <v/>
      </c>
      <c r="F145" s="12" t="str">
        <f t="shared" si="11"/>
        <v/>
      </c>
      <c r="G145" s="13" t="str">
        <f t="shared" si="12"/>
        <v>0</v>
      </c>
      <c r="H145" s="19" t="str">
        <f t="shared" si="13"/>
        <v/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248</v>
      </c>
      <c r="D151" s="47">
        <f>SUM(D152:D288)</f>
        <v>525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1.1169354838709677</v>
      </c>
      <c r="H151" s="45">
        <f>+IF(OR(AND(E151=""),(G151="")),"",E151*G151)</f>
        <v>1.1169354838709677</v>
      </c>
    </row>
    <row r="152" spans="2:8" ht="15" x14ac:dyDescent="0.2">
      <c r="B152" s="4" t="s">
        <v>54</v>
      </c>
      <c r="C152" s="10">
        <v>1</v>
      </c>
      <c r="D152" s="10">
        <v>0</v>
      </c>
      <c r="E152" s="12">
        <f>+IF(C152=0,"",C152/C$151)</f>
        <v>4.0322580645161289E-3</v>
      </c>
      <c r="F152" s="12" t="str">
        <f>+IF(D152=0,"",D152/D$151)</f>
        <v/>
      </c>
      <c r="G152" s="13" t="str">
        <f>+IF(OR(AND(D152=0),(C152=0)),"0",((D152-C152)/C152))</f>
        <v>0</v>
      </c>
      <c r="H152" s="19">
        <f>+IF(OR(AND(E152=""),(G152="")),"",E152*G152)</f>
        <v>0</v>
      </c>
    </row>
    <row r="153" spans="2:8" ht="15" x14ac:dyDescent="0.2">
      <c r="B153" s="4" t="s">
        <v>58</v>
      </c>
      <c r="C153" s="10">
        <v>0</v>
      </c>
      <c r="D153" s="10">
        <v>0</v>
      </c>
      <c r="E153" s="12" t="str">
        <f t="shared" ref="E153:E216" si="14">+IF(C153=0,"",C153/C$151)</f>
        <v/>
      </c>
      <c r="F153" s="12" t="str">
        <f t="shared" ref="F153:F216" si="15">+IF(D153=0,"",D153/D$151)</f>
        <v/>
      </c>
      <c r="G153" s="13" t="str">
        <f t="shared" ref="G153:G216" si="16">+IF(OR(AND(D153=0),(C153=0)),"0",((D153-C153)/C153))</f>
        <v>0</v>
      </c>
      <c r="H153" s="19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0</v>
      </c>
      <c r="D154" s="10">
        <v>0</v>
      </c>
      <c r="E154" s="12" t="str">
        <f t="shared" si="14"/>
        <v/>
      </c>
      <c r="F154" s="12" t="str">
        <f t="shared" si="15"/>
        <v/>
      </c>
      <c r="G154" s="13" t="str">
        <f t="shared" si="16"/>
        <v>0</v>
      </c>
      <c r="H154" s="19" t="str">
        <f t="shared" si="17"/>
        <v/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9" t="str">
        <f t="shared" si="17"/>
        <v/>
      </c>
    </row>
    <row r="156" spans="2:8" ht="15" x14ac:dyDescent="0.2">
      <c r="B156" s="4" t="s">
        <v>267</v>
      </c>
      <c r="C156" s="10">
        <v>2</v>
      </c>
      <c r="D156" s="10">
        <v>16</v>
      </c>
      <c r="E156" s="12">
        <f t="shared" si="14"/>
        <v>8.0645161290322578E-3</v>
      </c>
      <c r="F156" s="12">
        <f t="shared" si="15"/>
        <v>3.0476190476190476E-2</v>
      </c>
      <c r="G156" s="13">
        <f t="shared" si="16"/>
        <v>7</v>
      </c>
      <c r="H156" s="19">
        <f t="shared" si="17"/>
        <v>5.6451612903225805E-2</v>
      </c>
    </row>
    <row r="157" spans="2:8" ht="15" x14ac:dyDescent="0.2">
      <c r="B157" s="4" t="s">
        <v>53</v>
      </c>
      <c r="C157" s="10">
        <v>86</v>
      </c>
      <c r="D157" s="10">
        <v>102</v>
      </c>
      <c r="E157" s="12">
        <f t="shared" si="14"/>
        <v>0.34677419354838712</v>
      </c>
      <c r="F157" s="12">
        <f t="shared" si="15"/>
        <v>0.19428571428571428</v>
      </c>
      <c r="G157" s="13">
        <f t="shared" si="16"/>
        <v>0.18604651162790697</v>
      </c>
      <c r="H157" s="19">
        <f t="shared" si="17"/>
        <v>6.4516129032258063E-2</v>
      </c>
    </row>
    <row r="158" spans="2:8" ht="15" x14ac:dyDescent="0.2">
      <c r="B158" s="4" t="s">
        <v>59</v>
      </c>
      <c r="C158" s="10">
        <v>0</v>
      </c>
      <c r="D158" s="10">
        <v>1</v>
      </c>
      <c r="E158" s="12" t="str">
        <f t="shared" si="14"/>
        <v/>
      </c>
      <c r="F158" s="12">
        <f t="shared" si="15"/>
        <v>1.9047619047619048E-3</v>
      </c>
      <c r="G158" s="13" t="str">
        <f t="shared" si="16"/>
        <v>0</v>
      </c>
      <c r="H158" s="19" t="str">
        <f t="shared" si="17"/>
        <v/>
      </c>
    </row>
    <row r="159" spans="2:8" ht="15" x14ac:dyDescent="0.2">
      <c r="B159" s="4" t="s">
        <v>268</v>
      </c>
      <c r="C159" s="10">
        <v>2</v>
      </c>
      <c r="D159" s="10">
        <v>3</v>
      </c>
      <c r="E159" s="12">
        <f t="shared" si="14"/>
        <v>8.0645161290322578E-3</v>
      </c>
      <c r="F159" s="12">
        <f t="shared" si="15"/>
        <v>5.7142857142857143E-3</v>
      </c>
      <c r="G159" s="13">
        <f t="shared" si="16"/>
        <v>0.5</v>
      </c>
      <c r="H159" s="19">
        <f t="shared" si="17"/>
        <v>4.0322580645161289E-3</v>
      </c>
    </row>
    <row r="160" spans="2:8" ht="15" x14ac:dyDescent="0.2">
      <c r="B160" s="4" t="s">
        <v>55</v>
      </c>
      <c r="C160" s="10">
        <v>1</v>
      </c>
      <c r="D160" s="10">
        <v>1</v>
      </c>
      <c r="E160" s="12">
        <f t="shared" si="14"/>
        <v>4.0322580645161289E-3</v>
      </c>
      <c r="F160" s="12">
        <f t="shared" si="15"/>
        <v>1.9047619047619048E-3</v>
      </c>
      <c r="G160" s="13">
        <f t="shared" si="16"/>
        <v>0</v>
      </c>
      <c r="H160" s="19">
        <f t="shared" si="17"/>
        <v>0</v>
      </c>
    </row>
    <row r="161" spans="2:8" ht="15" x14ac:dyDescent="0.2">
      <c r="B161" s="4" t="s">
        <v>51</v>
      </c>
      <c r="C161" s="10">
        <v>0</v>
      </c>
      <c r="D161" s="10">
        <v>0</v>
      </c>
      <c r="E161" s="12" t="str">
        <f t="shared" si="14"/>
        <v/>
      </c>
      <c r="F161" s="12" t="str">
        <f t="shared" si="15"/>
        <v/>
      </c>
      <c r="G161" s="13" t="str">
        <f t="shared" si="16"/>
        <v>0</v>
      </c>
      <c r="H161" s="19" t="str">
        <f t="shared" si="17"/>
        <v/>
      </c>
    </row>
    <row r="162" spans="2:8" ht="15" x14ac:dyDescent="0.2">
      <c r="B162" s="4" t="s">
        <v>269</v>
      </c>
      <c r="C162" s="10">
        <v>0</v>
      </c>
      <c r="D162" s="10">
        <v>1</v>
      </c>
      <c r="E162" s="12" t="str">
        <f t="shared" si="14"/>
        <v/>
      </c>
      <c r="F162" s="12">
        <f t="shared" si="15"/>
        <v>1.9047619047619048E-3</v>
      </c>
      <c r="G162" s="13" t="str">
        <f t="shared" si="16"/>
        <v>0</v>
      </c>
      <c r="H162" s="19" t="str">
        <f t="shared" si="17"/>
        <v/>
      </c>
    </row>
    <row r="163" spans="2:8" ht="15" x14ac:dyDescent="0.2">
      <c r="B163" s="4" t="s">
        <v>61</v>
      </c>
      <c r="C163" s="10">
        <v>0</v>
      </c>
      <c r="D163" s="10">
        <v>1</v>
      </c>
      <c r="E163" s="12" t="str">
        <f t="shared" si="14"/>
        <v/>
      </c>
      <c r="F163" s="12">
        <f t="shared" si="15"/>
        <v>1.9047619047619048E-3</v>
      </c>
      <c r="G163" s="13" t="str">
        <f t="shared" si="16"/>
        <v>0</v>
      </c>
      <c r="H163" s="19" t="str">
        <f t="shared" si="17"/>
        <v/>
      </c>
    </row>
    <row r="164" spans="2:8" ht="15" x14ac:dyDescent="0.2">
      <c r="B164" s="4" t="s">
        <v>56</v>
      </c>
      <c r="C164" s="10">
        <v>9</v>
      </c>
      <c r="D164" s="10">
        <v>2</v>
      </c>
      <c r="E164" s="12">
        <f t="shared" si="14"/>
        <v>3.6290322580645164E-2</v>
      </c>
      <c r="F164" s="12">
        <f t="shared" si="15"/>
        <v>3.8095238095238095E-3</v>
      </c>
      <c r="G164" s="13">
        <f t="shared" si="16"/>
        <v>-0.77777777777777779</v>
      </c>
      <c r="H164" s="19">
        <f t="shared" si="17"/>
        <v>-2.8225806451612906E-2</v>
      </c>
    </row>
    <row r="165" spans="2:8" ht="15" x14ac:dyDescent="0.2">
      <c r="B165" s="4" t="s">
        <v>57</v>
      </c>
      <c r="C165" s="10">
        <v>0</v>
      </c>
      <c r="D165" s="10">
        <v>12</v>
      </c>
      <c r="E165" s="12" t="str">
        <f t="shared" si="14"/>
        <v/>
      </c>
      <c r="F165" s="12">
        <f t="shared" si="15"/>
        <v>2.2857142857142857E-2</v>
      </c>
      <c r="G165" s="13" t="str">
        <f t="shared" si="16"/>
        <v>0</v>
      </c>
      <c r="H165" s="19" t="str">
        <f t="shared" si="17"/>
        <v/>
      </c>
    </row>
    <row r="166" spans="2:8" ht="15" x14ac:dyDescent="0.2">
      <c r="B166" s="4" t="s">
        <v>270</v>
      </c>
      <c r="C166" s="10">
        <v>1</v>
      </c>
      <c r="D166" s="10">
        <v>0</v>
      </c>
      <c r="E166" s="12">
        <f t="shared" si="14"/>
        <v>4.0322580645161289E-3</v>
      </c>
      <c r="F166" s="12" t="str">
        <f t="shared" si="15"/>
        <v/>
      </c>
      <c r="G166" s="13" t="str">
        <f t="shared" si="16"/>
        <v>0</v>
      </c>
      <c r="H166" s="19">
        <f t="shared" si="17"/>
        <v>0</v>
      </c>
    </row>
    <row r="167" spans="2:8" ht="15" x14ac:dyDescent="0.2">
      <c r="B167" s="4" t="s">
        <v>52</v>
      </c>
      <c r="C167" s="10">
        <v>0</v>
      </c>
      <c r="D167" s="10">
        <v>0</v>
      </c>
      <c r="E167" s="12" t="str">
        <f t="shared" si="14"/>
        <v/>
      </c>
      <c r="F167" s="12" t="str">
        <f t="shared" si="15"/>
        <v/>
      </c>
      <c r="G167" s="13" t="str">
        <f t="shared" si="16"/>
        <v>0</v>
      </c>
      <c r="H167" s="19" t="str">
        <f t="shared" si="17"/>
        <v/>
      </c>
    </row>
    <row r="168" spans="2:8" ht="15" x14ac:dyDescent="0.2">
      <c r="B168" s="4" t="s">
        <v>60</v>
      </c>
      <c r="C168" s="10">
        <v>0</v>
      </c>
      <c r="D168" s="10">
        <v>2</v>
      </c>
      <c r="E168" s="12" t="str">
        <f t="shared" si="14"/>
        <v/>
      </c>
      <c r="F168" s="12">
        <f t="shared" si="15"/>
        <v>3.8095238095238095E-3</v>
      </c>
      <c r="G168" s="13" t="str">
        <f t="shared" si="16"/>
        <v>0</v>
      </c>
      <c r="H168" s="19" t="str">
        <f t="shared" si="17"/>
        <v/>
      </c>
    </row>
    <row r="169" spans="2:8" ht="15" x14ac:dyDescent="0.2">
      <c r="B169" s="4" t="s">
        <v>271</v>
      </c>
      <c r="C169" s="10">
        <v>0</v>
      </c>
      <c r="D169" s="10">
        <v>0</v>
      </c>
      <c r="E169" s="12" t="str">
        <f t="shared" si="14"/>
        <v/>
      </c>
      <c r="F169" s="12" t="str">
        <f t="shared" si="15"/>
        <v/>
      </c>
      <c r="G169" s="13" t="str">
        <f t="shared" si="16"/>
        <v>0</v>
      </c>
      <c r="H169" s="19" t="str">
        <f t="shared" si="17"/>
        <v/>
      </c>
    </row>
    <row r="170" spans="2:8" ht="15" x14ac:dyDescent="0.2">
      <c r="B170" s="4" t="s">
        <v>272</v>
      </c>
      <c r="C170" s="10">
        <v>0</v>
      </c>
      <c r="D170" s="10">
        <v>0</v>
      </c>
      <c r="E170" s="12" t="str">
        <f t="shared" si="14"/>
        <v/>
      </c>
      <c r="F170" s="12" t="str">
        <f t="shared" si="15"/>
        <v/>
      </c>
      <c r="G170" s="13" t="str">
        <f t="shared" si="16"/>
        <v>0</v>
      </c>
      <c r="H170" s="19" t="str">
        <f t="shared" si="17"/>
        <v/>
      </c>
    </row>
    <row r="171" spans="2:8" ht="15" x14ac:dyDescent="0.2">
      <c r="B171" s="4" t="s">
        <v>273</v>
      </c>
      <c r="C171" s="10">
        <v>1</v>
      </c>
      <c r="D171" s="10">
        <v>0</v>
      </c>
      <c r="E171" s="12">
        <f t="shared" si="14"/>
        <v>4.0322580645161289E-3</v>
      </c>
      <c r="F171" s="12" t="str">
        <f t="shared" si="15"/>
        <v/>
      </c>
      <c r="G171" s="13" t="str">
        <f t="shared" si="16"/>
        <v>0</v>
      </c>
      <c r="H171" s="19">
        <f t="shared" si="17"/>
        <v>0</v>
      </c>
    </row>
    <row r="172" spans="2:8" ht="15" x14ac:dyDescent="0.2">
      <c r="B172" s="4" t="s">
        <v>274</v>
      </c>
      <c r="C172" s="10">
        <v>0</v>
      </c>
      <c r="D172" s="10">
        <v>0</v>
      </c>
      <c r="E172" s="12" t="str">
        <f t="shared" si="14"/>
        <v/>
      </c>
      <c r="F172" s="12" t="str">
        <f t="shared" si="15"/>
        <v/>
      </c>
      <c r="G172" s="13" t="str">
        <f t="shared" si="16"/>
        <v>0</v>
      </c>
      <c r="H172" s="19" t="str">
        <f t="shared" si="17"/>
        <v/>
      </c>
    </row>
    <row r="173" spans="2:8" ht="15" x14ac:dyDescent="0.2">
      <c r="B173" s="4" t="s">
        <v>275</v>
      </c>
      <c r="C173" s="10">
        <v>7</v>
      </c>
      <c r="D173" s="10">
        <v>47</v>
      </c>
      <c r="E173" s="12">
        <f t="shared" si="14"/>
        <v>2.8225806451612902E-2</v>
      </c>
      <c r="F173" s="12">
        <f t="shared" si="15"/>
        <v>8.9523809523809519E-2</v>
      </c>
      <c r="G173" s="13">
        <f t="shared" si="16"/>
        <v>5.7142857142857144</v>
      </c>
      <c r="H173" s="19">
        <f t="shared" si="17"/>
        <v>0.16129032258064516</v>
      </c>
    </row>
    <row r="174" spans="2:8" ht="15" x14ac:dyDescent="0.2">
      <c r="B174" s="4" t="s">
        <v>276</v>
      </c>
      <c r="C174" s="10">
        <v>66</v>
      </c>
      <c r="D174" s="10">
        <v>13</v>
      </c>
      <c r="E174" s="12">
        <f t="shared" si="14"/>
        <v>0.2661290322580645</v>
      </c>
      <c r="F174" s="12">
        <f t="shared" si="15"/>
        <v>2.4761904761904763E-2</v>
      </c>
      <c r="G174" s="13">
        <f t="shared" si="16"/>
        <v>-0.80303030303030298</v>
      </c>
      <c r="H174" s="19">
        <f t="shared" si="17"/>
        <v>-0.21370967741935482</v>
      </c>
    </row>
    <row r="175" spans="2:8" ht="15" x14ac:dyDescent="0.2">
      <c r="B175" s="4" t="s">
        <v>277</v>
      </c>
      <c r="C175" s="10">
        <v>0</v>
      </c>
      <c r="D175" s="10">
        <v>0</v>
      </c>
      <c r="E175" s="12" t="str">
        <f t="shared" si="14"/>
        <v/>
      </c>
      <c r="F175" s="12" t="str">
        <f t="shared" si="15"/>
        <v/>
      </c>
      <c r="G175" s="13" t="str">
        <f t="shared" si="16"/>
        <v>0</v>
      </c>
      <c r="H175" s="19" t="str">
        <f t="shared" si="17"/>
        <v/>
      </c>
    </row>
    <row r="176" spans="2:8" ht="15" x14ac:dyDescent="0.2">
      <c r="B176" s="4" t="s">
        <v>278</v>
      </c>
      <c r="C176" s="10">
        <v>1</v>
      </c>
      <c r="D176" s="10">
        <v>15</v>
      </c>
      <c r="E176" s="12">
        <f t="shared" si="14"/>
        <v>4.0322580645161289E-3</v>
      </c>
      <c r="F176" s="12">
        <f t="shared" si="15"/>
        <v>2.8571428571428571E-2</v>
      </c>
      <c r="G176" s="13">
        <f t="shared" si="16"/>
        <v>14</v>
      </c>
      <c r="H176" s="19">
        <f t="shared" si="17"/>
        <v>5.6451612903225805E-2</v>
      </c>
    </row>
    <row r="177" spans="2:8" ht="15" x14ac:dyDescent="0.2">
      <c r="B177" s="4" t="s">
        <v>279</v>
      </c>
      <c r="C177" s="10">
        <v>0</v>
      </c>
      <c r="D177" s="10">
        <v>14</v>
      </c>
      <c r="E177" s="12" t="str">
        <f t="shared" si="14"/>
        <v/>
      </c>
      <c r="F177" s="12">
        <f t="shared" si="15"/>
        <v>2.6666666666666668E-2</v>
      </c>
      <c r="G177" s="13" t="str">
        <f t="shared" si="16"/>
        <v>0</v>
      </c>
      <c r="H177" s="19" t="str">
        <f t="shared" si="17"/>
        <v/>
      </c>
    </row>
    <row r="178" spans="2:8" ht="15" x14ac:dyDescent="0.2">
      <c r="B178" s="4" t="s">
        <v>280</v>
      </c>
      <c r="C178" s="10">
        <v>1</v>
      </c>
      <c r="D178" s="10">
        <v>1</v>
      </c>
      <c r="E178" s="12">
        <f t="shared" si="14"/>
        <v>4.0322580645161289E-3</v>
      </c>
      <c r="F178" s="12">
        <f t="shared" si="15"/>
        <v>1.9047619047619048E-3</v>
      </c>
      <c r="G178" s="13">
        <f t="shared" si="16"/>
        <v>0</v>
      </c>
      <c r="H178" s="19">
        <f t="shared" si="17"/>
        <v>0</v>
      </c>
    </row>
    <row r="179" spans="2:8" ht="15" x14ac:dyDescent="0.2">
      <c r="B179" s="4" t="s">
        <v>281</v>
      </c>
      <c r="C179" s="10">
        <v>0</v>
      </c>
      <c r="D179" s="10">
        <v>0</v>
      </c>
      <c r="E179" s="12" t="str">
        <f t="shared" si="14"/>
        <v/>
      </c>
      <c r="F179" s="12" t="str">
        <f t="shared" si="15"/>
        <v/>
      </c>
      <c r="G179" s="13" t="str">
        <f t="shared" si="16"/>
        <v>0</v>
      </c>
      <c r="H179" s="19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9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0</v>
      </c>
      <c r="E181" s="12" t="str">
        <f t="shared" si="14"/>
        <v/>
      </c>
      <c r="F181" s="12" t="str">
        <f t="shared" si="15"/>
        <v/>
      </c>
      <c r="G181" s="13" t="str">
        <f t="shared" si="16"/>
        <v>0</v>
      </c>
      <c r="H181" s="19" t="str">
        <f t="shared" si="17"/>
        <v/>
      </c>
    </row>
    <row r="182" spans="2:8" ht="15" x14ac:dyDescent="0.2">
      <c r="B182" s="4" t="s">
        <v>284</v>
      </c>
      <c r="C182" s="10">
        <v>8</v>
      </c>
      <c r="D182" s="10">
        <v>13</v>
      </c>
      <c r="E182" s="12">
        <f t="shared" si="14"/>
        <v>3.2258064516129031E-2</v>
      </c>
      <c r="F182" s="12">
        <f t="shared" si="15"/>
        <v>2.4761904761904763E-2</v>
      </c>
      <c r="G182" s="13">
        <f t="shared" si="16"/>
        <v>0.625</v>
      </c>
      <c r="H182" s="19">
        <f t="shared" si="17"/>
        <v>2.0161290322580645E-2</v>
      </c>
    </row>
    <row r="183" spans="2:8" ht="15" x14ac:dyDescent="0.2">
      <c r="B183" s="4" t="s">
        <v>285</v>
      </c>
      <c r="C183" s="10">
        <v>0</v>
      </c>
      <c r="D183" s="10">
        <v>3</v>
      </c>
      <c r="E183" s="12" t="str">
        <f t="shared" si="14"/>
        <v/>
      </c>
      <c r="F183" s="12">
        <f t="shared" si="15"/>
        <v>5.7142857142857143E-3</v>
      </c>
      <c r="G183" s="13" t="str">
        <f t="shared" si="16"/>
        <v>0</v>
      </c>
      <c r="H183" s="19" t="str">
        <f t="shared" si="17"/>
        <v/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9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9" t="str">
        <f t="shared" si="17"/>
        <v/>
      </c>
    </row>
    <row r="186" spans="2:8" ht="15" x14ac:dyDescent="0.2">
      <c r="B186" s="4" t="s">
        <v>63</v>
      </c>
      <c r="C186" s="10">
        <v>1</v>
      </c>
      <c r="D186" s="10">
        <v>3</v>
      </c>
      <c r="E186" s="12">
        <f t="shared" si="14"/>
        <v>4.0322580645161289E-3</v>
      </c>
      <c r="F186" s="12">
        <f t="shared" si="15"/>
        <v>5.7142857142857143E-3</v>
      </c>
      <c r="G186" s="13">
        <f t="shared" si="16"/>
        <v>2</v>
      </c>
      <c r="H186" s="19">
        <f t="shared" si="17"/>
        <v>8.0645161290322578E-3</v>
      </c>
    </row>
    <row r="187" spans="2:8" ht="15" x14ac:dyDescent="0.2">
      <c r="B187" s="4" t="s">
        <v>287</v>
      </c>
      <c r="C187" s="10">
        <v>0</v>
      </c>
      <c r="D187" s="10">
        <v>2</v>
      </c>
      <c r="E187" s="12" t="str">
        <f t="shared" si="14"/>
        <v/>
      </c>
      <c r="F187" s="12">
        <f t="shared" si="15"/>
        <v>3.8095238095238095E-3</v>
      </c>
      <c r="G187" s="13" t="str">
        <f t="shared" si="16"/>
        <v>0</v>
      </c>
      <c r="H187" s="19" t="str">
        <f t="shared" si="17"/>
        <v/>
      </c>
    </row>
    <row r="188" spans="2:8" ht="15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9" t="str">
        <f t="shared" si="17"/>
        <v/>
      </c>
    </row>
    <row r="189" spans="2:8" ht="15" x14ac:dyDescent="0.2">
      <c r="B189" s="4" t="s">
        <v>289</v>
      </c>
      <c r="C189" s="10">
        <v>0</v>
      </c>
      <c r="D189" s="10">
        <v>0</v>
      </c>
      <c r="E189" s="12" t="str">
        <f t="shared" si="14"/>
        <v/>
      </c>
      <c r="F189" s="12" t="str">
        <f t="shared" si="15"/>
        <v/>
      </c>
      <c r="G189" s="13" t="str">
        <f t="shared" si="16"/>
        <v>0</v>
      </c>
      <c r="H189" s="19" t="str">
        <f t="shared" si="17"/>
        <v/>
      </c>
    </row>
    <row r="190" spans="2:8" ht="15" x14ac:dyDescent="0.2">
      <c r="B190" s="4" t="s">
        <v>65</v>
      </c>
      <c r="C190" s="10">
        <v>0</v>
      </c>
      <c r="D190" s="10">
        <v>1</v>
      </c>
      <c r="E190" s="12" t="str">
        <f t="shared" si="14"/>
        <v/>
      </c>
      <c r="F190" s="12">
        <f t="shared" si="15"/>
        <v>1.9047619047619048E-3</v>
      </c>
      <c r="G190" s="13" t="str">
        <f t="shared" si="16"/>
        <v>0</v>
      </c>
      <c r="H190" s="19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1</v>
      </c>
      <c r="E191" s="12" t="str">
        <f t="shared" si="14"/>
        <v/>
      </c>
      <c r="F191" s="12">
        <f t="shared" si="15"/>
        <v>1.9047619047619048E-3</v>
      </c>
      <c r="G191" s="13" t="str">
        <f t="shared" si="16"/>
        <v>0</v>
      </c>
      <c r="H191" s="19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9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9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1</v>
      </c>
      <c r="E194" s="12" t="str">
        <f t="shared" si="14"/>
        <v/>
      </c>
      <c r="F194" s="12">
        <f t="shared" si="15"/>
        <v>1.9047619047619048E-3</v>
      </c>
      <c r="G194" s="13" t="str">
        <f t="shared" si="16"/>
        <v>0</v>
      </c>
      <c r="H194" s="19" t="str">
        <f t="shared" si="17"/>
        <v/>
      </c>
    </row>
    <row r="195" spans="2:8" ht="15" x14ac:dyDescent="0.2">
      <c r="B195" s="4" t="s">
        <v>469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9" t="str">
        <f t="shared" si="17"/>
        <v/>
      </c>
    </row>
    <row r="196" spans="2:8" ht="15" x14ac:dyDescent="0.2">
      <c r="B196" s="4" t="s">
        <v>293</v>
      </c>
      <c r="C196" s="10">
        <v>22</v>
      </c>
      <c r="D196" s="10">
        <v>103</v>
      </c>
      <c r="E196" s="12">
        <f t="shared" si="14"/>
        <v>8.8709677419354843E-2</v>
      </c>
      <c r="F196" s="12">
        <f t="shared" si="15"/>
        <v>0.19619047619047619</v>
      </c>
      <c r="G196" s="13">
        <f t="shared" si="16"/>
        <v>3.6818181818181817</v>
      </c>
      <c r="H196" s="19">
        <f t="shared" si="17"/>
        <v>0.32661290322580644</v>
      </c>
    </row>
    <row r="197" spans="2:8" ht="15" x14ac:dyDescent="0.2">
      <c r="B197" s="4" t="s">
        <v>294</v>
      </c>
      <c r="C197" s="10">
        <v>0</v>
      </c>
      <c r="D197" s="10">
        <v>0</v>
      </c>
      <c r="E197" s="12" t="str">
        <f t="shared" si="14"/>
        <v/>
      </c>
      <c r="F197" s="12" t="str">
        <f t="shared" si="15"/>
        <v/>
      </c>
      <c r="G197" s="13" t="str">
        <f t="shared" si="16"/>
        <v>0</v>
      </c>
      <c r="H197" s="19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9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9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9" t="str">
        <f t="shared" si="17"/>
        <v/>
      </c>
    </row>
    <row r="201" spans="2:8" ht="15" x14ac:dyDescent="0.2">
      <c r="B201" s="4" t="s">
        <v>298</v>
      </c>
      <c r="C201" s="10">
        <v>1</v>
      </c>
      <c r="D201" s="10">
        <v>1</v>
      </c>
      <c r="E201" s="12">
        <f t="shared" si="14"/>
        <v>4.0322580645161289E-3</v>
      </c>
      <c r="F201" s="12">
        <f t="shared" si="15"/>
        <v>1.9047619047619048E-3</v>
      </c>
      <c r="G201" s="13">
        <f t="shared" si="16"/>
        <v>0</v>
      </c>
      <c r="H201" s="19">
        <f t="shared" si="17"/>
        <v>0</v>
      </c>
    </row>
    <row r="202" spans="2:8" ht="15" x14ac:dyDescent="0.2">
      <c r="B202" s="4" t="s">
        <v>299</v>
      </c>
      <c r="C202" s="10">
        <v>0</v>
      </c>
      <c r="D202" s="10">
        <v>1</v>
      </c>
      <c r="E202" s="12" t="str">
        <f t="shared" si="14"/>
        <v/>
      </c>
      <c r="F202" s="12">
        <f t="shared" si="15"/>
        <v>1.9047619047619048E-3</v>
      </c>
      <c r="G202" s="13" t="str">
        <f t="shared" si="16"/>
        <v>0</v>
      </c>
      <c r="H202" s="19" t="str">
        <f t="shared" si="17"/>
        <v/>
      </c>
    </row>
    <row r="203" spans="2:8" ht="15" x14ac:dyDescent="0.2">
      <c r="B203" s="4" t="s">
        <v>67</v>
      </c>
      <c r="C203" s="10">
        <v>0</v>
      </c>
      <c r="D203" s="10">
        <v>0</v>
      </c>
      <c r="E203" s="12" t="str">
        <f t="shared" si="14"/>
        <v/>
      </c>
      <c r="F203" s="12" t="str">
        <f t="shared" si="15"/>
        <v/>
      </c>
      <c r="G203" s="13" t="str">
        <f t="shared" si="16"/>
        <v>0</v>
      </c>
      <c r="H203" s="19" t="str">
        <f t="shared" si="17"/>
        <v/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9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0</v>
      </c>
      <c r="E205" s="12" t="str">
        <f t="shared" si="14"/>
        <v/>
      </c>
      <c r="F205" s="12" t="str">
        <f t="shared" si="15"/>
        <v/>
      </c>
      <c r="G205" s="13" t="str">
        <f t="shared" si="16"/>
        <v>0</v>
      </c>
      <c r="H205" s="19" t="str">
        <f t="shared" si="17"/>
        <v/>
      </c>
    </row>
    <row r="206" spans="2:8" ht="15" x14ac:dyDescent="0.2">
      <c r="B206" s="4" t="s">
        <v>301</v>
      </c>
      <c r="C206" s="10">
        <v>0</v>
      </c>
      <c r="D206" s="10">
        <v>2</v>
      </c>
      <c r="E206" s="12" t="str">
        <f t="shared" si="14"/>
        <v/>
      </c>
      <c r="F206" s="12">
        <f t="shared" si="15"/>
        <v>3.8095238095238095E-3</v>
      </c>
      <c r="G206" s="13" t="str">
        <f t="shared" si="16"/>
        <v>0</v>
      </c>
      <c r="H206" s="19" t="str">
        <f t="shared" si="17"/>
        <v/>
      </c>
    </row>
    <row r="207" spans="2:8" ht="15" x14ac:dyDescent="0.2">
      <c r="B207" s="4" t="s">
        <v>470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9" t="str">
        <f t="shared" si="17"/>
        <v/>
      </c>
    </row>
    <row r="208" spans="2:8" ht="15" x14ac:dyDescent="0.2">
      <c r="B208" s="4" t="s">
        <v>72</v>
      </c>
      <c r="C208" s="10">
        <v>1</v>
      </c>
      <c r="D208" s="10">
        <v>30</v>
      </c>
      <c r="E208" s="12">
        <f t="shared" si="14"/>
        <v>4.0322580645161289E-3</v>
      </c>
      <c r="F208" s="12">
        <f t="shared" si="15"/>
        <v>5.7142857142857141E-2</v>
      </c>
      <c r="G208" s="13">
        <f t="shared" si="16"/>
        <v>29</v>
      </c>
      <c r="H208" s="19">
        <f t="shared" si="17"/>
        <v>0.11693548387096774</v>
      </c>
    </row>
    <row r="209" spans="2:8" ht="15" x14ac:dyDescent="0.2">
      <c r="B209" s="4" t="s">
        <v>71</v>
      </c>
      <c r="C209" s="10">
        <v>0</v>
      </c>
      <c r="D209" s="10">
        <v>0</v>
      </c>
      <c r="E209" s="12" t="str">
        <f t="shared" si="14"/>
        <v/>
      </c>
      <c r="F209" s="12" t="str">
        <f t="shared" si="15"/>
        <v/>
      </c>
      <c r="G209" s="13" t="str">
        <f t="shared" si="16"/>
        <v>0</v>
      </c>
      <c r="H209" s="19" t="str">
        <f t="shared" si="17"/>
        <v/>
      </c>
    </row>
    <row r="210" spans="2:8" ht="15" x14ac:dyDescent="0.2">
      <c r="B210" s="4" t="s">
        <v>73</v>
      </c>
      <c r="C210" s="10">
        <v>0</v>
      </c>
      <c r="D210" s="10">
        <v>0</v>
      </c>
      <c r="E210" s="12" t="str">
        <f t="shared" si="14"/>
        <v/>
      </c>
      <c r="F210" s="12" t="str">
        <f t="shared" si="15"/>
        <v/>
      </c>
      <c r="G210" s="13" t="str">
        <f t="shared" si="16"/>
        <v>0</v>
      </c>
      <c r="H210" s="19" t="str">
        <f t="shared" si="17"/>
        <v/>
      </c>
    </row>
    <row r="211" spans="2:8" ht="15" x14ac:dyDescent="0.2">
      <c r="B211" s="4" t="s">
        <v>69</v>
      </c>
      <c r="C211" s="10">
        <v>0</v>
      </c>
      <c r="D211" s="10">
        <v>0</v>
      </c>
      <c r="E211" s="12" t="str">
        <f t="shared" si="14"/>
        <v/>
      </c>
      <c r="F211" s="12" t="str">
        <f t="shared" si="15"/>
        <v/>
      </c>
      <c r="G211" s="13" t="str">
        <f t="shared" si="16"/>
        <v>0</v>
      </c>
      <c r="H211" s="19" t="str">
        <f t="shared" si="17"/>
        <v/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9" t="str">
        <f t="shared" si="17"/>
        <v/>
      </c>
    </row>
    <row r="213" spans="2:8" ht="15" x14ac:dyDescent="0.2">
      <c r="B213" s="4" t="s">
        <v>302</v>
      </c>
      <c r="C213" s="10">
        <v>0</v>
      </c>
      <c r="D213" s="10">
        <v>0</v>
      </c>
      <c r="E213" s="12" t="str">
        <f t="shared" si="14"/>
        <v/>
      </c>
      <c r="F213" s="12" t="str">
        <f t="shared" si="15"/>
        <v/>
      </c>
      <c r="G213" s="13" t="str">
        <f t="shared" si="16"/>
        <v>0</v>
      </c>
      <c r="H213" s="19" t="str">
        <f t="shared" si="17"/>
        <v/>
      </c>
    </row>
    <row r="214" spans="2:8" ht="15" x14ac:dyDescent="0.2">
      <c r="B214" s="4" t="s">
        <v>70</v>
      </c>
      <c r="C214" s="10">
        <v>0</v>
      </c>
      <c r="D214" s="10">
        <v>0</v>
      </c>
      <c r="E214" s="12" t="str">
        <f t="shared" si="14"/>
        <v/>
      </c>
      <c r="F214" s="12" t="str">
        <f t="shared" si="15"/>
        <v/>
      </c>
      <c r="G214" s="13" t="str">
        <f t="shared" si="16"/>
        <v>0</v>
      </c>
      <c r="H214" s="19" t="str">
        <f t="shared" si="17"/>
        <v/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9" t="str">
        <f t="shared" si="17"/>
        <v/>
      </c>
    </row>
    <row r="216" spans="2:8" ht="15" x14ac:dyDescent="0.2">
      <c r="B216" s="4" t="s">
        <v>304</v>
      </c>
      <c r="C216" s="10">
        <v>0</v>
      </c>
      <c r="D216" s="10">
        <v>1</v>
      </c>
      <c r="E216" s="12" t="str">
        <f t="shared" si="14"/>
        <v/>
      </c>
      <c r="F216" s="12">
        <f t="shared" si="15"/>
        <v>1.9047619047619048E-3</v>
      </c>
      <c r="G216" s="13" t="str">
        <f t="shared" si="16"/>
        <v>0</v>
      </c>
      <c r="H216" s="19" t="str">
        <f t="shared" si="17"/>
        <v/>
      </c>
    </row>
    <row r="217" spans="2:8" ht="15" x14ac:dyDescent="0.2">
      <c r="B217" s="4" t="s">
        <v>471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9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0</v>
      </c>
      <c r="D218" s="10">
        <v>0</v>
      </c>
      <c r="E218" s="12" t="str">
        <f t="shared" si="18"/>
        <v/>
      </c>
      <c r="F218" s="12" t="str">
        <f t="shared" si="19"/>
        <v/>
      </c>
      <c r="G218" s="13" t="str">
        <f t="shared" si="20"/>
        <v>0</v>
      </c>
      <c r="H218" s="19" t="str">
        <f t="shared" si="21"/>
        <v/>
      </c>
    </row>
    <row r="219" spans="2:8" ht="15" x14ac:dyDescent="0.2">
      <c r="B219" s="4" t="s">
        <v>306</v>
      </c>
      <c r="C219" s="10">
        <v>0</v>
      </c>
      <c r="D219" s="10">
        <v>0</v>
      </c>
      <c r="E219" s="12" t="str">
        <f t="shared" si="18"/>
        <v/>
      </c>
      <c r="F219" s="12" t="str">
        <f t="shared" si="19"/>
        <v/>
      </c>
      <c r="G219" s="13" t="str">
        <f t="shared" si="20"/>
        <v>0</v>
      </c>
      <c r="H219" s="19" t="str">
        <f t="shared" si="21"/>
        <v/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9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9" t="str">
        <f t="shared" si="21"/>
        <v/>
      </c>
    </row>
    <row r="222" spans="2:8" ht="15" x14ac:dyDescent="0.2">
      <c r="B222" s="4" t="s">
        <v>309</v>
      </c>
      <c r="C222" s="10">
        <v>1</v>
      </c>
      <c r="D222" s="10">
        <v>10</v>
      </c>
      <c r="E222" s="12">
        <f t="shared" si="18"/>
        <v>4.0322580645161289E-3</v>
      </c>
      <c r="F222" s="12">
        <f t="shared" si="19"/>
        <v>1.9047619047619049E-2</v>
      </c>
      <c r="G222" s="13">
        <f t="shared" si="20"/>
        <v>9</v>
      </c>
      <c r="H222" s="19">
        <f t="shared" si="21"/>
        <v>3.6290322580645157E-2</v>
      </c>
    </row>
    <row r="223" spans="2:8" ht="15" x14ac:dyDescent="0.2">
      <c r="B223" s="4" t="s">
        <v>472</v>
      </c>
      <c r="C223" s="10">
        <v>0</v>
      </c>
      <c r="D223" s="10">
        <v>0</v>
      </c>
      <c r="E223" s="12" t="str">
        <f t="shared" si="18"/>
        <v/>
      </c>
      <c r="F223" s="12" t="str">
        <f t="shared" si="19"/>
        <v/>
      </c>
      <c r="G223" s="13" t="str">
        <f t="shared" si="20"/>
        <v>0</v>
      </c>
      <c r="H223" s="19" t="str">
        <f t="shared" si="21"/>
        <v/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1</v>
      </c>
      <c r="D226" s="10">
        <v>0</v>
      </c>
      <c r="E226" s="12">
        <f t="shared" si="18"/>
        <v>4.0322580645161289E-3</v>
      </c>
      <c r="F226" s="12" t="str">
        <f t="shared" si="19"/>
        <v/>
      </c>
      <c r="G226" s="13" t="str">
        <f t="shared" si="20"/>
        <v>0</v>
      </c>
      <c r="H226" s="19">
        <f t="shared" si="21"/>
        <v>0</v>
      </c>
    </row>
    <row r="227" spans="2:8" ht="15" x14ac:dyDescent="0.2">
      <c r="B227" s="4" t="s">
        <v>475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9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4</v>
      </c>
      <c r="E228" s="12" t="str">
        <f t="shared" si="18"/>
        <v/>
      </c>
      <c r="F228" s="12">
        <f t="shared" si="19"/>
        <v>7.619047619047619E-3</v>
      </c>
      <c r="G228" s="13" t="str">
        <f t="shared" si="20"/>
        <v>0</v>
      </c>
      <c r="H228" s="19" t="str">
        <f t="shared" si="21"/>
        <v/>
      </c>
    </row>
    <row r="229" spans="2:8" ht="15" x14ac:dyDescent="0.2">
      <c r="B229" s="4" t="s">
        <v>311</v>
      </c>
      <c r="C229" s="10">
        <v>0</v>
      </c>
      <c r="D229" s="10">
        <v>13</v>
      </c>
      <c r="E229" s="12" t="str">
        <f t="shared" si="18"/>
        <v/>
      </c>
      <c r="F229" s="12">
        <f t="shared" si="19"/>
        <v>2.4761904761904763E-2</v>
      </c>
      <c r="G229" s="13" t="str">
        <f t="shared" si="20"/>
        <v>0</v>
      </c>
      <c r="H229" s="19" t="str">
        <f t="shared" si="21"/>
        <v/>
      </c>
    </row>
    <row r="230" spans="2:8" ht="15" x14ac:dyDescent="0.2">
      <c r="B230" s="4" t="s">
        <v>312</v>
      </c>
      <c r="C230" s="10">
        <v>0</v>
      </c>
      <c r="D230" s="10">
        <v>0</v>
      </c>
      <c r="E230" s="12" t="str">
        <f t="shared" si="18"/>
        <v/>
      </c>
      <c r="F230" s="12" t="str">
        <f t="shared" si="19"/>
        <v/>
      </c>
      <c r="G230" s="13" t="str">
        <f t="shared" si="20"/>
        <v>0</v>
      </c>
      <c r="H230" s="19" t="str">
        <f t="shared" si="21"/>
        <v/>
      </c>
    </row>
    <row r="231" spans="2:8" ht="15" x14ac:dyDescent="0.2">
      <c r="B231" s="4" t="s">
        <v>313</v>
      </c>
      <c r="C231" s="10">
        <v>0</v>
      </c>
      <c r="D231" s="10">
        <v>0</v>
      </c>
      <c r="E231" s="12" t="str">
        <f t="shared" si="18"/>
        <v/>
      </c>
      <c r="F231" s="12" t="str">
        <f t="shared" si="19"/>
        <v/>
      </c>
      <c r="G231" s="13" t="str">
        <f t="shared" si="20"/>
        <v>0</v>
      </c>
      <c r="H231" s="19" t="str">
        <f t="shared" si="21"/>
        <v/>
      </c>
    </row>
    <row r="232" spans="2:8" ht="15" x14ac:dyDescent="0.2">
      <c r="B232" s="4" t="s">
        <v>77</v>
      </c>
      <c r="C232" s="10">
        <v>3</v>
      </c>
      <c r="D232" s="10">
        <v>43</v>
      </c>
      <c r="E232" s="12">
        <f t="shared" si="18"/>
        <v>1.2096774193548387E-2</v>
      </c>
      <c r="F232" s="12">
        <f t="shared" si="19"/>
        <v>8.1904761904761911E-2</v>
      </c>
      <c r="G232" s="13">
        <f t="shared" si="20"/>
        <v>13.333333333333334</v>
      </c>
      <c r="H232" s="19">
        <f t="shared" si="21"/>
        <v>0.16129032258064516</v>
      </c>
    </row>
    <row r="233" spans="2:8" ht="15" x14ac:dyDescent="0.2">
      <c r="B233" s="4" t="s">
        <v>74</v>
      </c>
      <c r="C233" s="10">
        <v>0</v>
      </c>
      <c r="D233" s="10">
        <v>0</v>
      </c>
      <c r="E233" s="12" t="str">
        <f t="shared" si="18"/>
        <v/>
      </c>
      <c r="F233" s="12" t="str">
        <f t="shared" si="19"/>
        <v/>
      </c>
      <c r="G233" s="13" t="str">
        <f t="shared" si="20"/>
        <v>0</v>
      </c>
      <c r="H233" s="19" t="str">
        <f t="shared" si="21"/>
        <v/>
      </c>
    </row>
    <row r="234" spans="2:8" ht="15" x14ac:dyDescent="0.2">
      <c r="B234" s="4" t="s">
        <v>75</v>
      </c>
      <c r="C234" s="10">
        <v>0</v>
      </c>
      <c r="D234" s="10">
        <v>3</v>
      </c>
      <c r="E234" s="12" t="str">
        <f t="shared" si="18"/>
        <v/>
      </c>
      <c r="F234" s="12">
        <f t="shared" si="19"/>
        <v>5.7142857142857143E-3</v>
      </c>
      <c r="G234" s="13" t="str">
        <f t="shared" si="20"/>
        <v>0</v>
      </c>
      <c r="H234" s="19" t="str">
        <f t="shared" si="21"/>
        <v/>
      </c>
    </row>
    <row r="235" spans="2:8" ht="15" x14ac:dyDescent="0.2">
      <c r="B235" s="4" t="s">
        <v>314</v>
      </c>
      <c r="C235" s="10">
        <v>3</v>
      </c>
      <c r="D235" s="10">
        <v>26</v>
      </c>
      <c r="E235" s="12">
        <f t="shared" si="18"/>
        <v>1.2096774193548387E-2</v>
      </c>
      <c r="F235" s="12">
        <f t="shared" si="19"/>
        <v>4.9523809523809526E-2</v>
      </c>
      <c r="G235" s="13">
        <f t="shared" si="20"/>
        <v>7.666666666666667</v>
      </c>
      <c r="H235" s="19">
        <f t="shared" si="21"/>
        <v>9.2741935483870969E-2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9" t="str">
        <f t="shared" si="21"/>
        <v/>
      </c>
    </row>
    <row r="237" spans="2:8" ht="15" x14ac:dyDescent="0.2">
      <c r="B237" s="4" t="s">
        <v>80</v>
      </c>
      <c r="C237" s="10">
        <v>0</v>
      </c>
      <c r="D237" s="10">
        <v>0</v>
      </c>
      <c r="E237" s="12" t="str">
        <f t="shared" si="18"/>
        <v/>
      </c>
      <c r="F237" s="12" t="str">
        <f t="shared" si="19"/>
        <v/>
      </c>
      <c r="G237" s="13" t="str">
        <f t="shared" si="20"/>
        <v>0</v>
      </c>
      <c r="H237" s="19" t="str">
        <f t="shared" si="21"/>
        <v/>
      </c>
    </row>
    <row r="238" spans="2:8" ht="15" x14ac:dyDescent="0.2">
      <c r="B238" s="4" t="s">
        <v>85</v>
      </c>
      <c r="C238" s="10">
        <v>4</v>
      </c>
      <c r="D238" s="10">
        <v>6</v>
      </c>
      <c r="E238" s="12">
        <f t="shared" si="18"/>
        <v>1.6129032258064516E-2</v>
      </c>
      <c r="F238" s="12">
        <f t="shared" si="19"/>
        <v>1.1428571428571429E-2</v>
      </c>
      <c r="G238" s="13">
        <f t="shared" si="20"/>
        <v>0.5</v>
      </c>
      <c r="H238" s="19">
        <f t="shared" si="21"/>
        <v>8.0645161290322578E-3</v>
      </c>
    </row>
    <row r="239" spans="2:8" ht="15" x14ac:dyDescent="0.2">
      <c r="B239" s="4" t="s">
        <v>81</v>
      </c>
      <c r="C239" s="10">
        <v>0</v>
      </c>
      <c r="D239" s="10">
        <v>0</v>
      </c>
      <c r="E239" s="12" t="str">
        <f t="shared" si="18"/>
        <v/>
      </c>
      <c r="F239" s="12" t="str">
        <f t="shared" si="19"/>
        <v/>
      </c>
      <c r="G239" s="13" t="str">
        <f t="shared" si="20"/>
        <v>0</v>
      </c>
      <c r="H239" s="19" t="str">
        <f t="shared" si="21"/>
        <v/>
      </c>
    </row>
    <row r="240" spans="2:8" ht="15" x14ac:dyDescent="0.2">
      <c r="B240" s="4" t="s">
        <v>316</v>
      </c>
      <c r="C240" s="10">
        <v>18</v>
      </c>
      <c r="D240" s="10">
        <v>2</v>
      </c>
      <c r="E240" s="12">
        <f t="shared" si="18"/>
        <v>7.2580645161290328E-2</v>
      </c>
      <c r="F240" s="12">
        <f t="shared" si="19"/>
        <v>3.8095238095238095E-3</v>
      </c>
      <c r="G240" s="13">
        <f t="shared" si="20"/>
        <v>-0.88888888888888884</v>
      </c>
      <c r="H240" s="19">
        <f t="shared" si="21"/>
        <v>-6.4516129032258063E-2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9" t="str">
        <f t="shared" si="21"/>
        <v/>
      </c>
    </row>
    <row r="242" spans="2:8" ht="15" x14ac:dyDescent="0.2">
      <c r="B242" s="4" t="s">
        <v>83</v>
      </c>
      <c r="C242" s="10">
        <v>1</v>
      </c>
      <c r="D242" s="10">
        <v>1</v>
      </c>
      <c r="E242" s="12">
        <f t="shared" si="18"/>
        <v>4.0322580645161289E-3</v>
      </c>
      <c r="F242" s="12">
        <f t="shared" si="19"/>
        <v>1.9047619047619048E-3</v>
      </c>
      <c r="G242" s="13">
        <f t="shared" si="20"/>
        <v>0</v>
      </c>
      <c r="H242" s="19">
        <f t="shared" si="21"/>
        <v>0</v>
      </c>
    </row>
    <row r="243" spans="2:8" ht="15" x14ac:dyDescent="0.2">
      <c r="B243" s="4" t="s">
        <v>317</v>
      </c>
      <c r="C243" s="10">
        <v>0</v>
      </c>
      <c r="D243" s="10">
        <v>1</v>
      </c>
      <c r="E243" s="12" t="str">
        <f t="shared" si="18"/>
        <v/>
      </c>
      <c r="F243" s="12">
        <f t="shared" si="19"/>
        <v>1.9047619047619048E-3</v>
      </c>
      <c r="G243" s="13" t="str">
        <f t="shared" si="20"/>
        <v>0</v>
      </c>
      <c r="H243" s="19" t="str">
        <f t="shared" si="21"/>
        <v/>
      </c>
    </row>
    <row r="244" spans="2:8" ht="15" x14ac:dyDescent="0.2">
      <c r="B244" s="4" t="s">
        <v>79</v>
      </c>
      <c r="C244" s="10">
        <v>0</v>
      </c>
      <c r="D244" s="10">
        <v>3</v>
      </c>
      <c r="E244" s="12" t="str">
        <f t="shared" si="18"/>
        <v/>
      </c>
      <c r="F244" s="12">
        <f t="shared" si="19"/>
        <v>5.7142857142857143E-3</v>
      </c>
      <c r="G244" s="13" t="str">
        <f t="shared" si="20"/>
        <v>0</v>
      </c>
      <c r="H244" s="19" t="str">
        <f t="shared" si="21"/>
        <v/>
      </c>
    </row>
    <row r="245" spans="2:8" ht="15" x14ac:dyDescent="0.2">
      <c r="B245" s="4" t="s">
        <v>84</v>
      </c>
      <c r="C245" s="10">
        <v>0</v>
      </c>
      <c r="D245" s="10">
        <v>0</v>
      </c>
      <c r="E245" s="12" t="str">
        <f t="shared" si="18"/>
        <v/>
      </c>
      <c r="F245" s="12" t="str">
        <f t="shared" si="19"/>
        <v/>
      </c>
      <c r="G245" s="13" t="str">
        <f t="shared" si="20"/>
        <v>0</v>
      </c>
      <c r="H245" s="19" t="str">
        <f t="shared" si="21"/>
        <v/>
      </c>
    </row>
    <row r="246" spans="2:8" ht="15" x14ac:dyDescent="0.2">
      <c r="B246" s="4" t="s">
        <v>318</v>
      </c>
      <c r="C246" s="10">
        <v>0</v>
      </c>
      <c r="D246" s="10">
        <v>0</v>
      </c>
      <c r="E246" s="12" t="str">
        <f t="shared" si="18"/>
        <v/>
      </c>
      <c r="F246" s="12" t="str">
        <f t="shared" si="19"/>
        <v/>
      </c>
      <c r="G246" s="13" t="str">
        <f t="shared" si="20"/>
        <v>0</v>
      </c>
      <c r="H246" s="19" t="str">
        <f t="shared" si="21"/>
        <v/>
      </c>
    </row>
    <row r="247" spans="2:8" ht="15" x14ac:dyDescent="0.2">
      <c r="B247" s="4" t="s">
        <v>319</v>
      </c>
      <c r="C247" s="10">
        <v>1</v>
      </c>
      <c r="D247" s="10">
        <v>0</v>
      </c>
      <c r="E247" s="12">
        <f t="shared" si="18"/>
        <v>4.0322580645161289E-3</v>
      </c>
      <c r="F247" s="12" t="str">
        <f t="shared" si="19"/>
        <v/>
      </c>
      <c r="G247" s="13" t="str">
        <f t="shared" si="20"/>
        <v>0</v>
      </c>
      <c r="H247" s="19">
        <f t="shared" si="21"/>
        <v>0</v>
      </c>
    </row>
    <row r="248" spans="2:8" ht="15" x14ac:dyDescent="0.2">
      <c r="B248" s="4" t="s">
        <v>86</v>
      </c>
      <c r="C248" s="10">
        <v>0</v>
      </c>
      <c r="D248" s="10">
        <v>4</v>
      </c>
      <c r="E248" s="12" t="str">
        <f t="shared" si="18"/>
        <v/>
      </c>
      <c r="F248" s="12">
        <f t="shared" si="19"/>
        <v>7.619047619047619E-3</v>
      </c>
      <c r="G248" s="13" t="str">
        <f t="shared" si="20"/>
        <v>0</v>
      </c>
      <c r="H248" s="19" t="str">
        <f t="shared" si="21"/>
        <v/>
      </c>
    </row>
    <row r="249" spans="2:8" ht="15" x14ac:dyDescent="0.2">
      <c r="B249" s="4" t="s">
        <v>87</v>
      </c>
      <c r="C249" s="10">
        <v>3</v>
      </c>
      <c r="D249" s="10">
        <v>4</v>
      </c>
      <c r="E249" s="12">
        <f t="shared" si="18"/>
        <v>1.2096774193548387E-2</v>
      </c>
      <c r="F249" s="12">
        <f t="shared" si="19"/>
        <v>7.619047619047619E-3</v>
      </c>
      <c r="G249" s="13">
        <f t="shared" si="20"/>
        <v>0.33333333333333331</v>
      </c>
      <c r="H249" s="19">
        <f t="shared" si="21"/>
        <v>4.0322580645161289E-3</v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9" t="str">
        <f t="shared" si="21"/>
        <v/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8"/>
        <v/>
      </c>
      <c r="F251" s="12" t="str">
        <f t="shared" si="19"/>
        <v/>
      </c>
      <c r="G251" s="13" t="str">
        <f t="shared" si="20"/>
        <v>0</v>
      </c>
      <c r="H251" s="19" t="str">
        <f t="shared" si="21"/>
        <v/>
      </c>
    </row>
    <row r="252" spans="2:8" ht="15" x14ac:dyDescent="0.2">
      <c r="B252" s="4" t="s">
        <v>321</v>
      </c>
      <c r="C252" s="10">
        <v>0</v>
      </c>
      <c r="D252" s="10">
        <v>0</v>
      </c>
      <c r="E252" s="12" t="str">
        <f t="shared" si="18"/>
        <v/>
      </c>
      <c r="F252" s="12" t="str">
        <f t="shared" si="19"/>
        <v/>
      </c>
      <c r="G252" s="13" t="str">
        <f t="shared" si="20"/>
        <v>0</v>
      </c>
      <c r="H252" s="19" t="str">
        <f t="shared" si="21"/>
        <v/>
      </c>
    </row>
    <row r="253" spans="2:8" ht="15" x14ac:dyDescent="0.2">
      <c r="B253" s="4" t="s">
        <v>322</v>
      </c>
      <c r="C253" s="10">
        <v>0</v>
      </c>
      <c r="D253" s="10">
        <v>0</v>
      </c>
      <c r="E253" s="12" t="str">
        <f t="shared" si="18"/>
        <v/>
      </c>
      <c r="F253" s="12" t="str">
        <f t="shared" si="19"/>
        <v/>
      </c>
      <c r="G253" s="13" t="str">
        <f t="shared" si="20"/>
        <v>0</v>
      </c>
      <c r="H253" s="19" t="str">
        <f t="shared" si="21"/>
        <v/>
      </c>
    </row>
    <row r="254" spans="2:8" ht="15" x14ac:dyDescent="0.2">
      <c r="B254" s="4" t="s">
        <v>323</v>
      </c>
      <c r="C254" s="10">
        <v>0</v>
      </c>
      <c r="D254" s="10">
        <v>0</v>
      </c>
      <c r="E254" s="12" t="str">
        <f t="shared" si="18"/>
        <v/>
      </c>
      <c r="F254" s="12" t="str">
        <f t="shared" si="19"/>
        <v/>
      </c>
      <c r="G254" s="13" t="str">
        <f t="shared" si="20"/>
        <v>0</v>
      </c>
      <c r="H254" s="19" t="str">
        <f t="shared" si="21"/>
        <v/>
      </c>
    </row>
    <row r="255" spans="2:8" ht="15" x14ac:dyDescent="0.2">
      <c r="B255" s="4" t="s">
        <v>324</v>
      </c>
      <c r="C255" s="10">
        <v>2</v>
      </c>
      <c r="D255" s="10">
        <v>0</v>
      </c>
      <c r="E255" s="12">
        <f t="shared" si="18"/>
        <v>8.0645161290322578E-3</v>
      </c>
      <c r="F255" s="12" t="str">
        <f t="shared" si="19"/>
        <v/>
      </c>
      <c r="G255" s="13" t="str">
        <f t="shared" si="20"/>
        <v>0</v>
      </c>
      <c r="H255" s="19">
        <f t="shared" si="21"/>
        <v>0</v>
      </c>
    </row>
    <row r="256" spans="2:8" ht="15" x14ac:dyDescent="0.2">
      <c r="B256" s="4" t="s">
        <v>88</v>
      </c>
      <c r="C256" s="10">
        <v>0</v>
      </c>
      <c r="D256" s="10">
        <v>1</v>
      </c>
      <c r="E256" s="12" t="str">
        <f t="shared" si="18"/>
        <v/>
      </c>
      <c r="F256" s="12">
        <f t="shared" si="19"/>
        <v>1.9047619047619048E-3</v>
      </c>
      <c r="G256" s="13" t="str">
        <f t="shared" si="20"/>
        <v>0</v>
      </c>
      <c r="H256" s="19" t="str">
        <f t="shared" si="21"/>
        <v/>
      </c>
    </row>
    <row r="257" spans="2:8" ht="15" x14ac:dyDescent="0.2">
      <c r="B257" s="4" t="s">
        <v>325</v>
      </c>
      <c r="C257" s="10">
        <v>0</v>
      </c>
      <c r="D257" s="10">
        <v>0</v>
      </c>
      <c r="E257" s="12" t="str">
        <f t="shared" si="18"/>
        <v/>
      </c>
      <c r="F257" s="12" t="str">
        <f t="shared" si="19"/>
        <v/>
      </c>
      <c r="G257" s="13" t="str">
        <f t="shared" si="20"/>
        <v>0</v>
      </c>
      <c r="H257" s="19" t="str">
        <f t="shared" si="21"/>
        <v/>
      </c>
    </row>
    <row r="258" spans="2:8" ht="15" x14ac:dyDescent="0.2">
      <c r="B258" s="4" t="s">
        <v>326</v>
      </c>
      <c r="C258" s="10">
        <v>0</v>
      </c>
      <c r="D258" s="10">
        <v>0</v>
      </c>
      <c r="E258" s="12" t="str">
        <f t="shared" si="18"/>
        <v/>
      </c>
      <c r="F258" s="12" t="str">
        <f t="shared" si="19"/>
        <v/>
      </c>
      <c r="G258" s="13" t="str">
        <f t="shared" si="20"/>
        <v>0</v>
      </c>
      <c r="H258" s="19" t="str">
        <f t="shared" si="21"/>
        <v/>
      </c>
    </row>
    <row r="259" spans="2:8" ht="15" x14ac:dyDescent="0.2">
      <c r="B259" s="4" t="s">
        <v>327</v>
      </c>
      <c r="C259" s="10">
        <v>0</v>
      </c>
      <c r="D259" s="10">
        <v>0</v>
      </c>
      <c r="E259" s="12" t="str">
        <f t="shared" si="18"/>
        <v/>
      </c>
      <c r="F259" s="12" t="str">
        <f t="shared" si="19"/>
        <v/>
      </c>
      <c r="G259" s="13" t="str">
        <f t="shared" si="20"/>
        <v>0</v>
      </c>
      <c r="H259" s="19" t="str">
        <f t="shared" si="21"/>
        <v/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9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9" t="str">
        <f t="shared" si="21"/>
        <v/>
      </c>
    </row>
    <row r="262" spans="2:8" ht="15" x14ac:dyDescent="0.2">
      <c r="B262" s="4" t="s">
        <v>90</v>
      </c>
      <c r="C262" s="10">
        <v>0</v>
      </c>
      <c r="D262" s="10">
        <v>2</v>
      </c>
      <c r="E262" s="12" t="str">
        <f t="shared" si="18"/>
        <v/>
      </c>
      <c r="F262" s="12">
        <f t="shared" si="19"/>
        <v>3.8095238095238095E-3</v>
      </c>
      <c r="G262" s="13" t="str">
        <f t="shared" si="20"/>
        <v>0</v>
      </c>
      <c r="H262" s="19" t="str">
        <f t="shared" si="21"/>
        <v/>
      </c>
    </row>
    <row r="263" spans="2:8" ht="15" x14ac:dyDescent="0.2">
      <c r="B263" s="4" t="s">
        <v>329</v>
      </c>
      <c r="C263" s="10">
        <v>0</v>
      </c>
      <c r="D263" s="10">
        <v>1</v>
      </c>
      <c r="E263" s="12" t="str">
        <f t="shared" si="18"/>
        <v/>
      </c>
      <c r="F263" s="12">
        <f t="shared" si="19"/>
        <v>1.9047619047619048E-3</v>
      </c>
      <c r="G263" s="13" t="str">
        <f t="shared" si="20"/>
        <v>0</v>
      </c>
      <c r="H263" s="19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9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9" t="str">
        <f t="shared" si="21"/>
        <v/>
      </c>
    </row>
    <row r="266" spans="2:8" ht="15" x14ac:dyDescent="0.2">
      <c r="B266" s="4" t="s">
        <v>332</v>
      </c>
      <c r="C266" s="10">
        <v>0</v>
      </c>
      <c r="D266" s="10">
        <v>0</v>
      </c>
      <c r="E266" s="12" t="str">
        <f t="shared" si="18"/>
        <v/>
      </c>
      <c r="F266" s="12" t="str">
        <f t="shared" si="19"/>
        <v/>
      </c>
      <c r="G266" s="13" t="str">
        <f t="shared" si="20"/>
        <v>0</v>
      </c>
      <c r="H266" s="19" t="str">
        <f t="shared" si="21"/>
        <v/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9" t="str">
        <f t="shared" si="21"/>
        <v/>
      </c>
    </row>
    <row r="268" spans="2:8" ht="30" x14ac:dyDescent="0.2">
      <c r="B268" s="4" t="s">
        <v>334</v>
      </c>
      <c r="C268" s="10">
        <v>0</v>
      </c>
      <c r="D268" s="10">
        <v>2</v>
      </c>
      <c r="E268" s="12" t="str">
        <f t="shared" si="18"/>
        <v/>
      </c>
      <c r="F268" s="12">
        <f t="shared" si="19"/>
        <v>3.8095238095238095E-3</v>
      </c>
      <c r="G268" s="13" t="str">
        <f t="shared" si="20"/>
        <v>0</v>
      </c>
      <c r="H268" s="19" t="str">
        <f t="shared" si="21"/>
        <v/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9" t="str">
        <f t="shared" si="21"/>
        <v/>
      </c>
    </row>
    <row r="270" spans="2:8" ht="15" x14ac:dyDescent="0.2">
      <c r="B270" s="4" t="s">
        <v>336</v>
      </c>
      <c r="C270" s="10">
        <v>0</v>
      </c>
      <c r="D270" s="10">
        <v>4</v>
      </c>
      <c r="E270" s="12" t="str">
        <f t="shared" si="18"/>
        <v/>
      </c>
      <c r="F270" s="12">
        <f t="shared" si="19"/>
        <v>7.619047619047619E-3</v>
      </c>
      <c r="G270" s="13" t="str">
        <f t="shared" si="20"/>
        <v>0</v>
      </c>
      <c r="H270" s="19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9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8"/>
        <v/>
      </c>
      <c r="F272" s="12" t="str">
        <f t="shared" si="19"/>
        <v/>
      </c>
      <c r="G272" s="13" t="str">
        <f t="shared" si="20"/>
        <v>0</v>
      </c>
      <c r="H272" s="19" t="str">
        <f t="shared" si="21"/>
        <v/>
      </c>
    </row>
    <row r="273" spans="2:8" ht="15" x14ac:dyDescent="0.2">
      <c r="B273" s="4" t="s">
        <v>91</v>
      </c>
      <c r="C273" s="10">
        <v>0</v>
      </c>
      <c r="D273" s="10">
        <v>1</v>
      </c>
      <c r="E273" s="12" t="str">
        <f t="shared" si="18"/>
        <v/>
      </c>
      <c r="F273" s="12">
        <f t="shared" si="19"/>
        <v>1.9047619047619048E-3</v>
      </c>
      <c r="G273" s="13" t="str">
        <f t="shared" si="20"/>
        <v>0</v>
      </c>
      <c r="H273" s="19" t="str">
        <f t="shared" si="21"/>
        <v/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9" t="str">
        <f t="shared" si="21"/>
        <v/>
      </c>
    </row>
    <row r="275" spans="2:8" ht="15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9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9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9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9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9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9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9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9" t="str">
        <f t="shared" si="25"/>
        <v/>
      </c>
    </row>
    <row r="283" spans="2:8" ht="15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9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9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9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1</v>
      </c>
      <c r="E286" s="12" t="str">
        <f t="shared" si="22"/>
        <v/>
      </c>
      <c r="F286" s="12">
        <f t="shared" si="23"/>
        <v>1.9047619047619048E-3</v>
      </c>
      <c r="G286" s="13" t="str">
        <f t="shared" si="24"/>
        <v>0</v>
      </c>
      <c r="H286" s="19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9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9" t="str">
        <f t="shared" si="25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6" customFormat="1" ht="26.25" customHeight="1" x14ac:dyDescent="0.2">
      <c r="B291" s="27"/>
      <c r="C291" s="23"/>
      <c r="D291" s="23"/>
      <c r="E291" s="23"/>
      <c r="F291" s="23"/>
      <c r="H291" s="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937</v>
      </c>
      <c r="D294" s="47">
        <f>SUM(D295:D499)</f>
        <v>946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9.6051227321237997E-3</v>
      </c>
      <c r="H294" s="45">
        <f>+IF(OR(AND(E294=""),(G294="")),"",E294*G294)</f>
        <v>9.6051227321237997E-3</v>
      </c>
    </row>
    <row r="295" spans="2:8" ht="15" x14ac:dyDescent="0.2">
      <c r="B295" s="3" t="s">
        <v>100</v>
      </c>
      <c r="C295" s="10">
        <v>30</v>
      </c>
      <c r="D295" s="10">
        <v>8</v>
      </c>
      <c r="E295" s="12">
        <f>+IF(C295=0,"",C295/C$294)</f>
        <v>3.2017075773745997E-2</v>
      </c>
      <c r="F295" s="12">
        <f>+IF(D295=0,"",D295/D$294)</f>
        <v>8.4566596194503175E-3</v>
      </c>
      <c r="G295" s="13">
        <f>+IF(OR(AND(D295=0),(C295=0)),"0",((D295-C295)/C295))</f>
        <v>-0.73333333333333328</v>
      </c>
      <c r="H295" s="19">
        <f>+IF(OR(AND(E295=""),(G295="")),"",E295*G295)</f>
        <v>-2.3479188900747062E-2</v>
      </c>
    </row>
    <row r="296" spans="2:8" ht="15" x14ac:dyDescent="0.2">
      <c r="B296" s="3" t="s">
        <v>113</v>
      </c>
      <c r="C296" s="10">
        <v>1</v>
      </c>
      <c r="D296" s="10">
        <v>1</v>
      </c>
      <c r="E296" s="12">
        <f t="shared" ref="E296:E359" si="26">+IF(C296=0,"",C296/C$294)</f>
        <v>1.0672358591248667E-3</v>
      </c>
      <c r="F296" s="12">
        <f t="shared" ref="F296:F359" si="27">+IF(D296=0,"",D296/D$294)</f>
        <v>1.0570824524312897E-3</v>
      </c>
      <c r="G296" s="13">
        <f t="shared" ref="G296:G359" si="28">+IF(OR(AND(D296=0),(C296=0)),"0",((D296-C296)/C296))</f>
        <v>0</v>
      </c>
      <c r="H296" s="19">
        <f t="shared" ref="H296:H359" si="29">+IF(OR(AND(E296=""),(G296="")),"",E296*G296)</f>
        <v>0</v>
      </c>
    </row>
    <row r="297" spans="2:8" ht="15" x14ac:dyDescent="0.2">
      <c r="B297" s="3" t="s">
        <v>104</v>
      </c>
      <c r="C297" s="10">
        <v>20</v>
      </c>
      <c r="D297" s="10">
        <v>7</v>
      </c>
      <c r="E297" s="12">
        <f t="shared" si="26"/>
        <v>2.1344717182497332E-2</v>
      </c>
      <c r="F297" s="12">
        <f t="shared" si="27"/>
        <v>7.3995771670190271E-3</v>
      </c>
      <c r="G297" s="13">
        <f t="shared" si="28"/>
        <v>-0.65</v>
      </c>
      <c r="H297" s="19">
        <f t="shared" si="29"/>
        <v>-1.3874066168623267E-2</v>
      </c>
    </row>
    <row r="298" spans="2:8" ht="15" x14ac:dyDescent="0.2">
      <c r="B298" s="3" t="s">
        <v>95</v>
      </c>
      <c r="C298" s="10">
        <v>169</v>
      </c>
      <c r="D298" s="10">
        <v>4</v>
      </c>
      <c r="E298" s="12">
        <f t="shared" si="26"/>
        <v>0.18036286019210246</v>
      </c>
      <c r="F298" s="12">
        <f t="shared" si="27"/>
        <v>4.2283298097251587E-3</v>
      </c>
      <c r="G298" s="13">
        <f t="shared" si="28"/>
        <v>-0.97633136094674555</v>
      </c>
      <c r="H298" s="19">
        <f t="shared" si="29"/>
        <v>-0.17609391675560299</v>
      </c>
    </row>
    <row r="299" spans="2:8" ht="15" x14ac:dyDescent="0.2">
      <c r="B299" s="3" t="s">
        <v>112</v>
      </c>
      <c r="C299" s="10">
        <v>2</v>
      </c>
      <c r="D299" s="10">
        <v>0</v>
      </c>
      <c r="E299" s="12">
        <f t="shared" si="26"/>
        <v>2.1344717182497333E-3</v>
      </c>
      <c r="F299" s="12" t="str">
        <f t="shared" si="27"/>
        <v/>
      </c>
      <c r="G299" s="13" t="str">
        <f t="shared" si="28"/>
        <v>0</v>
      </c>
      <c r="H299" s="19">
        <f t="shared" si="29"/>
        <v>0</v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9" t="str">
        <f t="shared" si="29"/>
        <v/>
      </c>
    </row>
    <row r="301" spans="2:8" ht="15" x14ac:dyDescent="0.2">
      <c r="B301" s="3" t="s">
        <v>105</v>
      </c>
      <c r="C301" s="10">
        <v>11</v>
      </c>
      <c r="D301" s="10">
        <v>46</v>
      </c>
      <c r="E301" s="12">
        <f t="shared" si="26"/>
        <v>1.1739594450373533E-2</v>
      </c>
      <c r="F301" s="12">
        <f t="shared" si="27"/>
        <v>4.8625792811839326E-2</v>
      </c>
      <c r="G301" s="13">
        <f t="shared" si="28"/>
        <v>3.1818181818181817</v>
      </c>
      <c r="H301" s="19">
        <f t="shared" si="29"/>
        <v>3.7353255069370331E-2</v>
      </c>
    </row>
    <row r="302" spans="2:8" ht="15" x14ac:dyDescent="0.2">
      <c r="B302" s="3" t="s">
        <v>109</v>
      </c>
      <c r="C302" s="10">
        <v>2</v>
      </c>
      <c r="D302" s="10">
        <v>5</v>
      </c>
      <c r="E302" s="12">
        <f t="shared" si="26"/>
        <v>2.1344717182497333E-3</v>
      </c>
      <c r="F302" s="12">
        <f t="shared" si="27"/>
        <v>5.2854122621564482E-3</v>
      </c>
      <c r="G302" s="13">
        <f t="shared" si="28"/>
        <v>1.5</v>
      </c>
      <c r="H302" s="19">
        <f t="shared" si="29"/>
        <v>3.2017075773746002E-3</v>
      </c>
    </row>
    <row r="303" spans="2:8" ht="15" x14ac:dyDescent="0.2">
      <c r="B303" s="3" t="s">
        <v>108</v>
      </c>
      <c r="C303" s="10">
        <v>2</v>
      </c>
      <c r="D303" s="10">
        <v>0</v>
      </c>
      <c r="E303" s="12">
        <f t="shared" si="26"/>
        <v>2.1344717182497333E-3</v>
      </c>
      <c r="F303" s="12" t="str">
        <f t="shared" si="27"/>
        <v/>
      </c>
      <c r="G303" s="13" t="str">
        <f t="shared" si="28"/>
        <v>0</v>
      </c>
      <c r="H303" s="19">
        <f t="shared" si="29"/>
        <v>0</v>
      </c>
    </row>
    <row r="304" spans="2:8" ht="15" x14ac:dyDescent="0.2">
      <c r="B304" s="3" t="s">
        <v>107</v>
      </c>
      <c r="C304" s="10">
        <v>0</v>
      </c>
      <c r="D304" s="10">
        <v>0</v>
      </c>
      <c r="E304" s="12" t="str">
        <f t="shared" si="26"/>
        <v/>
      </c>
      <c r="F304" s="12" t="str">
        <f t="shared" si="27"/>
        <v/>
      </c>
      <c r="G304" s="13" t="str">
        <f t="shared" si="28"/>
        <v>0</v>
      </c>
      <c r="H304" s="19" t="str">
        <f t="shared" si="29"/>
        <v/>
      </c>
    </row>
    <row r="305" spans="2:8" ht="15" x14ac:dyDescent="0.2">
      <c r="B305" s="3" t="s">
        <v>351</v>
      </c>
      <c r="C305" s="10">
        <v>0</v>
      </c>
      <c r="D305" s="10">
        <v>0</v>
      </c>
      <c r="E305" s="12" t="str">
        <f t="shared" si="26"/>
        <v/>
      </c>
      <c r="F305" s="12" t="str">
        <f t="shared" si="27"/>
        <v/>
      </c>
      <c r="G305" s="13" t="str">
        <f t="shared" si="28"/>
        <v>0</v>
      </c>
      <c r="H305" s="19" t="str">
        <f t="shared" si="29"/>
        <v/>
      </c>
    </row>
    <row r="306" spans="2:8" ht="15" x14ac:dyDescent="0.2">
      <c r="B306" s="3" t="s">
        <v>566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9" t="str">
        <f t="shared" si="29"/>
        <v/>
      </c>
    </row>
    <row r="307" spans="2:8" ht="15" x14ac:dyDescent="0.2">
      <c r="B307" s="3" t="s">
        <v>110</v>
      </c>
      <c r="C307" s="10">
        <v>19</v>
      </c>
      <c r="D307" s="10">
        <v>25</v>
      </c>
      <c r="E307" s="12">
        <f t="shared" si="26"/>
        <v>2.0277481323372464E-2</v>
      </c>
      <c r="F307" s="12">
        <f t="shared" si="27"/>
        <v>2.6427061310782242E-2</v>
      </c>
      <c r="G307" s="13">
        <f t="shared" si="28"/>
        <v>0.31578947368421051</v>
      </c>
      <c r="H307" s="19">
        <f t="shared" si="29"/>
        <v>6.4034151547491987E-3</v>
      </c>
    </row>
    <row r="308" spans="2:8" ht="15" x14ac:dyDescent="0.2">
      <c r="B308" s="3" t="s">
        <v>99</v>
      </c>
      <c r="C308" s="10">
        <v>0</v>
      </c>
      <c r="D308" s="10">
        <v>0</v>
      </c>
      <c r="E308" s="12" t="str">
        <f t="shared" si="26"/>
        <v/>
      </c>
      <c r="F308" s="12" t="str">
        <f t="shared" si="27"/>
        <v/>
      </c>
      <c r="G308" s="13" t="str">
        <f t="shared" si="28"/>
        <v>0</v>
      </c>
      <c r="H308" s="19" t="str">
        <f t="shared" si="29"/>
        <v/>
      </c>
    </row>
    <row r="309" spans="2:8" ht="15" x14ac:dyDescent="0.2">
      <c r="B309" s="3" t="s">
        <v>96</v>
      </c>
      <c r="C309" s="10">
        <v>1</v>
      </c>
      <c r="D309" s="10">
        <v>0</v>
      </c>
      <c r="E309" s="12">
        <f t="shared" si="26"/>
        <v>1.0672358591248667E-3</v>
      </c>
      <c r="F309" s="12" t="str">
        <f t="shared" si="27"/>
        <v/>
      </c>
      <c r="G309" s="13" t="str">
        <f t="shared" si="28"/>
        <v>0</v>
      </c>
      <c r="H309" s="19">
        <f t="shared" si="29"/>
        <v>0</v>
      </c>
    </row>
    <row r="310" spans="2:8" ht="15" x14ac:dyDescent="0.2">
      <c r="B310" s="3" t="s">
        <v>106</v>
      </c>
      <c r="C310" s="10">
        <v>21</v>
      </c>
      <c r="D310" s="10">
        <v>31</v>
      </c>
      <c r="E310" s="12">
        <f t="shared" si="26"/>
        <v>2.2411953041622197E-2</v>
      </c>
      <c r="F310" s="12">
        <f t="shared" si="27"/>
        <v>3.2769556025369982E-2</v>
      </c>
      <c r="G310" s="13">
        <f t="shared" si="28"/>
        <v>0.47619047619047616</v>
      </c>
      <c r="H310" s="19">
        <f t="shared" si="29"/>
        <v>1.0672358591248664E-2</v>
      </c>
    </row>
    <row r="311" spans="2:8" ht="15" x14ac:dyDescent="0.2">
      <c r="B311" s="3" t="s">
        <v>102</v>
      </c>
      <c r="C311" s="10">
        <v>0</v>
      </c>
      <c r="D311" s="10">
        <v>19</v>
      </c>
      <c r="E311" s="12" t="str">
        <f t="shared" si="26"/>
        <v/>
      </c>
      <c r="F311" s="12">
        <f t="shared" si="27"/>
        <v>2.0084566596194502E-2</v>
      </c>
      <c r="G311" s="13" t="str">
        <f t="shared" si="28"/>
        <v>0</v>
      </c>
      <c r="H311" s="19" t="str">
        <f t="shared" si="29"/>
        <v/>
      </c>
    </row>
    <row r="312" spans="2:8" ht="15" x14ac:dyDescent="0.2">
      <c r="B312" s="3" t="s">
        <v>97</v>
      </c>
      <c r="C312" s="10">
        <v>0</v>
      </c>
      <c r="D312" s="10">
        <v>0</v>
      </c>
      <c r="E312" s="12" t="str">
        <f t="shared" si="26"/>
        <v/>
      </c>
      <c r="F312" s="12" t="str">
        <f t="shared" si="27"/>
        <v/>
      </c>
      <c r="G312" s="13" t="str">
        <f t="shared" si="28"/>
        <v>0</v>
      </c>
      <c r="H312" s="19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9" t="str">
        <f t="shared" si="29"/>
        <v/>
      </c>
    </row>
    <row r="314" spans="2:8" ht="15" x14ac:dyDescent="0.2">
      <c r="B314" s="3" t="s">
        <v>353</v>
      </c>
      <c r="C314" s="10">
        <v>141</v>
      </c>
      <c r="D314" s="10">
        <v>177</v>
      </c>
      <c r="E314" s="12">
        <f t="shared" si="26"/>
        <v>0.15048025613660618</v>
      </c>
      <c r="F314" s="12">
        <f t="shared" si="27"/>
        <v>0.18710359408033828</v>
      </c>
      <c r="G314" s="13">
        <f t="shared" si="28"/>
        <v>0.25531914893617019</v>
      </c>
      <c r="H314" s="19">
        <f t="shared" si="29"/>
        <v>3.8420490928495192E-2</v>
      </c>
    </row>
    <row r="315" spans="2:8" ht="15" x14ac:dyDescent="0.2">
      <c r="B315" s="3" t="s">
        <v>354</v>
      </c>
      <c r="C315" s="10">
        <v>7</v>
      </c>
      <c r="D315" s="10">
        <v>44</v>
      </c>
      <c r="E315" s="12">
        <f t="shared" si="26"/>
        <v>7.470651013874066E-3</v>
      </c>
      <c r="F315" s="12">
        <f t="shared" si="27"/>
        <v>4.6511627906976744E-2</v>
      </c>
      <c r="G315" s="13">
        <f t="shared" si="28"/>
        <v>5.2857142857142856</v>
      </c>
      <c r="H315" s="19">
        <f t="shared" si="29"/>
        <v>3.948772678762006E-2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9" t="str">
        <f t="shared" si="29"/>
        <v/>
      </c>
    </row>
    <row r="317" spans="2:8" ht="15" x14ac:dyDescent="0.2">
      <c r="B317" s="3" t="s">
        <v>103</v>
      </c>
      <c r="C317" s="10">
        <v>1</v>
      </c>
      <c r="D317" s="10">
        <v>4</v>
      </c>
      <c r="E317" s="12">
        <f t="shared" si="26"/>
        <v>1.0672358591248667E-3</v>
      </c>
      <c r="F317" s="12">
        <f t="shared" si="27"/>
        <v>4.2283298097251587E-3</v>
      </c>
      <c r="G317" s="13">
        <f t="shared" si="28"/>
        <v>3</v>
      </c>
      <c r="H317" s="19">
        <f t="shared" si="29"/>
        <v>3.2017075773746002E-3</v>
      </c>
    </row>
    <row r="318" spans="2:8" ht="15" x14ac:dyDescent="0.2">
      <c r="B318" s="3" t="s">
        <v>355</v>
      </c>
      <c r="C318" s="10">
        <v>10</v>
      </c>
      <c r="D318" s="10">
        <v>10</v>
      </c>
      <c r="E318" s="12">
        <f t="shared" si="26"/>
        <v>1.0672358591248666E-2</v>
      </c>
      <c r="F318" s="12">
        <f t="shared" si="27"/>
        <v>1.0570824524312896E-2</v>
      </c>
      <c r="G318" s="13">
        <f t="shared" si="28"/>
        <v>0</v>
      </c>
      <c r="H318" s="19">
        <f t="shared" si="29"/>
        <v>0</v>
      </c>
    </row>
    <row r="319" spans="2:8" ht="15" x14ac:dyDescent="0.2">
      <c r="B319" s="3" t="s">
        <v>115</v>
      </c>
      <c r="C319" s="10">
        <v>0</v>
      </c>
      <c r="D319" s="10">
        <v>4</v>
      </c>
      <c r="E319" s="12" t="str">
        <f t="shared" si="26"/>
        <v/>
      </c>
      <c r="F319" s="12">
        <f t="shared" si="27"/>
        <v>4.2283298097251587E-3</v>
      </c>
      <c r="G319" s="13" t="str">
        <f t="shared" si="28"/>
        <v>0</v>
      </c>
      <c r="H319" s="19" t="str">
        <f t="shared" si="29"/>
        <v/>
      </c>
    </row>
    <row r="320" spans="2:8" ht="15" x14ac:dyDescent="0.2">
      <c r="B320" s="3" t="s">
        <v>114</v>
      </c>
      <c r="C320" s="10">
        <v>1</v>
      </c>
      <c r="D320" s="10">
        <v>1</v>
      </c>
      <c r="E320" s="12">
        <f t="shared" si="26"/>
        <v>1.0672358591248667E-3</v>
      </c>
      <c r="F320" s="12">
        <f t="shared" si="27"/>
        <v>1.0570824524312897E-3</v>
      </c>
      <c r="G320" s="13">
        <f t="shared" si="28"/>
        <v>0</v>
      </c>
      <c r="H320" s="19">
        <f t="shared" si="29"/>
        <v>0</v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9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9" t="str">
        <f t="shared" si="29"/>
        <v/>
      </c>
    </row>
    <row r="323" spans="2:8" ht="15" x14ac:dyDescent="0.2">
      <c r="B323" s="3" t="s">
        <v>476</v>
      </c>
      <c r="C323" s="10">
        <v>9</v>
      </c>
      <c r="D323" s="10">
        <v>1</v>
      </c>
      <c r="E323" s="12">
        <f t="shared" si="26"/>
        <v>9.6051227321237997E-3</v>
      </c>
      <c r="F323" s="12">
        <f t="shared" si="27"/>
        <v>1.0570824524312897E-3</v>
      </c>
      <c r="G323" s="13">
        <f t="shared" si="28"/>
        <v>-0.88888888888888884</v>
      </c>
      <c r="H323" s="19">
        <f t="shared" si="29"/>
        <v>-8.5378868729989333E-3</v>
      </c>
    </row>
    <row r="324" spans="2:8" ht="15" x14ac:dyDescent="0.2">
      <c r="B324" s="3" t="s">
        <v>477</v>
      </c>
      <c r="C324" s="10">
        <v>0</v>
      </c>
      <c r="D324" s="10">
        <v>0</v>
      </c>
      <c r="E324" s="12" t="str">
        <f t="shared" si="26"/>
        <v/>
      </c>
      <c r="F324" s="12" t="str">
        <f t="shared" si="27"/>
        <v/>
      </c>
      <c r="G324" s="13" t="str">
        <f t="shared" si="28"/>
        <v>0</v>
      </c>
      <c r="H324" s="19" t="str">
        <f t="shared" si="29"/>
        <v/>
      </c>
    </row>
    <row r="325" spans="2:8" ht="15" x14ac:dyDescent="0.2">
      <c r="B325" s="3" t="s">
        <v>478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9" t="str">
        <f t="shared" si="29"/>
        <v/>
      </c>
    </row>
    <row r="326" spans="2:8" ht="15" x14ac:dyDescent="0.2">
      <c r="B326" s="3" t="s">
        <v>357</v>
      </c>
      <c r="C326" s="10">
        <v>0</v>
      </c>
      <c r="D326" s="10">
        <v>5</v>
      </c>
      <c r="E326" s="12" t="str">
        <f t="shared" si="26"/>
        <v/>
      </c>
      <c r="F326" s="12">
        <f t="shared" si="27"/>
        <v>5.2854122621564482E-3</v>
      </c>
      <c r="G326" s="13" t="str">
        <f t="shared" si="28"/>
        <v>0</v>
      </c>
      <c r="H326" s="19" t="str">
        <f t="shared" si="29"/>
        <v/>
      </c>
    </row>
    <row r="327" spans="2:8" ht="15" x14ac:dyDescent="0.2">
      <c r="B327" s="3" t="s">
        <v>358</v>
      </c>
      <c r="C327" s="10">
        <v>0</v>
      </c>
      <c r="D327" s="10">
        <v>11</v>
      </c>
      <c r="E327" s="12" t="str">
        <f t="shared" si="26"/>
        <v/>
      </c>
      <c r="F327" s="12">
        <f t="shared" si="27"/>
        <v>1.1627906976744186E-2</v>
      </c>
      <c r="G327" s="13" t="str">
        <f t="shared" si="28"/>
        <v>0</v>
      </c>
      <c r="H327" s="19" t="str">
        <f t="shared" si="29"/>
        <v/>
      </c>
    </row>
    <row r="328" spans="2:8" ht="15" x14ac:dyDescent="0.2">
      <c r="B328" s="3" t="s">
        <v>116</v>
      </c>
      <c r="C328" s="10">
        <v>0</v>
      </c>
      <c r="D328" s="10">
        <v>3</v>
      </c>
      <c r="E328" s="12" t="str">
        <f t="shared" si="26"/>
        <v/>
      </c>
      <c r="F328" s="12">
        <f t="shared" si="27"/>
        <v>3.1712473572938688E-3</v>
      </c>
      <c r="G328" s="13" t="str">
        <f t="shared" si="28"/>
        <v>0</v>
      </c>
      <c r="H328" s="19" t="str">
        <f t="shared" si="29"/>
        <v/>
      </c>
    </row>
    <row r="329" spans="2:8" ht="15" x14ac:dyDescent="0.2">
      <c r="B329" s="3" t="s">
        <v>359</v>
      </c>
      <c r="C329" s="10">
        <v>0</v>
      </c>
      <c r="D329" s="10">
        <v>1</v>
      </c>
      <c r="E329" s="12" t="str">
        <f t="shared" si="26"/>
        <v/>
      </c>
      <c r="F329" s="12">
        <f t="shared" si="27"/>
        <v>1.0570824524312897E-3</v>
      </c>
      <c r="G329" s="13" t="str">
        <f t="shared" si="28"/>
        <v>0</v>
      </c>
      <c r="H329" s="19" t="str">
        <f t="shared" si="29"/>
        <v/>
      </c>
    </row>
    <row r="330" spans="2:8" ht="15" x14ac:dyDescent="0.2">
      <c r="B330" s="3" t="s">
        <v>360</v>
      </c>
      <c r="C330" s="10">
        <v>11</v>
      </c>
      <c r="D330" s="10">
        <v>17</v>
      </c>
      <c r="E330" s="12">
        <f t="shared" si="26"/>
        <v>1.1739594450373533E-2</v>
      </c>
      <c r="F330" s="12">
        <f t="shared" si="27"/>
        <v>1.7970401691331923E-2</v>
      </c>
      <c r="G330" s="13">
        <f t="shared" si="28"/>
        <v>0.54545454545454541</v>
      </c>
      <c r="H330" s="19">
        <f t="shared" si="29"/>
        <v>6.4034151547491995E-3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9" t="str">
        <f t="shared" si="29"/>
        <v/>
      </c>
    </row>
    <row r="332" spans="2:8" ht="15" x14ac:dyDescent="0.2">
      <c r="B332" s="3" t="s">
        <v>361</v>
      </c>
      <c r="C332" s="10">
        <v>5</v>
      </c>
      <c r="D332" s="10">
        <v>28</v>
      </c>
      <c r="E332" s="12">
        <f t="shared" si="26"/>
        <v>5.3361792956243331E-3</v>
      </c>
      <c r="F332" s="12">
        <f t="shared" si="27"/>
        <v>2.9598308668076109E-2</v>
      </c>
      <c r="G332" s="13">
        <f t="shared" si="28"/>
        <v>4.5999999999999996</v>
      </c>
      <c r="H332" s="19">
        <f t="shared" si="29"/>
        <v>2.454642475987193E-2</v>
      </c>
    </row>
    <row r="333" spans="2:8" ht="15" x14ac:dyDescent="0.2">
      <c r="B333" s="3" t="s">
        <v>130</v>
      </c>
      <c r="C333" s="10">
        <v>72</v>
      </c>
      <c r="D333" s="10">
        <v>26</v>
      </c>
      <c r="E333" s="12">
        <f t="shared" si="26"/>
        <v>7.6840981856990398E-2</v>
      </c>
      <c r="F333" s="12">
        <f t="shared" si="27"/>
        <v>2.748414376321353E-2</v>
      </c>
      <c r="G333" s="13">
        <f t="shared" si="28"/>
        <v>-0.63888888888888884</v>
      </c>
      <c r="H333" s="19">
        <f t="shared" si="29"/>
        <v>-4.909284951974386E-2</v>
      </c>
    </row>
    <row r="334" spans="2:8" ht="15" x14ac:dyDescent="0.2">
      <c r="B334" s="3" t="s">
        <v>119</v>
      </c>
      <c r="C334" s="10">
        <v>7</v>
      </c>
      <c r="D334" s="10">
        <v>19</v>
      </c>
      <c r="E334" s="12">
        <f t="shared" si="26"/>
        <v>7.470651013874066E-3</v>
      </c>
      <c r="F334" s="12">
        <f t="shared" si="27"/>
        <v>2.0084566596194502E-2</v>
      </c>
      <c r="G334" s="13">
        <f t="shared" si="28"/>
        <v>1.7142857142857142</v>
      </c>
      <c r="H334" s="19">
        <f t="shared" si="29"/>
        <v>1.2806830309498397E-2</v>
      </c>
    </row>
    <row r="335" spans="2:8" ht="15" x14ac:dyDescent="0.2">
      <c r="B335" s="3" t="s">
        <v>128</v>
      </c>
      <c r="C335" s="10">
        <v>30</v>
      </c>
      <c r="D335" s="10">
        <v>13</v>
      </c>
      <c r="E335" s="12">
        <f t="shared" si="26"/>
        <v>3.2017075773745997E-2</v>
      </c>
      <c r="F335" s="12">
        <f t="shared" si="27"/>
        <v>1.3742071881606765E-2</v>
      </c>
      <c r="G335" s="13">
        <f t="shared" si="28"/>
        <v>-0.56666666666666665</v>
      </c>
      <c r="H335" s="19">
        <f t="shared" si="29"/>
        <v>-1.8143009605122731E-2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9" t="str">
        <f t="shared" si="29"/>
        <v/>
      </c>
    </row>
    <row r="337" spans="2:8" ht="15" x14ac:dyDescent="0.2">
      <c r="B337" s="3" t="s">
        <v>133</v>
      </c>
      <c r="C337" s="10">
        <v>4</v>
      </c>
      <c r="D337" s="10">
        <v>6</v>
      </c>
      <c r="E337" s="12">
        <f t="shared" si="26"/>
        <v>4.2689434364994666E-3</v>
      </c>
      <c r="F337" s="12">
        <f t="shared" si="27"/>
        <v>6.3424947145877377E-3</v>
      </c>
      <c r="G337" s="13">
        <f t="shared" si="28"/>
        <v>0.5</v>
      </c>
      <c r="H337" s="19">
        <f t="shared" si="29"/>
        <v>2.1344717182497333E-3</v>
      </c>
    </row>
    <row r="338" spans="2:8" ht="15" x14ac:dyDescent="0.2">
      <c r="B338" s="3" t="s">
        <v>362</v>
      </c>
      <c r="C338" s="10">
        <v>119</v>
      </c>
      <c r="D338" s="10">
        <v>34</v>
      </c>
      <c r="E338" s="12">
        <f t="shared" si="26"/>
        <v>0.12700106723585913</v>
      </c>
      <c r="F338" s="12">
        <f t="shared" si="27"/>
        <v>3.5940803382663845E-2</v>
      </c>
      <c r="G338" s="13">
        <f t="shared" si="28"/>
        <v>-0.7142857142857143</v>
      </c>
      <c r="H338" s="19">
        <f t="shared" si="29"/>
        <v>-9.071504802561367E-2</v>
      </c>
    </row>
    <row r="339" spans="2:8" ht="15" x14ac:dyDescent="0.2">
      <c r="B339" s="3" t="s">
        <v>363</v>
      </c>
      <c r="C339" s="10">
        <v>28</v>
      </c>
      <c r="D339" s="10">
        <v>12</v>
      </c>
      <c r="E339" s="12">
        <f t="shared" si="26"/>
        <v>2.9882604055496264E-2</v>
      </c>
      <c r="F339" s="12">
        <f t="shared" si="27"/>
        <v>1.2684989429175475E-2</v>
      </c>
      <c r="G339" s="13">
        <f t="shared" si="28"/>
        <v>-0.5714285714285714</v>
      </c>
      <c r="H339" s="19">
        <f t="shared" si="29"/>
        <v>-1.7075773745997863E-2</v>
      </c>
    </row>
    <row r="340" spans="2:8" ht="15" x14ac:dyDescent="0.2">
      <c r="B340" s="3" t="s">
        <v>364</v>
      </c>
      <c r="C340" s="10">
        <v>1</v>
      </c>
      <c r="D340" s="10">
        <v>31</v>
      </c>
      <c r="E340" s="12">
        <f t="shared" si="26"/>
        <v>1.0672358591248667E-3</v>
      </c>
      <c r="F340" s="12">
        <f t="shared" si="27"/>
        <v>3.2769556025369982E-2</v>
      </c>
      <c r="G340" s="13">
        <f t="shared" si="28"/>
        <v>30</v>
      </c>
      <c r="H340" s="19">
        <f t="shared" si="29"/>
        <v>3.2017075773745997E-2</v>
      </c>
    </row>
    <row r="341" spans="2:8" ht="15" x14ac:dyDescent="0.2">
      <c r="B341" s="3" t="s">
        <v>118</v>
      </c>
      <c r="C341" s="10">
        <v>33</v>
      </c>
      <c r="D341" s="10">
        <v>11</v>
      </c>
      <c r="E341" s="12">
        <f t="shared" si="26"/>
        <v>3.5218783351120594E-2</v>
      </c>
      <c r="F341" s="12">
        <f t="shared" si="27"/>
        <v>1.1627906976744186E-2</v>
      </c>
      <c r="G341" s="13">
        <f t="shared" si="28"/>
        <v>-0.66666666666666663</v>
      </c>
      <c r="H341" s="19">
        <f t="shared" si="29"/>
        <v>-2.3479188900747062E-2</v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9" t="str">
        <f t="shared" si="29"/>
        <v/>
      </c>
    </row>
    <row r="343" spans="2:8" ht="15" x14ac:dyDescent="0.2">
      <c r="B343" s="3" t="s">
        <v>129</v>
      </c>
      <c r="C343" s="10">
        <v>0</v>
      </c>
      <c r="D343" s="10">
        <v>6</v>
      </c>
      <c r="E343" s="12" t="str">
        <f t="shared" si="26"/>
        <v/>
      </c>
      <c r="F343" s="12">
        <f t="shared" si="27"/>
        <v>6.3424947145877377E-3</v>
      </c>
      <c r="G343" s="13" t="str">
        <f t="shared" si="28"/>
        <v>0</v>
      </c>
      <c r="H343" s="19" t="str">
        <f t="shared" si="29"/>
        <v/>
      </c>
    </row>
    <row r="344" spans="2:8" ht="15" x14ac:dyDescent="0.2">
      <c r="B344" s="3" t="s">
        <v>131</v>
      </c>
      <c r="C344" s="10">
        <v>0</v>
      </c>
      <c r="D344" s="10">
        <v>1</v>
      </c>
      <c r="E344" s="12" t="str">
        <f t="shared" si="26"/>
        <v/>
      </c>
      <c r="F344" s="12">
        <f t="shared" si="27"/>
        <v>1.0570824524312897E-3</v>
      </c>
      <c r="G344" s="13" t="str">
        <f t="shared" si="28"/>
        <v>0</v>
      </c>
      <c r="H344" s="19" t="str">
        <f t="shared" si="29"/>
        <v/>
      </c>
    </row>
    <row r="345" spans="2:8" ht="15" x14ac:dyDescent="0.2">
      <c r="B345" s="3" t="s">
        <v>366</v>
      </c>
      <c r="C345" s="10">
        <v>43</v>
      </c>
      <c r="D345" s="10">
        <v>26</v>
      </c>
      <c r="E345" s="12">
        <f t="shared" si="26"/>
        <v>4.5891141942369262E-2</v>
      </c>
      <c r="F345" s="12">
        <f t="shared" si="27"/>
        <v>2.748414376321353E-2</v>
      </c>
      <c r="G345" s="13">
        <f t="shared" si="28"/>
        <v>-0.39534883720930231</v>
      </c>
      <c r="H345" s="19">
        <f t="shared" si="29"/>
        <v>-1.8143009605122731E-2</v>
      </c>
    </row>
    <row r="346" spans="2:8" ht="15" x14ac:dyDescent="0.2">
      <c r="B346" s="3" t="s">
        <v>122</v>
      </c>
      <c r="C346" s="10">
        <v>12</v>
      </c>
      <c r="D346" s="10">
        <v>0</v>
      </c>
      <c r="E346" s="12">
        <f t="shared" si="26"/>
        <v>1.2806830309498399E-2</v>
      </c>
      <c r="F346" s="12" t="str">
        <f t="shared" si="27"/>
        <v/>
      </c>
      <c r="G346" s="13" t="str">
        <f t="shared" si="28"/>
        <v>0</v>
      </c>
      <c r="H346" s="19">
        <f t="shared" si="29"/>
        <v>0</v>
      </c>
    </row>
    <row r="347" spans="2:8" ht="15" x14ac:dyDescent="0.2">
      <c r="B347" s="3" t="s">
        <v>121</v>
      </c>
      <c r="C347" s="10">
        <v>40</v>
      </c>
      <c r="D347" s="10">
        <v>5</v>
      </c>
      <c r="E347" s="12">
        <f t="shared" si="26"/>
        <v>4.2689434364994665E-2</v>
      </c>
      <c r="F347" s="12">
        <f t="shared" si="27"/>
        <v>5.2854122621564482E-3</v>
      </c>
      <c r="G347" s="13">
        <f t="shared" si="28"/>
        <v>-0.875</v>
      </c>
      <c r="H347" s="19">
        <f t="shared" si="29"/>
        <v>-3.7353255069370331E-2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9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9" t="str">
        <f t="shared" si="29"/>
        <v/>
      </c>
    </row>
    <row r="350" spans="2:8" ht="15" x14ac:dyDescent="0.2">
      <c r="B350" s="3" t="s">
        <v>369</v>
      </c>
      <c r="C350" s="10">
        <v>0</v>
      </c>
      <c r="D350" s="10">
        <v>0</v>
      </c>
      <c r="E350" s="12" t="str">
        <f t="shared" si="26"/>
        <v/>
      </c>
      <c r="F350" s="12" t="str">
        <f t="shared" si="27"/>
        <v/>
      </c>
      <c r="G350" s="13" t="str">
        <f t="shared" si="28"/>
        <v>0</v>
      </c>
      <c r="H350" s="19" t="str">
        <f t="shared" si="29"/>
        <v/>
      </c>
    </row>
    <row r="351" spans="2:8" ht="15" x14ac:dyDescent="0.2">
      <c r="B351" s="3" t="s">
        <v>120</v>
      </c>
      <c r="C351" s="10">
        <v>0</v>
      </c>
      <c r="D351" s="10">
        <v>1</v>
      </c>
      <c r="E351" s="12" t="str">
        <f t="shared" si="26"/>
        <v/>
      </c>
      <c r="F351" s="12">
        <f t="shared" si="27"/>
        <v>1.0570824524312897E-3</v>
      </c>
      <c r="G351" s="13" t="str">
        <f t="shared" si="28"/>
        <v>0</v>
      </c>
      <c r="H351" s="19" t="str">
        <f t="shared" si="29"/>
        <v/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9" t="str">
        <f t="shared" si="29"/>
        <v/>
      </c>
    </row>
    <row r="353" spans="2:8" ht="15" x14ac:dyDescent="0.2">
      <c r="B353" s="3" t="s">
        <v>125</v>
      </c>
      <c r="C353" s="10">
        <v>0</v>
      </c>
      <c r="D353" s="10">
        <v>0</v>
      </c>
      <c r="E353" s="12" t="str">
        <f t="shared" si="26"/>
        <v/>
      </c>
      <c r="F353" s="12" t="str">
        <f t="shared" si="27"/>
        <v/>
      </c>
      <c r="G353" s="13" t="str">
        <f t="shared" si="28"/>
        <v>0</v>
      </c>
      <c r="H353" s="19" t="str">
        <f t="shared" si="29"/>
        <v/>
      </c>
    </row>
    <row r="354" spans="2:8" ht="15" x14ac:dyDescent="0.2">
      <c r="B354" s="3" t="s">
        <v>124</v>
      </c>
      <c r="C354" s="10">
        <v>5</v>
      </c>
      <c r="D354" s="10">
        <v>24</v>
      </c>
      <c r="E354" s="12">
        <f t="shared" si="26"/>
        <v>5.3361792956243331E-3</v>
      </c>
      <c r="F354" s="12">
        <f t="shared" si="27"/>
        <v>2.5369978858350951E-2</v>
      </c>
      <c r="G354" s="13">
        <f t="shared" si="28"/>
        <v>3.8</v>
      </c>
      <c r="H354" s="19">
        <f t="shared" si="29"/>
        <v>2.0277481323372464E-2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9" t="str">
        <f t="shared" si="29"/>
        <v/>
      </c>
    </row>
    <row r="356" spans="2:8" ht="15" x14ac:dyDescent="0.2">
      <c r="B356" s="3" t="s">
        <v>371</v>
      </c>
      <c r="C356" s="10">
        <v>4</v>
      </c>
      <c r="D356" s="10">
        <v>1</v>
      </c>
      <c r="E356" s="12">
        <f t="shared" si="26"/>
        <v>4.2689434364994666E-3</v>
      </c>
      <c r="F356" s="12">
        <f t="shared" si="27"/>
        <v>1.0570824524312897E-3</v>
      </c>
      <c r="G356" s="13">
        <f t="shared" si="28"/>
        <v>-0.75</v>
      </c>
      <c r="H356" s="19">
        <f t="shared" si="29"/>
        <v>-3.2017075773746002E-3</v>
      </c>
    </row>
    <row r="357" spans="2:8" ht="15" x14ac:dyDescent="0.2">
      <c r="B357" s="3" t="s">
        <v>372</v>
      </c>
      <c r="C357" s="10">
        <v>3</v>
      </c>
      <c r="D357" s="10">
        <v>28</v>
      </c>
      <c r="E357" s="12">
        <f t="shared" si="26"/>
        <v>3.2017075773745998E-3</v>
      </c>
      <c r="F357" s="12">
        <f t="shared" si="27"/>
        <v>2.9598308668076109E-2</v>
      </c>
      <c r="G357" s="13">
        <f t="shared" si="28"/>
        <v>8.3333333333333339</v>
      </c>
      <c r="H357" s="19">
        <f t="shared" si="29"/>
        <v>2.6680896478121666E-2</v>
      </c>
    </row>
    <row r="358" spans="2:8" ht="15" x14ac:dyDescent="0.2">
      <c r="B358" s="3" t="s">
        <v>127</v>
      </c>
      <c r="C358" s="10">
        <v>10</v>
      </c>
      <c r="D358" s="10">
        <v>24</v>
      </c>
      <c r="E358" s="12">
        <f t="shared" si="26"/>
        <v>1.0672358591248666E-2</v>
      </c>
      <c r="F358" s="12">
        <f t="shared" si="27"/>
        <v>2.5369978858350951E-2</v>
      </c>
      <c r="G358" s="13">
        <f t="shared" si="28"/>
        <v>1.4</v>
      </c>
      <c r="H358" s="19">
        <f t="shared" si="29"/>
        <v>1.4941302027748132E-2</v>
      </c>
    </row>
    <row r="359" spans="2:8" ht="15" x14ac:dyDescent="0.2">
      <c r="B359" s="3" t="s">
        <v>123</v>
      </c>
      <c r="C359" s="10">
        <v>1</v>
      </c>
      <c r="D359" s="10">
        <v>0</v>
      </c>
      <c r="E359" s="12">
        <f t="shared" si="26"/>
        <v>1.0672358591248667E-3</v>
      </c>
      <c r="F359" s="12" t="str">
        <f t="shared" si="27"/>
        <v/>
      </c>
      <c r="G359" s="13" t="str">
        <f t="shared" si="28"/>
        <v>0</v>
      </c>
      <c r="H359" s="19">
        <f t="shared" si="29"/>
        <v>0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9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9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0</v>
      </c>
      <c r="E362" s="12" t="str">
        <f t="shared" si="30"/>
        <v/>
      </c>
      <c r="F362" s="12" t="str">
        <f t="shared" si="31"/>
        <v/>
      </c>
      <c r="G362" s="13" t="str">
        <f t="shared" si="32"/>
        <v>0</v>
      </c>
      <c r="H362" s="19" t="str">
        <f t="shared" si="33"/>
        <v/>
      </c>
    </row>
    <row r="363" spans="2:8" ht="15" x14ac:dyDescent="0.2">
      <c r="B363" s="3" t="s">
        <v>376</v>
      </c>
      <c r="C363" s="10">
        <v>2</v>
      </c>
      <c r="D363" s="10">
        <v>1</v>
      </c>
      <c r="E363" s="12">
        <f t="shared" si="30"/>
        <v>2.1344717182497333E-3</v>
      </c>
      <c r="F363" s="12">
        <f t="shared" si="31"/>
        <v>1.0570824524312897E-3</v>
      </c>
      <c r="G363" s="13">
        <f t="shared" si="32"/>
        <v>-0.5</v>
      </c>
      <c r="H363" s="19">
        <f t="shared" si="33"/>
        <v>-1.0672358591248667E-3</v>
      </c>
    </row>
    <row r="364" spans="2:8" ht="15" x14ac:dyDescent="0.2">
      <c r="B364" s="3" t="s">
        <v>377</v>
      </c>
      <c r="C364" s="10">
        <v>0</v>
      </c>
      <c r="D364" s="10">
        <v>0</v>
      </c>
      <c r="E364" s="12" t="str">
        <f t="shared" si="30"/>
        <v/>
      </c>
      <c r="F364" s="12" t="str">
        <f t="shared" si="31"/>
        <v/>
      </c>
      <c r="G364" s="13" t="str">
        <f t="shared" si="32"/>
        <v>0</v>
      </c>
      <c r="H364" s="19" t="str">
        <f t="shared" si="33"/>
        <v/>
      </c>
    </row>
    <row r="365" spans="2:8" ht="15" x14ac:dyDescent="0.2">
      <c r="B365" s="3" t="s">
        <v>378</v>
      </c>
      <c r="C365" s="10">
        <v>0</v>
      </c>
      <c r="D365" s="10">
        <v>1</v>
      </c>
      <c r="E365" s="12" t="str">
        <f t="shared" si="30"/>
        <v/>
      </c>
      <c r="F365" s="12">
        <f t="shared" si="31"/>
        <v>1.0570824524312897E-3</v>
      </c>
      <c r="G365" s="13" t="str">
        <f t="shared" si="32"/>
        <v>0</v>
      </c>
      <c r="H365" s="19" t="str">
        <f t="shared" si="33"/>
        <v/>
      </c>
    </row>
    <row r="366" spans="2:8" ht="15" x14ac:dyDescent="0.2">
      <c r="B366" s="3" t="s">
        <v>479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9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0</v>
      </c>
      <c r="E367" s="12" t="str">
        <f t="shared" si="30"/>
        <v/>
      </c>
      <c r="F367" s="12" t="str">
        <f t="shared" si="31"/>
        <v/>
      </c>
      <c r="G367" s="13" t="str">
        <f t="shared" si="32"/>
        <v>0</v>
      </c>
      <c r="H367" s="19" t="str">
        <f t="shared" si="33"/>
        <v/>
      </c>
    </row>
    <row r="368" spans="2:8" ht="15" x14ac:dyDescent="0.2">
      <c r="B368" s="3" t="s">
        <v>380</v>
      </c>
      <c r="C368" s="10">
        <v>0</v>
      </c>
      <c r="D368" s="10">
        <v>0</v>
      </c>
      <c r="E368" s="12" t="str">
        <f t="shared" si="30"/>
        <v/>
      </c>
      <c r="F368" s="12" t="str">
        <f t="shared" si="31"/>
        <v/>
      </c>
      <c r="G368" s="13" t="str">
        <f t="shared" si="32"/>
        <v>0</v>
      </c>
      <c r="H368" s="19" t="str">
        <f t="shared" si="33"/>
        <v/>
      </c>
    </row>
    <row r="369" spans="2:8" ht="15" x14ac:dyDescent="0.2">
      <c r="B369" s="3" t="s">
        <v>381</v>
      </c>
      <c r="C369" s="10">
        <v>0</v>
      </c>
      <c r="D369" s="10">
        <v>0</v>
      </c>
      <c r="E369" s="12" t="str">
        <f t="shared" si="30"/>
        <v/>
      </c>
      <c r="F369" s="12" t="str">
        <f t="shared" si="31"/>
        <v/>
      </c>
      <c r="G369" s="13" t="str">
        <f t="shared" si="32"/>
        <v>0</v>
      </c>
      <c r="H369" s="19" t="str">
        <f t="shared" si="33"/>
        <v/>
      </c>
    </row>
    <row r="370" spans="2:8" ht="15" x14ac:dyDescent="0.2">
      <c r="B370" s="3" t="s">
        <v>135</v>
      </c>
      <c r="C370" s="10">
        <v>0</v>
      </c>
      <c r="D370" s="10">
        <v>0</v>
      </c>
      <c r="E370" s="12" t="str">
        <f t="shared" si="30"/>
        <v/>
      </c>
      <c r="F370" s="12" t="str">
        <f t="shared" si="31"/>
        <v/>
      </c>
      <c r="G370" s="13" t="str">
        <f t="shared" si="32"/>
        <v>0</v>
      </c>
      <c r="H370" s="19" t="str">
        <f t="shared" si="33"/>
        <v/>
      </c>
    </row>
    <row r="371" spans="2:8" ht="15" x14ac:dyDescent="0.2">
      <c r="B371" s="3" t="s">
        <v>136</v>
      </c>
      <c r="C371" s="10">
        <v>0</v>
      </c>
      <c r="D371" s="10">
        <v>0</v>
      </c>
      <c r="E371" s="12" t="str">
        <f t="shared" si="30"/>
        <v/>
      </c>
      <c r="F371" s="12" t="str">
        <f t="shared" si="31"/>
        <v/>
      </c>
      <c r="G371" s="13" t="str">
        <f t="shared" si="32"/>
        <v>0</v>
      </c>
      <c r="H371" s="19" t="str">
        <f t="shared" si="33"/>
        <v/>
      </c>
    </row>
    <row r="372" spans="2:8" ht="15" x14ac:dyDescent="0.2">
      <c r="B372" s="3" t="s">
        <v>137</v>
      </c>
      <c r="C372" s="10">
        <v>0</v>
      </c>
      <c r="D372" s="10">
        <v>0</v>
      </c>
      <c r="E372" s="12" t="str">
        <f t="shared" si="30"/>
        <v/>
      </c>
      <c r="F372" s="12" t="str">
        <f t="shared" si="31"/>
        <v/>
      </c>
      <c r="G372" s="13" t="str">
        <f t="shared" si="32"/>
        <v>0</v>
      </c>
      <c r="H372" s="19" t="str">
        <f t="shared" si="33"/>
        <v/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0"/>
        <v/>
      </c>
      <c r="F373" s="12" t="str">
        <f t="shared" si="31"/>
        <v/>
      </c>
      <c r="G373" s="13" t="str">
        <f t="shared" si="32"/>
        <v>0</v>
      </c>
      <c r="H373" s="19" t="str">
        <f t="shared" si="33"/>
        <v/>
      </c>
    </row>
    <row r="374" spans="2:8" ht="15" x14ac:dyDescent="0.2">
      <c r="B374" s="3" t="s">
        <v>134</v>
      </c>
      <c r="C374" s="10">
        <v>1</v>
      </c>
      <c r="D374" s="10">
        <v>0</v>
      </c>
      <c r="E374" s="12">
        <f t="shared" si="30"/>
        <v>1.0672358591248667E-3</v>
      </c>
      <c r="F374" s="12" t="str">
        <f t="shared" si="31"/>
        <v/>
      </c>
      <c r="G374" s="13" t="str">
        <f t="shared" si="32"/>
        <v>0</v>
      </c>
      <c r="H374" s="19">
        <f t="shared" si="33"/>
        <v>0</v>
      </c>
    </row>
    <row r="375" spans="2:8" ht="15" x14ac:dyDescent="0.2">
      <c r="B375" s="3" t="s">
        <v>383</v>
      </c>
      <c r="C375" s="10">
        <v>2</v>
      </c>
      <c r="D375" s="10">
        <v>4</v>
      </c>
      <c r="E375" s="12">
        <f t="shared" si="30"/>
        <v>2.1344717182497333E-3</v>
      </c>
      <c r="F375" s="12">
        <f t="shared" si="31"/>
        <v>4.2283298097251587E-3</v>
      </c>
      <c r="G375" s="13">
        <f t="shared" si="32"/>
        <v>1</v>
      </c>
      <c r="H375" s="19">
        <f t="shared" si="33"/>
        <v>2.1344717182497333E-3</v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9" t="str">
        <f t="shared" si="33"/>
        <v/>
      </c>
    </row>
    <row r="377" spans="2:8" ht="15" x14ac:dyDescent="0.2">
      <c r="B377" s="3" t="s">
        <v>150</v>
      </c>
      <c r="C377" s="10">
        <v>1</v>
      </c>
      <c r="D377" s="10">
        <v>0</v>
      </c>
      <c r="E377" s="12">
        <f t="shared" si="30"/>
        <v>1.0672358591248667E-3</v>
      </c>
      <c r="F377" s="12" t="str">
        <f t="shared" si="31"/>
        <v/>
      </c>
      <c r="G377" s="13" t="str">
        <f t="shared" si="32"/>
        <v>0</v>
      </c>
      <c r="H377" s="19">
        <f t="shared" si="33"/>
        <v>0</v>
      </c>
    </row>
    <row r="378" spans="2:8" ht="15" x14ac:dyDescent="0.2">
      <c r="B378" s="3" t="s">
        <v>149</v>
      </c>
      <c r="C378" s="10">
        <v>1</v>
      </c>
      <c r="D378" s="10">
        <v>1</v>
      </c>
      <c r="E378" s="12">
        <f t="shared" si="30"/>
        <v>1.0672358591248667E-3</v>
      </c>
      <c r="F378" s="12">
        <f t="shared" si="31"/>
        <v>1.0570824524312897E-3</v>
      </c>
      <c r="G378" s="13">
        <f t="shared" si="32"/>
        <v>0</v>
      </c>
      <c r="H378" s="19">
        <f t="shared" si="33"/>
        <v>0</v>
      </c>
    </row>
    <row r="379" spans="2:8" ht="15" x14ac:dyDescent="0.2">
      <c r="B379" s="3" t="s">
        <v>384</v>
      </c>
      <c r="C379" s="10">
        <v>0</v>
      </c>
      <c r="D379" s="10">
        <v>2</v>
      </c>
      <c r="E379" s="12" t="str">
        <f t="shared" si="30"/>
        <v/>
      </c>
      <c r="F379" s="12">
        <f t="shared" si="31"/>
        <v>2.1141649048625794E-3</v>
      </c>
      <c r="G379" s="13" t="str">
        <f t="shared" si="32"/>
        <v>0</v>
      </c>
      <c r="H379" s="19" t="str">
        <f t="shared" si="33"/>
        <v/>
      </c>
    </row>
    <row r="380" spans="2:8" ht="15" x14ac:dyDescent="0.2">
      <c r="B380" s="3" t="s">
        <v>385</v>
      </c>
      <c r="C380" s="10">
        <v>1</v>
      </c>
      <c r="D380" s="10">
        <v>0</v>
      </c>
      <c r="E380" s="12">
        <f t="shared" si="30"/>
        <v>1.0672358591248667E-3</v>
      </c>
      <c r="F380" s="12" t="str">
        <f t="shared" si="31"/>
        <v/>
      </c>
      <c r="G380" s="13" t="str">
        <f t="shared" si="32"/>
        <v>0</v>
      </c>
      <c r="H380" s="19">
        <f t="shared" si="33"/>
        <v>0</v>
      </c>
    </row>
    <row r="381" spans="2:8" ht="30" x14ac:dyDescent="0.2">
      <c r="B381" s="3" t="s">
        <v>386</v>
      </c>
      <c r="C381" s="10">
        <v>0</v>
      </c>
      <c r="D381" s="10">
        <v>0</v>
      </c>
      <c r="E381" s="12" t="str">
        <f t="shared" si="30"/>
        <v/>
      </c>
      <c r="F381" s="12" t="str">
        <f t="shared" si="31"/>
        <v/>
      </c>
      <c r="G381" s="13" t="str">
        <f t="shared" si="32"/>
        <v>0</v>
      </c>
      <c r="H381" s="19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9" t="str">
        <f t="shared" si="33"/>
        <v/>
      </c>
    </row>
    <row r="383" spans="2:8" ht="15" x14ac:dyDescent="0.2">
      <c r="B383" s="3" t="s">
        <v>145</v>
      </c>
      <c r="C383" s="10">
        <v>1</v>
      </c>
      <c r="D383" s="10">
        <v>0</v>
      </c>
      <c r="E383" s="12">
        <f t="shared" si="30"/>
        <v>1.0672358591248667E-3</v>
      </c>
      <c r="F383" s="12" t="str">
        <f t="shared" si="31"/>
        <v/>
      </c>
      <c r="G383" s="13" t="str">
        <f t="shared" si="32"/>
        <v>0</v>
      </c>
      <c r="H383" s="19">
        <f t="shared" si="33"/>
        <v>0</v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9" t="str">
        <f t="shared" si="33"/>
        <v/>
      </c>
    </row>
    <row r="385" spans="2:8" ht="15" x14ac:dyDescent="0.2">
      <c r="B385" s="3" t="s">
        <v>146</v>
      </c>
      <c r="C385" s="10">
        <v>0</v>
      </c>
      <c r="D385" s="10">
        <v>0</v>
      </c>
      <c r="E385" s="12" t="str">
        <f t="shared" si="30"/>
        <v/>
      </c>
      <c r="F385" s="12" t="str">
        <f t="shared" si="31"/>
        <v/>
      </c>
      <c r="G385" s="13" t="str">
        <f t="shared" si="32"/>
        <v>0</v>
      </c>
      <c r="H385" s="19" t="str">
        <f t="shared" si="33"/>
        <v/>
      </c>
    </row>
    <row r="386" spans="2:8" ht="15" x14ac:dyDescent="0.2">
      <c r="B386" s="3" t="s">
        <v>480</v>
      </c>
      <c r="C386" s="10">
        <v>0</v>
      </c>
      <c r="D386" s="10">
        <v>0</v>
      </c>
      <c r="E386" s="12" t="str">
        <f t="shared" si="30"/>
        <v/>
      </c>
      <c r="F386" s="12" t="str">
        <f t="shared" si="31"/>
        <v/>
      </c>
      <c r="G386" s="13" t="str">
        <f t="shared" si="32"/>
        <v>0</v>
      </c>
      <c r="H386" s="19" t="str">
        <f t="shared" si="33"/>
        <v/>
      </c>
    </row>
    <row r="387" spans="2:8" ht="15" x14ac:dyDescent="0.2">
      <c r="B387" s="3" t="s">
        <v>144</v>
      </c>
      <c r="C387" s="10">
        <v>0</v>
      </c>
      <c r="D387" s="10">
        <v>0</v>
      </c>
      <c r="E387" s="12" t="str">
        <f t="shared" si="30"/>
        <v/>
      </c>
      <c r="F387" s="12" t="str">
        <f t="shared" si="31"/>
        <v/>
      </c>
      <c r="G387" s="13" t="str">
        <f t="shared" si="32"/>
        <v>0</v>
      </c>
      <c r="H387" s="19" t="str">
        <f t="shared" si="33"/>
        <v/>
      </c>
    </row>
    <row r="388" spans="2:8" ht="15" x14ac:dyDescent="0.2">
      <c r="B388" s="3" t="s">
        <v>389</v>
      </c>
      <c r="C388" s="10">
        <v>0</v>
      </c>
      <c r="D388" s="10">
        <v>0</v>
      </c>
      <c r="E388" s="12" t="str">
        <f t="shared" si="30"/>
        <v/>
      </c>
      <c r="F388" s="12" t="str">
        <f t="shared" si="31"/>
        <v/>
      </c>
      <c r="G388" s="13" t="str">
        <f t="shared" si="32"/>
        <v>0</v>
      </c>
      <c r="H388" s="19" t="str">
        <f t="shared" si="33"/>
        <v/>
      </c>
    </row>
    <row r="389" spans="2:8" ht="15" x14ac:dyDescent="0.2">
      <c r="B389" s="3" t="s">
        <v>143</v>
      </c>
      <c r="C389" s="10">
        <v>0</v>
      </c>
      <c r="D389" s="10">
        <v>0</v>
      </c>
      <c r="E389" s="12" t="str">
        <f t="shared" si="30"/>
        <v/>
      </c>
      <c r="F389" s="12" t="str">
        <f t="shared" si="31"/>
        <v/>
      </c>
      <c r="G389" s="13" t="str">
        <f t="shared" si="32"/>
        <v>0</v>
      </c>
      <c r="H389" s="19" t="str">
        <f t="shared" si="33"/>
        <v/>
      </c>
    </row>
    <row r="390" spans="2:8" ht="15" x14ac:dyDescent="0.2">
      <c r="B390" s="3" t="s">
        <v>481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9" t="str">
        <f t="shared" si="33"/>
        <v/>
      </c>
    </row>
    <row r="391" spans="2:8" ht="15" x14ac:dyDescent="0.2">
      <c r="B391" s="3" t="s">
        <v>153</v>
      </c>
      <c r="C391" s="10">
        <v>0</v>
      </c>
      <c r="D391" s="10">
        <v>1</v>
      </c>
      <c r="E391" s="12" t="str">
        <f t="shared" si="30"/>
        <v/>
      </c>
      <c r="F391" s="12">
        <f t="shared" si="31"/>
        <v>1.0570824524312897E-3</v>
      </c>
      <c r="G391" s="13" t="str">
        <f t="shared" si="32"/>
        <v>0</v>
      </c>
      <c r="H391" s="19" t="str">
        <f t="shared" si="33"/>
        <v/>
      </c>
    </row>
    <row r="392" spans="2:8" ht="15" x14ac:dyDescent="0.2">
      <c r="B392" s="3" t="s">
        <v>140</v>
      </c>
      <c r="C392" s="10">
        <v>0</v>
      </c>
      <c r="D392" s="10">
        <v>2</v>
      </c>
      <c r="E392" s="12" t="str">
        <f t="shared" si="30"/>
        <v/>
      </c>
      <c r="F392" s="12">
        <f t="shared" si="31"/>
        <v>2.1141649048625794E-3</v>
      </c>
      <c r="G392" s="13" t="str">
        <f t="shared" si="32"/>
        <v>0</v>
      </c>
      <c r="H392" s="19" t="str">
        <f t="shared" si="33"/>
        <v/>
      </c>
    </row>
    <row r="393" spans="2:8" ht="15" x14ac:dyDescent="0.2">
      <c r="B393" s="3" t="s">
        <v>390</v>
      </c>
      <c r="C393" s="10">
        <v>8</v>
      </c>
      <c r="D393" s="10">
        <v>36</v>
      </c>
      <c r="E393" s="12">
        <f t="shared" si="30"/>
        <v>8.5378868729989333E-3</v>
      </c>
      <c r="F393" s="12">
        <f t="shared" si="31"/>
        <v>3.8054968287526428E-2</v>
      </c>
      <c r="G393" s="13">
        <f t="shared" si="32"/>
        <v>3.5</v>
      </c>
      <c r="H393" s="19">
        <f t="shared" si="33"/>
        <v>2.9882604055496267E-2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9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0</v>
      </c>
      <c r="E395" s="12" t="str">
        <f t="shared" si="30"/>
        <v/>
      </c>
      <c r="F395" s="12" t="str">
        <f t="shared" si="31"/>
        <v/>
      </c>
      <c r="G395" s="13" t="str">
        <f t="shared" si="32"/>
        <v>0</v>
      </c>
      <c r="H395" s="19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9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9" t="str">
        <f t="shared" si="33"/>
        <v/>
      </c>
    </row>
    <row r="398" spans="2:8" ht="15" x14ac:dyDescent="0.2">
      <c r="B398" s="3" t="s">
        <v>142</v>
      </c>
      <c r="C398" s="10">
        <v>0</v>
      </c>
      <c r="D398" s="10">
        <v>0</v>
      </c>
      <c r="E398" s="12" t="str">
        <f t="shared" si="30"/>
        <v/>
      </c>
      <c r="F398" s="12" t="str">
        <f t="shared" si="31"/>
        <v/>
      </c>
      <c r="G398" s="13" t="str">
        <f t="shared" si="32"/>
        <v>0</v>
      </c>
      <c r="H398" s="19" t="str">
        <f t="shared" si="33"/>
        <v/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9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9" t="str">
        <f t="shared" si="33"/>
        <v/>
      </c>
    </row>
    <row r="401" spans="2:8" ht="15" x14ac:dyDescent="0.2">
      <c r="B401" s="3" t="s">
        <v>392</v>
      </c>
      <c r="C401" s="10">
        <v>3</v>
      </c>
      <c r="D401" s="10">
        <v>5</v>
      </c>
      <c r="E401" s="12">
        <f t="shared" si="30"/>
        <v>3.2017075773745998E-3</v>
      </c>
      <c r="F401" s="12">
        <f t="shared" si="31"/>
        <v>5.2854122621564482E-3</v>
      </c>
      <c r="G401" s="13">
        <f t="shared" si="32"/>
        <v>0.66666666666666663</v>
      </c>
      <c r="H401" s="19">
        <f t="shared" si="33"/>
        <v>2.1344717182497329E-3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9" t="str">
        <f t="shared" si="33"/>
        <v/>
      </c>
    </row>
    <row r="403" spans="2:8" ht="15" x14ac:dyDescent="0.2">
      <c r="B403" s="3" t="s">
        <v>394</v>
      </c>
      <c r="C403" s="10">
        <v>0</v>
      </c>
      <c r="D403" s="10">
        <v>0</v>
      </c>
      <c r="E403" s="12" t="str">
        <f t="shared" si="30"/>
        <v/>
      </c>
      <c r="F403" s="12" t="str">
        <f t="shared" si="31"/>
        <v/>
      </c>
      <c r="G403" s="13" t="str">
        <f t="shared" si="32"/>
        <v>0</v>
      </c>
      <c r="H403" s="19" t="str">
        <f t="shared" si="33"/>
        <v/>
      </c>
    </row>
    <row r="404" spans="2:8" ht="15" x14ac:dyDescent="0.2">
      <c r="B404" s="3" t="s">
        <v>395</v>
      </c>
      <c r="C404" s="10">
        <v>2</v>
      </c>
      <c r="D404" s="10">
        <v>0</v>
      </c>
      <c r="E404" s="12">
        <f t="shared" si="30"/>
        <v>2.1344717182497333E-3</v>
      </c>
      <c r="F404" s="12" t="str">
        <f t="shared" si="31"/>
        <v/>
      </c>
      <c r="G404" s="13" t="str">
        <f t="shared" si="32"/>
        <v>0</v>
      </c>
      <c r="H404" s="19">
        <f t="shared" si="33"/>
        <v>0</v>
      </c>
    </row>
    <row r="405" spans="2:8" ht="15" x14ac:dyDescent="0.2">
      <c r="B405" s="3" t="s">
        <v>396</v>
      </c>
      <c r="C405" s="10">
        <v>0</v>
      </c>
      <c r="D405" s="10">
        <v>0</v>
      </c>
      <c r="E405" s="12" t="str">
        <f t="shared" si="30"/>
        <v/>
      </c>
      <c r="F405" s="12" t="str">
        <f t="shared" si="31"/>
        <v/>
      </c>
      <c r="G405" s="13" t="str">
        <f t="shared" si="32"/>
        <v>0</v>
      </c>
      <c r="H405" s="19" t="str">
        <f t="shared" si="33"/>
        <v/>
      </c>
    </row>
    <row r="406" spans="2:8" ht="15" x14ac:dyDescent="0.2">
      <c r="B406" s="3" t="s">
        <v>397</v>
      </c>
      <c r="C406" s="10">
        <v>1</v>
      </c>
      <c r="D406" s="10">
        <v>33</v>
      </c>
      <c r="E406" s="12">
        <f t="shared" si="30"/>
        <v>1.0672358591248667E-3</v>
      </c>
      <c r="F406" s="12">
        <f t="shared" si="31"/>
        <v>3.4883720930232558E-2</v>
      </c>
      <c r="G406" s="13">
        <f t="shared" si="32"/>
        <v>32</v>
      </c>
      <c r="H406" s="19">
        <f t="shared" si="33"/>
        <v>3.4151547491995733E-2</v>
      </c>
    </row>
    <row r="407" spans="2:8" ht="15" x14ac:dyDescent="0.2">
      <c r="B407" s="3" t="s">
        <v>398</v>
      </c>
      <c r="C407" s="10">
        <v>0</v>
      </c>
      <c r="D407" s="10">
        <v>0</v>
      </c>
      <c r="E407" s="12" t="str">
        <f t="shared" si="30"/>
        <v/>
      </c>
      <c r="F407" s="12" t="str">
        <f t="shared" si="31"/>
        <v/>
      </c>
      <c r="G407" s="13" t="str">
        <f t="shared" si="32"/>
        <v>0</v>
      </c>
      <c r="H407" s="19" t="str">
        <f t="shared" si="33"/>
        <v/>
      </c>
    </row>
    <row r="408" spans="2:8" ht="15" x14ac:dyDescent="0.2">
      <c r="B408" s="3" t="s">
        <v>399</v>
      </c>
      <c r="C408" s="10">
        <v>3</v>
      </c>
      <c r="D408" s="10">
        <v>0</v>
      </c>
      <c r="E408" s="12">
        <f t="shared" si="30"/>
        <v>3.2017075773745998E-3</v>
      </c>
      <c r="F408" s="12" t="str">
        <f t="shared" si="31"/>
        <v/>
      </c>
      <c r="G408" s="13" t="str">
        <f t="shared" si="32"/>
        <v>0</v>
      </c>
      <c r="H408" s="19">
        <f t="shared" si="33"/>
        <v>0</v>
      </c>
    </row>
    <row r="409" spans="2:8" ht="15" x14ac:dyDescent="0.2">
      <c r="B409" s="3" t="s">
        <v>139</v>
      </c>
      <c r="C409" s="10">
        <v>0</v>
      </c>
      <c r="D409" s="10">
        <v>0</v>
      </c>
      <c r="E409" s="12" t="str">
        <f t="shared" si="30"/>
        <v/>
      </c>
      <c r="F409" s="12" t="str">
        <f t="shared" si="31"/>
        <v/>
      </c>
      <c r="G409" s="13" t="str">
        <f t="shared" si="32"/>
        <v>0</v>
      </c>
      <c r="H409" s="19" t="str">
        <f t="shared" si="33"/>
        <v/>
      </c>
    </row>
    <row r="410" spans="2:8" ht="15" x14ac:dyDescent="0.2">
      <c r="B410" s="3" t="s">
        <v>400</v>
      </c>
      <c r="C410" s="10">
        <v>1</v>
      </c>
      <c r="D410" s="10">
        <v>1</v>
      </c>
      <c r="E410" s="12">
        <f t="shared" si="30"/>
        <v>1.0672358591248667E-3</v>
      </c>
      <c r="F410" s="12">
        <f t="shared" si="31"/>
        <v>1.0570824524312897E-3</v>
      </c>
      <c r="G410" s="13">
        <f t="shared" si="32"/>
        <v>0</v>
      </c>
      <c r="H410" s="19">
        <f t="shared" si="33"/>
        <v>0</v>
      </c>
    </row>
    <row r="411" spans="2:8" ht="15" x14ac:dyDescent="0.2">
      <c r="B411" s="3" t="s">
        <v>401</v>
      </c>
      <c r="C411" s="10">
        <v>0</v>
      </c>
      <c r="D411" s="10">
        <v>1</v>
      </c>
      <c r="E411" s="12" t="str">
        <f t="shared" si="30"/>
        <v/>
      </c>
      <c r="F411" s="12">
        <f t="shared" si="31"/>
        <v>1.0570824524312897E-3</v>
      </c>
      <c r="G411" s="13" t="str">
        <f t="shared" si="32"/>
        <v>0</v>
      </c>
      <c r="H411" s="19" t="str">
        <f t="shared" si="33"/>
        <v/>
      </c>
    </row>
    <row r="412" spans="2:8" ht="15" x14ac:dyDescent="0.2">
      <c r="B412" s="3" t="s">
        <v>402</v>
      </c>
      <c r="C412" s="10">
        <v>6</v>
      </c>
      <c r="D412" s="10">
        <v>6</v>
      </c>
      <c r="E412" s="12">
        <f t="shared" si="30"/>
        <v>6.4034151547491995E-3</v>
      </c>
      <c r="F412" s="12">
        <f t="shared" si="31"/>
        <v>6.3424947145877377E-3</v>
      </c>
      <c r="G412" s="13">
        <f t="shared" si="32"/>
        <v>0</v>
      </c>
      <c r="H412" s="19">
        <f t="shared" si="33"/>
        <v>0</v>
      </c>
    </row>
    <row r="413" spans="2:8" ht="15" x14ac:dyDescent="0.2">
      <c r="B413" s="3" t="s">
        <v>403</v>
      </c>
      <c r="C413" s="10">
        <v>0</v>
      </c>
      <c r="D413" s="10">
        <v>10</v>
      </c>
      <c r="E413" s="12" t="str">
        <f t="shared" si="30"/>
        <v/>
      </c>
      <c r="F413" s="12">
        <f t="shared" si="31"/>
        <v>1.0570824524312896E-2</v>
      </c>
      <c r="G413" s="13" t="str">
        <f t="shared" si="32"/>
        <v>0</v>
      </c>
      <c r="H413" s="19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9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9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7</v>
      </c>
      <c r="E416" s="12" t="str">
        <f t="shared" si="30"/>
        <v/>
      </c>
      <c r="F416" s="12">
        <f t="shared" si="31"/>
        <v>7.3995771670190271E-3</v>
      </c>
      <c r="G416" s="13" t="str">
        <f t="shared" si="32"/>
        <v>0</v>
      </c>
      <c r="H416" s="19" t="str">
        <f t="shared" si="33"/>
        <v/>
      </c>
    </row>
    <row r="417" spans="2:8" ht="15" x14ac:dyDescent="0.2">
      <c r="B417" s="3" t="s">
        <v>165</v>
      </c>
      <c r="C417" s="10">
        <v>0</v>
      </c>
      <c r="D417" s="10">
        <v>0</v>
      </c>
      <c r="E417" s="12" t="str">
        <f t="shared" si="30"/>
        <v/>
      </c>
      <c r="F417" s="12" t="str">
        <f t="shared" si="31"/>
        <v/>
      </c>
      <c r="G417" s="13" t="str">
        <f t="shared" si="32"/>
        <v>0</v>
      </c>
      <c r="H417" s="19" t="str">
        <f t="shared" si="33"/>
        <v/>
      </c>
    </row>
    <row r="418" spans="2:8" ht="15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9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9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9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9" t="str">
        <f t="shared" si="33"/>
        <v/>
      </c>
    </row>
    <row r="422" spans="2:8" ht="15" x14ac:dyDescent="0.2">
      <c r="B422" s="3" t="s">
        <v>163</v>
      </c>
      <c r="C422" s="10">
        <v>0</v>
      </c>
      <c r="D422" s="10">
        <v>0</v>
      </c>
      <c r="E422" s="12" t="str">
        <f t="shared" si="30"/>
        <v/>
      </c>
      <c r="F422" s="12" t="str">
        <f t="shared" si="31"/>
        <v/>
      </c>
      <c r="G422" s="13" t="str">
        <f t="shared" si="32"/>
        <v>0</v>
      </c>
      <c r="H422" s="19" t="str">
        <f t="shared" si="33"/>
        <v/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9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9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9" t="str">
        <f t="shared" si="37"/>
        <v/>
      </c>
    </row>
    <row r="426" spans="2:8" ht="15" x14ac:dyDescent="0.2">
      <c r="B426" s="3" t="s">
        <v>413</v>
      </c>
      <c r="C426" s="10">
        <v>1</v>
      </c>
      <c r="D426" s="10">
        <v>0</v>
      </c>
      <c r="E426" s="12">
        <f t="shared" si="34"/>
        <v>1.0672358591248667E-3</v>
      </c>
      <c r="F426" s="12" t="str">
        <f t="shared" si="35"/>
        <v/>
      </c>
      <c r="G426" s="13" t="str">
        <f t="shared" si="36"/>
        <v>0</v>
      </c>
      <c r="H426" s="19">
        <f t="shared" si="37"/>
        <v>0</v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9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2</v>
      </c>
      <c r="E428" s="12" t="str">
        <f t="shared" si="34"/>
        <v/>
      </c>
      <c r="F428" s="12">
        <f t="shared" si="35"/>
        <v>2.1141649048625794E-3</v>
      </c>
      <c r="G428" s="13" t="str">
        <f t="shared" si="36"/>
        <v>0</v>
      </c>
      <c r="H428" s="19" t="str">
        <f t="shared" si="37"/>
        <v/>
      </c>
    </row>
    <row r="429" spans="2:8" ht="15" x14ac:dyDescent="0.2">
      <c r="B429" s="3" t="s">
        <v>415</v>
      </c>
      <c r="C429" s="10">
        <v>0</v>
      </c>
      <c r="D429" s="10">
        <v>0</v>
      </c>
      <c r="E429" s="12" t="str">
        <f t="shared" si="34"/>
        <v/>
      </c>
      <c r="F429" s="12" t="str">
        <f t="shared" si="35"/>
        <v/>
      </c>
      <c r="G429" s="13" t="str">
        <f t="shared" si="36"/>
        <v>0</v>
      </c>
      <c r="H429" s="19" t="str">
        <f t="shared" si="37"/>
        <v/>
      </c>
    </row>
    <row r="430" spans="2:8" ht="15" x14ac:dyDescent="0.2">
      <c r="B430" s="3" t="s">
        <v>416</v>
      </c>
      <c r="C430" s="10">
        <v>0</v>
      </c>
      <c r="D430" s="10">
        <v>0</v>
      </c>
      <c r="E430" s="12" t="str">
        <f t="shared" si="34"/>
        <v/>
      </c>
      <c r="F430" s="12" t="str">
        <f t="shared" si="35"/>
        <v/>
      </c>
      <c r="G430" s="13" t="str">
        <f t="shared" si="36"/>
        <v>0</v>
      </c>
      <c r="H430" s="19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9" t="str">
        <f t="shared" si="37"/>
        <v/>
      </c>
    </row>
    <row r="432" spans="2:8" ht="15" x14ac:dyDescent="0.2">
      <c r="B432" s="3" t="s">
        <v>417</v>
      </c>
      <c r="C432" s="10">
        <v>0</v>
      </c>
      <c r="D432" s="10">
        <v>0</v>
      </c>
      <c r="E432" s="12" t="str">
        <f t="shared" si="34"/>
        <v/>
      </c>
      <c r="F432" s="12" t="str">
        <f t="shared" si="35"/>
        <v/>
      </c>
      <c r="G432" s="13" t="str">
        <f t="shared" si="36"/>
        <v>0</v>
      </c>
      <c r="H432" s="19" t="str">
        <f t="shared" si="37"/>
        <v/>
      </c>
    </row>
    <row r="433" spans="2:8" ht="15" x14ac:dyDescent="0.2">
      <c r="B433" s="3" t="s">
        <v>162</v>
      </c>
      <c r="C433" s="10">
        <v>0</v>
      </c>
      <c r="D433" s="10">
        <v>3</v>
      </c>
      <c r="E433" s="12" t="str">
        <f t="shared" si="34"/>
        <v/>
      </c>
      <c r="F433" s="12">
        <f t="shared" si="35"/>
        <v>3.1712473572938688E-3</v>
      </c>
      <c r="G433" s="13" t="str">
        <f t="shared" si="36"/>
        <v>0</v>
      </c>
      <c r="H433" s="19" t="str">
        <f t="shared" si="37"/>
        <v/>
      </c>
    </row>
    <row r="434" spans="2:8" ht="30" x14ac:dyDescent="0.2">
      <c r="B434" s="3" t="s">
        <v>418</v>
      </c>
      <c r="C434" s="10">
        <v>0</v>
      </c>
      <c r="D434" s="10">
        <v>1</v>
      </c>
      <c r="E434" s="12" t="str">
        <f t="shared" si="34"/>
        <v/>
      </c>
      <c r="F434" s="12">
        <f t="shared" si="35"/>
        <v>1.0570824524312897E-3</v>
      </c>
      <c r="G434" s="13" t="str">
        <f t="shared" si="36"/>
        <v>0</v>
      </c>
      <c r="H434" s="19" t="str">
        <f t="shared" si="37"/>
        <v/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9" t="str">
        <f t="shared" si="37"/>
        <v/>
      </c>
    </row>
    <row r="436" spans="2:8" ht="30" x14ac:dyDescent="0.2">
      <c r="B436" s="3" t="s">
        <v>419</v>
      </c>
      <c r="C436" s="10">
        <v>0</v>
      </c>
      <c r="D436" s="10">
        <v>0</v>
      </c>
      <c r="E436" s="12" t="str">
        <f t="shared" si="34"/>
        <v/>
      </c>
      <c r="F436" s="12" t="str">
        <f t="shared" si="35"/>
        <v/>
      </c>
      <c r="G436" s="13" t="str">
        <f t="shared" si="36"/>
        <v>0</v>
      </c>
      <c r="H436" s="19" t="str">
        <f t="shared" si="37"/>
        <v/>
      </c>
    </row>
    <row r="437" spans="2:8" ht="30" x14ac:dyDescent="0.2">
      <c r="B437" s="3" t="s">
        <v>420</v>
      </c>
      <c r="C437" s="10">
        <v>7</v>
      </c>
      <c r="D437" s="10">
        <v>1</v>
      </c>
      <c r="E437" s="12">
        <f t="shared" si="34"/>
        <v>7.470651013874066E-3</v>
      </c>
      <c r="F437" s="12">
        <f t="shared" si="35"/>
        <v>1.0570824524312897E-3</v>
      </c>
      <c r="G437" s="13">
        <f t="shared" si="36"/>
        <v>-0.8571428571428571</v>
      </c>
      <c r="H437" s="19">
        <f t="shared" si="37"/>
        <v>-6.4034151547491987E-3</v>
      </c>
    </row>
    <row r="438" spans="2:8" ht="15" x14ac:dyDescent="0.2">
      <c r="B438" s="3" t="s">
        <v>155</v>
      </c>
      <c r="C438" s="10">
        <v>0</v>
      </c>
      <c r="D438" s="10">
        <v>0</v>
      </c>
      <c r="E438" s="12" t="str">
        <f t="shared" si="34"/>
        <v/>
      </c>
      <c r="F438" s="12" t="str">
        <f t="shared" si="35"/>
        <v/>
      </c>
      <c r="G438" s="13" t="str">
        <f t="shared" si="36"/>
        <v>0</v>
      </c>
      <c r="H438" s="19" t="str">
        <f t="shared" si="37"/>
        <v/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9" t="str">
        <f t="shared" si="37"/>
        <v/>
      </c>
    </row>
    <row r="440" spans="2:8" ht="15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9" t="str">
        <f t="shared" si="37"/>
        <v/>
      </c>
    </row>
    <row r="441" spans="2:8" ht="30" x14ac:dyDescent="0.2">
      <c r="B441" s="3" t="s">
        <v>159</v>
      </c>
      <c r="C441" s="10">
        <v>0</v>
      </c>
      <c r="D441" s="10">
        <v>47</v>
      </c>
      <c r="E441" s="12" t="str">
        <f t="shared" si="34"/>
        <v/>
      </c>
      <c r="F441" s="12">
        <f t="shared" si="35"/>
        <v>4.9682875264270614E-2</v>
      </c>
      <c r="G441" s="13" t="str">
        <f t="shared" si="36"/>
        <v>0</v>
      </c>
      <c r="H441" s="19" t="str">
        <f t="shared" si="37"/>
        <v/>
      </c>
    </row>
    <row r="442" spans="2:8" ht="15" x14ac:dyDescent="0.2">
      <c r="B442" s="3" t="s">
        <v>422</v>
      </c>
      <c r="C442" s="10">
        <v>0</v>
      </c>
      <c r="D442" s="10">
        <v>0</v>
      </c>
      <c r="E442" s="12" t="str">
        <f t="shared" si="34"/>
        <v/>
      </c>
      <c r="F442" s="12" t="str">
        <f t="shared" si="35"/>
        <v/>
      </c>
      <c r="G442" s="13" t="str">
        <f t="shared" si="36"/>
        <v>0</v>
      </c>
      <c r="H442" s="19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9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9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9" t="str">
        <f t="shared" si="37"/>
        <v/>
      </c>
    </row>
    <row r="446" spans="2:8" ht="15" x14ac:dyDescent="0.2">
      <c r="B446" s="3" t="s">
        <v>426</v>
      </c>
      <c r="C446" s="10">
        <v>1</v>
      </c>
      <c r="D446" s="10">
        <v>0</v>
      </c>
      <c r="E446" s="12">
        <f t="shared" si="34"/>
        <v>1.0672358591248667E-3</v>
      </c>
      <c r="F446" s="12" t="str">
        <f t="shared" si="35"/>
        <v/>
      </c>
      <c r="G446" s="13" t="str">
        <f t="shared" si="36"/>
        <v>0</v>
      </c>
      <c r="H446" s="19">
        <f t="shared" si="37"/>
        <v>0</v>
      </c>
    </row>
    <row r="447" spans="2:8" ht="30" x14ac:dyDescent="0.2">
      <c r="B447" s="3" t="s">
        <v>427</v>
      </c>
      <c r="C447" s="10">
        <v>0</v>
      </c>
      <c r="D447" s="10">
        <v>1</v>
      </c>
      <c r="E447" s="12" t="str">
        <f t="shared" si="34"/>
        <v/>
      </c>
      <c r="F447" s="12">
        <f t="shared" si="35"/>
        <v>1.0570824524312897E-3</v>
      </c>
      <c r="G447" s="13" t="str">
        <f t="shared" si="36"/>
        <v>0</v>
      </c>
      <c r="H447" s="19" t="str">
        <f t="shared" si="37"/>
        <v/>
      </c>
    </row>
    <row r="448" spans="2:8" ht="15" x14ac:dyDescent="0.2">
      <c r="B448" s="3" t="s">
        <v>428</v>
      </c>
      <c r="C448" s="10">
        <v>0</v>
      </c>
      <c r="D448" s="10">
        <v>0</v>
      </c>
      <c r="E448" s="12" t="str">
        <f t="shared" si="34"/>
        <v/>
      </c>
      <c r="F448" s="12" t="str">
        <f t="shared" si="35"/>
        <v/>
      </c>
      <c r="G448" s="13" t="str">
        <f t="shared" si="36"/>
        <v>0</v>
      </c>
      <c r="H448" s="19" t="str">
        <f t="shared" si="37"/>
        <v/>
      </c>
    </row>
    <row r="449" spans="2:8" ht="30" x14ac:dyDescent="0.2">
      <c r="B449" s="3" t="s">
        <v>429</v>
      </c>
      <c r="C449" s="10">
        <v>0</v>
      </c>
      <c r="D449" s="10">
        <v>0</v>
      </c>
      <c r="E449" s="12" t="str">
        <f t="shared" si="34"/>
        <v/>
      </c>
      <c r="F449" s="12" t="str">
        <f t="shared" si="35"/>
        <v/>
      </c>
      <c r="G449" s="13" t="str">
        <f t="shared" si="36"/>
        <v>0</v>
      </c>
      <c r="H449" s="19" t="str">
        <f t="shared" si="37"/>
        <v/>
      </c>
    </row>
    <row r="450" spans="2:8" ht="15" x14ac:dyDescent="0.2">
      <c r="B450" s="3" t="s">
        <v>430</v>
      </c>
      <c r="C450" s="10">
        <v>0</v>
      </c>
      <c r="D450" s="10">
        <v>1</v>
      </c>
      <c r="E450" s="12" t="str">
        <f t="shared" si="34"/>
        <v/>
      </c>
      <c r="F450" s="12">
        <f t="shared" si="35"/>
        <v>1.0570824524312897E-3</v>
      </c>
      <c r="G450" s="13" t="str">
        <f t="shared" si="36"/>
        <v>0</v>
      </c>
      <c r="H450" s="19" t="str">
        <f t="shared" si="37"/>
        <v/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9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9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9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9" t="str">
        <f t="shared" si="37"/>
        <v/>
      </c>
    </row>
    <row r="455" spans="2:8" ht="15" x14ac:dyDescent="0.2">
      <c r="B455" s="3" t="s">
        <v>158</v>
      </c>
      <c r="C455" s="10">
        <v>0</v>
      </c>
      <c r="D455" s="10">
        <v>0</v>
      </c>
      <c r="E455" s="12" t="str">
        <f t="shared" si="34"/>
        <v/>
      </c>
      <c r="F455" s="12" t="str">
        <f t="shared" si="35"/>
        <v/>
      </c>
      <c r="G455" s="13" t="str">
        <f t="shared" si="36"/>
        <v>0</v>
      </c>
      <c r="H455" s="19" t="str">
        <f t="shared" si="37"/>
        <v/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9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9" t="str">
        <f t="shared" si="37"/>
        <v/>
      </c>
    </row>
    <row r="458" spans="2:8" ht="15" x14ac:dyDescent="0.2">
      <c r="B458" s="3" t="s">
        <v>168</v>
      </c>
      <c r="C458" s="10">
        <v>1</v>
      </c>
      <c r="D458" s="10">
        <v>0</v>
      </c>
      <c r="E458" s="12">
        <f t="shared" si="34"/>
        <v>1.0672358591248667E-3</v>
      </c>
      <c r="F458" s="12" t="str">
        <f t="shared" si="35"/>
        <v/>
      </c>
      <c r="G458" s="13" t="str">
        <f t="shared" si="36"/>
        <v>0</v>
      </c>
      <c r="H458" s="19">
        <f t="shared" si="37"/>
        <v>0</v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9" t="str">
        <f t="shared" si="37"/>
        <v/>
      </c>
    </row>
    <row r="460" spans="2:8" ht="15" x14ac:dyDescent="0.2">
      <c r="B460" s="3" t="s">
        <v>176</v>
      </c>
      <c r="C460" s="10">
        <v>2</v>
      </c>
      <c r="D460" s="10">
        <v>11</v>
      </c>
      <c r="E460" s="12">
        <f t="shared" si="34"/>
        <v>2.1344717182497333E-3</v>
      </c>
      <c r="F460" s="12">
        <f t="shared" si="35"/>
        <v>1.1627906976744186E-2</v>
      </c>
      <c r="G460" s="13">
        <f t="shared" si="36"/>
        <v>4.5</v>
      </c>
      <c r="H460" s="19">
        <f t="shared" si="37"/>
        <v>9.6051227321237997E-3</v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9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9" t="str">
        <f t="shared" si="37"/>
        <v/>
      </c>
    </row>
    <row r="463" spans="2:8" ht="15" x14ac:dyDescent="0.2">
      <c r="B463" s="3" t="s">
        <v>482</v>
      </c>
      <c r="C463" s="10">
        <v>2</v>
      </c>
      <c r="D463" s="10">
        <v>0</v>
      </c>
      <c r="E463" s="12">
        <f t="shared" si="34"/>
        <v>2.1344717182497333E-3</v>
      </c>
      <c r="F463" s="12" t="str">
        <f t="shared" si="35"/>
        <v/>
      </c>
      <c r="G463" s="13" t="str">
        <f t="shared" si="36"/>
        <v>0</v>
      </c>
      <c r="H463" s="19">
        <f t="shared" si="37"/>
        <v>0</v>
      </c>
    </row>
    <row r="464" spans="2:8" ht="15" x14ac:dyDescent="0.2">
      <c r="B464" s="3" t="s">
        <v>483</v>
      </c>
      <c r="C464" s="10">
        <v>3</v>
      </c>
      <c r="D464" s="10">
        <v>0</v>
      </c>
      <c r="E464" s="12">
        <f t="shared" si="34"/>
        <v>3.2017075773745998E-3</v>
      </c>
      <c r="F464" s="12" t="str">
        <f t="shared" si="35"/>
        <v/>
      </c>
      <c r="G464" s="13" t="str">
        <f t="shared" si="36"/>
        <v>0</v>
      </c>
      <c r="H464" s="19">
        <f t="shared" si="37"/>
        <v>0</v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9" t="str">
        <f t="shared" si="37"/>
        <v/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9" t="str">
        <f t="shared" si="37"/>
        <v/>
      </c>
    </row>
    <row r="467" spans="2:8" ht="15" x14ac:dyDescent="0.2">
      <c r="B467" s="3" t="s">
        <v>484</v>
      </c>
      <c r="C467" s="10">
        <v>1</v>
      </c>
      <c r="D467" s="10">
        <v>14</v>
      </c>
      <c r="E467" s="12">
        <f t="shared" si="34"/>
        <v>1.0672358591248667E-3</v>
      </c>
      <c r="F467" s="12">
        <f t="shared" si="35"/>
        <v>1.4799154334038054E-2</v>
      </c>
      <c r="G467" s="13">
        <f t="shared" si="36"/>
        <v>13</v>
      </c>
      <c r="H467" s="19">
        <f t="shared" si="37"/>
        <v>1.3874066168623267E-2</v>
      </c>
    </row>
    <row r="468" spans="2:8" ht="15" x14ac:dyDescent="0.2">
      <c r="B468" s="3" t="s">
        <v>182</v>
      </c>
      <c r="C468" s="10">
        <v>0</v>
      </c>
      <c r="D468" s="10">
        <v>1</v>
      </c>
      <c r="E468" s="12" t="str">
        <f t="shared" si="34"/>
        <v/>
      </c>
      <c r="F468" s="12">
        <f t="shared" si="35"/>
        <v>1.0570824524312897E-3</v>
      </c>
      <c r="G468" s="13" t="str">
        <f t="shared" si="36"/>
        <v>0</v>
      </c>
      <c r="H468" s="19" t="str">
        <f t="shared" si="37"/>
        <v/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9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9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9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9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0</v>
      </c>
      <c r="E473" s="12" t="str">
        <f t="shared" si="34"/>
        <v/>
      </c>
      <c r="F473" s="12" t="str">
        <f t="shared" si="35"/>
        <v/>
      </c>
      <c r="G473" s="13" t="str">
        <f t="shared" si="36"/>
        <v>0</v>
      </c>
      <c r="H473" s="19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2</v>
      </c>
      <c r="E474" s="12" t="str">
        <f t="shared" si="34"/>
        <v/>
      </c>
      <c r="F474" s="12">
        <f t="shared" si="35"/>
        <v>2.1141649048625794E-3</v>
      </c>
      <c r="G474" s="13" t="str">
        <f t="shared" si="36"/>
        <v>0</v>
      </c>
      <c r="H474" s="19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9" t="str">
        <f t="shared" si="37"/>
        <v/>
      </c>
    </row>
    <row r="476" spans="2:8" ht="30" x14ac:dyDescent="0.2">
      <c r="B476" s="3" t="s">
        <v>438</v>
      </c>
      <c r="C476" s="10">
        <v>0</v>
      </c>
      <c r="D476" s="10">
        <v>0</v>
      </c>
      <c r="E476" s="12" t="str">
        <f t="shared" si="34"/>
        <v/>
      </c>
      <c r="F476" s="12" t="str">
        <f t="shared" si="35"/>
        <v/>
      </c>
      <c r="G476" s="13" t="str">
        <f t="shared" si="36"/>
        <v>0</v>
      </c>
      <c r="H476" s="19" t="str">
        <f t="shared" si="37"/>
        <v/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9" t="str">
        <f t="shared" si="37"/>
        <v/>
      </c>
    </row>
    <row r="478" spans="2:8" ht="15" x14ac:dyDescent="0.2">
      <c r="B478" s="3" t="s">
        <v>439</v>
      </c>
      <c r="C478" s="10">
        <v>0</v>
      </c>
      <c r="D478" s="10">
        <v>3</v>
      </c>
      <c r="E478" s="12" t="str">
        <f t="shared" si="34"/>
        <v/>
      </c>
      <c r="F478" s="12">
        <f t="shared" si="35"/>
        <v>3.1712473572938688E-3</v>
      </c>
      <c r="G478" s="13" t="str">
        <f t="shared" si="36"/>
        <v>0</v>
      </c>
      <c r="H478" s="19" t="str">
        <f t="shared" si="37"/>
        <v/>
      </c>
    </row>
    <row r="479" spans="2:8" ht="15" x14ac:dyDescent="0.2">
      <c r="B479" s="3" t="s">
        <v>440</v>
      </c>
      <c r="C479" s="10">
        <v>0</v>
      </c>
      <c r="D479" s="10">
        <v>0</v>
      </c>
      <c r="E479" s="12" t="str">
        <f t="shared" si="34"/>
        <v/>
      </c>
      <c r="F479" s="12" t="str">
        <f t="shared" si="35"/>
        <v/>
      </c>
      <c r="G479" s="13" t="str">
        <f t="shared" si="36"/>
        <v>0</v>
      </c>
      <c r="H479" s="19" t="str">
        <f t="shared" si="37"/>
        <v/>
      </c>
    </row>
    <row r="480" spans="2:8" ht="15" x14ac:dyDescent="0.2">
      <c r="B480" s="3" t="s">
        <v>441</v>
      </c>
      <c r="C480" s="10">
        <v>0</v>
      </c>
      <c r="D480" s="10">
        <v>0</v>
      </c>
      <c r="E480" s="12" t="str">
        <f t="shared" si="34"/>
        <v/>
      </c>
      <c r="F480" s="12" t="str">
        <f t="shared" si="35"/>
        <v/>
      </c>
      <c r="G480" s="13" t="str">
        <f t="shared" si="36"/>
        <v>0</v>
      </c>
      <c r="H480" s="19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9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9" t="str">
        <f t="shared" si="37"/>
        <v/>
      </c>
    </row>
    <row r="483" spans="2:8" ht="15" x14ac:dyDescent="0.2">
      <c r="B483" s="3" t="s">
        <v>442</v>
      </c>
      <c r="C483" s="10">
        <v>1</v>
      </c>
      <c r="D483" s="10">
        <v>5</v>
      </c>
      <c r="E483" s="12">
        <f t="shared" si="34"/>
        <v>1.0672358591248667E-3</v>
      </c>
      <c r="F483" s="12">
        <f t="shared" si="35"/>
        <v>5.2854122621564482E-3</v>
      </c>
      <c r="G483" s="13">
        <f t="shared" si="36"/>
        <v>4</v>
      </c>
      <c r="H483" s="19">
        <f t="shared" si="37"/>
        <v>4.2689434364994666E-3</v>
      </c>
    </row>
    <row r="484" spans="2:8" ht="30" x14ac:dyDescent="0.2">
      <c r="B484" s="3" t="s">
        <v>184</v>
      </c>
      <c r="C484" s="10">
        <v>1</v>
      </c>
      <c r="D484" s="10">
        <v>0</v>
      </c>
      <c r="E484" s="12">
        <f t="shared" si="34"/>
        <v>1.0672358591248667E-3</v>
      </c>
      <c r="F484" s="12" t="str">
        <f t="shared" si="35"/>
        <v/>
      </c>
      <c r="G484" s="13" t="str">
        <f t="shared" si="36"/>
        <v>0</v>
      </c>
      <c r="H484" s="19">
        <f t="shared" si="37"/>
        <v>0</v>
      </c>
    </row>
    <row r="485" spans="2:8" ht="15" x14ac:dyDescent="0.2">
      <c r="B485" s="3" t="s">
        <v>443</v>
      </c>
      <c r="C485" s="10">
        <v>6</v>
      </c>
      <c r="D485" s="10">
        <v>6</v>
      </c>
      <c r="E485" s="12">
        <f t="shared" si="34"/>
        <v>6.4034151547491995E-3</v>
      </c>
      <c r="F485" s="12">
        <f t="shared" si="35"/>
        <v>6.3424947145877377E-3</v>
      </c>
      <c r="G485" s="13">
        <f t="shared" si="36"/>
        <v>0</v>
      </c>
      <c r="H485" s="19">
        <f t="shared" si="37"/>
        <v>0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9" t="str">
        <f t="shared" si="37"/>
        <v/>
      </c>
    </row>
    <row r="487" spans="2:8" ht="15" x14ac:dyDescent="0.2">
      <c r="B487" s="3" t="s">
        <v>444</v>
      </c>
      <c r="C487" s="10">
        <v>2</v>
      </c>
      <c r="D487" s="10">
        <v>0</v>
      </c>
      <c r="E487" s="12">
        <f t="shared" si="34"/>
        <v>2.1344717182497333E-3</v>
      </c>
      <c r="F487" s="12" t="str">
        <f t="shared" si="35"/>
        <v/>
      </c>
      <c r="G487" s="13" t="str">
        <f t="shared" si="36"/>
        <v>0</v>
      </c>
      <c r="H487" s="19">
        <f t="shared" si="37"/>
        <v>0</v>
      </c>
    </row>
    <row r="488" spans="2:8" ht="13.5" customHeight="1" x14ac:dyDescent="0.2">
      <c r="B488" s="3" t="s">
        <v>445</v>
      </c>
      <c r="C488" s="10">
        <v>0</v>
      </c>
      <c r="D488" s="10">
        <v>1</v>
      </c>
      <c r="E488" s="12" t="str">
        <f t="shared" ref="E488:E499" si="38">+IF(C488=0,"",C488/C$294)</f>
        <v/>
      </c>
      <c r="F488" s="12">
        <f t="shared" ref="F488:F499" si="39">+IF(D488=0,"",D488/D$294)</f>
        <v>1.0570824524312897E-3</v>
      </c>
      <c r="G488" s="13" t="str">
        <f t="shared" ref="G488:G499" si="40">+IF(OR(AND(D488=0),(C488=0)),"0",((D488-C488)/C488))</f>
        <v>0</v>
      </c>
      <c r="H488" s="19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5</v>
      </c>
      <c r="E489" s="12" t="str">
        <f t="shared" si="38"/>
        <v/>
      </c>
      <c r="F489" s="12">
        <f t="shared" si="39"/>
        <v>5.2854122621564482E-3</v>
      </c>
      <c r="G489" s="13" t="str">
        <f t="shared" si="40"/>
        <v>0</v>
      </c>
      <c r="H489" s="19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0</v>
      </c>
      <c r="E490" s="12" t="str">
        <f t="shared" si="38"/>
        <v/>
      </c>
      <c r="F490" s="12" t="str">
        <f t="shared" si="39"/>
        <v/>
      </c>
      <c r="G490" s="13" t="str">
        <f t="shared" si="40"/>
        <v>0</v>
      </c>
      <c r="H490" s="19" t="str">
        <f t="shared" si="41"/>
        <v/>
      </c>
    </row>
    <row r="491" spans="2:8" ht="13.5" customHeight="1" x14ac:dyDescent="0.2">
      <c r="B491" s="3" t="s">
        <v>180</v>
      </c>
      <c r="C491" s="10">
        <v>1</v>
      </c>
      <c r="D491" s="10">
        <v>10</v>
      </c>
      <c r="E491" s="12">
        <f t="shared" si="38"/>
        <v>1.0672358591248667E-3</v>
      </c>
      <c r="F491" s="12">
        <f t="shared" si="39"/>
        <v>1.0570824524312896E-2</v>
      </c>
      <c r="G491" s="13">
        <f t="shared" si="40"/>
        <v>9</v>
      </c>
      <c r="H491" s="19">
        <f t="shared" si="41"/>
        <v>9.6051227321237997E-3</v>
      </c>
    </row>
    <row r="492" spans="2:8" ht="15" x14ac:dyDescent="0.2">
      <c r="B492" s="3" t="s">
        <v>485</v>
      </c>
      <c r="C492" s="10">
        <v>0</v>
      </c>
      <c r="D492" s="10">
        <v>1</v>
      </c>
      <c r="E492" s="12" t="str">
        <f t="shared" si="38"/>
        <v/>
      </c>
      <c r="F492" s="12">
        <f t="shared" si="39"/>
        <v>1.0570824524312897E-3</v>
      </c>
      <c r="G492" s="13" t="str">
        <f t="shared" si="40"/>
        <v>0</v>
      </c>
      <c r="H492" s="19" t="str">
        <f t="shared" si="41"/>
        <v/>
      </c>
    </row>
    <row r="493" spans="2:8" ht="15" x14ac:dyDescent="0.2">
      <c r="B493" s="3" t="s">
        <v>447</v>
      </c>
      <c r="C493" s="10">
        <v>0</v>
      </c>
      <c r="D493" s="10">
        <v>0</v>
      </c>
      <c r="E493" s="12" t="str">
        <f t="shared" si="38"/>
        <v/>
      </c>
      <c r="F493" s="12" t="str">
        <f t="shared" si="39"/>
        <v/>
      </c>
      <c r="G493" s="13" t="str">
        <f t="shared" si="40"/>
        <v>0</v>
      </c>
      <c r="H493" s="19" t="str">
        <f t="shared" si="41"/>
        <v/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8"/>
        <v/>
      </c>
      <c r="F494" s="12" t="str">
        <f t="shared" si="39"/>
        <v/>
      </c>
      <c r="G494" s="13" t="str">
        <f t="shared" si="40"/>
        <v>0</v>
      </c>
      <c r="H494" s="19" t="str">
        <f t="shared" si="41"/>
        <v/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9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9" t="str">
        <f t="shared" si="41"/>
        <v/>
      </c>
    </row>
    <row r="497" spans="2:8" ht="15" x14ac:dyDescent="0.2">
      <c r="B497" s="3" t="s">
        <v>451</v>
      </c>
      <c r="C497" s="10">
        <v>0</v>
      </c>
      <c r="D497" s="10">
        <v>0</v>
      </c>
      <c r="E497" s="12" t="str">
        <f t="shared" si="38"/>
        <v/>
      </c>
      <c r="F497" s="12" t="str">
        <f t="shared" si="39"/>
        <v/>
      </c>
      <c r="G497" s="13" t="str">
        <f t="shared" si="40"/>
        <v>0</v>
      </c>
      <c r="H497" s="19" t="str">
        <f t="shared" si="41"/>
        <v/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9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9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5"/>
      <c r="C502" s="20"/>
      <c r="D502" s="20"/>
      <c r="E502" s="20"/>
      <c r="F502" s="20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ht="12.7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2.75" customHeight="1" x14ac:dyDescent="0.2">
      <c r="B505" s="48" t="s">
        <v>496</v>
      </c>
      <c r="C505" s="47">
        <f>SUM(C506:C530)</f>
        <v>203</v>
      </c>
      <c r="D505" s="47">
        <f>SUM(D506:D530)</f>
        <v>331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0.63054187192118227</v>
      </c>
      <c r="H505" s="45">
        <f>+IF(OR(AND(E505=""),(G505="")),"",E505*G505)</f>
        <v>0.63054187192118227</v>
      </c>
    </row>
    <row r="506" spans="2:8" ht="15" x14ac:dyDescent="0.2">
      <c r="B506" s="3" t="s">
        <v>454</v>
      </c>
      <c r="C506" s="10">
        <v>0</v>
      </c>
      <c r="D506" s="10">
        <v>1</v>
      </c>
      <c r="E506" s="12" t="str">
        <f>+IF(C506=0,"",C506/C$505)</f>
        <v/>
      </c>
      <c r="F506" s="12">
        <f>+IF(D506=0,"",D506/D$505)</f>
        <v>3.0211480362537764E-3</v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10">
        <v>1</v>
      </c>
      <c r="D507" s="10">
        <v>1</v>
      </c>
      <c r="E507" s="12">
        <f t="shared" ref="E507:E529" si="42">+IF(C507=0,"",C507/C$505)</f>
        <v>4.9261083743842365E-3</v>
      </c>
      <c r="F507" s="12">
        <f t="shared" ref="F507:F529" si="43">+IF(D507=0,"",D507/D$505)</f>
        <v>3.0211480362537764E-3</v>
      </c>
      <c r="G507" s="13">
        <f t="shared" ref="G507:G529" si="44">+IF(OR(AND(D507=0),(C507=0)),"0",((D507-C507)/C507))</f>
        <v>0</v>
      </c>
      <c r="H507" s="19">
        <f t="shared" ref="H507:H530" si="45">+IF(OR(AND(E507=""),(G507="")),"",E507*G507)</f>
        <v>0</v>
      </c>
    </row>
    <row r="508" spans="2:8" ht="15" x14ac:dyDescent="0.2">
      <c r="B508" s="3" t="s">
        <v>455</v>
      </c>
      <c r="C508" s="10">
        <v>41</v>
      </c>
      <c r="D508" s="10">
        <v>64</v>
      </c>
      <c r="E508" s="12">
        <f t="shared" si="42"/>
        <v>0.2019704433497537</v>
      </c>
      <c r="F508" s="12">
        <f t="shared" si="43"/>
        <v>0.19335347432024169</v>
      </c>
      <c r="G508" s="13">
        <f t="shared" si="44"/>
        <v>0.56097560975609762</v>
      </c>
      <c r="H508" s="19">
        <f t="shared" si="45"/>
        <v>0.11330049261083745</v>
      </c>
    </row>
    <row r="509" spans="2:8" ht="15" x14ac:dyDescent="0.2">
      <c r="B509" s="3" t="s">
        <v>456</v>
      </c>
      <c r="C509" s="10">
        <v>29</v>
      </c>
      <c r="D509" s="10">
        <v>46</v>
      </c>
      <c r="E509" s="12">
        <f t="shared" si="42"/>
        <v>0.14285714285714285</v>
      </c>
      <c r="F509" s="12">
        <f t="shared" si="43"/>
        <v>0.13897280966767372</v>
      </c>
      <c r="G509" s="13">
        <f t="shared" si="44"/>
        <v>0.58620689655172409</v>
      </c>
      <c r="H509" s="19">
        <f t="shared" si="45"/>
        <v>8.3743842364532015E-2</v>
      </c>
    </row>
    <row r="510" spans="2:8" ht="15" x14ac:dyDescent="0.2">
      <c r="B510" s="3" t="s">
        <v>188</v>
      </c>
      <c r="C510" s="10">
        <v>0</v>
      </c>
      <c r="D510" s="10">
        <v>1</v>
      </c>
      <c r="E510" s="12" t="str">
        <f t="shared" si="42"/>
        <v/>
      </c>
      <c r="F510" s="12">
        <f t="shared" si="43"/>
        <v>3.0211480362537764E-3</v>
      </c>
      <c r="G510" s="13" t="str">
        <f t="shared" si="44"/>
        <v>0</v>
      </c>
      <c r="H510" s="19" t="str">
        <f t="shared" si="45"/>
        <v/>
      </c>
    </row>
    <row r="511" spans="2:8" ht="15" x14ac:dyDescent="0.2">
      <c r="B511" s="3" t="s">
        <v>186</v>
      </c>
      <c r="C511" s="10">
        <v>0</v>
      </c>
      <c r="D511" s="10">
        <v>0</v>
      </c>
      <c r="E511" s="12" t="str">
        <f t="shared" si="42"/>
        <v/>
      </c>
      <c r="F511" s="12" t="str">
        <f t="shared" si="43"/>
        <v/>
      </c>
      <c r="G511" s="13" t="str">
        <f t="shared" si="44"/>
        <v>0</v>
      </c>
      <c r="H511" s="19" t="str">
        <f t="shared" si="45"/>
        <v/>
      </c>
    </row>
    <row r="512" spans="2:8" ht="15" x14ac:dyDescent="0.2">
      <c r="B512" s="3" t="s">
        <v>189</v>
      </c>
      <c r="C512" s="10">
        <v>1</v>
      </c>
      <c r="D512" s="10">
        <v>1</v>
      </c>
      <c r="E512" s="12">
        <f t="shared" si="42"/>
        <v>4.9261083743842365E-3</v>
      </c>
      <c r="F512" s="12">
        <f t="shared" si="43"/>
        <v>3.0211480362537764E-3</v>
      </c>
      <c r="G512" s="13">
        <f t="shared" si="44"/>
        <v>0</v>
      </c>
      <c r="H512" s="19">
        <f t="shared" si="45"/>
        <v>0</v>
      </c>
    </row>
    <row r="513" spans="2:8" ht="15" x14ac:dyDescent="0.2">
      <c r="B513" s="3" t="s">
        <v>457</v>
      </c>
      <c r="C513" s="10">
        <v>0</v>
      </c>
      <c r="D513" s="10">
        <v>2</v>
      </c>
      <c r="E513" s="12" t="str">
        <f t="shared" si="42"/>
        <v/>
      </c>
      <c r="F513" s="12">
        <f t="shared" si="43"/>
        <v>6.0422960725075529E-3</v>
      </c>
      <c r="G513" s="13" t="str">
        <f t="shared" si="44"/>
        <v>0</v>
      </c>
      <c r="H513" s="19" t="str">
        <f t="shared" si="45"/>
        <v/>
      </c>
    </row>
    <row r="514" spans="2:8" ht="15" x14ac:dyDescent="0.2">
      <c r="B514" s="3" t="s">
        <v>458</v>
      </c>
      <c r="C514" s="10">
        <v>1</v>
      </c>
      <c r="D514" s="10">
        <v>2</v>
      </c>
      <c r="E514" s="12">
        <f t="shared" si="42"/>
        <v>4.9261083743842365E-3</v>
      </c>
      <c r="F514" s="12">
        <f t="shared" si="43"/>
        <v>6.0422960725075529E-3</v>
      </c>
      <c r="G514" s="13">
        <f t="shared" si="44"/>
        <v>1</v>
      </c>
      <c r="H514" s="19">
        <f t="shared" si="45"/>
        <v>4.9261083743842365E-3</v>
      </c>
    </row>
    <row r="515" spans="2:8" ht="15" x14ac:dyDescent="0.2">
      <c r="B515" s="3" t="s">
        <v>486</v>
      </c>
      <c r="C515" s="10">
        <v>0</v>
      </c>
      <c r="D515" s="10">
        <v>5</v>
      </c>
      <c r="E515" s="12" t="str">
        <f t="shared" si="42"/>
        <v/>
      </c>
      <c r="F515" s="12">
        <f t="shared" si="43"/>
        <v>1.5105740181268883E-2</v>
      </c>
      <c r="G515" s="13" t="str">
        <f t="shared" si="44"/>
        <v>0</v>
      </c>
      <c r="H515" s="19" t="str">
        <f t="shared" si="45"/>
        <v/>
      </c>
    </row>
    <row r="516" spans="2:8" ht="15" x14ac:dyDescent="0.2">
      <c r="B516" s="3" t="s">
        <v>459</v>
      </c>
      <c r="C516" s="10">
        <v>0</v>
      </c>
      <c r="D516" s="10">
        <v>0</v>
      </c>
      <c r="E516" s="12" t="str">
        <f t="shared" si="42"/>
        <v/>
      </c>
      <c r="F516" s="12" t="str">
        <f t="shared" si="43"/>
        <v/>
      </c>
      <c r="G516" s="13" t="str">
        <f t="shared" si="44"/>
        <v>0</v>
      </c>
      <c r="H516" s="19" t="str">
        <f t="shared" si="45"/>
        <v/>
      </c>
    </row>
    <row r="517" spans="2:8" ht="15" x14ac:dyDescent="0.2">
      <c r="B517" s="3" t="s">
        <v>460</v>
      </c>
      <c r="C517" s="10">
        <v>1</v>
      </c>
      <c r="D517" s="10">
        <v>0</v>
      </c>
      <c r="E517" s="12">
        <f t="shared" si="42"/>
        <v>4.9261083743842365E-3</v>
      </c>
      <c r="F517" s="12" t="str">
        <f t="shared" si="43"/>
        <v/>
      </c>
      <c r="G517" s="13" t="str">
        <f t="shared" si="44"/>
        <v>0</v>
      </c>
      <c r="H517" s="19">
        <f t="shared" si="45"/>
        <v>0</v>
      </c>
    </row>
    <row r="518" spans="2:8" ht="15" x14ac:dyDescent="0.2">
      <c r="B518" s="3" t="s">
        <v>190</v>
      </c>
      <c r="C518" s="10">
        <v>2</v>
      </c>
      <c r="D518" s="10">
        <v>0</v>
      </c>
      <c r="E518" s="12">
        <f t="shared" si="42"/>
        <v>9.852216748768473E-3</v>
      </c>
      <c r="F518" s="12" t="str">
        <f t="shared" si="43"/>
        <v/>
      </c>
      <c r="G518" s="13" t="str">
        <f t="shared" si="44"/>
        <v>0</v>
      </c>
      <c r="H518" s="19">
        <f t="shared" si="45"/>
        <v>0</v>
      </c>
    </row>
    <row r="519" spans="2:8" ht="15" x14ac:dyDescent="0.2">
      <c r="B519" s="3" t="s">
        <v>192</v>
      </c>
      <c r="C519" s="10">
        <v>0</v>
      </c>
      <c r="D519" s="10">
        <v>2</v>
      </c>
      <c r="E519" s="12" t="str">
        <f t="shared" si="42"/>
        <v/>
      </c>
      <c r="F519" s="12">
        <f t="shared" si="43"/>
        <v>6.0422960725075529E-3</v>
      </c>
      <c r="G519" s="13" t="str">
        <f t="shared" si="44"/>
        <v>0</v>
      </c>
      <c r="H519" s="19" t="str">
        <f t="shared" si="45"/>
        <v/>
      </c>
    </row>
    <row r="520" spans="2:8" ht="13.5" customHeight="1" x14ac:dyDescent="0.2">
      <c r="B520" s="3" t="s">
        <v>191</v>
      </c>
      <c r="C520" s="10">
        <v>0</v>
      </c>
      <c r="D520" s="10">
        <v>0</v>
      </c>
      <c r="E520" s="12" t="str">
        <f t="shared" si="42"/>
        <v/>
      </c>
      <c r="F520" s="12" t="str">
        <f t="shared" si="43"/>
        <v/>
      </c>
      <c r="G520" s="13" t="str">
        <f t="shared" si="44"/>
        <v>0</v>
      </c>
      <c r="H520" s="19" t="str">
        <f t="shared" si="45"/>
        <v/>
      </c>
    </row>
    <row r="521" spans="2:8" ht="13.5" customHeight="1" x14ac:dyDescent="0.2">
      <c r="B521" s="3" t="s">
        <v>461</v>
      </c>
      <c r="C521" s="10">
        <v>38</v>
      </c>
      <c r="D521" s="10">
        <v>73</v>
      </c>
      <c r="E521" s="12">
        <f t="shared" si="42"/>
        <v>0.18719211822660098</v>
      </c>
      <c r="F521" s="12">
        <f t="shared" si="43"/>
        <v>0.22054380664652568</v>
      </c>
      <c r="G521" s="13">
        <f t="shared" si="44"/>
        <v>0.92105263157894735</v>
      </c>
      <c r="H521" s="19">
        <f t="shared" si="45"/>
        <v>0.17241379310344826</v>
      </c>
    </row>
    <row r="522" spans="2:8" ht="25.5" customHeight="1" x14ac:dyDescent="0.2">
      <c r="B522" s="3" t="s">
        <v>193</v>
      </c>
      <c r="C522" s="10">
        <v>70</v>
      </c>
      <c r="D522" s="10">
        <v>69</v>
      </c>
      <c r="E522" s="12">
        <f t="shared" si="42"/>
        <v>0.34482758620689657</v>
      </c>
      <c r="F522" s="12">
        <f t="shared" si="43"/>
        <v>0.20845921450151059</v>
      </c>
      <c r="G522" s="13">
        <f t="shared" si="44"/>
        <v>-1.4285714285714285E-2</v>
      </c>
      <c r="H522" s="19">
        <f t="shared" si="45"/>
        <v>-4.9261083743842365E-3</v>
      </c>
    </row>
    <row r="523" spans="2:8" ht="13.5" customHeight="1" x14ac:dyDescent="0.2">
      <c r="B523" s="3" t="s">
        <v>462</v>
      </c>
      <c r="C523" s="10">
        <v>0</v>
      </c>
      <c r="D523" s="10">
        <v>1</v>
      </c>
      <c r="E523" s="12" t="str">
        <f t="shared" si="42"/>
        <v/>
      </c>
      <c r="F523" s="12">
        <f t="shared" si="43"/>
        <v>3.0211480362537764E-3</v>
      </c>
      <c r="G523" s="13" t="str">
        <f t="shared" si="44"/>
        <v>0</v>
      </c>
      <c r="H523" s="19" t="str">
        <f t="shared" si="45"/>
        <v/>
      </c>
    </row>
    <row r="524" spans="2:8" ht="12" customHeight="1" x14ac:dyDescent="0.2">
      <c r="B524" s="3" t="s">
        <v>194</v>
      </c>
      <c r="C524" s="10">
        <v>0</v>
      </c>
      <c r="D524" s="10">
        <v>3</v>
      </c>
      <c r="E524" s="12" t="str">
        <f t="shared" si="42"/>
        <v/>
      </c>
      <c r="F524" s="12">
        <f t="shared" si="43"/>
        <v>9.0634441087613302E-3</v>
      </c>
      <c r="G524" s="13" t="str">
        <f t="shared" si="44"/>
        <v>0</v>
      </c>
      <c r="H524" s="19" t="str">
        <f t="shared" si="45"/>
        <v/>
      </c>
    </row>
    <row r="525" spans="2:8" ht="13.5" customHeight="1" x14ac:dyDescent="0.2">
      <c r="B525" s="3" t="s">
        <v>195</v>
      </c>
      <c r="C525" s="10">
        <v>0</v>
      </c>
      <c r="D525" s="10">
        <v>0</v>
      </c>
      <c r="E525" s="12" t="str">
        <f t="shared" si="42"/>
        <v/>
      </c>
      <c r="F525" s="12" t="str">
        <f t="shared" si="43"/>
        <v/>
      </c>
      <c r="G525" s="13" t="str">
        <f t="shared" si="44"/>
        <v>0</v>
      </c>
      <c r="H525" s="19" t="str">
        <f t="shared" si="45"/>
        <v/>
      </c>
    </row>
    <row r="526" spans="2:8" ht="13.5" customHeight="1" x14ac:dyDescent="0.2">
      <c r="B526" s="3" t="s">
        <v>463</v>
      </c>
      <c r="C526" s="10">
        <v>0</v>
      </c>
      <c r="D526" s="10">
        <v>0</v>
      </c>
      <c r="E526" s="12" t="str">
        <f t="shared" si="42"/>
        <v/>
      </c>
      <c r="F526" s="12" t="str">
        <f t="shared" si="43"/>
        <v/>
      </c>
      <c r="G526" s="13" t="str">
        <f t="shared" si="44"/>
        <v>0</v>
      </c>
      <c r="H526" s="19" t="str">
        <f t="shared" si="45"/>
        <v/>
      </c>
    </row>
    <row r="527" spans="2:8" ht="15" x14ac:dyDescent="0.2">
      <c r="B527" s="3" t="s">
        <v>464</v>
      </c>
      <c r="C527" s="10">
        <v>0</v>
      </c>
      <c r="D527" s="10">
        <v>0</v>
      </c>
      <c r="E527" s="12" t="str">
        <f t="shared" si="42"/>
        <v/>
      </c>
      <c r="F527" s="12" t="str">
        <f t="shared" si="43"/>
        <v/>
      </c>
      <c r="G527" s="13" t="str">
        <f t="shared" si="44"/>
        <v>0</v>
      </c>
      <c r="H527" s="19" t="str">
        <f t="shared" si="45"/>
        <v/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9" t="str">
        <f t="shared" si="45"/>
        <v/>
      </c>
    </row>
    <row r="529" spans="2:8" ht="15" x14ac:dyDescent="0.2">
      <c r="B529" s="3" t="s">
        <v>466</v>
      </c>
      <c r="C529" s="10">
        <v>9</v>
      </c>
      <c r="D529" s="10">
        <v>58</v>
      </c>
      <c r="E529" s="12">
        <f t="shared" si="42"/>
        <v>4.4334975369458129E-2</v>
      </c>
      <c r="F529" s="12">
        <f t="shared" si="43"/>
        <v>0.17522658610271905</v>
      </c>
      <c r="G529" s="13">
        <f t="shared" si="44"/>
        <v>5.4444444444444446</v>
      </c>
      <c r="H529" s="19">
        <f t="shared" si="45"/>
        <v>0.2413793103448276</v>
      </c>
    </row>
    <row r="530" spans="2:8" ht="15" x14ac:dyDescent="0.2">
      <c r="B530" s="3" t="s">
        <v>467</v>
      </c>
      <c r="C530" s="10">
        <v>10</v>
      </c>
      <c r="D530" s="10">
        <v>2</v>
      </c>
      <c r="E530" s="12">
        <f>+IF(C530=0,"",C530/C$505)</f>
        <v>4.9261083743842367E-2</v>
      </c>
      <c r="F530" s="12">
        <f>+IF(D530=0,"",D530/D$505)</f>
        <v>6.0422960725075529E-3</v>
      </c>
      <c r="G530" s="13">
        <f>+IF(OR(AND(D530=0),(C530=0)),"0",((D530-C530)/C530))</f>
        <v>-0.8</v>
      </c>
      <c r="H530" s="19">
        <f t="shared" si="45"/>
        <v>-3.9408866995073899E-2</v>
      </c>
    </row>
    <row r="531" spans="2:8" x14ac:dyDescent="0.2">
      <c r="B531" s="53" t="s">
        <v>569</v>
      </c>
      <c r="C531" s="15"/>
      <c r="D531" s="15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1" t="s">
        <v>559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502</v>
      </c>
      <c r="C8" s="36">
        <f>+C18+C70+C151+C294+C505</f>
        <v>45675</v>
      </c>
      <c r="D8" s="36">
        <f>+D18+D70+D151+D294+D505</f>
        <v>49990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9.4471811713191023E-2</v>
      </c>
      <c r="H8" s="55">
        <f>+E8*G8</f>
        <v>9.4471811713191023E-2</v>
      </c>
    </row>
    <row r="9" spans="2:8" ht="20.100000000000001" customHeight="1" x14ac:dyDescent="0.2">
      <c r="B9" s="38" t="s">
        <v>492</v>
      </c>
      <c r="C9" s="39">
        <f>+C18</f>
        <v>1239</v>
      </c>
      <c r="D9" s="39">
        <f>+D18</f>
        <v>1215</v>
      </c>
      <c r="E9" s="40">
        <f t="shared" si="0"/>
        <v>2.7126436781609194E-2</v>
      </c>
      <c r="F9" s="40">
        <f t="shared" si="0"/>
        <v>2.4304860972194441E-2</v>
      </c>
      <c r="G9" s="40">
        <f t="shared" si="1"/>
        <v>-1.9370460048426151E-2</v>
      </c>
      <c r="H9" s="40">
        <f>+IF(OR(AND(E9=""),(G9="")),"",E9*G9)</f>
        <v>-5.2545155993431855E-4</v>
      </c>
    </row>
    <row r="10" spans="2:8" ht="20.100000000000001" customHeight="1" x14ac:dyDescent="0.2">
      <c r="B10" s="38" t="s">
        <v>493</v>
      </c>
      <c r="C10" s="41">
        <f>+C70</f>
        <v>5317</v>
      </c>
      <c r="D10" s="41">
        <f>+D70</f>
        <v>5661</v>
      </c>
      <c r="E10" s="40">
        <f t="shared" si="0"/>
        <v>0.11640941434044882</v>
      </c>
      <c r="F10" s="40">
        <f t="shared" si="0"/>
        <v>0.11324264852970595</v>
      </c>
      <c r="G10" s="40">
        <f t="shared" si="1"/>
        <v>6.4698138047771303E-2</v>
      </c>
      <c r="H10" s="40">
        <f>+IF(OR(AND(E10=""),(G10="")),"",E10*G10)</f>
        <v>7.5314723590585667E-3</v>
      </c>
    </row>
    <row r="11" spans="2:8" ht="20.100000000000001" customHeight="1" x14ac:dyDescent="0.2">
      <c r="B11" s="38" t="s">
        <v>494</v>
      </c>
      <c r="C11" s="41">
        <f>+C151</f>
        <v>6930</v>
      </c>
      <c r="D11" s="41">
        <f>+D151</f>
        <v>7802</v>
      </c>
      <c r="E11" s="40">
        <f t="shared" si="0"/>
        <v>0.15172413793103448</v>
      </c>
      <c r="F11" s="40">
        <f t="shared" si="0"/>
        <v>0.15607121424284856</v>
      </c>
      <c r="G11" s="40">
        <f t="shared" si="1"/>
        <v>0.12582972582972582</v>
      </c>
      <c r="H11" s="40">
        <f>+IF(OR(AND(E11=""),(G11="")),"",E11*G11)</f>
        <v>1.9091406677613571E-2</v>
      </c>
    </row>
    <row r="12" spans="2:8" ht="20.100000000000001" customHeight="1" x14ac:dyDescent="0.2">
      <c r="B12" s="38" t="s">
        <v>495</v>
      </c>
      <c r="C12" s="41">
        <f>+C294</f>
        <v>23168</v>
      </c>
      <c r="D12" s="41">
        <f>+D294</f>
        <v>25799</v>
      </c>
      <c r="E12" s="40">
        <f t="shared" si="0"/>
        <v>0.5072359058565955</v>
      </c>
      <c r="F12" s="40">
        <f t="shared" si="0"/>
        <v>0.51608321664332868</v>
      </c>
      <c r="G12" s="40">
        <f t="shared" si="1"/>
        <v>0.11356180939226519</v>
      </c>
      <c r="H12" s="40">
        <f>+IF(OR(AND(E12=""),(G12="")),"",E12*G12)</f>
        <v>5.7602627257799667E-2</v>
      </c>
    </row>
    <row r="13" spans="2:8" ht="20.100000000000001" customHeight="1" x14ac:dyDescent="0.2">
      <c r="B13" s="38" t="s">
        <v>496</v>
      </c>
      <c r="C13" s="41">
        <f>+C505</f>
        <v>9021</v>
      </c>
      <c r="D13" s="41">
        <f>+D505</f>
        <v>9513</v>
      </c>
      <c r="E13" s="40">
        <f t="shared" si="0"/>
        <v>0.19750410509031199</v>
      </c>
      <c r="F13" s="40">
        <f t="shared" si="0"/>
        <v>0.19029805961192239</v>
      </c>
      <c r="G13" s="40">
        <f t="shared" si="1"/>
        <v>5.453940804788826E-2</v>
      </c>
      <c r="H13" s="40">
        <f>+IF(OR(AND(E13=""),(G13="")),"",E13*G13)</f>
        <v>1.077175697865353E-2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1239</v>
      </c>
      <c r="D18" s="43">
        <f>SUM(D19:D64)</f>
        <v>1215</v>
      </c>
      <c r="E18" s="44">
        <f>+IF(C18=0,"",C18/C$18)</f>
        <v>1</v>
      </c>
      <c r="F18" s="44">
        <f>+IF(D18=0,"",D18/D$18)</f>
        <v>1</v>
      </c>
      <c r="G18" s="46">
        <f>+IF(OR(AND(D18=0),(C18=0)),"0",((D18-C18)/C18))</f>
        <v>-1.9370460048426151E-2</v>
      </c>
      <c r="H18" s="45">
        <f>+IF(OR(AND(E18=""),(G18="")),"",E18*G18)</f>
        <v>-1.9370460048426151E-2</v>
      </c>
    </row>
    <row r="19" spans="2:8" ht="15" x14ac:dyDescent="0.2">
      <c r="B19" s="3" t="s">
        <v>0</v>
      </c>
      <c r="C19" s="10">
        <v>3</v>
      </c>
      <c r="D19" s="10">
        <v>7</v>
      </c>
      <c r="E19" s="8">
        <f>+IF(C19=0,"",C19/C$18)</f>
        <v>2.4213075060532689E-3</v>
      </c>
      <c r="F19" s="8">
        <f>+IF(D19=0,"",D19/D$18)</f>
        <v>5.7613168724279839E-3</v>
      </c>
      <c r="G19" s="13">
        <f>+IF(OR(AND(D19=0),(C19=0)),"0",((D19-C19)/C19))</f>
        <v>1.3333333333333333</v>
      </c>
      <c r="H19" s="19">
        <f>+IF(OR(AND(E19=""),(G19="")),"",E19*G19)</f>
        <v>3.2284100080710249E-3</v>
      </c>
    </row>
    <row r="20" spans="2:8" ht="15" x14ac:dyDescent="0.2">
      <c r="B20" s="3" t="s">
        <v>196</v>
      </c>
      <c r="C20" s="10">
        <v>116</v>
      </c>
      <c r="D20" s="10">
        <v>57</v>
      </c>
      <c r="E20" s="8">
        <f t="shared" ref="E20:E64" si="2">+IF(C20=0,"",C20/C$18)</f>
        <v>9.3623890234059731E-2</v>
      </c>
      <c r="F20" s="8">
        <f t="shared" ref="F20:F64" si="3">+IF(D20=0,"",D20/D$18)</f>
        <v>4.6913580246913583E-2</v>
      </c>
      <c r="G20" s="13">
        <f t="shared" ref="G20:G64" si="4">+IF(OR(AND(D20=0),(C20=0)),"0",((D20-C20)/C20))</f>
        <v>-0.50862068965517238</v>
      </c>
      <c r="H20" s="19">
        <f t="shared" ref="H20:H64" si="5">+IF(OR(AND(E20=""),(G20="")),"",E20*G20)</f>
        <v>-4.7619047619047616E-2</v>
      </c>
    </row>
    <row r="21" spans="2:8" ht="25.5" customHeight="1" x14ac:dyDescent="0.2">
      <c r="B21" s="3" t="s">
        <v>1</v>
      </c>
      <c r="C21" s="10">
        <v>16</v>
      </c>
      <c r="D21" s="10">
        <v>11</v>
      </c>
      <c r="E21" s="8">
        <f t="shared" si="2"/>
        <v>1.29136400322841E-2</v>
      </c>
      <c r="F21" s="8">
        <f t="shared" si="3"/>
        <v>9.0534979423868307E-3</v>
      </c>
      <c r="G21" s="13">
        <f t="shared" si="4"/>
        <v>-0.3125</v>
      </c>
      <c r="H21" s="19">
        <f t="shared" si="5"/>
        <v>-4.0355125100887809E-3</v>
      </c>
    </row>
    <row r="22" spans="2:8" ht="30" x14ac:dyDescent="0.2">
      <c r="B22" s="3" t="s">
        <v>197</v>
      </c>
      <c r="C22" s="10">
        <v>14</v>
      </c>
      <c r="D22" s="10">
        <v>9</v>
      </c>
      <c r="E22" s="8">
        <f t="shared" si="2"/>
        <v>1.1299435028248588E-2</v>
      </c>
      <c r="F22" s="8">
        <f t="shared" si="3"/>
        <v>7.4074074074074077E-3</v>
      </c>
      <c r="G22" s="13">
        <f t="shared" si="4"/>
        <v>-0.35714285714285715</v>
      </c>
      <c r="H22" s="19">
        <f t="shared" si="5"/>
        <v>-4.0355125100887818E-3</v>
      </c>
    </row>
    <row r="23" spans="2:8" ht="30" x14ac:dyDescent="0.2">
      <c r="B23" s="3" t="s">
        <v>198</v>
      </c>
      <c r="C23" s="10">
        <v>30</v>
      </c>
      <c r="D23" s="10">
        <v>91</v>
      </c>
      <c r="E23" s="8">
        <f t="shared" si="2"/>
        <v>2.4213075060532687E-2</v>
      </c>
      <c r="F23" s="8">
        <f t="shared" si="3"/>
        <v>7.4897119341563789E-2</v>
      </c>
      <c r="G23" s="13">
        <f t="shared" si="4"/>
        <v>2.0333333333333332</v>
      </c>
      <c r="H23" s="19">
        <f t="shared" si="5"/>
        <v>4.9233252623083125E-2</v>
      </c>
    </row>
    <row r="24" spans="2:8" ht="37.5" customHeight="1" x14ac:dyDescent="0.2">
      <c r="B24" s="3" t="s">
        <v>199</v>
      </c>
      <c r="C24" s="10">
        <v>20</v>
      </c>
      <c r="D24" s="10">
        <v>18</v>
      </c>
      <c r="E24" s="8">
        <f t="shared" si="2"/>
        <v>1.6142050040355124E-2</v>
      </c>
      <c r="F24" s="8">
        <f t="shared" si="3"/>
        <v>1.4814814814814815E-2</v>
      </c>
      <c r="G24" s="13">
        <f t="shared" si="4"/>
        <v>-0.1</v>
      </c>
      <c r="H24" s="19">
        <f t="shared" si="5"/>
        <v>-1.6142050040355124E-3</v>
      </c>
    </row>
    <row r="25" spans="2:8" ht="15" x14ac:dyDescent="0.2">
      <c r="B25" s="3" t="s">
        <v>2</v>
      </c>
      <c r="C25" s="10">
        <v>23</v>
      </c>
      <c r="D25" s="10">
        <v>17</v>
      </c>
      <c r="E25" s="8">
        <f t="shared" si="2"/>
        <v>1.8563357546408393E-2</v>
      </c>
      <c r="F25" s="8">
        <f t="shared" si="3"/>
        <v>1.3991769547325103E-2</v>
      </c>
      <c r="G25" s="13">
        <f t="shared" si="4"/>
        <v>-0.2608695652173913</v>
      </c>
      <c r="H25" s="19">
        <f t="shared" si="5"/>
        <v>-4.8426150121065369E-3</v>
      </c>
    </row>
    <row r="26" spans="2:8" ht="15" x14ac:dyDescent="0.2">
      <c r="B26" s="3" t="s">
        <v>6</v>
      </c>
      <c r="C26" s="10">
        <v>57</v>
      </c>
      <c r="D26" s="10">
        <v>47</v>
      </c>
      <c r="E26" s="8">
        <f t="shared" si="2"/>
        <v>4.6004842615012108E-2</v>
      </c>
      <c r="F26" s="8">
        <f t="shared" si="3"/>
        <v>3.868312757201646E-2</v>
      </c>
      <c r="G26" s="13">
        <f t="shared" si="4"/>
        <v>-0.17543859649122806</v>
      </c>
      <c r="H26" s="19">
        <f t="shared" si="5"/>
        <v>-8.0710250201775618E-3</v>
      </c>
    </row>
    <row r="27" spans="2:8" ht="15" x14ac:dyDescent="0.2">
      <c r="B27" s="3" t="s">
        <v>3</v>
      </c>
      <c r="C27" s="10">
        <v>14</v>
      </c>
      <c r="D27" s="10">
        <v>16</v>
      </c>
      <c r="E27" s="8">
        <f t="shared" si="2"/>
        <v>1.1299435028248588E-2</v>
      </c>
      <c r="F27" s="8">
        <f t="shared" si="3"/>
        <v>1.3168724279835391E-2</v>
      </c>
      <c r="G27" s="13">
        <f t="shared" si="4"/>
        <v>0.14285714285714285</v>
      </c>
      <c r="H27" s="19">
        <f t="shared" si="5"/>
        <v>1.6142050040355124E-3</v>
      </c>
    </row>
    <row r="28" spans="2:8" ht="15" x14ac:dyDescent="0.2">
      <c r="B28" s="3" t="s">
        <v>5</v>
      </c>
      <c r="C28" s="10">
        <v>130</v>
      </c>
      <c r="D28" s="10">
        <v>218</v>
      </c>
      <c r="E28" s="8">
        <f t="shared" si="2"/>
        <v>0.10492332526230831</v>
      </c>
      <c r="F28" s="8">
        <f t="shared" si="3"/>
        <v>0.1794238683127572</v>
      </c>
      <c r="G28" s="13">
        <f t="shared" si="4"/>
        <v>0.67692307692307696</v>
      </c>
      <c r="H28" s="19">
        <f t="shared" si="5"/>
        <v>7.1025020177562556E-2</v>
      </c>
    </row>
    <row r="29" spans="2:8" ht="15" x14ac:dyDescent="0.2">
      <c r="B29" s="3" t="s">
        <v>200</v>
      </c>
      <c r="C29" s="10">
        <v>3</v>
      </c>
      <c r="D29" s="10">
        <v>2</v>
      </c>
      <c r="E29" s="8">
        <f t="shared" si="2"/>
        <v>2.4213075060532689E-3</v>
      </c>
      <c r="F29" s="8">
        <f t="shared" si="3"/>
        <v>1.6460905349794238E-3</v>
      </c>
      <c r="G29" s="13">
        <f t="shared" si="4"/>
        <v>-0.33333333333333331</v>
      </c>
      <c r="H29" s="19">
        <f t="shared" si="5"/>
        <v>-8.0710250201775622E-4</v>
      </c>
    </row>
    <row r="30" spans="2:8" ht="15" x14ac:dyDescent="0.2">
      <c r="B30" s="3" t="s">
        <v>201</v>
      </c>
      <c r="C30" s="10">
        <v>71</v>
      </c>
      <c r="D30" s="10">
        <v>15</v>
      </c>
      <c r="E30" s="8">
        <f t="shared" si="2"/>
        <v>5.7304277643260695E-2</v>
      </c>
      <c r="F30" s="8">
        <f t="shared" si="3"/>
        <v>1.2345679012345678E-2</v>
      </c>
      <c r="G30" s="13">
        <f t="shared" si="4"/>
        <v>-0.78873239436619713</v>
      </c>
      <c r="H30" s="19">
        <f t="shared" si="5"/>
        <v>-4.519774011299435E-2</v>
      </c>
    </row>
    <row r="31" spans="2:8" ht="15" x14ac:dyDescent="0.2">
      <c r="B31" s="3" t="s">
        <v>4</v>
      </c>
      <c r="C31" s="10">
        <v>12</v>
      </c>
      <c r="D31" s="10">
        <v>3</v>
      </c>
      <c r="E31" s="8">
        <f t="shared" si="2"/>
        <v>9.6852300242130755E-3</v>
      </c>
      <c r="F31" s="8">
        <f t="shared" si="3"/>
        <v>2.4691358024691358E-3</v>
      </c>
      <c r="G31" s="13">
        <f t="shared" si="4"/>
        <v>-0.75</v>
      </c>
      <c r="H31" s="19">
        <f t="shared" si="5"/>
        <v>-7.2639225181598066E-3</v>
      </c>
    </row>
    <row r="32" spans="2:8" ht="15" x14ac:dyDescent="0.2">
      <c r="B32" s="3" t="s">
        <v>7</v>
      </c>
      <c r="C32" s="10">
        <v>2</v>
      </c>
      <c r="D32" s="10">
        <v>2</v>
      </c>
      <c r="E32" s="8">
        <f t="shared" si="2"/>
        <v>1.6142050040355124E-3</v>
      </c>
      <c r="F32" s="8">
        <f t="shared" si="3"/>
        <v>1.6460905349794238E-3</v>
      </c>
      <c r="G32" s="13">
        <f t="shared" si="4"/>
        <v>0</v>
      </c>
      <c r="H32" s="19">
        <f t="shared" si="5"/>
        <v>0</v>
      </c>
    </row>
    <row r="33" spans="2:8" ht="15" x14ac:dyDescent="0.2">
      <c r="B33" s="3" t="s">
        <v>202</v>
      </c>
      <c r="C33" s="10">
        <v>10</v>
      </c>
      <c r="D33" s="10">
        <v>10</v>
      </c>
      <c r="E33" s="8">
        <f t="shared" si="2"/>
        <v>8.0710250201775618E-3</v>
      </c>
      <c r="F33" s="8">
        <f t="shared" si="3"/>
        <v>8.23045267489712E-3</v>
      </c>
      <c r="G33" s="13">
        <f t="shared" si="4"/>
        <v>0</v>
      </c>
      <c r="H33" s="19">
        <f t="shared" si="5"/>
        <v>0</v>
      </c>
    </row>
    <row r="34" spans="2:8" ht="15" x14ac:dyDescent="0.2">
      <c r="B34" s="3" t="s">
        <v>203</v>
      </c>
      <c r="C34" s="10">
        <v>25</v>
      </c>
      <c r="D34" s="10">
        <v>29</v>
      </c>
      <c r="E34" s="8">
        <f t="shared" si="2"/>
        <v>2.0177562550443905E-2</v>
      </c>
      <c r="F34" s="8">
        <f t="shared" si="3"/>
        <v>2.3868312757201648E-2</v>
      </c>
      <c r="G34" s="13">
        <f t="shared" si="4"/>
        <v>0.16</v>
      </c>
      <c r="H34" s="19">
        <f t="shared" si="5"/>
        <v>3.2284100080710249E-3</v>
      </c>
    </row>
    <row r="35" spans="2:8" ht="15" x14ac:dyDescent="0.2">
      <c r="B35" s="3" t="s">
        <v>204</v>
      </c>
      <c r="C35" s="10">
        <v>1</v>
      </c>
      <c r="D35" s="10">
        <v>0</v>
      </c>
      <c r="E35" s="8">
        <f t="shared" si="2"/>
        <v>8.0710250201775622E-4</v>
      </c>
      <c r="F35" s="8" t="str">
        <f t="shared" si="3"/>
        <v/>
      </c>
      <c r="G35" s="13" t="str">
        <f t="shared" si="4"/>
        <v>0</v>
      </c>
      <c r="H35" s="19">
        <f t="shared" si="5"/>
        <v>0</v>
      </c>
    </row>
    <row r="36" spans="2:8" ht="15" x14ac:dyDescent="0.2">
      <c r="B36" s="3" t="s">
        <v>205</v>
      </c>
      <c r="C36" s="10">
        <v>6</v>
      </c>
      <c r="D36" s="10">
        <v>3</v>
      </c>
      <c r="E36" s="8">
        <f t="shared" si="2"/>
        <v>4.8426150121065378E-3</v>
      </c>
      <c r="F36" s="8">
        <f t="shared" si="3"/>
        <v>2.4691358024691358E-3</v>
      </c>
      <c r="G36" s="13">
        <f t="shared" si="4"/>
        <v>-0.5</v>
      </c>
      <c r="H36" s="19">
        <f t="shared" si="5"/>
        <v>-2.4213075060532689E-3</v>
      </c>
    </row>
    <row r="37" spans="2:8" ht="15" x14ac:dyDescent="0.2">
      <c r="B37" s="3" t="s">
        <v>8</v>
      </c>
      <c r="C37" s="10">
        <v>16</v>
      </c>
      <c r="D37" s="10">
        <v>11</v>
      </c>
      <c r="E37" s="8">
        <f t="shared" si="2"/>
        <v>1.29136400322841E-2</v>
      </c>
      <c r="F37" s="8">
        <f t="shared" si="3"/>
        <v>9.0534979423868307E-3</v>
      </c>
      <c r="G37" s="13">
        <f t="shared" si="4"/>
        <v>-0.3125</v>
      </c>
      <c r="H37" s="19">
        <f t="shared" si="5"/>
        <v>-4.0355125100887809E-3</v>
      </c>
    </row>
    <row r="38" spans="2:8" ht="15" x14ac:dyDescent="0.2">
      <c r="B38" s="3" t="s">
        <v>206</v>
      </c>
      <c r="C38" s="10">
        <v>2</v>
      </c>
      <c r="D38" s="10">
        <v>3</v>
      </c>
      <c r="E38" s="8">
        <f t="shared" si="2"/>
        <v>1.6142050040355124E-3</v>
      </c>
      <c r="F38" s="8">
        <f t="shared" si="3"/>
        <v>2.4691358024691358E-3</v>
      </c>
      <c r="G38" s="13">
        <f t="shared" si="4"/>
        <v>0.5</v>
      </c>
      <c r="H38" s="19">
        <f t="shared" si="5"/>
        <v>8.0710250201775622E-4</v>
      </c>
    </row>
    <row r="39" spans="2:8" ht="15" x14ac:dyDescent="0.2">
      <c r="B39" s="3" t="s">
        <v>207</v>
      </c>
      <c r="C39" s="10">
        <v>14</v>
      </c>
      <c r="D39" s="10">
        <v>11</v>
      </c>
      <c r="E39" s="8">
        <f t="shared" si="2"/>
        <v>1.1299435028248588E-2</v>
      </c>
      <c r="F39" s="8">
        <f t="shared" si="3"/>
        <v>9.0534979423868307E-3</v>
      </c>
      <c r="G39" s="13">
        <f t="shared" si="4"/>
        <v>-0.21428571428571427</v>
      </c>
      <c r="H39" s="19">
        <f t="shared" si="5"/>
        <v>-2.4213075060532684E-3</v>
      </c>
    </row>
    <row r="40" spans="2:8" ht="15" x14ac:dyDescent="0.2">
      <c r="B40" s="3" t="s">
        <v>208</v>
      </c>
      <c r="C40" s="10">
        <v>3</v>
      </c>
      <c r="D40" s="10">
        <v>0</v>
      </c>
      <c r="E40" s="8">
        <f t="shared" si="2"/>
        <v>2.4213075060532689E-3</v>
      </c>
      <c r="F40" s="8" t="str">
        <f t="shared" si="3"/>
        <v/>
      </c>
      <c r="G40" s="13" t="str">
        <f t="shared" si="4"/>
        <v>0</v>
      </c>
      <c r="H40" s="19">
        <f t="shared" si="5"/>
        <v>0</v>
      </c>
    </row>
    <row r="41" spans="2:8" ht="15" x14ac:dyDescent="0.2">
      <c r="B41" s="3" t="s">
        <v>209</v>
      </c>
      <c r="C41" s="10">
        <v>1</v>
      </c>
      <c r="D41" s="10">
        <v>3</v>
      </c>
      <c r="E41" s="8">
        <f t="shared" si="2"/>
        <v>8.0710250201775622E-4</v>
      </c>
      <c r="F41" s="8">
        <f t="shared" si="3"/>
        <v>2.4691358024691358E-3</v>
      </c>
      <c r="G41" s="13">
        <f t="shared" si="4"/>
        <v>2</v>
      </c>
      <c r="H41" s="19">
        <f t="shared" si="5"/>
        <v>1.6142050040355124E-3</v>
      </c>
    </row>
    <row r="42" spans="2:8" ht="15" x14ac:dyDescent="0.2">
      <c r="B42" s="3" t="s">
        <v>210</v>
      </c>
      <c r="C42" s="10">
        <v>23</v>
      </c>
      <c r="D42" s="10">
        <v>13</v>
      </c>
      <c r="E42" s="8">
        <f t="shared" si="2"/>
        <v>1.8563357546408393E-2</v>
      </c>
      <c r="F42" s="8">
        <f t="shared" si="3"/>
        <v>1.0699588477366255E-2</v>
      </c>
      <c r="G42" s="13">
        <f t="shared" si="4"/>
        <v>-0.43478260869565216</v>
      </c>
      <c r="H42" s="19">
        <f t="shared" si="5"/>
        <v>-8.0710250201775618E-3</v>
      </c>
    </row>
    <row r="43" spans="2:8" ht="15" x14ac:dyDescent="0.2">
      <c r="B43" s="3" t="s">
        <v>211</v>
      </c>
      <c r="C43" s="10">
        <v>9</v>
      </c>
      <c r="D43" s="10">
        <v>9</v>
      </c>
      <c r="E43" s="8">
        <f t="shared" si="2"/>
        <v>7.2639225181598066E-3</v>
      </c>
      <c r="F43" s="8">
        <f t="shared" si="3"/>
        <v>7.4074074074074077E-3</v>
      </c>
      <c r="G43" s="13">
        <f t="shared" si="4"/>
        <v>0</v>
      </c>
      <c r="H43" s="19">
        <f t="shared" si="5"/>
        <v>0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9" t="str">
        <f t="shared" si="5"/>
        <v/>
      </c>
    </row>
    <row r="45" spans="2:8" ht="15" x14ac:dyDescent="0.2">
      <c r="B45" s="3" t="s">
        <v>212</v>
      </c>
      <c r="C45" s="10">
        <v>9</v>
      </c>
      <c r="D45" s="10">
        <v>26</v>
      </c>
      <c r="E45" s="8">
        <f t="shared" si="2"/>
        <v>7.2639225181598066E-3</v>
      </c>
      <c r="F45" s="8">
        <f t="shared" si="3"/>
        <v>2.1399176954732511E-2</v>
      </c>
      <c r="G45" s="13">
        <f t="shared" si="4"/>
        <v>1.8888888888888888</v>
      </c>
      <c r="H45" s="19">
        <f t="shared" si="5"/>
        <v>1.3720742534301857E-2</v>
      </c>
    </row>
    <row r="46" spans="2:8" ht="15" x14ac:dyDescent="0.2">
      <c r="B46" s="3" t="s">
        <v>213</v>
      </c>
      <c r="C46" s="10">
        <v>3</v>
      </c>
      <c r="D46" s="10">
        <v>3</v>
      </c>
      <c r="E46" s="8">
        <f t="shared" si="2"/>
        <v>2.4213075060532689E-3</v>
      </c>
      <c r="F46" s="8">
        <f t="shared" si="3"/>
        <v>2.4691358024691358E-3</v>
      </c>
      <c r="G46" s="13">
        <f t="shared" si="4"/>
        <v>0</v>
      </c>
      <c r="H46" s="19">
        <f t="shared" si="5"/>
        <v>0</v>
      </c>
    </row>
    <row r="47" spans="2:8" ht="15" x14ac:dyDescent="0.2">
      <c r="B47" s="3" t="s">
        <v>10</v>
      </c>
      <c r="C47" s="10">
        <v>10</v>
      </c>
      <c r="D47" s="10">
        <v>5</v>
      </c>
      <c r="E47" s="8">
        <f t="shared" si="2"/>
        <v>8.0710250201775618E-3</v>
      </c>
      <c r="F47" s="8">
        <f t="shared" si="3"/>
        <v>4.11522633744856E-3</v>
      </c>
      <c r="G47" s="13">
        <f t="shared" si="4"/>
        <v>-0.5</v>
      </c>
      <c r="H47" s="19">
        <f t="shared" si="5"/>
        <v>-4.0355125100887809E-3</v>
      </c>
    </row>
    <row r="48" spans="2:8" ht="15" x14ac:dyDescent="0.2">
      <c r="B48" s="3" t="s">
        <v>11</v>
      </c>
      <c r="C48" s="10">
        <v>175</v>
      </c>
      <c r="D48" s="10">
        <v>134</v>
      </c>
      <c r="E48" s="8">
        <f t="shared" si="2"/>
        <v>0.14124293785310735</v>
      </c>
      <c r="F48" s="8">
        <f t="shared" si="3"/>
        <v>0.1102880658436214</v>
      </c>
      <c r="G48" s="13">
        <f t="shared" si="4"/>
        <v>-0.23428571428571429</v>
      </c>
      <c r="H48" s="19">
        <f t="shared" si="5"/>
        <v>-3.3091202582728005E-2</v>
      </c>
    </row>
    <row r="49" spans="2:8" ht="15" x14ac:dyDescent="0.2">
      <c r="B49" s="3" t="s">
        <v>16</v>
      </c>
      <c r="C49" s="10">
        <v>20</v>
      </c>
      <c r="D49" s="10">
        <v>19</v>
      </c>
      <c r="E49" s="8">
        <f t="shared" si="2"/>
        <v>1.6142050040355124E-2</v>
      </c>
      <c r="F49" s="8">
        <f t="shared" si="3"/>
        <v>1.5637860082304528E-2</v>
      </c>
      <c r="G49" s="13">
        <f t="shared" si="4"/>
        <v>-0.05</v>
      </c>
      <c r="H49" s="19">
        <f t="shared" si="5"/>
        <v>-8.0710250201775622E-4</v>
      </c>
    </row>
    <row r="50" spans="2:8" ht="15" x14ac:dyDescent="0.2">
      <c r="B50" s="3" t="s">
        <v>15</v>
      </c>
      <c r="C50" s="10">
        <v>91</v>
      </c>
      <c r="D50" s="10">
        <v>56</v>
      </c>
      <c r="E50" s="8">
        <f t="shared" si="2"/>
        <v>7.3446327683615822E-2</v>
      </c>
      <c r="F50" s="8">
        <f t="shared" si="3"/>
        <v>4.6090534979423871E-2</v>
      </c>
      <c r="G50" s="13">
        <f t="shared" si="4"/>
        <v>-0.38461538461538464</v>
      </c>
      <c r="H50" s="19">
        <f t="shared" si="5"/>
        <v>-2.8248587570621472E-2</v>
      </c>
    </row>
    <row r="51" spans="2:8" ht="15" x14ac:dyDescent="0.2">
      <c r="B51" s="3" t="s">
        <v>13</v>
      </c>
      <c r="C51" s="10">
        <v>3</v>
      </c>
      <c r="D51" s="10">
        <v>6</v>
      </c>
      <c r="E51" s="8">
        <f t="shared" si="2"/>
        <v>2.4213075060532689E-3</v>
      </c>
      <c r="F51" s="8">
        <f t="shared" si="3"/>
        <v>4.9382716049382715E-3</v>
      </c>
      <c r="G51" s="13">
        <f t="shared" si="4"/>
        <v>1</v>
      </c>
      <c r="H51" s="19">
        <f t="shared" si="5"/>
        <v>2.4213075060532689E-3</v>
      </c>
    </row>
    <row r="52" spans="2:8" ht="15" x14ac:dyDescent="0.2">
      <c r="B52" s="3" t="s">
        <v>14</v>
      </c>
      <c r="C52" s="10">
        <v>14</v>
      </c>
      <c r="D52" s="10">
        <v>28</v>
      </c>
      <c r="E52" s="8">
        <f t="shared" si="2"/>
        <v>1.1299435028248588E-2</v>
      </c>
      <c r="F52" s="8">
        <f t="shared" si="3"/>
        <v>2.3045267489711935E-2</v>
      </c>
      <c r="G52" s="13">
        <f t="shared" si="4"/>
        <v>1</v>
      </c>
      <c r="H52" s="19">
        <f t="shared" si="5"/>
        <v>1.1299435028248588E-2</v>
      </c>
    </row>
    <row r="53" spans="2:8" ht="15" x14ac:dyDescent="0.2">
      <c r="B53" s="3" t="s">
        <v>12</v>
      </c>
      <c r="C53" s="10">
        <v>7</v>
      </c>
      <c r="D53" s="10">
        <v>3</v>
      </c>
      <c r="E53" s="8">
        <f t="shared" si="2"/>
        <v>5.6497175141242938E-3</v>
      </c>
      <c r="F53" s="8">
        <f t="shared" si="3"/>
        <v>2.4691358024691358E-3</v>
      </c>
      <c r="G53" s="13">
        <f t="shared" si="4"/>
        <v>-0.5714285714285714</v>
      </c>
      <c r="H53" s="19">
        <f t="shared" si="5"/>
        <v>-3.2284100080710249E-3</v>
      </c>
    </row>
    <row r="54" spans="2:8" ht="15" x14ac:dyDescent="0.2">
      <c r="B54" s="3" t="s">
        <v>214</v>
      </c>
      <c r="C54" s="10">
        <v>4</v>
      </c>
      <c r="D54" s="10">
        <v>0</v>
      </c>
      <c r="E54" s="8">
        <f t="shared" si="2"/>
        <v>3.2284100080710249E-3</v>
      </c>
      <c r="F54" s="8" t="str">
        <f t="shared" si="3"/>
        <v/>
      </c>
      <c r="G54" s="13" t="str">
        <f t="shared" si="4"/>
        <v>0</v>
      </c>
      <c r="H54" s="19">
        <f t="shared" si="5"/>
        <v>0</v>
      </c>
    </row>
    <row r="55" spans="2:8" ht="15" x14ac:dyDescent="0.2">
      <c r="B55" s="3" t="s">
        <v>17</v>
      </c>
      <c r="C55" s="10">
        <v>0</v>
      </c>
      <c r="D55" s="10">
        <v>1</v>
      </c>
      <c r="E55" s="8" t="str">
        <f t="shared" si="2"/>
        <v/>
      </c>
      <c r="F55" s="8">
        <f t="shared" si="3"/>
        <v>8.2304526748971192E-4</v>
      </c>
      <c r="G55" s="13" t="str">
        <f t="shared" si="4"/>
        <v>0</v>
      </c>
      <c r="H55" s="19" t="str">
        <f t="shared" si="5"/>
        <v/>
      </c>
    </row>
    <row r="56" spans="2:8" ht="15" x14ac:dyDescent="0.2">
      <c r="B56" s="3" t="s">
        <v>18</v>
      </c>
      <c r="C56" s="10">
        <v>36</v>
      </c>
      <c r="D56" s="10">
        <v>13</v>
      </c>
      <c r="E56" s="8">
        <f t="shared" si="2"/>
        <v>2.9055690072639227E-2</v>
      </c>
      <c r="F56" s="8">
        <f t="shared" si="3"/>
        <v>1.0699588477366255E-2</v>
      </c>
      <c r="G56" s="13">
        <f t="shared" si="4"/>
        <v>-0.63888888888888884</v>
      </c>
      <c r="H56" s="19">
        <f t="shared" si="5"/>
        <v>-1.8563357546408393E-2</v>
      </c>
    </row>
    <row r="57" spans="2:8" ht="15" x14ac:dyDescent="0.2">
      <c r="B57" s="3" t="s">
        <v>215</v>
      </c>
      <c r="C57" s="10">
        <v>4</v>
      </c>
      <c r="D57" s="10">
        <v>5</v>
      </c>
      <c r="E57" s="8">
        <f t="shared" si="2"/>
        <v>3.2284100080710249E-3</v>
      </c>
      <c r="F57" s="8">
        <f t="shared" si="3"/>
        <v>4.11522633744856E-3</v>
      </c>
      <c r="G57" s="13">
        <f t="shared" si="4"/>
        <v>0.25</v>
      </c>
      <c r="H57" s="19">
        <f t="shared" si="5"/>
        <v>8.0710250201775622E-4</v>
      </c>
    </row>
    <row r="58" spans="2:8" ht="15" x14ac:dyDescent="0.2">
      <c r="B58" s="3" t="s">
        <v>216</v>
      </c>
      <c r="C58" s="10">
        <v>36</v>
      </c>
      <c r="D58" s="10">
        <v>36</v>
      </c>
      <c r="E58" s="8">
        <f t="shared" si="2"/>
        <v>2.9055690072639227E-2</v>
      </c>
      <c r="F58" s="8">
        <f t="shared" si="3"/>
        <v>2.9629629629629631E-2</v>
      </c>
      <c r="G58" s="13">
        <f t="shared" si="4"/>
        <v>0</v>
      </c>
      <c r="H58" s="19">
        <f t="shared" si="5"/>
        <v>0</v>
      </c>
    </row>
    <row r="59" spans="2:8" ht="15" x14ac:dyDescent="0.2">
      <c r="B59" s="3" t="s">
        <v>217</v>
      </c>
      <c r="C59" s="10">
        <v>1</v>
      </c>
      <c r="D59" s="10">
        <v>22</v>
      </c>
      <c r="E59" s="8">
        <f t="shared" si="2"/>
        <v>8.0710250201775622E-4</v>
      </c>
      <c r="F59" s="8">
        <f t="shared" si="3"/>
        <v>1.8106995884773661E-2</v>
      </c>
      <c r="G59" s="13">
        <f t="shared" si="4"/>
        <v>21</v>
      </c>
      <c r="H59" s="19">
        <f t="shared" si="5"/>
        <v>1.6949152542372881E-2</v>
      </c>
    </row>
    <row r="60" spans="2:8" ht="15" x14ac:dyDescent="0.2">
      <c r="B60" s="3" t="s">
        <v>218</v>
      </c>
      <c r="C60" s="10">
        <v>69</v>
      </c>
      <c r="D60" s="10">
        <v>162</v>
      </c>
      <c r="E60" s="8">
        <f t="shared" si="2"/>
        <v>5.569007263922518E-2</v>
      </c>
      <c r="F60" s="8">
        <f t="shared" si="3"/>
        <v>0.13333333333333333</v>
      </c>
      <c r="G60" s="13">
        <f t="shared" si="4"/>
        <v>1.3478260869565217</v>
      </c>
      <c r="H60" s="19">
        <f t="shared" si="5"/>
        <v>7.5060532687651324E-2</v>
      </c>
    </row>
    <row r="61" spans="2:8" ht="15" x14ac:dyDescent="0.2">
      <c r="B61" s="3" t="s">
        <v>219</v>
      </c>
      <c r="C61" s="10">
        <v>37</v>
      </c>
      <c r="D61" s="10">
        <v>13</v>
      </c>
      <c r="E61" s="8">
        <f t="shared" si="2"/>
        <v>2.9862792574656981E-2</v>
      </c>
      <c r="F61" s="8">
        <f t="shared" si="3"/>
        <v>1.0699588477366255E-2</v>
      </c>
      <c r="G61" s="13">
        <f t="shared" si="4"/>
        <v>-0.64864864864864868</v>
      </c>
      <c r="H61" s="19">
        <f t="shared" si="5"/>
        <v>-1.9370460048426151E-2</v>
      </c>
    </row>
    <row r="62" spans="2:8" ht="15" x14ac:dyDescent="0.2">
      <c r="B62" s="3" t="s">
        <v>19</v>
      </c>
      <c r="C62" s="10">
        <v>9</v>
      </c>
      <c r="D62" s="10">
        <v>9</v>
      </c>
      <c r="E62" s="8">
        <f t="shared" si="2"/>
        <v>7.2639225181598066E-3</v>
      </c>
      <c r="F62" s="8">
        <f t="shared" si="3"/>
        <v>7.4074074074074077E-3</v>
      </c>
      <c r="G62" s="13">
        <f t="shared" si="4"/>
        <v>0</v>
      </c>
      <c r="H62" s="19">
        <f t="shared" si="5"/>
        <v>0</v>
      </c>
    </row>
    <row r="63" spans="2:8" ht="15" x14ac:dyDescent="0.2">
      <c r="B63" s="3" t="s">
        <v>220</v>
      </c>
      <c r="C63" s="10">
        <v>79</v>
      </c>
      <c r="D63" s="10">
        <v>56</v>
      </c>
      <c r="E63" s="8">
        <f t="shared" si="2"/>
        <v>6.3761097659402743E-2</v>
      </c>
      <c r="F63" s="8">
        <f t="shared" si="3"/>
        <v>4.6090534979423871E-2</v>
      </c>
      <c r="G63" s="13">
        <f t="shared" si="4"/>
        <v>-0.29113924050632911</v>
      </c>
      <c r="H63" s="19">
        <f t="shared" si="5"/>
        <v>-1.8563357546408393E-2</v>
      </c>
    </row>
    <row r="64" spans="2:8" ht="13.5" customHeight="1" x14ac:dyDescent="0.2">
      <c r="B64" s="3" t="s">
        <v>221</v>
      </c>
      <c r="C64" s="10">
        <v>11</v>
      </c>
      <c r="D64" s="10">
        <v>13</v>
      </c>
      <c r="E64" s="8">
        <f t="shared" si="2"/>
        <v>8.8781275221953195E-3</v>
      </c>
      <c r="F64" s="8">
        <f t="shared" si="3"/>
        <v>1.0699588477366255E-2</v>
      </c>
      <c r="G64" s="13">
        <f t="shared" si="4"/>
        <v>0.18181818181818182</v>
      </c>
      <c r="H64" s="19">
        <f t="shared" si="5"/>
        <v>1.6142050040355127E-3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5317</v>
      </c>
      <c r="D70" s="47">
        <f>SUM(D71:D145)</f>
        <v>5661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6.4698138047771303E-2</v>
      </c>
      <c r="H70" s="45">
        <f>+IF(OR(AND(E70=""),(G70="")),"",E70*G70)</f>
        <v>6.4698138047771303E-2</v>
      </c>
    </row>
    <row r="71" spans="2:8" ht="15" x14ac:dyDescent="0.2">
      <c r="B71" s="3" t="s">
        <v>20</v>
      </c>
      <c r="C71" s="10">
        <v>178</v>
      </c>
      <c r="D71" s="10">
        <v>185</v>
      </c>
      <c r="E71" s="12">
        <f>+IF(C71=0,"",C71/C$70)</f>
        <v>3.3477524920067704E-2</v>
      </c>
      <c r="F71" s="12">
        <f>+IF(D71=0,"",D71/D$70)</f>
        <v>3.2679738562091505E-2</v>
      </c>
      <c r="G71" s="13">
        <f>+IF(OR(AND(D71=0),(C71=0)),"0",((D71-C71)/C71))</f>
        <v>3.9325842696629212E-2</v>
      </c>
      <c r="H71" s="19">
        <f>+IF(OR(AND(E71=""),(G71="")),"",E71*G71)</f>
        <v>1.3165318788790671E-3</v>
      </c>
    </row>
    <row r="72" spans="2:8" ht="15" x14ac:dyDescent="0.2">
      <c r="B72" s="3" t="s">
        <v>21</v>
      </c>
      <c r="C72" s="10">
        <v>68</v>
      </c>
      <c r="D72" s="10">
        <v>41</v>
      </c>
      <c r="E72" s="12">
        <f t="shared" ref="E72:E135" si="6">+IF(C72=0,"",C72/C$70)</f>
        <v>1.2789166823396652E-2</v>
      </c>
      <c r="F72" s="12">
        <f t="shared" ref="F72:F135" si="7">+IF(D72=0,"",D72/D$70)</f>
        <v>7.2425366543013604E-3</v>
      </c>
      <c r="G72" s="13">
        <f t="shared" ref="G72:G135" si="8">+IF(OR(AND(D72=0),(C72=0)),"0",((D72-C72)/C72))</f>
        <v>-0.39705882352941174</v>
      </c>
      <c r="H72" s="19">
        <f t="shared" ref="H72:H135" si="9">+IF(OR(AND(E72=""),(G72="")),"",E72*G72)</f>
        <v>-5.0780515328192584E-3</v>
      </c>
    </row>
    <row r="73" spans="2:8" ht="15" x14ac:dyDescent="0.2">
      <c r="B73" s="3" t="s">
        <v>22</v>
      </c>
      <c r="C73" s="10">
        <v>168</v>
      </c>
      <c r="D73" s="10">
        <v>157</v>
      </c>
      <c r="E73" s="12">
        <f t="shared" si="6"/>
        <v>3.1596765093097612E-2</v>
      </c>
      <c r="F73" s="12">
        <f t="shared" si="7"/>
        <v>2.7733615968910087E-2</v>
      </c>
      <c r="G73" s="13">
        <f t="shared" si="8"/>
        <v>-6.5476190476190479E-2</v>
      </c>
      <c r="H73" s="19">
        <f t="shared" si="9"/>
        <v>-2.0688358096671057E-3</v>
      </c>
    </row>
    <row r="74" spans="2:8" ht="15" x14ac:dyDescent="0.2">
      <c r="B74" s="3" t="s">
        <v>222</v>
      </c>
      <c r="C74" s="10">
        <v>393</v>
      </c>
      <c r="D74" s="10">
        <v>435</v>
      </c>
      <c r="E74" s="12">
        <f t="shared" si="6"/>
        <v>7.3913861199924769E-2</v>
      </c>
      <c r="F74" s="12">
        <f t="shared" si="7"/>
        <v>7.6841547429782719E-2</v>
      </c>
      <c r="G74" s="13">
        <f t="shared" si="8"/>
        <v>0.10687022900763359</v>
      </c>
      <c r="H74" s="19">
        <f t="shared" si="9"/>
        <v>7.899191273274403E-3</v>
      </c>
    </row>
    <row r="75" spans="2:8" ht="15" x14ac:dyDescent="0.2">
      <c r="B75" s="3" t="s">
        <v>23</v>
      </c>
      <c r="C75" s="10">
        <v>10</v>
      </c>
      <c r="D75" s="10">
        <v>5</v>
      </c>
      <c r="E75" s="12">
        <f t="shared" si="6"/>
        <v>1.880759826970096E-3</v>
      </c>
      <c r="F75" s="12">
        <f t="shared" si="7"/>
        <v>8.8323617735382436E-4</v>
      </c>
      <c r="G75" s="13">
        <f t="shared" si="8"/>
        <v>-0.5</v>
      </c>
      <c r="H75" s="19">
        <f t="shared" si="9"/>
        <v>-9.40379913485048E-4</v>
      </c>
    </row>
    <row r="76" spans="2:8" ht="15" x14ac:dyDescent="0.2">
      <c r="B76" s="3" t="s">
        <v>223</v>
      </c>
      <c r="C76" s="10">
        <v>7</v>
      </c>
      <c r="D76" s="10">
        <v>7</v>
      </c>
      <c r="E76" s="12">
        <f t="shared" si="6"/>
        <v>1.3165318788790671E-3</v>
      </c>
      <c r="F76" s="12">
        <f t="shared" si="7"/>
        <v>1.2365306482953543E-3</v>
      </c>
      <c r="G76" s="13">
        <f t="shared" si="8"/>
        <v>0</v>
      </c>
      <c r="H76" s="19">
        <f t="shared" si="9"/>
        <v>0</v>
      </c>
    </row>
    <row r="77" spans="2:8" ht="15" x14ac:dyDescent="0.2">
      <c r="B77" s="3" t="s">
        <v>224</v>
      </c>
      <c r="C77" s="10">
        <v>22</v>
      </c>
      <c r="D77" s="10">
        <v>43</v>
      </c>
      <c r="E77" s="12">
        <f t="shared" si="6"/>
        <v>4.1376716193342114E-3</v>
      </c>
      <c r="F77" s="12">
        <f t="shared" si="7"/>
        <v>7.5958311252428898E-3</v>
      </c>
      <c r="G77" s="13">
        <f t="shared" si="8"/>
        <v>0.95454545454545459</v>
      </c>
      <c r="H77" s="19">
        <f t="shared" si="9"/>
        <v>3.9495956366372023E-3</v>
      </c>
    </row>
    <row r="78" spans="2:8" ht="15" x14ac:dyDescent="0.2">
      <c r="B78" s="3" t="s">
        <v>225</v>
      </c>
      <c r="C78" s="10">
        <v>12</v>
      </c>
      <c r="D78" s="10">
        <v>35</v>
      </c>
      <c r="E78" s="12">
        <f t="shared" si="6"/>
        <v>2.2569117923641152E-3</v>
      </c>
      <c r="F78" s="12">
        <f t="shared" si="7"/>
        <v>6.1826532414767706E-3</v>
      </c>
      <c r="G78" s="13">
        <f t="shared" si="8"/>
        <v>1.9166666666666667</v>
      </c>
      <c r="H78" s="19">
        <f t="shared" si="9"/>
        <v>4.3257476020312213E-3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9" t="str">
        <f t="shared" si="9"/>
        <v/>
      </c>
    </row>
    <row r="80" spans="2:8" ht="15" x14ac:dyDescent="0.2">
      <c r="B80" s="3" t="s">
        <v>227</v>
      </c>
      <c r="C80" s="10">
        <v>95</v>
      </c>
      <c r="D80" s="10">
        <v>70</v>
      </c>
      <c r="E80" s="12">
        <f t="shared" si="6"/>
        <v>1.7867218356215912E-2</v>
      </c>
      <c r="F80" s="12">
        <f t="shared" si="7"/>
        <v>1.2365306482953541E-2</v>
      </c>
      <c r="G80" s="13">
        <f t="shared" si="8"/>
        <v>-0.26315789473684209</v>
      </c>
      <c r="H80" s="19">
        <f t="shared" si="9"/>
        <v>-4.7018995674252394E-3</v>
      </c>
    </row>
    <row r="81" spans="2:8" ht="15" x14ac:dyDescent="0.2">
      <c r="B81" s="3" t="s">
        <v>24</v>
      </c>
      <c r="C81" s="10">
        <v>11</v>
      </c>
      <c r="D81" s="10">
        <v>6</v>
      </c>
      <c r="E81" s="12">
        <f t="shared" si="6"/>
        <v>2.0688358096671057E-3</v>
      </c>
      <c r="F81" s="12">
        <f t="shared" si="7"/>
        <v>1.0598834128245894E-3</v>
      </c>
      <c r="G81" s="13">
        <f t="shared" si="8"/>
        <v>-0.45454545454545453</v>
      </c>
      <c r="H81" s="19">
        <f t="shared" si="9"/>
        <v>-9.40379913485048E-4</v>
      </c>
    </row>
    <row r="82" spans="2:8" ht="15" x14ac:dyDescent="0.2">
      <c r="B82" s="3" t="s">
        <v>228</v>
      </c>
      <c r="C82" s="10">
        <v>75</v>
      </c>
      <c r="D82" s="10">
        <v>57</v>
      </c>
      <c r="E82" s="12">
        <f t="shared" si="6"/>
        <v>1.410569870227572E-2</v>
      </c>
      <c r="F82" s="12">
        <f t="shared" si="7"/>
        <v>1.0068892421833599E-2</v>
      </c>
      <c r="G82" s="13">
        <f t="shared" si="8"/>
        <v>-0.24</v>
      </c>
      <c r="H82" s="19">
        <f t="shared" si="9"/>
        <v>-3.3853676885461726E-3</v>
      </c>
    </row>
    <row r="83" spans="2:8" ht="15" x14ac:dyDescent="0.2">
      <c r="B83" s="3" t="s">
        <v>229</v>
      </c>
      <c r="C83" s="10">
        <v>165</v>
      </c>
      <c r="D83" s="10">
        <v>212</v>
      </c>
      <c r="E83" s="12">
        <f t="shared" si="6"/>
        <v>3.1032537145006582E-2</v>
      </c>
      <c r="F83" s="12">
        <f t="shared" si="7"/>
        <v>3.7449213919802153E-2</v>
      </c>
      <c r="G83" s="13">
        <f t="shared" si="8"/>
        <v>0.28484848484848485</v>
      </c>
      <c r="H83" s="19">
        <f t="shared" si="9"/>
        <v>8.8395711867594508E-3</v>
      </c>
    </row>
    <row r="84" spans="2:8" ht="15" x14ac:dyDescent="0.2">
      <c r="B84" s="3" t="s">
        <v>230</v>
      </c>
      <c r="C84" s="10">
        <v>118</v>
      </c>
      <c r="D84" s="10">
        <v>122</v>
      </c>
      <c r="E84" s="12">
        <f t="shared" si="6"/>
        <v>2.2192965958247133E-2</v>
      </c>
      <c r="F84" s="12">
        <f t="shared" si="7"/>
        <v>2.1550962727433315E-2</v>
      </c>
      <c r="G84" s="13">
        <f t="shared" si="8"/>
        <v>3.3898305084745763E-2</v>
      </c>
      <c r="H84" s="19">
        <f t="shared" si="9"/>
        <v>7.523039307880384E-4</v>
      </c>
    </row>
    <row r="85" spans="2:8" ht="15" x14ac:dyDescent="0.2">
      <c r="B85" s="3" t="s">
        <v>28</v>
      </c>
      <c r="C85" s="10">
        <v>64</v>
      </c>
      <c r="D85" s="10">
        <v>86</v>
      </c>
      <c r="E85" s="12">
        <f t="shared" si="6"/>
        <v>1.2036862892608614E-2</v>
      </c>
      <c r="F85" s="12">
        <f t="shared" si="7"/>
        <v>1.519166225048578E-2</v>
      </c>
      <c r="G85" s="13">
        <f t="shared" si="8"/>
        <v>0.34375</v>
      </c>
      <c r="H85" s="19">
        <f t="shared" si="9"/>
        <v>4.1376716193342114E-3</v>
      </c>
    </row>
    <row r="86" spans="2:8" ht="15" x14ac:dyDescent="0.2">
      <c r="B86" s="3" t="s">
        <v>231</v>
      </c>
      <c r="C86" s="10">
        <v>152</v>
      </c>
      <c r="D86" s="10">
        <v>149</v>
      </c>
      <c r="E86" s="12">
        <f t="shared" si="6"/>
        <v>2.8587549369945457E-2</v>
      </c>
      <c r="F86" s="12">
        <f t="shared" si="7"/>
        <v>2.6320438085143966E-2</v>
      </c>
      <c r="G86" s="13">
        <f t="shared" si="8"/>
        <v>-1.9736842105263157E-2</v>
      </c>
      <c r="H86" s="19">
        <f t="shared" si="9"/>
        <v>-5.6422794809102869E-4</v>
      </c>
    </row>
    <row r="87" spans="2:8" ht="15" x14ac:dyDescent="0.2">
      <c r="B87" s="3" t="s">
        <v>232</v>
      </c>
      <c r="C87" s="10">
        <v>82</v>
      </c>
      <c r="D87" s="10">
        <v>75</v>
      </c>
      <c r="E87" s="12">
        <f t="shared" si="6"/>
        <v>1.5422230581154786E-2</v>
      </c>
      <c r="F87" s="12">
        <f t="shared" si="7"/>
        <v>1.3248542660307366E-2</v>
      </c>
      <c r="G87" s="13">
        <f t="shared" si="8"/>
        <v>-8.5365853658536592E-2</v>
      </c>
      <c r="H87" s="19">
        <f t="shared" si="9"/>
        <v>-1.3165318788790673E-3</v>
      </c>
    </row>
    <row r="88" spans="2:8" ht="15" x14ac:dyDescent="0.2">
      <c r="B88" s="3" t="s">
        <v>233</v>
      </c>
      <c r="C88" s="10">
        <v>213</v>
      </c>
      <c r="D88" s="10">
        <v>186</v>
      </c>
      <c r="E88" s="12">
        <f t="shared" si="6"/>
        <v>4.0060184314463045E-2</v>
      </c>
      <c r="F88" s="12">
        <f t="shared" si="7"/>
        <v>3.2856385797562268E-2</v>
      </c>
      <c r="G88" s="13">
        <f t="shared" si="8"/>
        <v>-0.12676056338028169</v>
      </c>
      <c r="H88" s="19">
        <f t="shared" si="9"/>
        <v>-5.0780515328192593E-3</v>
      </c>
    </row>
    <row r="89" spans="2:8" ht="15" x14ac:dyDescent="0.2">
      <c r="B89" s="3" t="s">
        <v>26</v>
      </c>
      <c r="C89" s="10">
        <v>27</v>
      </c>
      <c r="D89" s="10">
        <v>30</v>
      </c>
      <c r="E89" s="12">
        <f t="shared" si="6"/>
        <v>5.0780515328192593E-3</v>
      </c>
      <c r="F89" s="12">
        <f t="shared" si="7"/>
        <v>5.2994170641229464E-3</v>
      </c>
      <c r="G89" s="13">
        <f t="shared" si="8"/>
        <v>0.1111111111111111</v>
      </c>
      <c r="H89" s="19">
        <f t="shared" si="9"/>
        <v>5.642279480910288E-4</v>
      </c>
    </row>
    <row r="90" spans="2:8" ht="15" x14ac:dyDescent="0.2">
      <c r="B90" s="3" t="s">
        <v>29</v>
      </c>
      <c r="C90" s="10">
        <v>6</v>
      </c>
      <c r="D90" s="10">
        <v>3</v>
      </c>
      <c r="E90" s="12">
        <f t="shared" si="6"/>
        <v>1.1284558961820576E-3</v>
      </c>
      <c r="F90" s="12">
        <f t="shared" si="7"/>
        <v>5.2994170641229468E-4</v>
      </c>
      <c r="G90" s="13">
        <f t="shared" si="8"/>
        <v>-0.5</v>
      </c>
      <c r="H90" s="19">
        <f t="shared" si="9"/>
        <v>-5.642279480910288E-4</v>
      </c>
    </row>
    <row r="91" spans="2:8" ht="15" x14ac:dyDescent="0.2">
      <c r="B91" s="3" t="s">
        <v>234</v>
      </c>
      <c r="C91" s="10">
        <v>49</v>
      </c>
      <c r="D91" s="10">
        <v>51</v>
      </c>
      <c r="E91" s="12">
        <f t="shared" si="6"/>
        <v>9.2157231521534707E-3</v>
      </c>
      <c r="F91" s="12">
        <f t="shared" si="7"/>
        <v>9.0090090090090089E-3</v>
      </c>
      <c r="G91" s="13">
        <f t="shared" si="8"/>
        <v>4.0816326530612242E-2</v>
      </c>
      <c r="H91" s="19">
        <f t="shared" si="9"/>
        <v>3.761519653940192E-4</v>
      </c>
    </row>
    <row r="92" spans="2:8" ht="15" x14ac:dyDescent="0.2">
      <c r="B92" s="3" t="s">
        <v>235</v>
      </c>
      <c r="C92" s="10">
        <v>118</v>
      </c>
      <c r="D92" s="10">
        <v>102</v>
      </c>
      <c r="E92" s="12">
        <f t="shared" si="6"/>
        <v>2.2192965958247133E-2</v>
      </c>
      <c r="F92" s="12">
        <f t="shared" si="7"/>
        <v>1.8018018018018018E-2</v>
      </c>
      <c r="G92" s="13">
        <f t="shared" si="8"/>
        <v>-0.13559322033898305</v>
      </c>
      <c r="H92" s="19">
        <f t="shared" si="9"/>
        <v>-3.0092157231521536E-3</v>
      </c>
    </row>
    <row r="93" spans="2:8" ht="15" x14ac:dyDescent="0.2">
      <c r="B93" s="3" t="s">
        <v>468</v>
      </c>
      <c r="C93" s="10">
        <v>123</v>
      </c>
      <c r="D93" s="10">
        <v>124</v>
      </c>
      <c r="E93" s="12">
        <f t="shared" si="6"/>
        <v>2.3133345871732179E-2</v>
      </c>
      <c r="F93" s="12">
        <f t="shared" si="7"/>
        <v>2.1904257198374844E-2</v>
      </c>
      <c r="G93" s="13">
        <f t="shared" si="8"/>
        <v>8.130081300813009E-3</v>
      </c>
      <c r="H93" s="19">
        <f t="shared" si="9"/>
        <v>1.880759826970096E-4</v>
      </c>
    </row>
    <row r="94" spans="2:8" ht="15" x14ac:dyDescent="0.2">
      <c r="B94" s="3" t="s">
        <v>25</v>
      </c>
      <c r="C94" s="10">
        <v>44</v>
      </c>
      <c r="D94" s="10">
        <v>94</v>
      </c>
      <c r="E94" s="12">
        <f t="shared" si="6"/>
        <v>8.2753432386684228E-3</v>
      </c>
      <c r="F94" s="12">
        <f t="shared" si="7"/>
        <v>1.66048401342519E-2</v>
      </c>
      <c r="G94" s="13">
        <f t="shared" si="8"/>
        <v>1.1363636363636365</v>
      </c>
      <c r="H94" s="19">
        <f t="shared" si="9"/>
        <v>9.4037991348504806E-3</v>
      </c>
    </row>
    <row r="95" spans="2:8" ht="15" x14ac:dyDescent="0.2">
      <c r="B95" s="3" t="s">
        <v>27</v>
      </c>
      <c r="C95" s="10">
        <v>14</v>
      </c>
      <c r="D95" s="10">
        <v>14</v>
      </c>
      <c r="E95" s="12">
        <f t="shared" si="6"/>
        <v>2.6330637577581342E-3</v>
      </c>
      <c r="F95" s="12">
        <f t="shared" si="7"/>
        <v>2.4730612965907085E-3</v>
      </c>
      <c r="G95" s="13">
        <f t="shared" si="8"/>
        <v>0</v>
      </c>
      <c r="H95" s="19">
        <f t="shared" si="9"/>
        <v>0</v>
      </c>
    </row>
    <row r="96" spans="2:8" ht="15" x14ac:dyDescent="0.2">
      <c r="B96" s="3" t="s">
        <v>236</v>
      </c>
      <c r="C96" s="10">
        <v>5</v>
      </c>
      <c r="D96" s="10">
        <v>3</v>
      </c>
      <c r="E96" s="12">
        <f t="shared" si="6"/>
        <v>9.40379913485048E-4</v>
      </c>
      <c r="F96" s="12">
        <f t="shared" si="7"/>
        <v>5.2994170641229468E-4</v>
      </c>
      <c r="G96" s="13">
        <f t="shared" si="8"/>
        <v>-0.4</v>
      </c>
      <c r="H96" s="19">
        <f t="shared" si="9"/>
        <v>-3.761519653940192E-4</v>
      </c>
    </row>
    <row r="97" spans="2:8" ht="15" x14ac:dyDescent="0.2">
      <c r="B97" s="3" t="s">
        <v>237</v>
      </c>
      <c r="C97" s="10">
        <v>8</v>
      </c>
      <c r="D97" s="10">
        <v>9</v>
      </c>
      <c r="E97" s="12">
        <f t="shared" si="6"/>
        <v>1.5046078615760768E-3</v>
      </c>
      <c r="F97" s="12">
        <f t="shared" si="7"/>
        <v>1.589825119236884E-3</v>
      </c>
      <c r="G97" s="13">
        <f t="shared" si="8"/>
        <v>0.125</v>
      </c>
      <c r="H97" s="19">
        <f t="shared" si="9"/>
        <v>1.880759826970096E-4</v>
      </c>
    </row>
    <row r="98" spans="2:8" ht="15" x14ac:dyDescent="0.2">
      <c r="B98" s="3" t="s">
        <v>238</v>
      </c>
      <c r="C98" s="10">
        <v>110</v>
      </c>
      <c r="D98" s="10">
        <v>223</v>
      </c>
      <c r="E98" s="12">
        <f t="shared" si="6"/>
        <v>2.0688358096671054E-2</v>
      </c>
      <c r="F98" s="12">
        <f t="shared" si="7"/>
        <v>3.9392333509980566E-2</v>
      </c>
      <c r="G98" s="13">
        <f t="shared" si="8"/>
        <v>1.0272727272727273</v>
      </c>
      <c r="H98" s="19">
        <f t="shared" si="9"/>
        <v>2.1252586044762083E-2</v>
      </c>
    </row>
    <row r="99" spans="2:8" ht="15" x14ac:dyDescent="0.2">
      <c r="B99" s="3" t="s">
        <v>239</v>
      </c>
      <c r="C99" s="10">
        <v>123</v>
      </c>
      <c r="D99" s="10">
        <v>158</v>
      </c>
      <c r="E99" s="12">
        <f t="shared" si="6"/>
        <v>2.3133345871732179E-2</v>
      </c>
      <c r="F99" s="12">
        <f t="shared" si="7"/>
        <v>2.791026320438085E-2</v>
      </c>
      <c r="G99" s="13">
        <f t="shared" si="8"/>
        <v>0.28455284552845528</v>
      </c>
      <c r="H99" s="19">
        <f t="shared" si="9"/>
        <v>6.5826593943953352E-3</v>
      </c>
    </row>
    <row r="100" spans="2:8" ht="15" x14ac:dyDescent="0.2">
      <c r="B100" s="3" t="s">
        <v>240</v>
      </c>
      <c r="C100" s="10">
        <v>47</v>
      </c>
      <c r="D100" s="10">
        <v>62</v>
      </c>
      <c r="E100" s="12">
        <f t="shared" si="6"/>
        <v>8.8395711867594508E-3</v>
      </c>
      <c r="F100" s="12">
        <f t="shared" si="7"/>
        <v>1.0952128599187422E-2</v>
      </c>
      <c r="G100" s="13">
        <f t="shared" si="8"/>
        <v>0.31914893617021278</v>
      </c>
      <c r="H100" s="19">
        <f t="shared" si="9"/>
        <v>2.8211397404551441E-3</v>
      </c>
    </row>
    <row r="101" spans="2:8" ht="15" x14ac:dyDescent="0.2">
      <c r="B101" s="3" t="s">
        <v>241</v>
      </c>
      <c r="C101" s="10">
        <v>36</v>
      </c>
      <c r="D101" s="10">
        <v>31</v>
      </c>
      <c r="E101" s="12">
        <f t="shared" si="6"/>
        <v>6.7707353770923451E-3</v>
      </c>
      <c r="F101" s="12">
        <f t="shared" si="7"/>
        <v>5.4760642995937111E-3</v>
      </c>
      <c r="G101" s="13">
        <f t="shared" si="8"/>
        <v>-0.1388888888888889</v>
      </c>
      <c r="H101" s="19">
        <f t="shared" si="9"/>
        <v>-9.40379913485048E-4</v>
      </c>
    </row>
    <row r="102" spans="2:8" ht="15" x14ac:dyDescent="0.2">
      <c r="B102" s="3" t="s">
        <v>242</v>
      </c>
      <c r="C102" s="10">
        <v>27</v>
      </c>
      <c r="D102" s="10">
        <v>27</v>
      </c>
      <c r="E102" s="12">
        <f t="shared" si="6"/>
        <v>5.0780515328192593E-3</v>
      </c>
      <c r="F102" s="12">
        <f t="shared" si="7"/>
        <v>4.7694753577106515E-3</v>
      </c>
      <c r="G102" s="13">
        <f t="shared" si="8"/>
        <v>0</v>
      </c>
      <c r="H102" s="19">
        <f t="shared" si="9"/>
        <v>0</v>
      </c>
    </row>
    <row r="103" spans="2:8" ht="15" x14ac:dyDescent="0.2">
      <c r="B103" s="3" t="s">
        <v>243</v>
      </c>
      <c r="C103" s="10">
        <v>31</v>
      </c>
      <c r="D103" s="10">
        <v>28</v>
      </c>
      <c r="E103" s="12">
        <f t="shared" si="6"/>
        <v>5.8303554636072973E-3</v>
      </c>
      <c r="F103" s="12">
        <f t="shared" si="7"/>
        <v>4.946122593181417E-3</v>
      </c>
      <c r="G103" s="13">
        <f t="shared" si="8"/>
        <v>-9.6774193548387094E-2</v>
      </c>
      <c r="H103" s="19">
        <f t="shared" si="9"/>
        <v>-5.642279480910288E-4</v>
      </c>
    </row>
    <row r="104" spans="2:8" ht="15" x14ac:dyDescent="0.2">
      <c r="B104" s="3" t="s">
        <v>34</v>
      </c>
      <c r="C104" s="10">
        <v>89</v>
      </c>
      <c r="D104" s="10">
        <v>72</v>
      </c>
      <c r="E104" s="12">
        <f t="shared" si="6"/>
        <v>1.6738762460033852E-2</v>
      </c>
      <c r="F104" s="12">
        <f t="shared" si="7"/>
        <v>1.2718600953895072E-2</v>
      </c>
      <c r="G104" s="13">
        <f t="shared" si="8"/>
        <v>-0.19101123595505617</v>
      </c>
      <c r="H104" s="19">
        <f t="shared" si="9"/>
        <v>-3.1972917058491626E-3</v>
      </c>
    </row>
    <row r="105" spans="2:8" ht="15" x14ac:dyDescent="0.2">
      <c r="B105" s="3" t="s">
        <v>244</v>
      </c>
      <c r="C105" s="10">
        <v>2</v>
      </c>
      <c r="D105" s="10">
        <v>1</v>
      </c>
      <c r="E105" s="12">
        <f t="shared" si="6"/>
        <v>3.761519653940192E-4</v>
      </c>
      <c r="F105" s="12">
        <f t="shared" si="7"/>
        <v>1.7664723547076489E-4</v>
      </c>
      <c r="G105" s="13">
        <f t="shared" si="8"/>
        <v>-0.5</v>
      </c>
      <c r="H105" s="19">
        <f t="shared" si="9"/>
        <v>-1.880759826970096E-4</v>
      </c>
    </row>
    <row r="106" spans="2:8" ht="30" x14ac:dyDescent="0.2">
      <c r="B106" s="3" t="s">
        <v>245</v>
      </c>
      <c r="C106" s="10">
        <v>3</v>
      </c>
      <c r="D106" s="10">
        <v>1</v>
      </c>
      <c r="E106" s="12">
        <f t="shared" si="6"/>
        <v>5.642279480910288E-4</v>
      </c>
      <c r="F106" s="12">
        <f t="shared" si="7"/>
        <v>1.7664723547076489E-4</v>
      </c>
      <c r="G106" s="13">
        <f t="shared" si="8"/>
        <v>-0.66666666666666663</v>
      </c>
      <c r="H106" s="19">
        <f t="shared" si="9"/>
        <v>-3.761519653940192E-4</v>
      </c>
    </row>
    <row r="107" spans="2:8" ht="15" x14ac:dyDescent="0.2">
      <c r="B107" s="3" t="s">
        <v>246</v>
      </c>
      <c r="C107" s="10">
        <v>32</v>
      </c>
      <c r="D107" s="10">
        <v>28</v>
      </c>
      <c r="E107" s="12">
        <f t="shared" si="6"/>
        <v>6.0184314463043072E-3</v>
      </c>
      <c r="F107" s="12">
        <f t="shared" si="7"/>
        <v>4.946122593181417E-3</v>
      </c>
      <c r="G107" s="13">
        <f t="shared" si="8"/>
        <v>-0.125</v>
      </c>
      <c r="H107" s="19">
        <f t="shared" si="9"/>
        <v>-7.523039307880384E-4</v>
      </c>
    </row>
    <row r="108" spans="2:8" ht="15" x14ac:dyDescent="0.2">
      <c r="B108" s="3" t="s">
        <v>31</v>
      </c>
      <c r="C108" s="10">
        <v>26</v>
      </c>
      <c r="D108" s="10">
        <v>13</v>
      </c>
      <c r="E108" s="12">
        <f t="shared" si="6"/>
        <v>4.8899755501222494E-3</v>
      </c>
      <c r="F108" s="12">
        <f t="shared" si="7"/>
        <v>2.2964140611199434E-3</v>
      </c>
      <c r="G108" s="13">
        <f t="shared" si="8"/>
        <v>-0.5</v>
      </c>
      <c r="H108" s="19">
        <f t="shared" si="9"/>
        <v>-2.4449877750611247E-3</v>
      </c>
    </row>
    <row r="109" spans="2:8" ht="15" x14ac:dyDescent="0.2">
      <c r="B109" s="3" t="s">
        <v>247</v>
      </c>
      <c r="C109" s="10">
        <v>10</v>
      </c>
      <c r="D109" s="10">
        <v>11</v>
      </c>
      <c r="E109" s="12">
        <f t="shared" si="6"/>
        <v>1.880759826970096E-3</v>
      </c>
      <c r="F109" s="12">
        <f t="shared" si="7"/>
        <v>1.9431195901784136E-3</v>
      </c>
      <c r="G109" s="13">
        <f t="shared" si="8"/>
        <v>0.1</v>
      </c>
      <c r="H109" s="19">
        <f t="shared" si="9"/>
        <v>1.880759826970096E-4</v>
      </c>
    </row>
    <row r="110" spans="2:8" ht="15" x14ac:dyDescent="0.2">
      <c r="B110" s="3" t="s">
        <v>32</v>
      </c>
      <c r="C110" s="10">
        <v>55</v>
      </c>
      <c r="D110" s="10">
        <v>42</v>
      </c>
      <c r="E110" s="12">
        <f t="shared" si="6"/>
        <v>1.0344179048335527E-2</v>
      </c>
      <c r="F110" s="12">
        <f t="shared" si="7"/>
        <v>7.4191838897721251E-3</v>
      </c>
      <c r="G110" s="13">
        <f t="shared" si="8"/>
        <v>-0.23636363636363636</v>
      </c>
      <c r="H110" s="19">
        <f t="shared" si="9"/>
        <v>-2.4449877750611243E-3</v>
      </c>
    </row>
    <row r="111" spans="2:8" ht="15" x14ac:dyDescent="0.2">
      <c r="B111" s="3" t="s">
        <v>30</v>
      </c>
      <c r="C111" s="10">
        <v>7</v>
      </c>
      <c r="D111" s="10">
        <v>7</v>
      </c>
      <c r="E111" s="12">
        <f t="shared" si="6"/>
        <v>1.3165318788790671E-3</v>
      </c>
      <c r="F111" s="12">
        <f t="shared" si="7"/>
        <v>1.2365306482953543E-3</v>
      </c>
      <c r="G111" s="13">
        <f t="shared" si="8"/>
        <v>0</v>
      </c>
      <c r="H111" s="19">
        <f t="shared" si="9"/>
        <v>0</v>
      </c>
    </row>
    <row r="112" spans="2:8" ht="15" x14ac:dyDescent="0.2">
      <c r="B112" s="3" t="s">
        <v>33</v>
      </c>
      <c r="C112" s="10">
        <v>186</v>
      </c>
      <c r="D112" s="10">
        <v>163</v>
      </c>
      <c r="E112" s="12">
        <f t="shared" si="6"/>
        <v>3.4982132781643784E-2</v>
      </c>
      <c r="F112" s="12">
        <f t="shared" si="7"/>
        <v>2.8793499381734675E-2</v>
      </c>
      <c r="G112" s="13">
        <f t="shared" si="8"/>
        <v>-0.12365591397849462</v>
      </c>
      <c r="H112" s="19">
        <f t="shared" si="9"/>
        <v>-4.3257476020312205E-3</v>
      </c>
    </row>
    <row r="113" spans="2:8" ht="15" x14ac:dyDescent="0.2">
      <c r="B113" s="3" t="s">
        <v>248</v>
      </c>
      <c r="C113" s="10">
        <v>133</v>
      </c>
      <c r="D113" s="10">
        <v>145</v>
      </c>
      <c r="E113" s="12">
        <f t="shared" si="6"/>
        <v>2.5014105698702275E-2</v>
      </c>
      <c r="F113" s="12">
        <f t="shared" si="7"/>
        <v>2.5613849143260908E-2</v>
      </c>
      <c r="G113" s="13">
        <f t="shared" si="8"/>
        <v>9.0225563909774431E-2</v>
      </c>
      <c r="H113" s="19">
        <f t="shared" si="9"/>
        <v>2.2569117923641148E-3</v>
      </c>
    </row>
    <row r="114" spans="2:8" ht="15" x14ac:dyDescent="0.2">
      <c r="B114" s="3" t="s">
        <v>38</v>
      </c>
      <c r="C114" s="10">
        <v>0</v>
      </c>
      <c r="D114" s="10">
        <v>1</v>
      </c>
      <c r="E114" s="12" t="str">
        <f t="shared" si="6"/>
        <v/>
      </c>
      <c r="F114" s="12">
        <f t="shared" si="7"/>
        <v>1.7664723547076489E-4</v>
      </c>
      <c r="G114" s="13" t="str">
        <f t="shared" si="8"/>
        <v>0</v>
      </c>
      <c r="H114" s="19" t="str">
        <f t="shared" si="9"/>
        <v/>
      </c>
    </row>
    <row r="115" spans="2:8" ht="15" x14ac:dyDescent="0.2">
      <c r="B115" s="3" t="s">
        <v>40</v>
      </c>
      <c r="C115" s="10">
        <v>340</v>
      </c>
      <c r="D115" s="10">
        <v>308</v>
      </c>
      <c r="E115" s="12">
        <f t="shared" si="6"/>
        <v>6.3945834116983263E-2</v>
      </c>
      <c r="F115" s="12">
        <f t="shared" si="7"/>
        <v>5.4407348524995583E-2</v>
      </c>
      <c r="G115" s="13">
        <f t="shared" si="8"/>
        <v>-9.4117647058823528E-2</v>
      </c>
      <c r="H115" s="19">
        <f t="shared" si="9"/>
        <v>-6.0184314463043072E-3</v>
      </c>
    </row>
    <row r="116" spans="2:8" ht="15" x14ac:dyDescent="0.2">
      <c r="B116" s="3" t="s">
        <v>249</v>
      </c>
      <c r="C116" s="10">
        <v>112</v>
      </c>
      <c r="D116" s="10">
        <v>121</v>
      </c>
      <c r="E116" s="12">
        <f t="shared" si="6"/>
        <v>2.1064510062065073E-2</v>
      </c>
      <c r="F116" s="12">
        <f t="shared" si="7"/>
        <v>2.1374315491962552E-2</v>
      </c>
      <c r="G116" s="13">
        <f t="shared" si="8"/>
        <v>8.0357142857142863E-2</v>
      </c>
      <c r="H116" s="19">
        <f t="shared" si="9"/>
        <v>1.6926838442730863E-3</v>
      </c>
    </row>
    <row r="117" spans="2:8" ht="15" x14ac:dyDescent="0.2">
      <c r="B117" s="3" t="s">
        <v>250</v>
      </c>
      <c r="C117" s="10">
        <v>7</v>
      </c>
      <c r="D117" s="10">
        <v>24</v>
      </c>
      <c r="E117" s="12">
        <f t="shared" si="6"/>
        <v>1.3165318788790671E-3</v>
      </c>
      <c r="F117" s="12">
        <f t="shared" si="7"/>
        <v>4.2395336512983575E-3</v>
      </c>
      <c r="G117" s="13">
        <f t="shared" si="8"/>
        <v>2.4285714285714284</v>
      </c>
      <c r="H117" s="19">
        <f t="shared" si="9"/>
        <v>3.1972917058491626E-3</v>
      </c>
    </row>
    <row r="118" spans="2:8" ht="15" x14ac:dyDescent="0.2">
      <c r="B118" s="3" t="s">
        <v>251</v>
      </c>
      <c r="C118" s="10">
        <v>502</v>
      </c>
      <c r="D118" s="10">
        <v>400</v>
      </c>
      <c r="E118" s="12">
        <f t="shared" si="6"/>
        <v>9.4414143313898816E-2</v>
      </c>
      <c r="F118" s="12">
        <f t="shared" si="7"/>
        <v>7.0658894188305954E-2</v>
      </c>
      <c r="G118" s="13">
        <f t="shared" si="8"/>
        <v>-0.20318725099601595</v>
      </c>
      <c r="H118" s="19">
        <f t="shared" si="9"/>
        <v>-1.9183750235094981E-2</v>
      </c>
    </row>
    <row r="119" spans="2:8" ht="15" x14ac:dyDescent="0.2">
      <c r="B119" s="3" t="s">
        <v>252</v>
      </c>
      <c r="C119" s="10">
        <v>114</v>
      </c>
      <c r="D119" s="10">
        <v>110</v>
      </c>
      <c r="E119" s="12">
        <f t="shared" si="6"/>
        <v>2.1440662027459093E-2</v>
      </c>
      <c r="F119" s="12">
        <f t="shared" si="7"/>
        <v>1.9431195901784139E-2</v>
      </c>
      <c r="G119" s="13">
        <f t="shared" si="8"/>
        <v>-3.5087719298245612E-2</v>
      </c>
      <c r="H119" s="19">
        <f t="shared" si="9"/>
        <v>-7.5230393078803829E-4</v>
      </c>
    </row>
    <row r="120" spans="2:8" ht="15" x14ac:dyDescent="0.2">
      <c r="B120" s="3" t="s">
        <v>253</v>
      </c>
      <c r="C120" s="10">
        <v>165</v>
      </c>
      <c r="D120" s="10">
        <v>137</v>
      </c>
      <c r="E120" s="12">
        <f t="shared" si="6"/>
        <v>3.1032537145006582E-2</v>
      </c>
      <c r="F120" s="12">
        <f t="shared" si="7"/>
        <v>2.420067125949479E-2</v>
      </c>
      <c r="G120" s="13">
        <f t="shared" si="8"/>
        <v>-0.16969696969696971</v>
      </c>
      <c r="H120" s="19">
        <f t="shared" si="9"/>
        <v>-5.2661275155162692E-3</v>
      </c>
    </row>
    <row r="121" spans="2:8" ht="15" x14ac:dyDescent="0.2">
      <c r="B121" s="3" t="s">
        <v>35</v>
      </c>
      <c r="C121" s="10">
        <v>108</v>
      </c>
      <c r="D121" s="10">
        <v>71</v>
      </c>
      <c r="E121" s="12">
        <f t="shared" si="6"/>
        <v>2.0312206131277037E-2</v>
      </c>
      <c r="F121" s="12">
        <f t="shared" si="7"/>
        <v>1.2541953718424306E-2</v>
      </c>
      <c r="G121" s="13">
        <f t="shared" si="8"/>
        <v>-0.34259259259259262</v>
      </c>
      <c r="H121" s="19">
        <f t="shared" si="9"/>
        <v>-6.9588113597893559E-3</v>
      </c>
    </row>
    <row r="122" spans="2:8" ht="15" x14ac:dyDescent="0.2">
      <c r="B122" s="3" t="s">
        <v>39</v>
      </c>
      <c r="C122" s="10">
        <v>22</v>
      </c>
      <c r="D122" s="10">
        <v>2</v>
      </c>
      <c r="E122" s="12">
        <f t="shared" si="6"/>
        <v>4.1376716193342114E-3</v>
      </c>
      <c r="F122" s="12">
        <f t="shared" si="7"/>
        <v>3.5329447094152979E-4</v>
      </c>
      <c r="G122" s="13">
        <f t="shared" si="8"/>
        <v>-0.90909090909090906</v>
      </c>
      <c r="H122" s="19">
        <f t="shared" si="9"/>
        <v>-3.761519653940192E-3</v>
      </c>
    </row>
    <row r="123" spans="2:8" ht="15" x14ac:dyDescent="0.2">
      <c r="B123" s="3" t="s">
        <v>37</v>
      </c>
      <c r="C123" s="10">
        <v>185</v>
      </c>
      <c r="D123" s="10">
        <v>37</v>
      </c>
      <c r="E123" s="12">
        <f t="shared" si="6"/>
        <v>3.4794056798946774E-2</v>
      </c>
      <c r="F123" s="12">
        <f t="shared" si="7"/>
        <v>6.5359477124183009E-3</v>
      </c>
      <c r="G123" s="13">
        <f t="shared" si="8"/>
        <v>-0.8</v>
      </c>
      <c r="H123" s="19">
        <f t="shared" si="9"/>
        <v>-2.783524543915742E-2</v>
      </c>
    </row>
    <row r="124" spans="2:8" ht="15" x14ac:dyDescent="0.2">
      <c r="B124" s="3" t="s">
        <v>36</v>
      </c>
      <c r="C124" s="10">
        <v>24</v>
      </c>
      <c r="D124" s="10">
        <v>12</v>
      </c>
      <c r="E124" s="12">
        <f t="shared" si="6"/>
        <v>4.5138235847282304E-3</v>
      </c>
      <c r="F124" s="12">
        <f t="shared" si="7"/>
        <v>2.1197668256491787E-3</v>
      </c>
      <c r="G124" s="13">
        <f t="shared" si="8"/>
        <v>-0.5</v>
      </c>
      <c r="H124" s="19">
        <f t="shared" si="9"/>
        <v>-2.2569117923641152E-3</v>
      </c>
    </row>
    <row r="125" spans="2:8" ht="15" x14ac:dyDescent="0.2">
      <c r="B125" s="3" t="s">
        <v>254</v>
      </c>
      <c r="C125" s="10">
        <v>7</v>
      </c>
      <c r="D125" s="10">
        <v>7</v>
      </c>
      <c r="E125" s="12">
        <f t="shared" si="6"/>
        <v>1.3165318788790671E-3</v>
      </c>
      <c r="F125" s="12">
        <f t="shared" si="7"/>
        <v>1.2365306482953543E-3</v>
      </c>
      <c r="G125" s="13">
        <f t="shared" si="8"/>
        <v>0</v>
      </c>
      <c r="H125" s="19">
        <f t="shared" si="9"/>
        <v>0</v>
      </c>
    </row>
    <row r="126" spans="2:8" ht="15" x14ac:dyDescent="0.2">
      <c r="B126" s="3" t="s">
        <v>255</v>
      </c>
      <c r="C126" s="10">
        <v>10</v>
      </c>
      <c r="D126" s="10">
        <v>10</v>
      </c>
      <c r="E126" s="12">
        <f t="shared" si="6"/>
        <v>1.880759826970096E-3</v>
      </c>
      <c r="F126" s="12">
        <f t="shared" si="7"/>
        <v>1.7664723547076487E-3</v>
      </c>
      <c r="G126" s="13">
        <f t="shared" si="8"/>
        <v>0</v>
      </c>
      <c r="H126" s="19">
        <f t="shared" si="9"/>
        <v>0</v>
      </c>
    </row>
    <row r="127" spans="2:8" ht="15" x14ac:dyDescent="0.2">
      <c r="B127" s="3" t="s">
        <v>256</v>
      </c>
      <c r="C127" s="10">
        <v>55</v>
      </c>
      <c r="D127" s="10">
        <v>57</v>
      </c>
      <c r="E127" s="12">
        <f t="shared" si="6"/>
        <v>1.0344179048335527E-2</v>
      </c>
      <c r="F127" s="12">
        <f t="shared" si="7"/>
        <v>1.0068892421833599E-2</v>
      </c>
      <c r="G127" s="13">
        <f t="shared" si="8"/>
        <v>3.6363636363636362E-2</v>
      </c>
      <c r="H127" s="19">
        <f t="shared" si="9"/>
        <v>3.7615196539401914E-4</v>
      </c>
    </row>
    <row r="128" spans="2:8" ht="15" x14ac:dyDescent="0.2">
      <c r="B128" s="3" t="s">
        <v>257</v>
      </c>
      <c r="C128" s="10">
        <v>117</v>
      </c>
      <c r="D128" s="10">
        <v>25</v>
      </c>
      <c r="E128" s="12">
        <f t="shared" si="6"/>
        <v>2.2004889975550123E-2</v>
      </c>
      <c r="F128" s="12">
        <f t="shared" si="7"/>
        <v>4.4161808867691221E-3</v>
      </c>
      <c r="G128" s="13">
        <f t="shared" si="8"/>
        <v>-0.78632478632478631</v>
      </c>
      <c r="H128" s="19">
        <f t="shared" si="9"/>
        <v>-1.7302990408124882E-2</v>
      </c>
    </row>
    <row r="129" spans="2:8" ht="30" x14ac:dyDescent="0.2">
      <c r="B129" s="3" t="s">
        <v>258</v>
      </c>
      <c r="C129" s="10">
        <v>27</v>
      </c>
      <c r="D129" s="10">
        <v>13</v>
      </c>
      <c r="E129" s="12">
        <f t="shared" si="6"/>
        <v>5.0780515328192593E-3</v>
      </c>
      <c r="F129" s="12">
        <f t="shared" si="7"/>
        <v>2.2964140611199434E-3</v>
      </c>
      <c r="G129" s="13">
        <f t="shared" si="8"/>
        <v>-0.51851851851851849</v>
      </c>
      <c r="H129" s="19">
        <f t="shared" si="9"/>
        <v>-2.6330637577581342E-3</v>
      </c>
    </row>
    <row r="130" spans="2:8" ht="15" x14ac:dyDescent="0.2">
      <c r="B130" s="3" t="s">
        <v>259</v>
      </c>
      <c r="C130" s="10">
        <v>10</v>
      </c>
      <c r="D130" s="10">
        <v>10</v>
      </c>
      <c r="E130" s="12">
        <f t="shared" si="6"/>
        <v>1.880759826970096E-3</v>
      </c>
      <c r="F130" s="12">
        <f t="shared" si="7"/>
        <v>1.7664723547076487E-3</v>
      </c>
      <c r="G130" s="13">
        <f t="shared" si="8"/>
        <v>0</v>
      </c>
      <c r="H130" s="19">
        <f t="shared" si="9"/>
        <v>0</v>
      </c>
    </row>
    <row r="131" spans="2:8" ht="30" x14ac:dyDescent="0.2">
      <c r="B131" s="3" t="s">
        <v>260</v>
      </c>
      <c r="C131" s="10">
        <v>103</v>
      </c>
      <c r="D131" s="10">
        <v>98</v>
      </c>
      <c r="E131" s="12">
        <f t="shared" si="6"/>
        <v>1.9371826217791988E-2</v>
      </c>
      <c r="F131" s="12">
        <f t="shared" si="7"/>
        <v>1.7311429076134959E-2</v>
      </c>
      <c r="G131" s="13">
        <f t="shared" si="8"/>
        <v>-4.8543689320388349E-2</v>
      </c>
      <c r="H131" s="19">
        <f t="shared" si="9"/>
        <v>-9.4037991348504789E-4</v>
      </c>
    </row>
    <row r="132" spans="2:8" ht="15" x14ac:dyDescent="0.2">
      <c r="B132" s="3" t="s">
        <v>50</v>
      </c>
      <c r="C132" s="10">
        <v>28</v>
      </c>
      <c r="D132" s="10">
        <v>12</v>
      </c>
      <c r="E132" s="12">
        <f t="shared" si="6"/>
        <v>5.2661275155162683E-3</v>
      </c>
      <c r="F132" s="12">
        <f t="shared" si="7"/>
        <v>2.1197668256491787E-3</v>
      </c>
      <c r="G132" s="13">
        <f t="shared" si="8"/>
        <v>-0.5714285714285714</v>
      </c>
      <c r="H132" s="19">
        <f t="shared" si="9"/>
        <v>-3.0092157231521532E-3</v>
      </c>
    </row>
    <row r="133" spans="2:8" ht="15" x14ac:dyDescent="0.2">
      <c r="B133" s="3" t="s">
        <v>45</v>
      </c>
      <c r="C133" s="10">
        <v>0</v>
      </c>
      <c r="D133" s="10">
        <v>2</v>
      </c>
      <c r="E133" s="12" t="str">
        <f t="shared" si="6"/>
        <v/>
      </c>
      <c r="F133" s="12">
        <f t="shared" si="7"/>
        <v>3.5329447094152979E-4</v>
      </c>
      <c r="G133" s="13" t="str">
        <f t="shared" si="8"/>
        <v>0</v>
      </c>
      <c r="H133" s="19" t="str">
        <f t="shared" si="9"/>
        <v/>
      </c>
    </row>
    <row r="134" spans="2:8" ht="15" x14ac:dyDescent="0.2">
      <c r="B134" s="3" t="s">
        <v>42</v>
      </c>
      <c r="C134" s="10">
        <v>52</v>
      </c>
      <c r="D134" s="10">
        <v>656</v>
      </c>
      <c r="E134" s="12">
        <f t="shared" si="6"/>
        <v>9.7799511002444987E-3</v>
      </c>
      <c r="F134" s="12">
        <f t="shared" si="7"/>
        <v>0.11588058646882177</v>
      </c>
      <c r="G134" s="13">
        <f t="shared" si="8"/>
        <v>11.615384615384615</v>
      </c>
      <c r="H134" s="19">
        <f t="shared" si="9"/>
        <v>0.11359789354899379</v>
      </c>
    </row>
    <row r="135" spans="2:8" ht="15" x14ac:dyDescent="0.2">
      <c r="B135" s="3" t="s">
        <v>43</v>
      </c>
      <c r="C135" s="10">
        <v>2</v>
      </c>
      <c r="D135" s="10">
        <v>2</v>
      </c>
      <c r="E135" s="12">
        <f t="shared" si="6"/>
        <v>3.761519653940192E-4</v>
      </c>
      <c r="F135" s="12">
        <f t="shared" si="7"/>
        <v>3.5329447094152979E-4</v>
      </c>
      <c r="G135" s="13">
        <f t="shared" si="8"/>
        <v>0</v>
      </c>
      <c r="H135" s="19">
        <f t="shared" si="9"/>
        <v>0</v>
      </c>
    </row>
    <row r="136" spans="2:8" ht="15" x14ac:dyDescent="0.2">
      <c r="B136" s="3" t="s">
        <v>44</v>
      </c>
      <c r="C136" s="10">
        <v>2</v>
      </c>
      <c r="D136" s="10">
        <v>5</v>
      </c>
      <c r="E136" s="12">
        <f t="shared" ref="E136:E145" si="10">+IF(C136=0,"",C136/C$70)</f>
        <v>3.761519653940192E-4</v>
      </c>
      <c r="F136" s="12">
        <f t="shared" ref="F136:F145" si="11">+IF(D136=0,"",D136/D$70)</f>
        <v>8.8323617735382436E-4</v>
      </c>
      <c r="G136" s="13">
        <f t="shared" ref="G136:G145" si="12">+IF(OR(AND(D136=0),(C136=0)),"0",((D136-C136)/C136))</f>
        <v>1.5</v>
      </c>
      <c r="H136" s="19">
        <f t="shared" ref="H136:H145" si="13">+IF(OR(AND(E136=""),(G136="")),"",E136*G136)</f>
        <v>5.642279480910288E-4</v>
      </c>
    </row>
    <row r="137" spans="2:8" ht="15" x14ac:dyDescent="0.2">
      <c r="B137" s="3" t="s">
        <v>41</v>
      </c>
      <c r="C137" s="10">
        <v>67</v>
      </c>
      <c r="D137" s="10">
        <v>66</v>
      </c>
      <c r="E137" s="12">
        <f t="shared" si="10"/>
        <v>1.2601090840699642E-2</v>
      </c>
      <c r="F137" s="12">
        <f t="shared" si="11"/>
        <v>1.1658717541070483E-2</v>
      </c>
      <c r="G137" s="13">
        <f t="shared" si="12"/>
        <v>-1.4925373134328358E-2</v>
      </c>
      <c r="H137" s="19">
        <f t="shared" si="13"/>
        <v>-1.8807598269700957E-4</v>
      </c>
    </row>
    <row r="138" spans="2:8" ht="15" x14ac:dyDescent="0.2">
      <c r="B138" s="3" t="s">
        <v>261</v>
      </c>
      <c r="C138" s="10">
        <v>6</v>
      </c>
      <c r="D138" s="10">
        <v>5</v>
      </c>
      <c r="E138" s="12">
        <f t="shared" si="10"/>
        <v>1.1284558961820576E-3</v>
      </c>
      <c r="F138" s="12">
        <f t="shared" si="11"/>
        <v>8.8323617735382436E-4</v>
      </c>
      <c r="G138" s="13">
        <f t="shared" si="12"/>
        <v>-0.16666666666666666</v>
      </c>
      <c r="H138" s="19">
        <f t="shared" si="13"/>
        <v>-1.880759826970096E-4</v>
      </c>
    </row>
    <row r="139" spans="2:8" ht="15" x14ac:dyDescent="0.2">
      <c r="B139" s="3" t="s">
        <v>262</v>
      </c>
      <c r="C139" s="10">
        <v>30</v>
      </c>
      <c r="D139" s="10">
        <v>73</v>
      </c>
      <c r="E139" s="12">
        <f t="shared" si="10"/>
        <v>5.6422794809102873E-3</v>
      </c>
      <c r="F139" s="12">
        <f t="shared" si="11"/>
        <v>1.2895248189365837E-2</v>
      </c>
      <c r="G139" s="13">
        <f t="shared" si="12"/>
        <v>1.4333333333333333</v>
      </c>
      <c r="H139" s="19">
        <f t="shared" si="13"/>
        <v>8.0872672559714111E-3</v>
      </c>
    </row>
    <row r="140" spans="2:8" ht="30" x14ac:dyDescent="0.2">
      <c r="B140" s="3" t="s">
        <v>263</v>
      </c>
      <c r="C140" s="10">
        <v>9</v>
      </c>
      <c r="D140" s="10">
        <v>7</v>
      </c>
      <c r="E140" s="12">
        <f t="shared" si="10"/>
        <v>1.6926838442730863E-3</v>
      </c>
      <c r="F140" s="12">
        <f t="shared" si="11"/>
        <v>1.2365306482953543E-3</v>
      </c>
      <c r="G140" s="13">
        <f t="shared" si="12"/>
        <v>-0.22222222222222221</v>
      </c>
      <c r="H140" s="19">
        <f t="shared" si="13"/>
        <v>-3.7615196539401914E-4</v>
      </c>
    </row>
    <row r="141" spans="2:8" ht="15" x14ac:dyDescent="0.2">
      <c r="B141" s="3" t="s">
        <v>48</v>
      </c>
      <c r="C141" s="10">
        <v>3</v>
      </c>
      <c r="D141" s="10">
        <v>8</v>
      </c>
      <c r="E141" s="12">
        <f t="shared" si="10"/>
        <v>5.642279480910288E-4</v>
      </c>
      <c r="F141" s="12">
        <f t="shared" si="11"/>
        <v>1.4131778837661192E-3</v>
      </c>
      <c r="G141" s="13">
        <f t="shared" si="12"/>
        <v>1.6666666666666667</v>
      </c>
      <c r="H141" s="19">
        <f t="shared" si="13"/>
        <v>9.40379913485048E-4</v>
      </c>
    </row>
    <row r="142" spans="2:8" ht="15" x14ac:dyDescent="0.2">
      <c r="B142" s="3" t="s">
        <v>264</v>
      </c>
      <c r="C142" s="10">
        <v>26</v>
      </c>
      <c r="D142" s="10">
        <v>34</v>
      </c>
      <c r="E142" s="12">
        <f t="shared" si="10"/>
        <v>4.8899755501222494E-3</v>
      </c>
      <c r="F142" s="12">
        <f t="shared" si="11"/>
        <v>6.006006006006006E-3</v>
      </c>
      <c r="G142" s="13">
        <f t="shared" si="12"/>
        <v>0.30769230769230771</v>
      </c>
      <c r="H142" s="19">
        <f t="shared" si="13"/>
        <v>1.5046078615760768E-3</v>
      </c>
    </row>
    <row r="143" spans="2:8" ht="15" x14ac:dyDescent="0.2">
      <c r="B143" s="3" t="s">
        <v>49</v>
      </c>
      <c r="C143" s="10">
        <v>11</v>
      </c>
      <c r="D143" s="10">
        <v>9</v>
      </c>
      <c r="E143" s="12">
        <f t="shared" si="10"/>
        <v>2.0688358096671057E-3</v>
      </c>
      <c r="F143" s="12">
        <f t="shared" si="11"/>
        <v>1.589825119236884E-3</v>
      </c>
      <c r="G143" s="13">
        <f t="shared" si="12"/>
        <v>-0.18181818181818182</v>
      </c>
      <c r="H143" s="19">
        <f t="shared" si="13"/>
        <v>-3.7615196539401925E-4</v>
      </c>
    </row>
    <row r="144" spans="2:8" ht="15" x14ac:dyDescent="0.2">
      <c r="B144" s="3" t="s">
        <v>46</v>
      </c>
      <c r="C144" s="10">
        <v>19</v>
      </c>
      <c r="D144" s="10">
        <v>14</v>
      </c>
      <c r="E144" s="12">
        <f t="shared" si="10"/>
        <v>3.5734436712431821E-3</v>
      </c>
      <c r="F144" s="12">
        <f t="shared" si="11"/>
        <v>2.4730612965907085E-3</v>
      </c>
      <c r="G144" s="13">
        <f t="shared" si="12"/>
        <v>-0.26315789473684209</v>
      </c>
      <c r="H144" s="19">
        <f t="shared" si="13"/>
        <v>-9.4037991348504789E-4</v>
      </c>
    </row>
    <row r="145" spans="2:8" ht="13.5" customHeight="1" x14ac:dyDescent="0.2">
      <c r="B145" s="3" t="s">
        <v>47</v>
      </c>
      <c r="C145" s="10">
        <v>10</v>
      </c>
      <c r="D145" s="10">
        <v>12</v>
      </c>
      <c r="E145" s="12">
        <f t="shared" si="10"/>
        <v>1.880759826970096E-3</v>
      </c>
      <c r="F145" s="12">
        <f t="shared" si="11"/>
        <v>2.1197668256491787E-3</v>
      </c>
      <c r="G145" s="13">
        <f t="shared" si="12"/>
        <v>0.2</v>
      </c>
      <c r="H145" s="19">
        <f t="shared" si="13"/>
        <v>3.761519653940192E-4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6930</v>
      </c>
      <c r="D151" s="47">
        <f>SUM(D152:D288)</f>
        <v>7802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0.12582972582972582</v>
      </c>
      <c r="H151" s="45">
        <f>+IF(OR(AND(E151=""),(G151="")),"",E151*G151)</f>
        <v>0.12582972582972582</v>
      </c>
    </row>
    <row r="152" spans="2:8" ht="15" x14ac:dyDescent="0.2">
      <c r="B152" s="4" t="s">
        <v>54</v>
      </c>
      <c r="C152" s="10">
        <v>56</v>
      </c>
      <c r="D152" s="10">
        <v>56</v>
      </c>
      <c r="E152" s="12">
        <f>+IF(C152=0,"",C152/C$151)</f>
        <v>8.0808080808080808E-3</v>
      </c>
      <c r="F152" s="12">
        <f>+IF(D152=0,"",D152/D$151)</f>
        <v>7.1776467572417331E-3</v>
      </c>
      <c r="G152" s="13">
        <f>+IF(OR(AND(D152=0),(C152=0)),"0",((D152-C152)/C152))</f>
        <v>0</v>
      </c>
      <c r="H152" s="19">
        <f>+IF(OR(AND(E152=""),(G152="")),"",E152*G152)</f>
        <v>0</v>
      </c>
    </row>
    <row r="153" spans="2:8" ht="15" x14ac:dyDescent="0.2">
      <c r="B153" s="4" t="s">
        <v>58</v>
      </c>
      <c r="C153" s="10">
        <v>15</v>
      </c>
      <c r="D153" s="10">
        <v>17</v>
      </c>
      <c r="E153" s="12">
        <f t="shared" ref="E153:E216" si="14">+IF(C153=0,"",C153/C$151)</f>
        <v>2.1645021645021645E-3</v>
      </c>
      <c r="F153" s="12">
        <f t="shared" ref="F153:F216" si="15">+IF(D153=0,"",D153/D$151)</f>
        <v>2.1789284798769547E-3</v>
      </c>
      <c r="G153" s="13">
        <f t="shared" ref="G153:G216" si="16">+IF(OR(AND(D153=0),(C153=0)),"0",((D153-C153)/C153))</f>
        <v>0.13333333333333333</v>
      </c>
      <c r="H153" s="19">
        <f t="shared" ref="H153:H216" si="17">+IF(OR(AND(E153=""),(G153="")),"",E153*G153)</f>
        <v>2.886002886002886E-4</v>
      </c>
    </row>
    <row r="154" spans="2:8" ht="15" x14ac:dyDescent="0.2">
      <c r="B154" s="4" t="s">
        <v>265</v>
      </c>
      <c r="C154" s="10">
        <v>67</v>
      </c>
      <c r="D154" s="10">
        <v>23</v>
      </c>
      <c r="E154" s="12">
        <f t="shared" si="14"/>
        <v>9.6681096681096677E-3</v>
      </c>
      <c r="F154" s="12">
        <f t="shared" si="15"/>
        <v>2.9479620610099976E-3</v>
      </c>
      <c r="G154" s="13">
        <f t="shared" si="16"/>
        <v>-0.65671641791044777</v>
      </c>
      <c r="H154" s="19">
        <f t="shared" si="17"/>
        <v>-6.3492063492063492E-3</v>
      </c>
    </row>
    <row r="155" spans="2:8" ht="15" x14ac:dyDescent="0.2">
      <c r="B155" s="4" t="s">
        <v>266</v>
      </c>
      <c r="C155" s="10">
        <v>2</v>
      </c>
      <c r="D155" s="10">
        <v>2</v>
      </c>
      <c r="E155" s="12">
        <f t="shared" si="14"/>
        <v>2.886002886002886E-4</v>
      </c>
      <c r="F155" s="12">
        <f t="shared" si="15"/>
        <v>2.563445270443476E-4</v>
      </c>
      <c r="G155" s="13">
        <f t="shared" si="16"/>
        <v>0</v>
      </c>
      <c r="H155" s="19">
        <f t="shared" si="17"/>
        <v>0</v>
      </c>
    </row>
    <row r="156" spans="2:8" ht="15" x14ac:dyDescent="0.2">
      <c r="B156" s="4" t="s">
        <v>267</v>
      </c>
      <c r="C156" s="10">
        <v>49</v>
      </c>
      <c r="D156" s="10">
        <v>110</v>
      </c>
      <c r="E156" s="12">
        <f t="shared" si="14"/>
        <v>7.0707070707070711E-3</v>
      </c>
      <c r="F156" s="12">
        <f t="shared" si="15"/>
        <v>1.4098948987439118E-2</v>
      </c>
      <c r="G156" s="13">
        <f t="shared" si="16"/>
        <v>1.2448979591836735</v>
      </c>
      <c r="H156" s="19">
        <f t="shared" si="17"/>
        <v>8.8023088023088027E-3</v>
      </c>
    </row>
    <row r="157" spans="2:8" ht="15" x14ac:dyDescent="0.2">
      <c r="B157" s="4" t="s">
        <v>53</v>
      </c>
      <c r="C157" s="10">
        <v>1117</v>
      </c>
      <c r="D157" s="10">
        <v>895</v>
      </c>
      <c r="E157" s="12">
        <f t="shared" si="14"/>
        <v>0.16118326118326118</v>
      </c>
      <c r="F157" s="12">
        <f t="shared" si="15"/>
        <v>0.11471417585234556</v>
      </c>
      <c r="G157" s="13">
        <f t="shared" si="16"/>
        <v>-0.19874664279319607</v>
      </c>
      <c r="H157" s="19">
        <f t="shared" si="17"/>
        <v>-3.2034632034632034E-2</v>
      </c>
    </row>
    <row r="158" spans="2:8" ht="15" x14ac:dyDescent="0.2">
      <c r="B158" s="4" t="s">
        <v>59</v>
      </c>
      <c r="C158" s="10">
        <v>32</v>
      </c>
      <c r="D158" s="10">
        <v>14</v>
      </c>
      <c r="E158" s="12">
        <f t="shared" si="14"/>
        <v>4.6176046176046176E-3</v>
      </c>
      <c r="F158" s="12">
        <f t="shared" si="15"/>
        <v>1.7944116893104333E-3</v>
      </c>
      <c r="G158" s="13">
        <f t="shared" si="16"/>
        <v>-0.5625</v>
      </c>
      <c r="H158" s="19">
        <f t="shared" si="17"/>
        <v>-2.5974025974025974E-3</v>
      </c>
    </row>
    <row r="159" spans="2:8" ht="15" x14ac:dyDescent="0.2">
      <c r="B159" s="4" t="s">
        <v>268</v>
      </c>
      <c r="C159" s="10">
        <v>32</v>
      </c>
      <c r="D159" s="10">
        <v>65</v>
      </c>
      <c r="E159" s="12">
        <f t="shared" si="14"/>
        <v>4.6176046176046176E-3</v>
      </c>
      <c r="F159" s="12">
        <f t="shared" si="15"/>
        <v>8.3311971289412971E-3</v>
      </c>
      <c r="G159" s="13">
        <f t="shared" si="16"/>
        <v>1.03125</v>
      </c>
      <c r="H159" s="19">
        <f t="shared" si="17"/>
        <v>4.7619047619047623E-3</v>
      </c>
    </row>
    <row r="160" spans="2:8" ht="15" x14ac:dyDescent="0.2">
      <c r="B160" s="4" t="s">
        <v>55</v>
      </c>
      <c r="C160" s="10">
        <v>8</v>
      </c>
      <c r="D160" s="10">
        <v>10</v>
      </c>
      <c r="E160" s="12">
        <f t="shared" si="14"/>
        <v>1.1544011544011544E-3</v>
      </c>
      <c r="F160" s="12">
        <f t="shared" si="15"/>
        <v>1.281722635221738E-3</v>
      </c>
      <c r="G160" s="13">
        <f t="shared" si="16"/>
        <v>0.25</v>
      </c>
      <c r="H160" s="19">
        <f t="shared" si="17"/>
        <v>2.886002886002886E-4</v>
      </c>
    </row>
    <row r="161" spans="2:8" ht="15" x14ac:dyDescent="0.2">
      <c r="B161" s="4" t="s">
        <v>51</v>
      </c>
      <c r="C161" s="10">
        <v>2</v>
      </c>
      <c r="D161" s="10">
        <v>5</v>
      </c>
      <c r="E161" s="12">
        <f t="shared" si="14"/>
        <v>2.886002886002886E-4</v>
      </c>
      <c r="F161" s="12">
        <f t="shared" si="15"/>
        <v>6.4086131761086898E-4</v>
      </c>
      <c r="G161" s="13">
        <f t="shared" si="16"/>
        <v>1.5</v>
      </c>
      <c r="H161" s="19">
        <f t="shared" si="17"/>
        <v>4.329004329004329E-4</v>
      </c>
    </row>
    <row r="162" spans="2:8" ht="15" x14ac:dyDescent="0.2">
      <c r="B162" s="4" t="s">
        <v>269</v>
      </c>
      <c r="C162" s="10">
        <v>4</v>
      </c>
      <c r="D162" s="10">
        <v>3</v>
      </c>
      <c r="E162" s="12">
        <f t="shared" si="14"/>
        <v>5.772005772005772E-4</v>
      </c>
      <c r="F162" s="12">
        <f t="shared" si="15"/>
        <v>3.8451679056652143E-4</v>
      </c>
      <c r="G162" s="13">
        <f t="shared" si="16"/>
        <v>-0.25</v>
      </c>
      <c r="H162" s="19">
        <f t="shared" si="17"/>
        <v>-1.443001443001443E-4</v>
      </c>
    </row>
    <row r="163" spans="2:8" ht="15" x14ac:dyDescent="0.2">
      <c r="B163" s="4" t="s">
        <v>61</v>
      </c>
      <c r="C163" s="10">
        <v>36</v>
      </c>
      <c r="D163" s="10">
        <v>31</v>
      </c>
      <c r="E163" s="12">
        <f t="shared" si="14"/>
        <v>5.1948051948051948E-3</v>
      </c>
      <c r="F163" s="12">
        <f t="shared" si="15"/>
        <v>3.9733401691873877E-3</v>
      </c>
      <c r="G163" s="13">
        <f t="shared" si="16"/>
        <v>-0.1388888888888889</v>
      </c>
      <c r="H163" s="19">
        <f t="shared" si="17"/>
        <v>-7.215007215007215E-4</v>
      </c>
    </row>
    <row r="164" spans="2:8" ht="15" x14ac:dyDescent="0.2">
      <c r="B164" s="4" t="s">
        <v>56</v>
      </c>
      <c r="C164" s="10">
        <v>41</v>
      </c>
      <c r="D164" s="10">
        <v>34</v>
      </c>
      <c r="E164" s="12">
        <f t="shared" si="14"/>
        <v>5.9163059163059167E-3</v>
      </c>
      <c r="F164" s="12">
        <f t="shared" si="15"/>
        <v>4.3578569597539094E-3</v>
      </c>
      <c r="G164" s="13">
        <f t="shared" si="16"/>
        <v>-0.17073170731707318</v>
      </c>
      <c r="H164" s="19">
        <f t="shared" si="17"/>
        <v>-1.0101010101010103E-3</v>
      </c>
    </row>
    <row r="165" spans="2:8" ht="15" x14ac:dyDescent="0.2">
      <c r="B165" s="4" t="s">
        <v>57</v>
      </c>
      <c r="C165" s="10">
        <v>247</v>
      </c>
      <c r="D165" s="10">
        <v>336</v>
      </c>
      <c r="E165" s="12">
        <f t="shared" si="14"/>
        <v>3.5642135642135642E-2</v>
      </c>
      <c r="F165" s="12">
        <f t="shared" si="15"/>
        <v>4.3065880543450397E-2</v>
      </c>
      <c r="G165" s="13">
        <f t="shared" si="16"/>
        <v>0.36032388663967613</v>
      </c>
      <c r="H165" s="19">
        <f t="shared" si="17"/>
        <v>1.2842712842712843E-2</v>
      </c>
    </row>
    <row r="166" spans="2:8" ht="15" x14ac:dyDescent="0.2">
      <c r="B166" s="4" t="s">
        <v>270</v>
      </c>
      <c r="C166" s="10">
        <v>20</v>
      </c>
      <c r="D166" s="10">
        <v>31</v>
      </c>
      <c r="E166" s="12">
        <f t="shared" si="14"/>
        <v>2.886002886002886E-3</v>
      </c>
      <c r="F166" s="12">
        <f t="shared" si="15"/>
        <v>3.9733401691873877E-3</v>
      </c>
      <c r="G166" s="13">
        <f t="shared" si="16"/>
        <v>0.55000000000000004</v>
      </c>
      <c r="H166" s="19">
        <f t="shared" si="17"/>
        <v>1.5873015873015875E-3</v>
      </c>
    </row>
    <row r="167" spans="2:8" ht="15" x14ac:dyDescent="0.2">
      <c r="B167" s="4" t="s">
        <v>52</v>
      </c>
      <c r="C167" s="10">
        <v>7</v>
      </c>
      <c r="D167" s="10">
        <v>11</v>
      </c>
      <c r="E167" s="12">
        <f t="shared" si="14"/>
        <v>1.0101010101010101E-3</v>
      </c>
      <c r="F167" s="12">
        <f t="shared" si="15"/>
        <v>1.4098948987439118E-3</v>
      </c>
      <c r="G167" s="13">
        <f t="shared" si="16"/>
        <v>0.5714285714285714</v>
      </c>
      <c r="H167" s="19">
        <f t="shared" si="17"/>
        <v>5.772005772005772E-4</v>
      </c>
    </row>
    <row r="168" spans="2:8" ht="15" x14ac:dyDescent="0.2">
      <c r="B168" s="4" t="s">
        <v>60</v>
      </c>
      <c r="C168" s="10">
        <v>4</v>
      </c>
      <c r="D168" s="10">
        <v>7</v>
      </c>
      <c r="E168" s="12">
        <f t="shared" si="14"/>
        <v>5.772005772005772E-4</v>
      </c>
      <c r="F168" s="12">
        <f t="shared" si="15"/>
        <v>8.9720584465521663E-4</v>
      </c>
      <c r="G168" s="13">
        <f t="shared" si="16"/>
        <v>0.75</v>
      </c>
      <c r="H168" s="19">
        <f t="shared" si="17"/>
        <v>4.329004329004329E-4</v>
      </c>
    </row>
    <row r="169" spans="2:8" ht="15" x14ac:dyDescent="0.2">
      <c r="B169" s="4" t="s">
        <v>271</v>
      </c>
      <c r="C169" s="10">
        <v>78</v>
      </c>
      <c r="D169" s="10">
        <v>56</v>
      </c>
      <c r="E169" s="12">
        <f t="shared" si="14"/>
        <v>1.1255411255411256E-2</v>
      </c>
      <c r="F169" s="12">
        <f t="shared" si="15"/>
        <v>7.1776467572417331E-3</v>
      </c>
      <c r="G169" s="13">
        <f t="shared" si="16"/>
        <v>-0.28205128205128205</v>
      </c>
      <c r="H169" s="19">
        <f t="shared" si="17"/>
        <v>-3.1746031746031746E-3</v>
      </c>
    </row>
    <row r="170" spans="2:8" ht="15" x14ac:dyDescent="0.2">
      <c r="B170" s="4" t="s">
        <v>272</v>
      </c>
      <c r="C170" s="10">
        <v>13</v>
      </c>
      <c r="D170" s="10">
        <v>11</v>
      </c>
      <c r="E170" s="12">
        <f t="shared" si="14"/>
        <v>1.8759018759018759E-3</v>
      </c>
      <c r="F170" s="12">
        <f t="shared" si="15"/>
        <v>1.4098948987439118E-3</v>
      </c>
      <c r="G170" s="13">
        <f t="shared" si="16"/>
        <v>-0.15384615384615385</v>
      </c>
      <c r="H170" s="19">
        <f t="shared" si="17"/>
        <v>-2.886002886002886E-4</v>
      </c>
    </row>
    <row r="171" spans="2:8" ht="15" x14ac:dyDescent="0.2">
      <c r="B171" s="4" t="s">
        <v>273</v>
      </c>
      <c r="C171" s="10">
        <v>1</v>
      </c>
      <c r="D171" s="10">
        <v>1</v>
      </c>
      <c r="E171" s="12">
        <f t="shared" si="14"/>
        <v>1.443001443001443E-4</v>
      </c>
      <c r="F171" s="12">
        <f t="shared" si="15"/>
        <v>1.281722635221738E-4</v>
      </c>
      <c r="G171" s="13">
        <f t="shared" si="16"/>
        <v>0</v>
      </c>
      <c r="H171" s="19">
        <f t="shared" si="17"/>
        <v>0</v>
      </c>
    </row>
    <row r="172" spans="2:8" ht="15" x14ac:dyDescent="0.2">
      <c r="B172" s="4" t="s">
        <v>274</v>
      </c>
      <c r="C172" s="10">
        <v>2</v>
      </c>
      <c r="D172" s="10">
        <v>3</v>
      </c>
      <c r="E172" s="12">
        <f t="shared" si="14"/>
        <v>2.886002886002886E-4</v>
      </c>
      <c r="F172" s="12">
        <f t="shared" si="15"/>
        <v>3.8451679056652143E-4</v>
      </c>
      <c r="G172" s="13">
        <f t="shared" si="16"/>
        <v>0.5</v>
      </c>
      <c r="H172" s="19">
        <f t="shared" si="17"/>
        <v>1.443001443001443E-4</v>
      </c>
    </row>
    <row r="173" spans="2:8" ht="15" x14ac:dyDescent="0.2">
      <c r="B173" s="4" t="s">
        <v>275</v>
      </c>
      <c r="C173" s="10">
        <v>58</v>
      </c>
      <c r="D173" s="10">
        <v>61</v>
      </c>
      <c r="E173" s="12">
        <f t="shared" si="14"/>
        <v>8.3694083694083703E-3</v>
      </c>
      <c r="F173" s="12">
        <f t="shared" si="15"/>
        <v>7.8185080748526016E-3</v>
      </c>
      <c r="G173" s="13">
        <f t="shared" si="16"/>
        <v>5.1724137931034482E-2</v>
      </c>
      <c r="H173" s="19">
        <f t="shared" si="17"/>
        <v>4.3290043290043295E-4</v>
      </c>
    </row>
    <row r="174" spans="2:8" ht="15" x14ac:dyDescent="0.2">
      <c r="B174" s="4" t="s">
        <v>276</v>
      </c>
      <c r="C174" s="10">
        <v>153</v>
      </c>
      <c r="D174" s="10">
        <v>134</v>
      </c>
      <c r="E174" s="12">
        <f t="shared" si="14"/>
        <v>2.2077922077922078E-2</v>
      </c>
      <c r="F174" s="12">
        <f t="shared" si="15"/>
        <v>1.717508331197129E-2</v>
      </c>
      <c r="G174" s="13">
        <f t="shared" si="16"/>
        <v>-0.12418300653594772</v>
      </c>
      <c r="H174" s="19">
        <f t="shared" si="17"/>
        <v>-2.7417027417027417E-3</v>
      </c>
    </row>
    <row r="175" spans="2:8" ht="15" x14ac:dyDescent="0.2">
      <c r="B175" s="4" t="s">
        <v>277</v>
      </c>
      <c r="C175" s="10">
        <v>49</v>
      </c>
      <c r="D175" s="10">
        <v>36</v>
      </c>
      <c r="E175" s="12">
        <f t="shared" si="14"/>
        <v>7.0707070707070711E-3</v>
      </c>
      <c r="F175" s="12">
        <f t="shared" si="15"/>
        <v>4.6142014867982572E-3</v>
      </c>
      <c r="G175" s="13">
        <f t="shared" si="16"/>
        <v>-0.26530612244897961</v>
      </c>
      <c r="H175" s="19">
        <f t="shared" si="17"/>
        <v>-1.8759018759018761E-3</v>
      </c>
    </row>
    <row r="176" spans="2:8" ht="15" x14ac:dyDescent="0.2">
      <c r="B176" s="4" t="s">
        <v>278</v>
      </c>
      <c r="C176" s="10">
        <v>469</v>
      </c>
      <c r="D176" s="10">
        <v>371</v>
      </c>
      <c r="E176" s="12">
        <f t="shared" si="14"/>
        <v>6.7676767676767682E-2</v>
      </c>
      <c r="F176" s="12">
        <f t="shared" si="15"/>
        <v>4.7551909766726477E-2</v>
      </c>
      <c r="G176" s="13">
        <f t="shared" si="16"/>
        <v>-0.20895522388059701</v>
      </c>
      <c r="H176" s="19">
        <f t="shared" si="17"/>
        <v>-1.4141414141414142E-2</v>
      </c>
    </row>
    <row r="177" spans="2:8" ht="15" x14ac:dyDescent="0.2">
      <c r="B177" s="4" t="s">
        <v>279</v>
      </c>
      <c r="C177" s="10">
        <v>142</v>
      </c>
      <c r="D177" s="10">
        <v>158</v>
      </c>
      <c r="E177" s="12">
        <f t="shared" si="14"/>
        <v>2.049062049062049E-2</v>
      </c>
      <c r="F177" s="12">
        <f t="shared" si="15"/>
        <v>2.0251217636503459E-2</v>
      </c>
      <c r="G177" s="13">
        <f t="shared" si="16"/>
        <v>0.11267605633802817</v>
      </c>
      <c r="H177" s="19">
        <f t="shared" si="17"/>
        <v>2.3088023088023088E-3</v>
      </c>
    </row>
    <row r="178" spans="2:8" ht="15" x14ac:dyDescent="0.2">
      <c r="B178" s="4" t="s">
        <v>280</v>
      </c>
      <c r="C178" s="10">
        <v>223</v>
      </c>
      <c r="D178" s="10">
        <v>137</v>
      </c>
      <c r="E178" s="12">
        <f t="shared" si="14"/>
        <v>3.2178932178932182E-2</v>
      </c>
      <c r="F178" s="12">
        <f t="shared" si="15"/>
        <v>1.755960010253781E-2</v>
      </c>
      <c r="G178" s="13">
        <f t="shared" si="16"/>
        <v>-0.38565022421524664</v>
      </c>
      <c r="H178" s="19">
        <f t="shared" si="17"/>
        <v>-1.2409812409812411E-2</v>
      </c>
    </row>
    <row r="179" spans="2:8" ht="15" x14ac:dyDescent="0.2">
      <c r="B179" s="4" t="s">
        <v>281</v>
      </c>
      <c r="C179" s="10">
        <v>42</v>
      </c>
      <c r="D179" s="10">
        <v>45</v>
      </c>
      <c r="E179" s="12">
        <f t="shared" si="14"/>
        <v>6.0606060606060606E-3</v>
      </c>
      <c r="F179" s="12">
        <f t="shared" si="15"/>
        <v>5.7677518584978212E-3</v>
      </c>
      <c r="G179" s="13">
        <f t="shared" si="16"/>
        <v>7.1428571428571425E-2</v>
      </c>
      <c r="H179" s="19">
        <f t="shared" si="17"/>
        <v>4.329004329004329E-4</v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9" t="str">
        <f t="shared" si="17"/>
        <v/>
      </c>
    </row>
    <row r="181" spans="2:8" ht="15" x14ac:dyDescent="0.2">
      <c r="B181" s="4" t="s">
        <v>283</v>
      </c>
      <c r="C181" s="10">
        <v>20</v>
      </c>
      <c r="D181" s="10">
        <v>18</v>
      </c>
      <c r="E181" s="12">
        <f t="shared" si="14"/>
        <v>2.886002886002886E-3</v>
      </c>
      <c r="F181" s="12">
        <f t="shared" si="15"/>
        <v>2.3071007433991286E-3</v>
      </c>
      <c r="G181" s="13">
        <f t="shared" si="16"/>
        <v>-0.1</v>
      </c>
      <c r="H181" s="19">
        <f t="shared" si="17"/>
        <v>-2.886002886002886E-4</v>
      </c>
    </row>
    <row r="182" spans="2:8" ht="15" x14ac:dyDescent="0.2">
      <c r="B182" s="4" t="s">
        <v>284</v>
      </c>
      <c r="C182" s="10">
        <v>48</v>
      </c>
      <c r="D182" s="10">
        <v>176</v>
      </c>
      <c r="E182" s="12">
        <f t="shared" si="14"/>
        <v>6.9264069264069264E-3</v>
      </c>
      <c r="F182" s="12">
        <f t="shared" si="15"/>
        <v>2.2558318379902589E-2</v>
      </c>
      <c r="G182" s="13">
        <f t="shared" si="16"/>
        <v>2.6666666666666665</v>
      </c>
      <c r="H182" s="19">
        <f t="shared" si="17"/>
        <v>1.847041847041847E-2</v>
      </c>
    </row>
    <row r="183" spans="2:8" ht="15" x14ac:dyDescent="0.2">
      <c r="B183" s="4" t="s">
        <v>285</v>
      </c>
      <c r="C183" s="10">
        <v>49</v>
      </c>
      <c r="D183" s="10">
        <v>80</v>
      </c>
      <c r="E183" s="12">
        <f t="shared" si="14"/>
        <v>7.0707070707070711E-3</v>
      </c>
      <c r="F183" s="12">
        <f t="shared" si="15"/>
        <v>1.0253781081773904E-2</v>
      </c>
      <c r="G183" s="13">
        <f t="shared" si="16"/>
        <v>0.63265306122448983</v>
      </c>
      <c r="H183" s="19">
        <f t="shared" si="17"/>
        <v>4.4733044733044737E-3</v>
      </c>
    </row>
    <row r="184" spans="2:8" ht="15" x14ac:dyDescent="0.2">
      <c r="B184" s="4" t="s">
        <v>286</v>
      </c>
      <c r="C184" s="10">
        <v>18</v>
      </c>
      <c r="D184" s="10">
        <v>2</v>
      </c>
      <c r="E184" s="12">
        <f t="shared" si="14"/>
        <v>2.5974025974025974E-3</v>
      </c>
      <c r="F184" s="12">
        <f t="shared" si="15"/>
        <v>2.563445270443476E-4</v>
      </c>
      <c r="G184" s="13">
        <f t="shared" si="16"/>
        <v>-0.88888888888888884</v>
      </c>
      <c r="H184" s="19">
        <f t="shared" si="17"/>
        <v>-2.3088023088023088E-3</v>
      </c>
    </row>
    <row r="185" spans="2:8" ht="15" x14ac:dyDescent="0.2">
      <c r="B185" s="4" t="s">
        <v>62</v>
      </c>
      <c r="C185" s="10">
        <v>5</v>
      </c>
      <c r="D185" s="10">
        <v>7</v>
      </c>
      <c r="E185" s="12">
        <f t="shared" si="14"/>
        <v>7.215007215007215E-4</v>
      </c>
      <c r="F185" s="12">
        <f t="shared" si="15"/>
        <v>8.9720584465521663E-4</v>
      </c>
      <c r="G185" s="13">
        <f t="shared" si="16"/>
        <v>0.4</v>
      </c>
      <c r="H185" s="19">
        <f t="shared" si="17"/>
        <v>2.886002886002886E-4</v>
      </c>
    </row>
    <row r="186" spans="2:8" ht="15" x14ac:dyDescent="0.2">
      <c r="B186" s="4" t="s">
        <v>63</v>
      </c>
      <c r="C186" s="10">
        <v>111</v>
      </c>
      <c r="D186" s="10">
        <v>288</v>
      </c>
      <c r="E186" s="12">
        <f t="shared" si="14"/>
        <v>1.6017316017316017E-2</v>
      </c>
      <c r="F186" s="12">
        <f t="shared" si="15"/>
        <v>3.6913611894386057E-2</v>
      </c>
      <c r="G186" s="13">
        <f t="shared" si="16"/>
        <v>1.5945945945945945</v>
      </c>
      <c r="H186" s="19">
        <f t="shared" si="17"/>
        <v>2.5541125541125538E-2</v>
      </c>
    </row>
    <row r="187" spans="2:8" ht="15" x14ac:dyDescent="0.2">
      <c r="B187" s="4" t="s">
        <v>287</v>
      </c>
      <c r="C187" s="10">
        <v>9</v>
      </c>
      <c r="D187" s="10">
        <v>14</v>
      </c>
      <c r="E187" s="12">
        <f t="shared" si="14"/>
        <v>1.2987012987012987E-3</v>
      </c>
      <c r="F187" s="12">
        <f t="shared" si="15"/>
        <v>1.7944116893104333E-3</v>
      </c>
      <c r="G187" s="13">
        <f t="shared" si="16"/>
        <v>0.55555555555555558</v>
      </c>
      <c r="H187" s="19">
        <f t="shared" si="17"/>
        <v>7.215007215007215E-4</v>
      </c>
    </row>
    <row r="188" spans="2:8" ht="15" x14ac:dyDescent="0.2">
      <c r="B188" s="4" t="s">
        <v>288</v>
      </c>
      <c r="C188" s="10">
        <v>2</v>
      </c>
      <c r="D188" s="10">
        <v>4</v>
      </c>
      <c r="E188" s="12">
        <f t="shared" si="14"/>
        <v>2.886002886002886E-4</v>
      </c>
      <c r="F188" s="12">
        <f t="shared" si="15"/>
        <v>5.126890540886952E-4</v>
      </c>
      <c r="G188" s="13">
        <f t="shared" si="16"/>
        <v>1</v>
      </c>
      <c r="H188" s="19">
        <f t="shared" si="17"/>
        <v>2.886002886002886E-4</v>
      </c>
    </row>
    <row r="189" spans="2:8" ht="15" x14ac:dyDescent="0.2">
      <c r="B189" s="4" t="s">
        <v>289</v>
      </c>
      <c r="C189" s="10">
        <v>5</v>
      </c>
      <c r="D189" s="10">
        <v>1</v>
      </c>
      <c r="E189" s="12">
        <f t="shared" si="14"/>
        <v>7.215007215007215E-4</v>
      </c>
      <c r="F189" s="12">
        <f t="shared" si="15"/>
        <v>1.281722635221738E-4</v>
      </c>
      <c r="G189" s="13">
        <f t="shared" si="16"/>
        <v>-0.8</v>
      </c>
      <c r="H189" s="19">
        <f t="shared" si="17"/>
        <v>-5.772005772005772E-4</v>
      </c>
    </row>
    <row r="190" spans="2:8" ht="15" x14ac:dyDescent="0.2">
      <c r="B190" s="4" t="s">
        <v>65</v>
      </c>
      <c r="C190" s="10">
        <v>3</v>
      </c>
      <c r="D190" s="10">
        <v>0</v>
      </c>
      <c r="E190" s="12">
        <f t="shared" si="14"/>
        <v>4.329004329004329E-4</v>
      </c>
      <c r="F190" s="12" t="str">
        <f t="shared" si="15"/>
        <v/>
      </c>
      <c r="G190" s="13" t="str">
        <f t="shared" si="16"/>
        <v>0</v>
      </c>
      <c r="H190" s="19">
        <f t="shared" si="17"/>
        <v>0</v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9" t="str">
        <f t="shared" si="17"/>
        <v/>
      </c>
    </row>
    <row r="192" spans="2:8" ht="15" x14ac:dyDescent="0.2">
      <c r="B192" s="4" t="s">
        <v>64</v>
      </c>
      <c r="C192" s="10">
        <v>2</v>
      </c>
      <c r="D192" s="10">
        <v>2</v>
      </c>
      <c r="E192" s="12">
        <f t="shared" si="14"/>
        <v>2.886002886002886E-4</v>
      </c>
      <c r="F192" s="12">
        <f t="shared" si="15"/>
        <v>2.563445270443476E-4</v>
      </c>
      <c r="G192" s="13">
        <f t="shared" si="16"/>
        <v>0</v>
      </c>
      <c r="H192" s="19">
        <f t="shared" si="17"/>
        <v>0</v>
      </c>
    </row>
    <row r="193" spans="2:8" ht="15" x14ac:dyDescent="0.2">
      <c r="B193" s="4" t="s">
        <v>291</v>
      </c>
      <c r="C193" s="10">
        <v>6</v>
      </c>
      <c r="D193" s="10">
        <v>7</v>
      </c>
      <c r="E193" s="12">
        <f t="shared" si="14"/>
        <v>8.658008658008658E-4</v>
      </c>
      <c r="F193" s="12">
        <f t="shared" si="15"/>
        <v>8.9720584465521663E-4</v>
      </c>
      <c r="G193" s="13">
        <f t="shared" si="16"/>
        <v>0.16666666666666666</v>
      </c>
      <c r="H193" s="19">
        <f t="shared" si="17"/>
        <v>1.443001443001443E-4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9" t="str">
        <f t="shared" si="17"/>
        <v/>
      </c>
    </row>
    <row r="195" spans="2:8" ht="15" x14ac:dyDescent="0.2">
      <c r="B195" s="4" t="s">
        <v>469</v>
      </c>
      <c r="C195" s="10">
        <v>6</v>
      </c>
      <c r="D195" s="10">
        <v>6</v>
      </c>
      <c r="E195" s="12">
        <f t="shared" si="14"/>
        <v>8.658008658008658E-4</v>
      </c>
      <c r="F195" s="12">
        <f t="shared" si="15"/>
        <v>7.6903358113304286E-4</v>
      </c>
      <c r="G195" s="13">
        <f t="shared" si="16"/>
        <v>0</v>
      </c>
      <c r="H195" s="19">
        <f t="shared" si="17"/>
        <v>0</v>
      </c>
    </row>
    <row r="196" spans="2:8" ht="15" x14ac:dyDescent="0.2">
      <c r="B196" s="4" t="s">
        <v>293</v>
      </c>
      <c r="C196" s="10">
        <v>433</v>
      </c>
      <c r="D196" s="10">
        <v>1062</v>
      </c>
      <c r="E196" s="12">
        <f t="shared" si="14"/>
        <v>6.2481962481962479E-2</v>
      </c>
      <c r="F196" s="12">
        <f t="shared" si="15"/>
        <v>0.13611894386054857</v>
      </c>
      <c r="G196" s="13">
        <f t="shared" si="16"/>
        <v>1.4526558891454966</v>
      </c>
      <c r="H196" s="19">
        <f t="shared" si="17"/>
        <v>9.076479076479077E-2</v>
      </c>
    </row>
    <row r="197" spans="2:8" ht="15" x14ac:dyDescent="0.2">
      <c r="B197" s="4" t="s">
        <v>294</v>
      </c>
      <c r="C197" s="10">
        <v>1</v>
      </c>
      <c r="D197" s="10">
        <v>4</v>
      </c>
      <c r="E197" s="12">
        <f t="shared" si="14"/>
        <v>1.443001443001443E-4</v>
      </c>
      <c r="F197" s="12">
        <f t="shared" si="15"/>
        <v>5.126890540886952E-4</v>
      </c>
      <c r="G197" s="13">
        <f t="shared" si="16"/>
        <v>3</v>
      </c>
      <c r="H197" s="19">
        <f t="shared" si="17"/>
        <v>4.329004329004329E-4</v>
      </c>
    </row>
    <row r="198" spans="2:8" ht="15" x14ac:dyDescent="0.2">
      <c r="B198" s="4" t="s">
        <v>295</v>
      </c>
      <c r="C198" s="10">
        <v>1</v>
      </c>
      <c r="D198" s="10">
        <v>0</v>
      </c>
      <c r="E198" s="12">
        <f t="shared" si="14"/>
        <v>1.443001443001443E-4</v>
      </c>
      <c r="F198" s="12" t="str">
        <f t="shared" si="15"/>
        <v/>
      </c>
      <c r="G198" s="13" t="str">
        <f t="shared" si="16"/>
        <v>0</v>
      </c>
      <c r="H198" s="19">
        <f t="shared" si="17"/>
        <v>0</v>
      </c>
    </row>
    <row r="199" spans="2:8" ht="15" x14ac:dyDescent="0.2">
      <c r="B199" s="4" t="s">
        <v>296</v>
      </c>
      <c r="C199" s="10">
        <v>21</v>
      </c>
      <c r="D199" s="10">
        <v>3</v>
      </c>
      <c r="E199" s="12">
        <f t="shared" si="14"/>
        <v>3.0303030303030303E-3</v>
      </c>
      <c r="F199" s="12">
        <f t="shared" si="15"/>
        <v>3.8451679056652143E-4</v>
      </c>
      <c r="G199" s="13">
        <f t="shared" si="16"/>
        <v>-0.8571428571428571</v>
      </c>
      <c r="H199" s="19">
        <f t="shared" si="17"/>
        <v>-2.5974025974025974E-3</v>
      </c>
    </row>
    <row r="200" spans="2:8" ht="15" x14ac:dyDescent="0.2">
      <c r="B200" s="4" t="s">
        <v>297</v>
      </c>
      <c r="C200" s="10">
        <v>1</v>
      </c>
      <c r="D200" s="10">
        <v>6</v>
      </c>
      <c r="E200" s="12">
        <f t="shared" si="14"/>
        <v>1.443001443001443E-4</v>
      </c>
      <c r="F200" s="12">
        <f t="shared" si="15"/>
        <v>7.6903358113304286E-4</v>
      </c>
      <c r="G200" s="13">
        <f t="shared" si="16"/>
        <v>5</v>
      </c>
      <c r="H200" s="19">
        <f t="shared" si="17"/>
        <v>7.215007215007215E-4</v>
      </c>
    </row>
    <row r="201" spans="2:8" ht="15" x14ac:dyDescent="0.2">
      <c r="B201" s="4" t="s">
        <v>298</v>
      </c>
      <c r="C201" s="10">
        <v>2</v>
      </c>
      <c r="D201" s="10">
        <v>3</v>
      </c>
      <c r="E201" s="12">
        <f t="shared" si="14"/>
        <v>2.886002886002886E-4</v>
      </c>
      <c r="F201" s="12">
        <f t="shared" si="15"/>
        <v>3.8451679056652143E-4</v>
      </c>
      <c r="G201" s="13">
        <f t="shared" si="16"/>
        <v>0.5</v>
      </c>
      <c r="H201" s="19">
        <f t="shared" si="17"/>
        <v>1.443001443001443E-4</v>
      </c>
    </row>
    <row r="202" spans="2:8" ht="15" x14ac:dyDescent="0.2">
      <c r="B202" s="4" t="s">
        <v>299</v>
      </c>
      <c r="C202" s="10">
        <v>1</v>
      </c>
      <c r="D202" s="10">
        <v>0</v>
      </c>
      <c r="E202" s="12">
        <f t="shared" si="14"/>
        <v>1.443001443001443E-4</v>
      </c>
      <c r="F202" s="12" t="str">
        <f t="shared" si="15"/>
        <v/>
      </c>
      <c r="G202" s="13" t="str">
        <f t="shared" si="16"/>
        <v>0</v>
      </c>
      <c r="H202" s="19">
        <f t="shared" si="17"/>
        <v>0</v>
      </c>
    </row>
    <row r="203" spans="2:8" ht="15" x14ac:dyDescent="0.2">
      <c r="B203" s="4" t="s">
        <v>67</v>
      </c>
      <c r="C203" s="10">
        <v>12</v>
      </c>
      <c r="D203" s="10">
        <v>14</v>
      </c>
      <c r="E203" s="12">
        <f t="shared" si="14"/>
        <v>1.7316017316017316E-3</v>
      </c>
      <c r="F203" s="12">
        <f t="shared" si="15"/>
        <v>1.7944116893104333E-3</v>
      </c>
      <c r="G203" s="13">
        <f t="shared" si="16"/>
        <v>0.16666666666666666</v>
      </c>
      <c r="H203" s="19">
        <f t="shared" si="17"/>
        <v>2.886002886002886E-4</v>
      </c>
    </row>
    <row r="204" spans="2:8" ht="15" x14ac:dyDescent="0.2">
      <c r="B204" s="4" t="s">
        <v>300</v>
      </c>
      <c r="C204" s="10">
        <v>0</v>
      </c>
      <c r="D204" s="10">
        <v>1</v>
      </c>
      <c r="E204" s="12" t="str">
        <f t="shared" si="14"/>
        <v/>
      </c>
      <c r="F204" s="12">
        <f t="shared" si="15"/>
        <v>1.281722635221738E-4</v>
      </c>
      <c r="G204" s="13" t="str">
        <f t="shared" si="16"/>
        <v>0</v>
      </c>
      <c r="H204" s="19" t="str">
        <f t="shared" si="17"/>
        <v/>
      </c>
    </row>
    <row r="205" spans="2:8" ht="15" x14ac:dyDescent="0.2">
      <c r="B205" s="4" t="s">
        <v>66</v>
      </c>
      <c r="C205" s="10">
        <v>6</v>
      </c>
      <c r="D205" s="10">
        <v>10</v>
      </c>
      <c r="E205" s="12">
        <f t="shared" si="14"/>
        <v>8.658008658008658E-4</v>
      </c>
      <c r="F205" s="12">
        <f t="shared" si="15"/>
        <v>1.281722635221738E-3</v>
      </c>
      <c r="G205" s="13">
        <f t="shared" si="16"/>
        <v>0.66666666666666663</v>
      </c>
      <c r="H205" s="19">
        <f t="shared" si="17"/>
        <v>5.772005772005772E-4</v>
      </c>
    </row>
    <row r="206" spans="2:8" ht="15" x14ac:dyDescent="0.2">
      <c r="B206" s="4" t="s">
        <v>301</v>
      </c>
      <c r="C206" s="10">
        <v>13</v>
      </c>
      <c r="D206" s="10">
        <v>12</v>
      </c>
      <c r="E206" s="12">
        <f t="shared" si="14"/>
        <v>1.8759018759018759E-3</v>
      </c>
      <c r="F206" s="12">
        <f t="shared" si="15"/>
        <v>1.5380671622660857E-3</v>
      </c>
      <c r="G206" s="13">
        <f t="shared" si="16"/>
        <v>-7.6923076923076927E-2</v>
      </c>
      <c r="H206" s="19">
        <f t="shared" si="17"/>
        <v>-1.443001443001443E-4</v>
      </c>
    </row>
    <row r="207" spans="2:8" ht="15" x14ac:dyDescent="0.2">
      <c r="B207" s="4" t="s">
        <v>470</v>
      </c>
      <c r="C207" s="10">
        <v>1</v>
      </c>
      <c r="D207" s="10">
        <v>0</v>
      </c>
      <c r="E207" s="12">
        <f t="shared" si="14"/>
        <v>1.443001443001443E-4</v>
      </c>
      <c r="F207" s="12" t="str">
        <f t="shared" si="15"/>
        <v/>
      </c>
      <c r="G207" s="13" t="str">
        <f t="shared" si="16"/>
        <v>0</v>
      </c>
      <c r="H207" s="19">
        <f t="shared" si="17"/>
        <v>0</v>
      </c>
    </row>
    <row r="208" spans="2:8" ht="15" x14ac:dyDescent="0.2">
      <c r="B208" s="4" t="s">
        <v>72</v>
      </c>
      <c r="C208" s="10">
        <v>47</v>
      </c>
      <c r="D208" s="10">
        <v>118</v>
      </c>
      <c r="E208" s="12">
        <f t="shared" si="14"/>
        <v>6.7821067821067825E-3</v>
      </c>
      <c r="F208" s="12">
        <f t="shared" si="15"/>
        <v>1.5124327095616509E-2</v>
      </c>
      <c r="G208" s="13">
        <f t="shared" si="16"/>
        <v>1.5106382978723405</v>
      </c>
      <c r="H208" s="19">
        <f t="shared" si="17"/>
        <v>1.0245310245310247E-2</v>
      </c>
    </row>
    <row r="209" spans="2:8" ht="15" x14ac:dyDescent="0.2">
      <c r="B209" s="4" t="s">
        <v>71</v>
      </c>
      <c r="C209" s="10">
        <v>30</v>
      </c>
      <c r="D209" s="10">
        <v>3</v>
      </c>
      <c r="E209" s="12">
        <f t="shared" si="14"/>
        <v>4.329004329004329E-3</v>
      </c>
      <c r="F209" s="12">
        <f t="shared" si="15"/>
        <v>3.8451679056652143E-4</v>
      </c>
      <c r="G209" s="13">
        <f t="shared" si="16"/>
        <v>-0.9</v>
      </c>
      <c r="H209" s="19">
        <f t="shared" si="17"/>
        <v>-3.8961038961038961E-3</v>
      </c>
    </row>
    <row r="210" spans="2:8" ht="15" x14ac:dyDescent="0.2">
      <c r="B210" s="4" t="s">
        <v>73</v>
      </c>
      <c r="C210" s="10">
        <v>7</v>
      </c>
      <c r="D210" s="10">
        <v>11</v>
      </c>
      <c r="E210" s="12">
        <f t="shared" si="14"/>
        <v>1.0101010101010101E-3</v>
      </c>
      <c r="F210" s="12">
        <f t="shared" si="15"/>
        <v>1.4098948987439118E-3</v>
      </c>
      <c r="G210" s="13">
        <f t="shared" si="16"/>
        <v>0.5714285714285714</v>
      </c>
      <c r="H210" s="19">
        <f t="shared" si="17"/>
        <v>5.772005772005772E-4</v>
      </c>
    </row>
    <row r="211" spans="2:8" ht="15" x14ac:dyDescent="0.2">
      <c r="B211" s="4" t="s">
        <v>69</v>
      </c>
      <c r="C211" s="10">
        <v>5</v>
      </c>
      <c r="D211" s="10">
        <v>86</v>
      </c>
      <c r="E211" s="12">
        <f t="shared" si="14"/>
        <v>7.215007215007215E-4</v>
      </c>
      <c r="F211" s="12">
        <f t="shared" si="15"/>
        <v>1.1022814662906947E-2</v>
      </c>
      <c r="G211" s="13">
        <f t="shared" si="16"/>
        <v>16.2</v>
      </c>
      <c r="H211" s="19">
        <f t="shared" si="17"/>
        <v>1.1688311688311687E-2</v>
      </c>
    </row>
    <row r="212" spans="2:8" ht="15" x14ac:dyDescent="0.2">
      <c r="B212" s="4" t="s">
        <v>68</v>
      </c>
      <c r="C212" s="10">
        <v>5</v>
      </c>
      <c r="D212" s="10">
        <v>3</v>
      </c>
      <c r="E212" s="12">
        <f t="shared" si="14"/>
        <v>7.215007215007215E-4</v>
      </c>
      <c r="F212" s="12">
        <f t="shared" si="15"/>
        <v>3.8451679056652143E-4</v>
      </c>
      <c r="G212" s="13">
        <f t="shared" si="16"/>
        <v>-0.4</v>
      </c>
      <c r="H212" s="19">
        <f t="shared" si="17"/>
        <v>-2.886002886002886E-4</v>
      </c>
    </row>
    <row r="213" spans="2:8" ht="15" x14ac:dyDescent="0.2">
      <c r="B213" s="4" t="s">
        <v>302</v>
      </c>
      <c r="C213" s="10">
        <v>44</v>
      </c>
      <c r="D213" s="10">
        <v>29</v>
      </c>
      <c r="E213" s="12">
        <f t="shared" si="14"/>
        <v>6.3492063492063492E-3</v>
      </c>
      <c r="F213" s="12">
        <f t="shared" si="15"/>
        <v>3.7169956421430404E-3</v>
      </c>
      <c r="G213" s="13">
        <f t="shared" si="16"/>
        <v>-0.34090909090909088</v>
      </c>
      <c r="H213" s="19">
        <f t="shared" si="17"/>
        <v>-2.1645021645021645E-3</v>
      </c>
    </row>
    <row r="214" spans="2:8" ht="15" x14ac:dyDescent="0.2">
      <c r="B214" s="4" t="s">
        <v>70</v>
      </c>
      <c r="C214" s="10">
        <v>58</v>
      </c>
      <c r="D214" s="10">
        <v>45</v>
      </c>
      <c r="E214" s="12">
        <f t="shared" si="14"/>
        <v>8.3694083694083703E-3</v>
      </c>
      <c r="F214" s="12">
        <f t="shared" si="15"/>
        <v>5.7677518584978212E-3</v>
      </c>
      <c r="G214" s="13">
        <f t="shared" si="16"/>
        <v>-0.22413793103448276</v>
      </c>
      <c r="H214" s="19">
        <f t="shared" si="17"/>
        <v>-1.8759018759018761E-3</v>
      </c>
    </row>
    <row r="215" spans="2:8" ht="15" x14ac:dyDescent="0.2">
      <c r="B215" s="4" t="s">
        <v>303</v>
      </c>
      <c r="C215" s="10">
        <v>1</v>
      </c>
      <c r="D215" s="10">
        <v>0</v>
      </c>
      <c r="E215" s="12">
        <f t="shared" si="14"/>
        <v>1.443001443001443E-4</v>
      </c>
      <c r="F215" s="12" t="str">
        <f t="shared" si="15"/>
        <v/>
      </c>
      <c r="G215" s="13" t="str">
        <f t="shared" si="16"/>
        <v>0</v>
      </c>
      <c r="H215" s="19">
        <f t="shared" si="17"/>
        <v>0</v>
      </c>
    </row>
    <row r="216" spans="2:8" ht="15" x14ac:dyDescent="0.2">
      <c r="B216" s="4" t="s">
        <v>304</v>
      </c>
      <c r="C216" s="10">
        <v>13</v>
      </c>
      <c r="D216" s="10">
        <v>142</v>
      </c>
      <c r="E216" s="12">
        <f t="shared" si="14"/>
        <v>1.8759018759018759E-3</v>
      </c>
      <c r="F216" s="12">
        <f t="shared" si="15"/>
        <v>1.8200461420148681E-2</v>
      </c>
      <c r="G216" s="13">
        <f t="shared" si="16"/>
        <v>9.9230769230769234</v>
      </c>
      <c r="H216" s="19">
        <f t="shared" si="17"/>
        <v>1.8614718614718615E-2</v>
      </c>
    </row>
    <row r="217" spans="2:8" ht="15" x14ac:dyDescent="0.2">
      <c r="B217" s="4" t="s">
        <v>471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9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5</v>
      </c>
      <c r="D218" s="10">
        <v>7</v>
      </c>
      <c r="E218" s="12">
        <f t="shared" si="18"/>
        <v>7.215007215007215E-4</v>
      </c>
      <c r="F218" s="12">
        <f t="shared" si="19"/>
        <v>8.9720584465521663E-4</v>
      </c>
      <c r="G218" s="13">
        <f t="shared" si="20"/>
        <v>0.4</v>
      </c>
      <c r="H218" s="19">
        <f t="shared" si="21"/>
        <v>2.886002886002886E-4</v>
      </c>
    </row>
    <row r="219" spans="2:8" ht="15" x14ac:dyDescent="0.2">
      <c r="B219" s="4" t="s">
        <v>306</v>
      </c>
      <c r="C219" s="10">
        <v>6</v>
      </c>
      <c r="D219" s="10">
        <v>6</v>
      </c>
      <c r="E219" s="12">
        <f t="shared" si="18"/>
        <v>8.658008658008658E-4</v>
      </c>
      <c r="F219" s="12">
        <f t="shared" si="19"/>
        <v>7.6903358113304286E-4</v>
      </c>
      <c r="G219" s="13">
        <f t="shared" si="20"/>
        <v>0</v>
      </c>
      <c r="H219" s="19">
        <f t="shared" si="21"/>
        <v>0</v>
      </c>
    </row>
    <row r="220" spans="2:8" ht="15" x14ac:dyDescent="0.2">
      <c r="B220" s="4" t="s">
        <v>307</v>
      </c>
      <c r="C220" s="10">
        <v>8</v>
      </c>
      <c r="D220" s="10">
        <v>13</v>
      </c>
      <c r="E220" s="12">
        <f t="shared" si="18"/>
        <v>1.1544011544011544E-3</v>
      </c>
      <c r="F220" s="12">
        <f t="shared" si="19"/>
        <v>1.6662394257882594E-3</v>
      </c>
      <c r="G220" s="13">
        <f t="shared" si="20"/>
        <v>0.625</v>
      </c>
      <c r="H220" s="19">
        <f t="shared" si="21"/>
        <v>7.215007215007215E-4</v>
      </c>
    </row>
    <row r="221" spans="2:8" ht="15" x14ac:dyDescent="0.2">
      <c r="B221" s="4" t="s">
        <v>308</v>
      </c>
      <c r="C221" s="10">
        <v>1</v>
      </c>
      <c r="D221" s="10">
        <v>4</v>
      </c>
      <c r="E221" s="12">
        <f t="shared" si="18"/>
        <v>1.443001443001443E-4</v>
      </c>
      <c r="F221" s="12">
        <f t="shared" si="19"/>
        <v>5.126890540886952E-4</v>
      </c>
      <c r="G221" s="13">
        <f t="shared" si="20"/>
        <v>3</v>
      </c>
      <c r="H221" s="19">
        <f t="shared" si="21"/>
        <v>4.329004329004329E-4</v>
      </c>
    </row>
    <row r="222" spans="2:8" ht="15" x14ac:dyDescent="0.2">
      <c r="B222" s="4" t="s">
        <v>309</v>
      </c>
      <c r="C222" s="10">
        <v>8</v>
      </c>
      <c r="D222" s="10">
        <v>18</v>
      </c>
      <c r="E222" s="12">
        <f t="shared" si="18"/>
        <v>1.1544011544011544E-3</v>
      </c>
      <c r="F222" s="12">
        <f t="shared" si="19"/>
        <v>2.3071007433991286E-3</v>
      </c>
      <c r="G222" s="13">
        <f t="shared" si="20"/>
        <v>1.25</v>
      </c>
      <c r="H222" s="19">
        <f t="shared" si="21"/>
        <v>1.443001443001443E-3</v>
      </c>
    </row>
    <row r="223" spans="2:8" ht="15" x14ac:dyDescent="0.2">
      <c r="B223" s="4" t="s">
        <v>472</v>
      </c>
      <c r="C223" s="10">
        <v>8</v>
      </c>
      <c r="D223" s="10">
        <v>8</v>
      </c>
      <c r="E223" s="12">
        <f t="shared" si="18"/>
        <v>1.1544011544011544E-3</v>
      </c>
      <c r="F223" s="12">
        <f t="shared" si="19"/>
        <v>1.0253781081773904E-3</v>
      </c>
      <c r="G223" s="13">
        <f t="shared" si="20"/>
        <v>0</v>
      </c>
      <c r="H223" s="19">
        <f t="shared" si="21"/>
        <v>0</v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6</v>
      </c>
      <c r="D226" s="10">
        <v>14</v>
      </c>
      <c r="E226" s="12">
        <f t="shared" si="18"/>
        <v>8.658008658008658E-4</v>
      </c>
      <c r="F226" s="12">
        <f t="shared" si="19"/>
        <v>1.7944116893104333E-3</v>
      </c>
      <c r="G226" s="13">
        <f t="shared" si="20"/>
        <v>1.3333333333333333</v>
      </c>
      <c r="H226" s="19">
        <f t="shared" si="21"/>
        <v>1.1544011544011544E-3</v>
      </c>
    </row>
    <row r="227" spans="2:8" ht="15" x14ac:dyDescent="0.2">
      <c r="B227" s="4" t="s">
        <v>475</v>
      </c>
      <c r="C227" s="10">
        <v>1</v>
      </c>
      <c r="D227" s="10">
        <v>1</v>
      </c>
      <c r="E227" s="12">
        <f t="shared" si="18"/>
        <v>1.443001443001443E-4</v>
      </c>
      <c r="F227" s="12">
        <f t="shared" si="19"/>
        <v>1.281722635221738E-4</v>
      </c>
      <c r="G227" s="13">
        <f t="shared" si="20"/>
        <v>0</v>
      </c>
      <c r="H227" s="19">
        <f t="shared" si="21"/>
        <v>0</v>
      </c>
    </row>
    <row r="228" spans="2:8" ht="15" x14ac:dyDescent="0.2">
      <c r="B228" s="4" t="s">
        <v>76</v>
      </c>
      <c r="C228" s="10">
        <v>7</v>
      </c>
      <c r="D228" s="10">
        <v>7</v>
      </c>
      <c r="E228" s="12">
        <f t="shared" si="18"/>
        <v>1.0101010101010101E-3</v>
      </c>
      <c r="F228" s="12">
        <f t="shared" si="19"/>
        <v>8.9720584465521663E-4</v>
      </c>
      <c r="G228" s="13">
        <f t="shared" si="20"/>
        <v>0</v>
      </c>
      <c r="H228" s="19">
        <f t="shared" si="21"/>
        <v>0</v>
      </c>
    </row>
    <row r="229" spans="2:8" ht="15" x14ac:dyDescent="0.2">
      <c r="B229" s="4" t="s">
        <v>311</v>
      </c>
      <c r="C229" s="10">
        <v>161</v>
      </c>
      <c r="D229" s="10">
        <v>246</v>
      </c>
      <c r="E229" s="12">
        <f t="shared" si="18"/>
        <v>2.3232323232323233E-2</v>
      </c>
      <c r="F229" s="12">
        <f t="shared" si="19"/>
        <v>3.1530376826454758E-2</v>
      </c>
      <c r="G229" s="13">
        <f t="shared" si="20"/>
        <v>0.52795031055900621</v>
      </c>
      <c r="H229" s="19">
        <f t="shared" si="21"/>
        <v>1.2265512265512266E-2</v>
      </c>
    </row>
    <row r="230" spans="2:8" ht="15" x14ac:dyDescent="0.2">
      <c r="B230" s="4" t="s">
        <v>312</v>
      </c>
      <c r="C230" s="10">
        <v>9</v>
      </c>
      <c r="D230" s="10">
        <v>20</v>
      </c>
      <c r="E230" s="12">
        <f t="shared" si="18"/>
        <v>1.2987012987012987E-3</v>
      </c>
      <c r="F230" s="12">
        <f t="shared" si="19"/>
        <v>2.5634452704434759E-3</v>
      </c>
      <c r="G230" s="13">
        <f t="shared" si="20"/>
        <v>1.2222222222222223</v>
      </c>
      <c r="H230" s="19">
        <f t="shared" si="21"/>
        <v>1.5873015873015875E-3</v>
      </c>
    </row>
    <row r="231" spans="2:8" ht="15" x14ac:dyDescent="0.2">
      <c r="B231" s="4" t="s">
        <v>313</v>
      </c>
      <c r="C231" s="10">
        <v>29</v>
      </c>
      <c r="D231" s="10">
        <v>47</v>
      </c>
      <c r="E231" s="12">
        <f t="shared" si="18"/>
        <v>4.1847041847041851E-3</v>
      </c>
      <c r="F231" s="12">
        <f t="shared" si="19"/>
        <v>6.024096385542169E-3</v>
      </c>
      <c r="G231" s="13">
        <f t="shared" si="20"/>
        <v>0.62068965517241381</v>
      </c>
      <c r="H231" s="19">
        <f t="shared" si="21"/>
        <v>2.5974025974025978E-3</v>
      </c>
    </row>
    <row r="232" spans="2:8" ht="15" x14ac:dyDescent="0.2">
      <c r="B232" s="4" t="s">
        <v>77</v>
      </c>
      <c r="C232" s="10">
        <v>600</v>
      </c>
      <c r="D232" s="10">
        <v>107</v>
      </c>
      <c r="E232" s="12">
        <f t="shared" si="18"/>
        <v>8.6580086580086577E-2</v>
      </c>
      <c r="F232" s="12">
        <f t="shared" si="19"/>
        <v>1.3714432196872597E-2</v>
      </c>
      <c r="G232" s="13">
        <f t="shared" si="20"/>
        <v>-0.82166666666666666</v>
      </c>
      <c r="H232" s="19">
        <f t="shared" si="21"/>
        <v>-7.1139971139971142E-2</v>
      </c>
    </row>
    <row r="233" spans="2:8" ht="15" x14ac:dyDescent="0.2">
      <c r="B233" s="4" t="s">
        <v>74</v>
      </c>
      <c r="C233" s="10">
        <v>1</v>
      </c>
      <c r="D233" s="10">
        <v>13</v>
      </c>
      <c r="E233" s="12">
        <f t="shared" si="18"/>
        <v>1.443001443001443E-4</v>
      </c>
      <c r="F233" s="12">
        <f t="shared" si="19"/>
        <v>1.6662394257882594E-3</v>
      </c>
      <c r="G233" s="13">
        <f t="shared" si="20"/>
        <v>12</v>
      </c>
      <c r="H233" s="19">
        <f t="shared" si="21"/>
        <v>1.7316017316017316E-3</v>
      </c>
    </row>
    <row r="234" spans="2:8" ht="15" x14ac:dyDescent="0.2">
      <c r="B234" s="4" t="s">
        <v>75</v>
      </c>
      <c r="C234" s="10">
        <v>8</v>
      </c>
      <c r="D234" s="10">
        <v>10</v>
      </c>
      <c r="E234" s="12">
        <f t="shared" si="18"/>
        <v>1.1544011544011544E-3</v>
      </c>
      <c r="F234" s="12">
        <f t="shared" si="19"/>
        <v>1.281722635221738E-3</v>
      </c>
      <c r="G234" s="13">
        <f t="shared" si="20"/>
        <v>0.25</v>
      </c>
      <c r="H234" s="19">
        <f t="shared" si="21"/>
        <v>2.886002886002886E-4</v>
      </c>
    </row>
    <row r="235" spans="2:8" ht="15" x14ac:dyDescent="0.2">
      <c r="B235" s="4" t="s">
        <v>314</v>
      </c>
      <c r="C235" s="10">
        <v>54</v>
      </c>
      <c r="D235" s="10">
        <v>105</v>
      </c>
      <c r="E235" s="12">
        <f t="shared" si="18"/>
        <v>7.7922077922077922E-3</v>
      </c>
      <c r="F235" s="12">
        <f t="shared" si="19"/>
        <v>1.3458087669828249E-2</v>
      </c>
      <c r="G235" s="13">
        <f t="shared" si="20"/>
        <v>0.94444444444444442</v>
      </c>
      <c r="H235" s="19">
        <f t="shared" si="21"/>
        <v>7.3593073593073589E-3</v>
      </c>
    </row>
    <row r="236" spans="2:8" ht="15" x14ac:dyDescent="0.2">
      <c r="B236" s="4" t="s">
        <v>315</v>
      </c>
      <c r="C236" s="10">
        <v>1</v>
      </c>
      <c r="D236" s="10">
        <v>0</v>
      </c>
      <c r="E236" s="12">
        <f t="shared" si="18"/>
        <v>1.443001443001443E-4</v>
      </c>
      <c r="F236" s="12" t="str">
        <f t="shared" si="19"/>
        <v/>
      </c>
      <c r="G236" s="13" t="str">
        <f t="shared" si="20"/>
        <v>0</v>
      </c>
      <c r="H236" s="19">
        <f t="shared" si="21"/>
        <v>0</v>
      </c>
    </row>
    <row r="237" spans="2:8" ht="15" x14ac:dyDescent="0.2">
      <c r="B237" s="4" t="s">
        <v>80</v>
      </c>
      <c r="C237" s="10">
        <v>57</v>
      </c>
      <c r="D237" s="10">
        <v>61</v>
      </c>
      <c r="E237" s="12">
        <f t="shared" si="18"/>
        <v>8.2251082251082255E-3</v>
      </c>
      <c r="F237" s="12">
        <f t="shared" si="19"/>
        <v>7.8185080748526016E-3</v>
      </c>
      <c r="G237" s="13">
        <f t="shared" si="20"/>
        <v>7.0175438596491224E-2</v>
      </c>
      <c r="H237" s="19">
        <f t="shared" si="21"/>
        <v>5.772005772005772E-4</v>
      </c>
    </row>
    <row r="238" spans="2:8" ht="15" x14ac:dyDescent="0.2">
      <c r="B238" s="4" t="s">
        <v>85</v>
      </c>
      <c r="C238" s="10">
        <v>287</v>
      </c>
      <c r="D238" s="10">
        <v>223</v>
      </c>
      <c r="E238" s="12">
        <f t="shared" si="18"/>
        <v>4.1414141414141417E-2</v>
      </c>
      <c r="F238" s="12">
        <f t="shared" si="19"/>
        <v>2.8582414765444757E-2</v>
      </c>
      <c r="G238" s="13">
        <f t="shared" si="20"/>
        <v>-0.22299651567944251</v>
      </c>
      <c r="H238" s="19">
        <f t="shared" si="21"/>
        <v>-9.2352092352092352E-3</v>
      </c>
    </row>
    <row r="239" spans="2:8" ht="15" x14ac:dyDescent="0.2">
      <c r="B239" s="4" t="s">
        <v>81</v>
      </c>
      <c r="C239" s="10">
        <v>176</v>
      </c>
      <c r="D239" s="10">
        <v>35</v>
      </c>
      <c r="E239" s="12">
        <f t="shared" si="18"/>
        <v>2.5396825396825397E-2</v>
      </c>
      <c r="F239" s="12">
        <f t="shared" si="19"/>
        <v>4.4860292232760833E-3</v>
      </c>
      <c r="G239" s="13">
        <f t="shared" si="20"/>
        <v>-0.80113636363636365</v>
      </c>
      <c r="H239" s="19">
        <f t="shared" si="21"/>
        <v>-2.0346320346320345E-2</v>
      </c>
    </row>
    <row r="240" spans="2:8" ht="15" x14ac:dyDescent="0.2">
      <c r="B240" s="4" t="s">
        <v>316</v>
      </c>
      <c r="C240" s="10">
        <v>17</v>
      </c>
      <c r="D240" s="10">
        <v>20</v>
      </c>
      <c r="E240" s="12">
        <f t="shared" si="18"/>
        <v>2.4531024531024531E-3</v>
      </c>
      <c r="F240" s="12">
        <f t="shared" si="19"/>
        <v>2.5634452704434759E-3</v>
      </c>
      <c r="G240" s="13">
        <f t="shared" si="20"/>
        <v>0.17647058823529413</v>
      </c>
      <c r="H240" s="19">
        <f t="shared" si="21"/>
        <v>4.3290043290043295E-4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9" t="str">
        <f t="shared" si="21"/>
        <v/>
      </c>
    </row>
    <row r="242" spans="2:8" ht="15" x14ac:dyDescent="0.2">
      <c r="B242" s="4" t="s">
        <v>83</v>
      </c>
      <c r="C242" s="10">
        <v>7</v>
      </c>
      <c r="D242" s="10">
        <v>12</v>
      </c>
      <c r="E242" s="12">
        <f t="shared" si="18"/>
        <v>1.0101010101010101E-3</v>
      </c>
      <c r="F242" s="12">
        <f t="shared" si="19"/>
        <v>1.5380671622660857E-3</v>
      </c>
      <c r="G242" s="13">
        <f t="shared" si="20"/>
        <v>0.7142857142857143</v>
      </c>
      <c r="H242" s="19">
        <f t="shared" si="21"/>
        <v>7.215007215007215E-4</v>
      </c>
    </row>
    <row r="243" spans="2:8" ht="15" x14ac:dyDescent="0.2">
      <c r="B243" s="4" t="s">
        <v>317</v>
      </c>
      <c r="C243" s="10">
        <v>7</v>
      </c>
      <c r="D243" s="10">
        <v>8</v>
      </c>
      <c r="E243" s="12">
        <f t="shared" si="18"/>
        <v>1.0101010101010101E-3</v>
      </c>
      <c r="F243" s="12">
        <f t="shared" si="19"/>
        <v>1.0253781081773904E-3</v>
      </c>
      <c r="G243" s="13">
        <f t="shared" si="20"/>
        <v>0.14285714285714285</v>
      </c>
      <c r="H243" s="19">
        <f t="shared" si="21"/>
        <v>1.443001443001443E-4</v>
      </c>
    </row>
    <row r="244" spans="2:8" ht="15" x14ac:dyDescent="0.2">
      <c r="B244" s="4" t="s">
        <v>79</v>
      </c>
      <c r="C244" s="10">
        <v>49</v>
      </c>
      <c r="D244" s="10">
        <v>93</v>
      </c>
      <c r="E244" s="12">
        <f t="shared" si="18"/>
        <v>7.0707070707070711E-3</v>
      </c>
      <c r="F244" s="12">
        <f t="shared" si="19"/>
        <v>1.1920020507562164E-2</v>
      </c>
      <c r="G244" s="13">
        <f t="shared" si="20"/>
        <v>0.89795918367346939</v>
      </c>
      <c r="H244" s="19">
        <f t="shared" si="21"/>
        <v>6.3492063492063492E-3</v>
      </c>
    </row>
    <row r="245" spans="2:8" ht="15" x14ac:dyDescent="0.2">
      <c r="B245" s="4" t="s">
        <v>84</v>
      </c>
      <c r="C245" s="10">
        <v>42</v>
      </c>
      <c r="D245" s="10">
        <v>15</v>
      </c>
      <c r="E245" s="12">
        <f t="shared" si="18"/>
        <v>6.0606060606060606E-3</v>
      </c>
      <c r="F245" s="12">
        <f t="shared" si="19"/>
        <v>1.9225839528326069E-3</v>
      </c>
      <c r="G245" s="13">
        <f t="shared" si="20"/>
        <v>-0.6428571428571429</v>
      </c>
      <c r="H245" s="19">
        <f t="shared" si="21"/>
        <v>-3.8961038961038965E-3</v>
      </c>
    </row>
    <row r="246" spans="2:8" ht="15" x14ac:dyDescent="0.2">
      <c r="B246" s="4" t="s">
        <v>318</v>
      </c>
      <c r="C246" s="10">
        <v>23</v>
      </c>
      <c r="D246" s="10">
        <v>16</v>
      </c>
      <c r="E246" s="12">
        <f t="shared" si="18"/>
        <v>3.3189033189033189E-3</v>
      </c>
      <c r="F246" s="12">
        <f t="shared" si="19"/>
        <v>2.0507562163547808E-3</v>
      </c>
      <c r="G246" s="13">
        <f t="shared" si="20"/>
        <v>-0.30434782608695654</v>
      </c>
      <c r="H246" s="19">
        <f t="shared" si="21"/>
        <v>-1.0101010101010101E-3</v>
      </c>
    </row>
    <row r="247" spans="2:8" ht="15" x14ac:dyDescent="0.2">
      <c r="B247" s="4" t="s">
        <v>319</v>
      </c>
      <c r="C247" s="10">
        <v>174</v>
      </c>
      <c r="D247" s="10">
        <v>310</v>
      </c>
      <c r="E247" s="12">
        <f t="shared" si="18"/>
        <v>2.5108225108225107E-2</v>
      </c>
      <c r="F247" s="12">
        <f t="shared" si="19"/>
        <v>3.9733401691873879E-2</v>
      </c>
      <c r="G247" s="13">
        <f t="shared" si="20"/>
        <v>0.7816091954022989</v>
      </c>
      <c r="H247" s="19">
        <f t="shared" si="21"/>
        <v>1.9624819624819625E-2</v>
      </c>
    </row>
    <row r="248" spans="2:8" ht="15" x14ac:dyDescent="0.2">
      <c r="B248" s="4" t="s">
        <v>86</v>
      </c>
      <c r="C248" s="10">
        <v>58</v>
      </c>
      <c r="D248" s="10">
        <v>188</v>
      </c>
      <c r="E248" s="12">
        <f t="shared" si="18"/>
        <v>8.3694083694083703E-3</v>
      </c>
      <c r="F248" s="12">
        <f t="shared" si="19"/>
        <v>2.4096385542168676E-2</v>
      </c>
      <c r="G248" s="13">
        <f t="shared" si="20"/>
        <v>2.2413793103448274</v>
      </c>
      <c r="H248" s="19">
        <f t="shared" si="21"/>
        <v>1.875901875901876E-2</v>
      </c>
    </row>
    <row r="249" spans="2:8" ht="15" x14ac:dyDescent="0.2">
      <c r="B249" s="4" t="s">
        <v>87</v>
      </c>
      <c r="C249" s="10">
        <v>94</v>
      </c>
      <c r="D249" s="10">
        <v>78</v>
      </c>
      <c r="E249" s="12">
        <f t="shared" si="18"/>
        <v>1.3564213564213565E-2</v>
      </c>
      <c r="F249" s="12">
        <f t="shared" si="19"/>
        <v>9.9974365547295559E-3</v>
      </c>
      <c r="G249" s="13">
        <f t="shared" si="20"/>
        <v>-0.1702127659574468</v>
      </c>
      <c r="H249" s="19">
        <f t="shared" si="21"/>
        <v>-2.3088023088023088E-3</v>
      </c>
    </row>
    <row r="250" spans="2:8" ht="15" x14ac:dyDescent="0.2">
      <c r="B250" s="4" t="s">
        <v>82</v>
      </c>
      <c r="C250" s="10">
        <v>4</v>
      </c>
      <c r="D250" s="10">
        <v>7</v>
      </c>
      <c r="E250" s="12">
        <f t="shared" si="18"/>
        <v>5.772005772005772E-4</v>
      </c>
      <c r="F250" s="12">
        <f t="shared" si="19"/>
        <v>8.9720584465521663E-4</v>
      </c>
      <c r="G250" s="13">
        <f t="shared" si="20"/>
        <v>0.75</v>
      </c>
      <c r="H250" s="19">
        <f t="shared" si="21"/>
        <v>4.329004329004329E-4</v>
      </c>
    </row>
    <row r="251" spans="2:8" ht="15" x14ac:dyDescent="0.2">
      <c r="B251" s="4" t="s">
        <v>320</v>
      </c>
      <c r="C251" s="10">
        <v>0</v>
      </c>
      <c r="D251" s="10">
        <v>4</v>
      </c>
      <c r="E251" s="12" t="str">
        <f t="shared" si="18"/>
        <v/>
      </c>
      <c r="F251" s="12">
        <f t="shared" si="19"/>
        <v>5.126890540886952E-4</v>
      </c>
      <c r="G251" s="13" t="str">
        <f t="shared" si="20"/>
        <v>0</v>
      </c>
      <c r="H251" s="19" t="str">
        <f t="shared" si="21"/>
        <v/>
      </c>
    </row>
    <row r="252" spans="2:8" ht="15" x14ac:dyDescent="0.2">
      <c r="B252" s="4" t="s">
        <v>321</v>
      </c>
      <c r="C252" s="10">
        <v>87</v>
      </c>
      <c r="D252" s="10">
        <v>112</v>
      </c>
      <c r="E252" s="12">
        <f t="shared" si="18"/>
        <v>1.2554112554112554E-2</v>
      </c>
      <c r="F252" s="12">
        <f t="shared" si="19"/>
        <v>1.4355293514483466E-2</v>
      </c>
      <c r="G252" s="13">
        <f t="shared" si="20"/>
        <v>0.28735632183908044</v>
      </c>
      <c r="H252" s="19">
        <f t="shared" si="21"/>
        <v>3.6075036075036071E-3</v>
      </c>
    </row>
    <row r="253" spans="2:8" ht="15" x14ac:dyDescent="0.2">
      <c r="B253" s="4" t="s">
        <v>322</v>
      </c>
      <c r="C253" s="10">
        <v>14</v>
      </c>
      <c r="D253" s="10">
        <v>20</v>
      </c>
      <c r="E253" s="12">
        <f t="shared" si="18"/>
        <v>2.0202020202020202E-3</v>
      </c>
      <c r="F253" s="12">
        <f t="shared" si="19"/>
        <v>2.5634452704434759E-3</v>
      </c>
      <c r="G253" s="13">
        <f t="shared" si="20"/>
        <v>0.42857142857142855</v>
      </c>
      <c r="H253" s="19">
        <f t="shared" si="21"/>
        <v>8.658008658008658E-4</v>
      </c>
    </row>
    <row r="254" spans="2:8" ht="15" x14ac:dyDescent="0.2">
      <c r="B254" s="4" t="s">
        <v>323</v>
      </c>
      <c r="C254" s="10">
        <v>8</v>
      </c>
      <c r="D254" s="10">
        <v>9</v>
      </c>
      <c r="E254" s="12">
        <f t="shared" si="18"/>
        <v>1.1544011544011544E-3</v>
      </c>
      <c r="F254" s="12">
        <f t="shared" si="19"/>
        <v>1.1535503716995643E-3</v>
      </c>
      <c r="G254" s="13">
        <f t="shared" si="20"/>
        <v>0.125</v>
      </c>
      <c r="H254" s="19">
        <f t="shared" si="21"/>
        <v>1.443001443001443E-4</v>
      </c>
    </row>
    <row r="255" spans="2:8" ht="15" x14ac:dyDescent="0.2">
      <c r="B255" s="4" t="s">
        <v>324</v>
      </c>
      <c r="C255" s="10">
        <v>1</v>
      </c>
      <c r="D255" s="10">
        <v>3</v>
      </c>
      <c r="E255" s="12">
        <f t="shared" si="18"/>
        <v>1.443001443001443E-4</v>
      </c>
      <c r="F255" s="12">
        <f t="shared" si="19"/>
        <v>3.8451679056652143E-4</v>
      </c>
      <c r="G255" s="13">
        <f t="shared" si="20"/>
        <v>2</v>
      </c>
      <c r="H255" s="19">
        <f t="shared" si="21"/>
        <v>2.886002886002886E-4</v>
      </c>
    </row>
    <row r="256" spans="2:8" ht="15" x14ac:dyDescent="0.2">
      <c r="B256" s="4" t="s">
        <v>88</v>
      </c>
      <c r="C256" s="10">
        <v>583</v>
      </c>
      <c r="D256" s="10">
        <v>723</v>
      </c>
      <c r="E256" s="12">
        <f t="shared" si="18"/>
        <v>8.4126984126984133E-2</v>
      </c>
      <c r="F256" s="12">
        <f t="shared" si="19"/>
        <v>9.2668546526531656E-2</v>
      </c>
      <c r="G256" s="13">
        <f t="shared" si="20"/>
        <v>0.24013722126929674</v>
      </c>
      <c r="H256" s="19">
        <f t="shared" si="21"/>
        <v>2.0202020202020204E-2</v>
      </c>
    </row>
    <row r="257" spans="2:8" ht="15" x14ac:dyDescent="0.2">
      <c r="B257" s="4" t="s">
        <v>325</v>
      </c>
      <c r="C257" s="10">
        <v>2</v>
      </c>
      <c r="D257" s="10">
        <v>1</v>
      </c>
      <c r="E257" s="12">
        <f t="shared" si="18"/>
        <v>2.886002886002886E-4</v>
      </c>
      <c r="F257" s="12">
        <f t="shared" si="19"/>
        <v>1.281722635221738E-4</v>
      </c>
      <c r="G257" s="13">
        <f t="shared" si="20"/>
        <v>-0.5</v>
      </c>
      <c r="H257" s="19">
        <f t="shared" si="21"/>
        <v>-1.443001443001443E-4</v>
      </c>
    </row>
    <row r="258" spans="2:8" ht="15" x14ac:dyDescent="0.2">
      <c r="B258" s="4" t="s">
        <v>326</v>
      </c>
      <c r="C258" s="10">
        <v>5</v>
      </c>
      <c r="D258" s="10">
        <v>7</v>
      </c>
      <c r="E258" s="12">
        <f t="shared" si="18"/>
        <v>7.215007215007215E-4</v>
      </c>
      <c r="F258" s="12">
        <f t="shared" si="19"/>
        <v>8.9720584465521663E-4</v>
      </c>
      <c r="G258" s="13">
        <f t="shared" si="20"/>
        <v>0.4</v>
      </c>
      <c r="H258" s="19">
        <f t="shared" si="21"/>
        <v>2.886002886002886E-4</v>
      </c>
    </row>
    <row r="259" spans="2:8" ht="15" x14ac:dyDescent="0.2">
      <c r="B259" s="4" t="s">
        <v>327</v>
      </c>
      <c r="C259" s="10">
        <v>2</v>
      </c>
      <c r="D259" s="10">
        <v>17</v>
      </c>
      <c r="E259" s="12">
        <f t="shared" si="18"/>
        <v>2.886002886002886E-4</v>
      </c>
      <c r="F259" s="12">
        <f t="shared" si="19"/>
        <v>2.1789284798769547E-3</v>
      </c>
      <c r="G259" s="13">
        <f t="shared" si="20"/>
        <v>7.5</v>
      </c>
      <c r="H259" s="19">
        <f t="shared" si="21"/>
        <v>2.1645021645021645E-3</v>
      </c>
    </row>
    <row r="260" spans="2:8" ht="15" x14ac:dyDescent="0.2">
      <c r="B260" s="4" t="s">
        <v>89</v>
      </c>
      <c r="C260" s="10">
        <v>1</v>
      </c>
      <c r="D260" s="10">
        <v>0</v>
      </c>
      <c r="E260" s="12">
        <f t="shared" si="18"/>
        <v>1.443001443001443E-4</v>
      </c>
      <c r="F260" s="12" t="str">
        <f t="shared" si="19"/>
        <v/>
      </c>
      <c r="G260" s="13" t="str">
        <f t="shared" si="20"/>
        <v>0</v>
      </c>
      <c r="H260" s="19">
        <f t="shared" si="21"/>
        <v>0</v>
      </c>
    </row>
    <row r="261" spans="2:8" ht="30" x14ac:dyDescent="0.2">
      <c r="B261" s="4" t="s">
        <v>328</v>
      </c>
      <c r="C261" s="10">
        <v>5</v>
      </c>
      <c r="D261" s="10">
        <v>1</v>
      </c>
      <c r="E261" s="12">
        <f t="shared" si="18"/>
        <v>7.215007215007215E-4</v>
      </c>
      <c r="F261" s="12">
        <f t="shared" si="19"/>
        <v>1.281722635221738E-4</v>
      </c>
      <c r="G261" s="13">
        <f t="shared" si="20"/>
        <v>-0.8</v>
      </c>
      <c r="H261" s="19">
        <f t="shared" si="21"/>
        <v>-5.772005772005772E-4</v>
      </c>
    </row>
    <row r="262" spans="2:8" ht="15" x14ac:dyDescent="0.2">
      <c r="B262" s="4" t="s">
        <v>90</v>
      </c>
      <c r="C262" s="10">
        <v>99</v>
      </c>
      <c r="D262" s="10">
        <v>28</v>
      </c>
      <c r="E262" s="12">
        <f t="shared" si="18"/>
        <v>1.4285714285714285E-2</v>
      </c>
      <c r="F262" s="12">
        <f t="shared" si="19"/>
        <v>3.5888233786208665E-3</v>
      </c>
      <c r="G262" s="13">
        <f t="shared" si="20"/>
        <v>-0.71717171717171713</v>
      </c>
      <c r="H262" s="19">
        <f t="shared" si="21"/>
        <v>-1.0245310245310245E-2</v>
      </c>
    </row>
    <row r="263" spans="2:8" ht="15" x14ac:dyDescent="0.2">
      <c r="B263" s="4" t="s">
        <v>329</v>
      </c>
      <c r="C263" s="10">
        <v>10</v>
      </c>
      <c r="D263" s="10">
        <v>3</v>
      </c>
      <c r="E263" s="12">
        <f t="shared" si="18"/>
        <v>1.443001443001443E-3</v>
      </c>
      <c r="F263" s="12">
        <f t="shared" si="19"/>
        <v>3.8451679056652143E-4</v>
      </c>
      <c r="G263" s="13">
        <f t="shared" si="20"/>
        <v>-0.7</v>
      </c>
      <c r="H263" s="19">
        <f t="shared" si="21"/>
        <v>-1.0101010101010101E-3</v>
      </c>
    </row>
    <row r="264" spans="2:8" ht="30" x14ac:dyDescent="0.2">
      <c r="B264" s="4" t="s">
        <v>330</v>
      </c>
      <c r="C264" s="10">
        <v>7</v>
      </c>
      <c r="D264" s="10">
        <v>20</v>
      </c>
      <c r="E264" s="12">
        <f t="shared" si="18"/>
        <v>1.0101010101010101E-3</v>
      </c>
      <c r="F264" s="12">
        <f t="shared" si="19"/>
        <v>2.5634452704434759E-3</v>
      </c>
      <c r="G264" s="13">
        <f t="shared" si="20"/>
        <v>1.8571428571428572</v>
      </c>
      <c r="H264" s="19">
        <f t="shared" si="21"/>
        <v>1.8759018759018759E-3</v>
      </c>
    </row>
    <row r="265" spans="2:8" ht="15" x14ac:dyDescent="0.2">
      <c r="B265" s="4" t="s">
        <v>331</v>
      </c>
      <c r="C265" s="10">
        <v>5</v>
      </c>
      <c r="D265" s="10">
        <v>1</v>
      </c>
      <c r="E265" s="12">
        <f t="shared" si="18"/>
        <v>7.215007215007215E-4</v>
      </c>
      <c r="F265" s="12">
        <f t="shared" si="19"/>
        <v>1.281722635221738E-4</v>
      </c>
      <c r="G265" s="13">
        <f t="shared" si="20"/>
        <v>-0.8</v>
      </c>
      <c r="H265" s="19">
        <f t="shared" si="21"/>
        <v>-5.772005772005772E-4</v>
      </c>
    </row>
    <row r="266" spans="2:8" ht="15" x14ac:dyDescent="0.2">
      <c r="B266" s="4" t="s">
        <v>332</v>
      </c>
      <c r="C266" s="10">
        <v>35</v>
      </c>
      <c r="D266" s="10">
        <v>33</v>
      </c>
      <c r="E266" s="12">
        <f t="shared" si="18"/>
        <v>5.0505050505050509E-3</v>
      </c>
      <c r="F266" s="12">
        <f t="shared" si="19"/>
        <v>4.2296846962317355E-3</v>
      </c>
      <c r="G266" s="13">
        <f t="shared" si="20"/>
        <v>-5.7142857142857141E-2</v>
      </c>
      <c r="H266" s="19">
        <f t="shared" si="21"/>
        <v>-2.886002886002886E-4</v>
      </c>
    </row>
    <row r="267" spans="2:8" ht="15" x14ac:dyDescent="0.2">
      <c r="B267" s="4" t="s">
        <v>333</v>
      </c>
      <c r="C267" s="10">
        <v>7</v>
      </c>
      <c r="D267" s="10">
        <v>7</v>
      </c>
      <c r="E267" s="12">
        <f t="shared" si="18"/>
        <v>1.0101010101010101E-3</v>
      </c>
      <c r="F267" s="12">
        <f t="shared" si="19"/>
        <v>8.9720584465521663E-4</v>
      </c>
      <c r="G267" s="13">
        <f t="shared" si="20"/>
        <v>0</v>
      </c>
      <c r="H267" s="19">
        <f t="shared" si="21"/>
        <v>0</v>
      </c>
    </row>
    <row r="268" spans="2:8" ht="30" x14ac:dyDescent="0.2">
      <c r="B268" s="4" t="s">
        <v>334</v>
      </c>
      <c r="C268" s="10">
        <v>103</v>
      </c>
      <c r="D268" s="10">
        <v>192</v>
      </c>
      <c r="E268" s="12">
        <f t="shared" si="18"/>
        <v>1.4862914862914862E-2</v>
      </c>
      <c r="F268" s="12">
        <f t="shared" si="19"/>
        <v>2.4609074596257371E-2</v>
      </c>
      <c r="G268" s="13">
        <f t="shared" si="20"/>
        <v>0.86407766990291257</v>
      </c>
      <c r="H268" s="19">
        <f t="shared" si="21"/>
        <v>1.2842712842712841E-2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9" t="str">
        <f t="shared" si="21"/>
        <v/>
      </c>
    </row>
    <row r="270" spans="2:8" ht="15" x14ac:dyDescent="0.2">
      <c r="B270" s="4" t="s">
        <v>336</v>
      </c>
      <c r="C270" s="10">
        <v>4</v>
      </c>
      <c r="D270" s="10">
        <v>11</v>
      </c>
      <c r="E270" s="12">
        <f t="shared" si="18"/>
        <v>5.772005772005772E-4</v>
      </c>
      <c r="F270" s="12">
        <f t="shared" si="19"/>
        <v>1.4098948987439118E-3</v>
      </c>
      <c r="G270" s="13">
        <f t="shared" si="20"/>
        <v>1.75</v>
      </c>
      <c r="H270" s="19">
        <f t="shared" si="21"/>
        <v>1.0101010101010101E-3</v>
      </c>
    </row>
    <row r="271" spans="2:8" ht="15" x14ac:dyDescent="0.2">
      <c r="B271" s="4" t="s">
        <v>93</v>
      </c>
      <c r="C271" s="10">
        <v>1</v>
      </c>
      <c r="D271" s="10">
        <v>1</v>
      </c>
      <c r="E271" s="12">
        <f t="shared" si="18"/>
        <v>1.443001443001443E-4</v>
      </c>
      <c r="F271" s="12">
        <f t="shared" si="19"/>
        <v>1.281722635221738E-4</v>
      </c>
      <c r="G271" s="13">
        <f t="shared" si="20"/>
        <v>0</v>
      </c>
      <c r="H271" s="19">
        <f t="shared" si="21"/>
        <v>0</v>
      </c>
    </row>
    <row r="272" spans="2:8" ht="30" x14ac:dyDescent="0.2">
      <c r="B272" s="4" t="s">
        <v>337</v>
      </c>
      <c r="C272" s="10">
        <v>11</v>
      </c>
      <c r="D272" s="10">
        <v>13</v>
      </c>
      <c r="E272" s="12">
        <f t="shared" si="18"/>
        <v>1.5873015873015873E-3</v>
      </c>
      <c r="F272" s="12">
        <f t="shared" si="19"/>
        <v>1.6662394257882594E-3</v>
      </c>
      <c r="G272" s="13">
        <f t="shared" si="20"/>
        <v>0.18181818181818182</v>
      </c>
      <c r="H272" s="19">
        <f t="shared" si="21"/>
        <v>2.886002886002886E-4</v>
      </c>
    </row>
    <row r="273" spans="2:8" ht="15" x14ac:dyDescent="0.2">
      <c r="B273" s="4" t="s">
        <v>91</v>
      </c>
      <c r="C273" s="10">
        <v>13</v>
      </c>
      <c r="D273" s="10">
        <v>28</v>
      </c>
      <c r="E273" s="12">
        <f t="shared" si="18"/>
        <v>1.8759018759018759E-3</v>
      </c>
      <c r="F273" s="12">
        <f t="shared" si="19"/>
        <v>3.5888233786208665E-3</v>
      </c>
      <c r="G273" s="13">
        <f t="shared" si="20"/>
        <v>1.1538461538461537</v>
      </c>
      <c r="H273" s="19">
        <f t="shared" si="21"/>
        <v>2.1645021645021645E-3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9" t="str">
        <f t="shared" si="21"/>
        <v/>
      </c>
    </row>
    <row r="275" spans="2:8" ht="15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9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1</v>
      </c>
      <c r="E276" s="12" t="str">
        <f t="shared" si="18"/>
        <v/>
      </c>
      <c r="F276" s="12">
        <f t="shared" si="19"/>
        <v>1.281722635221738E-4</v>
      </c>
      <c r="G276" s="13" t="str">
        <f t="shared" si="20"/>
        <v>0</v>
      </c>
      <c r="H276" s="19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9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9" t="str">
        <f t="shared" si="21"/>
        <v/>
      </c>
    </row>
    <row r="279" spans="2:8" ht="15" x14ac:dyDescent="0.2">
      <c r="B279" s="4" t="s">
        <v>342</v>
      </c>
      <c r="C279" s="10">
        <v>2</v>
      </c>
      <c r="D279" s="10">
        <v>0</v>
      </c>
      <c r="E279" s="12">
        <f t="shared" si="18"/>
        <v>2.886002886002886E-4</v>
      </c>
      <c r="F279" s="12" t="str">
        <f t="shared" si="19"/>
        <v/>
      </c>
      <c r="G279" s="13" t="str">
        <f t="shared" si="20"/>
        <v>0</v>
      </c>
      <c r="H279" s="19">
        <f t="shared" si="21"/>
        <v>0</v>
      </c>
    </row>
    <row r="280" spans="2:8" ht="15" x14ac:dyDescent="0.2">
      <c r="B280" s="4" t="s">
        <v>343</v>
      </c>
      <c r="C280" s="10">
        <v>1</v>
      </c>
      <c r="D280" s="10">
        <v>1</v>
      </c>
      <c r="E280" s="12">
        <f t="shared" si="18"/>
        <v>1.443001443001443E-4</v>
      </c>
      <c r="F280" s="12">
        <f t="shared" si="19"/>
        <v>1.281722635221738E-4</v>
      </c>
      <c r="G280" s="13">
        <f t="shared" si="20"/>
        <v>0</v>
      </c>
      <c r="H280" s="19">
        <f t="shared" si="21"/>
        <v>0</v>
      </c>
    </row>
    <row r="281" spans="2:8" ht="15" x14ac:dyDescent="0.2">
      <c r="B281" s="4" t="s">
        <v>344</v>
      </c>
      <c r="C281" s="10">
        <v>4</v>
      </c>
      <c r="D281" s="10">
        <v>8</v>
      </c>
      <c r="E281" s="12">
        <f t="shared" ref="E281:E288" si="22">+IF(C281=0,"",C281/C$151)</f>
        <v>5.772005772005772E-4</v>
      </c>
      <c r="F281" s="12">
        <f t="shared" ref="F281:F288" si="23">+IF(D281=0,"",D281/D$151)</f>
        <v>1.0253781081773904E-3</v>
      </c>
      <c r="G281" s="13">
        <f t="shared" ref="G281:G288" si="24">+IF(OR(AND(D281=0),(C281=0)),"0",((D281-C281)/C281))</f>
        <v>1</v>
      </c>
      <c r="H281" s="19">
        <f t="shared" ref="H281:H288" si="25">+IF(OR(AND(E281=""),(G281="")),"",E281*G281)</f>
        <v>5.772005772005772E-4</v>
      </c>
    </row>
    <row r="282" spans="2:8" ht="15" x14ac:dyDescent="0.2">
      <c r="B282" s="4" t="s">
        <v>345</v>
      </c>
      <c r="C282" s="10">
        <v>0</v>
      </c>
      <c r="D282" s="10">
        <v>20</v>
      </c>
      <c r="E282" s="12" t="str">
        <f t="shared" si="22"/>
        <v/>
      </c>
      <c r="F282" s="12">
        <f t="shared" si="23"/>
        <v>2.5634452704434759E-3</v>
      </c>
      <c r="G282" s="13" t="str">
        <f t="shared" si="24"/>
        <v>0</v>
      </c>
      <c r="H282" s="19" t="str">
        <f t="shared" si="25"/>
        <v/>
      </c>
    </row>
    <row r="283" spans="2:8" ht="15" x14ac:dyDescent="0.2">
      <c r="B283" s="4" t="s">
        <v>346</v>
      </c>
      <c r="C283" s="10">
        <v>31</v>
      </c>
      <c r="D283" s="10">
        <v>8</v>
      </c>
      <c r="E283" s="12">
        <f t="shared" si="22"/>
        <v>4.4733044733044737E-3</v>
      </c>
      <c r="F283" s="12">
        <f t="shared" si="23"/>
        <v>1.0253781081773904E-3</v>
      </c>
      <c r="G283" s="13">
        <f t="shared" si="24"/>
        <v>-0.74193548387096775</v>
      </c>
      <c r="H283" s="19">
        <f t="shared" si="25"/>
        <v>-3.3189033189033193E-3</v>
      </c>
    </row>
    <row r="284" spans="2:8" ht="13.5" customHeight="1" x14ac:dyDescent="0.2">
      <c r="B284" s="4" t="s">
        <v>347</v>
      </c>
      <c r="C284" s="10">
        <v>1</v>
      </c>
      <c r="D284" s="10">
        <v>1</v>
      </c>
      <c r="E284" s="12">
        <f t="shared" si="22"/>
        <v>1.443001443001443E-4</v>
      </c>
      <c r="F284" s="12">
        <f t="shared" si="23"/>
        <v>1.281722635221738E-4</v>
      </c>
      <c r="G284" s="13">
        <f t="shared" si="24"/>
        <v>0</v>
      </c>
      <c r="H284" s="19">
        <f t="shared" si="25"/>
        <v>0</v>
      </c>
    </row>
    <row r="285" spans="2:8" ht="13.5" customHeight="1" x14ac:dyDescent="0.2">
      <c r="B285" s="4" t="s">
        <v>94</v>
      </c>
      <c r="C285" s="10">
        <v>3</v>
      </c>
      <c r="D285" s="10">
        <v>1</v>
      </c>
      <c r="E285" s="12">
        <f t="shared" si="22"/>
        <v>4.329004329004329E-4</v>
      </c>
      <c r="F285" s="12">
        <f t="shared" si="23"/>
        <v>1.281722635221738E-4</v>
      </c>
      <c r="G285" s="13">
        <f t="shared" si="24"/>
        <v>-0.66666666666666663</v>
      </c>
      <c r="H285" s="19">
        <f t="shared" si="25"/>
        <v>-2.886002886002886E-4</v>
      </c>
    </row>
    <row r="286" spans="2:8" ht="25.5" customHeight="1" x14ac:dyDescent="0.2">
      <c r="B286" s="4" t="s">
        <v>348</v>
      </c>
      <c r="C286" s="10">
        <v>20</v>
      </c>
      <c r="D286" s="10">
        <v>13</v>
      </c>
      <c r="E286" s="12">
        <f t="shared" si="22"/>
        <v>2.886002886002886E-3</v>
      </c>
      <c r="F286" s="12">
        <f t="shared" si="23"/>
        <v>1.6662394257882594E-3</v>
      </c>
      <c r="G286" s="13">
        <f t="shared" si="24"/>
        <v>-0.35</v>
      </c>
      <c r="H286" s="19">
        <f t="shared" si="25"/>
        <v>-1.0101010101010101E-3</v>
      </c>
    </row>
    <row r="287" spans="2:8" ht="13.5" customHeight="1" x14ac:dyDescent="0.2">
      <c r="B287" s="4" t="s">
        <v>349</v>
      </c>
      <c r="C287" s="10">
        <v>2</v>
      </c>
      <c r="D287" s="10">
        <v>2</v>
      </c>
      <c r="E287" s="12">
        <f t="shared" si="22"/>
        <v>2.886002886002886E-4</v>
      </c>
      <c r="F287" s="12">
        <f t="shared" si="23"/>
        <v>2.563445270443476E-4</v>
      </c>
      <c r="G287" s="13">
        <f t="shared" si="24"/>
        <v>0</v>
      </c>
      <c r="H287" s="19">
        <f t="shared" si="25"/>
        <v>0</v>
      </c>
    </row>
    <row r="288" spans="2:8" ht="15" x14ac:dyDescent="0.2">
      <c r="B288" s="4" t="s">
        <v>350</v>
      </c>
      <c r="C288" s="10">
        <v>0</v>
      </c>
      <c r="D288" s="10">
        <v>1</v>
      </c>
      <c r="E288" s="12" t="str">
        <f t="shared" si="22"/>
        <v/>
      </c>
      <c r="F288" s="12">
        <f t="shared" si="23"/>
        <v>1.281722635221738E-4</v>
      </c>
      <c r="G288" s="13" t="str">
        <f t="shared" si="24"/>
        <v>0</v>
      </c>
      <c r="H288" s="19" t="str">
        <f t="shared" si="25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6" customFormat="1" ht="26.25" customHeight="1" x14ac:dyDescent="0.2">
      <c r="B291" s="27"/>
      <c r="C291" s="23"/>
      <c r="D291" s="23"/>
      <c r="E291" s="23"/>
      <c r="F291" s="23"/>
      <c r="H291" s="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23168</v>
      </c>
      <c r="D294" s="47">
        <f>SUM(D295:D499)</f>
        <v>25799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0.11356180939226519</v>
      </c>
      <c r="H294" s="45">
        <f>+IF(OR(AND(E294=""),(G294="")),"",E294*G294)</f>
        <v>0.11356180939226519</v>
      </c>
    </row>
    <row r="295" spans="2:8" ht="15" x14ac:dyDescent="0.2">
      <c r="B295" s="3" t="s">
        <v>100</v>
      </c>
      <c r="C295" s="10">
        <v>1153</v>
      </c>
      <c r="D295" s="10">
        <v>960</v>
      </c>
      <c r="E295" s="12">
        <f>+IF(C295=0,"",C295/C$294)</f>
        <v>4.9766919889502763E-2</v>
      </c>
      <c r="F295" s="12">
        <f>+IF(D295=0,"",D295/D$294)</f>
        <v>3.7210744602503974E-2</v>
      </c>
      <c r="G295" s="13">
        <f>+IF(OR(AND(D295=0),(C295=0)),"0",((D295-C295)/C295))</f>
        <v>-0.16738941890719861</v>
      </c>
      <c r="H295" s="19">
        <f>+IF(OR(AND(E295=""),(G295="")),"",E295*G295)</f>
        <v>-8.3304558011049728E-3</v>
      </c>
    </row>
    <row r="296" spans="2:8" ht="15" x14ac:dyDescent="0.2">
      <c r="B296" s="3" t="s">
        <v>113</v>
      </c>
      <c r="C296" s="10">
        <v>144</v>
      </c>
      <c r="D296" s="10">
        <v>176</v>
      </c>
      <c r="E296" s="12">
        <f t="shared" ref="E296:E359" si="26">+IF(C296=0,"",C296/C$294)</f>
        <v>6.2154696132596682E-3</v>
      </c>
      <c r="F296" s="12">
        <f t="shared" ref="F296:F359" si="27">+IF(D296=0,"",D296/D$294)</f>
        <v>6.8219698437923951E-3</v>
      </c>
      <c r="G296" s="13">
        <f t="shared" ref="G296:G359" si="28">+IF(OR(AND(D296=0),(C296=0)),"0",((D296-C296)/C296))</f>
        <v>0.22222222222222221</v>
      </c>
      <c r="H296" s="19">
        <f t="shared" ref="H296:H359" si="29">+IF(OR(AND(E296=""),(G296="")),"",E296*G296)</f>
        <v>1.3812154696132596E-3</v>
      </c>
    </row>
    <row r="297" spans="2:8" ht="15" x14ac:dyDescent="0.2">
      <c r="B297" s="3" t="s">
        <v>104</v>
      </c>
      <c r="C297" s="10">
        <v>260</v>
      </c>
      <c r="D297" s="10">
        <v>196</v>
      </c>
      <c r="E297" s="12">
        <f t="shared" si="26"/>
        <v>1.1222375690607736E-2</v>
      </c>
      <c r="F297" s="12">
        <f t="shared" si="27"/>
        <v>7.5971936896778941E-3</v>
      </c>
      <c r="G297" s="13">
        <f t="shared" si="28"/>
        <v>-0.24615384615384617</v>
      </c>
      <c r="H297" s="19">
        <f t="shared" si="29"/>
        <v>-2.7624309392265197E-3</v>
      </c>
    </row>
    <row r="298" spans="2:8" ht="15" x14ac:dyDescent="0.2">
      <c r="B298" s="3" t="s">
        <v>95</v>
      </c>
      <c r="C298" s="10">
        <v>134</v>
      </c>
      <c r="D298" s="10">
        <v>358</v>
      </c>
      <c r="E298" s="12">
        <f t="shared" si="26"/>
        <v>5.7838397790055248E-3</v>
      </c>
      <c r="F298" s="12">
        <f t="shared" si="27"/>
        <v>1.3876506841350439E-2</v>
      </c>
      <c r="G298" s="13">
        <f t="shared" si="28"/>
        <v>1.6716417910447761</v>
      </c>
      <c r="H298" s="19">
        <f t="shared" si="29"/>
        <v>9.6685082872928173E-3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9" t="str">
        <f t="shared" si="29"/>
        <v/>
      </c>
    </row>
    <row r="300" spans="2:8" ht="15" x14ac:dyDescent="0.2">
      <c r="B300" s="3" t="s">
        <v>111</v>
      </c>
      <c r="C300" s="10">
        <v>7</v>
      </c>
      <c r="D300" s="10">
        <v>6</v>
      </c>
      <c r="E300" s="12">
        <f t="shared" si="26"/>
        <v>3.0214088397790054E-4</v>
      </c>
      <c r="F300" s="12">
        <f t="shared" si="27"/>
        <v>2.3256715376564983E-4</v>
      </c>
      <c r="G300" s="13">
        <f t="shared" si="28"/>
        <v>-0.14285714285714285</v>
      </c>
      <c r="H300" s="19">
        <f t="shared" si="29"/>
        <v>-4.3162983425414363E-5</v>
      </c>
    </row>
    <row r="301" spans="2:8" ht="15" x14ac:dyDescent="0.2">
      <c r="B301" s="3" t="s">
        <v>105</v>
      </c>
      <c r="C301" s="10">
        <v>712</v>
      </c>
      <c r="D301" s="10">
        <v>1042</v>
      </c>
      <c r="E301" s="12">
        <f t="shared" si="26"/>
        <v>3.0732044198895029E-2</v>
      </c>
      <c r="F301" s="12">
        <f t="shared" si="27"/>
        <v>4.0389162370634522E-2</v>
      </c>
      <c r="G301" s="13">
        <f t="shared" si="28"/>
        <v>0.46348314606741575</v>
      </c>
      <c r="H301" s="19">
        <f t="shared" si="29"/>
        <v>1.4243784530386742E-2</v>
      </c>
    </row>
    <row r="302" spans="2:8" ht="15" x14ac:dyDescent="0.2">
      <c r="B302" s="3" t="s">
        <v>109</v>
      </c>
      <c r="C302" s="10">
        <v>72</v>
      </c>
      <c r="D302" s="10">
        <v>51</v>
      </c>
      <c r="E302" s="12">
        <f t="shared" si="26"/>
        <v>3.1077348066298341E-3</v>
      </c>
      <c r="F302" s="12">
        <f t="shared" si="27"/>
        <v>1.9768208070080236E-3</v>
      </c>
      <c r="G302" s="13">
        <f t="shared" si="28"/>
        <v>-0.29166666666666669</v>
      </c>
      <c r="H302" s="19">
        <f t="shared" si="29"/>
        <v>-9.0642265193370173E-4</v>
      </c>
    </row>
    <row r="303" spans="2:8" ht="15" x14ac:dyDescent="0.2">
      <c r="B303" s="3" t="s">
        <v>108</v>
      </c>
      <c r="C303" s="10">
        <v>33</v>
      </c>
      <c r="D303" s="10">
        <v>45</v>
      </c>
      <c r="E303" s="12">
        <f t="shared" si="26"/>
        <v>1.4243784530386741E-3</v>
      </c>
      <c r="F303" s="12">
        <f t="shared" si="27"/>
        <v>1.7442536532423737E-3</v>
      </c>
      <c r="G303" s="13">
        <f t="shared" si="28"/>
        <v>0.36363636363636365</v>
      </c>
      <c r="H303" s="19">
        <f t="shared" si="29"/>
        <v>5.1795580110497235E-4</v>
      </c>
    </row>
    <row r="304" spans="2:8" ht="15" x14ac:dyDescent="0.2">
      <c r="B304" s="3" t="s">
        <v>107</v>
      </c>
      <c r="C304" s="10">
        <v>94</v>
      </c>
      <c r="D304" s="10">
        <v>82</v>
      </c>
      <c r="E304" s="12">
        <f t="shared" si="26"/>
        <v>4.0573204419889503E-3</v>
      </c>
      <c r="F304" s="12">
        <f t="shared" si="27"/>
        <v>3.1784177681305477E-3</v>
      </c>
      <c r="G304" s="13">
        <f t="shared" si="28"/>
        <v>-0.1276595744680851</v>
      </c>
      <c r="H304" s="19">
        <f t="shared" si="29"/>
        <v>-5.1795580110497235E-4</v>
      </c>
    </row>
    <row r="305" spans="2:8" ht="15" x14ac:dyDescent="0.2">
      <c r="B305" s="3" t="s">
        <v>351</v>
      </c>
      <c r="C305" s="10">
        <v>13</v>
      </c>
      <c r="D305" s="10">
        <v>25</v>
      </c>
      <c r="E305" s="12">
        <f t="shared" si="26"/>
        <v>5.6111878453038672E-4</v>
      </c>
      <c r="F305" s="12">
        <f t="shared" si="27"/>
        <v>9.6902980735687433E-4</v>
      </c>
      <c r="G305" s="13">
        <f t="shared" si="28"/>
        <v>0.92307692307692313</v>
      </c>
      <c r="H305" s="19">
        <f t="shared" si="29"/>
        <v>5.1795580110497235E-4</v>
      </c>
    </row>
    <row r="306" spans="2:8" ht="15" x14ac:dyDescent="0.2">
      <c r="B306" s="3" t="s">
        <v>566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9" t="str">
        <f t="shared" si="29"/>
        <v/>
      </c>
    </row>
    <row r="307" spans="2:8" ht="15" x14ac:dyDescent="0.2">
      <c r="B307" s="3" t="s">
        <v>110</v>
      </c>
      <c r="C307" s="10">
        <v>361</v>
      </c>
      <c r="D307" s="10">
        <v>887</v>
      </c>
      <c r="E307" s="12">
        <f t="shared" si="26"/>
        <v>1.5581837016574585E-2</v>
      </c>
      <c r="F307" s="12">
        <f t="shared" si="27"/>
        <v>3.4381177565021903E-2</v>
      </c>
      <c r="G307" s="13">
        <f t="shared" si="28"/>
        <v>1.4570637119113574</v>
      </c>
      <c r="H307" s="19">
        <f t="shared" si="29"/>
        <v>2.2703729281767955E-2</v>
      </c>
    </row>
    <row r="308" spans="2:8" ht="15" x14ac:dyDescent="0.2">
      <c r="B308" s="3" t="s">
        <v>99</v>
      </c>
      <c r="C308" s="10">
        <v>28</v>
      </c>
      <c r="D308" s="10">
        <v>55</v>
      </c>
      <c r="E308" s="12">
        <f t="shared" si="26"/>
        <v>1.2085635359116022E-3</v>
      </c>
      <c r="F308" s="12">
        <f t="shared" si="27"/>
        <v>2.1318655761851236E-3</v>
      </c>
      <c r="G308" s="13">
        <f t="shared" si="28"/>
        <v>0.9642857142857143</v>
      </c>
      <c r="H308" s="19">
        <f t="shared" si="29"/>
        <v>1.1654005524861879E-3</v>
      </c>
    </row>
    <row r="309" spans="2:8" ht="15" x14ac:dyDescent="0.2">
      <c r="B309" s="3" t="s">
        <v>96</v>
      </c>
      <c r="C309" s="10">
        <v>2</v>
      </c>
      <c r="D309" s="10">
        <v>6</v>
      </c>
      <c r="E309" s="12">
        <f t="shared" si="26"/>
        <v>8.6325966850828726E-5</v>
      </c>
      <c r="F309" s="12">
        <f t="shared" si="27"/>
        <v>2.3256715376564983E-4</v>
      </c>
      <c r="G309" s="13">
        <f t="shared" si="28"/>
        <v>2</v>
      </c>
      <c r="H309" s="19">
        <f t="shared" si="29"/>
        <v>1.7265193370165745E-4</v>
      </c>
    </row>
    <row r="310" spans="2:8" ht="15" x14ac:dyDescent="0.2">
      <c r="B310" s="3" t="s">
        <v>106</v>
      </c>
      <c r="C310" s="10">
        <v>235</v>
      </c>
      <c r="D310" s="10">
        <v>309</v>
      </c>
      <c r="E310" s="12">
        <f t="shared" si="26"/>
        <v>1.0143301104972375E-2</v>
      </c>
      <c r="F310" s="12">
        <f t="shared" si="27"/>
        <v>1.1977208418930966E-2</v>
      </c>
      <c r="G310" s="13">
        <f t="shared" si="28"/>
        <v>0.31489361702127661</v>
      </c>
      <c r="H310" s="19">
        <f t="shared" si="29"/>
        <v>3.1940607734806631E-3</v>
      </c>
    </row>
    <row r="311" spans="2:8" ht="15" x14ac:dyDescent="0.2">
      <c r="B311" s="3" t="s">
        <v>102</v>
      </c>
      <c r="C311" s="10">
        <v>93</v>
      </c>
      <c r="D311" s="10">
        <v>72</v>
      </c>
      <c r="E311" s="12">
        <f t="shared" si="26"/>
        <v>4.0141574585635361E-3</v>
      </c>
      <c r="F311" s="12">
        <f t="shared" si="27"/>
        <v>2.7908058451877982E-3</v>
      </c>
      <c r="G311" s="13">
        <f t="shared" si="28"/>
        <v>-0.22580645161290322</v>
      </c>
      <c r="H311" s="19">
        <f t="shared" si="29"/>
        <v>-9.0642265193370162E-4</v>
      </c>
    </row>
    <row r="312" spans="2:8" ht="15" x14ac:dyDescent="0.2">
      <c r="B312" s="3" t="s">
        <v>97</v>
      </c>
      <c r="C312" s="10">
        <v>17</v>
      </c>
      <c r="D312" s="10">
        <v>6</v>
      </c>
      <c r="E312" s="12">
        <f t="shared" si="26"/>
        <v>7.3377071823204417E-4</v>
      </c>
      <c r="F312" s="12">
        <f t="shared" si="27"/>
        <v>2.3256715376564983E-4</v>
      </c>
      <c r="G312" s="13">
        <f t="shared" si="28"/>
        <v>-0.6470588235294118</v>
      </c>
      <c r="H312" s="19">
        <f t="shared" si="29"/>
        <v>-4.7479281767955799E-4</v>
      </c>
    </row>
    <row r="313" spans="2:8" ht="15" x14ac:dyDescent="0.2">
      <c r="B313" s="3" t="s">
        <v>352</v>
      </c>
      <c r="C313" s="10">
        <v>1</v>
      </c>
      <c r="D313" s="10">
        <v>4</v>
      </c>
      <c r="E313" s="12">
        <f t="shared" si="26"/>
        <v>4.3162983425414363E-5</v>
      </c>
      <c r="F313" s="12">
        <f t="shared" si="27"/>
        <v>1.5504476917709988E-4</v>
      </c>
      <c r="G313" s="13">
        <f t="shared" si="28"/>
        <v>3</v>
      </c>
      <c r="H313" s="19">
        <f t="shared" si="29"/>
        <v>1.2948895027624309E-4</v>
      </c>
    </row>
    <row r="314" spans="2:8" ht="15" x14ac:dyDescent="0.2">
      <c r="B314" s="3" t="s">
        <v>353</v>
      </c>
      <c r="C314" s="10">
        <v>3090</v>
      </c>
      <c r="D314" s="10">
        <v>1239</v>
      </c>
      <c r="E314" s="12">
        <f t="shared" si="26"/>
        <v>0.13337361878453038</v>
      </c>
      <c r="F314" s="12">
        <f t="shared" si="27"/>
        <v>4.8025117252606692E-2</v>
      </c>
      <c r="G314" s="13">
        <f t="shared" si="28"/>
        <v>-0.59902912621359228</v>
      </c>
      <c r="H314" s="19">
        <f t="shared" si="29"/>
        <v>-7.9894682320441987E-2</v>
      </c>
    </row>
    <row r="315" spans="2:8" ht="15" x14ac:dyDescent="0.2">
      <c r="B315" s="3" t="s">
        <v>354</v>
      </c>
      <c r="C315" s="10">
        <v>270</v>
      </c>
      <c r="D315" s="10">
        <v>143</v>
      </c>
      <c r="E315" s="12">
        <f t="shared" si="26"/>
        <v>1.1654005524861878E-2</v>
      </c>
      <c r="F315" s="12">
        <f t="shared" si="27"/>
        <v>5.5428504980813212E-3</v>
      </c>
      <c r="G315" s="13">
        <f t="shared" si="28"/>
        <v>-0.47037037037037038</v>
      </c>
      <c r="H315" s="19">
        <f t="shared" si="29"/>
        <v>-5.4816988950276242E-3</v>
      </c>
    </row>
    <row r="316" spans="2:8" ht="15" x14ac:dyDescent="0.2">
      <c r="B316" s="3" t="s">
        <v>101</v>
      </c>
      <c r="C316" s="10">
        <v>3</v>
      </c>
      <c r="D316" s="10">
        <v>3</v>
      </c>
      <c r="E316" s="12">
        <f t="shared" si="26"/>
        <v>1.2948895027624309E-4</v>
      </c>
      <c r="F316" s="12">
        <f t="shared" si="27"/>
        <v>1.1628357688282491E-4</v>
      </c>
      <c r="G316" s="13">
        <f t="shared" si="28"/>
        <v>0</v>
      </c>
      <c r="H316" s="19">
        <f t="shared" si="29"/>
        <v>0</v>
      </c>
    </row>
    <row r="317" spans="2:8" ht="15" x14ac:dyDescent="0.2">
      <c r="B317" s="3" t="s">
        <v>103</v>
      </c>
      <c r="C317" s="10">
        <v>102</v>
      </c>
      <c r="D317" s="10">
        <v>110</v>
      </c>
      <c r="E317" s="12">
        <f t="shared" si="26"/>
        <v>4.4026243093922652E-3</v>
      </c>
      <c r="F317" s="12">
        <f t="shared" si="27"/>
        <v>4.2637311523702473E-3</v>
      </c>
      <c r="G317" s="13">
        <f t="shared" si="28"/>
        <v>7.8431372549019607E-2</v>
      </c>
      <c r="H317" s="19">
        <f t="shared" si="29"/>
        <v>3.453038674033149E-4</v>
      </c>
    </row>
    <row r="318" spans="2:8" ht="15" x14ac:dyDescent="0.2">
      <c r="B318" s="3" t="s">
        <v>355</v>
      </c>
      <c r="C318" s="10">
        <v>618</v>
      </c>
      <c r="D318" s="10">
        <v>796</v>
      </c>
      <c r="E318" s="12">
        <f t="shared" si="26"/>
        <v>2.6674723756906077E-2</v>
      </c>
      <c r="F318" s="12">
        <f t="shared" si="27"/>
        <v>3.0853909066242878E-2</v>
      </c>
      <c r="G318" s="13">
        <f t="shared" si="28"/>
        <v>0.28802588996763756</v>
      </c>
      <c r="H318" s="19">
        <f t="shared" si="29"/>
        <v>7.6830110497237572E-3</v>
      </c>
    </row>
    <row r="319" spans="2:8" ht="15" x14ac:dyDescent="0.2">
      <c r="B319" s="3" t="s">
        <v>115</v>
      </c>
      <c r="C319" s="10">
        <v>22</v>
      </c>
      <c r="D319" s="10">
        <v>31</v>
      </c>
      <c r="E319" s="12">
        <f t="shared" si="26"/>
        <v>9.4958563535911598E-4</v>
      </c>
      <c r="F319" s="12">
        <f t="shared" si="27"/>
        <v>1.2015969611225241E-3</v>
      </c>
      <c r="G319" s="13">
        <f t="shared" si="28"/>
        <v>0.40909090909090912</v>
      </c>
      <c r="H319" s="19">
        <f t="shared" si="29"/>
        <v>3.8846685082872927E-4</v>
      </c>
    </row>
    <row r="320" spans="2:8" ht="15" x14ac:dyDescent="0.2">
      <c r="B320" s="3" t="s">
        <v>114</v>
      </c>
      <c r="C320" s="10">
        <v>7</v>
      </c>
      <c r="D320" s="10">
        <v>10</v>
      </c>
      <c r="E320" s="12">
        <f t="shared" si="26"/>
        <v>3.0214088397790054E-4</v>
      </c>
      <c r="F320" s="12">
        <f t="shared" si="27"/>
        <v>3.8761192294274973E-4</v>
      </c>
      <c r="G320" s="13">
        <f t="shared" si="28"/>
        <v>0.42857142857142855</v>
      </c>
      <c r="H320" s="19">
        <f t="shared" si="29"/>
        <v>1.2948895027624309E-4</v>
      </c>
    </row>
    <row r="321" spans="2:8" ht="15" x14ac:dyDescent="0.2">
      <c r="B321" s="3" t="s">
        <v>98</v>
      </c>
      <c r="C321" s="10">
        <v>3</v>
      </c>
      <c r="D321" s="10">
        <v>3</v>
      </c>
      <c r="E321" s="12">
        <f t="shared" si="26"/>
        <v>1.2948895027624309E-4</v>
      </c>
      <c r="F321" s="12">
        <f t="shared" si="27"/>
        <v>1.1628357688282491E-4</v>
      </c>
      <c r="G321" s="13">
        <f t="shared" si="28"/>
        <v>0</v>
      </c>
      <c r="H321" s="19">
        <f t="shared" si="29"/>
        <v>0</v>
      </c>
    </row>
    <row r="322" spans="2:8" ht="15" x14ac:dyDescent="0.2">
      <c r="B322" s="3" t="s">
        <v>356</v>
      </c>
      <c r="C322" s="10">
        <v>2</v>
      </c>
      <c r="D322" s="10">
        <v>6</v>
      </c>
      <c r="E322" s="12">
        <f t="shared" si="26"/>
        <v>8.6325966850828726E-5</v>
      </c>
      <c r="F322" s="12">
        <f t="shared" si="27"/>
        <v>2.3256715376564983E-4</v>
      </c>
      <c r="G322" s="13">
        <f t="shared" si="28"/>
        <v>2</v>
      </c>
      <c r="H322" s="19">
        <f t="shared" si="29"/>
        <v>1.7265193370165745E-4</v>
      </c>
    </row>
    <row r="323" spans="2:8" ht="15" x14ac:dyDescent="0.2">
      <c r="B323" s="3" t="s">
        <v>476</v>
      </c>
      <c r="C323" s="10">
        <v>13</v>
      </c>
      <c r="D323" s="10">
        <v>6</v>
      </c>
      <c r="E323" s="12">
        <f t="shared" si="26"/>
        <v>5.6111878453038672E-4</v>
      </c>
      <c r="F323" s="12">
        <f t="shared" si="27"/>
        <v>2.3256715376564983E-4</v>
      </c>
      <c r="G323" s="13">
        <f t="shared" si="28"/>
        <v>-0.53846153846153844</v>
      </c>
      <c r="H323" s="19">
        <f t="shared" si="29"/>
        <v>-3.0214088397790054E-4</v>
      </c>
    </row>
    <row r="324" spans="2:8" ht="15" x14ac:dyDescent="0.2">
      <c r="B324" s="3" t="s">
        <v>477</v>
      </c>
      <c r="C324" s="10">
        <v>11</v>
      </c>
      <c r="D324" s="10">
        <v>10</v>
      </c>
      <c r="E324" s="12">
        <f t="shared" si="26"/>
        <v>4.7479281767955799E-4</v>
      </c>
      <c r="F324" s="12">
        <f t="shared" si="27"/>
        <v>3.8761192294274973E-4</v>
      </c>
      <c r="G324" s="13">
        <f t="shared" si="28"/>
        <v>-9.0909090909090912E-2</v>
      </c>
      <c r="H324" s="19">
        <f t="shared" si="29"/>
        <v>-4.3162983425414363E-5</v>
      </c>
    </row>
    <row r="325" spans="2:8" ht="15" x14ac:dyDescent="0.2">
      <c r="B325" s="3" t="s">
        <v>478</v>
      </c>
      <c r="C325" s="10">
        <v>6</v>
      </c>
      <c r="D325" s="10">
        <v>24</v>
      </c>
      <c r="E325" s="12">
        <f t="shared" si="26"/>
        <v>2.5897790055248618E-4</v>
      </c>
      <c r="F325" s="12">
        <f t="shared" si="27"/>
        <v>9.3026861506259931E-4</v>
      </c>
      <c r="G325" s="13">
        <f t="shared" si="28"/>
        <v>3</v>
      </c>
      <c r="H325" s="19">
        <f t="shared" si="29"/>
        <v>7.7693370165745853E-4</v>
      </c>
    </row>
    <row r="326" spans="2:8" ht="15" x14ac:dyDescent="0.2">
      <c r="B326" s="3" t="s">
        <v>357</v>
      </c>
      <c r="C326" s="10">
        <v>376</v>
      </c>
      <c r="D326" s="10">
        <v>309</v>
      </c>
      <c r="E326" s="12">
        <f t="shared" si="26"/>
        <v>1.6229281767955801E-2</v>
      </c>
      <c r="F326" s="12">
        <f t="shared" si="27"/>
        <v>1.1977208418930966E-2</v>
      </c>
      <c r="G326" s="13">
        <f t="shared" si="28"/>
        <v>-0.17819148936170212</v>
      </c>
      <c r="H326" s="19">
        <f t="shared" si="29"/>
        <v>-2.8919198895027624E-3</v>
      </c>
    </row>
    <row r="327" spans="2:8" ht="15" x14ac:dyDescent="0.2">
      <c r="B327" s="3" t="s">
        <v>358</v>
      </c>
      <c r="C327" s="10">
        <v>27</v>
      </c>
      <c r="D327" s="10">
        <v>33</v>
      </c>
      <c r="E327" s="12">
        <f t="shared" si="26"/>
        <v>1.1654005524861879E-3</v>
      </c>
      <c r="F327" s="12">
        <f t="shared" si="27"/>
        <v>1.2791193457110741E-3</v>
      </c>
      <c r="G327" s="13">
        <f t="shared" si="28"/>
        <v>0.22222222222222221</v>
      </c>
      <c r="H327" s="19">
        <f t="shared" si="29"/>
        <v>2.5897790055248618E-4</v>
      </c>
    </row>
    <row r="328" spans="2:8" ht="15" x14ac:dyDescent="0.2">
      <c r="B328" s="3" t="s">
        <v>116</v>
      </c>
      <c r="C328" s="10">
        <v>12</v>
      </c>
      <c r="D328" s="10">
        <v>20</v>
      </c>
      <c r="E328" s="12">
        <f t="shared" si="26"/>
        <v>5.1795580110497235E-4</v>
      </c>
      <c r="F328" s="12">
        <f t="shared" si="27"/>
        <v>7.7522384588549946E-4</v>
      </c>
      <c r="G328" s="13">
        <f t="shared" si="28"/>
        <v>0.66666666666666663</v>
      </c>
      <c r="H328" s="19">
        <f t="shared" si="29"/>
        <v>3.453038674033149E-4</v>
      </c>
    </row>
    <row r="329" spans="2:8" ht="15" x14ac:dyDescent="0.2">
      <c r="B329" s="3" t="s">
        <v>359</v>
      </c>
      <c r="C329" s="10">
        <v>11</v>
      </c>
      <c r="D329" s="10">
        <v>22</v>
      </c>
      <c r="E329" s="12">
        <f t="shared" si="26"/>
        <v>4.7479281767955799E-4</v>
      </c>
      <c r="F329" s="12">
        <f t="shared" si="27"/>
        <v>8.5274623047404939E-4</v>
      </c>
      <c r="G329" s="13">
        <f t="shared" si="28"/>
        <v>1</v>
      </c>
      <c r="H329" s="19">
        <f t="shared" si="29"/>
        <v>4.7479281767955799E-4</v>
      </c>
    </row>
    <row r="330" spans="2:8" ht="15" x14ac:dyDescent="0.2">
      <c r="B330" s="3" t="s">
        <v>360</v>
      </c>
      <c r="C330" s="10">
        <v>118</v>
      </c>
      <c r="D330" s="10">
        <v>53</v>
      </c>
      <c r="E330" s="12">
        <f t="shared" si="26"/>
        <v>5.093232044198895E-3</v>
      </c>
      <c r="F330" s="12">
        <f t="shared" si="27"/>
        <v>2.0543431915965734E-3</v>
      </c>
      <c r="G330" s="13">
        <f t="shared" si="28"/>
        <v>-0.55084745762711862</v>
      </c>
      <c r="H330" s="19">
        <f t="shared" si="29"/>
        <v>-2.8055939226519335E-3</v>
      </c>
    </row>
    <row r="331" spans="2:8" ht="15" x14ac:dyDescent="0.2">
      <c r="B331" s="3" t="s">
        <v>117</v>
      </c>
      <c r="C331" s="10">
        <v>3</v>
      </c>
      <c r="D331" s="10">
        <v>7</v>
      </c>
      <c r="E331" s="12">
        <f t="shared" si="26"/>
        <v>1.2948895027624309E-4</v>
      </c>
      <c r="F331" s="12">
        <f t="shared" si="27"/>
        <v>2.7132834605992479E-4</v>
      </c>
      <c r="G331" s="13">
        <f t="shared" si="28"/>
        <v>1.3333333333333333</v>
      </c>
      <c r="H331" s="19">
        <f t="shared" si="29"/>
        <v>1.7265193370165745E-4</v>
      </c>
    </row>
    <row r="332" spans="2:8" ht="15" x14ac:dyDescent="0.2">
      <c r="B332" s="3" t="s">
        <v>361</v>
      </c>
      <c r="C332" s="10">
        <v>3168</v>
      </c>
      <c r="D332" s="10">
        <v>3531</v>
      </c>
      <c r="E332" s="12">
        <f t="shared" si="26"/>
        <v>0.13674033149171272</v>
      </c>
      <c r="F332" s="12">
        <f t="shared" si="27"/>
        <v>0.13686576999108493</v>
      </c>
      <c r="G332" s="13">
        <f t="shared" si="28"/>
        <v>0.11458333333333333</v>
      </c>
      <c r="H332" s="19">
        <f t="shared" si="29"/>
        <v>1.5668162983425413E-2</v>
      </c>
    </row>
    <row r="333" spans="2:8" ht="15" x14ac:dyDescent="0.2">
      <c r="B333" s="3" t="s">
        <v>130</v>
      </c>
      <c r="C333" s="10">
        <v>811</v>
      </c>
      <c r="D333" s="10">
        <v>1590</v>
      </c>
      <c r="E333" s="12">
        <f t="shared" si="26"/>
        <v>3.5005179558011051E-2</v>
      </c>
      <c r="F333" s="12">
        <f t="shared" si="27"/>
        <v>6.1630295747897204E-2</v>
      </c>
      <c r="G333" s="13">
        <f t="shared" si="28"/>
        <v>0.96054254007398276</v>
      </c>
      <c r="H333" s="19">
        <f t="shared" si="29"/>
        <v>3.3623964088397795E-2</v>
      </c>
    </row>
    <row r="334" spans="2:8" ht="15" x14ac:dyDescent="0.2">
      <c r="B334" s="3" t="s">
        <v>119</v>
      </c>
      <c r="C334" s="10">
        <v>2025</v>
      </c>
      <c r="D334" s="10">
        <v>1219</v>
      </c>
      <c r="E334" s="12">
        <f t="shared" si="26"/>
        <v>8.740504143646409E-2</v>
      </c>
      <c r="F334" s="12">
        <f t="shared" si="27"/>
        <v>4.7249893406721193E-2</v>
      </c>
      <c r="G334" s="13">
        <f t="shared" si="28"/>
        <v>-0.39802469135802471</v>
      </c>
      <c r="H334" s="19">
        <f t="shared" si="29"/>
        <v>-3.4789364640883981E-2</v>
      </c>
    </row>
    <row r="335" spans="2:8" ht="15" x14ac:dyDescent="0.2">
      <c r="B335" s="3" t="s">
        <v>128</v>
      </c>
      <c r="C335" s="10">
        <v>414</v>
      </c>
      <c r="D335" s="10">
        <v>439</v>
      </c>
      <c r="E335" s="12">
        <f t="shared" si="26"/>
        <v>1.7869475138121548E-2</v>
      </c>
      <c r="F335" s="12">
        <f t="shared" si="27"/>
        <v>1.7016163417186713E-2</v>
      </c>
      <c r="G335" s="13">
        <f t="shared" si="28"/>
        <v>6.0386473429951688E-2</v>
      </c>
      <c r="H335" s="19">
        <f t="shared" si="29"/>
        <v>1.0790745856353592E-3</v>
      </c>
    </row>
    <row r="336" spans="2:8" ht="15" x14ac:dyDescent="0.2">
      <c r="B336" s="3" t="s">
        <v>132</v>
      </c>
      <c r="C336" s="10">
        <v>9</v>
      </c>
      <c r="D336" s="10">
        <v>5</v>
      </c>
      <c r="E336" s="12">
        <f t="shared" si="26"/>
        <v>3.8846685082872927E-4</v>
      </c>
      <c r="F336" s="12">
        <f t="shared" si="27"/>
        <v>1.9380596147137487E-4</v>
      </c>
      <c r="G336" s="13">
        <f t="shared" si="28"/>
        <v>-0.44444444444444442</v>
      </c>
      <c r="H336" s="19">
        <f t="shared" si="29"/>
        <v>-1.7265193370165745E-4</v>
      </c>
    </row>
    <row r="337" spans="2:8" ht="15" x14ac:dyDescent="0.2">
      <c r="B337" s="3" t="s">
        <v>133</v>
      </c>
      <c r="C337" s="10">
        <v>20</v>
      </c>
      <c r="D337" s="10">
        <v>44</v>
      </c>
      <c r="E337" s="12">
        <f t="shared" si="26"/>
        <v>8.6325966850828726E-4</v>
      </c>
      <c r="F337" s="12">
        <f t="shared" si="27"/>
        <v>1.7054924609480988E-3</v>
      </c>
      <c r="G337" s="13">
        <f t="shared" si="28"/>
        <v>1.2</v>
      </c>
      <c r="H337" s="19">
        <f t="shared" si="29"/>
        <v>1.0359116022099447E-3</v>
      </c>
    </row>
    <row r="338" spans="2:8" ht="15" x14ac:dyDescent="0.2">
      <c r="B338" s="3" t="s">
        <v>362</v>
      </c>
      <c r="C338" s="10">
        <v>107</v>
      </c>
      <c r="D338" s="10">
        <v>109</v>
      </c>
      <c r="E338" s="12">
        <f t="shared" si="26"/>
        <v>4.6184392265193374E-3</v>
      </c>
      <c r="F338" s="12">
        <f t="shared" si="27"/>
        <v>4.2249699600759721E-3</v>
      </c>
      <c r="G338" s="13">
        <f t="shared" si="28"/>
        <v>1.8691588785046728E-2</v>
      </c>
      <c r="H338" s="19">
        <f t="shared" si="29"/>
        <v>8.6325966850828726E-5</v>
      </c>
    </row>
    <row r="339" spans="2:8" ht="15" x14ac:dyDescent="0.2">
      <c r="B339" s="3" t="s">
        <v>363</v>
      </c>
      <c r="C339" s="10">
        <v>47</v>
      </c>
      <c r="D339" s="10">
        <v>63</v>
      </c>
      <c r="E339" s="12">
        <f t="shared" si="26"/>
        <v>2.0286602209944752E-3</v>
      </c>
      <c r="F339" s="12">
        <f t="shared" si="27"/>
        <v>2.4419551145393233E-3</v>
      </c>
      <c r="G339" s="13">
        <f t="shared" si="28"/>
        <v>0.34042553191489361</v>
      </c>
      <c r="H339" s="19">
        <f t="shared" si="29"/>
        <v>6.9060773480662981E-4</v>
      </c>
    </row>
    <row r="340" spans="2:8" ht="15" x14ac:dyDescent="0.2">
      <c r="B340" s="3" t="s">
        <v>364</v>
      </c>
      <c r="C340" s="10">
        <v>42</v>
      </c>
      <c r="D340" s="10">
        <v>15</v>
      </c>
      <c r="E340" s="12">
        <f t="shared" si="26"/>
        <v>1.8128453038674032E-3</v>
      </c>
      <c r="F340" s="12">
        <f t="shared" si="27"/>
        <v>5.814178844141246E-4</v>
      </c>
      <c r="G340" s="13">
        <f t="shared" si="28"/>
        <v>-0.6428571428571429</v>
      </c>
      <c r="H340" s="19">
        <f t="shared" si="29"/>
        <v>-1.1654005524861879E-3</v>
      </c>
    </row>
    <row r="341" spans="2:8" ht="15" x14ac:dyDescent="0.2">
      <c r="B341" s="3" t="s">
        <v>118</v>
      </c>
      <c r="C341" s="10">
        <v>30</v>
      </c>
      <c r="D341" s="10">
        <v>21</v>
      </c>
      <c r="E341" s="12">
        <f t="shared" si="26"/>
        <v>1.2948895027624309E-3</v>
      </c>
      <c r="F341" s="12">
        <f t="shared" si="27"/>
        <v>8.1398503817977437E-4</v>
      </c>
      <c r="G341" s="13">
        <f t="shared" si="28"/>
        <v>-0.3</v>
      </c>
      <c r="H341" s="19">
        <f t="shared" si="29"/>
        <v>-3.8846685082872927E-4</v>
      </c>
    </row>
    <row r="342" spans="2:8" ht="15" x14ac:dyDescent="0.2">
      <c r="B342" s="3" t="s">
        <v>365</v>
      </c>
      <c r="C342" s="10">
        <v>2</v>
      </c>
      <c r="D342" s="10">
        <v>9</v>
      </c>
      <c r="E342" s="12">
        <f t="shared" si="26"/>
        <v>8.6325966850828726E-5</v>
      </c>
      <c r="F342" s="12">
        <f t="shared" si="27"/>
        <v>3.4885073064847477E-4</v>
      </c>
      <c r="G342" s="13">
        <f t="shared" si="28"/>
        <v>3.5</v>
      </c>
      <c r="H342" s="19">
        <f t="shared" si="29"/>
        <v>3.0214088397790054E-4</v>
      </c>
    </row>
    <row r="343" spans="2:8" ht="15" x14ac:dyDescent="0.2">
      <c r="B343" s="3" t="s">
        <v>129</v>
      </c>
      <c r="C343" s="10">
        <v>7</v>
      </c>
      <c r="D343" s="10">
        <v>152</v>
      </c>
      <c r="E343" s="12">
        <f t="shared" si="26"/>
        <v>3.0214088397790054E-4</v>
      </c>
      <c r="F343" s="12">
        <f t="shared" si="27"/>
        <v>5.8917012287297956E-3</v>
      </c>
      <c r="G343" s="13">
        <f t="shared" si="28"/>
        <v>20.714285714285715</v>
      </c>
      <c r="H343" s="19">
        <f t="shared" si="29"/>
        <v>6.2586325966850825E-3</v>
      </c>
    </row>
    <row r="344" spans="2:8" ht="15" x14ac:dyDescent="0.2">
      <c r="B344" s="3" t="s">
        <v>131</v>
      </c>
      <c r="C344" s="10">
        <v>110</v>
      </c>
      <c r="D344" s="10">
        <v>135</v>
      </c>
      <c r="E344" s="12">
        <f t="shared" si="26"/>
        <v>4.7479281767955801E-3</v>
      </c>
      <c r="F344" s="12">
        <f t="shared" si="27"/>
        <v>5.2327609597271211E-3</v>
      </c>
      <c r="G344" s="13">
        <f t="shared" si="28"/>
        <v>0.22727272727272727</v>
      </c>
      <c r="H344" s="19">
        <f t="shared" si="29"/>
        <v>1.0790745856353592E-3</v>
      </c>
    </row>
    <row r="345" spans="2:8" ht="15" x14ac:dyDescent="0.2">
      <c r="B345" s="3" t="s">
        <v>366</v>
      </c>
      <c r="C345" s="10">
        <v>187</v>
      </c>
      <c r="D345" s="10">
        <v>316</v>
      </c>
      <c r="E345" s="12">
        <f t="shared" si="26"/>
        <v>8.0714779005524855E-3</v>
      </c>
      <c r="F345" s="12">
        <f t="shared" si="27"/>
        <v>1.2248536764990891E-2</v>
      </c>
      <c r="G345" s="13">
        <f t="shared" si="28"/>
        <v>0.68983957219251335</v>
      </c>
      <c r="H345" s="19">
        <f t="shared" si="29"/>
        <v>5.5680248618784527E-3</v>
      </c>
    </row>
    <row r="346" spans="2:8" ht="15" x14ac:dyDescent="0.2">
      <c r="B346" s="3" t="s">
        <v>122</v>
      </c>
      <c r="C346" s="10">
        <v>67</v>
      </c>
      <c r="D346" s="10">
        <v>54</v>
      </c>
      <c r="E346" s="12">
        <f t="shared" si="26"/>
        <v>2.8919198895027624E-3</v>
      </c>
      <c r="F346" s="12">
        <f t="shared" si="27"/>
        <v>2.0931043838908485E-3</v>
      </c>
      <c r="G346" s="13">
        <f t="shared" si="28"/>
        <v>-0.19402985074626866</v>
      </c>
      <c r="H346" s="19">
        <f t="shared" si="29"/>
        <v>-5.6111878453038672E-4</v>
      </c>
    </row>
    <row r="347" spans="2:8" ht="15" x14ac:dyDescent="0.2">
      <c r="B347" s="3" t="s">
        <v>121</v>
      </c>
      <c r="C347" s="10">
        <v>75</v>
      </c>
      <c r="D347" s="10">
        <v>66</v>
      </c>
      <c r="E347" s="12">
        <f t="shared" si="26"/>
        <v>3.2372237569060773E-3</v>
      </c>
      <c r="F347" s="12">
        <f t="shared" si="27"/>
        <v>2.5582386914221483E-3</v>
      </c>
      <c r="G347" s="13">
        <f t="shared" si="28"/>
        <v>-0.12</v>
      </c>
      <c r="H347" s="19">
        <f t="shared" si="29"/>
        <v>-3.8846685082872927E-4</v>
      </c>
    </row>
    <row r="348" spans="2:8" ht="15" x14ac:dyDescent="0.2">
      <c r="B348" s="3" t="s">
        <v>367</v>
      </c>
      <c r="C348" s="10">
        <v>2</v>
      </c>
      <c r="D348" s="10">
        <v>1</v>
      </c>
      <c r="E348" s="12">
        <f t="shared" si="26"/>
        <v>8.6325966850828726E-5</v>
      </c>
      <c r="F348" s="12">
        <f t="shared" si="27"/>
        <v>3.8761192294274969E-5</v>
      </c>
      <c r="G348" s="13">
        <f t="shared" si="28"/>
        <v>-0.5</v>
      </c>
      <c r="H348" s="19">
        <f t="shared" si="29"/>
        <v>-4.3162983425414363E-5</v>
      </c>
    </row>
    <row r="349" spans="2:8" ht="15" x14ac:dyDescent="0.2">
      <c r="B349" s="3" t="s">
        <v>368</v>
      </c>
      <c r="C349" s="10">
        <v>2</v>
      </c>
      <c r="D349" s="10">
        <v>0</v>
      </c>
      <c r="E349" s="12">
        <f t="shared" si="26"/>
        <v>8.6325966850828726E-5</v>
      </c>
      <c r="F349" s="12" t="str">
        <f t="shared" si="27"/>
        <v/>
      </c>
      <c r="G349" s="13" t="str">
        <f t="shared" si="28"/>
        <v>0</v>
      </c>
      <c r="H349" s="19">
        <f t="shared" si="29"/>
        <v>0</v>
      </c>
    </row>
    <row r="350" spans="2:8" ht="15" x14ac:dyDescent="0.2">
      <c r="B350" s="3" t="s">
        <v>369</v>
      </c>
      <c r="C350" s="10">
        <v>69</v>
      </c>
      <c r="D350" s="10">
        <v>20</v>
      </c>
      <c r="E350" s="12">
        <f t="shared" si="26"/>
        <v>2.9782458563535914E-3</v>
      </c>
      <c r="F350" s="12">
        <f t="shared" si="27"/>
        <v>7.7522384588549946E-4</v>
      </c>
      <c r="G350" s="13">
        <f t="shared" si="28"/>
        <v>-0.71014492753623193</v>
      </c>
      <c r="H350" s="19">
        <f t="shared" si="29"/>
        <v>-2.1149861878453041E-3</v>
      </c>
    </row>
    <row r="351" spans="2:8" ht="15" x14ac:dyDescent="0.2">
      <c r="B351" s="3" t="s">
        <v>120</v>
      </c>
      <c r="C351" s="10">
        <v>7</v>
      </c>
      <c r="D351" s="10">
        <v>9</v>
      </c>
      <c r="E351" s="12">
        <f t="shared" si="26"/>
        <v>3.0214088397790054E-4</v>
      </c>
      <c r="F351" s="12">
        <f t="shared" si="27"/>
        <v>3.4885073064847477E-4</v>
      </c>
      <c r="G351" s="13">
        <f t="shared" si="28"/>
        <v>0.2857142857142857</v>
      </c>
      <c r="H351" s="19">
        <f t="shared" si="29"/>
        <v>8.6325966850828726E-5</v>
      </c>
    </row>
    <row r="352" spans="2:8" ht="15" x14ac:dyDescent="0.2">
      <c r="B352" s="3" t="s">
        <v>370</v>
      </c>
      <c r="C352" s="10">
        <v>1</v>
      </c>
      <c r="D352" s="10">
        <v>1</v>
      </c>
      <c r="E352" s="12">
        <f t="shared" si="26"/>
        <v>4.3162983425414363E-5</v>
      </c>
      <c r="F352" s="12">
        <f t="shared" si="27"/>
        <v>3.8761192294274969E-5</v>
      </c>
      <c r="G352" s="13">
        <f t="shared" si="28"/>
        <v>0</v>
      </c>
      <c r="H352" s="19">
        <f t="shared" si="29"/>
        <v>0</v>
      </c>
    </row>
    <row r="353" spans="2:8" ht="15" x14ac:dyDescent="0.2">
      <c r="B353" s="3" t="s">
        <v>125</v>
      </c>
      <c r="C353" s="10">
        <v>25</v>
      </c>
      <c r="D353" s="10">
        <v>3</v>
      </c>
      <c r="E353" s="12">
        <f t="shared" si="26"/>
        <v>1.0790745856353592E-3</v>
      </c>
      <c r="F353" s="12">
        <f t="shared" si="27"/>
        <v>1.1628357688282491E-4</v>
      </c>
      <c r="G353" s="13">
        <f t="shared" si="28"/>
        <v>-0.88</v>
      </c>
      <c r="H353" s="19">
        <f t="shared" si="29"/>
        <v>-9.4958563535911609E-4</v>
      </c>
    </row>
    <row r="354" spans="2:8" ht="15" x14ac:dyDescent="0.2">
      <c r="B354" s="3" t="s">
        <v>124</v>
      </c>
      <c r="C354" s="10">
        <v>555</v>
      </c>
      <c r="D354" s="10">
        <v>585</v>
      </c>
      <c r="E354" s="12">
        <f t="shared" si="26"/>
        <v>2.3955455801104971E-2</v>
      </c>
      <c r="F354" s="12">
        <f t="shared" si="27"/>
        <v>2.2675297492150859E-2</v>
      </c>
      <c r="G354" s="13">
        <f t="shared" si="28"/>
        <v>5.4054054054054057E-2</v>
      </c>
      <c r="H354" s="19">
        <f t="shared" si="29"/>
        <v>1.2948895027624309E-3</v>
      </c>
    </row>
    <row r="355" spans="2:8" ht="15" x14ac:dyDescent="0.2">
      <c r="B355" s="3" t="s">
        <v>126</v>
      </c>
      <c r="C355" s="10">
        <v>5</v>
      </c>
      <c r="D355" s="10">
        <v>5</v>
      </c>
      <c r="E355" s="12">
        <f t="shared" si="26"/>
        <v>2.1581491712707181E-4</v>
      </c>
      <c r="F355" s="12">
        <f t="shared" si="27"/>
        <v>1.9380596147137487E-4</v>
      </c>
      <c r="G355" s="13">
        <f t="shared" si="28"/>
        <v>0</v>
      </c>
      <c r="H355" s="19">
        <f t="shared" si="29"/>
        <v>0</v>
      </c>
    </row>
    <row r="356" spans="2:8" ht="15" x14ac:dyDescent="0.2">
      <c r="B356" s="3" t="s">
        <v>371</v>
      </c>
      <c r="C356" s="10">
        <v>58</v>
      </c>
      <c r="D356" s="10">
        <v>52</v>
      </c>
      <c r="E356" s="12">
        <f t="shared" si="26"/>
        <v>2.5034530386740333E-3</v>
      </c>
      <c r="F356" s="12">
        <f t="shared" si="27"/>
        <v>2.0155819993022987E-3</v>
      </c>
      <c r="G356" s="13">
        <f t="shared" si="28"/>
        <v>-0.10344827586206896</v>
      </c>
      <c r="H356" s="19">
        <f t="shared" si="29"/>
        <v>-2.5897790055248618E-4</v>
      </c>
    </row>
    <row r="357" spans="2:8" ht="15" x14ac:dyDescent="0.2">
      <c r="B357" s="3" t="s">
        <v>372</v>
      </c>
      <c r="C357" s="10">
        <v>163</v>
      </c>
      <c r="D357" s="10">
        <v>189</v>
      </c>
      <c r="E357" s="12">
        <f t="shared" si="26"/>
        <v>7.0355662983425417E-3</v>
      </c>
      <c r="F357" s="12">
        <f t="shared" si="27"/>
        <v>7.32586534361797E-3</v>
      </c>
      <c r="G357" s="13">
        <f t="shared" si="28"/>
        <v>0.15950920245398773</v>
      </c>
      <c r="H357" s="19">
        <f t="shared" si="29"/>
        <v>1.1222375690607734E-3</v>
      </c>
    </row>
    <row r="358" spans="2:8" ht="15" x14ac:dyDescent="0.2">
      <c r="B358" s="3" t="s">
        <v>127</v>
      </c>
      <c r="C358" s="10">
        <v>362</v>
      </c>
      <c r="D358" s="10">
        <v>655</v>
      </c>
      <c r="E358" s="12">
        <f t="shared" si="26"/>
        <v>1.5625E-2</v>
      </c>
      <c r="F358" s="12">
        <f t="shared" si="27"/>
        <v>2.5388580952750105E-2</v>
      </c>
      <c r="G358" s="13">
        <f t="shared" si="28"/>
        <v>0.80939226519337015</v>
      </c>
      <c r="H358" s="19">
        <f t="shared" si="29"/>
        <v>1.2646754143646409E-2</v>
      </c>
    </row>
    <row r="359" spans="2:8" ht="15" x14ac:dyDescent="0.2">
      <c r="B359" s="3" t="s">
        <v>123</v>
      </c>
      <c r="C359" s="10">
        <v>23</v>
      </c>
      <c r="D359" s="10">
        <v>19</v>
      </c>
      <c r="E359" s="12">
        <f t="shared" si="26"/>
        <v>9.9274861878453045E-4</v>
      </c>
      <c r="F359" s="12">
        <f t="shared" si="27"/>
        <v>7.3646265359122445E-4</v>
      </c>
      <c r="G359" s="13">
        <f t="shared" si="28"/>
        <v>-0.17391304347826086</v>
      </c>
      <c r="H359" s="19">
        <f t="shared" si="29"/>
        <v>-1.7265193370165748E-4</v>
      </c>
    </row>
    <row r="360" spans="2:8" ht="15" x14ac:dyDescent="0.2">
      <c r="B360" s="3" t="s">
        <v>373</v>
      </c>
      <c r="C360" s="10">
        <v>0</v>
      </c>
      <c r="D360" s="10">
        <v>1</v>
      </c>
      <c r="E360" s="12" t="str">
        <f t="shared" ref="E360:E423" si="30">+IF(C360=0,"",C360/C$294)</f>
        <v/>
      </c>
      <c r="F360" s="12">
        <f t="shared" ref="F360:F423" si="31">+IF(D360=0,"",D360/D$294)</f>
        <v>3.8761192294274969E-5</v>
      </c>
      <c r="G360" s="13" t="str">
        <f t="shared" ref="G360:G423" si="32">+IF(OR(AND(D360=0),(C360=0)),"0",((D360-C360)/C360))</f>
        <v>0</v>
      </c>
      <c r="H360" s="19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1</v>
      </c>
      <c r="D361" s="10">
        <v>4</v>
      </c>
      <c r="E361" s="12">
        <f t="shared" si="30"/>
        <v>4.3162983425414363E-5</v>
      </c>
      <c r="F361" s="12">
        <f t="shared" si="31"/>
        <v>1.5504476917709988E-4</v>
      </c>
      <c r="G361" s="13">
        <f t="shared" si="32"/>
        <v>3</v>
      </c>
      <c r="H361" s="19">
        <f t="shared" si="33"/>
        <v>1.2948895027624309E-4</v>
      </c>
    </row>
    <row r="362" spans="2:8" ht="15" x14ac:dyDescent="0.2">
      <c r="B362" s="3" t="s">
        <v>375</v>
      </c>
      <c r="C362" s="10">
        <v>12</v>
      </c>
      <c r="D362" s="10">
        <v>25</v>
      </c>
      <c r="E362" s="12">
        <f t="shared" si="30"/>
        <v>5.1795580110497235E-4</v>
      </c>
      <c r="F362" s="12">
        <f t="shared" si="31"/>
        <v>9.6902980735687433E-4</v>
      </c>
      <c r="G362" s="13">
        <f t="shared" si="32"/>
        <v>1.0833333333333333</v>
      </c>
      <c r="H362" s="19">
        <f t="shared" si="33"/>
        <v>5.6111878453038672E-4</v>
      </c>
    </row>
    <row r="363" spans="2:8" ht="15" x14ac:dyDescent="0.2">
      <c r="B363" s="3" t="s">
        <v>376</v>
      </c>
      <c r="C363" s="10">
        <v>294</v>
      </c>
      <c r="D363" s="10">
        <v>312</v>
      </c>
      <c r="E363" s="12">
        <f t="shared" si="30"/>
        <v>1.2689917127071824E-2</v>
      </c>
      <c r="F363" s="12">
        <f t="shared" si="31"/>
        <v>1.209349199581379E-2</v>
      </c>
      <c r="G363" s="13">
        <f t="shared" si="32"/>
        <v>6.1224489795918366E-2</v>
      </c>
      <c r="H363" s="19">
        <f t="shared" si="33"/>
        <v>7.7693370165745853E-4</v>
      </c>
    </row>
    <row r="364" spans="2:8" ht="15" x14ac:dyDescent="0.2">
      <c r="B364" s="3" t="s">
        <v>377</v>
      </c>
      <c r="C364" s="10">
        <v>9</v>
      </c>
      <c r="D364" s="10">
        <v>16</v>
      </c>
      <c r="E364" s="12">
        <f t="shared" si="30"/>
        <v>3.8846685082872927E-4</v>
      </c>
      <c r="F364" s="12">
        <f t="shared" si="31"/>
        <v>6.2017907670839951E-4</v>
      </c>
      <c r="G364" s="13">
        <f t="shared" si="32"/>
        <v>0.77777777777777779</v>
      </c>
      <c r="H364" s="19">
        <f t="shared" si="33"/>
        <v>3.0214088397790054E-4</v>
      </c>
    </row>
    <row r="365" spans="2:8" ht="15" x14ac:dyDescent="0.2">
      <c r="B365" s="3" t="s">
        <v>378</v>
      </c>
      <c r="C365" s="10">
        <v>40</v>
      </c>
      <c r="D365" s="10">
        <v>50</v>
      </c>
      <c r="E365" s="12">
        <f t="shared" si="30"/>
        <v>1.7265193370165745E-3</v>
      </c>
      <c r="F365" s="12">
        <f t="shared" si="31"/>
        <v>1.9380596147137487E-3</v>
      </c>
      <c r="G365" s="13">
        <f t="shared" si="32"/>
        <v>0.25</v>
      </c>
      <c r="H365" s="19">
        <f t="shared" si="33"/>
        <v>4.3162983425414363E-4</v>
      </c>
    </row>
    <row r="366" spans="2:8" ht="15" x14ac:dyDescent="0.2">
      <c r="B366" s="3" t="s">
        <v>479</v>
      </c>
      <c r="C366" s="10">
        <v>0</v>
      </c>
      <c r="D366" s="10">
        <v>2</v>
      </c>
      <c r="E366" s="12" t="str">
        <f t="shared" si="30"/>
        <v/>
      </c>
      <c r="F366" s="12">
        <f t="shared" si="31"/>
        <v>7.7522384588549938E-5</v>
      </c>
      <c r="G366" s="13" t="str">
        <f t="shared" si="32"/>
        <v>0</v>
      </c>
      <c r="H366" s="19" t="str">
        <f t="shared" si="33"/>
        <v/>
      </c>
    </row>
    <row r="367" spans="2:8" ht="15" x14ac:dyDescent="0.2">
      <c r="B367" s="3" t="s">
        <v>379</v>
      </c>
      <c r="C367" s="10">
        <v>16</v>
      </c>
      <c r="D367" s="10">
        <v>22</v>
      </c>
      <c r="E367" s="12">
        <f t="shared" si="30"/>
        <v>6.9060773480662981E-4</v>
      </c>
      <c r="F367" s="12">
        <f t="shared" si="31"/>
        <v>8.5274623047404939E-4</v>
      </c>
      <c r="G367" s="13">
        <f t="shared" si="32"/>
        <v>0.375</v>
      </c>
      <c r="H367" s="19">
        <f t="shared" si="33"/>
        <v>2.5897790055248618E-4</v>
      </c>
    </row>
    <row r="368" spans="2:8" ht="15" x14ac:dyDescent="0.2">
      <c r="B368" s="3" t="s">
        <v>380</v>
      </c>
      <c r="C368" s="10">
        <v>25</v>
      </c>
      <c r="D368" s="10">
        <v>19</v>
      </c>
      <c r="E368" s="12">
        <f t="shared" si="30"/>
        <v>1.0790745856353592E-3</v>
      </c>
      <c r="F368" s="12">
        <f t="shared" si="31"/>
        <v>7.3646265359122445E-4</v>
      </c>
      <c r="G368" s="13">
        <f t="shared" si="32"/>
        <v>-0.24</v>
      </c>
      <c r="H368" s="19">
        <f t="shared" si="33"/>
        <v>-2.5897790055248618E-4</v>
      </c>
    </row>
    <row r="369" spans="2:8" ht="15" x14ac:dyDescent="0.2">
      <c r="B369" s="3" t="s">
        <v>381</v>
      </c>
      <c r="C369" s="10">
        <v>19</v>
      </c>
      <c r="D369" s="10">
        <v>293</v>
      </c>
      <c r="E369" s="12">
        <f t="shared" si="30"/>
        <v>8.2009668508287289E-4</v>
      </c>
      <c r="F369" s="12">
        <f t="shared" si="31"/>
        <v>1.1357029342222567E-2</v>
      </c>
      <c r="G369" s="13">
        <f t="shared" si="32"/>
        <v>14.421052631578947</v>
      </c>
      <c r="H369" s="19">
        <f t="shared" si="33"/>
        <v>1.1826657458563535E-2</v>
      </c>
    </row>
    <row r="370" spans="2:8" ht="15" x14ac:dyDescent="0.2">
      <c r="B370" s="3" t="s">
        <v>135</v>
      </c>
      <c r="C370" s="10">
        <v>77</v>
      </c>
      <c r="D370" s="10">
        <v>387</v>
      </c>
      <c r="E370" s="12">
        <f t="shared" si="30"/>
        <v>3.3235497237569063E-3</v>
      </c>
      <c r="F370" s="12">
        <f t="shared" si="31"/>
        <v>1.5000581417884414E-2</v>
      </c>
      <c r="G370" s="13">
        <f t="shared" si="32"/>
        <v>4.0259740259740262</v>
      </c>
      <c r="H370" s="19">
        <f t="shared" si="33"/>
        <v>1.3380524861878455E-2</v>
      </c>
    </row>
    <row r="371" spans="2:8" ht="15" x14ac:dyDescent="0.2">
      <c r="B371" s="3" t="s">
        <v>136</v>
      </c>
      <c r="C371" s="10">
        <v>1</v>
      </c>
      <c r="D371" s="10">
        <v>4</v>
      </c>
      <c r="E371" s="12">
        <f t="shared" si="30"/>
        <v>4.3162983425414363E-5</v>
      </c>
      <c r="F371" s="12">
        <f t="shared" si="31"/>
        <v>1.5504476917709988E-4</v>
      </c>
      <c r="G371" s="13">
        <f t="shared" si="32"/>
        <v>3</v>
      </c>
      <c r="H371" s="19">
        <f t="shared" si="33"/>
        <v>1.2948895027624309E-4</v>
      </c>
    </row>
    <row r="372" spans="2:8" ht="15" x14ac:dyDescent="0.2">
      <c r="B372" s="3" t="s">
        <v>137</v>
      </c>
      <c r="C372" s="10">
        <v>7</v>
      </c>
      <c r="D372" s="10">
        <v>92</v>
      </c>
      <c r="E372" s="12">
        <f t="shared" si="30"/>
        <v>3.0214088397790054E-4</v>
      </c>
      <c r="F372" s="12">
        <f t="shared" si="31"/>
        <v>3.5660296910732976E-3</v>
      </c>
      <c r="G372" s="13">
        <f t="shared" si="32"/>
        <v>12.142857142857142</v>
      </c>
      <c r="H372" s="19">
        <f t="shared" si="33"/>
        <v>3.6688535911602207E-3</v>
      </c>
    </row>
    <row r="373" spans="2:8" ht="15" x14ac:dyDescent="0.2">
      <c r="B373" s="3" t="s">
        <v>382</v>
      </c>
      <c r="C373" s="10">
        <v>8</v>
      </c>
      <c r="D373" s="10">
        <v>3</v>
      </c>
      <c r="E373" s="12">
        <f t="shared" si="30"/>
        <v>3.453038674033149E-4</v>
      </c>
      <c r="F373" s="12">
        <f t="shared" si="31"/>
        <v>1.1628357688282491E-4</v>
      </c>
      <c r="G373" s="13">
        <f t="shared" si="32"/>
        <v>-0.625</v>
      </c>
      <c r="H373" s="19">
        <f t="shared" si="33"/>
        <v>-2.1581491712707181E-4</v>
      </c>
    </row>
    <row r="374" spans="2:8" ht="15" x14ac:dyDescent="0.2">
      <c r="B374" s="3" t="s">
        <v>134</v>
      </c>
      <c r="C374" s="10">
        <v>3</v>
      </c>
      <c r="D374" s="10">
        <v>5</v>
      </c>
      <c r="E374" s="12">
        <f t="shared" si="30"/>
        <v>1.2948895027624309E-4</v>
      </c>
      <c r="F374" s="12">
        <f t="shared" si="31"/>
        <v>1.9380596147137487E-4</v>
      </c>
      <c r="G374" s="13">
        <f t="shared" si="32"/>
        <v>0.66666666666666663</v>
      </c>
      <c r="H374" s="19">
        <f t="shared" si="33"/>
        <v>8.6325966850828726E-5</v>
      </c>
    </row>
    <row r="375" spans="2:8" ht="15" x14ac:dyDescent="0.2">
      <c r="B375" s="3" t="s">
        <v>383</v>
      </c>
      <c r="C375" s="10">
        <v>39</v>
      </c>
      <c r="D375" s="10">
        <v>32</v>
      </c>
      <c r="E375" s="12">
        <f t="shared" si="30"/>
        <v>1.6833563535911603E-3</v>
      </c>
      <c r="F375" s="12">
        <f t="shared" si="31"/>
        <v>1.240358153416799E-3</v>
      </c>
      <c r="G375" s="13">
        <f t="shared" si="32"/>
        <v>-0.17948717948717949</v>
      </c>
      <c r="H375" s="19">
        <f t="shared" si="33"/>
        <v>-3.0214088397790054E-4</v>
      </c>
    </row>
    <row r="376" spans="2:8" ht="15" x14ac:dyDescent="0.2">
      <c r="B376" s="3" t="s">
        <v>141</v>
      </c>
      <c r="C376" s="10">
        <v>2</v>
      </c>
      <c r="D376" s="10">
        <v>1</v>
      </c>
      <c r="E376" s="12">
        <f t="shared" si="30"/>
        <v>8.6325966850828726E-5</v>
      </c>
      <c r="F376" s="12">
        <f t="shared" si="31"/>
        <v>3.8761192294274969E-5</v>
      </c>
      <c r="G376" s="13">
        <f t="shared" si="32"/>
        <v>-0.5</v>
      </c>
      <c r="H376" s="19">
        <f t="shared" si="33"/>
        <v>-4.3162983425414363E-5</v>
      </c>
    </row>
    <row r="377" spans="2:8" ht="15" x14ac:dyDescent="0.2">
      <c r="B377" s="3" t="s">
        <v>150</v>
      </c>
      <c r="C377" s="10">
        <v>127</v>
      </c>
      <c r="D377" s="10">
        <v>60</v>
      </c>
      <c r="E377" s="12">
        <f t="shared" si="30"/>
        <v>5.4816988950276242E-3</v>
      </c>
      <c r="F377" s="12">
        <f t="shared" si="31"/>
        <v>2.3256715376564984E-3</v>
      </c>
      <c r="G377" s="13">
        <f t="shared" si="32"/>
        <v>-0.52755905511811019</v>
      </c>
      <c r="H377" s="19">
        <f t="shared" si="33"/>
        <v>-2.891919889502762E-3</v>
      </c>
    </row>
    <row r="378" spans="2:8" ht="15" x14ac:dyDescent="0.2">
      <c r="B378" s="3" t="s">
        <v>149</v>
      </c>
      <c r="C378" s="10">
        <v>119</v>
      </c>
      <c r="D378" s="10">
        <v>138</v>
      </c>
      <c r="E378" s="12">
        <f t="shared" si="30"/>
        <v>5.1363950276243093E-3</v>
      </c>
      <c r="F378" s="12">
        <f t="shared" si="31"/>
        <v>5.3490445366099464E-3</v>
      </c>
      <c r="G378" s="13">
        <f t="shared" si="32"/>
        <v>0.15966386554621848</v>
      </c>
      <c r="H378" s="19">
        <f t="shared" si="33"/>
        <v>8.2009668508287289E-4</v>
      </c>
    </row>
    <row r="379" spans="2:8" ht="15" x14ac:dyDescent="0.2">
      <c r="B379" s="3" t="s">
        <v>384</v>
      </c>
      <c r="C379" s="10">
        <v>99</v>
      </c>
      <c r="D379" s="10">
        <v>50</v>
      </c>
      <c r="E379" s="12">
        <f t="shared" si="30"/>
        <v>4.2731353591160225E-3</v>
      </c>
      <c r="F379" s="12">
        <f t="shared" si="31"/>
        <v>1.9380596147137487E-3</v>
      </c>
      <c r="G379" s="13">
        <f t="shared" si="32"/>
        <v>-0.49494949494949497</v>
      </c>
      <c r="H379" s="19">
        <f t="shared" si="33"/>
        <v>-2.1149861878453041E-3</v>
      </c>
    </row>
    <row r="380" spans="2:8" ht="15" x14ac:dyDescent="0.2">
      <c r="B380" s="3" t="s">
        <v>385</v>
      </c>
      <c r="C380" s="10">
        <v>49</v>
      </c>
      <c r="D380" s="10">
        <v>11</v>
      </c>
      <c r="E380" s="12">
        <f t="shared" si="30"/>
        <v>2.1149861878453037E-3</v>
      </c>
      <c r="F380" s="12">
        <f t="shared" si="31"/>
        <v>4.2637311523702469E-4</v>
      </c>
      <c r="G380" s="13">
        <f t="shared" si="32"/>
        <v>-0.77551020408163263</v>
      </c>
      <c r="H380" s="19">
        <f t="shared" si="33"/>
        <v>-1.6401933701657456E-3</v>
      </c>
    </row>
    <row r="381" spans="2:8" ht="30" x14ac:dyDescent="0.2">
      <c r="B381" s="3" t="s">
        <v>386</v>
      </c>
      <c r="C381" s="10">
        <v>6</v>
      </c>
      <c r="D381" s="10">
        <v>8</v>
      </c>
      <c r="E381" s="12">
        <f t="shared" si="30"/>
        <v>2.5897790055248618E-4</v>
      </c>
      <c r="F381" s="12">
        <f t="shared" si="31"/>
        <v>3.1008953835419975E-4</v>
      </c>
      <c r="G381" s="13">
        <f t="shared" si="32"/>
        <v>0.33333333333333331</v>
      </c>
      <c r="H381" s="19">
        <f t="shared" si="33"/>
        <v>8.6325966850828726E-5</v>
      </c>
    </row>
    <row r="382" spans="2:8" ht="15" x14ac:dyDescent="0.2">
      <c r="B382" s="3" t="s">
        <v>387</v>
      </c>
      <c r="C382" s="10">
        <v>5</v>
      </c>
      <c r="D382" s="10">
        <v>0</v>
      </c>
      <c r="E382" s="12">
        <f t="shared" si="30"/>
        <v>2.1581491712707181E-4</v>
      </c>
      <c r="F382" s="12" t="str">
        <f t="shared" si="31"/>
        <v/>
      </c>
      <c r="G382" s="13" t="str">
        <f t="shared" si="32"/>
        <v>0</v>
      </c>
      <c r="H382" s="19">
        <f t="shared" si="33"/>
        <v>0</v>
      </c>
    </row>
    <row r="383" spans="2:8" ht="15" x14ac:dyDescent="0.2">
      <c r="B383" s="3" t="s">
        <v>145</v>
      </c>
      <c r="C383" s="10">
        <v>20</v>
      </c>
      <c r="D383" s="10">
        <v>13</v>
      </c>
      <c r="E383" s="12">
        <f t="shared" si="30"/>
        <v>8.6325966850828726E-4</v>
      </c>
      <c r="F383" s="12">
        <f t="shared" si="31"/>
        <v>5.0389549982557467E-4</v>
      </c>
      <c r="G383" s="13">
        <f t="shared" si="32"/>
        <v>-0.35</v>
      </c>
      <c r="H383" s="19">
        <f t="shared" si="33"/>
        <v>-3.0214088397790054E-4</v>
      </c>
    </row>
    <row r="384" spans="2:8" ht="15" x14ac:dyDescent="0.2">
      <c r="B384" s="3" t="s">
        <v>388</v>
      </c>
      <c r="C384" s="10">
        <v>1</v>
      </c>
      <c r="D384" s="10">
        <v>2</v>
      </c>
      <c r="E384" s="12">
        <f t="shared" si="30"/>
        <v>4.3162983425414363E-5</v>
      </c>
      <c r="F384" s="12">
        <f t="shared" si="31"/>
        <v>7.7522384588549938E-5</v>
      </c>
      <c r="G384" s="13">
        <f t="shared" si="32"/>
        <v>1</v>
      </c>
      <c r="H384" s="19">
        <f t="shared" si="33"/>
        <v>4.3162983425414363E-5</v>
      </c>
    </row>
    <row r="385" spans="2:8" ht="15" x14ac:dyDescent="0.2">
      <c r="B385" s="3" t="s">
        <v>146</v>
      </c>
      <c r="C385" s="10">
        <v>28</v>
      </c>
      <c r="D385" s="10">
        <v>15</v>
      </c>
      <c r="E385" s="12">
        <f t="shared" si="30"/>
        <v>1.2085635359116022E-3</v>
      </c>
      <c r="F385" s="12">
        <f t="shared" si="31"/>
        <v>5.814178844141246E-4</v>
      </c>
      <c r="G385" s="13">
        <f t="shared" si="32"/>
        <v>-0.4642857142857143</v>
      </c>
      <c r="H385" s="19">
        <f t="shared" si="33"/>
        <v>-5.6111878453038672E-4</v>
      </c>
    </row>
    <row r="386" spans="2:8" ht="15" x14ac:dyDescent="0.2">
      <c r="B386" s="3" t="s">
        <v>480</v>
      </c>
      <c r="C386" s="10">
        <v>16</v>
      </c>
      <c r="D386" s="10">
        <v>18</v>
      </c>
      <c r="E386" s="12">
        <f t="shared" si="30"/>
        <v>6.9060773480662981E-4</v>
      </c>
      <c r="F386" s="12">
        <f t="shared" si="31"/>
        <v>6.9770146129694954E-4</v>
      </c>
      <c r="G386" s="13">
        <f t="shared" si="32"/>
        <v>0.125</v>
      </c>
      <c r="H386" s="19">
        <f t="shared" si="33"/>
        <v>8.6325966850828726E-5</v>
      </c>
    </row>
    <row r="387" spans="2:8" ht="15" x14ac:dyDescent="0.2">
      <c r="B387" s="3" t="s">
        <v>144</v>
      </c>
      <c r="C387" s="10">
        <v>271</v>
      </c>
      <c r="D387" s="10">
        <v>1108</v>
      </c>
      <c r="E387" s="12">
        <f t="shared" si="30"/>
        <v>1.1697168508287293E-2</v>
      </c>
      <c r="F387" s="12">
        <f t="shared" si="31"/>
        <v>4.2947401062056668E-2</v>
      </c>
      <c r="G387" s="13">
        <f t="shared" si="32"/>
        <v>3.0885608856088562</v>
      </c>
      <c r="H387" s="19">
        <f t="shared" si="33"/>
        <v>3.6127417127071827E-2</v>
      </c>
    </row>
    <row r="388" spans="2:8" ht="15" x14ac:dyDescent="0.2">
      <c r="B388" s="3" t="s">
        <v>389</v>
      </c>
      <c r="C388" s="10">
        <v>78</v>
      </c>
      <c r="D388" s="10">
        <v>125</v>
      </c>
      <c r="E388" s="12">
        <f t="shared" si="30"/>
        <v>3.3667127071823205E-3</v>
      </c>
      <c r="F388" s="12">
        <f t="shared" si="31"/>
        <v>4.8451490367843715E-3</v>
      </c>
      <c r="G388" s="13">
        <f t="shared" si="32"/>
        <v>0.60256410256410253</v>
      </c>
      <c r="H388" s="19">
        <f t="shared" si="33"/>
        <v>2.0286602209944752E-3</v>
      </c>
    </row>
    <row r="389" spans="2:8" ht="15" x14ac:dyDescent="0.2">
      <c r="B389" s="3" t="s">
        <v>143</v>
      </c>
      <c r="C389" s="10">
        <v>84</v>
      </c>
      <c r="D389" s="10">
        <v>67</v>
      </c>
      <c r="E389" s="12">
        <f t="shared" si="30"/>
        <v>3.6256906077348065E-3</v>
      </c>
      <c r="F389" s="12">
        <f t="shared" si="31"/>
        <v>2.596999883716423E-3</v>
      </c>
      <c r="G389" s="13">
        <f t="shared" si="32"/>
        <v>-0.20238095238095238</v>
      </c>
      <c r="H389" s="19">
        <f t="shared" si="33"/>
        <v>-7.3377071823204417E-4</v>
      </c>
    </row>
    <row r="390" spans="2:8" ht="15" x14ac:dyDescent="0.2">
      <c r="B390" s="3" t="s">
        <v>481</v>
      </c>
      <c r="C390" s="10">
        <v>24</v>
      </c>
      <c r="D390" s="10">
        <v>19</v>
      </c>
      <c r="E390" s="12">
        <f t="shared" si="30"/>
        <v>1.0359116022099447E-3</v>
      </c>
      <c r="F390" s="12">
        <f t="shared" si="31"/>
        <v>7.3646265359122445E-4</v>
      </c>
      <c r="G390" s="13">
        <f t="shared" si="32"/>
        <v>-0.20833333333333334</v>
      </c>
      <c r="H390" s="19">
        <f t="shared" si="33"/>
        <v>-2.1581491712707181E-4</v>
      </c>
    </row>
    <row r="391" spans="2:8" ht="15" x14ac:dyDescent="0.2">
      <c r="B391" s="3" t="s">
        <v>153</v>
      </c>
      <c r="C391" s="10">
        <v>31</v>
      </c>
      <c r="D391" s="10">
        <v>57</v>
      </c>
      <c r="E391" s="12">
        <f t="shared" si="30"/>
        <v>1.3380524861878454E-3</v>
      </c>
      <c r="F391" s="12">
        <f t="shared" si="31"/>
        <v>2.2093879607736734E-3</v>
      </c>
      <c r="G391" s="13">
        <f t="shared" si="32"/>
        <v>0.83870967741935487</v>
      </c>
      <c r="H391" s="19">
        <f t="shared" si="33"/>
        <v>1.1222375690607737E-3</v>
      </c>
    </row>
    <row r="392" spans="2:8" ht="15" x14ac:dyDescent="0.2">
      <c r="B392" s="3" t="s">
        <v>140</v>
      </c>
      <c r="C392" s="10">
        <v>32</v>
      </c>
      <c r="D392" s="10">
        <v>18</v>
      </c>
      <c r="E392" s="12">
        <f t="shared" si="30"/>
        <v>1.3812154696132596E-3</v>
      </c>
      <c r="F392" s="12">
        <f t="shared" si="31"/>
        <v>6.9770146129694954E-4</v>
      </c>
      <c r="G392" s="13">
        <f t="shared" si="32"/>
        <v>-0.4375</v>
      </c>
      <c r="H392" s="19">
        <f t="shared" si="33"/>
        <v>-6.0428176795580108E-4</v>
      </c>
    </row>
    <row r="393" spans="2:8" ht="15" x14ac:dyDescent="0.2">
      <c r="B393" s="3" t="s">
        <v>390</v>
      </c>
      <c r="C393" s="10">
        <v>396</v>
      </c>
      <c r="D393" s="10">
        <v>1170</v>
      </c>
      <c r="E393" s="12">
        <f t="shared" si="30"/>
        <v>1.709254143646409E-2</v>
      </c>
      <c r="F393" s="12">
        <f t="shared" si="31"/>
        <v>4.5350594984301718E-2</v>
      </c>
      <c r="G393" s="13">
        <f t="shared" si="32"/>
        <v>1.9545454545454546</v>
      </c>
      <c r="H393" s="19">
        <f t="shared" si="33"/>
        <v>3.3408149171270725E-2</v>
      </c>
    </row>
    <row r="394" spans="2:8" ht="15" x14ac:dyDescent="0.2">
      <c r="B394" s="3" t="s">
        <v>391</v>
      </c>
      <c r="C394" s="10">
        <v>3</v>
      </c>
      <c r="D394" s="10">
        <v>4</v>
      </c>
      <c r="E394" s="12">
        <f t="shared" si="30"/>
        <v>1.2948895027624309E-4</v>
      </c>
      <c r="F394" s="12">
        <f t="shared" si="31"/>
        <v>1.5504476917709988E-4</v>
      </c>
      <c r="G394" s="13">
        <f t="shared" si="32"/>
        <v>0.33333333333333331</v>
      </c>
      <c r="H394" s="19">
        <f t="shared" si="33"/>
        <v>4.3162983425414363E-5</v>
      </c>
    </row>
    <row r="395" spans="2:8" ht="15" x14ac:dyDescent="0.2">
      <c r="B395" s="3" t="s">
        <v>147</v>
      </c>
      <c r="C395" s="10">
        <v>1</v>
      </c>
      <c r="D395" s="10">
        <v>11</v>
      </c>
      <c r="E395" s="12">
        <f t="shared" si="30"/>
        <v>4.3162983425414363E-5</v>
      </c>
      <c r="F395" s="12">
        <f t="shared" si="31"/>
        <v>4.2637311523702469E-4</v>
      </c>
      <c r="G395" s="13">
        <f t="shared" si="32"/>
        <v>10</v>
      </c>
      <c r="H395" s="19">
        <f t="shared" si="33"/>
        <v>4.3162983425414363E-4</v>
      </c>
    </row>
    <row r="396" spans="2:8" ht="15" x14ac:dyDescent="0.2">
      <c r="B396" s="3" t="s">
        <v>151</v>
      </c>
      <c r="C396" s="10">
        <v>1</v>
      </c>
      <c r="D396" s="10">
        <v>3</v>
      </c>
      <c r="E396" s="12">
        <f t="shared" si="30"/>
        <v>4.3162983425414363E-5</v>
      </c>
      <c r="F396" s="12">
        <f t="shared" si="31"/>
        <v>1.1628357688282491E-4</v>
      </c>
      <c r="G396" s="13">
        <f t="shared" si="32"/>
        <v>2</v>
      </c>
      <c r="H396" s="19">
        <f t="shared" si="33"/>
        <v>8.6325966850828726E-5</v>
      </c>
    </row>
    <row r="397" spans="2:8" ht="15" x14ac:dyDescent="0.2">
      <c r="B397" s="3" t="s">
        <v>138</v>
      </c>
      <c r="C397" s="10">
        <v>32</v>
      </c>
      <c r="D397" s="10">
        <v>10</v>
      </c>
      <c r="E397" s="12">
        <f t="shared" si="30"/>
        <v>1.3812154696132596E-3</v>
      </c>
      <c r="F397" s="12">
        <f t="shared" si="31"/>
        <v>3.8761192294274973E-4</v>
      </c>
      <c r="G397" s="13">
        <f t="shared" si="32"/>
        <v>-0.6875</v>
      </c>
      <c r="H397" s="19">
        <f t="shared" si="33"/>
        <v>-9.4958563535911598E-4</v>
      </c>
    </row>
    <row r="398" spans="2:8" ht="15" x14ac:dyDescent="0.2">
      <c r="B398" s="3" t="s">
        <v>142</v>
      </c>
      <c r="C398" s="10">
        <v>10</v>
      </c>
      <c r="D398" s="10">
        <v>14</v>
      </c>
      <c r="E398" s="12">
        <f t="shared" si="30"/>
        <v>4.3162983425414363E-4</v>
      </c>
      <c r="F398" s="12">
        <f t="shared" si="31"/>
        <v>5.4265669211984958E-4</v>
      </c>
      <c r="G398" s="13">
        <f t="shared" si="32"/>
        <v>0.4</v>
      </c>
      <c r="H398" s="19">
        <f t="shared" si="33"/>
        <v>1.7265193370165745E-4</v>
      </c>
    </row>
    <row r="399" spans="2:8" ht="15" x14ac:dyDescent="0.2">
      <c r="B399" s="3" t="s">
        <v>148</v>
      </c>
      <c r="C399" s="10">
        <v>2</v>
      </c>
      <c r="D399" s="10">
        <v>1</v>
      </c>
      <c r="E399" s="12">
        <f t="shared" si="30"/>
        <v>8.6325966850828726E-5</v>
      </c>
      <c r="F399" s="12">
        <f t="shared" si="31"/>
        <v>3.8761192294274969E-5</v>
      </c>
      <c r="G399" s="13">
        <f t="shared" si="32"/>
        <v>-0.5</v>
      </c>
      <c r="H399" s="19">
        <f t="shared" si="33"/>
        <v>-4.3162983425414363E-5</v>
      </c>
    </row>
    <row r="400" spans="2:8" ht="15" x14ac:dyDescent="0.2">
      <c r="B400" s="3" t="s">
        <v>152</v>
      </c>
      <c r="C400" s="10">
        <v>9</v>
      </c>
      <c r="D400" s="10">
        <v>8</v>
      </c>
      <c r="E400" s="12">
        <f t="shared" si="30"/>
        <v>3.8846685082872927E-4</v>
      </c>
      <c r="F400" s="12">
        <f t="shared" si="31"/>
        <v>3.1008953835419975E-4</v>
      </c>
      <c r="G400" s="13">
        <f t="shared" si="32"/>
        <v>-0.1111111111111111</v>
      </c>
      <c r="H400" s="19">
        <f t="shared" si="33"/>
        <v>-4.3162983425414363E-5</v>
      </c>
    </row>
    <row r="401" spans="2:8" ht="15" x14ac:dyDescent="0.2">
      <c r="B401" s="3" t="s">
        <v>392</v>
      </c>
      <c r="C401" s="10">
        <v>211</v>
      </c>
      <c r="D401" s="10">
        <v>103</v>
      </c>
      <c r="E401" s="12">
        <f t="shared" si="30"/>
        <v>9.1073895027624311E-3</v>
      </c>
      <c r="F401" s="12">
        <f t="shared" si="31"/>
        <v>3.9924028063103223E-3</v>
      </c>
      <c r="G401" s="13">
        <f t="shared" si="32"/>
        <v>-0.51184834123222744</v>
      </c>
      <c r="H401" s="19">
        <f t="shared" si="33"/>
        <v>-4.6616022099447508E-3</v>
      </c>
    </row>
    <row r="402" spans="2:8" ht="15" x14ac:dyDescent="0.2">
      <c r="B402" s="3" t="s">
        <v>393</v>
      </c>
      <c r="C402" s="10">
        <v>1</v>
      </c>
      <c r="D402" s="10">
        <v>9</v>
      </c>
      <c r="E402" s="12">
        <f t="shared" si="30"/>
        <v>4.3162983425414363E-5</v>
      </c>
      <c r="F402" s="12">
        <f t="shared" si="31"/>
        <v>3.4885073064847477E-4</v>
      </c>
      <c r="G402" s="13">
        <f t="shared" si="32"/>
        <v>8</v>
      </c>
      <c r="H402" s="19">
        <f t="shared" si="33"/>
        <v>3.453038674033149E-4</v>
      </c>
    </row>
    <row r="403" spans="2:8" ht="15" x14ac:dyDescent="0.2">
      <c r="B403" s="3" t="s">
        <v>394</v>
      </c>
      <c r="C403" s="10">
        <v>49</v>
      </c>
      <c r="D403" s="10">
        <v>34</v>
      </c>
      <c r="E403" s="12">
        <f t="shared" si="30"/>
        <v>2.1149861878453037E-3</v>
      </c>
      <c r="F403" s="12">
        <f t="shared" si="31"/>
        <v>1.317880538005349E-3</v>
      </c>
      <c r="G403" s="13">
        <f t="shared" si="32"/>
        <v>-0.30612244897959184</v>
      </c>
      <c r="H403" s="19">
        <f t="shared" si="33"/>
        <v>-6.4744475138121544E-4</v>
      </c>
    </row>
    <row r="404" spans="2:8" ht="15" x14ac:dyDescent="0.2">
      <c r="B404" s="3" t="s">
        <v>395</v>
      </c>
      <c r="C404" s="10">
        <v>6</v>
      </c>
      <c r="D404" s="10">
        <v>2</v>
      </c>
      <c r="E404" s="12">
        <f t="shared" si="30"/>
        <v>2.5897790055248618E-4</v>
      </c>
      <c r="F404" s="12">
        <f t="shared" si="31"/>
        <v>7.7522384588549938E-5</v>
      </c>
      <c r="G404" s="13">
        <f t="shared" si="32"/>
        <v>-0.66666666666666663</v>
      </c>
      <c r="H404" s="19">
        <f t="shared" si="33"/>
        <v>-1.7265193370165745E-4</v>
      </c>
    </row>
    <row r="405" spans="2:8" ht="15" x14ac:dyDescent="0.2">
      <c r="B405" s="3" t="s">
        <v>396</v>
      </c>
      <c r="C405" s="10">
        <v>19</v>
      </c>
      <c r="D405" s="10">
        <v>5</v>
      </c>
      <c r="E405" s="12">
        <f t="shared" si="30"/>
        <v>8.2009668508287289E-4</v>
      </c>
      <c r="F405" s="12">
        <f t="shared" si="31"/>
        <v>1.9380596147137487E-4</v>
      </c>
      <c r="G405" s="13">
        <f t="shared" si="32"/>
        <v>-0.73684210526315785</v>
      </c>
      <c r="H405" s="19">
        <f t="shared" si="33"/>
        <v>-6.0428176795580108E-4</v>
      </c>
    </row>
    <row r="406" spans="2:8" ht="15" x14ac:dyDescent="0.2">
      <c r="B406" s="3" t="s">
        <v>397</v>
      </c>
      <c r="C406" s="10">
        <v>127</v>
      </c>
      <c r="D406" s="10">
        <v>123</v>
      </c>
      <c r="E406" s="12">
        <f t="shared" si="30"/>
        <v>5.4816988950276242E-3</v>
      </c>
      <c r="F406" s="12">
        <f t="shared" si="31"/>
        <v>4.7676266521958213E-3</v>
      </c>
      <c r="G406" s="13">
        <f t="shared" si="32"/>
        <v>-3.1496062992125984E-2</v>
      </c>
      <c r="H406" s="19">
        <f t="shared" si="33"/>
        <v>-1.7265193370165745E-4</v>
      </c>
    </row>
    <row r="407" spans="2:8" ht="15" x14ac:dyDescent="0.2">
      <c r="B407" s="3" t="s">
        <v>398</v>
      </c>
      <c r="C407" s="10">
        <v>18</v>
      </c>
      <c r="D407" s="10">
        <v>12</v>
      </c>
      <c r="E407" s="12">
        <f t="shared" si="30"/>
        <v>7.7693370165745853E-4</v>
      </c>
      <c r="F407" s="12">
        <f t="shared" si="31"/>
        <v>4.6513430753129966E-4</v>
      </c>
      <c r="G407" s="13">
        <f t="shared" si="32"/>
        <v>-0.33333333333333331</v>
      </c>
      <c r="H407" s="19">
        <f t="shared" si="33"/>
        <v>-2.5897790055248618E-4</v>
      </c>
    </row>
    <row r="408" spans="2:8" ht="15" x14ac:dyDescent="0.2">
      <c r="B408" s="3" t="s">
        <v>399</v>
      </c>
      <c r="C408" s="10">
        <v>46</v>
      </c>
      <c r="D408" s="10">
        <v>18</v>
      </c>
      <c r="E408" s="12">
        <f t="shared" si="30"/>
        <v>1.9854972375690609E-3</v>
      </c>
      <c r="F408" s="12">
        <f t="shared" si="31"/>
        <v>6.9770146129694954E-4</v>
      </c>
      <c r="G408" s="13">
        <f t="shared" si="32"/>
        <v>-0.60869565217391308</v>
      </c>
      <c r="H408" s="19">
        <f t="shared" si="33"/>
        <v>-1.2085635359116024E-3</v>
      </c>
    </row>
    <row r="409" spans="2:8" ht="15" x14ac:dyDescent="0.2">
      <c r="B409" s="3" t="s">
        <v>139</v>
      </c>
      <c r="C409" s="10">
        <v>14</v>
      </c>
      <c r="D409" s="10">
        <v>12</v>
      </c>
      <c r="E409" s="12">
        <f t="shared" si="30"/>
        <v>6.0428176795580108E-4</v>
      </c>
      <c r="F409" s="12">
        <f t="shared" si="31"/>
        <v>4.6513430753129966E-4</v>
      </c>
      <c r="G409" s="13">
        <f t="shared" si="32"/>
        <v>-0.14285714285714285</v>
      </c>
      <c r="H409" s="19">
        <f t="shared" si="33"/>
        <v>-8.6325966850828726E-5</v>
      </c>
    </row>
    <row r="410" spans="2:8" ht="15" x14ac:dyDescent="0.2">
      <c r="B410" s="3" t="s">
        <v>400</v>
      </c>
      <c r="C410" s="10">
        <v>10</v>
      </c>
      <c r="D410" s="10">
        <v>5</v>
      </c>
      <c r="E410" s="12">
        <f t="shared" si="30"/>
        <v>4.3162983425414363E-4</v>
      </c>
      <c r="F410" s="12">
        <f t="shared" si="31"/>
        <v>1.9380596147137487E-4</v>
      </c>
      <c r="G410" s="13">
        <f t="shared" si="32"/>
        <v>-0.5</v>
      </c>
      <c r="H410" s="19">
        <f t="shared" si="33"/>
        <v>-2.1581491712707181E-4</v>
      </c>
    </row>
    <row r="411" spans="2:8" ht="15" x14ac:dyDescent="0.2">
      <c r="B411" s="3" t="s">
        <v>401</v>
      </c>
      <c r="C411" s="10">
        <v>101</v>
      </c>
      <c r="D411" s="10">
        <v>50</v>
      </c>
      <c r="E411" s="12">
        <f t="shared" si="30"/>
        <v>4.359461325966851E-3</v>
      </c>
      <c r="F411" s="12">
        <f t="shared" si="31"/>
        <v>1.9380596147137487E-3</v>
      </c>
      <c r="G411" s="13">
        <f t="shared" si="32"/>
        <v>-0.50495049504950495</v>
      </c>
      <c r="H411" s="19">
        <f t="shared" si="33"/>
        <v>-2.2013121546961326E-3</v>
      </c>
    </row>
    <row r="412" spans="2:8" ht="15" x14ac:dyDescent="0.2">
      <c r="B412" s="3" t="s">
        <v>402</v>
      </c>
      <c r="C412" s="10">
        <v>128</v>
      </c>
      <c r="D412" s="10">
        <v>118</v>
      </c>
      <c r="E412" s="12">
        <f t="shared" si="30"/>
        <v>5.5248618784530384E-3</v>
      </c>
      <c r="F412" s="12">
        <f t="shared" si="31"/>
        <v>4.5738206907244465E-3</v>
      </c>
      <c r="G412" s="13">
        <f t="shared" si="32"/>
        <v>-7.8125E-2</v>
      </c>
      <c r="H412" s="19">
        <f t="shared" si="33"/>
        <v>-4.3162983425414363E-4</v>
      </c>
    </row>
    <row r="413" spans="2:8" ht="15" x14ac:dyDescent="0.2">
      <c r="B413" s="3" t="s">
        <v>403</v>
      </c>
      <c r="C413" s="10">
        <v>4</v>
      </c>
      <c r="D413" s="10">
        <v>2</v>
      </c>
      <c r="E413" s="12">
        <f t="shared" si="30"/>
        <v>1.7265193370165745E-4</v>
      </c>
      <c r="F413" s="12">
        <f t="shared" si="31"/>
        <v>7.7522384588549938E-5</v>
      </c>
      <c r="G413" s="13">
        <f t="shared" si="32"/>
        <v>-0.5</v>
      </c>
      <c r="H413" s="19">
        <f t="shared" si="33"/>
        <v>-8.6325966850828726E-5</v>
      </c>
    </row>
    <row r="414" spans="2:8" ht="15" x14ac:dyDescent="0.2">
      <c r="B414" s="3" t="s">
        <v>404</v>
      </c>
      <c r="C414" s="10">
        <v>2</v>
      </c>
      <c r="D414" s="10">
        <v>10</v>
      </c>
      <c r="E414" s="12">
        <f t="shared" si="30"/>
        <v>8.6325966850828726E-5</v>
      </c>
      <c r="F414" s="12">
        <f t="shared" si="31"/>
        <v>3.8761192294274973E-4</v>
      </c>
      <c r="G414" s="13">
        <f t="shared" si="32"/>
        <v>4</v>
      </c>
      <c r="H414" s="19">
        <f t="shared" si="33"/>
        <v>3.453038674033149E-4</v>
      </c>
    </row>
    <row r="415" spans="2:8" ht="15" x14ac:dyDescent="0.2">
      <c r="B415" s="3" t="s">
        <v>405</v>
      </c>
      <c r="C415" s="10">
        <v>2</v>
      </c>
      <c r="D415" s="10">
        <v>8</v>
      </c>
      <c r="E415" s="12">
        <f t="shared" si="30"/>
        <v>8.6325966850828726E-5</v>
      </c>
      <c r="F415" s="12">
        <f t="shared" si="31"/>
        <v>3.1008953835419975E-4</v>
      </c>
      <c r="G415" s="13">
        <f t="shared" si="32"/>
        <v>3</v>
      </c>
      <c r="H415" s="19">
        <f t="shared" si="33"/>
        <v>2.5897790055248618E-4</v>
      </c>
    </row>
    <row r="416" spans="2:8" ht="15" x14ac:dyDescent="0.2">
      <c r="B416" s="3" t="s">
        <v>406</v>
      </c>
      <c r="C416" s="10">
        <v>19</v>
      </c>
      <c r="D416" s="10">
        <v>7</v>
      </c>
      <c r="E416" s="12">
        <f t="shared" si="30"/>
        <v>8.2009668508287289E-4</v>
      </c>
      <c r="F416" s="12">
        <f t="shared" si="31"/>
        <v>2.7132834605992479E-4</v>
      </c>
      <c r="G416" s="13">
        <f t="shared" si="32"/>
        <v>-0.63157894736842102</v>
      </c>
      <c r="H416" s="19">
        <f t="shared" si="33"/>
        <v>-5.1795580110497235E-4</v>
      </c>
    </row>
    <row r="417" spans="2:8" ht="15" x14ac:dyDescent="0.2">
      <c r="B417" s="3" t="s">
        <v>165</v>
      </c>
      <c r="C417" s="10">
        <v>27</v>
      </c>
      <c r="D417" s="10">
        <v>18</v>
      </c>
      <c r="E417" s="12">
        <f t="shared" si="30"/>
        <v>1.1654005524861879E-3</v>
      </c>
      <c r="F417" s="12">
        <f t="shared" si="31"/>
        <v>6.9770146129694954E-4</v>
      </c>
      <c r="G417" s="13">
        <f t="shared" si="32"/>
        <v>-0.33333333333333331</v>
      </c>
      <c r="H417" s="19">
        <f t="shared" si="33"/>
        <v>-3.8846685082872927E-4</v>
      </c>
    </row>
    <row r="418" spans="2:8" ht="15" x14ac:dyDescent="0.2">
      <c r="B418" s="3" t="s">
        <v>166</v>
      </c>
      <c r="C418" s="10">
        <v>15</v>
      </c>
      <c r="D418" s="10">
        <v>11</v>
      </c>
      <c r="E418" s="12">
        <f t="shared" si="30"/>
        <v>6.4744475138121544E-4</v>
      </c>
      <c r="F418" s="12">
        <f t="shared" si="31"/>
        <v>4.2637311523702469E-4</v>
      </c>
      <c r="G418" s="13">
        <f t="shared" si="32"/>
        <v>-0.26666666666666666</v>
      </c>
      <c r="H418" s="19">
        <f t="shared" si="33"/>
        <v>-1.7265193370165745E-4</v>
      </c>
    </row>
    <row r="419" spans="2:8" ht="15" x14ac:dyDescent="0.2">
      <c r="B419" s="3" t="s">
        <v>407</v>
      </c>
      <c r="C419" s="10">
        <v>4</v>
      </c>
      <c r="D419" s="10">
        <v>6</v>
      </c>
      <c r="E419" s="12">
        <f t="shared" si="30"/>
        <v>1.7265193370165745E-4</v>
      </c>
      <c r="F419" s="12">
        <f t="shared" si="31"/>
        <v>2.3256715376564983E-4</v>
      </c>
      <c r="G419" s="13">
        <f t="shared" si="32"/>
        <v>0.5</v>
      </c>
      <c r="H419" s="19">
        <f t="shared" si="33"/>
        <v>8.6325966850828726E-5</v>
      </c>
    </row>
    <row r="420" spans="2:8" ht="15" x14ac:dyDescent="0.2">
      <c r="B420" s="3" t="s">
        <v>408</v>
      </c>
      <c r="C420" s="10">
        <v>5</v>
      </c>
      <c r="D420" s="10">
        <v>8</v>
      </c>
      <c r="E420" s="12">
        <f t="shared" si="30"/>
        <v>2.1581491712707181E-4</v>
      </c>
      <c r="F420" s="12">
        <f t="shared" si="31"/>
        <v>3.1008953835419975E-4</v>
      </c>
      <c r="G420" s="13">
        <f t="shared" si="32"/>
        <v>0.6</v>
      </c>
      <c r="H420" s="19">
        <f t="shared" si="33"/>
        <v>1.2948895027624309E-4</v>
      </c>
    </row>
    <row r="421" spans="2:8" ht="30" x14ac:dyDescent="0.2">
      <c r="B421" s="3" t="s">
        <v>409</v>
      </c>
      <c r="C421" s="10">
        <v>1</v>
      </c>
      <c r="D421" s="10">
        <v>1</v>
      </c>
      <c r="E421" s="12">
        <f t="shared" si="30"/>
        <v>4.3162983425414363E-5</v>
      </c>
      <c r="F421" s="12">
        <f t="shared" si="31"/>
        <v>3.8761192294274969E-5</v>
      </c>
      <c r="G421" s="13">
        <f t="shared" si="32"/>
        <v>0</v>
      </c>
      <c r="H421" s="19">
        <f t="shared" si="33"/>
        <v>0</v>
      </c>
    </row>
    <row r="422" spans="2:8" ht="15" x14ac:dyDescent="0.2">
      <c r="B422" s="3" t="s">
        <v>163</v>
      </c>
      <c r="C422" s="10">
        <v>15</v>
      </c>
      <c r="D422" s="10">
        <v>15</v>
      </c>
      <c r="E422" s="12">
        <f t="shared" si="30"/>
        <v>6.4744475138121544E-4</v>
      </c>
      <c r="F422" s="12">
        <f t="shared" si="31"/>
        <v>5.814178844141246E-4</v>
      </c>
      <c r="G422" s="13">
        <f t="shared" si="32"/>
        <v>0</v>
      </c>
      <c r="H422" s="19">
        <f t="shared" si="33"/>
        <v>0</v>
      </c>
    </row>
    <row r="423" spans="2:8" ht="15" x14ac:dyDescent="0.2">
      <c r="B423" s="3" t="s">
        <v>410</v>
      </c>
      <c r="C423" s="10">
        <v>2</v>
      </c>
      <c r="D423" s="10">
        <v>3</v>
      </c>
      <c r="E423" s="12">
        <f t="shared" si="30"/>
        <v>8.6325966850828726E-5</v>
      </c>
      <c r="F423" s="12">
        <f t="shared" si="31"/>
        <v>1.1628357688282491E-4</v>
      </c>
      <c r="G423" s="13">
        <f t="shared" si="32"/>
        <v>0.5</v>
      </c>
      <c r="H423" s="19">
        <f t="shared" si="33"/>
        <v>4.3162983425414363E-5</v>
      </c>
    </row>
    <row r="424" spans="2:8" ht="15" x14ac:dyDescent="0.2">
      <c r="B424" s="3" t="s">
        <v>411</v>
      </c>
      <c r="C424" s="10">
        <v>9</v>
      </c>
      <c r="D424" s="10">
        <v>0</v>
      </c>
      <c r="E424" s="12">
        <f t="shared" ref="E424:E487" si="34">+IF(C424=0,"",C424/C$294)</f>
        <v>3.8846685082872927E-4</v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9">
        <f t="shared" ref="H424:H487" si="37">+IF(OR(AND(E424=""),(G424="")),"",E424*G424)</f>
        <v>0</v>
      </c>
    </row>
    <row r="425" spans="2:8" ht="15" x14ac:dyDescent="0.2">
      <c r="B425" s="3" t="s">
        <v>412</v>
      </c>
      <c r="C425" s="10">
        <v>1</v>
      </c>
      <c r="D425" s="10">
        <v>0</v>
      </c>
      <c r="E425" s="12">
        <f t="shared" si="34"/>
        <v>4.3162983425414363E-5</v>
      </c>
      <c r="F425" s="12" t="str">
        <f t="shared" si="35"/>
        <v/>
      </c>
      <c r="G425" s="13" t="str">
        <f t="shared" si="36"/>
        <v>0</v>
      </c>
      <c r="H425" s="19">
        <f t="shared" si="37"/>
        <v>0</v>
      </c>
    </row>
    <row r="426" spans="2:8" ht="15" x14ac:dyDescent="0.2">
      <c r="B426" s="3" t="s">
        <v>413</v>
      </c>
      <c r="C426" s="10">
        <v>2</v>
      </c>
      <c r="D426" s="10">
        <v>2</v>
      </c>
      <c r="E426" s="12">
        <f t="shared" si="34"/>
        <v>8.6325966850828726E-5</v>
      </c>
      <c r="F426" s="12">
        <f t="shared" si="35"/>
        <v>7.7522384588549938E-5</v>
      </c>
      <c r="G426" s="13">
        <f t="shared" si="36"/>
        <v>0</v>
      </c>
      <c r="H426" s="19">
        <f t="shared" si="37"/>
        <v>0</v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9" t="str">
        <f t="shared" si="37"/>
        <v/>
      </c>
    </row>
    <row r="428" spans="2:8" ht="15" x14ac:dyDescent="0.2">
      <c r="B428" s="3" t="s">
        <v>414</v>
      </c>
      <c r="C428" s="10">
        <v>6</v>
      </c>
      <c r="D428" s="10">
        <v>9</v>
      </c>
      <c r="E428" s="12">
        <f t="shared" si="34"/>
        <v>2.5897790055248618E-4</v>
      </c>
      <c r="F428" s="12">
        <f t="shared" si="35"/>
        <v>3.4885073064847477E-4</v>
      </c>
      <c r="G428" s="13">
        <f t="shared" si="36"/>
        <v>0.5</v>
      </c>
      <c r="H428" s="19">
        <f t="shared" si="37"/>
        <v>1.2948895027624309E-4</v>
      </c>
    </row>
    <row r="429" spans="2:8" ht="15" x14ac:dyDescent="0.2">
      <c r="B429" s="3" t="s">
        <v>415</v>
      </c>
      <c r="C429" s="10">
        <v>18</v>
      </c>
      <c r="D429" s="10">
        <v>7</v>
      </c>
      <c r="E429" s="12">
        <f t="shared" si="34"/>
        <v>7.7693370165745853E-4</v>
      </c>
      <c r="F429" s="12">
        <f t="shared" si="35"/>
        <v>2.7132834605992479E-4</v>
      </c>
      <c r="G429" s="13">
        <f t="shared" si="36"/>
        <v>-0.61111111111111116</v>
      </c>
      <c r="H429" s="19">
        <f t="shared" si="37"/>
        <v>-4.7479281767955805E-4</v>
      </c>
    </row>
    <row r="430" spans="2:8" ht="15" x14ac:dyDescent="0.2">
      <c r="B430" s="3" t="s">
        <v>416</v>
      </c>
      <c r="C430" s="10">
        <v>49</v>
      </c>
      <c r="D430" s="10">
        <v>30</v>
      </c>
      <c r="E430" s="12">
        <f t="shared" si="34"/>
        <v>2.1149861878453037E-3</v>
      </c>
      <c r="F430" s="12">
        <f t="shared" si="35"/>
        <v>1.1628357688282492E-3</v>
      </c>
      <c r="G430" s="13">
        <f t="shared" si="36"/>
        <v>-0.38775510204081631</v>
      </c>
      <c r="H430" s="19">
        <f t="shared" si="37"/>
        <v>-8.2009668508287279E-4</v>
      </c>
    </row>
    <row r="431" spans="2:8" ht="15" x14ac:dyDescent="0.2">
      <c r="B431" s="3" t="s">
        <v>169</v>
      </c>
      <c r="C431" s="10">
        <v>20</v>
      </c>
      <c r="D431" s="10">
        <v>27</v>
      </c>
      <c r="E431" s="12">
        <f t="shared" si="34"/>
        <v>8.6325966850828726E-4</v>
      </c>
      <c r="F431" s="12">
        <f t="shared" si="35"/>
        <v>1.0465521919454243E-3</v>
      </c>
      <c r="G431" s="13">
        <f t="shared" si="36"/>
        <v>0.35</v>
      </c>
      <c r="H431" s="19">
        <f t="shared" si="37"/>
        <v>3.0214088397790054E-4</v>
      </c>
    </row>
    <row r="432" spans="2:8" ht="15" x14ac:dyDescent="0.2">
      <c r="B432" s="3" t="s">
        <v>417</v>
      </c>
      <c r="C432" s="10">
        <v>98</v>
      </c>
      <c r="D432" s="10">
        <v>101</v>
      </c>
      <c r="E432" s="12">
        <f t="shared" si="34"/>
        <v>4.2299723756906073E-3</v>
      </c>
      <c r="F432" s="12">
        <f t="shared" si="35"/>
        <v>3.914880421721772E-3</v>
      </c>
      <c r="G432" s="13">
        <f t="shared" si="36"/>
        <v>3.0612244897959183E-2</v>
      </c>
      <c r="H432" s="19">
        <f t="shared" si="37"/>
        <v>1.2948895027624309E-4</v>
      </c>
    </row>
    <row r="433" spans="2:8" ht="15" x14ac:dyDescent="0.2">
      <c r="B433" s="3" t="s">
        <v>162</v>
      </c>
      <c r="C433" s="10">
        <v>176</v>
      </c>
      <c r="D433" s="10">
        <v>537</v>
      </c>
      <c r="E433" s="12">
        <f t="shared" si="34"/>
        <v>7.5966850828729279E-3</v>
      </c>
      <c r="F433" s="12">
        <f t="shared" si="35"/>
        <v>2.081476026202566E-2</v>
      </c>
      <c r="G433" s="13">
        <f t="shared" si="36"/>
        <v>2.0511363636363638</v>
      </c>
      <c r="H433" s="19">
        <f t="shared" si="37"/>
        <v>1.5581837016574587E-2</v>
      </c>
    </row>
    <row r="434" spans="2:8" ht="30" x14ac:dyDescent="0.2">
      <c r="B434" s="3" t="s">
        <v>418</v>
      </c>
      <c r="C434" s="10">
        <v>252</v>
      </c>
      <c r="D434" s="10">
        <v>142</v>
      </c>
      <c r="E434" s="12">
        <f t="shared" si="34"/>
        <v>1.087707182320442E-2</v>
      </c>
      <c r="F434" s="12">
        <f t="shared" si="35"/>
        <v>5.5040893057870461E-3</v>
      </c>
      <c r="G434" s="13">
        <f t="shared" si="36"/>
        <v>-0.43650793650793651</v>
      </c>
      <c r="H434" s="19">
        <f t="shared" si="37"/>
        <v>-4.7479281767955801E-3</v>
      </c>
    </row>
    <row r="435" spans="2:8" ht="15" x14ac:dyDescent="0.2">
      <c r="B435" s="3" t="s">
        <v>164</v>
      </c>
      <c r="C435" s="10">
        <v>2</v>
      </c>
      <c r="D435" s="10">
        <v>6</v>
      </c>
      <c r="E435" s="12">
        <f t="shared" si="34"/>
        <v>8.6325966850828726E-5</v>
      </c>
      <c r="F435" s="12">
        <f t="shared" si="35"/>
        <v>2.3256715376564983E-4</v>
      </c>
      <c r="G435" s="13">
        <f t="shared" si="36"/>
        <v>2</v>
      </c>
      <c r="H435" s="19">
        <f t="shared" si="37"/>
        <v>1.7265193370165745E-4</v>
      </c>
    </row>
    <row r="436" spans="2:8" ht="30" x14ac:dyDescent="0.2">
      <c r="B436" s="3" t="s">
        <v>419</v>
      </c>
      <c r="C436" s="10">
        <v>36</v>
      </c>
      <c r="D436" s="10">
        <v>259</v>
      </c>
      <c r="E436" s="12">
        <f t="shared" si="34"/>
        <v>1.5538674033149171E-3</v>
      </c>
      <c r="F436" s="12">
        <f t="shared" si="35"/>
        <v>1.0039148804217218E-2</v>
      </c>
      <c r="G436" s="13">
        <f t="shared" si="36"/>
        <v>6.1944444444444446</v>
      </c>
      <c r="H436" s="19">
        <f t="shared" si="37"/>
        <v>9.6253453038674039E-3</v>
      </c>
    </row>
    <row r="437" spans="2:8" ht="30" x14ac:dyDescent="0.2">
      <c r="B437" s="3" t="s">
        <v>420</v>
      </c>
      <c r="C437" s="10">
        <v>176</v>
      </c>
      <c r="D437" s="10">
        <v>55</v>
      </c>
      <c r="E437" s="12">
        <f t="shared" si="34"/>
        <v>7.5966850828729279E-3</v>
      </c>
      <c r="F437" s="12">
        <f t="shared" si="35"/>
        <v>2.1318655761851236E-3</v>
      </c>
      <c r="G437" s="13">
        <f t="shared" si="36"/>
        <v>-0.6875</v>
      </c>
      <c r="H437" s="19">
        <f t="shared" si="37"/>
        <v>-5.2227209944751378E-3</v>
      </c>
    </row>
    <row r="438" spans="2:8" ht="15" x14ac:dyDescent="0.2">
      <c r="B438" s="3" t="s">
        <v>155</v>
      </c>
      <c r="C438" s="10">
        <v>83</v>
      </c>
      <c r="D438" s="10">
        <v>28</v>
      </c>
      <c r="E438" s="12">
        <f t="shared" si="34"/>
        <v>3.5825276243093922E-3</v>
      </c>
      <c r="F438" s="12">
        <f t="shared" si="35"/>
        <v>1.0853133842396992E-3</v>
      </c>
      <c r="G438" s="13">
        <f t="shared" si="36"/>
        <v>-0.66265060240963858</v>
      </c>
      <c r="H438" s="19">
        <f t="shared" si="37"/>
        <v>-2.3739640883977901E-3</v>
      </c>
    </row>
    <row r="439" spans="2:8" ht="15" x14ac:dyDescent="0.2">
      <c r="B439" s="3" t="s">
        <v>154</v>
      </c>
      <c r="C439" s="10">
        <v>1</v>
      </c>
      <c r="D439" s="10">
        <v>0</v>
      </c>
      <c r="E439" s="12">
        <f t="shared" si="34"/>
        <v>4.3162983425414363E-5</v>
      </c>
      <c r="F439" s="12" t="str">
        <f t="shared" si="35"/>
        <v/>
      </c>
      <c r="G439" s="13" t="str">
        <f t="shared" si="36"/>
        <v>0</v>
      </c>
      <c r="H439" s="19">
        <f t="shared" si="37"/>
        <v>0</v>
      </c>
    </row>
    <row r="440" spans="2:8" ht="15" x14ac:dyDescent="0.2">
      <c r="B440" s="3" t="s">
        <v>421</v>
      </c>
      <c r="C440" s="10">
        <v>2</v>
      </c>
      <c r="D440" s="10">
        <v>1</v>
      </c>
      <c r="E440" s="12">
        <f t="shared" si="34"/>
        <v>8.6325966850828726E-5</v>
      </c>
      <c r="F440" s="12">
        <f t="shared" si="35"/>
        <v>3.8761192294274969E-5</v>
      </c>
      <c r="G440" s="13">
        <f t="shared" si="36"/>
        <v>-0.5</v>
      </c>
      <c r="H440" s="19">
        <f t="shared" si="37"/>
        <v>-4.3162983425414363E-5</v>
      </c>
    </row>
    <row r="441" spans="2:8" ht="30" x14ac:dyDescent="0.2">
      <c r="B441" s="3" t="s">
        <v>159</v>
      </c>
      <c r="C441" s="10">
        <v>14</v>
      </c>
      <c r="D441" s="10">
        <v>12</v>
      </c>
      <c r="E441" s="12">
        <f t="shared" si="34"/>
        <v>6.0428176795580108E-4</v>
      </c>
      <c r="F441" s="12">
        <f t="shared" si="35"/>
        <v>4.6513430753129966E-4</v>
      </c>
      <c r="G441" s="13">
        <f t="shared" si="36"/>
        <v>-0.14285714285714285</v>
      </c>
      <c r="H441" s="19">
        <f t="shared" si="37"/>
        <v>-8.6325966850828726E-5</v>
      </c>
    </row>
    <row r="442" spans="2:8" ht="15" x14ac:dyDescent="0.2">
      <c r="B442" s="3" t="s">
        <v>422</v>
      </c>
      <c r="C442" s="10">
        <v>12</v>
      </c>
      <c r="D442" s="10">
        <v>19</v>
      </c>
      <c r="E442" s="12">
        <f t="shared" si="34"/>
        <v>5.1795580110497235E-4</v>
      </c>
      <c r="F442" s="12">
        <f t="shared" si="35"/>
        <v>7.3646265359122445E-4</v>
      </c>
      <c r="G442" s="13">
        <f t="shared" si="36"/>
        <v>0.58333333333333337</v>
      </c>
      <c r="H442" s="19">
        <f t="shared" si="37"/>
        <v>3.0214088397790054E-4</v>
      </c>
    </row>
    <row r="443" spans="2:8" ht="15" x14ac:dyDescent="0.2">
      <c r="B443" s="3" t="s">
        <v>423</v>
      </c>
      <c r="C443" s="10">
        <v>0</v>
      </c>
      <c r="D443" s="10">
        <v>6</v>
      </c>
      <c r="E443" s="12" t="str">
        <f t="shared" si="34"/>
        <v/>
      </c>
      <c r="F443" s="12">
        <f t="shared" si="35"/>
        <v>2.3256715376564983E-4</v>
      </c>
      <c r="G443" s="13" t="str">
        <f t="shared" si="36"/>
        <v>0</v>
      </c>
      <c r="H443" s="19" t="str">
        <f t="shared" si="37"/>
        <v/>
      </c>
    </row>
    <row r="444" spans="2:8" ht="15" x14ac:dyDescent="0.2">
      <c r="B444" s="3" t="s">
        <v>424</v>
      </c>
      <c r="C444" s="10">
        <v>2</v>
      </c>
      <c r="D444" s="10">
        <v>5</v>
      </c>
      <c r="E444" s="12">
        <f t="shared" si="34"/>
        <v>8.6325966850828726E-5</v>
      </c>
      <c r="F444" s="12">
        <f t="shared" si="35"/>
        <v>1.9380596147137487E-4</v>
      </c>
      <c r="G444" s="13">
        <f t="shared" si="36"/>
        <v>1.5</v>
      </c>
      <c r="H444" s="19">
        <f t="shared" si="37"/>
        <v>1.2948895027624309E-4</v>
      </c>
    </row>
    <row r="445" spans="2:8" ht="15" x14ac:dyDescent="0.2">
      <c r="B445" s="3" t="s">
        <v>425</v>
      </c>
      <c r="C445" s="10">
        <v>1</v>
      </c>
      <c r="D445" s="10">
        <v>0</v>
      </c>
      <c r="E445" s="12">
        <f t="shared" si="34"/>
        <v>4.3162983425414363E-5</v>
      </c>
      <c r="F445" s="12" t="str">
        <f t="shared" si="35"/>
        <v/>
      </c>
      <c r="G445" s="13" t="str">
        <f t="shared" si="36"/>
        <v>0</v>
      </c>
      <c r="H445" s="19">
        <f t="shared" si="37"/>
        <v>0</v>
      </c>
    </row>
    <row r="446" spans="2:8" ht="15" x14ac:dyDescent="0.2">
      <c r="B446" s="3" t="s">
        <v>426</v>
      </c>
      <c r="C446" s="10">
        <v>8</v>
      </c>
      <c r="D446" s="10">
        <v>9</v>
      </c>
      <c r="E446" s="12">
        <f t="shared" si="34"/>
        <v>3.453038674033149E-4</v>
      </c>
      <c r="F446" s="12">
        <f t="shared" si="35"/>
        <v>3.4885073064847477E-4</v>
      </c>
      <c r="G446" s="13">
        <f t="shared" si="36"/>
        <v>0.125</v>
      </c>
      <c r="H446" s="19">
        <f t="shared" si="37"/>
        <v>4.3162983425414363E-5</v>
      </c>
    </row>
    <row r="447" spans="2:8" ht="30" x14ac:dyDescent="0.2">
      <c r="B447" s="3" t="s">
        <v>427</v>
      </c>
      <c r="C447" s="10">
        <v>8</v>
      </c>
      <c r="D447" s="10">
        <v>5</v>
      </c>
      <c r="E447" s="12">
        <f t="shared" si="34"/>
        <v>3.453038674033149E-4</v>
      </c>
      <c r="F447" s="12">
        <f t="shared" si="35"/>
        <v>1.9380596147137487E-4</v>
      </c>
      <c r="G447" s="13">
        <f t="shared" si="36"/>
        <v>-0.375</v>
      </c>
      <c r="H447" s="19">
        <f t="shared" si="37"/>
        <v>-1.2948895027624309E-4</v>
      </c>
    </row>
    <row r="448" spans="2:8" ht="15" x14ac:dyDescent="0.2">
      <c r="B448" s="3" t="s">
        <v>428</v>
      </c>
      <c r="C448" s="10">
        <v>15</v>
      </c>
      <c r="D448" s="10">
        <v>18</v>
      </c>
      <c r="E448" s="12">
        <f t="shared" si="34"/>
        <v>6.4744475138121544E-4</v>
      </c>
      <c r="F448" s="12">
        <f t="shared" si="35"/>
        <v>6.9770146129694954E-4</v>
      </c>
      <c r="G448" s="13">
        <f t="shared" si="36"/>
        <v>0.2</v>
      </c>
      <c r="H448" s="19">
        <f t="shared" si="37"/>
        <v>1.2948895027624309E-4</v>
      </c>
    </row>
    <row r="449" spans="2:8" ht="30" x14ac:dyDescent="0.2">
      <c r="B449" s="3" t="s">
        <v>429</v>
      </c>
      <c r="C449" s="10">
        <v>16</v>
      </c>
      <c r="D449" s="10">
        <v>6</v>
      </c>
      <c r="E449" s="12">
        <f t="shared" si="34"/>
        <v>6.9060773480662981E-4</v>
      </c>
      <c r="F449" s="12">
        <f t="shared" si="35"/>
        <v>2.3256715376564983E-4</v>
      </c>
      <c r="G449" s="13">
        <f t="shared" si="36"/>
        <v>-0.625</v>
      </c>
      <c r="H449" s="19">
        <f t="shared" si="37"/>
        <v>-4.3162983425414363E-4</v>
      </c>
    </row>
    <row r="450" spans="2:8" ht="15" x14ac:dyDescent="0.2">
      <c r="B450" s="3" t="s">
        <v>430</v>
      </c>
      <c r="C450" s="10">
        <v>12</v>
      </c>
      <c r="D450" s="10">
        <v>4</v>
      </c>
      <c r="E450" s="12">
        <f t="shared" si="34"/>
        <v>5.1795580110497235E-4</v>
      </c>
      <c r="F450" s="12">
        <f t="shared" si="35"/>
        <v>1.5504476917709988E-4</v>
      </c>
      <c r="G450" s="13">
        <f t="shared" si="36"/>
        <v>-0.66666666666666663</v>
      </c>
      <c r="H450" s="19">
        <f t="shared" si="37"/>
        <v>-3.453038674033149E-4</v>
      </c>
    </row>
    <row r="451" spans="2:8" ht="15" x14ac:dyDescent="0.2">
      <c r="B451" s="3" t="s">
        <v>157</v>
      </c>
      <c r="C451" s="10">
        <v>4</v>
      </c>
      <c r="D451" s="10">
        <v>0</v>
      </c>
      <c r="E451" s="12">
        <f t="shared" si="34"/>
        <v>1.7265193370165745E-4</v>
      </c>
      <c r="F451" s="12" t="str">
        <f t="shared" si="35"/>
        <v/>
      </c>
      <c r="G451" s="13" t="str">
        <f t="shared" si="36"/>
        <v>0</v>
      </c>
      <c r="H451" s="19">
        <f t="shared" si="37"/>
        <v>0</v>
      </c>
    </row>
    <row r="452" spans="2:8" ht="30" x14ac:dyDescent="0.2">
      <c r="B452" s="3" t="s">
        <v>431</v>
      </c>
      <c r="C452" s="10">
        <v>5</v>
      </c>
      <c r="D452" s="10">
        <v>5</v>
      </c>
      <c r="E452" s="12">
        <f t="shared" si="34"/>
        <v>2.1581491712707181E-4</v>
      </c>
      <c r="F452" s="12">
        <f t="shared" si="35"/>
        <v>1.9380596147137487E-4</v>
      </c>
      <c r="G452" s="13">
        <f t="shared" si="36"/>
        <v>0</v>
      </c>
      <c r="H452" s="19">
        <f t="shared" si="37"/>
        <v>0</v>
      </c>
    </row>
    <row r="453" spans="2:8" ht="15" x14ac:dyDescent="0.2">
      <c r="B453" s="3" t="s">
        <v>167</v>
      </c>
      <c r="C453" s="10">
        <v>0</v>
      </c>
      <c r="D453" s="10">
        <v>2</v>
      </c>
      <c r="E453" s="12" t="str">
        <f t="shared" si="34"/>
        <v/>
      </c>
      <c r="F453" s="12">
        <f t="shared" si="35"/>
        <v>7.7522384588549938E-5</v>
      </c>
      <c r="G453" s="13" t="str">
        <f t="shared" si="36"/>
        <v>0</v>
      </c>
      <c r="H453" s="19" t="str">
        <f t="shared" si="37"/>
        <v/>
      </c>
    </row>
    <row r="454" spans="2:8" ht="15" x14ac:dyDescent="0.2">
      <c r="B454" s="3" t="s">
        <v>156</v>
      </c>
      <c r="C454" s="10">
        <v>12</v>
      </c>
      <c r="D454" s="10">
        <v>6</v>
      </c>
      <c r="E454" s="12">
        <f t="shared" si="34"/>
        <v>5.1795580110497235E-4</v>
      </c>
      <c r="F454" s="12">
        <f t="shared" si="35"/>
        <v>2.3256715376564983E-4</v>
      </c>
      <c r="G454" s="13">
        <f t="shared" si="36"/>
        <v>-0.5</v>
      </c>
      <c r="H454" s="19">
        <f t="shared" si="37"/>
        <v>-2.5897790055248618E-4</v>
      </c>
    </row>
    <row r="455" spans="2:8" ht="15" x14ac:dyDescent="0.2">
      <c r="B455" s="3" t="s">
        <v>158</v>
      </c>
      <c r="C455" s="10">
        <v>18</v>
      </c>
      <c r="D455" s="10">
        <v>9</v>
      </c>
      <c r="E455" s="12">
        <f t="shared" si="34"/>
        <v>7.7693370165745853E-4</v>
      </c>
      <c r="F455" s="12">
        <f t="shared" si="35"/>
        <v>3.4885073064847477E-4</v>
      </c>
      <c r="G455" s="13">
        <f t="shared" si="36"/>
        <v>-0.5</v>
      </c>
      <c r="H455" s="19">
        <f t="shared" si="37"/>
        <v>-3.8846685082872927E-4</v>
      </c>
    </row>
    <row r="456" spans="2:8" ht="15" x14ac:dyDescent="0.2">
      <c r="B456" s="3" t="s">
        <v>432</v>
      </c>
      <c r="C456" s="10">
        <v>5</v>
      </c>
      <c r="D456" s="10">
        <v>4</v>
      </c>
      <c r="E456" s="12">
        <f t="shared" si="34"/>
        <v>2.1581491712707181E-4</v>
      </c>
      <c r="F456" s="12">
        <f t="shared" si="35"/>
        <v>1.5504476917709988E-4</v>
      </c>
      <c r="G456" s="13">
        <f t="shared" si="36"/>
        <v>-0.2</v>
      </c>
      <c r="H456" s="19">
        <f t="shared" si="37"/>
        <v>-4.3162983425414363E-5</v>
      </c>
    </row>
    <row r="457" spans="2:8" ht="15" x14ac:dyDescent="0.2">
      <c r="B457" s="3" t="s">
        <v>433</v>
      </c>
      <c r="C457" s="10">
        <v>3</v>
      </c>
      <c r="D457" s="10">
        <v>2</v>
      </c>
      <c r="E457" s="12">
        <f t="shared" si="34"/>
        <v>1.2948895027624309E-4</v>
      </c>
      <c r="F457" s="12">
        <f t="shared" si="35"/>
        <v>7.7522384588549938E-5</v>
      </c>
      <c r="G457" s="13">
        <f t="shared" si="36"/>
        <v>-0.33333333333333331</v>
      </c>
      <c r="H457" s="19">
        <f t="shared" si="37"/>
        <v>-4.3162983425414363E-5</v>
      </c>
    </row>
    <row r="458" spans="2:8" ht="15" x14ac:dyDescent="0.2">
      <c r="B458" s="3" t="s">
        <v>168</v>
      </c>
      <c r="C458" s="10">
        <v>38</v>
      </c>
      <c r="D458" s="10">
        <v>23</v>
      </c>
      <c r="E458" s="12">
        <f t="shared" si="34"/>
        <v>1.6401933701657458E-3</v>
      </c>
      <c r="F458" s="12">
        <f t="shared" si="35"/>
        <v>8.915074227683244E-4</v>
      </c>
      <c r="G458" s="13">
        <f t="shared" si="36"/>
        <v>-0.39473684210526316</v>
      </c>
      <c r="H458" s="19">
        <f t="shared" si="37"/>
        <v>-6.4744475138121544E-4</v>
      </c>
    </row>
    <row r="459" spans="2:8" ht="15" x14ac:dyDescent="0.2">
      <c r="B459" s="3" t="s">
        <v>161</v>
      </c>
      <c r="C459" s="10">
        <v>20</v>
      </c>
      <c r="D459" s="10">
        <v>411</v>
      </c>
      <c r="E459" s="12">
        <f t="shared" si="34"/>
        <v>8.6325966850828726E-4</v>
      </c>
      <c r="F459" s="12">
        <f t="shared" si="35"/>
        <v>1.5930850032947013E-2</v>
      </c>
      <c r="G459" s="13">
        <f t="shared" si="36"/>
        <v>19.55</v>
      </c>
      <c r="H459" s="19">
        <f t="shared" si="37"/>
        <v>1.6876726519337016E-2</v>
      </c>
    </row>
    <row r="460" spans="2:8" ht="15" x14ac:dyDescent="0.2">
      <c r="B460" s="3" t="s">
        <v>176</v>
      </c>
      <c r="C460" s="10">
        <v>74</v>
      </c>
      <c r="D460" s="10">
        <v>73</v>
      </c>
      <c r="E460" s="12">
        <f t="shared" si="34"/>
        <v>3.1940607734806631E-3</v>
      </c>
      <c r="F460" s="12">
        <f t="shared" si="35"/>
        <v>2.8295670374820728E-3</v>
      </c>
      <c r="G460" s="13">
        <f t="shared" si="36"/>
        <v>-1.3513513513513514E-2</v>
      </c>
      <c r="H460" s="19">
        <f t="shared" si="37"/>
        <v>-4.316298342541437E-5</v>
      </c>
    </row>
    <row r="461" spans="2:8" ht="30" x14ac:dyDescent="0.2">
      <c r="B461" s="3" t="s">
        <v>173</v>
      </c>
      <c r="C461" s="10">
        <v>50</v>
      </c>
      <c r="D461" s="10">
        <v>1</v>
      </c>
      <c r="E461" s="12">
        <f t="shared" si="34"/>
        <v>2.1581491712707184E-3</v>
      </c>
      <c r="F461" s="12">
        <f t="shared" si="35"/>
        <v>3.8761192294274969E-5</v>
      </c>
      <c r="G461" s="13">
        <f t="shared" si="36"/>
        <v>-0.98</v>
      </c>
      <c r="H461" s="19">
        <f t="shared" si="37"/>
        <v>-2.1149861878453041E-3</v>
      </c>
    </row>
    <row r="462" spans="2:8" ht="15" x14ac:dyDescent="0.2">
      <c r="B462" s="3" t="s">
        <v>174</v>
      </c>
      <c r="C462" s="10">
        <v>3</v>
      </c>
      <c r="D462" s="10">
        <v>6</v>
      </c>
      <c r="E462" s="12">
        <f t="shared" si="34"/>
        <v>1.2948895027624309E-4</v>
      </c>
      <c r="F462" s="12">
        <f t="shared" si="35"/>
        <v>2.3256715376564983E-4</v>
      </c>
      <c r="G462" s="13">
        <f t="shared" si="36"/>
        <v>1</v>
      </c>
      <c r="H462" s="19">
        <f t="shared" si="37"/>
        <v>1.2948895027624309E-4</v>
      </c>
    </row>
    <row r="463" spans="2:8" ht="15" x14ac:dyDescent="0.2">
      <c r="B463" s="3" t="s">
        <v>482</v>
      </c>
      <c r="C463" s="10">
        <v>564</v>
      </c>
      <c r="D463" s="10">
        <v>164</v>
      </c>
      <c r="E463" s="12">
        <f t="shared" si="34"/>
        <v>2.4343922651933702E-2</v>
      </c>
      <c r="F463" s="12">
        <f t="shared" si="35"/>
        <v>6.3568355362610953E-3</v>
      </c>
      <c r="G463" s="13">
        <f t="shared" si="36"/>
        <v>-0.70921985815602839</v>
      </c>
      <c r="H463" s="19">
        <f t="shared" si="37"/>
        <v>-1.7265193370165747E-2</v>
      </c>
    </row>
    <row r="464" spans="2:8" ht="15" x14ac:dyDescent="0.2">
      <c r="B464" s="3" t="s">
        <v>483</v>
      </c>
      <c r="C464" s="10">
        <v>68</v>
      </c>
      <c r="D464" s="10">
        <v>61</v>
      </c>
      <c r="E464" s="12">
        <f t="shared" si="34"/>
        <v>2.9350828729281767E-3</v>
      </c>
      <c r="F464" s="12">
        <f t="shared" si="35"/>
        <v>2.3644327299507731E-3</v>
      </c>
      <c r="G464" s="13">
        <f t="shared" si="36"/>
        <v>-0.10294117647058823</v>
      </c>
      <c r="H464" s="19">
        <f t="shared" si="37"/>
        <v>-3.0214088397790054E-4</v>
      </c>
    </row>
    <row r="465" spans="2:8" ht="15" x14ac:dyDescent="0.2">
      <c r="B465" s="3" t="s">
        <v>183</v>
      </c>
      <c r="C465" s="10">
        <v>4</v>
      </c>
      <c r="D465" s="10">
        <v>1</v>
      </c>
      <c r="E465" s="12">
        <f t="shared" si="34"/>
        <v>1.7265193370165745E-4</v>
      </c>
      <c r="F465" s="12">
        <f t="shared" si="35"/>
        <v>3.8761192294274969E-5</v>
      </c>
      <c r="G465" s="13">
        <f t="shared" si="36"/>
        <v>-0.75</v>
      </c>
      <c r="H465" s="19">
        <f t="shared" si="37"/>
        <v>-1.2948895027624309E-4</v>
      </c>
    </row>
    <row r="466" spans="2:8" ht="15" x14ac:dyDescent="0.2">
      <c r="B466" s="3" t="s">
        <v>178</v>
      </c>
      <c r="C466" s="10">
        <v>3</v>
      </c>
      <c r="D466" s="10">
        <v>4</v>
      </c>
      <c r="E466" s="12">
        <f t="shared" si="34"/>
        <v>1.2948895027624309E-4</v>
      </c>
      <c r="F466" s="12">
        <f t="shared" si="35"/>
        <v>1.5504476917709988E-4</v>
      </c>
      <c r="G466" s="13">
        <f t="shared" si="36"/>
        <v>0.33333333333333331</v>
      </c>
      <c r="H466" s="19">
        <f t="shared" si="37"/>
        <v>4.3162983425414363E-5</v>
      </c>
    </row>
    <row r="467" spans="2:8" ht="15" x14ac:dyDescent="0.2">
      <c r="B467" s="3" t="s">
        <v>484</v>
      </c>
      <c r="C467" s="10">
        <v>73</v>
      </c>
      <c r="D467" s="10">
        <v>213</v>
      </c>
      <c r="E467" s="12">
        <f t="shared" si="34"/>
        <v>3.1508977900552488E-3</v>
      </c>
      <c r="F467" s="12">
        <f t="shared" si="35"/>
        <v>8.2561339586805695E-3</v>
      </c>
      <c r="G467" s="13">
        <f t="shared" si="36"/>
        <v>1.9178082191780821</v>
      </c>
      <c r="H467" s="19">
        <f t="shared" si="37"/>
        <v>6.0428176795580112E-3</v>
      </c>
    </row>
    <row r="468" spans="2:8" ht="15" x14ac:dyDescent="0.2">
      <c r="B468" s="3" t="s">
        <v>182</v>
      </c>
      <c r="C468" s="10">
        <v>48</v>
      </c>
      <c r="D468" s="10">
        <v>48</v>
      </c>
      <c r="E468" s="12">
        <f t="shared" si="34"/>
        <v>2.0718232044198894E-3</v>
      </c>
      <c r="F468" s="12">
        <f t="shared" si="35"/>
        <v>1.8605372301251986E-3</v>
      </c>
      <c r="G468" s="13">
        <f t="shared" si="36"/>
        <v>0</v>
      </c>
      <c r="H468" s="19">
        <f t="shared" si="37"/>
        <v>0</v>
      </c>
    </row>
    <row r="469" spans="2:8" ht="15" x14ac:dyDescent="0.2">
      <c r="B469" s="3" t="s">
        <v>175</v>
      </c>
      <c r="C469" s="10">
        <v>21</v>
      </c>
      <c r="D469" s="10">
        <v>19</v>
      </c>
      <c r="E469" s="12">
        <f t="shared" si="34"/>
        <v>9.0642265193370162E-4</v>
      </c>
      <c r="F469" s="12">
        <f t="shared" si="35"/>
        <v>7.3646265359122445E-4</v>
      </c>
      <c r="G469" s="13">
        <f t="shared" si="36"/>
        <v>-9.5238095238095233E-2</v>
      </c>
      <c r="H469" s="19">
        <f t="shared" si="37"/>
        <v>-8.6325966850828726E-5</v>
      </c>
    </row>
    <row r="470" spans="2:8" ht="15" x14ac:dyDescent="0.2">
      <c r="B470" s="3" t="s">
        <v>434</v>
      </c>
      <c r="C470" s="10">
        <v>2</v>
      </c>
      <c r="D470" s="10">
        <v>2</v>
      </c>
      <c r="E470" s="12">
        <f t="shared" si="34"/>
        <v>8.6325966850828726E-5</v>
      </c>
      <c r="F470" s="12">
        <f t="shared" si="35"/>
        <v>7.7522384588549938E-5</v>
      </c>
      <c r="G470" s="13">
        <f t="shared" si="36"/>
        <v>0</v>
      </c>
      <c r="H470" s="19">
        <f t="shared" si="37"/>
        <v>0</v>
      </c>
    </row>
    <row r="471" spans="2:8" ht="15" x14ac:dyDescent="0.2">
      <c r="B471" s="3" t="s">
        <v>170</v>
      </c>
      <c r="C471" s="10">
        <v>1</v>
      </c>
      <c r="D471" s="10">
        <v>2</v>
      </c>
      <c r="E471" s="12">
        <f t="shared" si="34"/>
        <v>4.3162983425414363E-5</v>
      </c>
      <c r="F471" s="12">
        <f t="shared" si="35"/>
        <v>7.7522384588549938E-5</v>
      </c>
      <c r="G471" s="13">
        <f t="shared" si="36"/>
        <v>1</v>
      </c>
      <c r="H471" s="19">
        <f t="shared" si="37"/>
        <v>4.3162983425414363E-5</v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9" t="str">
        <f t="shared" si="37"/>
        <v/>
      </c>
    </row>
    <row r="473" spans="2:8" ht="15" x14ac:dyDescent="0.2">
      <c r="B473" s="3" t="s">
        <v>435</v>
      </c>
      <c r="C473" s="10">
        <v>9</v>
      </c>
      <c r="D473" s="10">
        <v>7</v>
      </c>
      <c r="E473" s="12">
        <f t="shared" si="34"/>
        <v>3.8846685082872927E-4</v>
      </c>
      <c r="F473" s="12">
        <f t="shared" si="35"/>
        <v>2.7132834605992479E-4</v>
      </c>
      <c r="G473" s="13">
        <f t="shared" si="36"/>
        <v>-0.22222222222222221</v>
      </c>
      <c r="H473" s="19">
        <f t="shared" si="37"/>
        <v>-8.6325966850828726E-5</v>
      </c>
    </row>
    <row r="474" spans="2:8" ht="15" x14ac:dyDescent="0.2">
      <c r="B474" s="3" t="s">
        <v>436</v>
      </c>
      <c r="C474" s="10">
        <v>19</v>
      </c>
      <c r="D474" s="10">
        <v>4</v>
      </c>
      <c r="E474" s="12">
        <f t="shared" si="34"/>
        <v>8.2009668508287289E-4</v>
      </c>
      <c r="F474" s="12">
        <f t="shared" si="35"/>
        <v>1.5504476917709988E-4</v>
      </c>
      <c r="G474" s="13">
        <f t="shared" si="36"/>
        <v>-0.78947368421052633</v>
      </c>
      <c r="H474" s="19">
        <f t="shared" si="37"/>
        <v>-6.4744475138121544E-4</v>
      </c>
    </row>
    <row r="475" spans="2:8" ht="15" x14ac:dyDescent="0.2">
      <c r="B475" s="3" t="s">
        <v>437</v>
      </c>
      <c r="C475" s="10">
        <v>22</v>
      </c>
      <c r="D475" s="10">
        <v>28</v>
      </c>
      <c r="E475" s="12">
        <f t="shared" si="34"/>
        <v>9.4958563535911598E-4</v>
      </c>
      <c r="F475" s="12">
        <f t="shared" si="35"/>
        <v>1.0853133842396992E-3</v>
      </c>
      <c r="G475" s="13">
        <f t="shared" si="36"/>
        <v>0.27272727272727271</v>
      </c>
      <c r="H475" s="19">
        <f t="shared" si="37"/>
        <v>2.5897790055248618E-4</v>
      </c>
    </row>
    <row r="476" spans="2:8" ht="30" x14ac:dyDescent="0.2">
      <c r="B476" s="3" t="s">
        <v>438</v>
      </c>
      <c r="C476" s="10">
        <v>10</v>
      </c>
      <c r="D476" s="10">
        <v>17</v>
      </c>
      <c r="E476" s="12">
        <f t="shared" si="34"/>
        <v>4.3162983425414363E-4</v>
      </c>
      <c r="F476" s="12">
        <f t="shared" si="35"/>
        <v>6.5894026900267452E-4</v>
      </c>
      <c r="G476" s="13">
        <f t="shared" si="36"/>
        <v>0.7</v>
      </c>
      <c r="H476" s="19">
        <f t="shared" si="37"/>
        <v>3.0214088397790054E-4</v>
      </c>
    </row>
    <row r="477" spans="2:8" ht="15" x14ac:dyDescent="0.2">
      <c r="B477" s="3" t="s">
        <v>181</v>
      </c>
      <c r="C477" s="10">
        <v>2</v>
      </c>
      <c r="D477" s="10">
        <v>10</v>
      </c>
      <c r="E477" s="12">
        <f t="shared" si="34"/>
        <v>8.6325966850828726E-5</v>
      </c>
      <c r="F477" s="12">
        <f t="shared" si="35"/>
        <v>3.8761192294274973E-4</v>
      </c>
      <c r="G477" s="13">
        <f t="shared" si="36"/>
        <v>4</v>
      </c>
      <c r="H477" s="19">
        <f t="shared" si="37"/>
        <v>3.453038674033149E-4</v>
      </c>
    </row>
    <row r="478" spans="2:8" ht="15" x14ac:dyDescent="0.2">
      <c r="B478" s="3" t="s">
        <v>439</v>
      </c>
      <c r="C478" s="10">
        <v>206</v>
      </c>
      <c r="D478" s="10">
        <v>267</v>
      </c>
      <c r="E478" s="12">
        <f t="shared" si="34"/>
        <v>8.891574585635359E-3</v>
      </c>
      <c r="F478" s="12">
        <f t="shared" si="35"/>
        <v>1.0349238342571418E-2</v>
      </c>
      <c r="G478" s="13">
        <f t="shared" si="36"/>
        <v>0.29611650485436891</v>
      </c>
      <c r="H478" s="19">
        <f t="shared" si="37"/>
        <v>2.632941988950276E-3</v>
      </c>
    </row>
    <row r="479" spans="2:8" ht="15" x14ac:dyDescent="0.2">
      <c r="B479" s="3" t="s">
        <v>440</v>
      </c>
      <c r="C479" s="10">
        <v>3</v>
      </c>
      <c r="D479" s="10">
        <v>12</v>
      </c>
      <c r="E479" s="12">
        <f t="shared" si="34"/>
        <v>1.2948895027624309E-4</v>
      </c>
      <c r="F479" s="12">
        <f t="shared" si="35"/>
        <v>4.6513430753129966E-4</v>
      </c>
      <c r="G479" s="13">
        <f t="shared" si="36"/>
        <v>3</v>
      </c>
      <c r="H479" s="19">
        <f t="shared" si="37"/>
        <v>3.8846685082872927E-4</v>
      </c>
    </row>
    <row r="480" spans="2:8" ht="15" x14ac:dyDescent="0.2">
      <c r="B480" s="3" t="s">
        <v>441</v>
      </c>
      <c r="C480" s="10">
        <v>11</v>
      </c>
      <c r="D480" s="10">
        <v>6</v>
      </c>
      <c r="E480" s="12">
        <f t="shared" si="34"/>
        <v>4.7479281767955799E-4</v>
      </c>
      <c r="F480" s="12">
        <f t="shared" si="35"/>
        <v>2.3256715376564983E-4</v>
      </c>
      <c r="G480" s="13">
        <f t="shared" si="36"/>
        <v>-0.45454545454545453</v>
      </c>
      <c r="H480" s="19">
        <f t="shared" si="37"/>
        <v>-2.1581491712707181E-4</v>
      </c>
    </row>
    <row r="481" spans="2:8" ht="15" x14ac:dyDescent="0.2">
      <c r="B481" s="3" t="s">
        <v>177</v>
      </c>
      <c r="C481" s="10">
        <v>1</v>
      </c>
      <c r="D481" s="10">
        <v>1</v>
      </c>
      <c r="E481" s="12">
        <f t="shared" si="34"/>
        <v>4.3162983425414363E-5</v>
      </c>
      <c r="F481" s="12">
        <f t="shared" si="35"/>
        <v>3.8761192294274969E-5</v>
      </c>
      <c r="G481" s="13">
        <f t="shared" si="36"/>
        <v>0</v>
      </c>
      <c r="H481" s="19">
        <f t="shared" si="37"/>
        <v>0</v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9" t="str">
        <f t="shared" si="37"/>
        <v/>
      </c>
    </row>
    <row r="483" spans="2:8" ht="15" x14ac:dyDescent="0.2">
      <c r="B483" s="3" t="s">
        <v>442</v>
      </c>
      <c r="C483" s="10">
        <v>629</v>
      </c>
      <c r="D483" s="10">
        <v>579</v>
      </c>
      <c r="E483" s="12">
        <f t="shared" si="34"/>
        <v>2.7149516574585635E-2</v>
      </c>
      <c r="F483" s="12">
        <f t="shared" si="35"/>
        <v>2.244273033838521E-2</v>
      </c>
      <c r="G483" s="13">
        <f t="shared" si="36"/>
        <v>-7.9491255961844198E-2</v>
      </c>
      <c r="H483" s="19">
        <f t="shared" si="37"/>
        <v>-2.1581491712707184E-3</v>
      </c>
    </row>
    <row r="484" spans="2:8" ht="30" x14ac:dyDescent="0.2">
      <c r="B484" s="3" t="s">
        <v>184</v>
      </c>
      <c r="C484" s="10">
        <v>158</v>
      </c>
      <c r="D484" s="10">
        <v>133</v>
      </c>
      <c r="E484" s="12">
        <f t="shared" si="34"/>
        <v>6.8197513812154695E-3</v>
      </c>
      <c r="F484" s="12">
        <f t="shared" si="35"/>
        <v>5.1552385751385717E-3</v>
      </c>
      <c r="G484" s="13">
        <f t="shared" si="36"/>
        <v>-0.15822784810126583</v>
      </c>
      <c r="H484" s="19">
        <f t="shared" si="37"/>
        <v>-1.0790745856353592E-3</v>
      </c>
    </row>
    <row r="485" spans="2:8" ht="15" x14ac:dyDescent="0.2">
      <c r="B485" s="3" t="s">
        <v>443</v>
      </c>
      <c r="C485" s="10">
        <v>529</v>
      </c>
      <c r="D485" s="10">
        <v>836</v>
      </c>
      <c r="E485" s="12">
        <f t="shared" si="34"/>
        <v>2.2833218232044199E-2</v>
      </c>
      <c r="F485" s="12">
        <f t="shared" si="35"/>
        <v>3.2404356758013876E-2</v>
      </c>
      <c r="G485" s="13">
        <f t="shared" si="36"/>
        <v>0.58034026465028354</v>
      </c>
      <c r="H485" s="19">
        <f t="shared" si="37"/>
        <v>1.325103591160221E-2</v>
      </c>
    </row>
    <row r="486" spans="2:8" ht="15" x14ac:dyDescent="0.2">
      <c r="B486" s="3" t="s">
        <v>171</v>
      </c>
      <c r="C486" s="10">
        <v>2</v>
      </c>
      <c r="D486" s="10">
        <v>2</v>
      </c>
      <c r="E486" s="12">
        <f t="shared" si="34"/>
        <v>8.6325966850828726E-5</v>
      </c>
      <c r="F486" s="12">
        <f t="shared" si="35"/>
        <v>7.7522384588549938E-5</v>
      </c>
      <c r="G486" s="13">
        <f t="shared" si="36"/>
        <v>0</v>
      </c>
      <c r="H486" s="19">
        <f t="shared" si="37"/>
        <v>0</v>
      </c>
    </row>
    <row r="487" spans="2:8" ht="15" x14ac:dyDescent="0.2">
      <c r="B487" s="3" t="s">
        <v>444</v>
      </c>
      <c r="C487" s="10">
        <v>1</v>
      </c>
      <c r="D487" s="10">
        <v>2</v>
      </c>
      <c r="E487" s="12">
        <f t="shared" si="34"/>
        <v>4.3162983425414363E-5</v>
      </c>
      <c r="F487" s="12">
        <f t="shared" si="35"/>
        <v>7.7522384588549938E-5</v>
      </c>
      <c r="G487" s="13">
        <f t="shared" si="36"/>
        <v>1</v>
      </c>
      <c r="H487" s="19">
        <f t="shared" si="37"/>
        <v>4.3162983425414363E-5</v>
      </c>
    </row>
    <row r="488" spans="2:8" ht="13.5" customHeight="1" x14ac:dyDescent="0.2">
      <c r="B488" s="3" t="s">
        <v>445</v>
      </c>
      <c r="C488" s="10">
        <v>2</v>
      </c>
      <c r="D488" s="10">
        <v>2</v>
      </c>
      <c r="E488" s="12">
        <f t="shared" ref="E488:E499" si="38">+IF(C488=0,"",C488/C$294)</f>
        <v>8.6325966850828726E-5</v>
      </c>
      <c r="F488" s="12">
        <f t="shared" ref="F488:F499" si="39">+IF(D488=0,"",D488/D$294)</f>
        <v>7.7522384588549938E-5</v>
      </c>
      <c r="G488" s="13">
        <f t="shared" ref="G488:G499" si="40">+IF(OR(AND(D488=0),(C488=0)),"0",((D488-C488)/C488))</f>
        <v>0</v>
      </c>
      <c r="H488" s="19">
        <f t="shared" ref="H488:H499" si="41">+IF(OR(AND(E488=""),(G488="")),"",E488*G488)</f>
        <v>0</v>
      </c>
    </row>
    <row r="489" spans="2:8" ht="13.5" customHeight="1" x14ac:dyDescent="0.2">
      <c r="B489" s="3" t="s">
        <v>446</v>
      </c>
      <c r="C489" s="10">
        <v>4</v>
      </c>
      <c r="D489" s="10">
        <v>1</v>
      </c>
      <c r="E489" s="12">
        <f t="shared" si="38"/>
        <v>1.7265193370165745E-4</v>
      </c>
      <c r="F489" s="12">
        <f t="shared" si="39"/>
        <v>3.8761192294274969E-5</v>
      </c>
      <c r="G489" s="13">
        <f t="shared" si="40"/>
        <v>-0.75</v>
      </c>
      <c r="H489" s="19">
        <f t="shared" si="41"/>
        <v>-1.2948895027624309E-4</v>
      </c>
    </row>
    <row r="490" spans="2:8" ht="25.5" customHeight="1" x14ac:dyDescent="0.2">
      <c r="B490" s="3" t="s">
        <v>172</v>
      </c>
      <c r="C490" s="10">
        <v>17</v>
      </c>
      <c r="D490" s="10">
        <v>8</v>
      </c>
      <c r="E490" s="12">
        <f t="shared" si="38"/>
        <v>7.3377071823204417E-4</v>
      </c>
      <c r="F490" s="12">
        <f t="shared" si="39"/>
        <v>3.1008953835419975E-4</v>
      </c>
      <c r="G490" s="13">
        <f t="shared" si="40"/>
        <v>-0.52941176470588236</v>
      </c>
      <c r="H490" s="19">
        <f t="shared" si="41"/>
        <v>-3.8846685082872927E-4</v>
      </c>
    </row>
    <row r="491" spans="2:8" ht="13.5" customHeight="1" x14ac:dyDescent="0.2">
      <c r="B491" s="3" t="s">
        <v>180</v>
      </c>
      <c r="C491" s="10">
        <v>115</v>
      </c>
      <c r="D491" s="10">
        <v>125</v>
      </c>
      <c r="E491" s="12">
        <f t="shared" si="38"/>
        <v>4.9637430939226523E-3</v>
      </c>
      <c r="F491" s="12">
        <f t="shared" si="39"/>
        <v>4.8451490367843715E-3</v>
      </c>
      <c r="G491" s="13">
        <f t="shared" si="40"/>
        <v>8.6956521739130432E-2</v>
      </c>
      <c r="H491" s="19">
        <f t="shared" si="41"/>
        <v>4.3162983425414368E-4</v>
      </c>
    </row>
    <row r="492" spans="2:8" ht="15" x14ac:dyDescent="0.2">
      <c r="B492" s="3" t="s">
        <v>485</v>
      </c>
      <c r="C492" s="10">
        <v>23</v>
      </c>
      <c r="D492" s="10">
        <v>45</v>
      </c>
      <c r="E492" s="12">
        <f t="shared" si="38"/>
        <v>9.9274861878453045E-4</v>
      </c>
      <c r="F492" s="12">
        <f t="shared" si="39"/>
        <v>1.7442536532423737E-3</v>
      </c>
      <c r="G492" s="13">
        <f t="shared" si="40"/>
        <v>0.95652173913043481</v>
      </c>
      <c r="H492" s="19">
        <f t="shared" si="41"/>
        <v>9.4958563535911609E-4</v>
      </c>
    </row>
    <row r="493" spans="2:8" ht="15" x14ac:dyDescent="0.2">
      <c r="B493" s="3" t="s">
        <v>447</v>
      </c>
      <c r="C493" s="10">
        <v>41</v>
      </c>
      <c r="D493" s="10">
        <v>36</v>
      </c>
      <c r="E493" s="12">
        <f t="shared" si="38"/>
        <v>1.769682320441989E-3</v>
      </c>
      <c r="F493" s="12">
        <f t="shared" si="39"/>
        <v>1.3954029225938991E-3</v>
      </c>
      <c r="G493" s="13">
        <f t="shared" si="40"/>
        <v>-0.12195121951219512</v>
      </c>
      <c r="H493" s="19">
        <f t="shared" si="41"/>
        <v>-2.1581491712707181E-4</v>
      </c>
    </row>
    <row r="494" spans="2:8" ht="15" x14ac:dyDescent="0.2">
      <c r="B494" s="3" t="s">
        <v>448</v>
      </c>
      <c r="C494" s="10">
        <v>2</v>
      </c>
      <c r="D494" s="10">
        <v>9</v>
      </c>
      <c r="E494" s="12">
        <f t="shared" si="38"/>
        <v>8.6325966850828726E-5</v>
      </c>
      <c r="F494" s="12">
        <f t="shared" si="39"/>
        <v>3.4885073064847477E-4</v>
      </c>
      <c r="G494" s="13">
        <f t="shared" si="40"/>
        <v>3.5</v>
      </c>
      <c r="H494" s="19">
        <f t="shared" si="41"/>
        <v>3.0214088397790054E-4</v>
      </c>
    </row>
    <row r="495" spans="2:8" ht="13.5" customHeight="1" x14ac:dyDescent="0.2">
      <c r="B495" s="3" t="s">
        <v>449</v>
      </c>
      <c r="C495" s="10">
        <v>3</v>
      </c>
      <c r="D495" s="10">
        <v>4</v>
      </c>
      <c r="E495" s="12">
        <f t="shared" si="38"/>
        <v>1.2948895027624309E-4</v>
      </c>
      <c r="F495" s="12">
        <f t="shared" si="39"/>
        <v>1.5504476917709988E-4</v>
      </c>
      <c r="G495" s="13">
        <f t="shared" si="40"/>
        <v>0.33333333333333331</v>
      </c>
      <c r="H495" s="19">
        <f t="shared" si="41"/>
        <v>4.3162983425414363E-5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9" t="str">
        <f t="shared" si="41"/>
        <v/>
      </c>
    </row>
    <row r="497" spans="2:8" ht="15" x14ac:dyDescent="0.2">
      <c r="B497" s="3" t="s">
        <v>451</v>
      </c>
      <c r="C497" s="10">
        <v>12</v>
      </c>
      <c r="D497" s="10">
        <v>59</v>
      </c>
      <c r="E497" s="12">
        <f t="shared" si="38"/>
        <v>5.1795580110497235E-4</v>
      </c>
      <c r="F497" s="12">
        <f t="shared" si="39"/>
        <v>2.2869103453622233E-3</v>
      </c>
      <c r="G497" s="13">
        <f t="shared" si="40"/>
        <v>3.9166666666666665</v>
      </c>
      <c r="H497" s="19">
        <f t="shared" si="41"/>
        <v>2.0286602209944752E-3</v>
      </c>
    </row>
    <row r="498" spans="2:8" ht="30" x14ac:dyDescent="0.2">
      <c r="B498" s="3" t="s">
        <v>452</v>
      </c>
      <c r="C498" s="10">
        <v>3</v>
      </c>
      <c r="D498" s="10">
        <v>0</v>
      </c>
      <c r="E498" s="12">
        <f t="shared" si="38"/>
        <v>1.2948895027624309E-4</v>
      </c>
      <c r="F498" s="12" t="str">
        <f t="shared" si="39"/>
        <v/>
      </c>
      <c r="G498" s="13" t="str">
        <f t="shared" si="40"/>
        <v>0</v>
      </c>
      <c r="H498" s="19">
        <f t="shared" si="41"/>
        <v>0</v>
      </c>
    </row>
    <row r="499" spans="2:8" ht="15" x14ac:dyDescent="0.2">
      <c r="B499" s="3" t="s">
        <v>453</v>
      </c>
      <c r="C499" s="10">
        <v>40</v>
      </c>
      <c r="D499" s="10">
        <v>72</v>
      </c>
      <c r="E499" s="12">
        <f t="shared" si="38"/>
        <v>1.7265193370165745E-3</v>
      </c>
      <c r="F499" s="12">
        <f t="shared" si="39"/>
        <v>2.7908058451877982E-3</v>
      </c>
      <c r="G499" s="13">
        <f t="shared" si="40"/>
        <v>0.8</v>
      </c>
      <c r="H499" s="19">
        <f t="shared" si="41"/>
        <v>1.3812154696132596E-3</v>
      </c>
    </row>
    <row r="500" spans="2:8" x14ac:dyDescent="0.2">
      <c r="B500" s="5"/>
      <c r="C500" s="15"/>
      <c r="D500" s="15"/>
      <c r="E500" s="11"/>
    </row>
    <row r="501" spans="2:8" x14ac:dyDescent="0.2">
      <c r="B501" s="5"/>
      <c r="C501" s="15"/>
      <c r="D501" s="15"/>
      <c r="E501" s="11"/>
    </row>
    <row r="502" spans="2:8" ht="15" x14ac:dyDescent="0.2">
      <c r="B502" s="25"/>
      <c r="C502" s="20"/>
      <c r="D502" s="20"/>
      <c r="E502" s="20"/>
      <c r="F502" s="20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ht="12.7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2.75" customHeight="1" x14ac:dyDescent="0.2">
      <c r="B505" s="48" t="s">
        <v>496</v>
      </c>
      <c r="C505" s="47">
        <f>SUM(C506:C530)</f>
        <v>9021</v>
      </c>
      <c r="D505" s="47">
        <f>SUM(D506:D530)</f>
        <v>9513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5.453940804788826E-2</v>
      </c>
      <c r="H505" s="45">
        <f>+IF(OR(AND(E505=""),(G505="")),"",E505*G505)</f>
        <v>5.453940804788826E-2</v>
      </c>
    </row>
    <row r="506" spans="2:8" ht="15" x14ac:dyDescent="0.2">
      <c r="B506" s="3" t="s">
        <v>454</v>
      </c>
      <c r="C506" s="10">
        <v>19</v>
      </c>
      <c r="D506" s="10">
        <v>24</v>
      </c>
      <c r="E506" s="12">
        <f>+IF(C506=0,"",C506/C$505)</f>
        <v>2.1061966522558473E-3</v>
      </c>
      <c r="F506" s="12">
        <f>+IF(D506=0,"",D506/D$505)</f>
        <v>2.5228634500157679E-3</v>
      </c>
      <c r="G506" s="13">
        <f>+IF(OR(AND(D506=0),(C506=0)),"0",((D506-C506)/C506))</f>
        <v>0.26315789473684209</v>
      </c>
      <c r="H506" s="19">
        <f>+IF(OR(AND(E506=""),(G506="")),"",E506*G506)</f>
        <v>5.5426227690943345E-4</v>
      </c>
    </row>
    <row r="507" spans="2:8" ht="15" x14ac:dyDescent="0.2">
      <c r="B507" s="3" t="s">
        <v>187</v>
      </c>
      <c r="C507" s="10">
        <v>281</v>
      </c>
      <c r="D507" s="10">
        <v>382</v>
      </c>
      <c r="E507" s="12">
        <f t="shared" ref="E507:E529" si="42">+IF(C507=0,"",C507/C$505)</f>
        <v>3.1149539962310166E-2</v>
      </c>
      <c r="F507" s="12">
        <f t="shared" ref="F507:F529" si="43">+IF(D507=0,"",D507/D$505)</f>
        <v>4.0155576579417637E-2</v>
      </c>
      <c r="G507" s="13">
        <f t="shared" ref="G507:G529" si="44">+IF(OR(AND(D507=0),(C507=0)),"0",((D507-C507)/C507))</f>
        <v>0.35943060498220641</v>
      </c>
      <c r="H507" s="19">
        <f t="shared" ref="H507:H530" si="45">+IF(OR(AND(E507=""),(G507="")),"",E507*G507)</f>
        <v>1.1196097993570558E-2</v>
      </c>
    </row>
    <row r="508" spans="2:8" ht="15" x14ac:dyDescent="0.2">
      <c r="B508" s="3" t="s">
        <v>455</v>
      </c>
      <c r="C508" s="10">
        <v>930</v>
      </c>
      <c r="D508" s="10">
        <v>610</v>
      </c>
      <c r="E508" s="12">
        <f t="shared" si="42"/>
        <v>0.10309278350515463</v>
      </c>
      <c r="F508" s="12">
        <f t="shared" si="43"/>
        <v>6.4122779354567436E-2</v>
      </c>
      <c r="G508" s="13">
        <f t="shared" si="44"/>
        <v>-0.34408602150537637</v>
      </c>
      <c r="H508" s="19">
        <f t="shared" si="45"/>
        <v>-3.5472785722203748E-2</v>
      </c>
    </row>
    <row r="509" spans="2:8" ht="15" x14ac:dyDescent="0.2">
      <c r="B509" s="3" t="s">
        <v>456</v>
      </c>
      <c r="C509" s="10">
        <v>2795</v>
      </c>
      <c r="D509" s="10">
        <v>2388</v>
      </c>
      <c r="E509" s="12">
        <f t="shared" si="42"/>
        <v>0.30983261279237334</v>
      </c>
      <c r="F509" s="12">
        <f t="shared" si="43"/>
        <v>0.2510249132765689</v>
      </c>
      <c r="G509" s="13">
        <f t="shared" si="44"/>
        <v>-0.14561717352415027</v>
      </c>
      <c r="H509" s="19">
        <f t="shared" si="45"/>
        <v>-4.5116949340427891E-2</v>
      </c>
    </row>
    <row r="510" spans="2:8" ht="15" x14ac:dyDescent="0.2">
      <c r="B510" s="3" t="s">
        <v>188</v>
      </c>
      <c r="C510" s="10">
        <v>19</v>
      </c>
      <c r="D510" s="10">
        <v>17</v>
      </c>
      <c r="E510" s="12">
        <f t="shared" si="42"/>
        <v>2.1061966522558473E-3</v>
      </c>
      <c r="F510" s="12">
        <f t="shared" si="43"/>
        <v>1.7870282770945023E-3</v>
      </c>
      <c r="G510" s="13">
        <f t="shared" si="44"/>
        <v>-0.10526315789473684</v>
      </c>
      <c r="H510" s="19">
        <f t="shared" si="45"/>
        <v>-2.2170491076377338E-4</v>
      </c>
    </row>
    <row r="511" spans="2:8" ht="15" x14ac:dyDescent="0.2">
      <c r="B511" s="3" t="s">
        <v>186</v>
      </c>
      <c r="C511" s="10">
        <v>3</v>
      </c>
      <c r="D511" s="10">
        <v>4</v>
      </c>
      <c r="E511" s="12">
        <f t="shared" si="42"/>
        <v>3.325573661456601E-4</v>
      </c>
      <c r="F511" s="12">
        <f t="shared" si="43"/>
        <v>4.2047724166929465E-4</v>
      </c>
      <c r="G511" s="13">
        <f t="shared" si="44"/>
        <v>0.33333333333333331</v>
      </c>
      <c r="H511" s="19">
        <f t="shared" si="45"/>
        <v>1.108524553818867E-4</v>
      </c>
    </row>
    <row r="512" spans="2:8" ht="15" x14ac:dyDescent="0.2">
      <c r="B512" s="3" t="s">
        <v>189</v>
      </c>
      <c r="C512" s="10">
        <v>10</v>
      </c>
      <c r="D512" s="10">
        <v>17</v>
      </c>
      <c r="E512" s="12">
        <f t="shared" si="42"/>
        <v>1.1085245538188671E-3</v>
      </c>
      <c r="F512" s="12">
        <f t="shared" si="43"/>
        <v>1.7870282770945023E-3</v>
      </c>
      <c r="G512" s="13">
        <f t="shared" si="44"/>
        <v>0.7</v>
      </c>
      <c r="H512" s="19">
        <f t="shared" si="45"/>
        <v>7.7596718767320696E-4</v>
      </c>
    </row>
    <row r="513" spans="2:8" ht="15" x14ac:dyDescent="0.2">
      <c r="B513" s="3" t="s">
        <v>457</v>
      </c>
      <c r="C513" s="10">
        <v>19</v>
      </c>
      <c r="D513" s="10">
        <v>15</v>
      </c>
      <c r="E513" s="12">
        <f t="shared" si="42"/>
        <v>2.1061966522558473E-3</v>
      </c>
      <c r="F513" s="12">
        <f t="shared" si="43"/>
        <v>1.5767896562598549E-3</v>
      </c>
      <c r="G513" s="13">
        <f t="shared" si="44"/>
        <v>-0.21052631578947367</v>
      </c>
      <c r="H513" s="19">
        <f t="shared" si="45"/>
        <v>-4.4340982152754675E-4</v>
      </c>
    </row>
    <row r="514" spans="2:8" ht="15" x14ac:dyDescent="0.2">
      <c r="B514" s="3" t="s">
        <v>458</v>
      </c>
      <c r="C514" s="10">
        <v>4</v>
      </c>
      <c r="D514" s="10">
        <v>8</v>
      </c>
      <c r="E514" s="12">
        <f t="shared" si="42"/>
        <v>4.4340982152754686E-4</v>
      </c>
      <c r="F514" s="12">
        <f t="shared" si="43"/>
        <v>8.409544833385893E-4</v>
      </c>
      <c r="G514" s="13">
        <f t="shared" si="44"/>
        <v>1</v>
      </c>
      <c r="H514" s="19">
        <f t="shared" si="45"/>
        <v>4.4340982152754686E-4</v>
      </c>
    </row>
    <row r="515" spans="2:8" ht="15" x14ac:dyDescent="0.2">
      <c r="B515" s="3" t="s">
        <v>486</v>
      </c>
      <c r="C515" s="10">
        <v>59</v>
      </c>
      <c r="D515" s="10">
        <v>44</v>
      </c>
      <c r="E515" s="12">
        <f t="shared" si="42"/>
        <v>6.5402948675313162E-3</v>
      </c>
      <c r="F515" s="12">
        <f t="shared" si="43"/>
        <v>4.6252496583622411E-3</v>
      </c>
      <c r="G515" s="13">
        <f t="shared" si="44"/>
        <v>-0.25423728813559321</v>
      </c>
      <c r="H515" s="19">
        <f t="shared" si="45"/>
        <v>-1.6627868307283007E-3</v>
      </c>
    </row>
    <row r="516" spans="2:8" ht="15" x14ac:dyDescent="0.2">
      <c r="B516" s="3" t="s">
        <v>459</v>
      </c>
      <c r="C516" s="10">
        <v>47</v>
      </c>
      <c r="D516" s="10">
        <v>29</v>
      </c>
      <c r="E516" s="12">
        <f t="shared" si="42"/>
        <v>5.2100654029486751E-3</v>
      </c>
      <c r="F516" s="12">
        <f t="shared" si="43"/>
        <v>3.0484600021023862E-3</v>
      </c>
      <c r="G516" s="13">
        <f t="shared" si="44"/>
        <v>-0.38297872340425532</v>
      </c>
      <c r="H516" s="19">
        <f t="shared" si="45"/>
        <v>-1.9953441968739607E-3</v>
      </c>
    </row>
    <row r="517" spans="2:8" ht="15" x14ac:dyDescent="0.2">
      <c r="B517" s="3" t="s">
        <v>460</v>
      </c>
      <c r="C517" s="10">
        <v>878</v>
      </c>
      <c r="D517" s="10">
        <v>1360</v>
      </c>
      <c r="E517" s="12">
        <f t="shared" si="42"/>
        <v>9.7328455825296534E-2</v>
      </c>
      <c r="F517" s="12">
        <f t="shared" si="43"/>
        <v>0.14296226216756019</v>
      </c>
      <c r="G517" s="13">
        <f t="shared" si="44"/>
        <v>0.54897494305239181</v>
      </c>
      <c r="H517" s="19">
        <f t="shared" si="45"/>
        <v>5.3430883494069395E-2</v>
      </c>
    </row>
    <row r="518" spans="2:8" ht="15" x14ac:dyDescent="0.2">
      <c r="B518" s="3" t="s">
        <v>190</v>
      </c>
      <c r="C518" s="10">
        <v>238</v>
      </c>
      <c r="D518" s="10">
        <v>109</v>
      </c>
      <c r="E518" s="12">
        <f t="shared" si="42"/>
        <v>2.6382884380889038E-2</v>
      </c>
      <c r="F518" s="12">
        <f t="shared" si="43"/>
        <v>1.145800483548828E-2</v>
      </c>
      <c r="G518" s="13">
        <f t="shared" si="44"/>
        <v>-0.54201680672268904</v>
      </c>
      <c r="H518" s="19">
        <f t="shared" si="45"/>
        <v>-1.4299966744263384E-2</v>
      </c>
    </row>
    <row r="519" spans="2:8" ht="15" x14ac:dyDescent="0.2">
      <c r="B519" s="3" t="s">
        <v>192</v>
      </c>
      <c r="C519" s="10">
        <v>69</v>
      </c>
      <c r="D519" s="10">
        <v>65</v>
      </c>
      <c r="E519" s="12">
        <f t="shared" si="42"/>
        <v>7.6488194213501833E-3</v>
      </c>
      <c r="F519" s="12">
        <f t="shared" si="43"/>
        <v>6.832755177126038E-3</v>
      </c>
      <c r="G519" s="13">
        <f t="shared" si="44"/>
        <v>-5.7971014492753624E-2</v>
      </c>
      <c r="H519" s="19">
        <f t="shared" si="45"/>
        <v>-4.4340982152754686E-4</v>
      </c>
    </row>
    <row r="520" spans="2:8" ht="13.5" customHeight="1" x14ac:dyDescent="0.2">
      <c r="B520" s="3" t="s">
        <v>191</v>
      </c>
      <c r="C520" s="10">
        <v>42</v>
      </c>
      <c r="D520" s="10">
        <v>36</v>
      </c>
      <c r="E520" s="12">
        <f t="shared" si="42"/>
        <v>4.6558031260392416E-3</v>
      </c>
      <c r="F520" s="12">
        <f t="shared" si="43"/>
        <v>3.7842951750236518E-3</v>
      </c>
      <c r="G520" s="13">
        <f t="shared" si="44"/>
        <v>-0.14285714285714285</v>
      </c>
      <c r="H520" s="19">
        <f t="shared" si="45"/>
        <v>-6.6511473229132021E-4</v>
      </c>
    </row>
    <row r="521" spans="2:8" ht="13.5" customHeight="1" x14ac:dyDescent="0.2">
      <c r="B521" s="3" t="s">
        <v>461</v>
      </c>
      <c r="C521" s="10">
        <v>1801</v>
      </c>
      <c r="D521" s="10">
        <v>3116</v>
      </c>
      <c r="E521" s="12">
        <f t="shared" si="42"/>
        <v>0.19964527214277797</v>
      </c>
      <c r="F521" s="12">
        <f t="shared" si="43"/>
        <v>0.32755177126038054</v>
      </c>
      <c r="G521" s="13">
        <f t="shared" si="44"/>
        <v>0.73014991671293727</v>
      </c>
      <c r="H521" s="19">
        <f t="shared" si="45"/>
        <v>0.14577097882718104</v>
      </c>
    </row>
    <row r="522" spans="2:8" ht="25.5" customHeight="1" x14ac:dyDescent="0.2">
      <c r="B522" s="3" t="s">
        <v>193</v>
      </c>
      <c r="C522" s="10">
        <v>422</v>
      </c>
      <c r="D522" s="10">
        <v>414</v>
      </c>
      <c r="E522" s="12">
        <f t="shared" si="42"/>
        <v>4.6779736171156189E-2</v>
      </c>
      <c r="F522" s="12">
        <f t="shared" si="43"/>
        <v>4.3519394512771994E-2</v>
      </c>
      <c r="G522" s="13">
        <f t="shared" si="44"/>
        <v>-1.8957345971563982E-2</v>
      </c>
      <c r="H522" s="19">
        <f t="shared" si="45"/>
        <v>-8.8681964305509372E-4</v>
      </c>
    </row>
    <row r="523" spans="2:8" ht="13.5" customHeight="1" x14ac:dyDescent="0.2">
      <c r="B523" s="3" t="s">
        <v>462</v>
      </c>
      <c r="C523" s="10">
        <v>816</v>
      </c>
      <c r="D523" s="10">
        <v>264</v>
      </c>
      <c r="E523" s="12">
        <f t="shared" si="42"/>
        <v>9.0455603591619554E-2</v>
      </c>
      <c r="F523" s="12">
        <f t="shared" si="43"/>
        <v>2.7751497950173447E-2</v>
      </c>
      <c r="G523" s="13">
        <f t="shared" si="44"/>
        <v>-0.67647058823529416</v>
      </c>
      <c r="H523" s="19">
        <f t="shared" si="45"/>
        <v>-6.1190555370801467E-2</v>
      </c>
    </row>
    <row r="524" spans="2:8" ht="12" customHeight="1" x14ac:dyDescent="0.2">
      <c r="B524" s="3" t="s">
        <v>194</v>
      </c>
      <c r="C524" s="10">
        <v>75</v>
      </c>
      <c r="D524" s="10">
        <v>91</v>
      </c>
      <c r="E524" s="12">
        <f t="shared" si="42"/>
        <v>8.3139341536415026E-3</v>
      </c>
      <c r="F524" s="12">
        <f t="shared" si="43"/>
        <v>9.5658572479764541E-3</v>
      </c>
      <c r="G524" s="13">
        <f t="shared" si="44"/>
        <v>0.21333333333333335</v>
      </c>
      <c r="H524" s="19">
        <f t="shared" si="45"/>
        <v>1.7736392861101872E-3</v>
      </c>
    </row>
    <row r="525" spans="2:8" ht="13.5" customHeight="1" x14ac:dyDescent="0.2">
      <c r="B525" s="3" t="s">
        <v>195</v>
      </c>
      <c r="C525" s="10">
        <v>6</v>
      </c>
      <c r="D525" s="10">
        <v>15</v>
      </c>
      <c r="E525" s="12">
        <f t="shared" si="42"/>
        <v>6.6511473229132021E-4</v>
      </c>
      <c r="F525" s="12">
        <f t="shared" si="43"/>
        <v>1.5767896562598549E-3</v>
      </c>
      <c r="G525" s="13">
        <f t="shared" si="44"/>
        <v>1.5</v>
      </c>
      <c r="H525" s="19">
        <f t="shared" si="45"/>
        <v>9.9767209843698037E-4</v>
      </c>
    </row>
    <row r="526" spans="2:8" ht="13.5" customHeight="1" x14ac:dyDescent="0.2">
      <c r="B526" s="3" t="s">
        <v>463</v>
      </c>
      <c r="C526" s="10">
        <v>246</v>
      </c>
      <c r="D526" s="10">
        <v>192</v>
      </c>
      <c r="E526" s="12">
        <f t="shared" si="42"/>
        <v>2.726970402394413E-2</v>
      </c>
      <c r="F526" s="12">
        <f t="shared" si="43"/>
        <v>2.0182907600126143E-2</v>
      </c>
      <c r="G526" s="13">
        <f t="shared" si="44"/>
        <v>-0.21951219512195122</v>
      </c>
      <c r="H526" s="19">
        <f t="shared" si="45"/>
        <v>-5.9860325906218826E-3</v>
      </c>
    </row>
    <row r="527" spans="2:8" ht="15" x14ac:dyDescent="0.2">
      <c r="B527" s="3" t="s">
        <v>464</v>
      </c>
      <c r="C527" s="10">
        <v>10</v>
      </c>
      <c r="D527" s="10">
        <v>7</v>
      </c>
      <c r="E527" s="12">
        <f t="shared" si="42"/>
        <v>1.1085245538188671E-3</v>
      </c>
      <c r="F527" s="12">
        <f t="shared" si="43"/>
        <v>7.3583517292126564E-4</v>
      </c>
      <c r="G527" s="13">
        <f t="shared" si="44"/>
        <v>-0.3</v>
      </c>
      <c r="H527" s="19">
        <f t="shared" si="45"/>
        <v>-3.325573661456601E-4</v>
      </c>
    </row>
    <row r="528" spans="2:8" ht="30" x14ac:dyDescent="0.2">
      <c r="B528" s="3" t="s">
        <v>465</v>
      </c>
      <c r="C528" s="10">
        <v>4</v>
      </c>
      <c r="D528" s="10">
        <v>17</v>
      </c>
      <c r="E528" s="12">
        <f t="shared" si="42"/>
        <v>4.4340982152754686E-4</v>
      </c>
      <c r="F528" s="12">
        <f t="shared" si="43"/>
        <v>1.7870282770945023E-3</v>
      </c>
      <c r="G528" s="13">
        <f t="shared" si="44"/>
        <v>3.25</v>
      </c>
      <c r="H528" s="19">
        <f t="shared" si="45"/>
        <v>1.4410819199645274E-3</v>
      </c>
    </row>
    <row r="529" spans="2:8" ht="15" x14ac:dyDescent="0.2">
      <c r="B529" s="3" t="s">
        <v>466</v>
      </c>
      <c r="C529" s="10">
        <v>145</v>
      </c>
      <c r="D529" s="10">
        <v>220</v>
      </c>
      <c r="E529" s="12">
        <f t="shared" si="42"/>
        <v>1.6073606030373572E-2</v>
      </c>
      <c r="F529" s="12">
        <f t="shared" si="43"/>
        <v>2.3126248291811206E-2</v>
      </c>
      <c r="G529" s="13">
        <f t="shared" si="44"/>
        <v>0.51724137931034486</v>
      </c>
      <c r="H529" s="19">
        <f t="shared" si="45"/>
        <v>8.3139341536415043E-3</v>
      </c>
    </row>
    <row r="530" spans="2:8" ht="15" x14ac:dyDescent="0.2">
      <c r="B530" s="3" t="s">
        <v>467</v>
      </c>
      <c r="C530" s="10">
        <v>83</v>
      </c>
      <c r="D530" s="10">
        <v>69</v>
      </c>
      <c r="E530" s="12">
        <f>+IF(C530=0,"",C530/C$505)</f>
        <v>9.2007537966965966E-3</v>
      </c>
      <c r="F530" s="12">
        <f>+IF(D530=0,"",D530/D$505)</f>
        <v>7.2532324187953327E-3</v>
      </c>
      <c r="G530" s="13">
        <f>+IF(OR(AND(D530=0),(C530=0)),"0",((D530-C530)/C530))</f>
        <v>-0.16867469879518071</v>
      </c>
      <c r="H530" s="19">
        <f t="shared" si="45"/>
        <v>-1.5519343753464137E-3</v>
      </c>
    </row>
    <row r="531" spans="2:8" x14ac:dyDescent="0.2">
      <c r="B531" s="53" t="s">
        <v>569</v>
      </c>
      <c r="C531" s="15"/>
      <c r="D531" s="15"/>
      <c r="E531" s="11"/>
    </row>
    <row r="532" spans="2:8" x14ac:dyDescent="0.2">
      <c r="C532" s="15"/>
      <c r="D532" s="15"/>
      <c r="E532" s="11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2" t="s">
        <v>533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528</v>
      </c>
      <c r="C8" s="36">
        <f>+C18+C70+C151+C294+C505</f>
        <v>104273</v>
      </c>
      <c r="D8" s="36">
        <f>+D18+D70+D151+D294+D505</f>
        <v>111312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6.7505490395404377E-2</v>
      </c>
      <c r="H8" s="55">
        <f>+E8*G8</f>
        <v>6.7505490395404377E-2</v>
      </c>
    </row>
    <row r="9" spans="2:8" ht="20.100000000000001" customHeight="1" x14ac:dyDescent="0.2">
      <c r="B9" s="38" t="s">
        <v>492</v>
      </c>
      <c r="C9" s="39">
        <f>+C18</f>
        <v>2241</v>
      </c>
      <c r="D9" s="39">
        <f>+D18</f>
        <v>1911</v>
      </c>
      <c r="E9" s="40">
        <f t="shared" si="0"/>
        <v>2.1491661312132575E-2</v>
      </c>
      <c r="F9" s="40">
        <f t="shared" si="0"/>
        <v>1.716796032772747E-2</v>
      </c>
      <c r="G9" s="40">
        <f t="shared" si="1"/>
        <v>-0.14725568942436412</v>
      </c>
      <c r="H9" s="40">
        <f>+IF(OR(AND(E9=""),(G9="")),"",E9*G9)</f>
        <v>-3.1647694033930165E-3</v>
      </c>
    </row>
    <row r="10" spans="2:8" ht="20.100000000000001" customHeight="1" x14ac:dyDescent="0.2">
      <c r="B10" s="38" t="s">
        <v>493</v>
      </c>
      <c r="C10" s="41">
        <f>+C70</f>
        <v>11441</v>
      </c>
      <c r="D10" s="41">
        <f>+D70</f>
        <v>9355</v>
      </c>
      <c r="E10" s="40">
        <f t="shared" si="0"/>
        <v>0.10972159619460455</v>
      </c>
      <c r="F10" s="40">
        <f t="shared" si="0"/>
        <v>8.4043050165301142E-2</v>
      </c>
      <c r="G10" s="40">
        <f t="shared" si="1"/>
        <v>-0.18232671969233458</v>
      </c>
      <c r="H10" s="40">
        <f>+IF(OR(AND(E10=""),(G10="")),"",E10*G10)</f>
        <v>-2.0005178713569188E-2</v>
      </c>
    </row>
    <row r="11" spans="2:8" ht="20.100000000000001" customHeight="1" x14ac:dyDescent="0.2">
      <c r="B11" s="38" t="s">
        <v>494</v>
      </c>
      <c r="C11" s="41">
        <f>+C151</f>
        <v>13396</v>
      </c>
      <c r="D11" s="41">
        <f>+D151</f>
        <v>15316</v>
      </c>
      <c r="E11" s="40">
        <f t="shared" si="0"/>
        <v>0.12847045735712984</v>
      </c>
      <c r="F11" s="40">
        <f t="shared" si="0"/>
        <v>0.13759522782808681</v>
      </c>
      <c r="G11" s="40">
        <f t="shared" si="1"/>
        <v>0.1433263660794267</v>
      </c>
      <c r="H11" s="40">
        <f>+IF(OR(AND(E11=""),(G11="")),"",E11*G11)</f>
        <v>1.8413203801559367E-2</v>
      </c>
    </row>
    <row r="12" spans="2:8" ht="20.100000000000001" customHeight="1" x14ac:dyDescent="0.2">
      <c r="B12" s="38" t="s">
        <v>495</v>
      </c>
      <c r="C12" s="41">
        <f>+C294</f>
        <v>55069</v>
      </c>
      <c r="D12" s="41">
        <f>+D294</f>
        <v>63895</v>
      </c>
      <c r="E12" s="40">
        <f t="shared" si="0"/>
        <v>0.52812329174378791</v>
      </c>
      <c r="F12" s="40">
        <f t="shared" si="0"/>
        <v>0.57401717694408505</v>
      </c>
      <c r="G12" s="40">
        <f t="shared" si="1"/>
        <v>0.16027165919119649</v>
      </c>
      <c r="H12" s="40">
        <f>+IF(OR(AND(E12=""),(G12="")),"",E12*G12)</f>
        <v>8.4643196225293205E-2</v>
      </c>
    </row>
    <row r="13" spans="2:8" ht="20.100000000000001" customHeight="1" x14ac:dyDescent="0.2">
      <c r="B13" s="38" t="s">
        <v>496</v>
      </c>
      <c r="C13" s="41">
        <f>+C505</f>
        <v>22126</v>
      </c>
      <c r="D13" s="41">
        <f>+D505</f>
        <v>20835</v>
      </c>
      <c r="E13" s="40">
        <f t="shared" si="0"/>
        <v>0.2121929933923451</v>
      </c>
      <c r="F13" s="40">
        <f t="shared" si="0"/>
        <v>0.18717658473479948</v>
      </c>
      <c r="G13" s="40">
        <f t="shared" si="1"/>
        <v>-5.8347645304167042E-2</v>
      </c>
      <c r="H13" s="40">
        <f>+IF(OR(AND(E13=""),(G13="")),"",E13*G13)</f>
        <v>-1.2380961514486012E-2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2241</v>
      </c>
      <c r="D18" s="43">
        <f>SUM(D19:D64)</f>
        <v>1911</v>
      </c>
      <c r="E18" s="44">
        <f>+IF(C18=0,"",C18/C$18)</f>
        <v>1</v>
      </c>
      <c r="F18" s="44">
        <f>+IF(D18=0,"",D18/D$18)</f>
        <v>1</v>
      </c>
      <c r="G18" s="46">
        <f>+IF(OR(AND(D18=0),(C18=0)),"0",((D18-C18)/C18))</f>
        <v>-0.14725568942436412</v>
      </c>
      <c r="H18" s="45">
        <f>+IF(OR(AND(E18=""),(G18="")),"",E18*G18)</f>
        <v>-0.14725568942436412</v>
      </c>
    </row>
    <row r="19" spans="2:8" ht="15" x14ac:dyDescent="0.2">
      <c r="B19" s="3" t="s">
        <v>0</v>
      </c>
      <c r="C19" s="10">
        <v>12</v>
      </c>
      <c r="D19" s="10">
        <v>10</v>
      </c>
      <c r="E19" s="8">
        <f>+IF(C19=0,"",C19/C$18)</f>
        <v>5.3547523427041497E-3</v>
      </c>
      <c r="F19" s="8">
        <f>+IF(D19=0,"",D19/D$18)</f>
        <v>5.2328623757195184E-3</v>
      </c>
      <c r="G19" s="13">
        <f>+IF(OR(AND(D19=0),(C19=0)),"0",((D19-C19)/C19))</f>
        <v>-0.16666666666666666</v>
      </c>
      <c r="H19" s="19">
        <f>+IF(OR(AND(E19=""),(G19="")),"",E19*G19)</f>
        <v>-8.9245872378402495E-4</v>
      </c>
    </row>
    <row r="20" spans="2:8" ht="15" x14ac:dyDescent="0.2">
      <c r="B20" s="3" t="s">
        <v>196</v>
      </c>
      <c r="C20" s="10">
        <v>177</v>
      </c>
      <c r="D20" s="10">
        <v>128</v>
      </c>
      <c r="E20" s="8">
        <f t="shared" ref="E20:E64" si="2">+IF(C20=0,"",C20/C$18)</f>
        <v>7.8982597054886208E-2</v>
      </c>
      <c r="F20" s="8">
        <f t="shared" ref="F20:F64" si="3">+IF(D20=0,"",D20/D$18)</f>
        <v>6.6980638409209842E-2</v>
      </c>
      <c r="G20" s="13">
        <f t="shared" ref="G20:G64" si="4">+IF(OR(AND(D20=0),(C20=0)),"0",((D20-C20)/C20))</f>
        <v>-0.2768361581920904</v>
      </c>
      <c r="H20" s="19">
        <f t="shared" ref="H20:H64" si="5">+IF(OR(AND(E20=""),(G20="")),"",E20*G20)</f>
        <v>-2.1865238732708611E-2</v>
      </c>
    </row>
    <row r="21" spans="2:8" ht="25.5" customHeight="1" x14ac:dyDescent="0.2">
      <c r="B21" s="3" t="s">
        <v>1</v>
      </c>
      <c r="C21" s="10">
        <v>15</v>
      </c>
      <c r="D21" s="10">
        <v>14</v>
      </c>
      <c r="E21" s="8">
        <f t="shared" si="2"/>
        <v>6.6934404283801874E-3</v>
      </c>
      <c r="F21" s="8">
        <f t="shared" si="3"/>
        <v>7.326007326007326E-3</v>
      </c>
      <c r="G21" s="13">
        <f t="shared" si="4"/>
        <v>-6.6666666666666666E-2</v>
      </c>
      <c r="H21" s="19">
        <f t="shared" si="5"/>
        <v>-4.4622936189201248E-4</v>
      </c>
    </row>
    <row r="22" spans="2:8" ht="30" x14ac:dyDescent="0.2">
      <c r="B22" s="3" t="s">
        <v>197</v>
      </c>
      <c r="C22" s="10">
        <v>42</v>
      </c>
      <c r="D22" s="10">
        <v>18</v>
      </c>
      <c r="E22" s="8">
        <f t="shared" si="2"/>
        <v>1.8741633199464525E-2</v>
      </c>
      <c r="F22" s="8">
        <f t="shared" si="3"/>
        <v>9.4191522762951327E-3</v>
      </c>
      <c r="G22" s="13">
        <f t="shared" si="4"/>
        <v>-0.5714285714285714</v>
      </c>
      <c r="H22" s="19">
        <f t="shared" si="5"/>
        <v>-1.0709504685408299E-2</v>
      </c>
    </row>
    <row r="23" spans="2:8" ht="30" x14ac:dyDescent="0.2">
      <c r="B23" s="3" t="s">
        <v>198</v>
      </c>
      <c r="C23" s="10">
        <v>41</v>
      </c>
      <c r="D23" s="10">
        <v>53</v>
      </c>
      <c r="E23" s="8">
        <f t="shared" si="2"/>
        <v>1.8295403837572513E-2</v>
      </c>
      <c r="F23" s="8">
        <f t="shared" si="3"/>
        <v>2.7734170591313449E-2</v>
      </c>
      <c r="G23" s="13">
        <f t="shared" si="4"/>
        <v>0.29268292682926828</v>
      </c>
      <c r="H23" s="19">
        <f t="shared" si="5"/>
        <v>5.3547523427041497E-3</v>
      </c>
    </row>
    <row r="24" spans="2:8" ht="37.5" customHeight="1" x14ac:dyDescent="0.2">
      <c r="B24" s="3" t="s">
        <v>199</v>
      </c>
      <c r="C24" s="10">
        <v>15</v>
      </c>
      <c r="D24" s="10">
        <v>17</v>
      </c>
      <c r="E24" s="8">
        <f t="shared" si="2"/>
        <v>6.6934404283801874E-3</v>
      </c>
      <c r="F24" s="8">
        <f t="shared" si="3"/>
        <v>8.8958660387231814E-3</v>
      </c>
      <c r="G24" s="13">
        <f t="shared" si="4"/>
        <v>0.13333333333333333</v>
      </c>
      <c r="H24" s="19">
        <f t="shared" si="5"/>
        <v>8.9245872378402495E-4</v>
      </c>
    </row>
    <row r="25" spans="2:8" ht="15" x14ac:dyDescent="0.2">
      <c r="B25" s="3" t="s">
        <v>2</v>
      </c>
      <c r="C25" s="10">
        <v>56</v>
      </c>
      <c r="D25" s="10">
        <v>32</v>
      </c>
      <c r="E25" s="8">
        <f t="shared" si="2"/>
        <v>2.49888442659527E-2</v>
      </c>
      <c r="F25" s="8">
        <f t="shared" si="3"/>
        <v>1.674515960230246E-2</v>
      </c>
      <c r="G25" s="13">
        <f t="shared" si="4"/>
        <v>-0.42857142857142855</v>
      </c>
      <c r="H25" s="19">
        <f t="shared" si="5"/>
        <v>-1.0709504685408299E-2</v>
      </c>
    </row>
    <row r="26" spans="2:8" ht="15" x14ac:dyDescent="0.2">
      <c r="B26" s="3" t="s">
        <v>6</v>
      </c>
      <c r="C26" s="10">
        <v>119</v>
      </c>
      <c r="D26" s="10">
        <v>77</v>
      </c>
      <c r="E26" s="8">
        <f t="shared" si="2"/>
        <v>5.310129406514949E-2</v>
      </c>
      <c r="F26" s="8">
        <f t="shared" si="3"/>
        <v>4.0293040293040296E-2</v>
      </c>
      <c r="G26" s="13">
        <f t="shared" si="4"/>
        <v>-0.35294117647058826</v>
      </c>
      <c r="H26" s="19">
        <f t="shared" si="5"/>
        <v>-1.8741633199464529E-2</v>
      </c>
    </row>
    <row r="27" spans="2:8" ht="15" x14ac:dyDescent="0.2">
      <c r="B27" s="3" t="s">
        <v>3</v>
      </c>
      <c r="C27" s="10">
        <v>32</v>
      </c>
      <c r="D27" s="10">
        <v>41</v>
      </c>
      <c r="E27" s="8">
        <f t="shared" si="2"/>
        <v>1.4279339580544399E-2</v>
      </c>
      <c r="F27" s="8">
        <f t="shared" si="3"/>
        <v>2.1454735740450027E-2</v>
      </c>
      <c r="G27" s="13">
        <f t="shared" si="4"/>
        <v>0.28125</v>
      </c>
      <c r="H27" s="19">
        <f t="shared" si="5"/>
        <v>4.0160642570281121E-3</v>
      </c>
    </row>
    <row r="28" spans="2:8" ht="15" x14ac:dyDescent="0.2">
      <c r="B28" s="3" t="s">
        <v>5</v>
      </c>
      <c r="C28" s="10">
        <v>250</v>
      </c>
      <c r="D28" s="10">
        <v>219</v>
      </c>
      <c r="E28" s="8">
        <f t="shared" si="2"/>
        <v>0.11155734047300313</v>
      </c>
      <c r="F28" s="8">
        <f t="shared" si="3"/>
        <v>0.11459968602825746</v>
      </c>
      <c r="G28" s="13">
        <f t="shared" si="4"/>
        <v>-0.124</v>
      </c>
      <c r="H28" s="19">
        <f t="shared" si="5"/>
        <v>-1.3833110218652387E-2</v>
      </c>
    </row>
    <row r="29" spans="2:8" ht="15" x14ac:dyDescent="0.2">
      <c r="B29" s="3" t="s">
        <v>200</v>
      </c>
      <c r="C29" s="10">
        <v>5</v>
      </c>
      <c r="D29" s="10">
        <v>1</v>
      </c>
      <c r="E29" s="8">
        <f t="shared" si="2"/>
        <v>2.2311468094600626E-3</v>
      </c>
      <c r="F29" s="8">
        <f t="shared" si="3"/>
        <v>5.2328623757195189E-4</v>
      </c>
      <c r="G29" s="13">
        <f t="shared" si="4"/>
        <v>-0.8</v>
      </c>
      <c r="H29" s="19">
        <f t="shared" si="5"/>
        <v>-1.7849174475680501E-3</v>
      </c>
    </row>
    <row r="30" spans="2:8" ht="15" x14ac:dyDescent="0.2">
      <c r="B30" s="3" t="s">
        <v>201</v>
      </c>
      <c r="C30" s="10">
        <v>32</v>
      </c>
      <c r="D30" s="10">
        <v>29</v>
      </c>
      <c r="E30" s="8">
        <f t="shared" si="2"/>
        <v>1.4279339580544399E-2</v>
      </c>
      <c r="F30" s="8">
        <f t="shared" si="3"/>
        <v>1.5175300889586603E-2</v>
      </c>
      <c r="G30" s="13">
        <f t="shared" si="4"/>
        <v>-9.375E-2</v>
      </c>
      <c r="H30" s="19">
        <f t="shared" si="5"/>
        <v>-1.3386880856760374E-3</v>
      </c>
    </row>
    <row r="31" spans="2:8" ht="15" x14ac:dyDescent="0.2">
      <c r="B31" s="3" t="s">
        <v>4</v>
      </c>
      <c r="C31" s="10">
        <v>26</v>
      </c>
      <c r="D31" s="10">
        <v>8</v>
      </c>
      <c r="E31" s="8">
        <f t="shared" si="2"/>
        <v>1.1601963409192326E-2</v>
      </c>
      <c r="F31" s="8">
        <f t="shared" si="3"/>
        <v>4.1862899005756151E-3</v>
      </c>
      <c r="G31" s="13">
        <f t="shared" si="4"/>
        <v>-0.69230769230769229</v>
      </c>
      <c r="H31" s="19">
        <f t="shared" si="5"/>
        <v>-8.0321285140562259E-3</v>
      </c>
    </row>
    <row r="32" spans="2:8" ht="15" x14ac:dyDescent="0.2">
      <c r="B32" s="3" t="s">
        <v>7</v>
      </c>
      <c r="C32" s="10">
        <v>4</v>
      </c>
      <c r="D32" s="10">
        <v>2</v>
      </c>
      <c r="E32" s="8">
        <f t="shared" si="2"/>
        <v>1.7849174475680499E-3</v>
      </c>
      <c r="F32" s="8">
        <f t="shared" si="3"/>
        <v>1.0465724751439038E-3</v>
      </c>
      <c r="G32" s="13">
        <f t="shared" si="4"/>
        <v>-0.5</v>
      </c>
      <c r="H32" s="19">
        <f t="shared" si="5"/>
        <v>-8.9245872378402495E-4</v>
      </c>
    </row>
    <row r="33" spans="2:8" ht="15" x14ac:dyDescent="0.2">
      <c r="B33" s="3" t="s">
        <v>202</v>
      </c>
      <c r="C33" s="10">
        <v>23</v>
      </c>
      <c r="D33" s="10">
        <v>4</v>
      </c>
      <c r="E33" s="8">
        <f t="shared" si="2"/>
        <v>1.0263275323516287E-2</v>
      </c>
      <c r="F33" s="8">
        <f t="shared" si="3"/>
        <v>2.0931449502878076E-3</v>
      </c>
      <c r="G33" s="13">
        <f t="shared" si="4"/>
        <v>-0.82608695652173914</v>
      </c>
      <c r="H33" s="19">
        <f t="shared" si="5"/>
        <v>-8.4783578759482382E-3</v>
      </c>
    </row>
    <row r="34" spans="2:8" ht="15" x14ac:dyDescent="0.2">
      <c r="B34" s="3" t="s">
        <v>203</v>
      </c>
      <c r="C34" s="10">
        <v>56</v>
      </c>
      <c r="D34" s="10">
        <v>29</v>
      </c>
      <c r="E34" s="8">
        <f t="shared" si="2"/>
        <v>2.49888442659527E-2</v>
      </c>
      <c r="F34" s="8">
        <f t="shared" si="3"/>
        <v>1.5175300889586603E-2</v>
      </c>
      <c r="G34" s="13">
        <f t="shared" si="4"/>
        <v>-0.48214285714285715</v>
      </c>
      <c r="H34" s="19">
        <f t="shared" si="5"/>
        <v>-1.2048192771084338E-2</v>
      </c>
    </row>
    <row r="35" spans="2:8" ht="15" x14ac:dyDescent="0.2">
      <c r="B35" s="3" t="s">
        <v>204</v>
      </c>
      <c r="C35" s="10">
        <v>2</v>
      </c>
      <c r="D35" s="10">
        <v>0</v>
      </c>
      <c r="E35" s="8">
        <f t="shared" si="2"/>
        <v>8.9245872378402495E-4</v>
      </c>
      <c r="F35" s="8" t="str">
        <f t="shared" si="3"/>
        <v/>
      </c>
      <c r="G35" s="13" t="str">
        <f t="shared" si="4"/>
        <v>0</v>
      </c>
      <c r="H35" s="19">
        <f t="shared" si="5"/>
        <v>0</v>
      </c>
    </row>
    <row r="36" spans="2:8" ht="15" x14ac:dyDescent="0.2">
      <c r="B36" s="3" t="s">
        <v>205</v>
      </c>
      <c r="C36" s="10">
        <v>25</v>
      </c>
      <c r="D36" s="10">
        <v>39</v>
      </c>
      <c r="E36" s="8">
        <f t="shared" si="2"/>
        <v>1.1155734047300312E-2</v>
      </c>
      <c r="F36" s="8">
        <f t="shared" si="3"/>
        <v>2.0408163265306121E-2</v>
      </c>
      <c r="G36" s="13">
        <f t="shared" si="4"/>
        <v>0.56000000000000005</v>
      </c>
      <c r="H36" s="19">
        <f t="shared" si="5"/>
        <v>6.2472110664881751E-3</v>
      </c>
    </row>
    <row r="37" spans="2:8" ht="15" x14ac:dyDescent="0.2">
      <c r="B37" s="3" t="s">
        <v>8</v>
      </c>
      <c r="C37" s="10">
        <v>42</v>
      </c>
      <c r="D37" s="10">
        <v>42</v>
      </c>
      <c r="E37" s="8">
        <f t="shared" si="2"/>
        <v>1.8741633199464525E-2</v>
      </c>
      <c r="F37" s="8">
        <f t="shared" si="3"/>
        <v>2.197802197802198E-2</v>
      </c>
      <c r="G37" s="13">
        <f t="shared" si="4"/>
        <v>0</v>
      </c>
      <c r="H37" s="19">
        <f t="shared" si="5"/>
        <v>0</v>
      </c>
    </row>
    <row r="38" spans="2:8" ht="15" x14ac:dyDescent="0.2">
      <c r="B38" s="3" t="s">
        <v>206</v>
      </c>
      <c r="C38" s="10">
        <v>9</v>
      </c>
      <c r="D38" s="10">
        <v>5</v>
      </c>
      <c r="E38" s="8">
        <f t="shared" si="2"/>
        <v>4.0160642570281121E-3</v>
      </c>
      <c r="F38" s="8">
        <f t="shared" si="3"/>
        <v>2.6164311878597592E-3</v>
      </c>
      <c r="G38" s="13">
        <f t="shared" si="4"/>
        <v>-0.44444444444444442</v>
      </c>
      <c r="H38" s="19">
        <f t="shared" si="5"/>
        <v>-1.7849174475680497E-3</v>
      </c>
    </row>
    <row r="39" spans="2:8" ht="15" x14ac:dyDescent="0.2">
      <c r="B39" s="3" t="s">
        <v>207</v>
      </c>
      <c r="C39" s="10">
        <v>28</v>
      </c>
      <c r="D39" s="10">
        <v>10</v>
      </c>
      <c r="E39" s="8">
        <f t="shared" si="2"/>
        <v>1.249442213297635E-2</v>
      </c>
      <c r="F39" s="8">
        <f t="shared" si="3"/>
        <v>5.2328623757195184E-3</v>
      </c>
      <c r="G39" s="13">
        <f t="shared" si="4"/>
        <v>-0.6428571428571429</v>
      </c>
      <c r="H39" s="19">
        <f t="shared" si="5"/>
        <v>-8.0321285140562259E-3</v>
      </c>
    </row>
    <row r="40" spans="2:8" ht="15" x14ac:dyDescent="0.2">
      <c r="B40" s="3" t="s">
        <v>208</v>
      </c>
      <c r="C40" s="10">
        <v>3</v>
      </c>
      <c r="D40" s="10">
        <v>2</v>
      </c>
      <c r="E40" s="8">
        <f t="shared" si="2"/>
        <v>1.3386880856760374E-3</v>
      </c>
      <c r="F40" s="8">
        <f t="shared" si="3"/>
        <v>1.0465724751439038E-3</v>
      </c>
      <c r="G40" s="13">
        <f t="shared" si="4"/>
        <v>-0.33333333333333331</v>
      </c>
      <c r="H40" s="19">
        <f t="shared" si="5"/>
        <v>-4.4622936189201248E-4</v>
      </c>
    </row>
    <row r="41" spans="2:8" ht="15" x14ac:dyDescent="0.2">
      <c r="B41" s="3" t="s">
        <v>209</v>
      </c>
      <c r="C41" s="10">
        <v>4</v>
      </c>
      <c r="D41" s="10">
        <v>4</v>
      </c>
      <c r="E41" s="8">
        <f t="shared" si="2"/>
        <v>1.7849174475680499E-3</v>
      </c>
      <c r="F41" s="8">
        <f t="shared" si="3"/>
        <v>2.0931449502878076E-3</v>
      </c>
      <c r="G41" s="13">
        <f t="shared" si="4"/>
        <v>0</v>
      </c>
      <c r="H41" s="19">
        <f t="shared" si="5"/>
        <v>0</v>
      </c>
    </row>
    <row r="42" spans="2:8" ht="15" x14ac:dyDescent="0.2">
      <c r="B42" s="3" t="s">
        <v>210</v>
      </c>
      <c r="C42" s="10">
        <v>42</v>
      </c>
      <c r="D42" s="10">
        <v>48</v>
      </c>
      <c r="E42" s="8">
        <f t="shared" si="2"/>
        <v>1.8741633199464525E-2</v>
      </c>
      <c r="F42" s="8">
        <f t="shared" si="3"/>
        <v>2.5117739403453691E-2</v>
      </c>
      <c r="G42" s="13">
        <f t="shared" si="4"/>
        <v>0.14285714285714285</v>
      </c>
      <c r="H42" s="19">
        <f t="shared" si="5"/>
        <v>2.6773761713520749E-3</v>
      </c>
    </row>
    <row r="43" spans="2:8" ht="15" x14ac:dyDescent="0.2">
      <c r="B43" s="3" t="s">
        <v>211</v>
      </c>
      <c r="C43" s="10">
        <v>51</v>
      </c>
      <c r="D43" s="10">
        <v>32</v>
      </c>
      <c r="E43" s="8">
        <f t="shared" si="2"/>
        <v>2.2757697456492636E-2</v>
      </c>
      <c r="F43" s="8">
        <f t="shared" si="3"/>
        <v>1.674515960230246E-2</v>
      </c>
      <c r="G43" s="13">
        <f t="shared" si="4"/>
        <v>-0.37254901960784315</v>
      </c>
      <c r="H43" s="19">
        <f t="shared" si="5"/>
        <v>-8.4783578759482364E-3</v>
      </c>
    </row>
    <row r="44" spans="2:8" ht="15" x14ac:dyDescent="0.2">
      <c r="B44" s="3" t="s">
        <v>9</v>
      </c>
      <c r="C44" s="10">
        <v>2</v>
      </c>
      <c r="D44" s="10">
        <v>4</v>
      </c>
      <c r="E44" s="8">
        <f t="shared" si="2"/>
        <v>8.9245872378402495E-4</v>
      </c>
      <c r="F44" s="8">
        <f t="shared" si="3"/>
        <v>2.0931449502878076E-3</v>
      </c>
      <c r="G44" s="13">
        <f t="shared" si="4"/>
        <v>1</v>
      </c>
      <c r="H44" s="19">
        <f t="shared" si="5"/>
        <v>8.9245872378402495E-4</v>
      </c>
    </row>
    <row r="45" spans="2:8" ht="15" x14ac:dyDescent="0.2">
      <c r="B45" s="3" t="s">
        <v>212</v>
      </c>
      <c r="C45" s="10">
        <v>12</v>
      </c>
      <c r="D45" s="10">
        <v>4</v>
      </c>
      <c r="E45" s="8">
        <f t="shared" si="2"/>
        <v>5.3547523427041497E-3</v>
      </c>
      <c r="F45" s="8">
        <f t="shared" si="3"/>
        <v>2.0931449502878076E-3</v>
      </c>
      <c r="G45" s="13">
        <f t="shared" si="4"/>
        <v>-0.66666666666666663</v>
      </c>
      <c r="H45" s="19">
        <f t="shared" si="5"/>
        <v>-3.5698348951360998E-3</v>
      </c>
    </row>
    <row r="46" spans="2:8" ht="15" x14ac:dyDescent="0.2">
      <c r="B46" s="3" t="s">
        <v>213</v>
      </c>
      <c r="C46" s="10">
        <v>11</v>
      </c>
      <c r="D46" s="10">
        <v>31</v>
      </c>
      <c r="E46" s="8">
        <f t="shared" si="2"/>
        <v>4.9085229808121375E-3</v>
      </c>
      <c r="F46" s="8">
        <f t="shared" si="3"/>
        <v>1.6221873364730507E-2</v>
      </c>
      <c r="G46" s="13">
        <f t="shared" si="4"/>
        <v>1.8181818181818181</v>
      </c>
      <c r="H46" s="19">
        <f t="shared" si="5"/>
        <v>8.9245872378402504E-3</v>
      </c>
    </row>
    <row r="47" spans="2:8" ht="15" x14ac:dyDescent="0.2">
      <c r="B47" s="3" t="s">
        <v>10</v>
      </c>
      <c r="C47" s="10">
        <v>29</v>
      </c>
      <c r="D47" s="10">
        <v>17</v>
      </c>
      <c r="E47" s="8">
        <f t="shared" si="2"/>
        <v>1.2940651494868362E-2</v>
      </c>
      <c r="F47" s="8">
        <f t="shared" si="3"/>
        <v>8.8958660387231814E-3</v>
      </c>
      <c r="G47" s="13">
        <f t="shared" si="4"/>
        <v>-0.41379310344827586</v>
      </c>
      <c r="H47" s="19">
        <f t="shared" si="5"/>
        <v>-5.3547523427041497E-3</v>
      </c>
    </row>
    <row r="48" spans="2:8" ht="15" x14ac:dyDescent="0.2">
      <c r="B48" s="3" t="s">
        <v>11</v>
      </c>
      <c r="C48" s="10">
        <v>228</v>
      </c>
      <c r="D48" s="10">
        <v>249</v>
      </c>
      <c r="E48" s="8">
        <f t="shared" si="2"/>
        <v>0.10174029451137885</v>
      </c>
      <c r="F48" s="8">
        <f t="shared" si="3"/>
        <v>0.13029827315541601</v>
      </c>
      <c r="G48" s="13">
        <f t="shared" si="4"/>
        <v>9.2105263157894732E-2</v>
      </c>
      <c r="H48" s="19">
        <f t="shared" si="5"/>
        <v>9.3708165997322627E-3</v>
      </c>
    </row>
    <row r="49" spans="2:8" ht="15" x14ac:dyDescent="0.2">
      <c r="B49" s="3" t="s">
        <v>16</v>
      </c>
      <c r="C49" s="10">
        <v>79</v>
      </c>
      <c r="D49" s="10">
        <v>70</v>
      </c>
      <c r="E49" s="8">
        <f t="shared" si="2"/>
        <v>3.5252119589468986E-2</v>
      </c>
      <c r="F49" s="8">
        <f t="shared" si="3"/>
        <v>3.6630036630036632E-2</v>
      </c>
      <c r="G49" s="13">
        <f t="shared" si="4"/>
        <v>-0.11392405063291139</v>
      </c>
      <c r="H49" s="19">
        <f t="shared" si="5"/>
        <v>-4.0160642570281121E-3</v>
      </c>
    </row>
    <row r="50" spans="2:8" ht="15" x14ac:dyDescent="0.2">
      <c r="B50" s="3" t="s">
        <v>15</v>
      </c>
      <c r="C50" s="10">
        <v>161</v>
      </c>
      <c r="D50" s="10">
        <v>209</v>
      </c>
      <c r="E50" s="8">
        <f t="shared" si="2"/>
        <v>7.1842927264614012E-2</v>
      </c>
      <c r="F50" s="8">
        <f t="shared" si="3"/>
        <v>0.10936682365253794</v>
      </c>
      <c r="G50" s="13">
        <f t="shared" si="4"/>
        <v>0.29813664596273293</v>
      </c>
      <c r="H50" s="19">
        <f t="shared" si="5"/>
        <v>2.1419009370816599E-2</v>
      </c>
    </row>
    <row r="51" spans="2:8" ht="15" x14ac:dyDescent="0.2">
      <c r="B51" s="3" t="s">
        <v>13</v>
      </c>
      <c r="C51" s="10">
        <v>9</v>
      </c>
      <c r="D51" s="10">
        <v>7</v>
      </c>
      <c r="E51" s="8">
        <f t="shared" si="2"/>
        <v>4.0160642570281121E-3</v>
      </c>
      <c r="F51" s="8">
        <f t="shared" si="3"/>
        <v>3.663003663003663E-3</v>
      </c>
      <c r="G51" s="13">
        <f t="shared" si="4"/>
        <v>-0.22222222222222221</v>
      </c>
      <c r="H51" s="19">
        <f t="shared" si="5"/>
        <v>-8.9245872378402485E-4</v>
      </c>
    </row>
    <row r="52" spans="2:8" ht="15" x14ac:dyDescent="0.2">
      <c r="B52" s="3" t="s">
        <v>14</v>
      </c>
      <c r="C52" s="10">
        <v>57</v>
      </c>
      <c r="D52" s="10">
        <v>33</v>
      </c>
      <c r="E52" s="8">
        <f t="shared" si="2"/>
        <v>2.5435073627844713E-2</v>
      </c>
      <c r="F52" s="8">
        <f t="shared" si="3"/>
        <v>1.726844583987441E-2</v>
      </c>
      <c r="G52" s="13">
        <f t="shared" si="4"/>
        <v>-0.42105263157894735</v>
      </c>
      <c r="H52" s="19">
        <f t="shared" si="5"/>
        <v>-1.0709504685408299E-2</v>
      </c>
    </row>
    <row r="53" spans="2:8" ht="15" x14ac:dyDescent="0.2">
      <c r="B53" s="3" t="s">
        <v>12</v>
      </c>
      <c r="C53" s="10">
        <v>4</v>
      </c>
      <c r="D53" s="10">
        <v>4</v>
      </c>
      <c r="E53" s="8">
        <f t="shared" si="2"/>
        <v>1.7849174475680499E-3</v>
      </c>
      <c r="F53" s="8">
        <f t="shared" si="3"/>
        <v>2.0931449502878076E-3</v>
      </c>
      <c r="G53" s="13">
        <f t="shared" si="4"/>
        <v>0</v>
      </c>
      <c r="H53" s="19">
        <f t="shared" si="5"/>
        <v>0</v>
      </c>
    </row>
    <row r="54" spans="2:8" ht="15" x14ac:dyDescent="0.2">
      <c r="B54" s="3" t="s">
        <v>214</v>
      </c>
      <c r="C54" s="10">
        <v>2</v>
      </c>
      <c r="D54" s="10">
        <v>1</v>
      </c>
      <c r="E54" s="8">
        <f t="shared" si="2"/>
        <v>8.9245872378402495E-4</v>
      </c>
      <c r="F54" s="8">
        <f t="shared" si="3"/>
        <v>5.2328623757195189E-4</v>
      </c>
      <c r="G54" s="13">
        <f t="shared" si="4"/>
        <v>-0.5</v>
      </c>
      <c r="H54" s="19">
        <f t="shared" si="5"/>
        <v>-4.4622936189201248E-4</v>
      </c>
    </row>
    <row r="55" spans="2:8" ht="15" x14ac:dyDescent="0.2">
      <c r="B55" s="3" t="s">
        <v>17</v>
      </c>
      <c r="C55" s="10">
        <v>2</v>
      </c>
      <c r="D55" s="10">
        <v>3</v>
      </c>
      <c r="E55" s="8">
        <f t="shared" si="2"/>
        <v>8.9245872378402495E-4</v>
      </c>
      <c r="F55" s="8">
        <f t="shared" si="3"/>
        <v>1.5698587127158557E-3</v>
      </c>
      <c r="G55" s="13">
        <f t="shared" si="4"/>
        <v>0.5</v>
      </c>
      <c r="H55" s="19">
        <f t="shared" si="5"/>
        <v>4.4622936189201248E-4</v>
      </c>
    </row>
    <row r="56" spans="2:8" ht="15" x14ac:dyDescent="0.2">
      <c r="B56" s="3" t="s">
        <v>18</v>
      </c>
      <c r="C56" s="10">
        <v>20</v>
      </c>
      <c r="D56" s="10">
        <v>15</v>
      </c>
      <c r="E56" s="8">
        <f t="shared" si="2"/>
        <v>8.9245872378402504E-3</v>
      </c>
      <c r="F56" s="8">
        <f t="shared" si="3"/>
        <v>7.8492935635792772E-3</v>
      </c>
      <c r="G56" s="13">
        <f t="shared" si="4"/>
        <v>-0.25</v>
      </c>
      <c r="H56" s="19">
        <f t="shared" si="5"/>
        <v>-2.2311468094600626E-3</v>
      </c>
    </row>
    <row r="57" spans="2:8" ht="15" x14ac:dyDescent="0.2">
      <c r="B57" s="3" t="s">
        <v>215</v>
      </c>
      <c r="C57" s="10">
        <v>6</v>
      </c>
      <c r="D57" s="10">
        <v>0</v>
      </c>
      <c r="E57" s="8">
        <f t="shared" si="2"/>
        <v>2.6773761713520749E-3</v>
      </c>
      <c r="F57" s="8" t="str">
        <f t="shared" si="3"/>
        <v/>
      </c>
      <c r="G57" s="13" t="str">
        <f t="shared" si="4"/>
        <v>0</v>
      </c>
      <c r="H57" s="19">
        <f t="shared" si="5"/>
        <v>0</v>
      </c>
    </row>
    <row r="58" spans="2:8" ht="15" x14ac:dyDescent="0.2">
      <c r="B58" s="3" t="s">
        <v>216</v>
      </c>
      <c r="C58" s="10">
        <v>113</v>
      </c>
      <c r="D58" s="10">
        <v>146</v>
      </c>
      <c r="E58" s="8">
        <f t="shared" si="2"/>
        <v>5.042391789379741E-2</v>
      </c>
      <c r="F58" s="8">
        <f t="shared" si="3"/>
        <v>7.6399790685504967E-2</v>
      </c>
      <c r="G58" s="13">
        <f t="shared" si="4"/>
        <v>0.29203539823008851</v>
      </c>
      <c r="H58" s="19">
        <f t="shared" si="5"/>
        <v>1.4725568942436412E-2</v>
      </c>
    </row>
    <row r="59" spans="2:8" ht="15" x14ac:dyDescent="0.2">
      <c r="B59" s="3" t="s">
        <v>217</v>
      </c>
      <c r="C59" s="10">
        <v>11</v>
      </c>
      <c r="D59" s="10">
        <v>3</v>
      </c>
      <c r="E59" s="8">
        <f t="shared" si="2"/>
        <v>4.9085229808121375E-3</v>
      </c>
      <c r="F59" s="8">
        <f t="shared" si="3"/>
        <v>1.5698587127158557E-3</v>
      </c>
      <c r="G59" s="13">
        <f t="shared" si="4"/>
        <v>-0.72727272727272729</v>
      </c>
      <c r="H59" s="19">
        <f t="shared" si="5"/>
        <v>-3.5698348951361003E-3</v>
      </c>
    </row>
    <row r="60" spans="2:8" ht="15" x14ac:dyDescent="0.2">
      <c r="B60" s="3" t="s">
        <v>218</v>
      </c>
      <c r="C60" s="10">
        <v>197</v>
      </c>
      <c r="D60" s="10">
        <v>140</v>
      </c>
      <c r="E60" s="8">
        <f t="shared" si="2"/>
        <v>8.7907184292726467E-2</v>
      </c>
      <c r="F60" s="8">
        <f t="shared" si="3"/>
        <v>7.3260073260073263E-2</v>
      </c>
      <c r="G60" s="13">
        <f t="shared" si="4"/>
        <v>-0.28934010152284262</v>
      </c>
      <c r="H60" s="19">
        <f t="shared" si="5"/>
        <v>-2.5435073627844713E-2</v>
      </c>
    </row>
    <row r="61" spans="2:8" ht="15" x14ac:dyDescent="0.2">
      <c r="B61" s="3" t="s">
        <v>219</v>
      </c>
      <c r="C61" s="10">
        <v>34</v>
      </c>
      <c r="D61" s="10">
        <v>18</v>
      </c>
      <c r="E61" s="8">
        <f t="shared" si="2"/>
        <v>1.5171798304328426E-2</v>
      </c>
      <c r="F61" s="8">
        <f t="shared" si="3"/>
        <v>9.4191522762951327E-3</v>
      </c>
      <c r="G61" s="13">
        <f t="shared" si="4"/>
        <v>-0.47058823529411764</v>
      </c>
      <c r="H61" s="19">
        <f t="shared" si="5"/>
        <v>-7.1396697902722005E-3</v>
      </c>
    </row>
    <row r="62" spans="2:8" ht="15" x14ac:dyDescent="0.2">
      <c r="B62" s="3" t="s">
        <v>19</v>
      </c>
      <c r="C62" s="10">
        <v>18</v>
      </c>
      <c r="D62" s="10">
        <v>9</v>
      </c>
      <c r="E62" s="8">
        <f t="shared" si="2"/>
        <v>8.0321285140562242E-3</v>
      </c>
      <c r="F62" s="8">
        <f t="shared" si="3"/>
        <v>4.7095761381475663E-3</v>
      </c>
      <c r="G62" s="13">
        <f t="shared" si="4"/>
        <v>-0.5</v>
      </c>
      <c r="H62" s="19">
        <f t="shared" si="5"/>
        <v>-4.0160642570281121E-3</v>
      </c>
    </row>
    <row r="63" spans="2:8" ht="15" x14ac:dyDescent="0.2">
      <c r="B63" s="3" t="s">
        <v>220</v>
      </c>
      <c r="C63" s="10">
        <v>104</v>
      </c>
      <c r="D63" s="10">
        <v>63</v>
      </c>
      <c r="E63" s="8">
        <f t="shared" si="2"/>
        <v>4.6407853636769303E-2</v>
      </c>
      <c r="F63" s="8">
        <f t="shared" si="3"/>
        <v>3.2967032967032968E-2</v>
      </c>
      <c r="G63" s="13">
        <f t="shared" si="4"/>
        <v>-0.39423076923076922</v>
      </c>
      <c r="H63" s="19">
        <f t="shared" si="5"/>
        <v>-1.8295403837572513E-2</v>
      </c>
    </row>
    <row r="64" spans="2:8" ht="13.5" customHeight="1" x14ac:dyDescent="0.2">
      <c r="B64" s="3" t="s">
        <v>221</v>
      </c>
      <c r="C64" s="10">
        <v>31</v>
      </c>
      <c r="D64" s="10">
        <v>21</v>
      </c>
      <c r="E64" s="8">
        <f t="shared" si="2"/>
        <v>1.3833110218652387E-2</v>
      </c>
      <c r="F64" s="8">
        <f t="shared" si="3"/>
        <v>1.098901098901099E-2</v>
      </c>
      <c r="G64" s="13">
        <f t="shared" si="4"/>
        <v>-0.32258064516129031</v>
      </c>
      <c r="H64" s="19">
        <f t="shared" si="5"/>
        <v>-4.4622936189201243E-3</v>
      </c>
    </row>
    <row r="65" spans="2:8" x14ac:dyDescent="0.2">
      <c r="C65" s="11"/>
      <c r="D65" s="11"/>
    </row>
    <row r="66" spans="2:8" x14ac:dyDescent="0.2">
      <c r="C66" s="11"/>
      <c r="D66" s="11"/>
    </row>
    <row r="67" spans="2:8" ht="15" x14ac:dyDescent="0.2">
      <c r="B67" s="25"/>
      <c r="C67" s="20"/>
      <c r="D67" s="20"/>
      <c r="E67" s="20"/>
      <c r="F67" s="20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11441</v>
      </c>
      <c r="D70" s="47">
        <f>SUM(D71:D145)</f>
        <v>9355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-0.18232671969233458</v>
      </c>
      <c r="H70" s="45">
        <f>+IF(OR(AND(E70=""),(G70="")),"",E70*G70)</f>
        <v>-0.18232671969233458</v>
      </c>
    </row>
    <row r="71" spans="2:8" ht="15" x14ac:dyDescent="0.2">
      <c r="B71" s="3" t="s">
        <v>20</v>
      </c>
      <c r="C71" s="10">
        <v>342</v>
      </c>
      <c r="D71" s="10">
        <v>290</v>
      </c>
      <c r="E71" s="12">
        <f>+IF(C71=0,"",C71/C$70)</f>
        <v>2.9892491915042393E-2</v>
      </c>
      <c r="F71" s="12">
        <f>+IF(D71=0,"",D71/D$70)</f>
        <v>3.0999465526456441E-2</v>
      </c>
      <c r="G71" s="13">
        <f>+IF(OR(AND(D71=0),(C71=0)),"0",((D71-C71)/C71))</f>
        <v>-0.15204678362573099</v>
      </c>
      <c r="H71" s="19">
        <f>+IF(OR(AND(E71=""),(G71="")),"",E71*G71)</f>
        <v>-4.5450572502403639E-3</v>
      </c>
    </row>
    <row r="72" spans="2:8" ht="15" x14ac:dyDescent="0.2">
      <c r="B72" s="3" t="s">
        <v>21</v>
      </c>
      <c r="C72" s="10">
        <v>189</v>
      </c>
      <c r="D72" s="10">
        <v>299</v>
      </c>
      <c r="E72" s="12">
        <f t="shared" ref="E72:E135" si="6">+IF(C72=0,"",C72/C$70)</f>
        <v>1.6519535005681322E-2</v>
      </c>
      <c r="F72" s="12">
        <f t="shared" ref="F72:F135" si="7">+IF(D72=0,"",D72/D$70)</f>
        <v>3.1961517904863707E-2</v>
      </c>
      <c r="G72" s="13">
        <f t="shared" ref="G72:G135" si="8">+IF(OR(AND(D72=0),(C72=0)),"0",((D72-C72)/C72))</f>
        <v>0.58201058201058198</v>
      </c>
      <c r="H72" s="19">
        <f t="shared" ref="H72:H135" si="9">+IF(OR(AND(E72=""),(G72="")),"",E72*G72)</f>
        <v>9.614544183200768E-3</v>
      </c>
    </row>
    <row r="73" spans="2:8" ht="15" x14ac:dyDescent="0.2">
      <c r="B73" s="3" t="s">
        <v>22</v>
      </c>
      <c r="C73" s="10">
        <v>397</v>
      </c>
      <c r="D73" s="10">
        <v>388</v>
      </c>
      <c r="E73" s="12">
        <f t="shared" si="6"/>
        <v>3.4699764006642778E-2</v>
      </c>
      <c r="F73" s="12">
        <f t="shared" si="7"/>
        <v>4.1475146980224475E-2</v>
      </c>
      <c r="G73" s="13">
        <f t="shared" si="8"/>
        <v>-2.2670025188916875E-2</v>
      </c>
      <c r="H73" s="19">
        <f t="shared" si="9"/>
        <v>-7.8664452408006296E-4</v>
      </c>
    </row>
    <row r="74" spans="2:8" ht="15" x14ac:dyDescent="0.2">
      <c r="B74" s="3" t="s">
        <v>222</v>
      </c>
      <c r="C74" s="10">
        <v>664</v>
      </c>
      <c r="D74" s="10">
        <v>644</v>
      </c>
      <c r="E74" s="12">
        <f t="shared" si="6"/>
        <v>5.8036884887684645E-2</v>
      </c>
      <c r="F74" s="12">
        <f t="shared" si="7"/>
        <v>6.8840192410475676E-2</v>
      </c>
      <c r="G74" s="13">
        <f t="shared" si="8"/>
        <v>-3.0120481927710843E-2</v>
      </c>
      <c r="H74" s="19">
        <f t="shared" si="9"/>
        <v>-1.7480989424001399E-3</v>
      </c>
    </row>
    <row r="75" spans="2:8" ht="15" x14ac:dyDescent="0.2">
      <c r="B75" s="3" t="s">
        <v>23</v>
      </c>
      <c r="C75" s="10">
        <v>20</v>
      </c>
      <c r="D75" s="10">
        <v>75</v>
      </c>
      <c r="E75" s="12">
        <f t="shared" si="6"/>
        <v>1.7480989424001399E-3</v>
      </c>
      <c r="F75" s="12">
        <f t="shared" si="7"/>
        <v>8.0171031533939063E-3</v>
      </c>
      <c r="G75" s="13">
        <f t="shared" si="8"/>
        <v>2.75</v>
      </c>
      <c r="H75" s="19">
        <f t="shared" si="9"/>
        <v>4.8072720916003849E-3</v>
      </c>
    </row>
    <row r="76" spans="2:8" ht="15" x14ac:dyDescent="0.2">
      <c r="B76" s="3" t="s">
        <v>223</v>
      </c>
      <c r="C76" s="10">
        <v>9</v>
      </c>
      <c r="D76" s="10">
        <v>9</v>
      </c>
      <c r="E76" s="12">
        <f t="shared" si="6"/>
        <v>7.8664452408006296E-4</v>
      </c>
      <c r="F76" s="12">
        <f t="shared" si="7"/>
        <v>9.6205237840726887E-4</v>
      </c>
      <c r="G76" s="13">
        <f t="shared" si="8"/>
        <v>0</v>
      </c>
      <c r="H76" s="19">
        <f t="shared" si="9"/>
        <v>0</v>
      </c>
    </row>
    <row r="77" spans="2:8" ht="15" x14ac:dyDescent="0.2">
      <c r="B77" s="3" t="s">
        <v>224</v>
      </c>
      <c r="C77" s="10">
        <v>61</v>
      </c>
      <c r="D77" s="10">
        <v>57</v>
      </c>
      <c r="E77" s="12">
        <f t="shared" si="6"/>
        <v>5.3317017743204267E-3</v>
      </c>
      <c r="F77" s="12">
        <f t="shared" si="7"/>
        <v>6.0929983965793697E-3</v>
      </c>
      <c r="G77" s="13">
        <f t="shared" si="8"/>
        <v>-6.5573770491803282E-2</v>
      </c>
      <c r="H77" s="19">
        <f t="shared" si="9"/>
        <v>-3.4961978848002797E-4</v>
      </c>
    </row>
    <row r="78" spans="2:8" ht="15" x14ac:dyDescent="0.2">
      <c r="B78" s="3" t="s">
        <v>225</v>
      </c>
      <c r="C78" s="10">
        <v>19</v>
      </c>
      <c r="D78" s="10">
        <v>19</v>
      </c>
      <c r="E78" s="12">
        <f t="shared" si="6"/>
        <v>1.6606939952801328E-3</v>
      </c>
      <c r="F78" s="12">
        <f t="shared" si="7"/>
        <v>2.0309994655264563E-3</v>
      </c>
      <c r="G78" s="13">
        <f t="shared" si="8"/>
        <v>0</v>
      </c>
      <c r="H78" s="19">
        <f t="shared" si="9"/>
        <v>0</v>
      </c>
    </row>
    <row r="79" spans="2:8" ht="15" x14ac:dyDescent="0.2">
      <c r="B79" s="3" t="s">
        <v>226</v>
      </c>
      <c r="C79" s="10">
        <v>0</v>
      </c>
      <c r="D79" s="10">
        <v>1</v>
      </c>
      <c r="E79" s="12" t="str">
        <f t="shared" si="6"/>
        <v/>
      </c>
      <c r="F79" s="12">
        <f t="shared" si="7"/>
        <v>1.0689470871191876E-4</v>
      </c>
      <c r="G79" s="13" t="str">
        <f t="shared" si="8"/>
        <v>0</v>
      </c>
      <c r="H79" s="19" t="str">
        <f t="shared" si="9"/>
        <v/>
      </c>
    </row>
    <row r="80" spans="2:8" ht="15" x14ac:dyDescent="0.2">
      <c r="B80" s="3" t="s">
        <v>227</v>
      </c>
      <c r="C80" s="10">
        <v>226</v>
      </c>
      <c r="D80" s="10">
        <v>207</v>
      </c>
      <c r="E80" s="12">
        <f t="shared" si="6"/>
        <v>1.9753518049121579E-2</v>
      </c>
      <c r="F80" s="12">
        <f t="shared" si="7"/>
        <v>2.2127204703367185E-2</v>
      </c>
      <c r="G80" s="13">
        <f t="shared" si="8"/>
        <v>-8.4070796460176997E-2</v>
      </c>
      <c r="H80" s="19">
        <f t="shared" si="9"/>
        <v>-1.6606939952801328E-3</v>
      </c>
    </row>
    <row r="81" spans="2:8" ht="15" x14ac:dyDescent="0.2">
      <c r="B81" s="3" t="s">
        <v>24</v>
      </c>
      <c r="C81" s="10">
        <v>39</v>
      </c>
      <c r="D81" s="10">
        <v>24</v>
      </c>
      <c r="E81" s="12">
        <f t="shared" si="6"/>
        <v>3.4087929376802727E-3</v>
      </c>
      <c r="F81" s="12">
        <f t="shared" si="7"/>
        <v>2.56547300908605E-3</v>
      </c>
      <c r="G81" s="13">
        <f t="shared" si="8"/>
        <v>-0.38461538461538464</v>
      </c>
      <c r="H81" s="19">
        <f t="shared" si="9"/>
        <v>-1.311074206800105E-3</v>
      </c>
    </row>
    <row r="82" spans="2:8" ht="15" x14ac:dyDescent="0.2">
      <c r="B82" s="3" t="s">
        <v>228</v>
      </c>
      <c r="C82" s="10">
        <v>253</v>
      </c>
      <c r="D82" s="10">
        <v>162</v>
      </c>
      <c r="E82" s="12">
        <f t="shared" si="6"/>
        <v>2.211345162136177E-2</v>
      </c>
      <c r="F82" s="12">
        <f t="shared" si="7"/>
        <v>1.7316942811330838E-2</v>
      </c>
      <c r="G82" s="13">
        <f t="shared" si="8"/>
        <v>-0.35968379446640314</v>
      </c>
      <c r="H82" s="19">
        <f t="shared" si="9"/>
        <v>-7.9538501879206358E-3</v>
      </c>
    </row>
    <row r="83" spans="2:8" ht="15" x14ac:dyDescent="0.2">
      <c r="B83" s="3" t="s">
        <v>229</v>
      </c>
      <c r="C83" s="10">
        <v>195</v>
      </c>
      <c r="D83" s="10">
        <v>154</v>
      </c>
      <c r="E83" s="12">
        <f t="shared" si="6"/>
        <v>1.7043964688401362E-2</v>
      </c>
      <c r="F83" s="12">
        <f t="shared" si="7"/>
        <v>1.6461785141635488E-2</v>
      </c>
      <c r="G83" s="13">
        <f t="shared" si="8"/>
        <v>-0.21025641025641026</v>
      </c>
      <c r="H83" s="19">
        <f t="shared" si="9"/>
        <v>-3.5836028319202865E-3</v>
      </c>
    </row>
    <row r="84" spans="2:8" ht="15" x14ac:dyDescent="0.2">
      <c r="B84" s="3" t="s">
        <v>230</v>
      </c>
      <c r="C84" s="10">
        <v>123</v>
      </c>
      <c r="D84" s="10">
        <v>118</v>
      </c>
      <c r="E84" s="12">
        <f t="shared" si="6"/>
        <v>1.075080849576086E-2</v>
      </c>
      <c r="F84" s="12">
        <f t="shared" si="7"/>
        <v>1.2613575628006414E-2</v>
      </c>
      <c r="G84" s="13">
        <f t="shared" si="8"/>
        <v>-4.065040650406504E-2</v>
      </c>
      <c r="H84" s="19">
        <f t="shared" si="9"/>
        <v>-4.3702473560003493E-4</v>
      </c>
    </row>
    <row r="85" spans="2:8" ht="15" x14ac:dyDescent="0.2">
      <c r="B85" s="3" t="s">
        <v>28</v>
      </c>
      <c r="C85" s="10">
        <v>54</v>
      </c>
      <c r="D85" s="10">
        <v>42</v>
      </c>
      <c r="E85" s="12">
        <f t="shared" si="6"/>
        <v>4.7198671444803773E-3</v>
      </c>
      <c r="F85" s="12">
        <f t="shared" si="7"/>
        <v>4.4895777659005875E-3</v>
      </c>
      <c r="G85" s="13">
        <f t="shared" si="8"/>
        <v>-0.22222222222222221</v>
      </c>
      <c r="H85" s="19">
        <f t="shared" si="9"/>
        <v>-1.0488593654400839E-3</v>
      </c>
    </row>
    <row r="86" spans="2:8" ht="15" x14ac:dyDescent="0.2">
      <c r="B86" s="3" t="s">
        <v>231</v>
      </c>
      <c r="C86" s="10">
        <v>174</v>
      </c>
      <c r="D86" s="10">
        <v>126</v>
      </c>
      <c r="E86" s="12">
        <f t="shared" si="6"/>
        <v>1.5208460798881216E-2</v>
      </c>
      <c r="F86" s="12">
        <f t="shared" si="7"/>
        <v>1.3468733297701764E-2</v>
      </c>
      <c r="G86" s="13">
        <f t="shared" si="8"/>
        <v>-0.27586206896551724</v>
      </c>
      <c r="H86" s="19">
        <f t="shared" si="9"/>
        <v>-4.1954374617603355E-3</v>
      </c>
    </row>
    <row r="87" spans="2:8" ht="15" x14ac:dyDescent="0.2">
      <c r="B87" s="3" t="s">
        <v>232</v>
      </c>
      <c r="C87" s="10">
        <v>103</v>
      </c>
      <c r="D87" s="10">
        <v>62</v>
      </c>
      <c r="E87" s="12">
        <f t="shared" si="6"/>
        <v>9.0027095533607195E-3</v>
      </c>
      <c r="F87" s="12">
        <f t="shared" si="7"/>
        <v>6.6274719401389634E-3</v>
      </c>
      <c r="G87" s="13">
        <f t="shared" si="8"/>
        <v>-0.39805825242718446</v>
      </c>
      <c r="H87" s="19">
        <f t="shared" si="9"/>
        <v>-3.5836028319202861E-3</v>
      </c>
    </row>
    <row r="88" spans="2:8" ht="15" x14ac:dyDescent="0.2">
      <c r="B88" s="3" t="s">
        <v>233</v>
      </c>
      <c r="C88" s="10">
        <v>274</v>
      </c>
      <c r="D88" s="10">
        <v>222</v>
      </c>
      <c r="E88" s="12">
        <f t="shared" si="6"/>
        <v>2.3948955510881918E-2</v>
      </c>
      <c r="F88" s="12">
        <f t="shared" si="7"/>
        <v>2.3730625334045966E-2</v>
      </c>
      <c r="G88" s="13">
        <f t="shared" si="8"/>
        <v>-0.18978102189781021</v>
      </c>
      <c r="H88" s="19">
        <f t="shared" si="9"/>
        <v>-4.5450572502403639E-3</v>
      </c>
    </row>
    <row r="89" spans="2:8" ht="15" x14ac:dyDescent="0.2">
      <c r="B89" s="3" t="s">
        <v>26</v>
      </c>
      <c r="C89" s="10">
        <v>17</v>
      </c>
      <c r="D89" s="10">
        <v>11</v>
      </c>
      <c r="E89" s="12">
        <f t="shared" si="6"/>
        <v>1.4858841010401188E-3</v>
      </c>
      <c r="F89" s="12">
        <f t="shared" si="7"/>
        <v>1.1758417958311063E-3</v>
      </c>
      <c r="G89" s="13">
        <f t="shared" si="8"/>
        <v>-0.35294117647058826</v>
      </c>
      <c r="H89" s="19">
        <f t="shared" si="9"/>
        <v>-5.2442968272004193E-4</v>
      </c>
    </row>
    <row r="90" spans="2:8" ht="15" x14ac:dyDescent="0.2">
      <c r="B90" s="3" t="s">
        <v>29</v>
      </c>
      <c r="C90" s="10">
        <v>16</v>
      </c>
      <c r="D90" s="10">
        <v>19</v>
      </c>
      <c r="E90" s="12">
        <f t="shared" si="6"/>
        <v>1.3984791539201119E-3</v>
      </c>
      <c r="F90" s="12">
        <f t="shared" si="7"/>
        <v>2.0309994655264563E-3</v>
      </c>
      <c r="G90" s="13">
        <f t="shared" si="8"/>
        <v>0.1875</v>
      </c>
      <c r="H90" s="19">
        <f t="shared" si="9"/>
        <v>2.6221484136002097E-4</v>
      </c>
    </row>
    <row r="91" spans="2:8" ht="15" x14ac:dyDescent="0.2">
      <c r="B91" s="3" t="s">
        <v>234</v>
      </c>
      <c r="C91" s="10">
        <v>10</v>
      </c>
      <c r="D91" s="10">
        <v>11</v>
      </c>
      <c r="E91" s="12">
        <f t="shared" si="6"/>
        <v>8.7404947120006996E-4</v>
      </c>
      <c r="F91" s="12">
        <f t="shared" si="7"/>
        <v>1.1758417958311063E-3</v>
      </c>
      <c r="G91" s="13">
        <f t="shared" si="8"/>
        <v>0.1</v>
      </c>
      <c r="H91" s="19">
        <f t="shared" si="9"/>
        <v>8.7404947120007007E-5</v>
      </c>
    </row>
    <row r="92" spans="2:8" ht="15" x14ac:dyDescent="0.2">
      <c r="B92" s="3" t="s">
        <v>235</v>
      </c>
      <c r="C92" s="10">
        <v>185</v>
      </c>
      <c r="D92" s="10">
        <v>162</v>
      </c>
      <c r="E92" s="12">
        <f t="shared" si="6"/>
        <v>1.6169915217201295E-2</v>
      </c>
      <c r="F92" s="12">
        <f t="shared" si="7"/>
        <v>1.7316942811330838E-2</v>
      </c>
      <c r="G92" s="13">
        <f t="shared" si="8"/>
        <v>-0.12432432432432433</v>
      </c>
      <c r="H92" s="19">
        <f t="shared" si="9"/>
        <v>-2.0103137837601611E-3</v>
      </c>
    </row>
    <row r="93" spans="2:8" ht="15" x14ac:dyDescent="0.2">
      <c r="B93" s="3" t="s">
        <v>468</v>
      </c>
      <c r="C93" s="10">
        <v>271</v>
      </c>
      <c r="D93" s="10">
        <v>181</v>
      </c>
      <c r="E93" s="12">
        <f t="shared" si="6"/>
        <v>2.3686740669521894E-2</v>
      </c>
      <c r="F93" s="12">
        <f t="shared" si="7"/>
        <v>1.9347942276857294E-2</v>
      </c>
      <c r="G93" s="13">
        <f t="shared" si="8"/>
        <v>-0.33210332103321033</v>
      </c>
      <c r="H93" s="19">
        <f t="shared" si="9"/>
        <v>-7.8664452408006291E-3</v>
      </c>
    </row>
    <row r="94" spans="2:8" ht="15" x14ac:dyDescent="0.2">
      <c r="B94" s="3" t="s">
        <v>25</v>
      </c>
      <c r="C94" s="10">
        <v>147</v>
      </c>
      <c r="D94" s="10">
        <v>89</v>
      </c>
      <c r="E94" s="12">
        <f t="shared" si="6"/>
        <v>1.2848527226641027E-2</v>
      </c>
      <c r="F94" s="12">
        <f t="shared" si="7"/>
        <v>9.5136290753607688E-3</v>
      </c>
      <c r="G94" s="13">
        <f t="shared" si="8"/>
        <v>-0.39455782312925169</v>
      </c>
      <c r="H94" s="19">
        <f t="shared" si="9"/>
        <v>-5.0694869329604049E-3</v>
      </c>
    </row>
    <row r="95" spans="2:8" ht="15" x14ac:dyDescent="0.2">
      <c r="B95" s="3" t="s">
        <v>27</v>
      </c>
      <c r="C95" s="10">
        <v>23</v>
      </c>
      <c r="D95" s="10">
        <v>15</v>
      </c>
      <c r="E95" s="12">
        <f t="shared" si="6"/>
        <v>2.0103137837601606E-3</v>
      </c>
      <c r="F95" s="12">
        <f t="shared" si="7"/>
        <v>1.6034206306787815E-3</v>
      </c>
      <c r="G95" s="13">
        <f t="shared" si="8"/>
        <v>-0.34782608695652173</v>
      </c>
      <c r="H95" s="19">
        <f t="shared" si="9"/>
        <v>-6.9923957696005584E-4</v>
      </c>
    </row>
    <row r="96" spans="2:8" ht="15" x14ac:dyDescent="0.2">
      <c r="B96" s="3" t="s">
        <v>236</v>
      </c>
      <c r="C96" s="10">
        <v>3</v>
      </c>
      <c r="D96" s="10">
        <v>3</v>
      </c>
      <c r="E96" s="12">
        <f t="shared" si="6"/>
        <v>2.6221484136002097E-4</v>
      </c>
      <c r="F96" s="12">
        <f t="shared" si="7"/>
        <v>3.2068412613575625E-4</v>
      </c>
      <c r="G96" s="13">
        <f t="shared" si="8"/>
        <v>0</v>
      </c>
      <c r="H96" s="19">
        <f t="shared" si="9"/>
        <v>0</v>
      </c>
    </row>
    <row r="97" spans="2:8" ht="15" x14ac:dyDescent="0.2">
      <c r="B97" s="3" t="s">
        <v>237</v>
      </c>
      <c r="C97" s="10">
        <v>32</v>
      </c>
      <c r="D97" s="10">
        <v>18</v>
      </c>
      <c r="E97" s="12">
        <f t="shared" si="6"/>
        <v>2.7969583078402238E-3</v>
      </c>
      <c r="F97" s="12">
        <f t="shared" si="7"/>
        <v>1.9241047568145377E-3</v>
      </c>
      <c r="G97" s="13">
        <f t="shared" si="8"/>
        <v>-0.4375</v>
      </c>
      <c r="H97" s="19">
        <f t="shared" si="9"/>
        <v>-1.2236692596800979E-3</v>
      </c>
    </row>
    <row r="98" spans="2:8" ht="15" x14ac:dyDescent="0.2">
      <c r="B98" s="3" t="s">
        <v>238</v>
      </c>
      <c r="C98" s="10">
        <v>185</v>
      </c>
      <c r="D98" s="10">
        <v>268</v>
      </c>
      <c r="E98" s="12">
        <f t="shared" si="6"/>
        <v>1.6169915217201295E-2</v>
      </c>
      <c r="F98" s="12">
        <f t="shared" si="7"/>
        <v>2.8647781934794229E-2</v>
      </c>
      <c r="G98" s="13">
        <f t="shared" si="8"/>
        <v>0.44864864864864867</v>
      </c>
      <c r="H98" s="19">
        <f t="shared" si="9"/>
        <v>7.2546106109605815E-3</v>
      </c>
    </row>
    <row r="99" spans="2:8" ht="15" x14ac:dyDescent="0.2">
      <c r="B99" s="3" t="s">
        <v>239</v>
      </c>
      <c r="C99" s="10">
        <v>206</v>
      </c>
      <c r="D99" s="10">
        <v>195</v>
      </c>
      <c r="E99" s="12">
        <f t="shared" si="6"/>
        <v>1.8005419106721439E-2</v>
      </c>
      <c r="F99" s="12">
        <f t="shared" si="7"/>
        <v>2.084446819882416E-2</v>
      </c>
      <c r="G99" s="13">
        <f t="shared" si="8"/>
        <v>-5.3398058252427182E-2</v>
      </c>
      <c r="H99" s="19">
        <f t="shared" si="9"/>
        <v>-9.6145441832007675E-4</v>
      </c>
    </row>
    <row r="100" spans="2:8" ht="15" x14ac:dyDescent="0.2">
      <c r="B100" s="3" t="s">
        <v>240</v>
      </c>
      <c r="C100" s="10">
        <v>264</v>
      </c>
      <c r="D100" s="10">
        <v>199</v>
      </c>
      <c r="E100" s="12">
        <f t="shared" si="6"/>
        <v>2.3074906039681847E-2</v>
      </c>
      <c r="F100" s="12">
        <f t="shared" si="7"/>
        <v>2.1272047033671835E-2</v>
      </c>
      <c r="G100" s="13">
        <f t="shared" si="8"/>
        <v>-0.24621212121212122</v>
      </c>
      <c r="H100" s="19">
        <f t="shared" si="9"/>
        <v>-5.6813215628004551E-3</v>
      </c>
    </row>
    <row r="101" spans="2:8" ht="15" x14ac:dyDescent="0.2">
      <c r="B101" s="3" t="s">
        <v>241</v>
      </c>
      <c r="C101" s="10">
        <v>60</v>
      </c>
      <c r="D101" s="10">
        <v>23</v>
      </c>
      <c r="E101" s="12">
        <f t="shared" si="6"/>
        <v>5.2442968272004191E-3</v>
      </c>
      <c r="F101" s="12">
        <f t="shared" si="7"/>
        <v>2.4585783003741313E-3</v>
      </c>
      <c r="G101" s="13">
        <f t="shared" si="8"/>
        <v>-0.6166666666666667</v>
      </c>
      <c r="H101" s="19">
        <f t="shared" si="9"/>
        <v>-3.2339830434402585E-3</v>
      </c>
    </row>
    <row r="102" spans="2:8" ht="15" x14ac:dyDescent="0.2">
      <c r="B102" s="3" t="s">
        <v>242</v>
      </c>
      <c r="C102" s="10">
        <v>117</v>
      </c>
      <c r="D102" s="10">
        <v>58</v>
      </c>
      <c r="E102" s="12">
        <f t="shared" si="6"/>
        <v>1.0226378813040818E-2</v>
      </c>
      <c r="F102" s="12">
        <f t="shared" si="7"/>
        <v>6.1998931052912884E-3</v>
      </c>
      <c r="G102" s="13">
        <f t="shared" si="8"/>
        <v>-0.50427350427350426</v>
      </c>
      <c r="H102" s="19">
        <f t="shared" si="9"/>
        <v>-5.1568918800804124E-3</v>
      </c>
    </row>
    <row r="103" spans="2:8" ht="15" x14ac:dyDescent="0.2">
      <c r="B103" s="3" t="s">
        <v>243</v>
      </c>
      <c r="C103" s="10">
        <v>101</v>
      </c>
      <c r="D103" s="10">
        <v>62</v>
      </c>
      <c r="E103" s="12">
        <f t="shared" si="6"/>
        <v>8.8278996591207061E-3</v>
      </c>
      <c r="F103" s="12">
        <f t="shared" si="7"/>
        <v>6.6274719401389634E-3</v>
      </c>
      <c r="G103" s="13">
        <f t="shared" si="8"/>
        <v>-0.38613861386138615</v>
      </c>
      <c r="H103" s="19">
        <f t="shared" si="9"/>
        <v>-3.4087929376802727E-3</v>
      </c>
    </row>
    <row r="104" spans="2:8" ht="15" x14ac:dyDescent="0.2">
      <c r="B104" s="3" t="s">
        <v>34</v>
      </c>
      <c r="C104" s="10">
        <v>92</v>
      </c>
      <c r="D104" s="10">
        <v>62</v>
      </c>
      <c r="E104" s="12">
        <f t="shared" si="6"/>
        <v>8.0412551350406425E-3</v>
      </c>
      <c r="F104" s="12">
        <f t="shared" si="7"/>
        <v>6.6274719401389634E-3</v>
      </c>
      <c r="G104" s="13">
        <f t="shared" si="8"/>
        <v>-0.32608695652173914</v>
      </c>
      <c r="H104" s="19">
        <f t="shared" si="9"/>
        <v>-2.6221484136002096E-3</v>
      </c>
    </row>
    <row r="105" spans="2:8" ht="15" x14ac:dyDescent="0.2">
      <c r="B105" s="3" t="s">
        <v>244</v>
      </c>
      <c r="C105" s="10">
        <v>6</v>
      </c>
      <c r="D105" s="10">
        <v>5</v>
      </c>
      <c r="E105" s="12">
        <f t="shared" si="6"/>
        <v>5.2442968272004193E-4</v>
      </c>
      <c r="F105" s="12">
        <f t="shared" si="7"/>
        <v>5.3447354355959376E-4</v>
      </c>
      <c r="G105" s="13">
        <f t="shared" si="8"/>
        <v>-0.16666666666666666</v>
      </c>
      <c r="H105" s="19">
        <f t="shared" si="9"/>
        <v>-8.740494712000698E-5</v>
      </c>
    </row>
    <row r="106" spans="2:8" ht="30" x14ac:dyDescent="0.2">
      <c r="B106" s="3" t="s">
        <v>245</v>
      </c>
      <c r="C106" s="10">
        <v>6</v>
      </c>
      <c r="D106" s="10">
        <v>2</v>
      </c>
      <c r="E106" s="12">
        <f t="shared" si="6"/>
        <v>5.2442968272004193E-4</v>
      </c>
      <c r="F106" s="12">
        <f t="shared" si="7"/>
        <v>2.1378941742383753E-4</v>
      </c>
      <c r="G106" s="13">
        <f t="shared" si="8"/>
        <v>-0.66666666666666663</v>
      </c>
      <c r="H106" s="19">
        <f t="shared" si="9"/>
        <v>-3.4961978848002792E-4</v>
      </c>
    </row>
    <row r="107" spans="2:8" ht="15" x14ac:dyDescent="0.2">
      <c r="B107" s="3" t="s">
        <v>246</v>
      </c>
      <c r="C107" s="10">
        <v>190</v>
      </c>
      <c r="D107" s="10">
        <v>168</v>
      </c>
      <c r="E107" s="12">
        <f t="shared" si="6"/>
        <v>1.6606939952801329E-2</v>
      </c>
      <c r="F107" s="12">
        <f t="shared" si="7"/>
        <v>1.795831106360235E-2</v>
      </c>
      <c r="G107" s="13">
        <f t="shared" si="8"/>
        <v>-0.11578947368421053</v>
      </c>
      <c r="H107" s="19">
        <f t="shared" si="9"/>
        <v>-1.9229088366401537E-3</v>
      </c>
    </row>
    <row r="108" spans="2:8" ht="15" x14ac:dyDescent="0.2">
      <c r="B108" s="3" t="s">
        <v>31</v>
      </c>
      <c r="C108" s="10">
        <v>54</v>
      </c>
      <c r="D108" s="10">
        <v>32</v>
      </c>
      <c r="E108" s="12">
        <f t="shared" si="6"/>
        <v>4.7198671444803773E-3</v>
      </c>
      <c r="F108" s="12">
        <f t="shared" si="7"/>
        <v>3.4206306787814005E-3</v>
      </c>
      <c r="G108" s="13">
        <f t="shared" si="8"/>
        <v>-0.40740740740740738</v>
      </c>
      <c r="H108" s="19">
        <f t="shared" si="9"/>
        <v>-1.9229088366401535E-3</v>
      </c>
    </row>
    <row r="109" spans="2:8" ht="15" x14ac:dyDescent="0.2">
      <c r="B109" s="3" t="s">
        <v>247</v>
      </c>
      <c r="C109" s="10">
        <v>14</v>
      </c>
      <c r="D109" s="10">
        <v>13</v>
      </c>
      <c r="E109" s="12">
        <f t="shared" si="6"/>
        <v>1.2236692596800979E-3</v>
      </c>
      <c r="F109" s="12">
        <f t="shared" si="7"/>
        <v>1.389631213254944E-3</v>
      </c>
      <c r="G109" s="13">
        <f t="shared" si="8"/>
        <v>-7.1428571428571425E-2</v>
      </c>
      <c r="H109" s="19">
        <f t="shared" si="9"/>
        <v>-8.740494712000698E-5</v>
      </c>
    </row>
    <row r="110" spans="2:8" ht="15" x14ac:dyDescent="0.2">
      <c r="B110" s="3" t="s">
        <v>32</v>
      </c>
      <c r="C110" s="10">
        <v>74</v>
      </c>
      <c r="D110" s="10">
        <v>48</v>
      </c>
      <c r="E110" s="12">
        <f t="shared" si="6"/>
        <v>6.467966086880517E-3</v>
      </c>
      <c r="F110" s="12">
        <f t="shared" si="7"/>
        <v>5.1309460181721001E-3</v>
      </c>
      <c r="G110" s="13">
        <f t="shared" si="8"/>
        <v>-0.35135135135135137</v>
      </c>
      <c r="H110" s="19">
        <f t="shared" si="9"/>
        <v>-2.272528625120182E-3</v>
      </c>
    </row>
    <row r="111" spans="2:8" ht="15" x14ac:dyDescent="0.2">
      <c r="B111" s="3" t="s">
        <v>30</v>
      </c>
      <c r="C111" s="10">
        <v>5</v>
      </c>
      <c r="D111" s="10">
        <v>7</v>
      </c>
      <c r="E111" s="12">
        <f t="shared" si="6"/>
        <v>4.3702473560003498E-4</v>
      </c>
      <c r="F111" s="12">
        <f t="shared" si="7"/>
        <v>7.4826296098343137E-4</v>
      </c>
      <c r="G111" s="13">
        <f t="shared" si="8"/>
        <v>0.4</v>
      </c>
      <c r="H111" s="19">
        <f t="shared" si="9"/>
        <v>1.7480989424001401E-4</v>
      </c>
    </row>
    <row r="112" spans="2:8" ht="15" x14ac:dyDescent="0.2">
      <c r="B112" s="3" t="s">
        <v>33</v>
      </c>
      <c r="C112" s="10">
        <v>369</v>
      </c>
      <c r="D112" s="10">
        <v>187</v>
      </c>
      <c r="E112" s="12">
        <f t="shared" si="6"/>
        <v>3.2252425487282584E-2</v>
      </c>
      <c r="F112" s="12">
        <f t="shared" si="7"/>
        <v>1.9989310529128806E-2</v>
      </c>
      <c r="G112" s="13">
        <f t="shared" si="8"/>
        <v>-0.49322493224932251</v>
      </c>
      <c r="H112" s="19">
        <f t="shared" si="9"/>
        <v>-1.5907700375841275E-2</v>
      </c>
    </row>
    <row r="113" spans="2:8" ht="15" x14ac:dyDescent="0.2">
      <c r="B113" s="3" t="s">
        <v>248</v>
      </c>
      <c r="C113" s="10">
        <v>418</v>
      </c>
      <c r="D113" s="10">
        <v>343</v>
      </c>
      <c r="E113" s="12">
        <f t="shared" si="6"/>
        <v>3.6535267896162925E-2</v>
      </c>
      <c r="F113" s="12">
        <f t="shared" si="7"/>
        <v>3.6664885088188132E-2</v>
      </c>
      <c r="G113" s="13">
        <f t="shared" si="8"/>
        <v>-0.17942583732057416</v>
      </c>
      <c r="H113" s="19">
        <f t="shared" si="9"/>
        <v>-6.5553710340005246E-3</v>
      </c>
    </row>
    <row r="114" spans="2:8" ht="15" x14ac:dyDescent="0.2">
      <c r="B114" s="3" t="s">
        <v>38</v>
      </c>
      <c r="C114" s="10">
        <v>4</v>
      </c>
      <c r="D114" s="10">
        <v>1</v>
      </c>
      <c r="E114" s="12">
        <f t="shared" si="6"/>
        <v>3.4961978848002797E-4</v>
      </c>
      <c r="F114" s="12">
        <f t="shared" si="7"/>
        <v>1.0689470871191876E-4</v>
      </c>
      <c r="G114" s="13">
        <f t="shared" si="8"/>
        <v>-0.75</v>
      </c>
      <c r="H114" s="19">
        <f t="shared" si="9"/>
        <v>-2.6221484136002097E-4</v>
      </c>
    </row>
    <row r="115" spans="2:8" ht="15" x14ac:dyDescent="0.2">
      <c r="B115" s="3" t="s">
        <v>40</v>
      </c>
      <c r="C115" s="10">
        <v>615</v>
      </c>
      <c r="D115" s="10">
        <v>483</v>
      </c>
      <c r="E115" s="12">
        <f t="shared" si="6"/>
        <v>5.3754042478804304E-2</v>
      </c>
      <c r="F115" s="12">
        <f t="shared" si="7"/>
        <v>5.1630144307856764E-2</v>
      </c>
      <c r="G115" s="13">
        <f t="shared" si="8"/>
        <v>-0.21463414634146341</v>
      </c>
      <c r="H115" s="19">
        <f t="shared" si="9"/>
        <v>-1.1537453019840924E-2</v>
      </c>
    </row>
    <row r="116" spans="2:8" ht="15" x14ac:dyDescent="0.2">
      <c r="B116" s="3" t="s">
        <v>249</v>
      </c>
      <c r="C116" s="10">
        <v>365</v>
      </c>
      <c r="D116" s="10">
        <v>276</v>
      </c>
      <c r="E116" s="12">
        <f t="shared" si="6"/>
        <v>3.190280569880255E-2</v>
      </c>
      <c r="F116" s="12">
        <f t="shared" si="7"/>
        <v>2.9502939604489579E-2</v>
      </c>
      <c r="G116" s="13">
        <f t="shared" si="8"/>
        <v>-0.24383561643835616</v>
      </c>
      <c r="H116" s="19">
        <f t="shared" si="9"/>
        <v>-7.7790402936806216E-3</v>
      </c>
    </row>
    <row r="117" spans="2:8" ht="15" x14ac:dyDescent="0.2">
      <c r="B117" s="3" t="s">
        <v>250</v>
      </c>
      <c r="C117" s="10">
        <v>15</v>
      </c>
      <c r="D117" s="10">
        <v>41</v>
      </c>
      <c r="E117" s="12">
        <f t="shared" si="6"/>
        <v>1.3110742068001048E-3</v>
      </c>
      <c r="F117" s="12">
        <f t="shared" si="7"/>
        <v>4.3826830571886688E-3</v>
      </c>
      <c r="G117" s="13">
        <f t="shared" si="8"/>
        <v>1.7333333333333334</v>
      </c>
      <c r="H117" s="19">
        <f t="shared" si="9"/>
        <v>2.2725286251201815E-3</v>
      </c>
    </row>
    <row r="118" spans="2:8" ht="15" x14ac:dyDescent="0.2">
      <c r="B118" s="3" t="s">
        <v>251</v>
      </c>
      <c r="C118" s="10">
        <v>999</v>
      </c>
      <c r="D118" s="10">
        <v>1061</v>
      </c>
      <c r="E118" s="12">
        <f t="shared" si="6"/>
        <v>8.7317542172886981E-2</v>
      </c>
      <c r="F118" s="12">
        <f t="shared" si="7"/>
        <v>0.11341528594334581</v>
      </c>
      <c r="G118" s="13">
        <f t="shared" si="8"/>
        <v>6.2062062062062065E-2</v>
      </c>
      <c r="H118" s="19">
        <f t="shared" si="9"/>
        <v>5.4191067214404334E-3</v>
      </c>
    </row>
    <row r="119" spans="2:8" ht="15" x14ac:dyDescent="0.2">
      <c r="B119" s="3" t="s">
        <v>252</v>
      </c>
      <c r="C119" s="10">
        <v>400</v>
      </c>
      <c r="D119" s="10">
        <v>291</v>
      </c>
      <c r="E119" s="12">
        <f t="shared" si="6"/>
        <v>3.4961978848002798E-2</v>
      </c>
      <c r="F119" s="12">
        <f t="shared" si="7"/>
        <v>3.110636023516836E-2</v>
      </c>
      <c r="G119" s="13">
        <f t="shared" si="8"/>
        <v>-0.27250000000000002</v>
      </c>
      <c r="H119" s="19">
        <f t="shared" si="9"/>
        <v>-9.527139236080763E-3</v>
      </c>
    </row>
    <row r="120" spans="2:8" ht="15" x14ac:dyDescent="0.2">
      <c r="B120" s="3" t="s">
        <v>253</v>
      </c>
      <c r="C120" s="10">
        <v>536</v>
      </c>
      <c r="D120" s="10">
        <v>322</v>
      </c>
      <c r="E120" s="12">
        <f t="shared" si="6"/>
        <v>4.6849051656323748E-2</v>
      </c>
      <c r="F120" s="12">
        <f t="shared" si="7"/>
        <v>3.4420096205237838E-2</v>
      </c>
      <c r="G120" s="13">
        <f t="shared" si="8"/>
        <v>-0.39925373134328357</v>
      </c>
      <c r="H120" s="19">
        <f t="shared" si="9"/>
        <v>-1.8704658683681496E-2</v>
      </c>
    </row>
    <row r="121" spans="2:8" ht="15" x14ac:dyDescent="0.2">
      <c r="B121" s="3" t="s">
        <v>35</v>
      </c>
      <c r="C121" s="10">
        <v>624</v>
      </c>
      <c r="D121" s="10">
        <v>336</v>
      </c>
      <c r="E121" s="12">
        <f t="shared" si="6"/>
        <v>5.4540687002884364E-2</v>
      </c>
      <c r="F121" s="12">
        <f t="shared" si="7"/>
        <v>3.59166221272047E-2</v>
      </c>
      <c r="G121" s="13">
        <f t="shared" si="8"/>
        <v>-0.46153846153846156</v>
      </c>
      <c r="H121" s="19">
        <f t="shared" si="9"/>
        <v>-2.5172624770562015E-2</v>
      </c>
    </row>
    <row r="122" spans="2:8" ht="15" x14ac:dyDescent="0.2">
      <c r="B122" s="3" t="s">
        <v>39</v>
      </c>
      <c r="C122" s="10">
        <v>23</v>
      </c>
      <c r="D122" s="10">
        <v>10</v>
      </c>
      <c r="E122" s="12">
        <f t="shared" si="6"/>
        <v>2.0103137837601606E-3</v>
      </c>
      <c r="F122" s="12">
        <f t="shared" si="7"/>
        <v>1.0689470871191875E-3</v>
      </c>
      <c r="G122" s="13">
        <f t="shared" si="8"/>
        <v>-0.56521739130434778</v>
      </c>
      <c r="H122" s="19">
        <f t="shared" si="9"/>
        <v>-1.1362643125600908E-3</v>
      </c>
    </row>
    <row r="123" spans="2:8" ht="15" x14ac:dyDescent="0.2">
      <c r="B123" s="3" t="s">
        <v>37</v>
      </c>
      <c r="C123" s="10">
        <v>226</v>
      </c>
      <c r="D123" s="10">
        <v>167</v>
      </c>
      <c r="E123" s="12">
        <f t="shared" si="6"/>
        <v>1.9753518049121579E-2</v>
      </c>
      <c r="F123" s="12">
        <f t="shared" si="7"/>
        <v>1.7851416354890431E-2</v>
      </c>
      <c r="G123" s="13">
        <f t="shared" si="8"/>
        <v>-0.26106194690265488</v>
      </c>
      <c r="H123" s="19">
        <f t="shared" si="9"/>
        <v>-5.1568918800804124E-3</v>
      </c>
    </row>
    <row r="124" spans="2:8" ht="15" x14ac:dyDescent="0.2">
      <c r="B124" s="3" t="s">
        <v>36</v>
      </c>
      <c r="C124" s="10">
        <v>53</v>
      </c>
      <c r="D124" s="10">
        <v>26</v>
      </c>
      <c r="E124" s="12">
        <f t="shared" si="6"/>
        <v>4.6324621973603706E-3</v>
      </c>
      <c r="F124" s="12">
        <f t="shared" si="7"/>
        <v>2.779262426509888E-3</v>
      </c>
      <c r="G124" s="13">
        <f t="shared" si="8"/>
        <v>-0.50943396226415094</v>
      </c>
      <c r="H124" s="19">
        <f t="shared" si="9"/>
        <v>-2.3599335722401887E-3</v>
      </c>
    </row>
    <row r="125" spans="2:8" ht="15" x14ac:dyDescent="0.2">
      <c r="B125" s="3" t="s">
        <v>254</v>
      </c>
      <c r="C125" s="10">
        <v>99</v>
      </c>
      <c r="D125" s="10">
        <v>60</v>
      </c>
      <c r="E125" s="12">
        <f t="shared" si="6"/>
        <v>8.6530897648806927E-3</v>
      </c>
      <c r="F125" s="12">
        <f t="shared" si="7"/>
        <v>6.4136825227151259E-3</v>
      </c>
      <c r="G125" s="13">
        <f t="shared" si="8"/>
        <v>-0.39393939393939392</v>
      </c>
      <c r="H125" s="19">
        <f t="shared" si="9"/>
        <v>-3.4087929376802727E-3</v>
      </c>
    </row>
    <row r="126" spans="2:8" ht="15" x14ac:dyDescent="0.2">
      <c r="B126" s="3" t="s">
        <v>255</v>
      </c>
      <c r="C126" s="10">
        <v>47</v>
      </c>
      <c r="D126" s="10">
        <v>33</v>
      </c>
      <c r="E126" s="12">
        <f t="shared" si="6"/>
        <v>4.1080325146403288E-3</v>
      </c>
      <c r="F126" s="12">
        <f t="shared" si="7"/>
        <v>3.5275253874933192E-3</v>
      </c>
      <c r="G126" s="13">
        <f t="shared" si="8"/>
        <v>-0.2978723404255319</v>
      </c>
      <c r="H126" s="19">
        <f t="shared" si="9"/>
        <v>-1.2236692596800979E-3</v>
      </c>
    </row>
    <row r="127" spans="2:8" ht="15" x14ac:dyDescent="0.2">
      <c r="B127" s="3" t="s">
        <v>256</v>
      </c>
      <c r="C127" s="10">
        <v>91</v>
      </c>
      <c r="D127" s="10">
        <v>75</v>
      </c>
      <c r="E127" s="12">
        <f t="shared" si="6"/>
        <v>7.9538501879206358E-3</v>
      </c>
      <c r="F127" s="12">
        <f t="shared" si="7"/>
        <v>8.0171031533939063E-3</v>
      </c>
      <c r="G127" s="13">
        <f t="shared" si="8"/>
        <v>-0.17582417582417584</v>
      </c>
      <c r="H127" s="19">
        <f t="shared" si="9"/>
        <v>-1.3984791539201119E-3</v>
      </c>
    </row>
    <row r="128" spans="2:8" ht="15" x14ac:dyDescent="0.2">
      <c r="B128" s="3" t="s">
        <v>257</v>
      </c>
      <c r="C128" s="10">
        <v>76</v>
      </c>
      <c r="D128" s="10">
        <v>59</v>
      </c>
      <c r="E128" s="12">
        <f t="shared" si="6"/>
        <v>6.6427759811205312E-3</v>
      </c>
      <c r="F128" s="12">
        <f t="shared" si="7"/>
        <v>6.3067878140032072E-3</v>
      </c>
      <c r="G128" s="13">
        <f t="shared" si="8"/>
        <v>-0.22368421052631579</v>
      </c>
      <c r="H128" s="19">
        <f t="shared" si="9"/>
        <v>-1.4858841010401188E-3</v>
      </c>
    </row>
    <row r="129" spans="2:8" ht="30" x14ac:dyDescent="0.2">
      <c r="B129" s="3" t="s">
        <v>258</v>
      </c>
      <c r="C129" s="10">
        <v>71</v>
      </c>
      <c r="D129" s="10">
        <v>19</v>
      </c>
      <c r="E129" s="12">
        <f t="shared" si="6"/>
        <v>6.2057512455204961E-3</v>
      </c>
      <c r="F129" s="12">
        <f t="shared" si="7"/>
        <v>2.0309994655264563E-3</v>
      </c>
      <c r="G129" s="13">
        <f t="shared" si="8"/>
        <v>-0.73239436619718312</v>
      </c>
      <c r="H129" s="19">
        <f t="shared" si="9"/>
        <v>-4.5450572502403631E-3</v>
      </c>
    </row>
    <row r="130" spans="2:8" ht="15" x14ac:dyDescent="0.2">
      <c r="B130" s="3" t="s">
        <v>259</v>
      </c>
      <c r="C130" s="10">
        <v>32</v>
      </c>
      <c r="D130" s="10">
        <v>30</v>
      </c>
      <c r="E130" s="12">
        <f t="shared" si="6"/>
        <v>2.7969583078402238E-3</v>
      </c>
      <c r="F130" s="12">
        <f t="shared" si="7"/>
        <v>3.206841261357563E-3</v>
      </c>
      <c r="G130" s="13">
        <f t="shared" si="8"/>
        <v>-6.25E-2</v>
      </c>
      <c r="H130" s="19">
        <f t="shared" si="9"/>
        <v>-1.7480989424001399E-4</v>
      </c>
    </row>
    <row r="131" spans="2:8" ht="30" x14ac:dyDescent="0.2">
      <c r="B131" s="3" t="s">
        <v>260</v>
      </c>
      <c r="C131" s="10">
        <v>149</v>
      </c>
      <c r="D131" s="10">
        <v>343</v>
      </c>
      <c r="E131" s="12">
        <f t="shared" si="6"/>
        <v>1.3023337120881042E-2</v>
      </c>
      <c r="F131" s="12">
        <f t="shared" si="7"/>
        <v>3.6664885088188132E-2</v>
      </c>
      <c r="G131" s="13">
        <f t="shared" si="8"/>
        <v>1.3020134228187918</v>
      </c>
      <c r="H131" s="19">
        <f t="shared" si="9"/>
        <v>1.6956559741281355E-2</v>
      </c>
    </row>
    <row r="132" spans="2:8" ht="15" x14ac:dyDescent="0.2">
      <c r="B132" s="3" t="s">
        <v>50</v>
      </c>
      <c r="C132" s="10">
        <v>41</v>
      </c>
      <c r="D132" s="10">
        <v>27</v>
      </c>
      <c r="E132" s="12">
        <f t="shared" si="6"/>
        <v>3.5836028319202865E-3</v>
      </c>
      <c r="F132" s="12">
        <f t="shared" si="7"/>
        <v>2.8861571352218067E-3</v>
      </c>
      <c r="G132" s="13">
        <f t="shared" si="8"/>
        <v>-0.34146341463414637</v>
      </c>
      <c r="H132" s="19">
        <f t="shared" si="9"/>
        <v>-1.2236692596800979E-3</v>
      </c>
    </row>
    <row r="133" spans="2:8" ht="15" x14ac:dyDescent="0.2">
      <c r="B133" s="3" t="s">
        <v>45</v>
      </c>
      <c r="C133" s="10">
        <v>1</v>
      </c>
      <c r="D133" s="10">
        <v>2</v>
      </c>
      <c r="E133" s="12">
        <f t="shared" si="6"/>
        <v>8.7404947120006994E-5</v>
      </c>
      <c r="F133" s="12">
        <f t="shared" si="7"/>
        <v>2.1378941742383753E-4</v>
      </c>
      <c r="G133" s="13">
        <f t="shared" si="8"/>
        <v>1</v>
      </c>
      <c r="H133" s="19">
        <f t="shared" si="9"/>
        <v>8.7404947120006994E-5</v>
      </c>
    </row>
    <row r="134" spans="2:8" ht="15" x14ac:dyDescent="0.2">
      <c r="B134" s="3" t="s">
        <v>42</v>
      </c>
      <c r="C134" s="10">
        <v>140</v>
      </c>
      <c r="D134" s="10">
        <v>139</v>
      </c>
      <c r="E134" s="12">
        <f t="shared" si="6"/>
        <v>1.2236692596800979E-2</v>
      </c>
      <c r="F134" s="12">
        <f t="shared" si="7"/>
        <v>1.4858364510956708E-2</v>
      </c>
      <c r="G134" s="13">
        <f t="shared" si="8"/>
        <v>-7.1428571428571426E-3</v>
      </c>
      <c r="H134" s="19">
        <f t="shared" si="9"/>
        <v>-8.7404947120006994E-5</v>
      </c>
    </row>
    <row r="135" spans="2:8" ht="15" x14ac:dyDescent="0.2">
      <c r="B135" s="3" t="s">
        <v>43</v>
      </c>
      <c r="C135" s="10">
        <v>18</v>
      </c>
      <c r="D135" s="10">
        <v>6</v>
      </c>
      <c r="E135" s="12">
        <f t="shared" si="6"/>
        <v>1.5732890481601259E-3</v>
      </c>
      <c r="F135" s="12">
        <f t="shared" si="7"/>
        <v>6.4136825227151251E-4</v>
      </c>
      <c r="G135" s="13">
        <f t="shared" si="8"/>
        <v>-0.66666666666666663</v>
      </c>
      <c r="H135" s="19">
        <f t="shared" si="9"/>
        <v>-1.0488593654400839E-3</v>
      </c>
    </row>
    <row r="136" spans="2:8" ht="15" x14ac:dyDescent="0.2">
      <c r="B136" s="3" t="s">
        <v>44</v>
      </c>
      <c r="C136" s="10">
        <v>5</v>
      </c>
      <c r="D136" s="10">
        <v>6</v>
      </c>
      <c r="E136" s="12">
        <f t="shared" ref="E136:E145" si="10">+IF(C136=0,"",C136/C$70)</f>
        <v>4.3702473560003498E-4</v>
      </c>
      <c r="F136" s="12">
        <f t="shared" ref="F136:F145" si="11">+IF(D136=0,"",D136/D$70)</f>
        <v>6.4136825227151251E-4</v>
      </c>
      <c r="G136" s="13">
        <f t="shared" ref="G136:G145" si="12">+IF(OR(AND(D136=0),(C136=0)),"0",((D136-C136)/C136))</f>
        <v>0.2</v>
      </c>
      <c r="H136" s="19">
        <f t="shared" ref="H136:H145" si="13">+IF(OR(AND(E136=""),(G136="")),"",E136*G136)</f>
        <v>8.7404947120007007E-5</v>
      </c>
    </row>
    <row r="137" spans="2:8" ht="15" x14ac:dyDescent="0.2">
      <c r="B137" s="3" t="s">
        <v>41</v>
      </c>
      <c r="C137" s="10">
        <v>333</v>
      </c>
      <c r="D137" s="10">
        <v>171</v>
      </c>
      <c r="E137" s="12">
        <f t="shared" si="10"/>
        <v>2.9105847390962329E-2</v>
      </c>
      <c r="F137" s="12">
        <f t="shared" si="11"/>
        <v>1.8278995189738106E-2</v>
      </c>
      <c r="G137" s="13">
        <f t="shared" si="12"/>
        <v>-0.48648648648648651</v>
      </c>
      <c r="H137" s="19">
        <f t="shared" si="13"/>
        <v>-1.4159601433441135E-2</v>
      </c>
    </row>
    <row r="138" spans="2:8" ht="15" x14ac:dyDescent="0.2">
      <c r="B138" s="3" t="s">
        <v>261</v>
      </c>
      <c r="C138" s="10">
        <v>30</v>
      </c>
      <c r="D138" s="10">
        <v>45</v>
      </c>
      <c r="E138" s="12">
        <f t="shared" si="10"/>
        <v>2.6221484136002096E-3</v>
      </c>
      <c r="F138" s="12">
        <f t="shared" si="11"/>
        <v>4.8102618920363438E-3</v>
      </c>
      <c r="G138" s="13">
        <f t="shared" si="12"/>
        <v>0.5</v>
      </c>
      <c r="H138" s="19">
        <f t="shared" si="13"/>
        <v>1.3110742068001048E-3</v>
      </c>
    </row>
    <row r="139" spans="2:8" ht="15" x14ac:dyDescent="0.2">
      <c r="B139" s="3" t="s">
        <v>262</v>
      </c>
      <c r="C139" s="10">
        <v>147</v>
      </c>
      <c r="D139" s="10">
        <v>88</v>
      </c>
      <c r="E139" s="12">
        <f t="shared" si="10"/>
        <v>1.2848527226641027E-2</v>
      </c>
      <c r="F139" s="12">
        <f t="shared" si="11"/>
        <v>9.4067343666488501E-3</v>
      </c>
      <c r="G139" s="13">
        <f t="shared" si="12"/>
        <v>-0.40136054421768708</v>
      </c>
      <c r="H139" s="19">
        <f t="shared" si="13"/>
        <v>-5.1568918800804124E-3</v>
      </c>
    </row>
    <row r="140" spans="2:8" ht="30" x14ac:dyDescent="0.2">
      <c r="B140" s="3" t="s">
        <v>263</v>
      </c>
      <c r="C140" s="10">
        <v>83</v>
      </c>
      <c r="D140" s="10">
        <v>25</v>
      </c>
      <c r="E140" s="12">
        <f t="shared" si="10"/>
        <v>7.2546106109605806E-3</v>
      </c>
      <c r="F140" s="12">
        <f t="shared" si="11"/>
        <v>2.6723677177979692E-3</v>
      </c>
      <c r="G140" s="13">
        <f t="shared" si="12"/>
        <v>-0.6987951807228916</v>
      </c>
      <c r="H140" s="19">
        <f t="shared" si="13"/>
        <v>-5.0694869329604058E-3</v>
      </c>
    </row>
    <row r="141" spans="2:8" ht="15" x14ac:dyDescent="0.2">
      <c r="B141" s="3" t="s">
        <v>48</v>
      </c>
      <c r="C141" s="10">
        <v>10</v>
      </c>
      <c r="D141" s="10">
        <v>6</v>
      </c>
      <c r="E141" s="12">
        <f t="shared" si="10"/>
        <v>8.7404947120006996E-4</v>
      </c>
      <c r="F141" s="12">
        <f t="shared" si="11"/>
        <v>6.4136825227151251E-4</v>
      </c>
      <c r="G141" s="13">
        <f t="shared" si="12"/>
        <v>-0.4</v>
      </c>
      <c r="H141" s="19">
        <f t="shared" si="13"/>
        <v>-3.4961978848002803E-4</v>
      </c>
    </row>
    <row r="142" spans="2:8" ht="15" x14ac:dyDescent="0.2">
      <c r="B142" s="3" t="s">
        <v>264</v>
      </c>
      <c r="C142" s="10">
        <v>66</v>
      </c>
      <c r="D142" s="10">
        <v>47</v>
      </c>
      <c r="E142" s="12">
        <f t="shared" si="10"/>
        <v>5.7687265099204618E-3</v>
      </c>
      <c r="F142" s="12">
        <f t="shared" si="11"/>
        <v>5.0240513094601813E-3</v>
      </c>
      <c r="G142" s="13">
        <f t="shared" si="12"/>
        <v>-0.2878787878787879</v>
      </c>
      <c r="H142" s="19">
        <f t="shared" si="13"/>
        <v>-1.660693995280133E-3</v>
      </c>
    </row>
    <row r="143" spans="2:8" ht="15" x14ac:dyDescent="0.2">
      <c r="B143" s="3" t="s">
        <v>49</v>
      </c>
      <c r="C143" s="10">
        <v>23</v>
      </c>
      <c r="D143" s="10">
        <v>32</v>
      </c>
      <c r="E143" s="12">
        <f t="shared" si="10"/>
        <v>2.0103137837601606E-3</v>
      </c>
      <c r="F143" s="12">
        <f t="shared" si="11"/>
        <v>3.4206306787814005E-3</v>
      </c>
      <c r="G143" s="13">
        <f t="shared" si="12"/>
        <v>0.39130434782608697</v>
      </c>
      <c r="H143" s="19">
        <f t="shared" si="13"/>
        <v>7.8664452408006285E-4</v>
      </c>
    </row>
    <row r="144" spans="2:8" ht="15" x14ac:dyDescent="0.2">
      <c r="B144" s="3" t="s">
        <v>46</v>
      </c>
      <c r="C144" s="10">
        <v>72</v>
      </c>
      <c r="D144" s="10">
        <v>33</v>
      </c>
      <c r="E144" s="12">
        <f t="shared" si="10"/>
        <v>6.2931561926405036E-3</v>
      </c>
      <c r="F144" s="12">
        <f t="shared" si="11"/>
        <v>3.5275253874933192E-3</v>
      </c>
      <c r="G144" s="13">
        <f t="shared" si="12"/>
        <v>-0.54166666666666663</v>
      </c>
      <c r="H144" s="19">
        <f t="shared" si="13"/>
        <v>-3.4087929376802727E-3</v>
      </c>
    </row>
    <row r="145" spans="2:8" ht="13.5" customHeight="1" x14ac:dyDescent="0.2">
      <c r="B145" s="3" t="s">
        <v>47</v>
      </c>
      <c r="C145" s="10">
        <v>40</v>
      </c>
      <c r="D145" s="10">
        <v>15</v>
      </c>
      <c r="E145" s="12">
        <f t="shared" si="10"/>
        <v>3.4961978848002799E-3</v>
      </c>
      <c r="F145" s="12">
        <f t="shared" si="11"/>
        <v>1.6034206306787815E-3</v>
      </c>
      <c r="G145" s="13">
        <f t="shared" si="12"/>
        <v>-0.625</v>
      </c>
      <c r="H145" s="19">
        <f t="shared" si="13"/>
        <v>-2.1851236780001749E-3</v>
      </c>
    </row>
    <row r="146" spans="2:8" x14ac:dyDescent="0.2">
      <c r="C146" s="11"/>
      <c r="D146" s="11"/>
    </row>
    <row r="147" spans="2:8" x14ac:dyDescent="0.2">
      <c r="C147" s="11"/>
      <c r="D147" s="11"/>
    </row>
    <row r="148" spans="2:8" ht="15" x14ac:dyDescent="0.2">
      <c r="B148" s="25"/>
      <c r="C148" s="20"/>
      <c r="D148" s="20"/>
      <c r="E148" s="20"/>
      <c r="F148" s="20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13396</v>
      </c>
      <c r="D151" s="47">
        <f>SUM(D152:D288)</f>
        <v>15316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0.1433263660794267</v>
      </c>
      <c r="H151" s="45">
        <f>+IF(OR(AND(E151=""),(G151="")),"",E151*G151)</f>
        <v>0.1433263660794267</v>
      </c>
    </row>
    <row r="152" spans="2:8" ht="15" x14ac:dyDescent="0.2">
      <c r="B152" s="4" t="s">
        <v>54</v>
      </c>
      <c r="C152" s="10">
        <v>113</v>
      </c>
      <c r="D152" s="10">
        <v>124</v>
      </c>
      <c r="E152" s="12">
        <f>+IF(C152=0,"",C152/C$151)</f>
        <v>8.4353538369662581E-3</v>
      </c>
      <c r="F152" s="12">
        <f>+IF(D152=0,"",D152/D$151)</f>
        <v>8.0961086445547146E-3</v>
      </c>
      <c r="G152" s="13">
        <f>+IF(OR(AND(D152=0),(C152=0)),"0",((D152-C152)/C152))</f>
        <v>9.7345132743362831E-2</v>
      </c>
      <c r="H152" s="19">
        <f>+IF(OR(AND(E152=""),(G152="")),"",E152*G152)</f>
        <v>8.2114063899671539E-4</v>
      </c>
    </row>
    <row r="153" spans="2:8" ht="15" x14ac:dyDescent="0.2">
      <c r="B153" s="4" t="s">
        <v>58</v>
      </c>
      <c r="C153" s="10">
        <v>32</v>
      </c>
      <c r="D153" s="10">
        <v>36</v>
      </c>
      <c r="E153" s="12">
        <f t="shared" ref="E153:E216" si="14">+IF(C153=0,"",C153/C$151)</f>
        <v>2.3887727679904451E-3</v>
      </c>
      <c r="F153" s="12">
        <f t="shared" ref="F153:F216" si="15">+IF(D153=0,"",D153/D$151)</f>
        <v>2.3504831548707234E-3</v>
      </c>
      <c r="G153" s="13">
        <f t="shared" ref="G153:G216" si="16">+IF(OR(AND(D153=0),(C153=0)),"0",((D153-C153)/C153))</f>
        <v>0.125</v>
      </c>
      <c r="H153" s="19">
        <f t="shared" ref="H153:H216" si="17">+IF(OR(AND(E153=""),(G153="")),"",E153*G153)</f>
        <v>2.9859659599880563E-4</v>
      </c>
    </row>
    <row r="154" spans="2:8" ht="15" x14ac:dyDescent="0.2">
      <c r="B154" s="4" t="s">
        <v>265</v>
      </c>
      <c r="C154" s="10">
        <v>52</v>
      </c>
      <c r="D154" s="10">
        <v>62</v>
      </c>
      <c r="E154" s="12">
        <f t="shared" si="14"/>
        <v>3.8817557479844732E-3</v>
      </c>
      <c r="F154" s="12">
        <f t="shared" si="15"/>
        <v>4.0480543222773573E-3</v>
      </c>
      <c r="G154" s="13">
        <f t="shared" si="16"/>
        <v>0.19230769230769232</v>
      </c>
      <c r="H154" s="19">
        <f t="shared" si="17"/>
        <v>7.4649148999701416E-4</v>
      </c>
    </row>
    <row r="155" spans="2:8" ht="15" x14ac:dyDescent="0.2">
      <c r="B155" s="4" t="s">
        <v>266</v>
      </c>
      <c r="C155" s="10">
        <v>3</v>
      </c>
      <c r="D155" s="10">
        <v>1</v>
      </c>
      <c r="E155" s="12">
        <f t="shared" si="14"/>
        <v>2.2394744699910421E-4</v>
      </c>
      <c r="F155" s="12">
        <f t="shared" si="15"/>
        <v>6.5291198746408988E-5</v>
      </c>
      <c r="G155" s="13">
        <f t="shared" si="16"/>
        <v>-0.66666666666666663</v>
      </c>
      <c r="H155" s="19">
        <f t="shared" si="17"/>
        <v>-1.4929829799940279E-4</v>
      </c>
    </row>
    <row r="156" spans="2:8" ht="15" x14ac:dyDescent="0.2">
      <c r="B156" s="4" t="s">
        <v>267</v>
      </c>
      <c r="C156" s="10">
        <v>177</v>
      </c>
      <c r="D156" s="10">
        <v>251</v>
      </c>
      <c r="E156" s="12">
        <f t="shared" si="14"/>
        <v>1.3212899372947149E-2</v>
      </c>
      <c r="F156" s="12">
        <f t="shared" si="15"/>
        <v>1.6388090885348656E-2</v>
      </c>
      <c r="G156" s="13">
        <f t="shared" si="16"/>
        <v>0.41807909604519772</v>
      </c>
      <c r="H156" s="19">
        <f t="shared" si="17"/>
        <v>5.5240370259779037E-3</v>
      </c>
    </row>
    <row r="157" spans="2:8" ht="15" x14ac:dyDescent="0.2">
      <c r="B157" s="4" t="s">
        <v>53</v>
      </c>
      <c r="C157" s="10">
        <v>1265</v>
      </c>
      <c r="D157" s="10">
        <v>1464</v>
      </c>
      <c r="E157" s="12">
        <f t="shared" si="14"/>
        <v>9.443117348462228E-2</v>
      </c>
      <c r="F157" s="12">
        <f t="shared" si="15"/>
        <v>9.558631496474275E-2</v>
      </c>
      <c r="G157" s="13">
        <f t="shared" si="16"/>
        <v>0.15731225296442689</v>
      </c>
      <c r="H157" s="19">
        <f t="shared" si="17"/>
        <v>1.485518065094058E-2</v>
      </c>
    </row>
    <row r="158" spans="2:8" ht="15" x14ac:dyDescent="0.2">
      <c r="B158" s="4" t="s">
        <v>59</v>
      </c>
      <c r="C158" s="10">
        <v>75</v>
      </c>
      <c r="D158" s="10">
        <v>34</v>
      </c>
      <c r="E158" s="12">
        <f t="shared" si="14"/>
        <v>5.5986861749776056E-3</v>
      </c>
      <c r="F158" s="12">
        <f t="shared" si="15"/>
        <v>2.2199007573779055E-3</v>
      </c>
      <c r="G158" s="13">
        <f t="shared" si="16"/>
        <v>-0.54666666666666663</v>
      </c>
      <c r="H158" s="19">
        <f t="shared" si="17"/>
        <v>-3.0606151089877577E-3</v>
      </c>
    </row>
    <row r="159" spans="2:8" ht="15" x14ac:dyDescent="0.2">
      <c r="B159" s="4" t="s">
        <v>268</v>
      </c>
      <c r="C159" s="10">
        <v>189</v>
      </c>
      <c r="D159" s="10">
        <v>130</v>
      </c>
      <c r="E159" s="12">
        <f t="shared" si="14"/>
        <v>1.4108689160943565E-2</v>
      </c>
      <c r="F159" s="12">
        <f t="shared" si="15"/>
        <v>8.4878558370331675E-3</v>
      </c>
      <c r="G159" s="13">
        <f t="shared" si="16"/>
        <v>-0.31216931216931215</v>
      </c>
      <c r="H159" s="19">
        <f t="shared" si="17"/>
        <v>-4.4042997909823824E-3</v>
      </c>
    </row>
    <row r="160" spans="2:8" ht="15" x14ac:dyDescent="0.2">
      <c r="B160" s="4" t="s">
        <v>55</v>
      </c>
      <c r="C160" s="10">
        <v>34</v>
      </c>
      <c r="D160" s="10">
        <v>38</v>
      </c>
      <c r="E160" s="12">
        <f t="shared" si="14"/>
        <v>2.5380710659898475E-3</v>
      </c>
      <c r="F160" s="12">
        <f t="shared" si="15"/>
        <v>2.4810655523635414E-3</v>
      </c>
      <c r="G160" s="13">
        <f t="shared" si="16"/>
        <v>0.11764705882352941</v>
      </c>
      <c r="H160" s="19">
        <f t="shared" si="17"/>
        <v>2.9859659599880558E-4</v>
      </c>
    </row>
    <row r="161" spans="2:8" ht="15" x14ac:dyDescent="0.2">
      <c r="B161" s="4" t="s">
        <v>51</v>
      </c>
      <c r="C161" s="10">
        <v>10</v>
      </c>
      <c r="D161" s="10">
        <v>10</v>
      </c>
      <c r="E161" s="12">
        <f t="shared" si="14"/>
        <v>7.4649148999701405E-4</v>
      </c>
      <c r="F161" s="12">
        <f t="shared" si="15"/>
        <v>6.5291198746408982E-4</v>
      </c>
      <c r="G161" s="13">
        <f t="shared" si="16"/>
        <v>0</v>
      </c>
      <c r="H161" s="19">
        <f t="shared" si="17"/>
        <v>0</v>
      </c>
    </row>
    <row r="162" spans="2:8" ht="15" x14ac:dyDescent="0.2">
      <c r="B162" s="4" t="s">
        <v>269</v>
      </c>
      <c r="C162" s="10">
        <v>6</v>
      </c>
      <c r="D162" s="10">
        <v>5</v>
      </c>
      <c r="E162" s="12">
        <f t="shared" si="14"/>
        <v>4.4789489399820842E-4</v>
      </c>
      <c r="F162" s="12">
        <f t="shared" si="15"/>
        <v>3.2645599373204491E-4</v>
      </c>
      <c r="G162" s="13">
        <f t="shared" si="16"/>
        <v>-0.16666666666666666</v>
      </c>
      <c r="H162" s="19">
        <f t="shared" si="17"/>
        <v>-7.4649148999701394E-5</v>
      </c>
    </row>
    <row r="163" spans="2:8" ht="15" x14ac:dyDescent="0.2">
      <c r="B163" s="4" t="s">
        <v>61</v>
      </c>
      <c r="C163" s="10">
        <v>196</v>
      </c>
      <c r="D163" s="10">
        <v>209</v>
      </c>
      <c r="E163" s="12">
        <f t="shared" si="14"/>
        <v>1.4631233203941475E-2</v>
      </c>
      <c r="F163" s="12">
        <f t="shared" si="15"/>
        <v>1.3645860537999478E-2</v>
      </c>
      <c r="G163" s="13">
        <f t="shared" si="16"/>
        <v>6.6326530612244902E-2</v>
      </c>
      <c r="H163" s="19">
        <f t="shared" si="17"/>
        <v>9.7043893699611829E-4</v>
      </c>
    </row>
    <row r="164" spans="2:8" ht="15" x14ac:dyDescent="0.2">
      <c r="B164" s="4" t="s">
        <v>56</v>
      </c>
      <c r="C164" s="10">
        <v>79</v>
      </c>
      <c r="D164" s="10">
        <v>162</v>
      </c>
      <c r="E164" s="12">
        <f t="shared" si="14"/>
        <v>5.8972827709764105E-3</v>
      </c>
      <c r="F164" s="12">
        <f t="shared" si="15"/>
        <v>1.0577174196918256E-2</v>
      </c>
      <c r="G164" s="13">
        <f t="shared" si="16"/>
        <v>1.0506329113924051</v>
      </c>
      <c r="H164" s="19">
        <f t="shared" si="17"/>
        <v>6.1958793669752163E-3</v>
      </c>
    </row>
    <row r="165" spans="2:8" ht="15" x14ac:dyDescent="0.2">
      <c r="B165" s="4" t="s">
        <v>57</v>
      </c>
      <c r="C165" s="10">
        <v>366</v>
      </c>
      <c r="D165" s="10">
        <v>352</v>
      </c>
      <c r="E165" s="12">
        <f t="shared" si="14"/>
        <v>2.7321588533890714E-2</v>
      </c>
      <c r="F165" s="12">
        <f t="shared" si="15"/>
        <v>2.2982501958735961E-2</v>
      </c>
      <c r="G165" s="13">
        <f t="shared" si="16"/>
        <v>-3.825136612021858E-2</v>
      </c>
      <c r="H165" s="19">
        <f t="shared" si="17"/>
        <v>-1.0450880859958196E-3</v>
      </c>
    </row>
    <row r="166" spans="2:8" ht="15" x14ac:dyDescent="0.2">
      <c r="B166" s="4" t="s">
        <v>270</v>
      </c>
      <c r="C166" s="10">
        <v>78</v>
      </c>
      <c r="D166" s="10">
        <v>69</v>
      </c>
      <c r="E166" s="12">
        <f t="shared" si="14"/>
        <v>5.8226336219767095E-3</v>
      </c>
      <c r="F166" s="12">
        <f t="shared" si="15"/>
        <v>4.5050927135022196E-3</v>
      </c>
      <c r="G166" s="13">
        <f t="shared" si="16"/>
        <v>-0.11538461538461539</v>
      </c>
      <c r="H166" s="19">
        <f t="shared" si="17"/>
        <v>-6.7184234099731271E-4</v>
      </c>
    </row>
    <row r="167" spans="2:8" ht="15" x14ac:dyDescent="0.2">
      <c r="B167" s="4" t="s">
        <v>52</v>
      </c>
      <c r="C167" s="10">
        <v>51</v>
      </c>
      <c r="D167" s="10">
        <v>14</v>
      </c>
      <c r="E167" s="12">
        <f t="shared" si="14"/>
        <v>3.8071065989847717E-3</v>
      </c>
      <c r="F167" s="12">
        <f t="shared" si="15"/>
        <v>9.1407678244972577E-4</v>
      </c>
      <c r="G167" s="13">
        <f t="shared" si="16"/>
        <v>-0.72549019607843135</v>
      </c>
      <c r="H167" s="19">
        <f t="shared" si="17"/>
        <v>-2.7620185129889519E-3</v>
      </c>
    </row>
    <row r="168" spans="2:8" ht="15" x14ac:dyDescent="0.2">
      <c r="B168" s="4" t="s">
        <v>60</v>
      </c>
      <c r="C168" s="10">
        <v>29</v>
      </c>
      <c r="D168" s="10">
        <v>25</v>
      </c>
      <c r="E168" s="12">
        <f t="shared" si="14"/>
        <v>2.1648253209913407E-3</v>
      </c>
      <c r="F168" s="12">
        <f t="shared" si="15"/>
        <v>1.6322799686602247E-3</v>
      </c>
      <c r="G168" s="13">
        <f t="shared" si="16"/>
        <v>-0.13793103448275862</v>
      </c>
      <c r="H168" s="19">
        <f t="shared" si="17"/>
        <v>-2.9859659599880563E-4</v>
      </c>
    </row>
    <row r="169" spans="2:8" ht="15" x14ac:dyDescent="0.2">
      <c r="B169" s="4" t="s">
        <v>271</v>
      </c>
      <c r="C169" s="10">
        <v>144</v>
      </c>
      <c r="D169" s="10">
        <v>213</v>
      </c>
      <c r="E169" s="12">
        <f t="shared" si="14"/>
        <v>1.0749477455957002E-2</v>
      </c>
      <c r="F169" s="12">
        <f t="shared" si="15"/>
        <v>1.3907025332985113E-2</v>
      </c>
      <c r="G169" s="13">
        <f t="shared" si="16"/>
        <v>0.47916666666666669</v>
      </c>
      <c r="H169" s="19">
        <f t="shared" si="17"/>
        <v>5.1507912809793969E-3</v>
      </c>
    </row>
    <row r="170" spans="2:8" ht="15" x14ac:dyDescent="0.2">
      <c r="B170" s="4" t="s">
        <v>272</v>
      </c>
      <c r="C170" s="10">
        <v>8</v>
      </c>
      <c r="D170" s="10">
        <v>4</v>
      </c>
      <c r="E170" s="12">
        <f t="shared" si="14"/>
        <v>5.9719319199761126E-4</v>
      </c>
      <c r="F170" s="12">
        <f t="shared" si="15"/>
        <v>2.6116479498563595E-4</v>
      </c>
      <c r="G170" s="13">
        <f t="shared" si="16"/>
        <v>-0.5</v>
      </c>
      <c r="H170" s="19">
        <f t="shared" si="17"/>
        <v>-2.9859659599880563E-4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9" t="str">
        <f t="shared" si="17"/>
        <v/>
      </c>
    </row>
    <row r="172" spans="2:8" ht="15" x14ac:dyDescent="0.2">
      <c r="B172" s="4" t="s">
        <v>274</v>
      </c>
      <c r="C172" s="10">
        <v>15</v>
      </c>
      <c r="D172" s="10">
        <v>12</v>
      </c>
      <c r="E172" s="12">
        <f t="shared" si="14"/>
        <v>1.1197372349955211E-3</v>
      </c>
      <c r="F172" s="12">
        <f t="shared" si="15"/>
        <v>7.8349438495690785E-4</v>
      </c>
      <c r="G172" s="13">
        <f t="shared" si="16"/>
        <v>-0.2</v>
      </c>
      <c r="H172" s="19">
        <f t="shared" si="17"/>
        <v>-2.2394744699910424E-4</v>
      </c>
    </row>
    <row r="173" spans="2:8" ht="15" x14ac:dyDescent="0.2">
      <c r="B173" s="4" t="s">
        <v>275</v>
      </c>
      <c r="C173" s="10">
        <v>158</v>
      </c>
      <c r="D173" s="10">
        <v>269</v>
      </c>
      <c r="E173" s="12">
        <f t="shared" si="14"/>
        <v>1.1794565541952821E-2</v>
      </c>
      <c r="F173" s="12">
        <f t="shared" si="15"/>
        <v>1.7563332462784017E-2</v>
      </c>
      <c r="G173" s="13">
        <f t="shared" si="16"/>
        <v>0.70253164556962022</v>
      </c>
      <c r="H173" s="19">
        <f t="shared" si="17"/>
        <v>8.2860555389668543E-3</v>
      </c>
    </row>
    <row r="174" spans="2:8" ht="15" x14ac:dyDescent="0.2">
      <c r="B174" s="4" t="s">
        <v>276</v>
      </c>
      <c r="C174" s="10">
        <v>179</v>
      </c>
      <c r="D174" s="10">
        <v>240</v>
      </c>
      <c r="E174" s="12">
        <f t="shared" si="14"/>
        <v>1.3362197670946551E-2</v>
      </c>
      <c r="F174" s="12">
        <f t="shared" si="15"/>
        <v>1.5669887699138157E-2</v>
      </c>
      <c r="G174" s="13">
        <f t="shared" si="16"/>
        <v>0.34078212290502791</v>
      </c>
      <c r="H174" s="19">
        <f t="shared" si="17"/>
        <v>4.5535980889817853E-3</v>
      </c>
    </row>
    <row r="175" spans="2:8" ht="15" x14ac:dyDescent="0.2">
      <c r="B175" s="4" t="s">
        <v>277</v>
      </c>
      <c r="C175" s="10">
        <v>72</v>
      </c>
      <c r="D175" s="10">
        <v>56</v>
      </c>
      <c r="E175" s="12">
        <f t="shared" si="14"/>
        <v>5.3747387279785008E-3</v>
      </c>
      <c r="F175" s="12">
        <f t="shared" si="15"/>
        <v>3.6563071297989031E-3</v>
      </c>
      <c r="G175" s="13">
        <f t="shared" si="16"/>
        <v>-0.22222222222222221</v>
      </c>
      <c r="H175" s="19">
        <f t="shared" si="17"/>
        <v>-1.1943863839952223E-3</v>
      </c>
    </row>
    <row r="176" spans="2:8" ht="15" x14ac:dyDescent="0.2">
      <c r="B176" s="4" t="s">
        <v>278</v>
      </c>
      <c r="C176" s="10">
        <v>281</v>
      </c>
      <c r="D176" s="10">
        <v>462</v>
      </c>
      <c r="E176" s="12">
        <f t="shared" si="14"/>
        <v>2.0976410868916093E-2</v>
      </c>
      <c r="F176" s="12">
        <f t="shared" si="15"/>
        <v>3.0164533820840951E-2</v>
      </c>
      <c r="G176" s="13">
        <f t="shared" si="16"/>
        <v>0.64412811387900359</v>
      </c>
      <c r="H176" s="19">
        <f t="shared" si="17"/>
        <v>1.3511495968945953E-2</v>
      </c>
    </row>
    <row r="177" spans="2:8" ht="15" x14ac:dyDescent="0.2">
      <c r="B177" s="4" t="s">
        <v>279</v>
      </c>
      <c r="C177" s="10">
        <v>110</v>
      </c>
      <c r="D177" s="10">
        <v>103</v>
      </c>
      <c r="E177" s="12">
        <f t="shared" si="14"/>
        <v>8.211406389967155E-3</v>
      </c>
      <c r="F177" s="12">
        <f t="shared" si="15"/>
        <v>6.7249934708801251E-3</v>
      </c>
      <c r="G177" s="13">
        <f t="shared" si="16"/>
        <v>-6.363636363636363E-2</v>
      </c>
      <c r="H177" s="19">
        <f t="shared" si="17"/>
        <v>-5.2254404299790981E-4</v>
      </c>
    </row>
    <row r="178" spans="2:8" ht="15" x14ac:dyDescent="0.2">
      <c r="B178" s="4" t="s">
        <v>280</v>
      </c>
      <c r="C178" s="10">
        <v>368</v>
      </c>
      <c r="D178" s="10">
        <v>339</v>
      </c>
      <c r="E178" s="12">
        <f t="shared" si="14"/>
        <v>2.7470886831890116E-2</v>
      </c>
      <c r="F178" s="12">
        <f t="shared" si="15"/>
        <v>2.2133716375032645E-2</v>
      </c>
      <c r="G178" s="13">
        <f t="shared" si="16"/>
        <v>-7.880434782608696E-2</v>
      </c>
      <c r="H178" s="19">
        <f t="shared" si="17"/>
        <v>-2.1648253209913407E-3</v>
      </c>
    </row>
    <row r="179" spans="2:8" ht="15" x14ac:dyDescent="0.2">
      <c r="B179" s="4" t="s">
        <v>281</v>
      </c>
      <c r="C179" s="10">
        <v>22</v>
      </c>
      <c r="D179" s="10">
        <v>31</v>
      </c>
      <c r="E179" s="12">
        <f t="shared" si="14"/>
        <v>1.6422812779934308E-3</v>
      </c>
      <c r="F179" s="12">
        <f t="shared" si="15"/>
        <v>2.0240271611386786E-3</v>
      </c>
      <c r="G179" s="13">
        <f t="shared" si="16"/>
        <v>0.40909090909090912</v>
      </c>
      <c r="H179" s="19">
        <f t="shared" si="17"/>
        <v>6.718423409973126E-4</v>
      </c>
    </row>
    <row r="180" spans="2:8" ht="15" x14ac:dyDescent="0.2">
      <c r="B180" s="4" t="s">
        <v>282</v>
      </c>
      <c r="C180" s="10">
        <v>2</v>
      </c>
      <c r="D180" s="10">
        <v>4</v>
      </c>
      <c r="E180" s="12">
        <f t="shared" si="14"/>
        <v>1.4929829799940282E-4</v>
      </c>
      <c r="F180" s="12">
        <f t="shared" si="15"/>
        <v>2.6116479498563595E-4</v>
      </c>
      <c r="G180" s="13">
        <f t="shared" si="16"/>
        <v>1</v>
      </c>
      <c r="H180" s="19">
        <f t="shared" si="17"/>
        <v>1.4929829799940282E-4</v>
      </c>
    </row>
    <row r="181" spans="2:8" ht="15" x14ac:dyDescent="0.2">
      <c r="B181" s="4" t="s">
        <v>283</v>
      </c>
      <c r="C181" s="10">
        <v>111</v>
      </c>
      <c r="D181" s="10">
        <v>101</v>
      </c>
      <c r="E181" s="12">
        <f t="shared" si="14"/>
        <v>8.286055538966856E-3</v>
      </c>
      <c r="F181" s="12">
        <f t="shared" si="15"/>
        <v>6.5944110733873072E-3</v>
      </c>
      <c r="G181" s="13">
        <f t="shared" si="16"/>
        <v>-9.0090090090090086E-2</v>
      </c>
      <c r="H181" s="19">
        <f t="shared" si="17"/>
        <v>-7.4649148999701405E-4</v>
      </c>
    </row>
    <row r="182" spans="2:8" ht="15" x14ac:dyDescent="0.2">
      <c r="B182" s="4" t="s">
        <v>284</v>
      </c>
      <c r="C182" s="10">
        <v>231</v>
      </c>
      <c r="D182" s="10">
        <v>177</v>
      </c>
      <c r="E182" s="12">
        <f t="shared" si="14"/>
        <v>1.7243953418931025E-2</v>
      </c>
      <c r="F182" s="12">
        <f t="shared" si="15"/>
        <v>1.1556542178114391E-2</v>
      </c>
      <c r="G182" s="13">
        <f t="shared" si="16"/>
        <v>-0.23376623376623376</v>
      </c>
      <c r="H182" s="19">
        <f t="shared" si="17"/>
        <v>-4.0310540459838756E-3</v>
      </c>
    </row>
    <row r="183" spans="2:8" ht="15" x14ac:dyDescent="0.2">
      <c r="B183" s="4" t="s">
        <v>285</v>
      </c>
      <c r="C183" s="10">
        <v>52</v>
      </c>
      <c r="D183" s="10">
        <v>54</v>
      </c>
      <c r="E183" s="12">
        <f t="shared" si="14"/>
        <v>3.8817557479844732E-3</v>
      </c>
      <c r="F183" s="12">
        <f t="shared" si="15"/>
        <v>3.5257247323060852E-3</v>
      </c>
      <c r="G183" s="13">
        <f t="shared" si="16"/>
        <v>3.8461538461538464E-2</v>
      </c>
      <c r="H183" s="19">
        <f t="shared" si="17"/>
        <v>1.4929829799940282E-4</v>
      </c>
    </row>
    <row r="184" spans="2:8" ht="15" x14ac:dyDescent="0.2">
      <c r="B184" s="4" t="s">
        <v>286</v>
      </c>
      <c r="C184" s="10">
        <v>5</v>
      </c>
      <c r="D184" s="10">
        <v>6</v>
      </c>
      <c r="E184" s="12">
        <f t="shared" si="14"/>
        <v>3.7324574499850703E-4</v>
      </c>
      <c r="F184" s="12">
        <f t="shared" si="15"/>
        <v>3.9174719247845393E-4</v>
      </c>
      <c r="G184" s="13">
        <f t="shared" si="16"/>
        <v>0.2</v>
      </c>
      <c r="H184" s="19">
        <f t="shared" si="17"/>
        <v>7.4649148999701408E-5</v>
      </c>
    </row>
    <row r="185" spans="2:8" ht="15" x14ac:dyDescent="0.2">
      <c r="B185" s="4" t="s">
        <v>62</v>
      </c>
      <c r="C185" s="10">
        <v>1</v>
      </c>
      <c r="D185" s="10">
        <v>5</v>
      </c>
      <c r="E185" s="12">
        <f t="shared" si="14"/>
        <v>7.4649148999701408E-5</v>
      </c>
      <c r="F185" s="12">
        <f t="shared" si="15"/>
        <v>3.2645599373204491E-4</v>
      </c>
      <c r="G185" s="13">
        <f t="shared" si="16"/>
        <v>4</v>
      </c>
      <c r="H185" s="19">
        <f t="shared" si="17"/>
        <v>2.9859659599880563E-4</v>
      </c>
    </row>
    <row r="186" spans="2:8" ht="15" x14ac:dyDescent="0.2">
      <c r="B186" s="4" t="s">
        <v>63</v>
      </c>
      <c r="C186" s="10">
        <v>344</v>
      </c>
      <c r="D186" s="10">
        <v>465</v>
      </c>
      <c r="E186" s="12">
        <f t="shared" si="14"/>
        <v>2.5679307255897284E-2</v>
      </c>
      <c r="F186" s="12">
        <f t="shared" si="15"/>
        <v>3.0360407417080178E-2</v>
      </c>
      <c r="G186" s="13">
        <f t="shared" si="16"/>
        <v>0.35174418604651164</v>
      </c>
      <c r="H186" s="19">
        <f t="shared" si="17"/>
        <v>9.0325470289638714E-3</v>
      </c>
    </row>
    <row r="187" spans="2:8" ht="15" x14ac:dyDescent="0.2">
      <c r="B187" s="4" t="s">
        <v>287</v>
      </c>
      <c r="C187" s="10">
        <v>10</v>
      </c>
      <c r="D187" s="10">
        <v>17</v>
      </c>
      <c r="E187" s="12">
        <f t="shared" si="14"/>
        <v>7.4649148999701405E-4</v>
      </c>
      <c r="F187" s="12">
        <f t="shared" si="15"/>
        <v>1.1099503786889528E-3</v>
      </c>
      <c r="G187" s="13">
        <f t="shared" si="16"/>
        <v>0.7</v>
      </c>
      <c r="H187" s="19">
        <f t="shared" si="17"/>
        <v>5.2254404299790981E-4</v>
      </c>
    </row>
    <row r="188" spans="2:8" ht="15" x14ac:dyDescent="0.2">
      <c r="B188" s="4" t="s">
        <v>288</v>
      </c>
      <c r="C188" s="10">
        <v>1</v>
      </c>
      <c r="D188" s="10">
        <v>4</v>
      </c>
      <c r="E188" s="12">
        <f t="shared" si="14"/>
        <v>7.4649148999701408E-5</v>
      </c>
      <c r="F188" s="12">
        <f t="shared" si="15"/>
        <v>2.6116479498563595E-4</v>
      </c>
      <c r="G188" s="13">
        <f t="shared" si="16"/>
        <v>3</v>
      </c>
      <c r="H188" s="19">
        <f t="shared" si="17"/>
        <v>2.2394744699910424E-4</v>
      </c>
    </row>
    <row r="189" spans="2:8" ht="15" x14ac:dyDescent="0.2">
      <c r="B189" s="4" t="s">
        <v>289</v>
      </c>
      <c r="C189" s="10">
        <v>52</v>
      </c>
      <c r="D189" s="10">
        <v>14</v>
      </c>
      <c r="E189" s="12">
        <f t="shared" si="14"/>
        <v>3.8817557479844732E-3</v>
      </c>
      <c r="F189" s="12">
        <f t="shared" si="15"/>
        <v>9.1407678244972577E-4</v>
      </c>
      <c r="G189" s="13">
        <f t="shared" si="16"/>
        <v>-0.73076923076923073</v>
      </c>
      <c r="H189" s="19">
        <f t="shared" si="17"/>
        <v>-2.8366676619886533E-3</v>
      </c>
    </row>
    <row r="190" spans="2:8" ht="15" x14ac:dyDescent="0.2">
      <c r="B190" s="4" t="s">
        <v>65</v>
      </c>
      <c r="C190" s="10">
        <v>12</v>
      </c>
      <c r="D190" s="10">
        <v>4</v>
      </c>
      <c r="E190" s="12">
        <f t="shared" si="14"/>
        <v>8.9578978799641684E-4</v>
      </c>
      <c r="F190" s="12">
        <f t="shared" si="15"/>
        <v>2.6116479498563595E-4</v>
      </c>
      <c r="G190" s="13">
        <f t="shared" si="16"/>
        <v>-0.66666666666666663</v>
      </c>
      <c r="H190" s="19">
        <f t="shared" si="17"/>
        <v>-5.9719319199761116E-4</v>
      </c>
    </row>
    <row r="191" spans="2:8" ht="15" x14ac:dyDescent="0.2">
      <c r="B191" s="4" t="s">
        <v>290</v>
      </c>
      <c r="C191" s="10">
        <v>0</v>
      </c>
      <c r="D191" s="10">
        <v>1</v>
      </c>
      <c r="E191" s="12" t="str">
        <f t="shared" si="14"/>
        <v/>
      </c>
      <c r="F191" s="12">
        <f t="shared" si="15"/>
        <v>6.5291198746408988E-5</v>
      </c>
      <c r="G191" s="13" t="str">
        <f t="shared" si="16"/>
        <v>0</v>
      </c>
      <c r="H191" s="19" t="str">
        <f t="shared" si="17"/>
        <v/>
      </c>
    </row>
    <row r="192" spans="2:8" ht="15" x14ac:dyDescent="0.2">
      <c r="B192" s="4" t="s">
        <v>64</v>
      </c>
      <c r="C192" s="10">
        <v>1</v>
      </c>
      <c r="D192" s="10">
        <v>0</v>
      </c>
      <c r="E192" s="12">
        <f t="shared" si="14"/>
        <v>7.4649148999701408E-5</v>
      </c>
      <c r="F192" s="12" t="str">
        <f t="shared" si="15"/>
        <v/>
      </c>
      <c r="G192" s="13" t="str">
        <f t="shared" si="16"/>
        <v>0</v>
      </c>
      <c r="H192" s="19">
        <f t="shared" si="17"/>
        <v>0</v>
      </c>
    </row>
    <row r="193" spans="2:8" ht="15" x14ac:dyDescent="0.2">
      <c r="B193" s="4" t="s">
        <v>291</v>
      </c>
      <c r="C193" s="10">
        <v>3</v>
      </c>
      <c r="D193" s="10">
        <v>3</v>
      </c>
      <c r="E193" s="12">
        <f t="shared" si="14"/>
        <v>2.2394744699910421E-4</v>
      </c>
      <c r="F193" s="12">
        <f t="shared" si="15"/>
        <v>1.9587359623922696E-4</v>
      </c>
      <c r="G193" s="13">
        <f t="shared" si="16"/>
        <v>0</v>
      </c>
      <c r="H193" s="19">
        <f t="shared" si="17"/>
        <v>0</v>
      </c>
    </row>
    <row r="194" spans="2:8" ht="15" x14ac:dyDescent="0.2">
      <c r="B194" s="4" t="s">
        <v>292</v>
      </c>
      <c r="C194" s="10">
        <v>1</v>
      </c>
      <c r="D194" s="10">
        <v>0</v>
      </c>
      <c r="E194" s="12">
        <f t="shared" si="14"/>
        <v>7.4649148999701408E-5</v>
      </c>
      <c r="F194" s="12" t="str">
        <f t="shared" si="15"/>
        <v/>
      </c>
      <c r="G194" s="13" t="str">
        <f t="shared" si="16"/>
        <v>0</v>
      </c>
      <c r="H194" s="19">
        <f t="shared" si="17"/>
        <v>0</v>
      </c>
    </row>
    <row r="195" spans="2:8" ht="15" x14ac:dyDescent="0.2">
      <c r="B195" s="4" t="s">
        <v>469</v>
      </c>
      <c r="C195" s="10">
        <v>10</v>
      </c>
      <c r="D195" s="10">
        <v>17</v>
      </c>
      <c r="E195" s="12">
        <f t="shared" si="14"/>
        <v>7.4649148999701405E-4</v>
      </c>
      <c r="F195" s="12">
        <f t="shared" si="15"/>
        <v>1.1099503786889528E-3</v>
      </c>
      <c r="G195" s="13">
        <f t="shared" si="16"/>
        <v>0.7</v>
      </c>
      <c r="H195" s="19">
        <f t="shared" si="17"/>
        <v>5.2254404299790981E-4</v>
      </c>
    </row>
    <row r="196" spans="2:8" ht="15" x14ac:dyDescent="0.2">
      <c r="B196" s="4" t="s">
        <v>293</v>
      </c>
      <c r="C196" s="10">
        <v>1259</v>
      </c>
      <c r="D196" s="10">
        <v>1376</v>
      </c>
      <c r="E196" s="12">
        <f t="shared" si="14"/>
        <v>9.3983278590624067E-2</v>
      </c>
      <c r="F196" s="12">
        <f t="shared" si="15"/>
        <v>8.9840689475058758E-2</v>
      </c>
      <c r="G196" s="13">
        <f t="shared" si="16"/>
        <v>9.293089753772836E-2</v>
      </c>
      <c r="H196" s="19">
        <f t="shared" si="17"/>
        <v>8.7339504329650638E-3</v>
      </c>
    </row>
    <row r="197" spans="2:8" ht="15" x14ac:dyDescent="0.2">
      <c r="B197" s="4" t="s">
        <v>294</v>
      </c>
      <c r="C197" s="10">
        <v>49</v>
      </c>
      <c r="D197" s="10">
        <v>28</v>
      </c>
      <c r="E197" s="12">
        <f t="shared" si="14"/>
        <v>3.6578083009853688E-3</v>
      </c>
      <c r="F197" s="12">
        <f t="shared" si="15"/>
        <v>1.8281535648994515E-3</v>
      </c>
      <c r="G197" s="13">
        <f t="shared" si="16"/>
        <v>-0.42857142857142855</v>
      </c>
      <c r="H197" s="19">
        <f t="shared" si="17"/>
        <v>-1.5676321289937293E-3</v>
      </c>
    </row>
    <row r="198" spans="2:8" ht="15" x14ac:dyDescent="0.2">
      <c r="B198" s="4" t="s">
        <v>295</v>
      </c>
      <c r="C198" s="10">
        <v>10</v>
      </c>
      <c r="D198" s="10">
        <v>3</v>
      </c>
      <c r="E198" s="12">
        <f t="shared" si="14"/>
        <v>7.4649148999701405E-4</v>
      </c>
      <c r="F198" s="12">
        <f t="shared" si="15"/>
        <v>1.9587359623922696E-4</v>
      </c>
      <c r="G198" s="13">
        <f t="shared" si="16"/>
        <v>-0.7</v>
      </c>
      <c r="H198" s="19">
        <f t="shared" si="17"/>
        <v>-5.2254404299790981E-4</v>
      </c>
    </row>
    <row r="199" spans="2:8" ht="15" x14ac:dyDescent="0.2">
      <c r="B199" s="4" t="s">
        <v>296</v>
      </c>
      <c r="C199" s="10">
        <v>22</v>
      </c>
      <c r="D199" s="10">
        <v>6</v>
      </c>
      <c r="E199" s="12">
        <f t="shared" si="14"/>
        <v>1.6422812779934308E-3</v>
      </c>
      <c r="F199" s="12">
        <f t="shared" si="15"/>
        <v>3.9174719247845393E-4</v>
      </c>
      <c r="G199" s="13">
        <f t="shared" si="16"/>
        <v>-0.72727272727272729</v>
      </c>
      <c r="H199" s="19">
        <f t="shared" si="17"/>
        <v>-1.1943863839952225E-3</v>
      </c>
    </row>
    <row r="200" spans="2:8" ht="15" x14ac:dyDescent="0.2">
      <c r="B200" s="4" t="s">
        <v>297</v>
      </c>
      <c r="C200" s="10">
        <v>9</v>
      </c>
      <c r="D200" s="10">
        <v>5</v>
      </c>
      <c r="E200" s="12">
        <f t="shared" si="14"/>
        <v>6.718423409973126E-4</v>
      </c>
      <c r="F200" s="12">
        <f t="shared" si="15"/>
        <v>3.2645599373204491E-4</v>
      </c>
      <c r="G200" s="13">
        <f t="shared" si="16"/>
        <v>-0.44444444444444442</v>
      </c>
      <c r="H200" s="19">
        <f t="shared" si="17"/>
        <v>-2.9859659599880558E-4</v>
      </c>
    </row>
    <row r="201" spans="2:8" ht="15" x14ac:dyDescent="0.2">
      <c r="B201" s="4" t="s">
        <v>298</v>
      </c>
      <c r="C201" s="10">
        <v>26</v>
      </c>
      <c r="D201" s="10">
        <v>12</v>
      </c>
      <c r="E201" s="12">
        <f t="shared" si="14"/>
        <v>1.9408778739922366E-3</v>
      </c>
      <c r="F201" s="12">
        <f t="shared" si="15"/>
        <v>7.8349438495690785E-4</v>
      </c>
      <c r="G201" s="13">
        <f t="shared" si="16"/>
        <v>-0.53846153846153844</v>
      </c>
      <c r="H201" s="19">
        <f t="shared" si="17"/>
        <v>-1.0450880859958196E-3</v>
      </c>
    </row>
    <row r="202" spans="2:8" ht="15" x14ac:dyDescent="0.2">
      <c r="B202" s="4" t="s">
        <v>299</v>
      </c>
      <c r="C202" s="10">
        <v>14</v>
      </c>
      <c r="D202" s="10">
        <v>32</v>
      </c>
      <c r="E202" s="12">
        <f t="shared" si="14"/>
        <v>1.0450880859958196E-3</v>
      </c>
      <c r="F202" s="12">
        <f t="shared" si="15"/>
        <v>2.0893183598850876E-3</v>
      </c>
      <c r="G202" s="13">
        <f t="shared" si="16"/>
        <v>1.2857142857142858</v>
      </c>
      <c r="H202" s="19">
        <f t="shared" si="17"/>
        <v>1.3436846819946254E-3</v>
      </c>
    </row>
    <row r="203" spans="2:8" ht="15" x14ac:dyDescent="0.2">
      <c r="B203" s="4" t="s">
        <v>67</v>
      </c>
      <c r="C203" s="10">
        <v>122</v>
      </c>
      <c r="D203" s="10">
        <v>149</v>
      </c>
      <c r="E203" s="12">
        <f t="shared" si="14"/>
        <v>9.1071961779635707E-3</v>
      </c>
      <c r="F203" s="12">
        <f t="shared" si="15"/>
        <v>9.7283886132149382E-3</v>
      </c>
      <c r="G203" s="13">
        <f t="shared" si="16"/>
        <v>0.22131147540983606</v>
      </c>
      <c r="H203" s="19">
        <f t="shared" si="17"/>
        <v>2.0155270229919378E-3</v>
      </c>
    </row>
    <row r="204" spans="2:8" ht="15" x14ac:dyDescent="0.2">
      <c r="B204" s="4" t="s">
        <v>300</v>
      </c>
      <c r="C204" s="10">
        <v>5</v>
      </c>
      <c r="D204" s="10">
        <v>0</v>
      </c>
      <c r="E204" s="12">
        <f t="shared" si="14"/>
        <v>3.7324574499850703E-4</v>
      </c>
      <c r="F204" s="12" t="str">
        <f t="shared" si="15"/>
        <v/>
      </c>
      <c r="G204" s="13" t="str">
        <f t="shared" si="16"/>
        <v>0</v>
      </c>
      <c r="H204" s="19">
        <f t="shared" si="17"/>
        <v>0</v>
      </c>
    </row>
    <row r="205" spans="2:8" ht="15" x14ac:dyDescent="0.2">
      <c r="B205" s="4" t="s">
        <v>66</v>
      </c>
      <c r="C205" s="10">
        <v>31</v>
      </c>
      <c r="D205" s="10">
        <v>16</v>
      </c>
      <c r="E205" s="12">
        <f t="shared" si="14"/>
        <v>2.3141236189907436E-3</v>
      </c>
      <c r="F205" s="12">
        <f t="shared" si="15"/>
        <v>1.0446591799425438E-3</v>
      </c>
      <c r="G205" s="13">
        <f t="shared" si="16"/>
        <v>-0.4838709677419355</v>
      </c>
      <c r="H205" s="19">
        <f t="shared" si="17"/>
        <v>-1.1197372349955211E-3</v>
      </c>
    </row>
    <row r="206" spans="2:8" ht="15" x14ac:dyDescent="0.2">
      <c r="B206" s="4" t="s">
        <v>301</v>
      </c>
      <c r="C206" s="10">
        <v>98</v>
      </c>
      <c r="D206" s="10">
        <v>63</v>
      </c>
      <c r="E206" s="12">
        <f t="shared" si="14"/>
        <v>7.3156166019707376E-3</v>
      </c>
      <c r="F206" s="12">
        <f t="shared" si="15"/>
        <v>4.1133455210237658E-3</v>
      </c>
      <c r="G206" s="13">
        <f t="shared" si="16"/>
        <v>-0.35714285714285715</v>
      </c>
      <c r="H206" s="19">
        <f t="shared" si="17"/>
        <v>-2.6127202149895494E-3</v>
      </c>
    </row>
    <row r="207" spans="2:8" ht="15" x14ac:dyDescent="0.2">
      <c r="B207" s="4" t="s">
        <v>470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9" t="str">
        <f t="shared" si="17"/>
        <v/>
      </c>
    </row>
    <row r="208" spans="2:8" ht="15" x14ac:dyDescent="0.2">
      <c r="B208" s="4" t="s">
        <v>72</v>
      </c>
      <c r="C208" s="10">
        <v>211</v>
      </c>
      <c r="D208" s="10">
        <v>222</v>
      </c>
      <c r="E208" s="12">
        <f t="shared" si="14"/>
        <v>1.5750970438936997E-2</v>
      </c>
      <c r="F208" s="12">
        <f t="shared" si="15"/>
        <v>1.4494646121702795E-2</v>
      </c>
      <c r="G208" s="13">
        <f t="shared" si="16"/>
        <v>5.2132701421800945E-2</v>
      </c>
      <c r="H208" s="19">
        <f t="shared" si="17"/>
        <v>8.211406389967155E-4</v>
      </c>
    </row>
    <row r="209" spans="2:8" ht="15" x14ac:dyDescent="0.2">
      <c r="B209" s="4" t="s">
        <v>71</v>
      </c>
      <c r="C209" s="10">
        <v>45</v>
      </c>
      <c r="D209" s="10">
        <v>16</v>
      </c>
      <c r="E209" s="12">
        <f t="shared" si="14"/>
        <v>3.359211704986563E-3</v>
      </c>
      <c r="F209" s="12">
        <f t="shared" si="15"/>
        <v>1.0446591799425438E-3</v>
      </c>
      <c r="G209" s="13">
        <f t="shared" si="16"/>
        <v>-0.64444444444444449</v>
      </c>
      <c r="H209" s="19">
        <f t="shared" si="17"/>
        <v>-2.1648253209913407E-3</v>
      </c>
    </row>
    <row r="210" spans="2:8" ht="15" x14ac:dyDescent="0.2">
      <c r="B210" s="4" t="s">
        <v>73</v>
      </c>
      <c r="C210" s="10">
        <v>43</v>
      </c>
      <c r="D210" s="10">
        <v>20</v>
      </c>
      <c r="E210" s="12">
        <f t="shared" si="14"/>
        <v>3.2099134069871606E-3</v>
      </c>
      <c r="F210" s="12">
        <f t="shared" si="15"/>
        <v>1.3058239749281796E-3</v>
      </c>
      <c r="G210" s="13">
        <f t="shared" si="16"/>
        <v>-0.53488372093023251</v>
      </c>
      <c r="H210" s="19">
        <f t="shared" si="17"/>
        <v>-1.7169304269931322E-3</v>
      </c>
    </row>
    <row r="211" spans="2:8" ht="15" x14ac:dyDescent="0.2">
      <c r="B211" s="4" t="s">
        <v>69</v>
      </c>
      <c r="C211" s="10">
        <v>11</v>
      </c>
      <c r="D211" s="10">
        <v>17</v>
      </c>
      <c r="E211" s="12">
        <f t="shared" si="14"/>
        <v>8.2114063899671539E-4</v>
      </c>
      <c r="F211" s="12">
        <f t="shared" si="15"/>
        <v>1.1099503786889528E-3</v>
      </c>
      <c r="G211" s="13">
        <f t="shared" si="16"/>
        <v>0.54545454545454541</v>
      </c>
      <c r="H211" s="19">
        <f t="shared" si="17"/>
        <v>4.4789489399820837E-4</v>
      </c>
    </row>
    <row r="212" spans="2:8" ht="15" x14ac:dyDescent="0.2">
      <c r="B212" s="4" t="s">
        <v>68</v>
      </c>
      <c r="C212" s="10">
        <v>24</v>
      </c>
      <c r="D212" s="10">
        <v>13</v>
      </c>
      <c r="E212" s="12">
        <f t="shared" si="14"/>
        <v>1.7915795759928337E-3</v>
      </c>
      <c r="F212" s="12">
        <f t="shared" si="15"/>
        <v>8.4878558370331681E-4</v>
      </c>
      <c r="G212" s="13">
        <f t="shared" si="16"/>
        <v>-0.45833333333333331</v>
      </c>
      <c r="H212" s="19">
        <f t="shared" si="17"/>
        <v>-8.2114063899671539E-4</v>
      </c>
    </row>
    <row r="213" spans="2:8" ht="15" x14ac:dyDescent="0.2">
      <c r="B213" s="4" t="s">
        <v>302</v>
      </c>
      <c r="C213" s="10">
        <v>97</v>
      </c>
      <c r="D213" s="10">
        <v>61</v>
      </c>
      <c r="E213" s="12">
        <f t="shared" si="14"/>
        <v>7.2409674529710357E-3</v>
      </c>
      <c r="F213" s="12">
        <f t="shared" si="15"/>
        <v>3.9827631235309479E-3</v>
      </c>
      <c r="G213" s="13">
        <f t="shared" si="16"/>
        <v>-0.37113402061855671</v>
      </c>
      <c r="H213" s="19">
        <f t="shared" si="17"/>
        <v>-2.6873693639892504E-3</v>
      </c>
    </row>
    <row r="214" spans="2:8" ht="15" x14ac:dyDescent="0.2">
      <c r="B214" s="4" t="s">
        <v>70</v>
      </c>
      <c r="C214" s="10">
        <v>87</v>
      </c>
      <c r="D214" s="10">
        <v>75</v>
      </c>
      <c r="E214" s="12">
        <f t="shared" si="14"/>
        <v>6.4944759629740221E-3</v>
      </c>
      <c r="F214" s="12">
        <f t="shared" si="15"/>
        <v>4.8968399059806742E-3</v>
      </c>
      <c r="G214" s="13">
        <f t="shared" si="16"/>
        <v>-0.13793103448275862</v>
      </c>
      <c r="H214" s="19">
        <f t="shared" si="17"/>
        <v>-8.9578978799641684E-4</v>
      </c>
    </row>
    <row r="215" spans="2:8" ht="15" x14ac:dyDescent="0.2">
      <c r="B215" s="4" t="s">
        <v>303</v>
      </c>
      <c r="C215" s="10">
        <v>11</v>
      </c>
      <c r="D215" s="10">
        <v>11</v>
      </c>
      <c r="E215" s="12">
        <f t="shared" si="14"/>
        <v>8.2114063899671539E-4</v>
      </c>
      <c r="F215" s="12">
        <f t="shared" si="15"/>
        <v>7.1820318621049878E-4</v>
      </c>
      <c r="G215" s="13">
        <f t="shared" si="16"/>
        <v>0</v>
      </c>
      <c r="H215" s="19">
        <f t="shared" si="17"/>
        <v>0</v>
      </c>
    </row>
    <row r="216" spans="2:8" ht="15" x14ac:dyDescent="0.2">
      <c r="B216" s="4" t="s">
        <v>304</v>
      </c>
      <c r="C216" s="10">
        <v>52</v>
      </c>
      <c r="D216" s="10">
        <v>29</v>
      </c>
      <c r="E216" s="12">
        <f t="shared" si="14"/>
        <v>3.8817557479844732E-3</v>
      </c>
      <c r="F216" s="12">
        <f t="shared" si="15"/>
        <v>1.8934447636458605E-3</v>
      </c>
      <c r="G216" s="13">
        <f t="shared" si="16"/>
        <v>-0.44230769230769229</v>
      </c>
      <c r="H216" s="19">
        <f t="shared" si="17"/>
        <v>-1.7169304269931322E-3</v>
      </c>
    </row>
    <row r="217" spans="2:8" ht="15" x14ac:dyDescent="0.2">
      <c r="B217" s="4" t="s">
        <v>471</v>
      </c>
      <c r="C217" s="10">
        <v>3</v>
      </c>
      <c r="D217" s="10">
        <v>2</v>
      </c>
      <c r="E217" s="12">
        <f t="shared" ref="E217:E280" si="18">+IF(C217=0,"",C217/C$151)</f>
        <v>2.2394744699910421E-4</v>
      </c>
      <c r="F217" s="12">
        <f t="shared" ref="F217:F280" si="19">+IF(D217=0,"",D217/D$151)</f>
        <v>1.3058239749281798E-4</v>
      </c>
      <c r="G217" s="13">
        <f t="shared" ref="G217:G280" si="20">+IF(OR(AND(D217=0),(C217=0)),"0",((D217-C217)/C217))</f>
        <v>-0.33333333333333331</v>
      </c>
      <c r="H217" s="19">
        <f t="shared" ref="H217:H280" si="21">+IF(OR(AND(E217=""),(G217="")),"",E217*G217)</f>
        <v>-7.4649148999701394E-5</v>
      </c>
    </row>
    <row r="218" spans="2:8" ht="15" x14ac:dyDescent="0.2">
      <c r="B218" s="4" t="s">
        <v>305</v>
      </c>
      <c r="C218" s="10">
        <v>37</v>
      </c>
      <c r="D218" s="10">
        <v>26</v>
      </c>
      <c r="E218" s="12">
        <f t="shared" si="18"/>
        <v>2.7620185129889519E-3</v>
      </c>
      <c r="F218" s="12">
        <f t="shared" si="19"/>
        <v>1.6975711674066336E-3</v>
      </c>
      <c r="G218" s="13">
        <f t="shared" si="20"/>
        <v>-0.29729729729729731</v>
      </c>
      <c r="H218" s="19">
        <f t="shared" si="21"/>
        <v>-8.211406389967155E-4</v>
      </c>
    </row>
    <row r="219" spans="2:8" ht="15" x14ac:dyDescent="0.2">
      <c r="B219" s="4" t="s">
        <v>306</v>
      </c>
      <c r="C219" s="10">
        <v>48</v>
      </c>
      <c r="D219" s="10">
        <v>165</v>
      </c>
      <c r="E219" s="12">
        <f t="shared" si="18"/>
        <v>3.5831591519856674E-3</v>
      </c>
      <c r="F219" s="12">
        <f t="shared" si="19"/>
        <v>1.0773047793157482E-2</v>
      </c>
      <c r="G219" s="13">
        <f t="shared" si="20"/>
        <v>2.4375</v>
      </c>
      <c r="H219" s="19">
        <f t="shared" si="21"/>
        <v>8.7339504329650638E-3</v>
      </c>
    </row>
    <row r="220" spans="2:8" ht="15" x14ac:dyDescent="0.2">
      <c r="B220" s="4" t="s">
        <v>307</v>
      </c>
      <c r="C220" s="10">
        <v>24</v>
      </c>
      <c r="D220" s="10">
        <v>8</v>
      </c>
      <c r="E220" s="12">
        <f t="shared" si="18"/>
        <v>1.7915795759928337E-3</v>
      </c>
      <c r="F220" s="12">
        <f t="shared" si="19"/>
        <v>5.223295899712719E-4</v>
      </c>
      <c r="G220" s="13">
        <f t="shared" si="20"/>
        <v>-0.66666666666666663</v>
      </c>
      <c r="H220" s="19">
        <f t="shared" si="21"/>
        <v>-1.1943863839952223E-3</v>
      </c>
    </row>
    <row r="221" spans="2:8" ht="15" x14ac:dyDescent="0.2">
      <c r="B221" s="4" t="s">
        <v>308</v>
      </c>
      <c r="C221" s="10">
        <v>6</v>
      </c>
      <c r="D221" s="10">
        <v>1</v>
      </c>
      <c r="E221" s="12">
        <f t="shared" si="18"/>
        <v>4.4789489399820842E-4</v>
      </c>
      <c r="F221" s="12">
        <f t="shared" si="19"/>
        <v>6.5291198746408988E-5</v>
      </c>
      <c r="G221" s="13">
        <f t="shared" si="20"/>
        <v>-0.83333333333333337</v>
      </c>
      <c r="H221" s="19">
        <f t="shared" si="21"/>
        <v>-3.7324574499850703E-4</v>
      </c>
    </row>
    <row r="222" spans="2:8" ht="15" x14ac:dyDescent="0.2">
      <c r="B222" s="4" t="s">
        <v>309</v>
      </c>
      <c r="C222" s="10">
        <v>73</v>
      </c>
      <c r="D222" s="10">
        <v>77</v>
      </c>
      <c r="E222" s="12">
        <f t="shared" si="18"/>
        <v>5.4493878769782027E-3</v>
      </c>
      <c r="F222" s="12">
        <f t="shared" si="19"/>
        <v>5.0274223034734921E-3</v>
      </c>
      <c r="G222" s="13">
        <f t="shared" si="20"/>
        <v>5.4794520547945202E-2</v>
      </c>
      <c r="H222" s="19">
        <f t="shared" si="21"/>
        <v>2.9859659599880563E-4</v>
      </c>
    </row>
    <row r="223" spans="2:8" ht="15" x14ac:dyDescent="0.2">
      <c r="B223" s="4" t="s">
        <v>472</v>
      </c>
      <c r="C223" s="10">
        <v>43</v>
      </c>
      <c r="D223" s="10">
        <v>32</v>
      </c>
      <c r="E223" s="12">
        <f t="shared" si="18"/>
        <v>3.2099134069871606E-3</v>
      </c>
      <c r="F223" s="12">
        <f t="shared" si="19"/>
        <v>2.0893183598850876E-3</v>
      </c>
      <c r="G223" s="13">
        <f t="shared" si="20"/>
        <v>-0.2558139534883721</v>
      </c>
      <c r="H223" s="19">
        <f t="shared" si="21"/>
        <v>-8.211406389967155E-4</v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34</v>
      </c>
      <c r="D226" s="10">
        <v>25</v>
      </c>
      <c r="E226" s="12">
        <f t="shared" si="18"/>
        <v>2.5380710659898475E-3</v>
      </c>
      <c r="F226" s="12">
        <f t="shared" si="19"/>
        <v>1.6322799686602247E-3</v>
      </c>
      <c r="G226" s="13">
        <f t="shared" si="20"/>
        <v>-0.26470588235294118</v>
      </c>
      <c r="H226" s="19">
        <f t="shared" si="21"/>
        <v>-6.718423409973126E-4</v>
      </c>
    </row>
    <row r="227" spans="2:8" ht="15" x14ac:dyDescent="0.2">
      <c r="B227" s="4" t="s">
        <v>475</v>
      </c>
      <c r="C227" s="10">
        <v>7</v>
      </c>
      <c r="D227" s="10">
        <v>3</v>
      </c>
      <c r="E227" s="12">
        <f t="shared" si="18"/>
        <v>5.2254404299790981E-4</v>
      </c>
      <c r="F227" s="12">
        <f t="shared" si="19"/>
        <v>1.9587359623922696E-4</v>
      </c>
      <c r="G227" s="13">
        <f t="shared" si="20"/>
        <v>-0.5714285714285714</v>
      </c>
      <c r="H227" s="19">
        <f t="shared" si="21"/>
        <v>-2.9859659599880558E-4</v>
      </c>
    </row>
    <row r="228" spans="2:8" ht="15" x14ac:dyDescent="0.2">
      <c r="B228" s="4" t="s">
        <v>76</v>
      </c>
      <c r="C228" s="10">
        <v>32</v>
      </c>
      <c r="D228" s="10">
        <v>34</v>
      </c>
      <c r="E228" s="12">
        <f t="shared" si="18"/>
        <v>2.3887727679904451E-3</v>
      </c>
      <c r="F228" s="12">
        <f t="shared" si="19"/>
        <v>2.2199007573779055E-3</v>
      </c>
      <c r="G228" s="13">
        <f t="shared" si="20"/>
        <v>6.25E-2</v>
      </c>
      <c r="H228" s="19">
        <f t="shared" si="21"/>
        <v>1.4929829799940282E-4</v>
      </c>
    </row>
    <row r="229" spans="2:8" ht="15" x14ac:dyDescent="0.2">
      <c r="B229" s="4" t="s">
        <v>311</v>
      </c>
      <c r="C229" s="10">
        <v>799</v>
      </c>
      <c r="D229" s="10">
        <v>699</v>
      </c>
      <c r="E229" s="12">
        <f t="shared" si="18"/>
        <v>5.964467005076142E-2</v>
      </c>
      <c r="F229" s="12">
        <f t="shared" si="19"/>
        <v>4.5638547923739878E-2</v>
      </c>
      <c r="G229" s="13">
        <f t="shared" si="20"/>
        <v>-0.12515644555694619</v>
      </c>
      <c r="H229" s="19">
        <f t="shared" si="21"/>
        <v>-7.4649148999701405E-3</v>
      </c>
    </row>
    <row r="230" spans="2:8" ht="15" x14ac:dyDescent="0.2">
      <c r="B230" s="4" t="s">
        <v>312</v>
      </c>
      <c r="C230" s="10">
        <v>55</v>
      </c>
      <c r="D230" s="10">
        <v>57</v>
      </c>
      <c r="E230" s="12">
        <f t="shared" si="18"/>
        <v>4.1057031949835775E-3</v>
      </c>
      <c r="F230" s="12">
        <f t="shared" si="19"/>
        <v>3.7215983285453121E-3</v>
      </c>
      <c r="G230" s="13">
        <f t="shared" si="20"/>
        <v>3.6363636363636362E-2</v>
      </c>
      <c r="H230" s="19">
        <f t="shared" si="21"/>
        <v>1.4929829799940282E-4</v>
      </c>
    </row>
    <row r="231" spans="2:8" ht="15" x14ac:dyDescent="0.2">
      <c r="B231" s="4" t="s">
        <v>313</v>
      </c>
      <c r="C231" s="10">
        <v>314</v>
      </c>
      <c r="D231" s="10">
        <v>200</v>
      </c>
      <c r="E231" s="12">
        <f t="shared" si="18"/>
        <v>2.343983278590624E-2</v>
      </c>
      <c r="F231" s="12">
        <f t="shared" si="19"/>
        <v>1.3058239749281797E-2</v>
      </c>
      <c r="G231" s="13">
        <f t="shared" si="20"/>
        <v>-0.36305732484076431</v>
      </c>
      <c r="H231" s="19">
        <f t="shared" si="21"/>
        <v>-8.5100029859659591E-3</v>
      </c>
    </row>
    <row r="232" spans="2:8" ht="15" x14ac:dyDescent="0.2">
      <c r="B232" s="4" t="s">
        <v>77</v>
      </c>
      <c r="C232" s="10">
        <v>658</v>
      </c>
      <c r="D232" s="10">
        <v>705</v>
      </c>
      <c r="E232" s="12">
        <f t="shared" si="18"/>
        <v>4.9119140041803525E-2</v>
      </c>
      <c r="F232" s="12">
        <f t="shared" si="19"/>
        <v>4.6030295116218332E-2</v>
      </c>
      <c r="G232" s="13">
        <f t="shared" si="20"/>
        <v>7.1428571428571425E-2</v>
      </c>
      <c r="H232" s="19">
        <f t="shared" si="21"/>
        <v>3.5085100029859659E-3</v>
      </c>
    </row>
    <row r="233" spans="2:8" ht="15" x14ac:dyDescent="0.2">
      <c r="B233" s="4" t="s">
        <v>74</v>
      </c>
      <c r="C233" s="10">
        <v>64</v>
      </c>
      <c r="D233" s="10">
        <v>114</v>
      </c>
      <c r="E233" s="12">
        <f t="shared" si="18"/>
        <v>4.7775455359808901E-3</v>
      </c>
      <c r="F233" s="12">
        <f t="shared" si="19"/>
        <v>7.4431966570906241E-3</v>
      </c>
      <c r="G233" s="13">
        <f t="shared" si="20"/>
        <v>0.78125</v>
      </c>
      <c r="H233" s="19">
        <f t="shared" si="21"/>
        <v>3.7324574499850703E-3</v>
      </c>
    </row>
    <row r="234" spans="2:8" ht="15" x14ac:dyDescent="0.2">
      <c r="B234" s="4" t="s">
        <v>75</v>
      </c>
      <c r="C234" s="10">
        <v>28</v>
      </c>
      <c r="D234" s="10">
        <v>32</v>
      </c>
      <c r="E234" s="12">
        <f t="shared" si="18"/>
        <v>2.0901761719916393E-3</v>
      </c>
      <c r="F234" s="12">
        <f t="shared" si="19"/>
        <v>2.0893183598850876E-3</v>
      </c>
      <c r="G234" s="13">
        <f t="shared" si="20"/>
        <v>0.14285714285714285</v>
      </c>
      <c r="H234" s="19">
        <f t="shared" si="21"/>
        <v>2.9859659599880558E-4</v>
      </c>
    </row>
    <row r="235" spans="2:8" ht="15" x14ac:dyDescent="0.2">
      <c r="B235" s="4" t="s">
        <v>314</v>
      </c>
      <c r="C235" s="10">
        <v>273</v>
      </c>
      <c r="D235" s="10">
        <v>304</v>
      </c>
      <c r="E235" s="12">
        <f t="shared" si="18"/>
        <v>2.0379217676918485E-2</v>
      </c>
      <c r="F235" s="12">
        <f t="shared" si="19"/>
        <v>1.9848524418908331E-2</v>
      </c>
      <c r="G235" s="13">
        <f t="shared" si="20"/>
        <v>0.11355311355311355</v>
      </c>
      <c r="H235" s="19">
        <f t="shared" si="21"/>
        <v>2.3141236189907436E-3</v>
      </c>
    </row>
    <row r="236" spans="2:8" ht="15" x14ac:dyDescent="0.2">
      <c r="B236" s="4" t="s">
        <v>315</v>
      </c>
      <c r="C236" s="10">
        <v>10</v>
      </c>
      <c r="D236" s="10">
        <v>2</v>
      </c>
      <c r="E236" s="12">
        <f t="shared" si="18"/>
        <v>7.4649148999701405E-4</v>
      </c>
      <c r="F236" s="12">
        <f t="shared" si="19"/>
        <v>1.3058239749281798E-4</v>
      </c>
      <c r="G236" s="13">
        <f t="shared" si="20"/>
        <v>-0.8</v>
      </c>
      <c r="H236" s="19">
        <f t="shared" si="21"/>
        <v>-5.9719319199761126E-4</v>
      </c>
    </row>
    <row r="237" spans="2:8" ht="15" x14ac:dyDescent="0.2">
      <c r="B237" s="4" t="s">
        <v>80</v>
      </c>
      <c r="C237" s="10">
        <v>123</v>
      </c>
      <c r="D237" s="10">
        <v>129</v>
      </c>
      <c r="E237" s="12">
        <f t="shared" si="18"/>
        <v>9.1818453269632734E-3</v>
      </c>
      <c r="F237" s="12">
        <f t="shared" si="19"/>
        <v>8.422564638286759E-3</v>
      </c>
      <c r="G237" s="13">
        <f t="shared" si="20"/>
        <v>4.878048780487805E-2</v>
      </c>
      <c r="H237" s="19">
        <f t="shared" si="21"/>
        <v>4.4789489399820847E-4</v>
      </c>
    </row>
    <row r="238" spans="2:8" ht="15" x14ac:dyDescent="0.2">
      <c r="B238" s="4" t="s">
        <v>85</v>
      </c>
      <c r="C238" s="10">
        <v>727</v>
      </c>
      <c r="D238" s="10">
        <v>696</v>
      </c>
      <c r="E238" s="12">
        <f t="shared" si="18"/>
        <v>5.4269931322782919E-2</v>
      </c>
      <c r="F238" s="12">
        <f t="shared" si="19"/>
        <v>4.5442674327500654E-2</v>
      </c>
      <c r="G238" s="13">
        <f t="shared" si="20"/>
        <v>-4.264099037138927E-2</v>
      </c>
      <c r="H238" s="19">
        <f t="shared" si="21"/>
        <v>-2.3141236189907436E-3</v>
      </c>
    </row>
    <row r="239" spans="2:8" ht="15" x14ac:dyDescent="0.2">
      <c r="B239" s="4" t="s">
        <v>81</v>
      </c>
      <c r="C239" s="10">
        <v>109</v>
      </c>
      <c r="D239" s="10">
        <v>85</v>
      </c>
      <c r="E239" s="12">
        <f t="shared" si="18"/>
        <v>8.1367572409674523E-3</v>
      </c>
      <c r="F239" s="12">
        <f t="shared" si="19"/>
        <v>5.5497518934447638E-3</v>
      </c>
      <c r="G239" s="13">
        <f t="shared" si="20"/>
        <v>-0.22018348623853212</v>
      </c>
      <c r="H239" s="19">
        <f t="shared" si="21"/>
        <v>-1.7915795759928337E-3</v>
      </c>
    </row>
    <row r="240" spans="2:8" ht="15" x14ac:dyDescent="0.2">
      <c r="B240" s="4" t="s">
        <v>316</v>
      </c>
      <c r="C240" s="10">
        <v>84</v>
      </c>
      <c r="D240" s="10">
        <v>100</v>
      </c>
      <c r="E240" s="12">
        <f t="shared" si="18"/>
        <v>6.2705285159749182E-3</v>
      </c>
      <c r="F240" s="12">
        <f t="shared" si="19"/>
        <v>6.5291198746408987E-3</v>
      </c>
      <c r="G240" s="13">
        <f t="shared" si="20"/>
        <v>0.19047619047619047</v>
      </c>
      <c r="H240" s="19">
        <f t="shared" si="21"/>
        <v>1.1943863839952225E-3</v>
      </c>
    </row>
    <row r="241" spans="2:8" ht="15" x14ac:dyDescent="0.2">
      <c r="B241" s="4" t="s">
        <v>78</v>
      </c>
      <c r="C241" s="10">
        <v>4</v>
      </c>
      <c r="D241" s="10">
        <v>0</v>
      </c>
      <c r="E241" s="12">
        <f t="shared" si="18"/>
        <v>2.9859659599880563E-4</v>
      </c>
      <c r="F241" s="12" t="str">
        <f t="shared" si="19"/>
        <v/>
      </c>
      <c r="G241" s="13" t="str">
        <f t="shared" si="20"/>
        <v>0</v>
      </c>
      <c r="H241" s="19">
        <f t="shared" si="21"/>
        <v>0</v>
      </c>
    </row>
    <row r="242" spans="2:8" ht="15" x14ac:dyDescent="0.2">
      <c r="B242" s="4" t="s">
        <v>83</v>
      </c>
      <c r="C242" s="10">
        <v>12</v>
      </c>
      <c r="D242" s="10">
        <v>12</v>
      </c>
      <c r="E242" s="12">
        <f t="shared" si="18"/>
        <v>8.9578978799641684E-4</v>
      </c>
      <c r="F242" s="12">
        <f t="shared" si="19"/>
        <v>7.8349438495690785E-4</v>
      </c>
      <c r="G242" s="13">
        <f t="shared" si="20"/>
        <v>0</v>
      </c>
      <c r="H242" s="19">
        <f t="shared" si="21"/>
        <v>0</v>
      </c>
    </row>
    <row r="243" spans="2:8" ht="15" x14ac:dyDescent="0.2">
      <c r="B243" s="4" t="s">
        <v>317</v>
      </c>
      <c r="C243" s="10">
        <v>15</v>
      </c>
      <c r="D243" s="10">
        <v>6</v>
      </c>
      <c r="E243" s="12">
        <f t="shared" si="18"/>
        <v>1.1197372349955211E-3</v>
      </c>
      <c r="F243" s="12">
        <f t="shared" si="19"/>
        <v>3.9174719247845393E-4</v>
      </c>
      <c r="G243" s="13">
        <f t="shared" si="20"/>
        <v>-0.6</v>
      </c>
      <c r="H243" s="19">
        <f t="shared" si="21"/>
        <v>-6.718423409973126E-4</v>
      </c>
    </row>
    <row r="244" spans="2:8" ht="15" x14ac:dyDescent="0.2">
      <c r="B244" s="4" t="s">
        <v>79</v>
      </c>
      <c r="C244" s="10">
        <v>125</v>
      </c>
      <c r="D244" s="10">
        <v>80</v>
      </c>
      <c r="E244" s="12">
        <f t="shared" si="18"/>
        <v>9.3311436249626754E-3</v>
      </c>
      <c r="F244" s="12">
        <f t="shared" si="19"/>
        <v>5.2232958997127186E-3</v>
      </c>
      <c r="G244" s="13">
        <f t="shared" si="20"/>
        <v>-0.36</v>
      </c>
      <c r="H244" s="19">
        <f t="shared" si="21"/>
        <v>-3.359211704986563E-3</v>
      </c>
    </row>
    <row r="245" spans="2:8" ht="15" x14ac:dyDescent="0.2">
      <c r="B245" s="4" t="s">
        <v>84</v>
      </c>
      <c r="C245" s="10">
        <v>36</v>
      </c>
      <c r="D245" s="10">
        <v>39</v>
      </c>
      <c r="E245" s="12">
        <f t="shared" si="18"/>
        <v>2.6873693639892504E-3</v>
      </c>
      <c r="F245" s="12">
        <f t="shared" si="19"/>
        <v>2.5463567511099503E-3</v>
      </c>
      <c r="G245" s="13">
        <f t="shared" si="20"/>
        <v>8.3333333333333329E-2</v>
      </c>
      <c r="H245" s="19">
        <f t="shared" si="21"/>
        <v>2.2394744699910418E-4</v>
      </c>
    </row>
    <row r="246" spans="2:8" ht="15" x14ac:dyDescent="0.2">
      <c r="B246" s="4" t="s">
        <v>318</v>
      </c>
      <c r="C246" s="10">
        <v>35</v>
      </c>
      <c r="D246" s="10">
        <v>44</v>
      </c>
      <c r="E246" s="12">
        <f t="shared" si="18"/>
        <v>2.612720214989549E-3</v>
      </c>
      <c r="F246" s="12">
        <f t="shared" si="19"/>
        <v>2.8728127448419951E-3</v>
      </c>
      <c r="G246" s="13">
        <f t="shared" si="20"/>
        <v>0.25714285714285712</v>
      </c>
      <c r="H246" s="19">
        <f t="shared" si="21"/>
        <v>6.718423409973125E-4</v>
      </c>
    </row>
    <row r="247" spans="2:8" ht="15" x14ac:dyDescent="0.2">
      <c r="B247" s="4" t="s">
        <v>319</v>
      </c>
      <c r="C247" s="10">
        <v>244</v>
      </c>
      <c r="D247" s="10">
        <v>352</v>
      </c>
      <c r="E247" s="12">
        <f t="shared" si="18"/>
        <v>1.8214392355927141E-2</v>
      </c>
      <c r="F247" s="12">
        <f t="shared" si="19"/>
        <v>2.2982501958735961E-2</v>
      </c>
      <c r="G247" s="13">
        <f t="shared" si="20"/>
        <v>0.44262295081967212</v>
      </c>
      <c r="H247" s="19">
        <f t="shared" si="21"/>
        <v>8.0621080919677512E-3</v>
      </c>
    </row>
    <row r="248" spans="2:8" ht="15" x14ac:dyDescent="0.2">
      <c r="B248" s="4" t="s">
        <v>86</v>
      </c>
      <c r="C248" s="10">
        <v>76</v>
      </c>
      <c r="D248" s="10">
        <v>209</v>
      </c>
      <c r="E248" s="12">
        <f t="shared" si="18"/>
        <v>5.6733353239773066E-3</v>
      </c>
      <c r="F248" s="12">
        <f t="shared" si="19"/>
        <v>1.3645860537999478E-2</v>
      </c>
      <c r="G248" s="13">
        <f t="shared" si="20"/>
        <v>1.75</v>
      </c>
      <c r="H248" s="19">
        <f t="shared" si="21"/>
        <v>9.928336816960287E-3</v>
      </c>
    </row>
    <row r="249" spans="2:8" ht="15" x14ac:dyDescent="0.2">
      <c r="B249" s="4" t="s">
        <v>87</v>
      </c>
      <c r="C249" s="10">
        <v>139</v>
      </c>
      <c r="D249" s="10">
        <v>130</v>
      </c>
      <c r="E249" s="12">
        <f t="shared" si="18"/>
        <v>1.0376231710958495E-2</v>
      </c>
      <c r="F249" s="12">
        <f t="shared" si="19"/>
        <v>8.4878558370331675E-3</v>
      </c>
      <c r="G249" s="13">
        <f t="shared" si="20"/>
        <v>-6.4748201438848921E-2</v>
      </c>
      <c r="H249" s="19">
        <f t="shared" si="21"/>
        <v>-6.718423409973126E-4</v>
      </c>
    </row>
    <row r="250" spans="2:8" ht="15" x14ac:dyDescent="0.2">
      <c r="B250" s="4" t="s">
        <v>82</v>
      </c>
      <c r="C250" s="10">
        <v>84</v>
      </c>
      <c r="D250" s="10">
        <v>30</v>
      </c>
      <c r="E250" s="12">
        <f t="shared" si="18"/>
        <v>6.2705285159749182E-3</v>
      </c>
      <c r="F250" s="12">
        <f t="shared" si="19"/>
        <v>1.9587359623922697E-3</v>
      </c>
      <c r="G250" s="13">
        <f t="shared" si="20"/>
        <v>-0.6428571428571429</v>
      </c>
      <c r="H250" s="19">
        <f t="shared" si="21"/>
        <v>-4.0310540459838765E-3</v>
      </c>
    </row>
    <row r="251" spans="2:8" ht="15" x14ac:dyDescent="0.2">
      <c r="B251" s="4" t="s">
        <v>320</v>
      </c>
      <c r="C251" s="10">
        <v>11</v>
      </c>
      <c r="D251" s="10">
        <v>51</v>
      </c>
      <c r="E251" s="12">
        <f t="shared" si="18"/>
        <v>8.2114063899671539E-4</v>
      </c>
      <c r="F251" s="12">
        <f t="shared" si="19"/>
        <v>3.3298511360668583E-3</v>
      </c>
      <c r="G251" s="13">
        <f t="shared" si="20"/>
        <v>3.6363636363636362</v>
      </c>
      <c r="H251" s="19">
        <f t="shared" si="21"/>
        <v>2.9859659599880558E-3</v>
      </c>
    </row>
    <row r="252" spans="2:8" ht="15" x14ac:dyDescent="0.2">
      <c r="B252" s="4" t="s">
        <v>321</v>
      </c>
      <c r="C252" s="10">
        <v>11</v>
      </c>
      <c r="D252" s="10">
        <v>6</v>
      </c>
      <c r="E252" s="12">
        <f t="shared" si="18"/>
        <v>8.2114063899671539E-4</v>
      </c>
      <c r="F252" s="12">
        <f t="shared" si="19"/>
        <v>3.9174719247845393E-4</v>
      </c>
      <c r="G252" s="13">
        <f t="shared" si="20"/>
        <v>-0.45454545454545453</v>
      </c>
      <c r="H252" s="19">
        <f t="shared" si="21"/>
        <v>-3.7324574499850697E-4</v>
      </c>
    </row>
    <row r="253" spans="2:8" ht="15" x14ac:dyDescent="0.2">
      <c r="B253" s="4" t="s">
        <v>322</v>
      </c>
      <c r="C253" s="10">
        <v>154</v>
      </c>
      <c r="D253" s="10">
        <v>442</v>
      </c>
      <c r="E253" s="12">
        <f t="shared" si="18"/>
        <v>1.1495968945954015E-2</v>
      </c>
      <c r="F253" s="12">
        <f t="shared" si="19"/>
        <v>2.885870984591277E-2</v>
      </c>
      <c r="G253" s="13">
        <f t="shared" si="20"/>
        <v>1.8701298701298701</v>
      </c>
      <c r="H253" s="19">
        <f t="shared" si="21"/>
        <v>2.1498954911914003E-2</v>
      </c>
    </row>
    <row r="254" spans="2:8" ht="15" x14ac:dyDescent="0.2">
      <c r="B254" s="4" t="s">
        <v>323</v>
      </c>
      <c r="C254" s="10">
        <v>91</v>
      </c>
      <c r="D254" s="10">
        <v>151</v>
      </c>
      <c r="E254" s="12">
        <f t="shared" si="18"/>
        <v>6.7930725589728279E-3</v>
      </c>
      <c r="F254" s="12">
        <f t="shared" si="19"/>
        <v>9.858971010707757E-3</v>
      </c>
      <c r="G254" s="13">
        <f t="shared" si="20"/>
        <v>0.65934065934065933</v>
      </c>
      <c r="H254" s="19">
        <f t="shared" si="21"/>
        <v>4.4789489399820843E-3</v>
      </c>
    </row>
    <row r="255" spans="2:8" ht="15" x14ac:dyDescent="0.2">
      <c r="B255" s="4" t="s">
        <v>324</v>
      </c>
      <c r="C255" s="10">
        <v>13</v>
      </c>
      <c r="D255" s="10">
        <v>23</v>
      </c>
      <c r="E255" s="12">
        <f t="shared" si="18"/>
        <v>9.7043893699611829E-4</v>
      </c>
      <c r="F255" s="12">
        <f t="shared" si="19"/>
        <v>1.5016975711674065E-3</v>
      </c>
      <c r="G255" s="13">
        <f t="shared" si="20"/>
        <v>0.76923076923076927</v>
      </c>
      <c r="H255" s="19">
        <f t="shared" si="21"/>
        <v>7.4649148999701416E-4</v>
      </c>
    </row>
    <row r="256" spans="2:8" ht="15" x14ac:dyDescent="0.2">
      <c r="B256" s="4" t="s">
        <v>88</v>
      </c>
      <c r="C256" s="10">
        <v>1144</v>
      </c>
      <c r="D256" s="10">
        <v>1875</v>
      </c>
      <c r="E256" s="12">
        <f t="shared" si="18"/>
        <v>8.5398626455658405E-2</v>
      </c>
      <c r="F256" s="12">
        <f t="shared" si="19"/>
        <v>0.12242099764951685</v>
      </c>
      <c r="G256" s="13">
        <f t="shared" si="20"/>
        <v>0.63898601398601396</v>
      </c>
      <c r="H256" s="19">
        <f t="shared" si="21"/>
        <v>5.4568527918781723E-2</v>
      </c>
    </row>
    <row r="257" spans="2:8" ht="15" x14ac:dyDescent="0.2">
      <c r="B257" s="4" t="s">
        <v>325</v>
      </c>
      <c r="C257" s="10">
        <v>7</v>
      </c>
      <c r="D257" s="10">
        <v>132</v>
      </c>
      <c r="E257" s="12">
        <f t="shared" si="18"/>
        <v>5.2254404299790981E-4</v>
      </c>
      <c r="F257" s="12">
        <f t="shared" si="19"/>
        <v>8.6184382345259863E-3</v>
      </c>
      <c r="G257" s="13">
        <f t="shared" si="20"/>
        <v>17.857142857142858</v>
      </c>
      <c r="H257" s="19">
        <f t="shared" si="21"/>
        <v>9.3311436249626754E-3</v>
      </c>
    </row>
    <row r="258" spans="2:8" ht="15" x14ac:dyDescent="0.2">
      <c r="B258" s="4" t="s">
        <v>326</v>
      </c>
      <c r="C258" s="10">
        <v>44</v>
      </c>
      <c r="D258" s="10">
        <v>61</v>
      </c>
      <c r="E258" s="12">
        <f t="shared" si="18"/>
        <v>3.2845625559868616E-3</v>
      </c>
      <c r="F258" s="12">
        <f t="shared" si="19"/>
        <v>3.9827631235309479E-3</v>
      </c>
      <c r="G258" s="13">
        <f t="shared" si="20"/>
        <v>0.38636363636363635</v>
      </c>
      <c r="H258" s="19">
        <f t="shared" si="21"/>
        <v>1.2690355329949238E-3</v>
      </c>
    </row>
    <row r="259" spans="2:8" ht="15" x14ac:dyDescent="0.2">
      <c r="B259" s="4" t="s">
        <v>327</v>
      </c>
      <c r="C259" s="10">
        <v>20</v>
      </c>
      <c r="D259" s="10">
        <v>39</v>
      </c>
      <c r="E259" s="12">
        <f t="shared" si="18"/>
        <v>1.4929829799940281E-3</v>
      </c>
      <c r="F259" s="12">
        <f t="shared" si="19"/>
        <v>2.5463567511099503E-3</v>
      </c>
      <c r="G259" s="13">
        <f t="shared" si="20"/>
        <v>0.95</v>
      </c>
      <c r="H259" s="19">
        <f t="shared" si="21"/>
        <v>1.4183338309943267E-3</v>
      </c>
    </row>
    <row r="260" spans="2:8" ht="15" x14ac:dyDescent="0.2">
      <c r="B260" s="4" t="s">
        <v>89</v>
      </c>
      <c r="C260" s="10">
        <v>1</v>
      </c>
      <c r="D260" s="10">
        <v>2</v>
      </c>
      <c r="E260" s="12">
        <f t="shared" si="18"/>
        <v>7.4649148999701408E-5</v>
      </c>
      <c r="F260" s="12">
        <f t="shared" si="19"/>
        <v>1.3058239749281798E-4</v>
      </c>
      <c r="G260" s="13">
        <f t="shared" si="20"/>
        <v>1</v>
      </c>
      <c r="H260" s="19">
        <f t="shared" si="21"/>
        <v>7.4649148999701408E-5</v>
      </c>
    </row>
    <row r="261" spans="2:8" ht="30" x14ac:dyDescent="0.2">
      <c r="B261" s="4" t="s">
        <v>328</v>
      </c>
      <c r="C261" s="10">
        <v>4</v>
      </c>
      <c r="D261" s="10">
        <v>2</v>
      </c>
      <c r="E261" s="12">
        <f t="shared" si="18"/>
        <v>2.9859659599880563E-4</v>
      </c>
      <c r="F261" s="12">
        <f t="shared" si="19"/>
        <v>1.3058239749281798E-4</v>
      </c>
      <c r="G261" s="13">
        <f t="shared" si="20"/>
        <v>-0.5</v>
      </c>
      <c r="H261" s="19">
        <f t="shared" si="21"/>
        <v>-1.4929829799940282E-4</v>
      </c>
    </row>
    <row r="262" spans="2:8" ht="15" x14ac:dyDescent="0.2">
      <c r="B262" s="4" t="s">
        <v>90</v>
      </c>
      <c r="C262" s="10">
        <v>19</v>
      </c>
      <c r="D262" s="10">
        <v>25</v>
      </c>
      <c r="E262" s="12">
        <f t="shared" si="18"/>
        <v>1.4183338309943267E-3</v>
      </c>
      <c r="F262" s="12">
        <f t="shared" si="19"/>
        <v>1.6322799686602247E-3</v>
      </c>
      <c r="G262" s="13">
        <f t="shared" si="20"/>
        <v>0.31578947368421051</v>
      </c>
      <c r="H262" s="19">
        <f t="shared" si="21"/>
        <v>4.4789489399820837E-4</v>
      </c>
    </row>
    <row r="263" spans="2:8" ht="15" x14ac:dyDescent="0.2">
      <c r="B263" s="4" t="s">
        <v>329</v>
      </c>
      <c r="C263" s="10">
        <v>4</v>
      </c>
      <c r="D263" s="10">
        <v>6</v>
      </c>
      <c r="E263" s="12">
        <f t="shared" si="18"/>
        <v>2.9859659599880563E-4</v>
      </c>
      <c r="F263" s="12">
        <f t="shared" si="19"/>
        <v>3.9174719247845393E-4</v>
      </c>
      <c r="G263" s="13">
        <f t="shared" si="20"/>
        <v>0.5</v>
      </c>
      <c r="H263" s="19">
        <f t="shared" si="21"/>
        <v>1.4929829799940282E-4</v>
      </c>
    </row>
    <row r="264" spans="2:8" ht="30" x14ac:dyDescent="0.2">
      <c r="B264" s="4" t="s">
        <v>330</v>
      </c>
      <c r="C264" s="10">
        <v>4</v>
      </c>
      <c r="D264" s="10">
        <v>1</v>
      </c>
      <c r="E264" s="12">
        <f t="shared" si="18"/>
        <v>2.9859659599880563E-4</v>
      </c>
      <c r="F264" s="12">
        <f t="shared" si="19"/>
        <v>6.5291198746408988E-5</v>
      </c>
      <c r="G264" s="13">
        <f t="shared" si="20"/>
        <v>-0.75</v>
      </c>
      <c r="H264" s="19">
        <f t="shared" si="21"/>
        <v>-2.2394744699910424E-4</v>
      </c>
    </row>
    <row r="265" spans="2:8" ht="15" x14ac:dyDescent="0.2">
      <c r="B265" s="4" t="s">
        <v>331</v>
      </c>
      <c r="C265" s="10">
        <v>8</v>
      </c>
      <c r="D265" s="10">
        <v>1</v>
      </c>
      <c r="E265" s="12">
        <f t="shared" si="18"/>
        <v>5.9719319199761126E-4</v>
      </c>
      <c r="F265" s="12">
        <f t="shared" si="19"/>
        <v>6.5291198746408988E-5</v>
      </c>
      <c r="G265" s="13">
        <f t="shared" si="20"/>
        <v>-0.875</v>
      </c>
      <c r="H265" s="19">
        <f t="shared" si="21"/>
        <v>-5.2254404299790981E-4</v>
      </c>
    </row>
    <row r="266" spans="2:8" ht="15" x14ac:dyDescent="0.2">
      <c r="B266" s="4" t="s">
        <v>332</v>
      </c>
      <c r="C266" s="10">
        <v>42</v>
      </c>
      <c r="D266" s="10">
        <v>30</v>
      </c>
      <c r="E266" s="12">
        <f t="shared" si="18"/>
        <v>3.1352642579874591E-3</v>
      </c>
      <c r="F266" s="12">
        <f t="shared" si="19"/>
        <v>1.9587359623922697E-3</v>
      </c>
      <c r="G266" s="13">
        <f t="shared" si="20"/>
        <v>-0.2857142857142857</v>
      </c>
      <c r="H266" s="19">
        <f t="shared" si="21"/>
        <v>-8.9578978799641684E-4</v>
      </c>
    </row>
    <row r="267" spans="2:8" ht="15" x14ac:dyDescent="0.2">
      <c r="B267" s="4" t="s">
        <v>333</v>
      </c>
      <c r="C267" s="10">
        <v>3</v>
      </c>
      <c r="D267" s="10">
        <v>4</v>
      </c>
      <c r="E267" s="12">
        <f t="shared" si="18"/>
        <v>2.2394744699910421E-4</v>
      </c>
      <c r="F267" s="12">
        <f t="shared" si="19"/>
        <v>2.6116479498563595E-4</v>
      </c>
      <c r="G267" s="13">
        <f t="shared" si="20"/>
        <v>0.33333333333333331</v>
      </c>
      <c r="H267" s="19">
        <f t="shared" si="21"/>
        <v>7.4649148999701394E-5</v>
      </c>
    </row>
    <row r="268" spans="2:8" ht="30" x14ac:dyDescent="0.2">
      <c r="B268" s="4" t="s">
        <v>334</v>
      </c>
      <c r="C268" s="10">
        <v>88</v>
      </c>
      <c r="D268" s="10">
        <v>77</v>
      </c>
      <c r="E268" s="12">
        <f t="shared" si="18"/>
        <v>6.5691251119737231E-3</v>
      </c>
      <c r="F268" s="12">
        <f t="shared" si="19"/>
        <v>5.0274223034734921E-3</v>
      </c>
      <c r="G268" s="13">
        <f t="shared" si="20"/>
        <v>-0.125</v>
      </c>
      <c r="H268" s="19">
        <f t="shared" si="21"/>
        <v>-8.2114063899671539E-4</v>
      </c>
    </row>
    <row r="269" spans="2:8" ht="15" x14ac:dyDescent="0.2">
      <c r="B269" s="4" t="s">
        <v>335</v>
      </c>
      <c r="C269" s="10">
        <v>0</v>
      </c>
      <c r="D269" s="10">
        <v>1</v>
      </c>
      <c r="E269" s="12" t="str">
        <f t="shared" si="18"/>
        <v/>
      </c>
      <c r="F269" s="12">
        <f t="shared" si="19"/>
        <v>6.5291198746408988E-5</v>
      </c>
      <c r="G269" s="13" t="str">
        <f t="shared" si="20"/>
        <v>0</v>
      </c>
      <c r="H269" s="19" t="str">
        <f t="shared" si="21"/>
        <v/>
      </c>
    </row>
    <row r="270" spans="2:8" ht="15" x14ac:dyDescent="0.2">
      <c r="B270" s="4" t="s">
        <v>336</v>
      </c>
      <c r="C270" s="10">
        <v>7</v>
      </c>
      <c r="D270" s="10">
        <v>10</v>
      </c>
      <c r="E270" s="12">
        <f t="shared" si="18"/>
        <v>5.2254404299790981E-4</v>
      </c>
      <c r="F270" s="12">
        <f t="shared" si="19"/>
        <v>6.5291198746408982E-4</v>
      </c>
      <c r="G270" s="13">
        <f t="shared" si="20"/>
        <v>0.42857142857142855</v>
      </c>
      <c r="H270" s="19">
        <f t="shared" si="21"/>
        <v>2.2394744699910418E-4</v>
      </c>
    </row>
    <row r="271" spans="2:8" ht="15" x14ac:dyDescent="0.2">
      <c r="B271" s="4" t="s">
        <v>93</v>
      </c>
      <c r="C271" s="10">
        <v>3</v>
      </c>
      <c r="D271" s="10">
        <v>0</v>
      </c>
      <c r="E271" s="12">
        <f t="shared" si="18"/>
        <v>2.2394744699910421E-4</v>
      </c>
      <c r="F271" s="12" t="str">
        <f t="shared" si="19"/>
        <v/>
      </c>
      <c r="G271" s="13" t="str">
        <f t="shared" si="20"/>
        <v>0</v>
      </c>
      <c r="H271" s="19">
        <f t="shared" si="21"/>
        <v>0</v>
      </c>
    </row>
    <row r="272" spans="2:8" ht="30" x14ac:dyDescent="0.2">
      <c r="B272" s="4" t="s">
        <v>337</v>
      </c>
      <c r="C272" s="10">
        <v>8</v>
      </c>
      <c r="D272" s="10">
        <v>6</v>
      </c>
      <c r="E272" s="12">
        <f t="shared" si="18"/>
        <v>5.9719319199761126E-4</v>
      </c>
      <c r="F272" s="12">
        <f t="shared" si="19"/>
        <v>3.9174719247845393E-4</v>
      </c>
      <c r="G272" s="13">
        <f t="shared" si="20"/>
        <v>-0.25</v>
      </c>
      <c r="H272" s="19">
        <f t="shared" si="21"/>
        <v>-1.4929829799940282E-4</v>
      </c>
    </row>
    <row r="273" spans="2:8" ht="15" x14ac:dyDescent="0.2">
      <c r="B273" s="4" t="s">
        <v>91</v>
      </c>
      <c r="C273" s="10">
        <v>46</v>
      </c>
      <c r="D273" s="10">
        <v>67</v>
      </c>
      <c r="E273" s="12">
        <f t="shared" si="18"/>
        <v>3.4338608539862645E-3</v>
      </c>
      <c r="F273" s="12">
        <f t="shared" si="19"/>
        <v>4.3745103160094017E-3</v>
      </c>
      <c r="G273" s="13">
        <f t="shared" si="20"/>
        <v>0.45652173913043476</v>
      </c>
      <c r="H273" s="19">
        <f t="shared" si="21"/>
        <v>1.5676321289937293E-3</v>
      </c>
    </row>
    <row r="274" spans="2:8" ht="15" x14ac:dyDescent="0.2">
      <c r="B274" s="4" t="s">
        <v>338</v>
      </c>
      <c r="C274" s="10">
        <v>16</v>
      </c>
      <c r="D274" s="10">
        <v>7</v>
      </c>
      <c r="E274" s="12">
        <f t="shared" si="18"/>
        <v>1.1943863839952225E-3</v>
      </c>
      <c r="F274" s="12">
        <f t="shared" si="19"/>
        <v>4.5703839122486289E-4</v>
      </c>
      <c r="G274" s="13">
        <f t="shared" si="20"/>
        <v>-0.5625</v>
      </c>
      <c r="H274" s="19">
        <f t="shared" si="21"/>
        <v>-6.7184234099731271E-4</v>
      </c>
    </row>
    <row r="275" spans="2:8" ht="15" x14ac:dyDescent="0.2">
      <c r="B275" s="4" t="s">
        <v>339</v>
      </c>
      <c r="C275" s="10">
        <v>2</v>
      </c>
      <c r="D275" s="10">
        <v>3</v>
      </c>
      <c r="E275" s="12">
        <f t="shared" si="18"/>
        <v>1.4929829799940282E-4</v>
      </c>
      <c r="F275" s="12">
        <f t="shared" si="19"/>
        <v>1.9587359623922696E-4</v>
      </c>
      <c r="G275" s="13">
        <f t="shared" si="20"/>
        <v>0.5</v>
      </c>
      <c r="H275" s="19">
        <f t="shared" si="21"/>
        <v>7.4649148999701408E-5</v>
      </c>
    </row>
    <row r="276" spans="2:8" ht="15" x14ac:dyDescent="0.2">
      <c r="B276" s="4" t="s">
        <v>92</v>
      </c>
      <c r="C276" s="10">
        <v>49</v>
      </c>
      <c r="D276" s="10">
        <v>50</v>
      </c>
      <c r="E276" s="12">
        <f t="shared" si="18"/>
        <v>3.6578083009853688E-3</v>
      </c>
      <c r="F276" s="12">
        <f t="shared" si="19"/>
        <v>3.2645599373204493E-3</v>
      </c>
      <c r="G276" s="13">
        <f t="shared" si="20"/>
        <v>2.0408163265306121E-2</v>
      </c>
      <c r="H276" s="19">
        <f t="shared" si="21"/>
        <v>7.4649148999701394E-5</v>
      </c>
    </row>
    <row r="277" spans="2:8" ht="15" x14ac:dyDescent="0.2">
      <c r="B277" s="4" t="s">
        <v>340</v>
      </c>
      <c r="C277" s="10">
        <v>3</v>
      </c>
      <c r="D277" s="10">
        <v>4</v>
      </c>
      <c r="E277" s="12">
        <f t="shared" si="18"/>
        <v>2.2394744699910421E-4</v>
      </c>
      <c r="F277" s="12">
        <f t="shared" si="19"/>
        <v>2.6116479498563595E-4</v>
      </c>
      <c r="G277" s="13">
        <f t="shared" si="20"/>
        <v>0.33333333333333331</v>
      </c>
      <c r="H277" s="19">
        <f t="shared" si="21"/>
        <v>7.4649148999701394E-5</v>
      </c>
    </row>
    <row r="278" spans="2:8" ht="15" x14ac:dyDescent="0.2">
      <c r="B278" s="4" t="s">
        <v>341</v>
      </c>
      <c r="C278" s="10">
        <v>1</v>
      </c>
      <c r="D278" s="10">
        <v>1</v>
      </c>
      <c r="E278" s="12">
        <f t="shared" si="18"/>
        <v>7.4649148999701408E-5</v>
      </c>
      <c r="F278" s="12">
        <f t="shared" si="19"/>
        <v>6.5291198746408988E-5</v>
      </c>
      <c r="G278" s="13">
        <f t="shared" si="20"/>
        <v>0</v>
      </c>
      <c r="H278" s="19">
        <f t="shared" si="21"/>
        <v>0</v>
      </c>
    </row>
    <row r="279" spans="2:8" ht="15" x14ac:dyDescent="0.2">
      <c r="B279" s="4" t="s">
        <v>342</v>
      </c>
      <c r="C279" s="10">
        <v>2</v>
      </c>
      <c r="D279" s="10">
        <v>8</v>
      </c>
      <c r="E279" s="12">
        <f t="shared" si="18"/>
        <v>1.4929829799940282E-4</v>
      </c>
      <c r="F279" s="12">
        <f t="shared" si="19"/>
        <v>5.223295899712719E-4</v>
      </c>
      <c r="G279" s="13">
        <f t="shared" si="20"/>
        <v>3</v>
      </c>
      <c r="H279" s="19">
        <f t="shared" si="21"/>
        <v>4.4789489399820847E-4</v>
      </c>
    </row>
    <row r="280" spans="2:8" ht="15" x14ac:dyDescent="0.2">
      <c r="B280" s="4" t="s">
        <v>343</v>
      </c>
      <c r="C280" s="10">
        <v>5</v>
      </c>
      <c r="D280" s="10">
        <v>6</v>
      </c>
      <c r="E280" s="12">
        <f t="shared" si="18"/>
        <v>3.7324574499850703E-4</v>
      </c>
      <c r="F280" s="12">
        <f t="shared" si="19"/>
        <v>3.9174719247845393E-4</v>
      </c>
      <c r="G280" s="13">
        <f t="shared" si="20"/>
        <v>0.2</v>
      </c>
      <c r="H280" s="19">
        <f t="shared" si="21"/>
        <v>7.4649148999701408E-5</v>
      </c>
    </row>
    <row r="281" spans="2:8" ht="15" x14ac:dyDescent="0.2">
      <c r="B281" s="4" t="s">
        <v>344</v>
      </c>
      <c r="C281" s="10">
        <v>48</v>
      </c>
      <c r="D281" s="10">
        <v>31</v>
      </c>
      <c r="E281" s="12">
        <f t="shared" ref="E281:E288" si="22">+IF(C281=0,"",C281/C$151)</f>
        <v>3.5831591519856674E-3</v>
      </c>
      <c r="F281" s="12">
        <f t="shared" ref="F281:F288" si="23">+IF(D281=0,"",D281/D$151)</f>
        <v>2.0240271611386786E-3</v>
      </c>
      <c r="G281" s="13">
        <f t="shared" ref="G281:G288" si="24">+IF(OR(AND(D281=0),(C281=0)),"0",((D281-C281)/C281))</f>
        <v>-0.35416666666666669</v>
      </c>
      <c r="H281" s="19">
        <f t="shared" ref="H281:H288" si="25">+IF(OR(AND(E281=""),(G281="")),"",E281*G281)</f>
        <v>-1.269035532994924E-3</v>
      </c>
    </row>
    <row r="282" spans="2:8" ht="15" x14ac:dyDescent="0.2">
      <c r="B282" s="4" t="s">
        <v>345</v>
      </c>
      <c r="C282" s="10">
        <v>10</v>
      </c>
      <c r="D282" s="10">
        <v>33</v>
      </c>
      <c r="E282" s="12">
        <f t="shared" si="22"/>
        <v>7.4649148999701405E-4</v>
      </c>
      <c r="F282" s="12">
        <f t="shared" si="23"/>
        <v>2.1546095586314966E-3</v>
      </c>
      <c r="G282" s="13">
        <f t="shared" si="24"/>
        <v>2.2999999999999998</v>
      </c>
      <c r="H282" s="19">
        <f t="shared" si="25"/>
        <v>1.7169304269931322E-3</v>
      </c>
    </row>
    <row r="283" spans="2:8" ht="15" x14ac:dyDescent="0.2">
      <c r="B283" s="4" t="s">
        <v>346</v>
      </c>
      <c r="C283" s="10">
        <v>6</v>
      </c>
      <c r="D283" s="10">
        <v>9</v>
      </c>
      <c r="E283" s="12">
        <f t="shared" si="22"/>
        <v>4.4789489399820842E-4</v>
      </c>
      <c r="F283" s="12">
        <f t="shared" si="23"/>
        <v>5.8762078871768086E-4</v>
      </c>
      <c r="G283" s="13">
        <f t="shared" si="24"/>
        <v>0.5</v>
      </c>
      <c r="H283" s="19">
        <f t="shared" si="25"/>
        <v>2.2394744699910421E-4</v>
      </c>
    </row>
    <row r="284" spans="2:8" ht="13.5" customHeight="1" x14ac:dyDescent="0.2">
      <c r="B284" s="4" t="s">
        <v>347</v>
      </c>
      <c r="C284" s="10">
        <v>5</v>
      </c>
      <c r="D284" s="10">
        <v>2</v>
      </c>
      <c r="E284" s="12">
        <f t="shared" si="22"/>
        <v>3.7324574499850703E-4</v>
      </c>
      <c r="F284" s="12">
        <f t="shared" si="23"/>
        <v>1.3058239749281798E-4</v>
      </c>
      <c r="G284" s="13">
        <f t="shared" si="24"/>
        <v>-0.6</v>
      </c>
      <c r="H284" s="19">
        <f t="shared" si="25"/>
        <v>-2.2394744699910421E-4</v>
      </c>
    </row>
    <row r="285" spans="2:8" ht="13.5" customHeight="1" x14ac:dyDescent="0.2">
      <c r="B285" s="4" t="s">
        <v>94</v>
      </c>
      <c r="C285" s="10">
        <v>3</v>
      </c>
      <c r="D285" s="10">
        <v>1</v>
      </c>
      <c r="E285" s="12">
        <f t="shared" si="22"/>
        <v>2.2394744699910421E-4</v>
      </c>
      <c r="F285" s="12">
        <f t="shared" si="23"/>
        <v>6.5291198746408988E-5</v>
      </c>
      <c r="G285" s="13">
        <f t="shared" si="24"/>
        <v>-0.66666666666666663</v>
      </c>
      <c r="H285" s="19">
        <f t="shared" si="25"/>
        <v>-1.4929829799940279E-4</v>
      </c>
    </row>
    <row r="286" spans="2:8" ht="25.5" customHeight="1" x14ac:dyDescent="0.2">
      <c r="B286" s="4" t="s">
        <v>348</v>
      </c>
      <c r="C286" s="10">
        <v>12</v>
      </c>
      <c r="D286" s="10">
        <v>5</v>
      </c>
      <c r="E286" s="12">
        <f t="shared" si="22"/>
        <v>8.9578978799641684E-4</v>
      </c>
      <c r="F286" s="12">
        <f t="shared" si="23"/>
        <v>3.2645599373204491E-4</v>
      </c>
      <c r="G286" s="13">
        <f t="shared" si="24"/>
        <v>-0.58333333333333337</v>
      </c>
      <c r="H286" s="19">
        <f t="shared" si="25"/>
        <v>-5.2254404299790981E-4</v>
      </c>
    </row>
    <row r="287" spans="2:8" ht="13.5" customHeight="1" x14ac:dyDescent="0.2">
      <c r="B287" s="4" t="s">
        <v>349</v>
      </c>
      <c r="C287" s="10">
        <v>0</v>
      </c>
      <c r="D287" s="10">
        <v>1</v>
      </c>
      <c r="E287" s="12" t="str">
        <f t="shared" si="22"/>
        <v/>
      </c>
      <c r="F287" s="12">
        <f t="shared" si="23"/>
        <v>6.5291198746408988E-5</v>
      </c>
      <c r="G287" s="13" t="str">
        <f t="shared" si="24"/>
        <v>0</v>
      </c>
      <c r="H287" s="19" t="str">
        <f t="shared" si="25"/>
        <v/>
      </c>
    </row>
    <row r="288" spans="2:8" ht="15" x14ac:dyDescent="0.2">
      <c r="B288" s="4" t="s">
        <v>350</v>
      </c>
      <c r="C288" s="10">
        <v>7</v>
      </c>
      <c r="D288" s="10">
        <v>4</v>
      </c>
      <c r="E288" s="12">
        <f t="shared" si="22"/>
        <v>5.2254404299790981E-4</v>
      </c>
      <c r="F288" s="12">
        <f t="shared" si="23"/>
        <v>2.6116479498563595E-4</v>
      </c>
      <c r="G288" s="13">
        <f t="shared" si="24"/>
        <v>-0.42857142857142855</v>
      </c>
      <c r="H288" s="19">
        <f t="shared" si="25"/>
        <v>-2.2394744699910418E-4</v>
      </c>
    </row>
    <row r="289" spans="2:8" ht="15" x14ac:dyDescent="0.2">
      <c r="B289" s="28"/>
      <c r="C289" s="33"/>
      <c r="D289" s="33"/>
      <c r="E289" s="32"/>
      <c r="F289" s="32"/>
      <c r="G289" s="29"/>
      <c r="H289" s="30"/>
    </row>
    <row r="290" spans="2:8" ht="15" x14ac:dyDescent="0.2">
      <c r="B290" s="28"/>
      <c r="C290" s="33"/>
      <c r="D290" s="33"/>
      <c r="E290" s="32"/>
      <c r="F290" s="32"/>
      <c r="G290" s="29"/>
      <c r="H290" s="30"/>
    </row>
    <row r="291" spans="2:8" s="16" customFormat="1" ht="26.25" customHeight="1" x14ac:dyDescent="0.2">
      <c r="B291" s="27"/>
      <c r="C291" s="23"/>
      <c r="D291" s="23"/>
      <c r="E291" s="23"/>
      <c r="F291" s="23"/>
      <c r="H291" s="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55069</v>
      </c>
      <c r="D294" s="47">
        <f>SUM(D295:D499)</f>
        <v>63895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0.16027165919119649</v>
      </c>
      <c r="H294" s="45">
        <f>+IF(OR(AND(E294=""),(G294="")),"",E294*G294)</f>
        <v>0.16027165919119649</v>
      </c>
    </row>
    <row r="295" spans="2:8" ht="15" x14ac:dyDescent="0.2">
      <c r="B295" s="3" t="s">
        <v>100</v>
      </c>
      <c r="C295" s="10">
        <v>3028</v>
      </c>
      <c r="D295" s="10">
        <v>2030</v>
      </c>
      <c r="E295" s="12">
        <f>+IF(C295=0,"",C295/C$294)</f>
        <v>5.4985563565708474E-2</v>
      </c>
      <c r="F295" s="12">
        <f>+IF(D295=0,"",D295/D$294)</f>
        <v>3.1770874090304407E-2</v>
      </c>
      <c r="G295" s="13">
        <f>+IF(OR(AND(D295=0),(C295=0)),"0",((D295-C295)/C295))</f>
        <v>-0.32959048877146629</v>
      </c>
      <c r="H295" s="19">
        <f>+IF(OR(AND(E295=""),(G295="")),"",E295*G295)</f>
        <v>-1.8122718770996384E-2</v>
      </c>
    </row>
    <row r="296" spans="2:8" ht="15" x14ac:dyDescent="0.2">
      <c r="B296" s="3" t="s">
        <v>113</v>
      </c>
      <c r="C296" s="10">
        <v>522</v>
      </c>
      <c r="D296" s="10">
        <v>437</v>
      </c>
      <c r="E296" s="12">
        <f t="shared" ref="E296:E359" si="26">+IF(C296=0,"",C296/C$294)</f>
        <v>9.479017232925966E-3</v>
      </c>
      <c r="F296" s="12">
        <f t="shared" ref="F296:F359" si="27">+IF(D296=0,"",D296/D$294)</f>
        <v>6.839345801705924E-3</v>
      </c>
      <c r="G296" s="13">
        <f t="shared" ref="G296:G359" si="28">+IF(OR(AND(D296=0),(C296=0)),"0",((D296-C296)/C296))</f>
        <v>-0.16283524904214558</v>
      </c>
      <c r="H296" s="19">
        <f t="shared" ref="H296:H359" si="29">+IF(OR(AND(E296=""),(G296="")),"",E296*G296)</f>
        <v>-1.5435181317982893E-3</v>
      </c>
    </row>
    <row r="297" spans="2:8" ht="15" x14ac:dyDescent="0.2">
      <c r="B297" s="3" t="s">
        <v>104</v>
      </c>
      <c r="C297" s="10">
        <v>1158</v>
      </c>
      <c r="D297" s="10">
        <v>770</v>
      </c>
      <c r="E297" s="12">
        <f t="shared" si="26"/>
        <v>2.1028164666146109E-2</v>
      </c>
      <c r="F297" s="12">
        <f t="shared" si="27"/>
        <v>1.2051021206667189E-2</v>
      </c>
      <c r="G297" s="13">
        <f t="shared" si="28"/>
        <v>-0.33506044905008636</v>
      </c>
      <c r="H297" s="19">
        <f t="shared" si="29"/>
        <v>-7.0457062957380743E-3</v>
      </c>
    </row>
    <row r="298" spans="2:8" ht="15" x14ac:dyDescent="0.2">
      <c r="B298" s="3" t="s">
        <v>95</v>
      </c>
      <c r="C298" s="10">
        <v>747</v>
      </c>
      <c r="D298" s="10">
        <v>898</v>
      </c>
      <c r="E298" s="12">
        <f t="shared" si="26"/>
        <v>1.3564800522980262E-2</v>
      </c>
      <c r="F298" s="12">
        <f t="shared" si="27"/>
        <v>1.4054307848814462E-2</v>
      </c>
      <c r="G298" s="13">
        <f t="shared" si="28"/>
        <v>0.20214190093708165</v>
      </c>
      <c r="H298" s="19">
        <f t="shared" si="29"/>
        <v>2.7420145635475494E-3</v>
      </c>
    </row>
    <row r="299" spans="2:8" ht="15" x14ac:dyDescent="0.2">
      <c r="B299" s="3" t="s">
        <v>112</v>
      </c>
      <c r="C299" s="10">
        <v>3</v>
      </c>
      <c r="D299" s="10">
        <v>0</v>
      </c>
      <c r="E299" s="12">
        <f t="shared" si="26"/>
        <v>5.4477110534057276E-5</v>
      </c>
      <c r="F299" s="12" t="str">
        <f t="shared" si="27"/>
        <v/>
      </c>
      <c r="G299" s="13" t="str">
        <f t="shared" si="28"/>
        <v>0</v>
      </c>
      <c r="H299" s="19">
        <f t="shared" si="29"/>
        <v>0</v>
      </c>
    </row>
    <row r="300" spans="2:8" ht="15" x14ac:dyDescent="0.2">
      <c r="B300" s="3" t="s">
        <v>111</v>
      </c>
      <c r="C300" s="10">
        <v>13</v>
      </c>
      <c r="D300" s="10">
        <v>10</v>
      </c>
      <c r="E300" s="12">
        <f t="shared" si="26"/>
        <v>2.3606747898091484E-4</v>
      </c>
      <c r="F300" s="12">
        <f t="shared" si="27"/>
        <v>1.5650676891775569E-4</v>
      </c>
      <c r="G300" s="13">
        <f t="shared" si="28"/>
        <v>-0.23076923076923078</v>
      </c>
      <c r="H300" s="19">
        <f t="shared" si="29"/>
        <v>-5.4477110534057276E-5</v>
      </c>
    </row>
    <row r="301" spans="2:8" ht="15" x14ac:dyDescent="0.2">
      <c r="B301" s="3" t="s">
        <v>105</v>
      </c>
      <c r="C301" s="10">
        <v>1444</v>
      </c>
      <c r="D301" s="10">
        <v>1794</v>
      </c>
      <c r="E301" s="12">
        <f t="shared" si="26"/>
        <v>2.6221649203726233E-2</v>
      </c>
      <c r="F301" s="12">
        <f t="shared" si="27"/>
        <v>2.8077314343845371E-2</v>
      </c>
      <c r="G301" s="13">
        <f t="shared" si="28"/>
        <v>0.24238227146814403</v>
      </c>
      <c r="H301" s="19">
        <f t="shared" si="29"/>
        <v>6.355662895640015E-3</v>
      </c>
    </row>
    <row r="302" spans="2:8" ht="15" x14ac:dyDescent="0.2">
      <c r="B302" s="3" t="s">
        <v>109</v>
      </c>
      <c r="C302" s="10">
        <v>197</v>
      </c>
      <c r="D302" s="10">
        <v>134</v>
      </c>
      <c r="E302" s="12">
        <f t="shared" si="26"/>
        <v>3.5773302584030942E-3</v>
      </c>
      <c r="F302" s="12">
        <f t="shared" si="27"/>
        <v>2.0971907034979262E-3</v>
      </c>
      <c r="G302" s="13">
        <f t="shared" si="28"/>
        <v>-0.31979695431472083</v>
      </c>
      <c r="H302" s="19">
        <f t="shared" si="29"/>
        <v>-1.1440193212152027E-3</v>
      </c>
    </row>
    <row r="303" spans="2:8" ht="15" x14ac:dyDescent="0.2">
      <c r="B303" s="3" t="s">
        <v>108</v>
      </c>
      <c r="C303" s="10">
        <v>104</v>
      </c>
      <c r="D303" s="10">
        <v>170</v>
      </c>
      <c r="E303" s="12">
        <f t="shared" si="26"/>
        <v>1.8885398318473187E-3</v>
      </c>
      <c r="F303" s="12">
        <f t="shared" si="27"/>
        <v>2.6606150716018467E-3</v>
      </c>
      <c r="G303" s="13">
        <f t="shared" si="28"/>
        <v>0.63461538461538458</v>
      </c>
      <c r="H303" s="19">
        <f t="shared" si="29"/>
        <v>1.1984964317492599E-3</v>
      </c>
    </row>
    <row r="304" spans="2:8" ht="15" x14ac:dyDescent="0.2">
      <c r="B304" s="3" t="s">
        <v>107</v>
      </c>
      <c r="C304" s="10">
        <v>363</v>
      </c>
      <c r="D304" s="10">
        <v>291</v>
      </c>
      <c r="E304" s="12">
        <f t="shared" si="26"/>
        <v>6.5917303746209303E-3</v>
      </c>
      <c r="F304" s="12">
        <f t="shared" si="27"/>
        <v>4.554346975506691E-3</v>
      </c>
      <c r="G304" s="13">
        <f t="shared" si="28"/>
        <v>-0.19834710743801653</v>
      </c>
      <c r="H304" s="19">
        <f t="shared" si="29"/>
        <v>-1.3074506528173747E-3</v>
      </c>
    </row>
    <row r="305" spans="2:8" ht="15" x14ac:dyDescent="0.2">
      <c r="B305" s="3" t="s">
        <v>351</v>
      </c>
      <c r="C305" s="10">
        <v>171</v>
      </c>
      <c r="D305" s="10">
        <v>98</v>
      </c>
      <c r="E305" s="12">
        <f t="shared" si="26"/>
        <v>3.1051953004412646E-3</v>
      </c>
      <c r="F305" s="12">
        <f t="shared" si="27"/>
        <v>1.5337663353940057E-3</v>
      </c>
      <c r="G305" s="13">
        <f t="shared" si="28"/>
        <v>-0.42690058479532161</v>
      </c>
      <c r="H305" s="19">
        <f t="shared" si="29"/>
        <v>-1.3256096896620603E-3</v>
      </c>
    </row>
    <row r="306" spans="2:8" ht="15" x14ac:dyDescent="0.2">
      <c r="B306" s="3" t="s">
        <v>566</v>
      </c>
      <c r="C306" s="10">
        <v>1</v>
      </c>
      <c r="D306" s="10">
        <v>0</v>
      </c>
      <c r="E306" s="12">
        <f t="shared" si="26"/>
        <v>1.8159036844685757E-5</v>
      </c>
      <c r="F306" s="12" t="str">
        <f t="shared" si="27"/>
        <v/>
      </c>
      <c r="G306" s="13" t="str">
        <f t="shared" si="28"/>
        <v>0</v>
      </c>
      <c r="H306" s="19">
        <f t="shared" si="29"/>
        <v>0</v>
      </c>
    </row>
    <row r="307" spans="2:8" ht="15" x14ac:dyDescent="0.2">
      <c r="B307" s="3" t="s">
        <v>110</v>
      </c>
      <c r="C307" s="10">
        <v>1278</v>
      </c>
      <c r="D307" s="10">
        <v>1783</v>
      </c>
      <c r="E307" s="12">
        <f t="shared" si="26"/>
        <v>2.3207249087508399E-2</v>
      </c>
      <c r="F307" s="12">
        <f t="shared" si="27"/>
        <v>2.7905156898035841E-2</v>
      </c>
      <c r="G307" s="13">
        <f t="shared" si="28"/>
        <v>0.39514866979655711</v>
      </c>
      <c r="H307" s="19">
        <f t="shared" si="29"/>
        <v>9.170313606566307E-3</v>
      </c>
    </row>
    <row r="308" spans="2:8" ht="15" x14ac:dyDescent="0.2">
      <c r="B308" s="3" t="s">
        <v>99</v>
      </c>
      <c r="C308" s="10">
        <v>264</v>
      </c>
      <c r="D308" s="10">
        <v>483</v>
      </c>
      <c r="E308" s="12">
        <f t="shared" si="26"/>
        <v>4.7939857269970404E-3</v>
      </c>
      <c r="F308" s="12">
        <f t="shared" si="27"/>
        <v>7.5592769387276002E-3</v>
      </c>
      <c r="G308" s="13">
        <f t="shared" si="28"/>
        <v>0.82954545454545459</v>
      </c>
      <c r="H308" s="19">
        <f t="shared" si="29"/>
        <v>3.9768290689861817E-3</v>
      </c>
    </row>
    <row r="309" spans="2:8" ht="15" x14ac:dyDescent="0.2">
      <c r="B309" s="3" t="s">
        <v>96</v>
      </c>
      <c r="C309" s="10">
        <v>6</v>
      </c>
      <c r="D309" s="10">
        <v>6</v>
      </c>
      <c r="E309" s="12">
        <f t="shared" si="26"/>
        <v>1.0895422106811455E-4</v>
      </c>
      <c r="F309" s="12">
        <f t="shared" si="27"/>
        <v>9.3904061350653413E-5</v>
      </c>
      <c r="G309" s="13">
        <f t="shared" si="28"/>
        <v>0</v>
      </c>
      <c r="H309" s="19">
        <f t="shared" si="29"/>
        <v>0</v>
      </c>
    </row>
    <row r="310" spans="2:8" ht="15" x14ac:dyDescent="0.2">
      <c r="B310" s="3" t="s">
        <v>106</v>
      </c>
      <c r="C310" s="10">
        <v>580</v>
      </c>
      <c r="D310" s="10">
        <v>612</v>
      </c>
      <c r="E310" s="12">
        <f t="shared" si="26"/>
        <v>1.053224136991774E-2</v>
      </c>
      <c r="F310" s="12">
        <f t="shared" si="27"/>
        <v>9.5782142577666481E-3</v>
      </c>
      <c r="G310" s="13">
        <f t="shared" si="28"/>
        <v>5.5172413793103448E-2</v>
      </c>
      <c r="H310" s="19">
        <f t="shared" si="29"/>
        <v>5.8108917902994432E-4</v>
      </c>
    </row>
    <row r="311" spans="2:8" ht="15" x14ac:dyDescent="0.2">
      <c r="B311" s="3" t="s">
        <v>102</v>
      </c>
      <c r="C311" s="10">
        <v>472</v>
      </c>
      <c r="D311" s="10">
        <v>941</v>
      </c>
      <c r="E311" s="12">
        <f t="shared" si="26"/>
        <v>8.5710653906916779E-3</v>
      </c>
      <c r="F311" s="12">
        <f t="shared" si="27"/>
        <v>1.4727286955160811E-2</v>
      </c>
      <c r="G311" s="13">
        <f t="shared" si="28"/>
        <v>0.99364406779661019</v>
      </c>
      <c r="H311" s="19">
        <f t="shared" si="29"/>
        <v>8.5165882801576213E-3</v>
      </c>
    </row>
    <row r="312" spans="2:8" ht="15" x14ac:dyDescent="0.2">
      <c r="B312" s="3" t="s">
        <v>97</v>
      </c>
      <c r="C312" s="10">
        <v>32</v>
      </c>
      <c r="D312" s="10">
        <v>18</v>
      </c>
      <c r="E312" s="12">
        <f t="shared" si="26"/>
        <v>5.8108917902994421E-4</v>
      </c>
      <c r="F312" s="12">
        <f t="shared" si="27"/>
        <v>2.8171218405196024E-4</v>
      </c>
      <c r="G312" s="13">
        <f t="shared" si="28"/>
        <v>-0.4375</v>
      </c>
      <c r="H312" s="19">
        <f t="shared" si="29"/>
        <v>-2.5422651582560058E-4</v>
      </c>
    </row>
    <row r="313" spans="2:8" ht="15" x14ac:dyDescent="0.2">
      <c r="B313" s="3" t="s">
        <v>352</v>
      </c>
      <c r="C313" s="10">
        <v>3</v>
      </c>
      <c r="D313" s="10">
        <v>3</v>
      </c>
      <c r="E313" s="12">
        <f t="shared" si="26"/>
        <v>5.4477110534057276E-5</v>
      </c>
      <c r="F313" s="12">
        <f t="shared" si="27"/>
        <v>4.6952030675326707E-5</v>
      </c>
      <c r="G313" s="13">
        <f t="shared" si="28"/>
        <v>0</v>
      </c>
      <c r="H313" s="19">
        <f t="shared" si="29"/>
        <v>0</v>
      </c>
    </row>
    <row r="314" spans="2:8" ht="15" x14ac:dyDescent="0.2">
      <c r="B314" s="3" t="s">
        <v>353</v>
      </c>
      <c r="C314" s="10">
        <v>3208</v>
      </c>
      <c r="D314" s="10">
        <v>2431</v>
      </c>
      <c r="E314" s="12">
        <f t="shared" si="26"/>
        <v>5.8254190197751909E-2</v>
      </c>
      <c r="F314" s="12">
        <f t="shared" si="27"/>
        <v>3.8046795523906406E-2</v>
      </c>
      <c r="G314" s="13">
        <f t="shared" si="28"/>
        <v>-0.2422069825436409</v>
      </c>
      <c r="H314" s="19">
        <f t="shared" si="29"/>
        <v>-1.4109571628320834E-2</v>
      </c>
    </row>
    <row r="315" spans="2:8" ht="15" x14ac:dyDescent="0.2">
      <c r="B315" s="3" t="s">
        <v>354</v>
      </c>
      <c r="C315" s="10">
        <v>409</v>
      </c>
      <c r="D315" s="10">
        <v>352</v>
      </c>
      <c r="E315" s="12">
        <f t="shared" si="26"/>
        <v>7.4270460694764746E-3</v>
      </c>
      <c r="F315" s="12">
        <f t="shared" si="27"/>
        <v>5.5090382659050002E-3</v>
      </c>
      <c r="G315" s="13">
        <f t="shared" si="28"/>
        <v>-0.13936430317848411</v>
      </c>
      <c r="H315" s="19">
        <f t="shared" si="29"/>
        <v>-1.0350651001470883E-3</v>
      </c>
    </row>
    <row r="316" spans="2:8" ht="15" x14ac:dyDescent="0.2">
      <c r="B316" s="3" t="s">
        <v>101</v>
      </c>
      <c r="C316" s="10">
        <v>3</v>
      </c>
      <c r="D316" s="10">
        <v>7</v>
      </c>
      <c r="E316" s="12">
        <f t="shared" si="26"/>
        <v>5.4477110534057276E-5</v>
      </c>
      <c r="F316" s="12">
        <f t="shared" si="27"/>
        <v>1.0955473824242898E-4</v>
      </c>
      <c r="G316" s="13">
        <f t="shared" si="28"/>
        <v>1.3333333333333333</v>
      </c>
      <c r="H316" s="19">
        <f t="shared" si="29"/>
        <v>7.2636147378743026E-5</v>
      </c>
    </row>
    <row r="317" spans="2:8" ht="15" x14ac:dyDescent="0.2">
      <c r="B317" s="3" t="s">
        <v>103</v>
      </c>
      <c r="C317" s="10">
        <v>1043</v>
      </c>
      <c r="D317" s="10">
        <v>668</v>
      </c>
      <c r="E317" s="12">
        <f t="shared" si="26"/>
        <v>1.8939875429007245E-2</v>
      </c>
      <c r="F317" s="12">
        <f t="shared" si="27"/>
        <v>1.045465216370608E-2</v>
      </c>
      <c r="G317" s="13">
        <f t="shared" si="28"/>
        <v>-0.3595397890699904</v>
      </c>
      <c r="H317" s="19">
        <f t="shared" si="29"/>
        <v>-6.8096388167571591E-3</v>
      </c>
    </row>
    <row r="318" spans="2:8" ht="15" x14ac:dyDescent="0.2">
      <c r="B318" s="3" t="s">
        <v>355</v>
      </c>
      <c r="C318" s="10">
        <v>3800</v>
      </c>
      <c r="D318" s="10">
        <v>5382</v>
      </c>
      <c r="E318" s="12">
        <f t="shared" si="26"/>
        <v>6.9004340009805876E-2</v>
      </c>
      <c r="F318" s="12">
        <f t="shared" si="27"/>
        <v>8.4231943031536111E-2</v>
      </c>
      <c r="G318" s="13">
        <f t="shared" si="28"/>
        <v>0.41631578947368419</v>
      </c>
      <c r="H318" s="19">
        <f t="shared" si="29"/>
        <v>2.8727596288292866E-2</v>
      </c>
    </row>
    <row r="319" spans="2:8" ht="15" x14ac:dyDescent="0.2">
      <c r="B319" s="3" t="s">
        <v>115</v>
      </c>
      <c r="C319" s="10">
        <v>111</v>
      </c>
      <c r="D319" s="10">
        <v>108</v>
      </c>
      <c r="E319" s="12">
        <f t="shared" si="26"/>
        <v>2.0156530897601191E-3</v>
      </c>
      <c r="F319" s="12">
        <f t="shared" si="27"/>
        <v>1.6902731043117614E-3</v>
      </c>
      <c r="G319" s="13">
        <f t="shared" si="28"/>
        <v>-2.7027027027027029E-2</v>
      </c>
      <c r="H319" s="19">
        <f t="shared" si="29"/>
        <v>-5.4477110534057276E-5</v>
      </c>
    </row>
    <row r="320" spans="2:8" ht="15" x14ac:dyDescent="0.2">
      <c r="B320" s="3" t="s">
        <v>114</v>
      </c>
      <c r="C320" s="10">
        <v>27</v>
      </c>
      <c r="D320" s="10">
        <v>14</v>
      </c>
      <c r="E320" s="12">
        <f t="shared" si="26"/>
        <v>4.9029399480651542E-4</v>
      </c>
      <c r="F320" s="12">
        <f t="shared" si="27"/>
        <v>2.1910947648485796E-4</v>
      </c>
      <c r="G320" s="13">
        <f t="shared" si="28"/>
        <v>-0.48148148148148145</v>
      </c>
      <c r="H320" s="19">
        <f t="shared" si="29"/>
        <v>-2.3606747898091481E-4</v>
      </c>
    </row>
    <row r="321" spans="2:8" ht="15" x14ac:dyDescent="0.2">
      <c r="B321" s="3" t="s">
        <v>98</v>
      </c>
      <c r="C321" s="10">
        <v>44</v>
      </c>
      <c r="D321" s="10">
        <v>100</v>
      </c>
      <c r="E321" s="12">
        <f t="shared" si="26"/>
        <v>7.9899762116617337E-4</v>
      </c>
      <c r="F321" s="12">
        <f t="shared" si="27"/>
        <v>1.5650676891775569E-3</v>
      </c>
      <c r="G321" s="13">
        <f t="shared" si="28"/>
        <v>1.2727272727272727</v>
      </c>
      <c r="H321" s="19">
        <f t="shared" si="29"/>
        <v>1.0169060633024025E-3</v>
      </c>
    </row>
    <row r="322" spans="2:8" ht="15" x14ac:dyDescent="0.2">
      <c r="B322" s="3" t="s">
        <v>356</v>
      </c>
      <c r="C322" s="10">
        <v>4</v>
      </c>
      <c r="D322" s="10">
        <v>7</v>
      </c>
      <c r="E322" s="12">
        <f t="shared" si="26"/>
        <v>7.2636147378743026E-5</v>
      </c>
      <c r="F322" s="12">
        <f t="shared" si="27"/>
        <v>1.0955473824242898E-4</v>
      </c>
      <c r="G322" s="13">
        <f t="shared" si="28"/>
        <v>0.75</v>
      </c>
      <c r="H322" s="19">
        <f t="shared" si="29"/>
        <v>5.447711053405727E-5</v>
      </c>
    </row>
    <row r="323" spans="2:8" ht="15" x14ac:dyDescent="0.2">
      <c r="B323" s="3" t="s">
        <v>476</v>
      </c>
      <c r="C323" s="10">
        <v>33</v>
      </c>
      <c r="D323" s="10">
        <v>48</v>
      </c>
      <c r="E323" s="12">
        <f t="shared" si="26"/>
        <v>5.9924821587463005E-4</v>
      </c>
      <c r="F323" s="12">
        <f t="shared" si="27"/>
        <v>7.512324908052273E-4</v>
      </c>
      <c r="G323" s="13">
        <f t="shared" si="28"/>
        <v>0.45454545454545453</v>
      </c>
      <c r="H323" s="19">
        <f t="shared" si="29"/>
        <v>2.7238555267028637E-4</v>
      </c>
    </row>
    <row r="324" spans="2:8" ht="15" x14ac:dyDescent="0.2">
      <c r="B324" s="3" t="s">
        <v>477</v>
      </c>
      <c r="C324" s="10">
        <v>45</v>
      </c>
      <c r="D324" s="10">
        <v>66</v>
      </c>
      <c r="E324" s="12">
        <f t="shared" si="26"/>
        <v>8.1715665801085911E-4</v>
      </c>
      <c r="F324" s="12">
        <f t="shared" si="27"/>
        <v>1.0329446748571875E-3</v>
      </c>
      <c r="G324" s="13">
        <f t="shared" si="28"/>
        <v>0.46666666666666667</v>
      </c>
      <c r="H324" s="19">
        <f t="shared" si="29"/>
        <v>3.8133977373840095E-4</v>
      </c>
    </row>
    <row r="325" spans="2:8" ht="15" x14ac:dyDescent="0.2">
      <c r="B325" s="3" t="s">
        <v>478</v>
      </c>
      <c r="C325" s="10">
        <v>4</v>
      </c>
      <c r="D325" s="10">
        <v>4</v>
      </c>
      <c r="E325" s="12">
        <f t="shared" si="26"/>
        <v>7.2636147378743026E-5</v>
      </c>
      <c r="F325" s="12">
        <f t="shared" si="27"/>
        <v>6.2602707567102275E-5</v>
      </c>
      <c r="G325" s="13">
        <f t="shared" si="28"/>
        <v>0</v>
      </c>
      <c r="H325" s="19">
        <f t="shared" si="29"/>
        <v>0</v>
      </c>
    </row>
    <row r="326" spans="2:8" ht="15" x14ac:dyDescent="0.2">
      <c r="B326" s="3" t="s">
        <v>357</v>
      </c>
      <c r="C326" s="10">
        <v>851</v>
      </c>
      <c r="D326" s="10">
        <v>799</v>
      </c>
      <c r="E326" s="12">
        <f t="shared" si="26"/>
        <v>1.545334035482758E-2</v>
      </c>
      <c r="F326" s="12">
        <f t="shared" si="27"/>
        <v>1.2504890836528679E-2</v>
      </c>
      <c r="G326" s="13">
        <f t="shared" si="28"/>
        <v>-6.1104582843713277E-2</v>
      </c>
      <c r="H326" s="19">
        <f t="shared" si="29"/>
        <v>-9.4426991592365937E-4</v>
      </c>
    </row>
    <row r="327" spans="2:8" ht="15" x14ac:dyDescent="0.2">
      <c r="B327" s="3" t="s">
        <v>358</v>
      </c>
      <c r="C327" s="10">
        <v>307</v>
      </c>
      <c r="D327" s="10">
        <v>561</v>
      </c>
      <c r="E327" s="12">
        <f t="shared" si="26"/>
        <v>5.5748243113185273E-3</v>
      </c>
      <c r="F327" s="12">
        <f t="shared" si="27"/>
        <v>8.7800297362860946E-3</v>
      </c>
      <c r="G327" s="13">
        <f t="shared" si="28"/>
        <v>0.82736156351791534</v>
      </c>
      <c r="H327" s="19">
        <f t="shared" si="29"/>
        <v>4.6123953585501826E-3</v>
      </c>
    </row>
    <row r="328" spans="2:8" ht="15" x14ac:dyDescent="0.2">
      <c r="B328" s="3" t="s">
        <v>116</v>
      </c>
      <c r="C328" s="10">
        <v>82</v>
      </c>
      <c r="D328" s="10">
        <v>196</v>
      </c>
      <c r="E328" s="12">
        <f t="shared" si="26"/>
        <v>1.4890410212642321E-3</v>
      </c>
      <c r="F328" s="12">
        <f t="shared" si="27"/>
        <v>3.0675326707880115E-3</v>
      </c>
      <c r="G328" s="13">
        <f t="shared" si="28"/>
        <v>1.3902439024390243</v>
      </c>
      <c r="H328" s="19">
        <f t="shared" si="29"/>
        <v>2.0701302002941761E-3</v>
      </c>
    </row>
    <row r="329" spans="2:8" ht="15" x14ac:dyDescent="0.2">
      <c r="B329" s="3" t="s">
        <v>359</v>
      </c>
      <c r="C329" s="10">
        <v>29</v>
      </c>
      <c r="D329" s="10">
        <v>23</v>
      </c>
      <c r="E329" s="12">
        <f t="shared" si="26"/>
        <v>5.26612068495887E-4</v>
      </c>
      <c r="F329" s="12">
        <f t="shared" si="27"/>
        <v>3.5996556851083808E-4</v>
      </c>
      <c r="G329" s="13">
        <f t="shared" si="28"/>
        <v>-0.20689655172413793</v>
      </c>
      <c r="H329" s="19">
        <f t="shared" si="29"/>
        <v>-1.0895422106811455E-4</v>
      </c>
    </row>
    <row r="330" spans="2:8" ht="15" x14ac:dyDescent="0.2">
      <c r="B330" s="3" t="s">
        <v>360</v>
      </c>
      <c r="C330" s="10">
        <v>414</v>
      </c>
      <c r="D330" s="10">
        <v>647</v>
      </c>
      <c r="E330" s="12">
        <f t="shared" si="26"/>
        <v>7.5178412536999039E-3</v>
      </c>
      <c r="F330" s="12">
        <f t="shared" si="27"/>
        <v>1.0125987948978793E-2</v>
      </c>
      <c r="G330" s="13">
        <f t="shared" si="28"/>
        <v>0.5628019323671497</v>
      </c>
      <c r="H330" s="19">
        <f t="shared" si="29"/>
        <v>4.2310555848117815E-3</v>
      </c>
    </row>
    <row r="331" spans="2:8" ht="15" x14ac:dyDescent="0.2">
      <c r="B331" s="3" t="s">
        <v>117</v>
      </c>
      <c r="C331" s="10">
        <v>79</v>
      </c>
      <c r="D331" s="10">
        <v>56</v>
      </c>
      <c r="E331" s="12">
        <f t="shared" si="26"/>
        <v>1.4345639107301749E-3</v>
      </c>
      <c r="F331" s="12">
        <f t="shared" si="27"/>
        <v>8.7643790593943185E-4</v>
      </c>
      <c r="G331" s="13">
        <f t="shared" si="28"/>
        <v>-0.29113924050632911</v>
      </c>
      <c r="H331" s="19">
        <f t="shared" si="29"/>
        <v>-4.1765784742777242E-4</v>
      </c>
    </row>
    <row r="332" spans="2:8" ht="15" x14ac:dyDescent="0.2">
      <c r="B332" s="3" t="s">
        <v>361</v>
      </c>
      <c r="C332" s="10">
        <v>4690</v>
      </c>
      <c r="D332" s="10">
        <v>6781</v>
      </c>
      <c r="E332" s="12">
        <f t="shared" si="26"/>
        <v>8.5165882801576206E-2</v>
      </c>
      <c r="F332" s="12">
        <f t="shared" si="27"/>
        <v>0.10612724000313013</v>
      </c>
      <c r="G332" s="13">
        <f t="shared" si="28"/>
        <v>0.44584221748400854</v>
      </c>
      <c r="H332" s="19">
        <f t="shared" si="29"/>
        <v>3.7970546042237922E-2</v>
      </c>
    </row>
    <row r="333" spans="2:8" ht="15" x14ac:dyDescent="0.2">
      <c r="B333" s="3" t="s">
        <v>130</v>
      </c>
      <c r="C333" s="10">
        <v>6035</v>
      </c>
      <c r="D333" s="10">
        <v>7867</v>
      </c>
      <c r="E333" s="12">
        <f t="shared" si="26"/>
        <v>0.10958978735767855</v>
      </c>
      <c r="F333" s="12">
        <f t="shared" si="27"/>
        <v>0.12312387510759841</v>
      </c>
      <c r="G333" s="13">
        <f t="shared" si="28"/>
        <v>0.30356255178127589</v>
      </c>
      <c r="H333" s="19">
        <f t="shared" si="29"/>
        <v>3.3267355499464309E-2</v>
      </c>
    </row>
    <row r="334" spans="2:8" ht="15" x14ac:dyDescent="0.2">
      <c r="B334" s="3" t="s">
        <v>119</v>
      </c>
      <c r="C334" s="10">
        <v>3709</v>
      </c>
      <c r="D334" s="10">
        <v>4076</v>
      </c>
      <c r="E334" s="12">
        <f t="shared" si="26"/>
        <v>6.7351867656939471E-2</v>
      </c>
      <c r="F334" s="12">
        <f t="shared" si="27"/>
        <v>6.3792159010877217E-2</v>
      </c>
      <c r="G334" s="13">
        <f t="shared" si="28"/>
        <v>9.8948503639795099E-2</v>
      </c>
      <c r="H334" s="19">
        <f t="shared" si="29"/>
        <v>6.6643665219996732E-3</v>
      </c>
    </row>
    <row r="335" spans="2:8" ht="15" x14ac:dyDescent="0.2">
      <c r="B335" s="3" t="s">
        <v>128</v>
      </c>
      <c r="C335" s="10">
        <v>1168</v>
      </c>
      <c r="D335" s="10">
        <v>5838</v>
      </c>
      <c r="E335" s="12">
        <f t="shared" si="26"/>
        <v>2.1209755034592964E-2</v>
      </c>
      <c r="F335" s="12">
        <f t="shared" si="27"/>
        <v>9.1368651694185773E-2</v>
      </c>
      <c r="G335" s="13">
        <f t="shared" si="28"/>
        <v>3.9982876712328768</v>
      </c>
      <c r="H335" s="19">
        <f t="shared" si="29"/>
        <v>8.4802702064682489E-2</v>
      </c>
    </row>
    <row r="336" spans="2:8" ht="15" x14ac:dyDescent="0.2">
      <c r="B336" s="3" t="s">
        <v>132</v>
      </c>
      <c r="C336" s="10">
        <v>18</v>
      </c>
      <c r="D336" s="10">
        <v>12</v>
      </c>
      <c r="E336" s="12">
        <f t="shared" si="26"/>
        <v>3.2686266320434363E-4</v>
      </c>
      <c r="F336" s="12">
        <f t="shared" si="27"/>
        <v>1.8780812270130683E-4</v>
      </c>
      <c r="G336" s="13">
        <f t="shared" si="28"/>
        <v>-0.33333333333333331</v>
      </c>
      <c r="H336" s="19">
        <f t="shared" si="29"/>
        <v>-1.0895422106811454E-4</v>
      </c>
    </row>
    <row r="337" spans="2:8" ht="15" x14ac:dyDescent="0.2">
      <c r="B337" s="3" t="s">
        <v>133</v>
      </c>
      <c r="C337" s="10">
        <v>53</v>
      </c>
      <c r="D337" s="10">
        <v>74</v>
      </c>
      <c r="E337" s="12">
        <f t="shared" si="26"/>
        <v>9.6242895276834521E-4</v>
      </c>
      <c r="F337" s="12">
        <f t="shared" si="27"/>
        <v>1.1581500899913921E-3</v>
      </c>
      <c r="G337" s="13">
        <f t="shared" si="28"/>
        <v>0.39622641509433965</v>
      </c>
      <c r="H337" s="19">
        <f t="shared" si="29"/>
        <v>3.8133977373840095E-4</v>
      </c>
    </row>
    <row r="338" spans="2:8" ht="15" x14ac:dyDescent="0.2">
      <c r="B338" s="3" t="s">
        <v>362</v>
      </c>
      <c r="C338" s="10">
        <v>100</v>
      </c>
      <c r="D338" s="10">
        <v>49</v>
      </c>
      <c r="E338" s="12">
        <f t="shared" si="26"/>
        <v>1.8159036844685758E-3</v>
      </c>
      <c r="F338" s="12">
        <f t="shared" si="27"/>
        <v>7.6688316769700287E-4</v>
      </c>
      <c r="G338" s="13">
        <f t="shared" si="28"/>
        <v>-0.51</v>
      </c>
      <c r="H338" s="19">
        <f t="shared" si="29"/>
        <v>-9.2611087907897363E-4</v>
      </c>
    </row>
    <row r="339" spans="2:8" ht="15" x14ac:dyDescent="0.2">
      <c r="B339" s="3" t="s">
        <v>363</v>
      </c>
      <c r="C339" s="10">
        <v>176</v>
      </c>
      <c r="D339" s="10">
        <v>125</v>
      </c>
      <c r="E339" s="12">
        <f t="shared" si="26"/>
        <v>3.1959904846646935E-3</v>
      </c>
      <c r="F339" s="12">
        <f t="shared" si="27"/>
        <v>1.9563346114719461E-3</v>
      </c>
      <c r="G339" s="13">
        <f t="shared" si="28"/>
        <v>-0.28977272727272729</v>
      </c>
      <c r="H339" s="19">
        <f t="shared" si="29"/>
        <v>-9.2611087907897374E-4</v>
      </c>
    </row>
    <row r="340" spans="2:8" ht="15" x14ac:dyDescent="0.2">
      <c r="B340" s="3" t="s">
        <v>364</v>
      </c>
      <c r="C340" s="10">
        <v>95</v>
      </c>
      <c r="D340" s="10">
        <v>143</v>
      </c>
      <c r="E340" s="12">
        <f t="shared" si="26"/>
        <v>1.7251085002451469E-3</v>
      </c>
      <c r="F340" s="12">
        <f t="shared" si="27"/>
        <v>2.2380467955239063E-3</v>
      </c>
      <c r="G340" s="13">
        <f t="shared" si="28"/>
        <v>0.50526315789473686</v>
      </c>
      <c r="H340" s="19">
        <f t="shared" si="29"/>
        <v>8.7163376854491631E-4</v>
      </c>
    </row>
    <row r="341" spans="2:8" ht="15" x14ac:dyDescent="0.2">
      <c r="B341" s="3" t="s">
        <v>118</v>
      </c>
      <c r="C341" s="10">
        <v>172</v>
      </c>
      <c r="D341" s="10">
        <v>235</v>
      </c>
      <c r="E341" s="12">
        <f t="shared" si="26"/>
        <v>3.1233543372859505E-3</v>
      </c>
      <c r="F341" s="12">
        <f t="shared" si="27"/>
        <v>3.6779090695672587E-3</v>
      </c>
      <c r="G341" s="13">
        <f t="shared" si="28"/>
        <v>0.36627906976744184</v>
      </c>
      <c r="H341" s="19">
        <f t="shared" si="29"/>
        <v>1.1440193212152027E-3</v>
      </c>
    </row>
    <row r="342" spans="2:8" ht="15" x14ac:dyDescent="0.2">
      <c r="B342" s="3" t="s">
        <v>365</v>
      </c>
      <c r="C342" s="10">
        <v>5</v>
      </c>
      <c r="D342" s="10">
        <v>5</v>
      </c>
      <c r="E342" s="12">
        <f t="shared" si="26"/>
        <v>9.0795184223428789E-5</v>
      </c>
      <c r="F342" s="12">
        <f t="shared" si="27"/>
        <v>7.8253384458877844E-5</v>
      </c>
      <c r="G342" s="13">
        <f t="shared" si="28"/>
        <v>0</v>
      </c>
      <c r="H342" s="19">
        <f t="shared" si="29"/>
        <v>0</v>
      </c>
    </row>
    <row r="343" spans="2:8" ht="15" x14ac:dyDescent="0.2">
      <c r="B343" s="3" t="s">
        <v>129</v>
      </c>
      <c r="C343" s="10">
        <v>80</v>
      </c>
      <c r="D343" s="10">
        <v>66</v>
      </c>
      <c r="E343" s="12">
        <f t="shared" si="26"/>
        <v>1.4527229475748606E-3</v>
      </c>
      <c r="F343" s="12">
        <f t="shared" si="27"/>
        <v>1.0329446748571875E-3</v>
      </c>
      <c r="G343" s="13">
        <f t="shared" si="28"/>
        <v>-0.17499999999999999</v>
      </c>
      <c r="H343" s="19">
        <f t="shared" si="29"/>
        <v>-2.5422651582560058E-4</v>
      </c>
    </row>
    <row r="344" spans="2:8" ht="15" x14ac:dyDescent="0.2">
      <c r="B344" s="3" t="s">
        <v>131</v>
      </c>
      <c r="C344" s="10">
        <v>263</v>
      </c>
      <c r="D344" s="10">
        <v>205</v>
      </c>
      <c r="E344" s="12">
        <f t="shared" si="26"/>
        <v>4.775826690152354E-3</v>
      </c>
      <c r="F344" s="12">
        <f t="shared" si="27"/>
        <v>3.2083887628139916E-3</v>
      </c>
      <c r="G344" s="13">
        <f t="shared" si="28"/>
        <v>-0.22053231939163498</v>
      </c>
      <c r="H344" s="19">
        <f t="shared" si="29"/>
        <v>-1.0532241369917738E-3</v>
      </c>
    </row>
    <row r="345" spans="2:8" ht="15" x14ac:dyDescent="0.2">
      <c r="B345" s="3" t="s">
        <v>366</v>
      </c>
      <c r="C345" s="10">
        <v>683</v>
      </c>
      <c r="D345" s="10">
        <v>1242</v>
      </c>
      <c r="E345" s="12">
        <f t="shared" si="26"/>
        <v>1.2402622164920373E-2</v>
      </c>
      <c r="F345" s="12">
        <f t="shared" si="27"/>
        <v>1.9438140699585257E-2</v>
      </c>
      <c r="G345" s="13">
        <f t="shared" si="28"/>
        <v>0.81844802342606149</v>
      </c>
      <c r="H345" s="19">
        <f t="shared" si="29"/>
        <v>1.0150901596179339E-2</v>
      </c>
    </row>
    <row r="346" spans="2:8" ht="15" x14ac:dyDescent="0.2">
      <c r="B346" s="3" t="s">
        <v>122</v>
      </c>
      <c r="C346" s="10">
        <v>115</v>
      </c>
      <c r="D346" s="10">
        <v>108</v>
      </c>
      <c r="E346" s="12">
        <f t="shared" si="26"/>
        <v>2.088289237138862E-3</v>
      </c>
      <c r="F346" s="12">
        <f t="shared" si="27"/>
        <v>1.6902731043117614E-3</v>
      </c>
      <c r="G346" s="13">
        <f t="shared" si="28"/>
        <v>-6.0869565217391307E-2</v>
      </c>
      <c r="H346" s="19">
        <f t="shared" si="29"/>
        <v>-1.2711325791280032E-4</v>
      </c>
    </row>
    <row r="347" spans="2:8" ht="15" x14ac:dyDescent="0.2">
      <c r="B347" s="3" t="s">
        <v>121</v>
      </c>
      <c r="C347" s="10">
        <v>377</v>
      </c>
      <c r="D347" s="10">
        <v>307</v>
      </c>
      <c r="E347" s="12">
        <f t="shared" si="26"/>
        <v>6.845956890446531E-3</v>
      </c>
      <c r="F347" s="12">
        <f t="shared" si="27"/>
        <v>4.8047578057751001E-3</v>
      </c>
      <c r="G347" s="13">
        <f t="shared" si="28"/>
        <v>-0.1856763925729443</v>
      </c>
      <c r="H347" s="19">
        <f t="shared" si="29"/>
        <v>-1.2711325791280031E-3</v>
      </c>
    </row>
    <row r="348" spans="2:8" ht="15" x14ac:dyDescent="0.2">
      <c r="B348" s="3" t="s">
        <v>367</v>
      </c>
      <c r="C348" s="10">
        <v>0</v>
      </c>
      <c r="D348" s="10">
        <v>1</v>
      </c>
      <c r="E348" s="12" t="str">
        <f t="shared" si="26"/>
        <v/>
      </c>
      <c r="F348" s="12">
        <f t="shared" si="27"/>
        <v>1.5650676891775569E-5</v>
      </c>
      <c r="G348" s="13" t="str">
        <f t="shared" si="28"/>
        <v>0</v>
      </c>
      <c r="H348" s="19" t="str">
        <f t="shared" si="29"/>
        <v/>
      </c>
    </row>
    <row r="349" spans="2:8" ht="15" x14ac:dyDescent="0.2">
      <c r="B349" s="3" t="s">
        <v>368</v>
      </c>
      <c r="C349" s="10">
        <v>1</v>
      </c>
      <c r="D349" s="10">
        <v>0</v>
      </c>
      <c r="E349" s="12">
        <f t="shared" si="26"/>
        <v>1.8159036844685757E-5</v>
      </c>
      <c r="F349" s="12" t="str">
        <f t="shared" si="27"/>
        <v/>
      </c>
      <c r="G349" s="13" t="str">
        <f t="shared" si="28"/>
        <v>0</v>
      </c>
      <c r="H349" s="19">
        <f t="shared" si="29"/>
        <v>0</v>
      </c>
    </row>
    <row r="350" spans="2:8" ht="15" x14ac:dyDescent="0.2">
      <c r="B350" s="3" t="s">
        <v>369</v>
      </c>
      <c r="C350" s="10">
        <v>212</v>
      </c>
      <c r="D350" s="10">
        <v>30</v>
      </c>
      <c r="E350" s="12">
        <f t="shared" si="26"/>
        <v>3.8497158110733808E-3</v>
      </c>
      <c r="F350" s="12">
        <f t="shared" si="27"/>
        <v>4.6952030675326707E-4</v>
      </c>
      <c r="G350" s="13">
        <f t="shared" si="28"/>
        <v>-0.85849056603773588</v>
      </c>
      <c r="H350" s="19">
        <f t="shared" si="29"/>
        <v>-3.3049447057328083E-3</v>
      </c>
    </row>
    <row r="351" spans="2:8" ht="15" x14ac:dyDescent="0.2">
      <c r="B351" s="3" t="s">
        <v>120</v>
      </c>
      <c r="C351" s="10">
        <v>14</v>
      </c>
      <c r="D351" s="10">
        <v>20</v>
      </c>
      <c r="E351" s="12">
        <f t="shared" si="26"/>
        <v>2.5422651582560063E-4</v>
      </c>
      <c r="F351" s="12">
        <f t="shared" si="27"/>
        <v>3.1301353783551138E-4</v>
      </c>
      <c r="G351" s="13">
        <f t="shared" si="28"/>
        <v>0.42857142857142855</v>
      </c>
      <c r="H351" s="19">
        <f t="shared" si="29"/>
        <v>1.0895422106811455E-4</v>
      </c>
    </row>
    <row r="352" spans="2:8" ht="15" x14ac:dyDescent="0.2">
      <c r="B352" s="3" t="s">
        <v>370</v>
      </c>
      <c r="C352" s="10">
        <v>2</v>
      </c>
      <c r="D352" s="10">
        <v>0</v>
      </c>
      <c r="E352" s="12">
        <f t="shared" si="26"/>
        <v>3.6318073689371513E-5</v>
      </c>
      <c r="F352" s="12" t="str">
        <f t="shared" si="27"/>
        <v/>
      </c>
      <c r="G352" s="13" t="str">
        <f t="shared" si="28"/>
        <v>0</v>
      </c>
      <c r="H352" s="19">
        <f t="shared" si="29"/>
        <v>0</v>
      </c>
    </row>
    <row r="353" spans="2:8" ht="15" x14ac:dyDescent="0.2">
      <c r="B353" s="3" t="s">
        <v>125</v>
      </c>
      <c r="C353" s="10">
        <v>153</v>
      </c>
      <c r="D353" s="10">
        <v>24</v>
      </c>
      <c r="E353" s="12">
        <f t="shared" si="26"/>
        <v>2.7783326372369209E-3</v>
      </c>
      <c r="F353" s="12">
        <f t="shared" si="27"/>
        <v>3.7561624540261365E-4</v>
      </c>
      <c r="G353" s="13">
        <f t="shared" si="28"/>
        <v>-0.84313725490196079</v>
      </c>
      <c r="H353" s="19">
        <f t="shared" si="29"/>
        <v>-2.3425157529644628E-3</v>
      </c>
    </row>
    <row r="354" spans="2:8" ht="15" x14ac:dyDescent="0.2">
      <c r="B354" s="3" t="s">
        <v>124</v>
      </c>
      <c r="C354" s="10">
        <v>1060</v>
      </c>
      <c r="D354" s="10">
        <v>812</v>
      </c>
      <c r="E354" s="12">
        <f t="shared" si="26"/>
        <v>1.9248579055366904E-2</v>
      </c>
      <c r="F354" s="12">
        <f t="shared" si="27"/>
        <v>1.2708349636121762E-2</v>
      </c>
      <c r="G354" s="13">
        <f t="shared" si="28"/>
        <v>-0.2339622641509434</v>
      </c>
      <c r="H354" s="19">
        <f t="shared" si="29"/>
        <v>-4.5034411374820678E-3</v>
      </c>
    </row>
    <row r="355" spans="2:8" ht="15" x14ac:dyDescent="0.2">
      <c r="B355" s="3" t="s">
        <v>126</v>
      </c>
      <c r="C355" s="10">
        <v>20</v>
      </c>
      <c r="D355" s="10">
        <v>5</v>
      </c>
      <c r="E355" s="12">
        <f t="shared" si="26"/>
        <v>3.6318073689371516E-4</v>
      </c>
      <c r="F355" s="12">
        <f t="shared" si="27"/>
        <v>7.8253384458877844E-5</v>
      </c>
      <c r="G355" s="13">
        <f t="shared" si="28"/>
        <v>-0.75</v>
      </c>
      <c r="H355" s="19">
        <f t="shared" si="29"/>
        <v>-2.7238555267028637E-4</v>
      </c>
    </row>
    <row r="356" spans="2:8" ht="15" x14ac:dyDescent="0.2">
      <c r="B356" s="3" t="s">
        <v>371</v>
      </c>
      <c r="C356" s="10">
        <v>173</v>
      </c>
      <c r="D356" s="10">
        <v>246</v>
      </c>
      <c r="E356" s="12">
        <f t="shared" si="26"/>
        <v>3.1415133741306361E-3</v>
      </c>
      <c r="F356" s="12">
        <f t="shared" si="27"/>
        <v>3.8500665153767899E-3</v>
      </c>
      <c r="G356" s="13">
        <f t="shared" si="28"/>
        <v>0.42196531791907516</v>
      </c>
      <c r="H356" s="19">
        <f t="shared" si="29"/>
        <v>1.3256096896620603E-3</v>
      </c>
    </row>
    <row r="357" spans="2:8" ht="15" x14ac:dyDescent="0.2">
      <c r="B357" s="3" t="s">
        <v>372</v>
      </c>
      <c r="C357" s="10">
        <v>1447</v>
      </c>
      <c r="D357" s="10">
        <v>647</v>
      </c>
      <c r="E357" s="12">
        <f t="shared" si="26"/>
        <v>2.6276126314260292E-2</v>
      </c>
      <c r="F357" s="12">
        <f t="shared" si="27"/>
        <v>1.0125987948978793E-2</v>
      </c>
      <c r="G357" s="13">
        <f t="shared" si="28"/>
        <v>-0.55286800276434001</v>
      </c>
      <c r="H357" s="19">
        <f t="shared" si="29"/>
        <v>-1.4527229475748606E-2</v>
      </c>
    </row>
    <row r="358" spans="2:8" ht="15" x14ac:dyDescent="0.2">
      <c r="B358" s="3" t="s">
        <v>127</v>
      </c>
      <c r="C358" s="10">
        <v>822</v>
      </c>
      <c r="D358" s="10">
        <v>808</v>
      </c>
      <c r="E358" s="12">
        <f t="shared" si="26"/>
        <v>1.4926728286331693E-2</v>
      </c>
      <c r="F358" s="12">
        <f t="shared" si="27"/>
        <v>1.264574692855466E-2</v>
      </c>
      <c r="G358" s="13">
        <f t="shared" si="28"/>
        <v>-1.7031630170316302E-2</v>
      </c>
      <c r="H358" s="19">
        <f t="shared" si="29"/>
        <v>-2.5422651582560063E-4</v>
      </c>
    </row>
    <row r="359" spans="2:8" ht="15" x14ac:dyDescent="0.2">
      <c r="B359" s="3" t="s">
        <v>123</v>
      </c>
      <c r="C359" s="10">
        <v>75</v>
      </c>
      <c r="D359" s="10">
        <v>69</v>
      </c>
      <c r="E359" s="12">
        <f t="shared" si="26"/>
        <v>1.3619277633514317E-3</v>
      </c>
      <c r="F359" s="12">
        <f t="shared" si="27"/>
        <v>1.0798967055325142E-3</v>
      </c>
      <c r="G359" s="13">
        <f t="shared" si="28"/>
        <v>-0.08</v>
      </c>
      <c r="H359" s="19">
        <f t="shared" si="29"/>
        <v>-1.0895422106811454E-4</v>
      </c>
    </row>
    <row r="360" spans="2:8" ht="15" x14ac:dyDescent="0.2">
      <c r="B360" s="3" t="s">
        <v>373</v>
      </c>
      <c r="C360" s="10">
        <v>18</v>
      </c>
      <c r="D360" s="10">
        <v>7</v>
      </c>
      <c r="E360" s="12">
        <f t="shared" ref="E360:E423" si="30">+IF(C360=0,"",C360/C$294)</f>
        <v>3.2686266320434363E-4</v>
      </c>
      <c r="F360" s="12">
        <f t="shared" ref="F360:F423" si="31">+IF(D360=0,"",D360/D$294)</f>
        <v>1.0955473824242898E-4</v>
      </c>
      <c r="G360" s="13">
        <f t="shared" ref="G360:G423" si="32">+IF(OR(AND(D360=0),(C360=0)),"0",((D360-C360)/C360))</f>
        <v>-0.61111111111111116</v>
      </c>
      <c r="H360" s="19">
        <f t="shared" ref="H360:H423" si="33">+IF(OR(AND(E360=""),(G360="")),"",E360*G360)</f>
        <v>-1.9974940529154334E-4</v>
      </c>
    </row>
    <row r="361" spans="2:8" ht="15" x14ac:dyDescent="0.2">
      <c r="B361" s="3" t="s">
        <v>374</v>
      </c>
      <c r="C361" s="10">
        <v>18</v>
      </c>
      <c r="D361" s="10">
        <v>6</v>
      </c>
      <c r="E361" s="12">
        <f t="shared" si="30"/>
        <v>3.2686266320434363E-4</v>
      </c>
      <c r="F361" s="12">
        <f t="shared" si="31"/>
        <v>9.3904061350653413E-5</v>
      </c>
      <c r="G361" s="13">
        <f t="shared" si="32"/>
        <v>-0.66666666666666663</v>
      </c>
      <c r="H361" s="19">
        <f t="shared" si="33"/>
        <v>-2.1790844213622908E-4</v>
      </c>
    </row>
    <row r="362" spans="2:8" ht="15" x14ac:dyDescent="0.2">
      <c r="B362" s="3" t="s">
        <v>375</v>
      </c>
      <c r="C362" s="10">
        <v>13</v>
      </c>
      <c r="D362" s="10">
        <v>14</v>
      </c>
      <c r="E362" s="12">
        <f t="shared" si="30"/>
        <v>2.3606747898091484E-4</v>
      </c>
      <c r="F362" s="12">
        <f t="shared" si="31"/>
        <v>2.1910947648485796E-4</v>
      </c>
      <c r="G362" s="13">
        <f t="shared" si="32"/>
        <v>7.6923076923076927E-2</v>
      </c>
      <c r="H362" s="19">
        <f t="shared" si="33"/>
        <v>1.8159036844685757E-5</v>
      </c>
    </row>
    <row r="363" spans="2:8" ht="15" x14ac:dyDescent="0.2">
      <c r="B363" s="3" t="s">
        <v>376</v>
      </c>
      <c r="C363" s="10">
        <v>313</v>
      </c>
      <c r="D363" s="10">
        <v>305</v>
      </c>
      <c r="E363" s="12">
        <f t="shared" si="30"/>
        <v>5.6837785323866422E-3</v>
      </c>
      <c r="F363" s="12">
        <f t="shared" si="31"/>
        <v>4.7734564519915489E-3</v>
      </c>
      <c r="G363" s="13">
        <f t="shared" si="32"/>
        <v>-2.5559105431309903E-2</v>
      </c>
      <c r="H363" s="19">
        <f t="shared" si="33"/>
        <v>-1.4527229475748605E-4</v>
      </c>
    </row>
    <row r="364" spans="2:8" ht="15" x14ac:dyDescent="0.2">
      <c r="B364" s="3" t="s">
        <v>377</v>
      </c>
      <c r="C364" s="10">
        <v>30</v>
      </c>
      <c r="D364" s="10">
        <v>12</v>
      </c>
      <c r="E364" s="12">
        <f t="shared" si="30"/>
        <v>5.4477110534057274E-4</v>
      </c>
      <c r="F364" s="12">
        <f t="shared" si="31"/>
        <v>1.8780812270130683E-4</v>
      </c>
      <c r="G364" s="13">
        <f t="shared" si="32"/>
        <v>-0.6</v>
      </c>
      <c r="H364" s="19">
        <f t="shared" si="33"/>
        <v>-3.2686266320434363E-4</v>
      </c>
    </row>
    <row r="365" spans="2:8" ht="15" x14ac:dyDescent="0.2">
      <c r="B365" s="3" t="s">
        <v>378</v>
      </c>
      <c r="C365" s="10">
        <v>100</v>
      </c>
      <c r="D365" s="10">
        <v>146</v>
      </c>
      <c r="E365" s="12">
        <f t="shared" si="30"/>
        <v>1.8159036844685758E-3</v>
      </c>
      <c r="F365" s="12">
        <f t="shared" si="31"/>
        <v>2.2849988261992331E-3</v>
      </c>
      <c r="G365" s="13">
        <f t="shared" si="32"/>
        <v>0.46</v>
      </c>
      <c r="H365" s="19">
        <f t="shared" si="33"/>
        <v>8.3531569485554495E-4</v>
      </c>
    </row>
    <row r="366" spans="2:8" ht="15" x14ac:dyDescent="0.2">
      <c r="B366" s="3" t="s">
        <v>479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9" t="str">
        <f t="shared" si="33"/>
        <v/>
      </c>
    </row>
    <row r="367" spans="2:8" ht="15" x14ac:dyDescent="0.2">
      <c r="B367" s="3" t="s">
        <v>379</v>
      </c>
      <c r="C367" s="10">
        <v>22</v>
      </c>
      <c r="D367" s="10">
        <v>11</v>
      </c>
      <c r="E367" s="12">
        <f t="shared" si="30"/>
        <v>3.9949881058308668E-4</v>
      </c>
      <c r="F367" s="12">
        <f t="shared" si="31"/>
        <v>1.7215744580953126E-4</v>
      </c>
      <c r="G367" s="13">
        <f t="shared" si="32"/>
        <v>-0.5</v>
      </c>
      <c r="H367" s="19">
        <f t="shared" si="33"/>
        <v>-1.9974940529154334E-4</v>
      </c>
    </row>
    <row r="368" spans="2:8" ht="15" x14ac:dyDescent="0.2">
      <c r="B368" s="3" t="s">
        <v>380</v>
      </c>
      <c r="C368" s="10">
        <v>19</v>
      </c>
      <c r="D368" s="10">
        <v>27</v>
      </c>
      <c r="E368" s="12">
        <f t="shared" si="30"/>
        <v>3.4502170004902942E-4</v>
      </c>
      <c r="F368" s="12">
        <f t="shared" si="31"/>
        <v>4.2256827607794036E-4</v>
      </c>
      <c r="G368" s="13">
        <f t="shared" si="32"/>
        <v>0.42105263157894735</v>
      </c>
      <c r="H368" s="19">
        <f t="shared" si="33"/>
        <v>1.4527229475748605E-4</v>
      </c>
    </row>
    <row r="369" spans="2:8" ht="15" x14ac:dyDescent="0.2">
      <c r="B369" s="3" t="s">
        <v>381</v>
      </c>
      <c r="C369" s="10">
        <v>306</v>
      </c>
      <c r="D369" s="10">
        <v>687</v>
      </c>
      <c r="E369" s="12">
        <f t="shared" si="30"/>
        <v>5.5566652744738418E-3</v>
      </c>
      <c r="F369" s="12">
        <f t="shared" si="31"/>
        <v>1.0752015024649815E-2</v>
      </c>
      <c r="G369" s="13">
        <f t="shared" si="32"/>
        <v>1.2450980392156863</v>
      </c>
      <c r="H369" s="19">
        <f t="shared" si="33"/>
        <v>6.918593037825274E-3</v>
      </c>
    </row>
    <row r="370" spans="2:8" ht="15" x14ac:dyDescent="0.2">
      <c r="B370" s="3" t="s">
        <v>135</v>
      </c>
      <c r="C370" s="10">
        <v>196</v>
      </c>
      <c r="D370" s="10">
        <v>285</v>
      </c>
      <c r="E370" s="12">
        <f t="shared" si="30"/>
        <v>3.5591712215584086E-3</v>
      </c>
      <c r="F370" s="12">
        <f t="shared" si="31"/>
        <v>4.4604429141560376E-3</v>
      </c>
      <c r="G370" s="13">
        <f t="shared" si="32"/>
        <v>0.45408163265306123</v>
      </c>
      <c r="H370" s="19">
        <f t="shared" si="33"/>
        <v>1.6161542791770325E-3</v>
      </c>
    </row>
    <row r="371" spans="2:8" ht="15" x14ac:dyDescent="0.2">
      <c r="B371" s="3" t="s">
        <v>136</v>
      </c>
      <c r="C371" s="10">
        <v>9</v>
      </c>
      <c r="D371" s="10">
        <v>12</v>
      </c>
      <c r="E371" s="12">
        <f t="shared" si="30"/>
        <v>1.6343133160217182E-4</v>
      </c>
      <c r="F371" s="12">
        <f t="shared" si="31"/>
        <v>1.8780812270130683E-4</v>
      </c>
      <c r="G371" s="13">
        <f t="shared" si="32"/>
        <v>0.33333333333333331</v>
      </c>
      <c r="H371" s="19">
        <f t="shared" si="33"/>
        <v>5.447711053405727E-5</v>
      </c>
    </row>
    <row r="372" spans="2:8" ht="15" x14ac:dyDescent="0.2">
      <c r="B372" s="3" t="s">
        <v>137</v>
      </c>
      <c r="C372" s="10">
        <v>311</v>
      </c>
      <c r="D372" s="10">
        <v>284</v>
      </c>
      <c r="E372" s="12">
        <f t="shared" si="30"/>
        <v>5.6474604586972711E-3</v>
      </c>
      <c r="F372" s="12">
        <f t="shared" si="31"/>
        <v>4.4447922372642616E-3</v>
      </c>
      <c r="G372" s="13">
        <f t="shared" si="32"/>
        <v>-8.6816720257234734E-2</v>
      </c>
      <c r="H372" s="19">
        <f t="shared" si="33"/>
        <v>-4.9029399480651553E-4</v>
      </c>
    </row>
    <row r="373" spans="2:8" ht="15" x14ac:dyDescent="0.2">
      <c r="B373" s="3" t="s">
        <v>382</v>
      </c>
      <c r="C373" s="10">
        <v>3</v>
      </c>
      <c r="D373" s="10">
        <v>8</v>
      </c>
      <c r="E373" s="12">
        <f t="shared" si="30"/>
        <v>5.4477110534057276E-5</v>
      </c>
      <c r="F373" s="12">
        <f t="shared" si="31"/>
        <v>1.2520541513420455E-4</v>
      </c>
      <c r="G373" s="13">
        <f t="shared" si="32"/>
        <v>1.6666666666666667</v>
      </c>
      <c r="H373" s="19">
        <f t="shared" si="33"/>
        <v>9.0795184223428803E-5</v>
      </c>
    </row>
    <row r="374" spans="2:8" ht="15" x14ac:dyDescent="0.2">
      <c r="B374" s="3" t="s">
        <v>134</v>
      </c>
      <c r="C374" s="10">
        <v>2</v>
      </c>
      <c r="D374" s="10">
        <v>6</v>
      </c>
      <c r="E374" s="12">
        <f t="shared" si="30"/>
        <v>3.6318073689371513E-5</v>
      </c>
      <c r="F374" s="12">
        <f t="shared" si="31"/>
        <v>9.3904061350653413E-5</v>
      </c>
      <c r="G374" s="13">
        <f t="shared" si="32"/>
        <v>2</v>
      </c>
      <c r="H374" s="19">
        <f t="shared" si="33"/>
        <v>7.2636147378743026E-5</v>
      </c>
    </row>
    <row r="375" spans="2:8" ht="15" x14ac:dyDescent="0.2">
      <c r="B375" s="3" t="s">
        <v>383</v>
      </c>
      <c r="C375" s="10">
        <v>30</v>
      </c>
      <c r="D375" s="10">
        <v>27</v>
      </c>
      <c r="E375" s="12">
        <f t="shared" si="30"/>
        <v>5.4477110534057274E-4</v>
      </c>
      <c r="F375" s="12">
        <f t="shared" si="31"/>
        <v>4.2256827607794036E-4</v>
      </c>
      <c r="G375" s="13">
        <f t="shared" si="32"/>
        <v>-0.1</v>
      </c>
      <c r="H375" s="19">
        <f t="shared" si="33"/>
        <v>-5.4477110534057276E-5</v>
      </c>
    </row>
    <row r="376" spans="2:8" ht="15" x14ac:dyDescent="0.2">
      <c r="B376" s="3" t="s">
        <v>141</v>
      </c>
      <c r="C376" s="10">
        <v>19</v>
      </c>
      <c r="D376" s="10">
        <v>13</v>
      </c>
      <c r="E376" s="12">
        <f t="shared" si="30"/>
        <v>3.4502170004902942E-4</v>
      </c>
      <c r="F376" s="12">
        <f t="shared" si="31"/>
        <v>2.0345879959308239E-4</v>
      </c>
      <c r="G376" s="13">
        <f t="shared" si="32"/>
        <v>-0.31578947368421051</v>
      </c>
      <c r="H376" s="19">
        <f t="shared" si="33"/>
        <v>-1.0895422106811455E-4</v>
      </c>
    </row>
    <row r="377" spans="2:8" ht="15" x14ac:dyDescent="0.2">
      <c r="B377" s="3" t="s">
        <v>150</v>
      </c>
      <c r="C377" s="10">
        <v>87</v>
      </c>
      <c r="D377" s="10">
        <v>76</v>
      </c>
      <c r="E377" s="12">
        <f t="shared" si="30"/>
        <v>1.579836205487661E-3</v>
      </c>
      <c r="F377" s="12">
        <f t="shared" si="31"/>
        <v>1.1894514437749432E-3</v>
      </c>
      <c r="G377" s="13">
        <f t="shared" si="32"/>
        <v>-0.12643678160919541</v>
      </c>
      <c r="H377" s="19">
        <f t="shared" si="33"/>
        <v>-1.9974940529154337E-4</v>
      </c>
    </row>
    <row r="378" spans="2:8" ht="15" x14ac:dyDescent="0.2">
      <c r="B378" s="3" t="s">
        <v>149</v>
      </c>
      <c r="C378" s="10">
        <v>170</v>
      </c>
      <c r="D378" s="10">
        <v>158</v>
      </c>
      <c r="E378" s="12">
        <f t="shared" si="30"/>
        <v>3.0870362635965786E-3</v>
      </c>
      <c r="F378" s="12">
        <f t="shared" si="31"/>
        <v>2.4728069489005399E-3</v>
      </c>
      <c r="G378" s="13">
        <f t="shared" si="32"/>
        <v>-7.0588235294117646E-2</v>
      </c>
      <c r="H378" s="19">
        <f t="shared" si="33"/>
        <v>-2.1790844213622908E-4</v>
      </c>
    </row>
    <row r="379" spans="2:8" ht="15" x14ac:dyDescent="0.2">
      <c r="B379" s="3" t="s">
        <v>384</v>
      </c>
      <c r="C379" s="10">
        <v>21</v>
      </c>
      <c r="D379" s="10">
        <v>16</v>
      </c>
      <c r="E379" s="12">
        <f t="shared" si="30"/>
        <v>3.8133977373840089E-4</v>
      </c>
      <c r="F379" s="12">
        <f t="shared" si="31"/>
        <v>2.504108302684091E-4</v>
      </c>
      <c r="G379" s="13">
        <f t="shared" si="32"/>
        <v>-0.23809523809523808</v>
      </c>
      <c r="H379" s="19">
        <f t="shared" si="33"/>
        <v>-9.0795184223428776E-5</v>
      </c>
    </row>
    <row r="380" spans="2:8" ht="15" x14ac:dyDescent="0.2">
      <c r="B380" s="3" t="s">
        <v>385</v>
      </c>
      <c r="C380" s="10">
        <v>63</v>
      </c>
      <c r="D380" s="10">
        <v>50</v>
      </c>
      <c r="E380" s="12">
        <f t="shared" si="30"/>
        <v>1.1440193212152027E-3</v>
      </c>
      <c r="F380" s="12">
        <f t="shared" si="31"/>
        <v>7.8253384458877844E-4</v>
      </c>
      <c r="G380" s="13">
        <f t="shared" si="32"/>
        <v>-0.20634920634920634</v>
      </c>
      <c r="H380" s="19">
        <f t="shared" si="33"/>
        <v>-2.3606747898091481E-4</v>
      </c>
    </row>
    <row r="381" spans="2:8" ht="30" x14ac:dyDescent="0.2">
      <c r="B381" s="3" t="s">
        <v>386</v>
      </c>
      <c r="C381" s="10">
        <v>21</v>
      </c>
      <c r="D381" s="10">
        <v>81</v>
      </c>
      <c r="E381" s="12">
        <f t="shared" si="30"/>
        <v>3.8133977373840089E-4</v>
      </c>
      <c r="F381" s="12">
        <f t="shared" si="31"/>
        <v>1.2677048282338211E-3</v>
      </c>
      <c r="G381" s="13">
        <f t="shared" si="32"/>
        <v>2.8571428571428572</v>
      </c>
      <c r="H381" s="19">
        <f t="shared" si="33"/>
        <v>1.0895422106811455E-3</v>
      </c>
    </row>
    <row r="382" spans="2:8" ht="15" x14ac:dyDescent="0.2">
      <c r="B382" s="3" t="s">
        <v>387</v>
      </c>
      <c r="C382" s="10">
        <v>7</v>
      </c>
      <c r="D382" s="10">
        <v>3</v>
      </c>
      <c r="E382" s="12">
        <f t="shared" si="30"/>
        <v>1.2711325791280032E-4</v>
      </c>
      <c r="F382" s="12">
        <f t="shared" si="31"/>
        <v>4.6952030675326707E-5</v>
      </c>
      <c r="G382" s="13">
        <f t="shared" si="32"/>
        <v>-0.5714285714285714</v>
      </c>
      <c r="H382" s="19">
        <f t="shared" si="33"/>
        <v>-7.263614737874304E-5</v>
      </c>
    </row>
    <row r="383" spans="2:8" ht="15" x14ac:dyDescent="0.2">
      <c r="B383" s="3" t="s">
        <v>145</v>
      </c>
      <c r="C383" s="10">
        <v>23</v>
      </c>
      <c r="D383" s="10">
        <v>16</v>
      </c>
      <c r="E383" s="12">
        <f t="shared" si="30"/>
        <v>4.1765784742777242E-4</v>
      </c>
      <c r="F383" s="12">
        <f t="shared" si="31"/>
        <v>2.504108302684091E-4</v>
      </c>
      <c r="G383" s="13">
        <f t="shared" si="32"/>
        <v>-0.30434782608695654</v>
      </c>
      <c r="H383" s="19">
        <f t="shared" si="33"/>
        <v>-1.2711325791280032E-4</v>
      </c>
    </row>
    <row r="384" spans="2:8" ht="15" x14ac:dyDescent="0.2">
      <c r="B384" s="3" t="s">
        <v>388</v>
      </c>
      <c r="C384" s="10">
        <v>1</v>
      </c>
      <c r="D384" s="10">
        <v>18</v>
      </c>
      <c r="E384" s="12">
        <f t="shared" si="30"/>
        <v>1.8159036844685757E-5</v>
      </c>
      <c r="F384" s="12">
        <f t="shared" si="31"/>
        <v>2.8171218405196024E-4</v>
      </c>
      <c r="G384" s="13">
        <f t="shared" si="32"/>
        <v>17</v>
      </c>
      <c r="H384" s="19">
        <f t="shared" si="33"/>
        <v>3.0870362635965784E-4</v>
      </c>
    </row>
    <row r="385" spans="2:8" ht="15" x14ac:dyDescent="0.2">
      <c r="B385" s="3" t="s">
        <v>146</v>
      </c>
      <c r="C385" s="10">
        <v>35</v>
      </c>
      <c r="D385" s="10">
        <v>23</v>
      </c>
      <c r="E385" s="12">
        <f t="shared" si="30"/>
        <v>6.3556628956400153E-4</v>
      </c>
      <c r="F385" s="12">
        <f t="shared" si="31"/>
        <v>3.5996556851083808E-4</v>
      </c>
      <c r="G385" s="13">
        <f t="shared" si="32"/>
        <v>-0.34285714285714286</v>
      </c>
      <c r="H385" s="19">
        <f t="shared" si="33"/>
        <v>-2.1790844213622911E-4</v>
      </c>
    </row>
    <row r="386" spans="2:8" ht="15" x14ac:dyDescent="0.2">
      <c r="B386" s="3" t="s">
        <v>480</v>
      </c>
      <c r="C386" s="10">
        <v>12</v>
      </c>
      <c r="D386" s="10">
        <v>7</v>
      </c>
      <c r="E386" s="12">
        <f t="shared" si="30"/>
        <v>2.1790844213622911E-4</v>
      </c>
      <c r="F386" s="12">
        <f t="shared" si="31"/>
        <v>1.0955473824242898E-4</v>
      </c>
      <c r="G386" s="13">
        <f t="shared" si="32"/>
        <v>-0.41666666666666669</v>
      </c>
      <c r="H386" s="19">
        <f t="shared" si="33"/>
        <v>-9.0795184223428803E-5</v>
      </c>
    </row>
    <row r="387" spans="2:8" ht="15" x14ac:dyDescent="0.2">
      <c r="B387" s="3" t="s">
        <v>144</v>
      </c>
      <c r="C387" s="10">
        <v>270</v>
      </c>
      <c r="D387" s="10">
        <v>275</v>
      </c>
      <c r="E387" s="12">
        <f t="shared" si="30"/>
        <v>4.9029399480651544E-3</v>
      </c>
      <c r="F387" s="12">
        <f t="shared" si="31"/>
        <v>4.3039361452382819E-3</v>
      </c>
      <c r="G387" s="13">
        <f t="shared" si="32"/>
        <v>1.8518518518518517E-2</v>
      </c>
      <c r="H387" s="19">
        <f t="shared" si="33"/>
        <v>9.0795184223428776E-5</v>
      </c>
    </row>
    <row r="388" spans="2:8" ht="15" x14ac:dyDescent="0.2">
      <c r="B388" s="3" t="s">
        <v>389</v>
      </c>
      <c r="C388" s="10">
        <v>43</v>
      </c>
      <c r="D388" s="10">
        <v>18</v>
      </c>
      <c r="E388" s="12">
        <f t="shared" si="30"/>
        <v>7.8083858432148763E-4</v>
      </c>
      <c r="F388" s="12">
        <f t="shared" si="31"/>
        <v>2.8171218405196024E-4</v>
      </c>
      <c r="G388" s="13">
        <f t="shared" si="32"/>
        <v>-0.58139534883720934</v>
      </c>
      <c r="H388" s="19">
        <f t="shared" si="33"/>
        <v>-4.53975921117144E-4</v>
      </c>
    </row>
    <row r="389" spans="2:8" ht="15" x14ac:dyDescent="0.2">
      <c r="B389" s="3" t="s">
        <v>143</v>
      </c>
      <c r="C389" s="10">
        <v>34</v>
      </c>
      <c r="D389" s="10">
        <v>19</v>
      </c>
      <c r="E389" s="12">
        <f t="shared" si="30"/>
        <v>6.1740725271931579E-4</v>
      </c>
      <c r="F389" s="12">
        <f t="shared" si="31"/>
        <v>2.9736286094373581E-4</v>
      </c>
      <c r="G389" s="13">
        <f t="shared" si="32"/>
        <v>-0.44117647058823528</v>
      </c>
      <c r="H389" s="19">
        <f t="shared" si="33"/>
        <v>-2.7238555267028637E-4</v>
      </c>
    </row>
    <row r="390" spans="2:8" ht="15" x14ac:dyDescent="0.2">
      <c r="B390" s="3" t="s">
        <v>481</v>
      </c>
      <c r="C390" s="10">
        <v>1</v>
      </c>
      <c r="D390" s="10">
        <v>3</v>
      </c>
      <c r="E390" s="12">
        <f t="shared" si="30"/>
        <v>1.8159036844685757E-5</v>
      </c>
      <c r="F390" s="12">
        <f t="shared" si="31"/>
        <v>4.6952030675326707E-5</v>
      </c>
      <c r="G390" s="13">
        <f t="shared" si="32"/>
        <v>2</v>
      </c>
      <c r="H390" s="19">
        <f t="shared" si="33"/>
        <v>3.6318073689371513E-5</v>
      </c>
    </row>
    <row r="391" spans="2:8" ht="15" x14ac:dyDescent="0.2">
      <c r="B391" s="3" t="s">
        <v>153</v>
      </c>
      <c r="C391" s="10">
        <v>91</v>
      </c>
      <c r="D391" s="10">
        <v>97</v>
      </c>
      <c r="E391" s="12">
        <f t="shared" si="30"/>
        <v>1.6524723528664039E-3</v>
      </c>
      <c r="F391" s="12">
        <f t="shared" si="31"/>
        <v>1.5181156585022302E-3</v>
      </c>
      <c r="G391" s="13">
        <f t="shared" si="32"/>
        <v>6.5934065934065936E-2</v>
      </c>
      <c r="H391" s="19">
        <f t="shared" si="33"/>
        <v>1.0895422106811455E-4</v>
      </c>
    </row>
    <row r="392" spans="2:8" ht="15" x14ac:dyDescent="0.2">
      <c r="B392" s="3" t="s">
        <v>140</v>
      </c>
      <c r="C392" s="10">
        <v>92</v>
      </c>
      <c r="D392" s="10">
        <v>87</v>
      </c>
      <c r="E392" s="12">
        <f t="shared" si="30"/>
        <v>1.6706313897110897E-3</v>
      </c>
      <c r="F392" s="12">
        <f t="shared" si="31"/>
        <v>1.3616088895844745E-3</v>
      </c>
      <c r="G392" s="13">
        <f t="shared" si="32"/>
        <v>-5.434782608695652E-2</v>
      </c>
      <c r="H392" s="19">
        <f t="shared" si="33"/>
        <v>-9.0795184223428789E-5</v>
      </c>
    </row>
    <row r="393" spans="2:8" ht="15" x14ac:dyDescent="0.2">
      <c r="B393" s="3" t="s">
        <v>390</v>
      </c>
      <c r="C393" s="10">
        <v>331</v>
      </c>
      <c r="D393" s="10">
        <v>297</v>
      </c>
      <c r="E393" s="12">
        <f t="shared" si="30"/>
        <v>6.0106411955909858E-3</v>
      </c>
      <c r="F393" s="12">
        <f t="shared" si="31"/>
        <v>4.6482510368573444E-3</v>
      </c>
      <c r="G393" s="13">
        <f t="shared" si="32"/>
        <v>-0.1027190332326284</v>
      </c>
      <c r="H393" s="19">
        <f t="shared" si="33"/>
        <v>-6.1740725271931579E-4</v>
      </c>
    </row>
    <row r="394" spans="2:8" ht="15" x14ac:dyDescent="0.2">
      <c r="B394" s="3" t="s">
        <v>391</v>
      </c>
      <c r="C394" s="10">
        <v>2</v>
      </c>
      <c r="D394" s="10">
        <v>4</v>
      </c>
      <c r="E394" s="12">
        <f t="shared" si="30"/>
        <v>3.6318073689371513E-5</v>
      </c>
      <c r="F394" s="12">
        <f t="shared" si="31"/>
        <v>6.2602707567102275E-5</v>
      </c>
      <c r="G394" s="13">
        <f t="shared" si="32"/>
        <v>1</v>
      </c>
      <c r="H394" s="19">
        <f t="shared" si="33"/>
        <v>3.6318073689371513E-5</v>
      </c>
    </row>
    <row r="395" spans="2:8" ht="15" x14ac:dyDescent="0.2">
      <c r="B395" s="3" t="s">
        <v>147</v>
      </c>
      <c r="C395" s="10">
        <v>26</v>
      </c>
      <c r="D395" s="10">
        <v>3</v>
      </c>
      <c r="E395" s="12">
        <f t="shared" si="30"/>
        <v>4.7213495796182968E-4</v>
      </c>
      <c r="F395" s="12">
        <f t="shared" si="31"/>
        <v>4.6952030675326707E-5</v>
      </c>
      <c r="G395" s="13">
        <f t="shared" si="32"/>
        <v>-0.88461538461538458</v>
      </c>
      <c r="H395" s="19">
        <f t="shared" si="33"/>
        <v>-4.1765784742777242E-4</v>
      </c>
    </row>
    <row r="396" spans="2:8" ht="15" x14ac:dyDescent="0.2">
      <c r="B396" s="3" t="s">
        <v>151</v>
      </c>
      <c r="C396" s="10">
        <v>0</v>
      </c>
      <c r="D396" s="10">
        <v>1</v>
      </c>
      <c r="E396" s="12" t="str">
        <f t="shared" si="30"/>
        <v/>
      </c>
      <c r="F396" s="12">
        <f t="shared" si="31"/>
        <v>1.5650676891775569E-5</v>
      </c>
      <c r="G396" s="13" t="str">
        <f t="shared" si="32"/>
        <v>0</v>
      </c>
      <c r="H396" s="19" t="str">
        <f t="shared" si="33"/>
        <v/>
      </c>
    </row>
    <row r="397" spans="2:8" ht="15" x14ac:dyDescent="0.2">
      <c r="B397" s="3" t="s">
        <v>138</v>
      </c>
      <c r="C397" s="10">
        <v>7</v>
      </c>
      <c r="D397" s="10">
        <v>8</v>
      </c>
      <c r="E397" s="12">
        <f t="shared" si="30"/>
        <v>1.2711325791280032E-4</v>
      </c>
      <c r="F397" s="12">
        <f t="shared" si="31"/>
        <v>1.2520541513420455E-4</v>
      </c>
      <c r="G397" s="13">
        <f t="shared" si="32"/>
        <v>0.14285714285714285</v>
      </c>
      <c r="H397" s="19">
        <f t="shared" si="33"/>
        <v>1.815903684468576E-5</v>
      </c>
    </row>
    <row r="398" spans="2:8" ht="15" x14ac:dyDescent="0.2">
      <c r="B398" s="3" t="s">
        <v>142</v>
      </c>
      <c r="C398" s="10">
        <v>78</v>
      </c>
      <c r="D398" s="10">
        <v>64</v>
      </c>
      <c r="E398" s="12">
        <f t="shared" si="30"/>
        <v>1.4164048738854892E-3</v>
      </c>
      <c r="F398" s="12">
        <f t="shared" si="31"/>
        <v>1.0016433210736364E-3</v>
      </c>
      <c r="G398" s="13">
        <f t="shared" si="32"/>
        <v>-0.17948717948717949</v>
      </c>
      <c r="H398" s="19">
        <f t="shared" si="33"/>
        <v>-2.5422651582560063E-4</v>
      </c>
    </row>
    <row r="399" spans="2:8" ht="15" x14ac:dyDescent="0.2">
      <c r="B399" s="3" t="s">
        <v>148</v>
      </c>
      <c r="C399" s="10">
        <v>9</v>
      </c>
      <c r="D399" s="10">
        <v>22</v>
      </c>
      <c r="E399" s="12">
        <f t="shared" si="30"/>
        <v>1.6343133160217182E-4</v>
      </c>
      <c r="F399" s="12">
        <f t="shared" si="31"/>
        <v>3.4431489161906251E-4</v>
      </c>
      <c r="G399" s="13">
        <f t="shared" si="32"/>
        <v>1.4444444444444444</v>
      </c>
      <c r="H399" s="19">
        <f t="shared" si="33"/>
        <v>2.3606747898091484E-4</v>
      </c>
    </row>
    <row r="400" spans="2:8" ht="15" x14ac:dyDescent="0.2">
      <c r="B400" s="3" t="s">
        <v>152</v>
      </c>
      <c r="C400" s="10">
        <v>11</v>
      </c>
      <c r="D400" s="10">
        <v>19</v>
      </c>
      <c r="E400" s="12">
        <f t="shared" si="30"/>
        <v>1.9974940529154334E-4</v>
      </c>
      <c r="F400" s="12">
        <f t="shared" si="31"/>
        <v>2.9736286094373581E-4</v>
      </c>
      <c r="G400" s="13">
        <f t="shared" si="32"/>
        <v>0.72727272727272729</v>
      </c>
      <c r="H400" s="19">
        <f t="shared" si="33"/>
        <v>1.4527229475748608E-4</v>
      </c>
    </row>
    <row r="401" spans="2:8" ht="15" x14ac:dyDescent="0.2">
      <c r="B401" s="3" t="s">
        <v>392</v>
      </c>
      <c r="C401" s="10">
        <v>236</v>
      </c>
      <c r="D401" s="10">
        <v>303</v>
      </c>
      <c r="E401" s="12">
        <f t="shared" si="30"/>
        <v>4.285532695345839E-3</v>
      </c>
      <c r="F401" s="12">
        <f t="shared" si="31"/>
        <v>4.7421550982079978E-3</v>
      </c>
      <c r="G401" s="13">
        <f t="shared" si="32"/>
        <v>0.28389830508474578</v>
      </c>
      <c r="H401" s="19">
        <f t="shared" si="33"/>
        <v>1.2166554685939458E-3</v>
      </c>
    </row>
    <row r="402" spans="2:8" ht="15" x14ac:dyDescent="0.2">
      <c r="B402" s="3" t="s">
        <v>393</v>
      </c>
      <c r="C402" s="10">
        <v>31</v>
      </c>
      <c r="D402" s="10">
        <v>49</v>
      </c>
      <c r="E402" s="12">
        <f t="shared" si="30"/>
        <v>5.6293014218525847E-4</v>
      </c>
      <c r="F402" s="12">
        <f t="shared" si="31"/>
        <v>7.6688316769700287E-4</v>
      </c>
      <c r="G402" s="13">
        <f t="shared" si="32"/>
        <v>0.58064516129032262</v>
      </c>
      <c r="H402" s="19">
        <f t="shared" si="33"/>
        <v>3.2686266320434363E-4</v>
      </c>
    </row>
    <row r="403" spans="2:8" ht="15" x14ac:dyDescent="0.2">
      <c r="B403" s="3" t="s">
        <v>394</v>
      </c>
      <c r="C403" s="10">
        <v>46</v>
      </c>
      <c r="D403" s="10">
        <v>45</v>
      </c>
      <c r="E403" s="12">
        <f t="shared" si="30"/>
        <v>8.3531569485554484E-4</v>
      </c>
      <c r="F403" s="12">
        <f t="shared" si="31"/>
        <v>7.042804601299006E-4</v>
      </c>
      <c r="G403" s="13">
        <f t="shared" si="32"/>
        <v>-2.1739130434782608E-2</v>
      </c>
      <c r="H403" s="19">
        <f t="shared" si="33"/>
        <v>-1.8159036844685757E-5</v>
      </c>
    </row>
    <row r="404" spans="2:8" ht="15" x14ac:dyDescent="0.2">
      <c r="B404" s="3" t="s">
        <v>395</v>
      </c>
      <c r="C404" s="10">
        <v>5</v>
      </c>
      <c r="D404" s="10">
        <v>4</v>
      </c>
      <c r="E404" s="12">
        <f t="shared" si="30"/>
        <v>9.0795184223428789E-5</v>
      </c>
      <c r="F404" s="12">
        <f t="shared" si="31"/>
        <v>6.2602707567102275E-5</v>
      </c>
      <c r="G404" s="13">
        <f t="shared" si="32"/>
        <v>-0.2</v>
      </c>
      <c r="H404" s="19">
        <f t="shared" si="33"/>
        <v>-1.815903684468576E-5</v>
      </c>
    </row>
    <row r="405" spans="2:8" ht="15" x14ac:dyDescent="0.2">
      <c r="B405" s="3" t="s">
        <v>396</v>
      </c>
      <c r="C405" s="10">
        <v>22</v>
      </c>
      <c r="D405" s="10">
        <v>23</v>
      </c>
      <c r="E405" s="12">
        <f t="shared" si="30"/>
        <v>3.9949881058308668E-4</v>
      </c>
      <c r="F405" s="12">
        <f t="shared" si="31"/>
        <v>3.5996556851083808E-4</v>
      </c>
      <c r="G405" s="13">
        <f t="shared" si="32"/>
        <v>4.5454545454545456E-2</v>
      </c>
      <c r="H405" s="19">
        <f t="shared" si="33"/>
        <v>1.815903684468576E-5</v>
      </c>
    </row>
    <row r="406" spans="2:8" ht="15" x14ac:dyDescent="0.2">
      <c r="B406" s="3" t="s">
        <v>397</v>
      </c>
      <c r="C406" s="10">
        <v>176</v>
      </c>
      <c r="D406" s="10">
        <v>212</v>
      </c>
      <c r="E406" s="12">
        <f t="shared" si="30"/>
        <v>3.1959904846646935E-3</v>
      </c>
      <c r="F406" s="12">
        <f t="shared" si="31"/>
        <v>3.3179435010564206E-3</v>
      </c>
      <c r="G406" s="13">
        <f t="shared" si="32"/>
        <v>0.20454545454545456</v>
      </c>
      <c r="H406" s="19">
        <f t="shared" si="33"/>
        <v>6.5372532640868737E-4</v>
      </c>
    </row>
    <row r="407" spans="2:8" ht="15" x14ac:dyDescent="0.2">
      <c r="B407" s="3" t="s">
        <v>398</v>
      </c>
      <c r="C407" s="10">
        <v>21</v>
      </c>
      <c r="D407" s="10">
        <v>15</v>
      </c>
      <c r="E407" s="12">
        <f t="shared" si="30"/>
        <v>3.8133977373840089E-4</v>
      </c>
      <c r="F407" s="12">
        <f t="shared" si="31"/>
        <v>2.3476015337663353E-4</v>
      </c>
      <c r="G407" s="13">
        <f t="shared" si="32"/>
        <v>-0.2857142857142857</v>
      </c>
      <c r="H407" s="19">
        <f t="shared" si="33"/>
        <v>-1.0895422106811454E-4</v>
      </c>
    </row>
    <row r="408" spans="2:8" ht="15" x14ac:dyDescent="0.2">
      <c r="B408" s="3" t="s">
        <v>399</v>
      </c>
      <c r="C408" s="10">
        <v>113</v>
      </c>
      <c r="D408" s="10">
        <v>210</v>
      </c>
      <c r="E408" s="12">
        <f t="shared" si="30"/>
        <v>2.0519711634494906E-3</v>
      </c>
      <c r="F408" s="12">
        <f t="shared" si="31"/>
        <v>3.2866421472728695E-3</v>
      </c>
      <c r="G408" s="13">
        <f t="shared" si="32"/>
        <v>0.8584070796460177</v>
      </c>
      <c r="H408" s="19">
        <f t="shared" si="33"/>
        <v>1.7614265739345184E-3</v>
      </c>
    </row>
    <row r="409" spans="2:8" ht="15" x14ac:dyDescent="0.2">
      <c r="B409" s="3" t="s">
        <v>139</v>
      </c>
      <c r="C409" s="10">
        <v>36</v>
      </c>
      <c r="D409" s="10">
        <v>23</v>
      </c>
      <c r="E409" s="12">
        <f t="shared" si="30"/>
        <v>6.5372532640868726E-4</v>
      </c>
      <c r="F409" s="12">
        <f t="shared" si="31"/>
        <v>3.5996556851083808E-4</v>
      </c>
      <c r="G409" s="13">
        <f t="shared" si="32"/>
        <v>-0.3611111111111111</v>
      </c>
      <c r="H409" s="19">
        <f t="shared" si="33"/>
        <v>-2.3606747898091484E-4</v>
      </c>
    </row>
    <row r="410" spans="2:8" ht="15" x14ac:dyDescent="0.2">
      <c r="B410" s="3" t="s">
        <v>400</v>
      </c>
      <c r="C410" s="10">
        <v>24</v>
      </c>
      <c r="D410" s="10">
        <v>37</v>
      </c>
      <c r="E410" s="12">
        <f t="shared" si="30"/>
        <v>4.3581688427245821E-4</v>
      </c>
      <c r="F410" s="12">
        <f t="shared" si="31"/>
        <v>5.7907504499569605E-4</v>
      </c>
      <c r="G410" s="13">
        <f t="shared" si="32"/>
        <v>0.54166666666666663</v>
      </c>
      <c r="H410" s="19">
        <f t="shared" si="33"/>
        <v>2.3606747898091484E-4</v>
      </c>
    </row>
    <row r="411" spans="2:8" ht="15" x14ac:dyDescent="0.2">
      <c r="B411" s="3" t="s">
        <v>401</v>
      </c>
      <c r="C411" s="10">
        <v>137</v>
      </c>
      <c r="D411" s="10">
        <v>56</v>
      </c>
      <c r="E411" s="12">
        <f t="shared" si="30"/>
        <v>2.4877880477219487E-3</v>
      </c>
      <c r="F411" s="12">
        <f t="shared" si="31"/>
        <v>8.7643790593943185E-4</v>
      </c>
      <c r="G411" s="13">
        <f t="shared" si="32"/>
        <v>-0.59124087591240881</v>
      </c>
      <c r="H411" s="19">
        <f t="shared" si="33"/>
        <v>-1.4708819844195464E-3</v>
      </c>
    </row>
    <row r="412" spans="2:8" ht="15" x14ac:dyDescent="0.2">
      <c r="B412" s="3" t="s">
        <v>402</v>
      </c>
      <c r="C412" s="10">
        <v>253</v>
      </c>
      <c r="D412" s="10">
        <v>425</v>
      </c>
      <c r="E412" s="12">
        <f t="shared" si="30"/>
        <v>4.5942363217054971E-3</v>
      </c>
      <c r="F412" s="12">
        <f t="shared" si="31"/>
        <v>6.6515376790046172E-3</v>
      </c>
      <c r="G412" s="13">
        <f t="shared" si="32"/>
        <v>0.67984189723320154</v>
      </c>
      <c r="H412" s="19">
        <f t="shared" si="33"/>
        <v>3.1233543372859505E-3</v>
      </c>
    </row>
    <row r="413" spans="2:8" ht="15" x14ac:dyDescent="0.2">
      <c r="B413" s="3" t="s">
        <v>403</v>
      </c>
      <c r="C413" s="10">
        <v>6</v>
      </c>
      <c r="D413" s="10">
        <v>7</v>
      </c>
      <c r="E413" s="12">
        <f t="shared" si="30"/>
        <v>1.0895422106811455E-4</v>
      </c>
      <c r="F413" s="12">
        <f t="shared" si="31"/>
        <v>1.0955473824242898E-4</v>
      </c>
      <c r="G413" s="13">
        <f t="shared" si="32"/>
        <v>0.16666666666666666</v>
      </c>
      <c r="H413" s="19">
        <f t="shared" si="33"/>
        <v>1.8159036844685757E-5</v>
      </c>
    </row>
    <row r="414" spans="2:8" ht="15" x14ac:dyDescent="0.2">
      <c r="B414" s="3" t="s">
        <v>404</v>
      </c>
      <c r="C414" s="10">
        <v>7</v>
      </c>
      <c r="D414" s="10">
        <v>3</v>
      </c>
      <c r="E414" s="12">
        <f t="shared" si="30"/>
        <v>1.2711325791280032E-4</v>
      </c>
      <c r="F414" s="12">
        <f t="shared" si="31"/>
        <v>4.6952030675326707E-5</v>
      </c>
      <c r="G414" s="13">
        <f t="shared" si="32"/>
        <v>-0.5714285714285714</v>
      </c>
      <c r="H414" s="19">
        <f t="shared" si="33"/>
        <v>-7.263614737874304E-5</v>
      </c>
    </row>
    <row r="415" spans="2:8" ht="15" x14ac:dyDescent="0.2">
      <c r="B415" s="3" t="s">
        <v>405</v>
      </c>
      <c r="C415" s="10">
        <v>16</v>
      </c>
      <c r="D415" s="10">
        <v>9</v>
      </c>
      <c r="E415" s="12">
        <f t="shared" si="30"/>
        <v>2.905445895149721E-4</v>
      </c>
      <c r="F415" s="12">
        <f t="shared" si="31"/>
        <v>1.4085609202598012E-4</v>
      </c>
      <c r="G415" s="13">
        <f t="shared" si="32"/>
        <v>-0.4375</v>
      </c>
      <c r="H415" s="19">
        <f t="shared" si="33"/>
        <v>-1.2711325791280029E-4</v>
      </c>
    </row>
    <row r="416" spans="2:8" ht="15" x14ac:dyDescent="0.2">
      <c r="B416" s="3" t="s">
        <v>406</v>
      </c>
      <c r="C416" s="10">
        <v>20</v>
      </c>
      <c r="D416" s="10">
        <v>10</v>
      </c>
      <c r="E416" s="12">
        <f t="shared" si="30"/>
        <v>3.6318073689371516E-4</v>
      </c>
      <c r="F416" s="12">
        <f t="shared" si="31"/>
        <v>1.5650676891775569E-4</v>
      </c>
      <c r="G416" s="13">
        <f t="shared" si="32"/>
        <v>-0.5</v>
      </c>
      <c r="H416" s="19">
        <f t="shared" si="33"/>
        <v>-1.8159036844685758E-4</v>
      </c>
    </row>
    <row r="417" spans="2:8" ht="15" x14ac:dyDescent="0.2">
      <c r="B417" s="3" t="s">
        <v>165</v>
      </c>
      <c r="C417" s="10">
        <v>32</v>
      </c>
      <c r="D417" s="10">
        <v>56</v>
      </c>
      <c r="E417" s="12">
        <f t="shared" si="30"/>
        <v>5.8108917902994421E-4</v>
      </c>
      <c r="F417" s="12">
        <f t="shared" si="31"/>
        <v>8.7643790593943185E-4</v>
      </c>
      <c r="G417" s="13">
        <f t="shared" si="32"/>
        <v>0.75</v>
      </c>
      <c r="H417" s="19">
        <f t="shared" si="33"/>
        <v>4.3581688427245816E-4</v>
      </c>
    </row>
    <row r="418" spans="2:8" ht="15" x14ac:dyDescent="0.2">
      <c r="B418" s="3" t="s">
        <v>166</v>
      </c>
      <c r="C418" s="10">
        <v>4</v>
      </c>
      <c r="D418" s="10">
        <v>3</v>
      </c>
      <c r="E418" s="12">
        <f t="shared" si="30"/>
        <v>7.2636147378743026E-5</v>
      </c>
      <c r="F418" s="12">
        <f t="shared" si="31"/>
        <v>4.6952030675326707E-5</v>
      </c>
      <c r="G418" s="13">
        <f t="shared" si="32"/>
        <v>-0.25</v>
      </c>
      <c r="H418" s="19">
        <f t="shared" si="33"/>
        <v>-1.8159036844685757E-5</v>
      </c>
    </row>
    <row r="419" spans="2:8" ht="15" x14ac:dyDescent="0.2">
      <c r="B419" s="3" t="s">
        <v>407</v>
      </c>
      <c r="C419" s="10">
        <v>11</v>
      </c>
      <c r="D419" s="10">
        <v>20</v>
      </c>
      <c r="E419" s="12">
        <f t="shared" si="30"/>
        <v>1.9974940529154334E-4</v>
      </c>
      <c r="F419" s="12">
        <f t="shared" si="31"/>
        <v>3.1301353783551138E-4</v>
      </c>
      <c r="G419" s="13">
        <f t="shared" si="32"/>
        <v>0.81818181818181823</v>
      </c>
      <c r="H419" s="19">
        <f t="shared" si="33"/>
        <v>1.6343133160217184E-4</v>
      </c>
    </row>
    <row r="420" spans="2:8" ht="15" x14ac:dyDescent="0.2">
      <c r="B420" s="3" t="s">
        <v>408</v>
      </c>
      <c r="C420" s="10">
        <v>82</v>
      </c>
      <c r="D420" s="10">
        <v>37</v>
      </c>
      <c r="E420" s="12">
        <f t="shared" si="30"/>
        <v>1.4890410212642321E-3</v>
      </c>
      <c r="F420" s="12">
        <f t="shared" si="31"/>
        <v>5.7907504499569605E-4</v>
      </c>
      <c r="G420" s="13">
        <f t="shared" si="32"/>
        <v>-0.54878048780487809</v>
      </c>
      <c r="H420" s="19">
        <f t="shared" si="33"/>
        <v>-8.1715665801085911E-4</v>
      </c>
    </row>
    <row r="421" spans="2:8" ht="30" x14ac:dyDescent="0.2">
      <c r="B421" s="3" t="s">
        <v>409</v>
      </c>
      <c r="C421" s="10">
        <v>8</v>
      </c>
      <c r="D421" s="10">
        <v>8</v>
      </c>
      <c r="E421" s="12">
        <f t="shared" si="30"/>
        <v>1.4527229475748605E-4</v>
      </c>
      <c r="F421" s="12">
        <f t="shared" si="31"/>
        <v>1.2520541513420455E-4</v>
      </c>
      <c r="G421" s="13">
        <f t="shared" si="32"/>
        <v>0</v>
      </c>
      <c r="H421" s="19">
        <f t="shared" si="33"/>
        <v>0</v>
      </c>
    </row>
    <row r="422" spans="2:8" ht="15" x14ac:dyDescent="0.2">
      <c r="B422" s="3" t="s">
        <v>163</v>
      </c>
      <c r="C422" s="10">
        <v>59</v>
      </c>
      <c r="D422" s="10">
        <v>49</v>
      </c>
      <c r="E422" s="12">
        <f t="shared" si="30"/>
        <v>1.0713831738364597E-3</v>
      </c>
      <c r="F422" s="12">
        <f t="shared" si="31"/>
        <v>7.6688316769700287E-4</v>
      </c>
      <c r="G422" s="13">
        <f t="shared" si="32"/>
        <v>-0.16949152542372881</v>
      </c>
      <c r="H422" s="19">
        <f t="shared" si="33"/>
        <v>-1.8159036844685758E-4</v>
      </c>
    </row>
    <row r="423" spans="2:8" ht="15" x14ac:dyDescent="0.2">
      <c r="B423" s="3" t="s">
        <v>410</v>
      </c>
      <c r="C423" s="10">
        <v>13</v>
      </c>
      <c r="D423" s="10">
        <v>7</v>
      </c>
      <c r="E423" s="12">
        <f t="shared" si="30"/>
        <v>2.3606747898091484E-4</v>
      </c>
      <c r="F423" s="12">
        <f t="shared" si="31"/>
        <v>1.0955473824242898E-4</v>
      </c>
      <c r="G423" s="13">
        <f t="shared" si="32"/>
        <v>-0.46153846153846156</v>
      </c>
      <c r="H423" s="19">
        <f t="shared" si="33"/>
        <v>-1.0895422106811455E-4</v>
      </c>
    </row>
    <row r="424" spans="2:8" ht="15" x14ac:dyDescent="0.2">
      <c r="B424" s="3" t="s">
        <v>411</v>
      </c>
      <c r="C424" s="10">
        <v>11</v>
      </c>
      <c r="D424" s="10">
        <v>0</v>
      </c>
      <c r="E424" s="12">
        <f t="shared" ref="E424:E487" si="34">+IF(C424=0,"",C424/C$294)</f>
        <v>1.9974940529154334E-4</v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9">
        <f t="shared" ref="H424:H487" si="37">+IF(OR(AND(E424=""),(G424="")),"",E424*G424)</f>
        <v>0</v>
      </c>
    </row>
    <row r="425" spans="2:8" ht="15" x14ac:dyDescent="0.2">
      <c r="B425" s="3" t="s">
        <v>412</v>
      </c>
      <c r="C425" s="10">
        <v>4</v>
      </c>
      <c r="D425" s="10">
        <v>1</v>
      </c>
      <c r="E425" s="12">
        <f t="shared" si="34"/>
        <v>7.2636147378743026E-5</v>
      </c>
      <c r="F425" s="12">
        <f t="shared" si="35"/>
        <v>1.5650676891775569E-5</v>
      </c>
      <c r="G425" s="13">
        <f t="shared" si="36"/>
        <v>-0.75</v>
      </c>
      <c r="H425" s="19">
        <f t="shared" si="37"/>
        <v>-5.447711053405727E-5</v>
      </c>
    </row>
    <row r="426" spans="2:8" ht="15" x14ac:dyDescent="0.2">
      <c r="B426" s="3" t="s">
        <v>413</v>
      </c>
      <c r="C426" s="10">
        <v>12</v>
      </c>
      <c r="D426" s="10">
        <v>10</v>
      </c>
      <c r="E426" s="12">
        <f t="shared" si="34"/>
        <v>2.1790844213622911E-4</v>
      </c>
      <c r="F426" s="12">
        <f t="shared" si="35"/>
        <v>1.5650676891775569E-4</v>
      </c>
      <c r="G426" s="13">
        <f t="shared" si="36"/>
        <v>-0.16666666666666666</v>
      </c>
      <c r="H426" s="19">
        <f t="shared" si="37"/>
        <v>-3.6318073689371513E-5</v>
      </c>
    </row>
    <row r="427" spans="2:8" ht="15" x14ac:dyDescent="0.2">
      <c r="B427" s="3" t="s">
        <v>160</v>
      </c>
      <c r="C427" s="10">
        <v>7</v>
      </c>
      <c r="D427" s="10">
        <v>1</v>
      </c>
      <c r="E427" s="12">
        <f t="shared" si="34"/>
        <v>1.2711325791280032E-4</v>
      </c>
      <c r="F427" s="12">
        <f t="shared" si="35"/>
        <v>1.5650676891775569E-5</v>
      </c>
      <c r="G427" s="13">
        <f t="shared" si="36"/>
        <v>-0.8571428571428571</v>
      </c>
      <c r="H427" s="19">
        <f t="shared" si="37"/>
        <v>-1.0895422106811455E-4</v>
      </c>
    </row>
    <row r="428" spans="2:8" ht="15" x14ac:dyDescent="0.2">
      <c r="B428" s="3" t="s">
        <v>414</v>
      </c>
      <c r="C428" s="10">
        <v>137</v>
      </c>
      <c r="D428" s="10">
        <v>38</v>
      </c>
      <c r="E428" s="12">
        <f t="shared" si="34"/>
        <v>2.4877880477219487E-3</v>
      </c>
      <c r="F428" s="12">
        <f t="shared" si="35"/>
        <v>5.9472572188747162E-4</v>
      </c>
      <c r="G428" s="13">
        <f t="shared" si="36"/>
        <v>-0.72262773722627738</v>
      </c>
      <c r="H428" s="19">
        <f t="shared" si="37"/>
        <v>-1.7977446476238898E-3</v>
      </c>
    </row>
    <row r="429" spans="2:8" ht="15" x14ac:dyDescent="0.2">
      <c r="B429" s="3" t="s">
        <v>415</v>
      </c>
      <c r="C429" s="10">
        <v>139</v>
      </c>
      <c r="D429" s="10">
        <v>114</v>
      </c>
      <c r="E429" s="12">
        <f t="shared" si="34"/>
        <v>2.5241061214113202E-3</v>
      </c>
      <c r="F429" s="12">
        <f t="shared" si="35"/>
        <v>1.7841771656624148E-3</v>
      </c>
      <c r="G429" s="13">
        <f t="shared" si="36"/>
        <v>-0.17985611510791366</v>
      </c>
      <c r="H429" s="19">
        <f t="shared" si="37"/>
        <v>-4.5397592111714389E-4</v>
      </c>
    </row>
    <row r="430" spans="2:8" ht="15" x14ac:dyDescent="0.2">
      <c r="B430" s="3" t="s">
        <v>416</v>
      </c>
      <c r="C430" s="10">
        <v>287</v>
      </c>
      <c r="D430" s="10">
        <v>95</v>
      </c>
      <c r="E430" s="12">
        <f t="shared" si="34"/>
        <v>5.2116435744248126E-3</v>
      </c>
      <c r="F430" s="12">
        <f t="shared" si="35"/>
        <v>1.486814304718679E-3</v>
      </c>
      <c r="G430" s="13">
        <f t="shared" si="36"/>
        <v>-0.66898954703832758</v>
      </c>
      <c r="H430" s="19">
        <f t="shared" si="37"/>
        <v>-3.4865350741796657E-3</v>
      </c>
    </row>
    <row r="431" spans="2:8" ht="15" x14ac:dyDescent="0.2">
      <c r="B431" s="3" t="s">
        <v>169</v>
      </c>
      <c r="C431" s="10">
        <v>107</v>
      </c>
      <c r="D431" s="10">
        <v>86</v>
      </c>
      <c r="E431" s="12">
        <f t="shared" si="34"/>
        <v>1.9430169423813762E-3</v>
      </c>
      <c r="F431" s="12">
        <f t="shared" si="35"/>
        <v>1.3459582126926989E-3</v>
      </c>
      <c r="G431" s="13">
        <f t="shared" si="36"/>
        <v>-0.19626168224299065</v>
      </c>
      <c r="H431" s="19">
        <f t="shared" si="37"/>
        <v>-3.8133977373840089E-4</v>
      </c>
    </row>
    <row r="432" spans="2:8" ht="15" x14ac:dyDescent="0.2">
      <c r="B432" s="3" t="s">
        <v>417</v>
      </c>
      <c r="C432" s="10">
        <v>2054</v>
      </c>
      <c r="D432" s="10">
        <v>1628</v>
      </c>
      <c r="E432" s="12">
        <f t="shared" si="34"/>
        <v>3.7298661678984546E-2</v>
      </c>
      <c r="F432" s="12">
        <f t="shared" si="35"/>
        <v>2.5479301979810628E-2</v>
      </c>
      <c r="G432" s="13">
        <f t="shared" si="36"/>
        <v>-0.20740019474196689</v>
      </c>
      <c r="H432" s="19">
        <f t="shared" si="37"/>
        <v>-7.7357496958361327E-3</v>
      </c>
    </row>
    <row r="433" spans="2:8" ht="15" x14ac:dyDescent="0.2">
      <c r="B433" s="3" t="s">
        <v>162</v>
      </c>
      <c r="C433" s="10">
        <v>424</v>
      </c>
      <c r="D433" s="10">
        <v>786</v>
      </c>
      <c r="E433" s="12">
        <f t="shared" si="34"/>
        <v>7.6994316221467617E-3</v>
      </c>
      <c r="F433" s="12">
        <f t="shared" si="35"/>
        <v>1.2301432036935598E-2</v>
      </c>
      <c r="G433" s="13">
        <f t="shared" si="36"/>
        <v>0.85377358490566035</v>
      </c>
      <c r="H433" s="19">
        <f t="shared" si="37"/>
        <v>6.5735713377762447E-3</v>
      </c>
    </row>
    <row r="434" spans="2:8" ht="30" x14ac:dyDescent="0.2">
      <c r="B434" s="3" t="s">
        <v>418</v>
      </c>
      <c r="C434" s="10">
        <v>177</v>
      </c>
      <c r="D434" s="10">
        <v>404</v>
      </c>
      <c r="E434" s="12">
        <f t="shared" si="34"/>
        <v>3.214149521509379E-3</v>
      </c>
      <c r="F434" s="12">
        <f t="shared" si="35"/>
        <v>6.3228734642773298E-3</v>
      </c>
      <c r="G434" s="13">
        <f t="shared" si="36"/>
        <v>1.2824858757062148</v>
      </c>
      <c r="H434" s="19">
        <f t="shared" si="37"/>
        <v>4.1221013637436667E-3</v>
      </c>
    </row>
    <row r="435" spans="2:8" ht="15" x14ac:dyDescent="0.2">
      <c r="B435" s="3" t="s">
        <v>164</v>
      </c>
      <c r="C435" s="10">
        <v>15</v>
      </c>
      <c r="D435" s="10">
        <v>10</v>
      </c>
      <c r="E435" s="12">
        <f t="shared" si="34"/>
        <v>2.7238555267028637E-4</v>
      </c>
      <c r="F435" s="12">
        <f t="shared" si="35"/>
        <v>1.5650676891775569E-4</v>
      </c>
      <c r="G435" s="13">
        <f t="shared" si="36"/>
        <v>-0.33333333333333331</v>
      </c>
      <c r="H435" s="19">
        <f t="shared" si="37"/>
        <v>-9.0795184223428789E-5</v>
      </c>
    </row>
    <row r="436" spans="2:8" ht="30" x14ac:dyDescent="0.2">
      <c r="B436" s="3" t="s">
        <v>419</v>
      </c>
      <c r="C436" s="10">
        <v>236</v>
      </c>
      <c r="D436" s="10">
        <v>187</v>
      </c>
      <c r="E436" s="12">
        <f t="shared" si="34"/>
        <v>4.285532695345839E-3</v>
      </c>
      <c r="F436" s="12">
        <f t="shared" si="35"/>
        <v>2.9266765787620314E-3</v>
      </c>
      <c r="G436" s="13">
        <f t="shared" si="36"/>
        <v>-0.2076271186440678</v>
      </c>
      <c r="H436" s="19">
        <f t="shared" si="37"/>
        <v>-8.8979280538960216E-4</v>
      </c>
    </row>
    <row r="437" spans="2:8" ht="30" x14ac:dyDescent="0.2">
      <c r="B437" s="3" t="s">
        <v>420</v>
      </c>
      <c r="C437" s="10">
        <v>418</v>
      </c>
      <c r="D437" s="10">
        <v>317</v>
      </c>
      <c r="E437" s="12">
        <f t="shared" si="34"/>
        <v>7.5904774010786468E-3</v>
      </c>
      <c r="F437" s="12">
        <f t="shared" si="35"/>
        <v>4.9612645746928558E-3</v>
      </c>
      <c r="G437" s="13">
        <f t="shared" si="36"/>
        <v>-0.24162679425837322</v>
      </c>
      <c r="H437" s="19">
        <f t="shared" si="37"/>
        <v>-1.8340627213132617E-3</v>
      </c>
    </row>
    <row r="438" spans="2:8" ht="15" x14ac:dyDescent="0.2">
      <c r="B438" s="3" t="s">
        <v>155</v>
      </c>
      <c r="C438" s="10">
        <v>36</v>
      </c>
      <c r="D438" s="10">
        <v>22</v>
      </c>
      <c r="E438" s="12">
        <f t="shared" si="34"/>
        <v>6.5372532640868726E-4</v>
      </c>
      <c r="F438" s="12">
        <f t="shared" si="35"/>
        <v>3.4431489161906251E-4</v>
      </c>
      <c r="G438" s="13">
        <f t="shared" si="36"/>
        <v>-0.3888888888888889</v>
      </c>
      <c r="H438" s="19">
        <f t="shared" si="37"/>
        <v>-2.5422651582560063E-4</v>
      </c>
    </row>
    <row r="439" spans="2:8" ht="15" x14ac:dyDescent="0.2">
      <c r="B439" s="3" t="s">
        <v>154</v>
      </c>
      <c r="C439" s="10">
        <v>8</v>
      </c>
      <c r="D439" s="10">
        <v>6</v>
      </c>
      <c r="E439" s="12">
        <f t="shared" si="34"/>
        <v>1.4527229475748605E-4</v>
      </c>
      <c r="F439" s="12">
        <f t="shared" si="35"/>
        <v>9.3904061350653413E-5</v>
      </c>
      <c r="G439" s="13">
        <f t="shared" si="36"/>
        <v>-0.25</v>
      </c>
      <c r="H439" s="19">
        <f t="shared" si="37"/>
        <v>-3.6318073689371513E-5</v>
      </c>
    </row>
    <row r="440" spans="2:8" ht="15" x14ac:dyDescent="0.2">
      <c r="B440" s="3" t="s">
        <v>421</v>
      </c>
      <c r="C440" s="10">
        <v>39</v>
      </c>
      <c r="D440" s="10">
        <v>25</v>
      </c>
      <c r="E440" s="12">
        <f t="shared" si="34"/>
        <v>7.0820243694274458E-4</v>
      </c>
      <c r="F440" s="12">
        <f t="shared" si="35"/>
        <v>3.9126692229438922E-4</v>
      </c>
      <c r="G440" s="13">
        <f t="shared" si="36"/>
        <v>-0.35897435897435898</v>
      </c>
      <c r="H440" s="19">
        <f t="shared" si="37"/>
        <v>-2.5422651582560063E-4</v>
      </c>
    </row>
    <row r="441" spans="2:8" ht="30" x14ac:dyDescent="0.2">
      <c r="B441" s="3" t="s">
        <v>159</v>
      </c>
      <c r="C441" s="10">
        <v>43</v>
      </c>
      <c r="D441" s="10">
        <v>60</v>
      </c>
      <c r="E441" s="12">
        <f t="shared" si="34"/>
        <v>7.8083858432148763E-4</v>
      </c>
      <c r="F441" s="12">
        <f t="shared" si="35"/>
        <v>9.3904061350653413E-4</v>
      </c>
      <c r="G441" s="13">
        <f t="shared" si="36"/>
        <v>0.39534883720930231</v>
      </c>
      <c r="H441" s="19">
        <f t="shared" si="37"/>
        <v>3.087036263596579E-4</v>
      </c>
    </row>
    <row r="442" spans="2:8" ht="15" x14ac:dyDescent="0.2">
      <c r="B442" s="3" t="s">
        <v>422</v>
      </c>
      <c r="C442" s="10">
        <v>93</v>
      </c>
      <c r="D442" s="10">
        <v>79</v>
      </c>
      <c r="E442" s="12">
        <f t="shared" si="34"/>
        <v>1.6887904265557754E-3</v>
      </c>
      <c r="F442" s="12">
        <f t="shared" si="35"/>
        <v>1.2364034744502699E-3</v>
      </c>
      <c r="G442" s="13">
        <f t="shared" si="36"/>
        <v>-0.15053763440860216</v>
      </c>
      <c r="H442" s="19">
        <f t="shared" si="37"/>
        <v>-2.5422651582560063E-4</v>
      </c>
    </row>
    <row r="443" spans="2:8" ht="15" x14ac:dyDescent="0.2">
      <c r="B443" s="3" t="s">
        <v>423</v>
      </c>
      <c r="C443" s="10">
        <v>19</v>
      </c>
      <c r="D443" s="10">
        <v>12</v>
      </c>
      <c r="E443" s="12">
        <f t="shared" si="34"/>
        <v>3.4502170004902942E-4</v>
      </c>
      <c r="F443" s="12">
        <f t="shared" si="35"/>
        <v>1.8780812270130683E-4</v>
      </c>
      <c r="G443" s="13">
        <f t="shared" si="36"/>
        <v>-0.36842105263157893</v>
      </c>
      <c r="H443" s="19">
        <f t="shared" si="37"/>
        <v>-1.2711325791280032E-4</v>
      </c>
    </row>
    <row r="444" spans="2:8" ht="15" x14ac:dyDescent="0.2">
      <c r="B444" s="3" t="s">
        <v>424</v>
      </c>
      <c r="C444" s="10">
        <v>16</v>
      </c>
      <c r="D444" s="10">
        <v>12</v>
      </c>
      <c r="E444" s="12">
        <f t="shared" si="34"/>
        <v>2.905445895149721E-4</v>
      </c>
      <c r="F444" s="12">
        <f t="shared" si="35"/>
        <v>1.8780812270130683E-4</v>
      </c>
      <c r="G444" s="13">
        <f t="shared" si="36"/>
        <v>-0.25</v>
      </c>
      <c r="H444" s="19">
        <f t="shared" si="37"/>
        <v>-7.2636147378743026E-5</v>
      </c>
    </row>
    <row r="445" spans="2:8" ht="15" x14ac:dyDescent="0.2">
      <c r="B445" s="3" t="s">
        <v>425</v>
      </c>
      <c r="C445" s="10">
        <v>3</v>
      </c>
      <c r="D445" s="10">
        <v>3</v>
      </c>
      <c r="E445" s="12">
        <f t="shared" si="34"/>
        <v>5.4477110534057276E-5</v>
      </c>
      <c r="F445" s="12">
        <f t="shared" si="35"/>
        <v>4.6952030675326707E-5</v>
      </c>
      <c r="G445" s="13">
        <f t="shared" si="36"/>
        <v>0</v>
      </c>
      <c r="H445" s="19">
        <f t="shared" si="37"/>
        <v>0</v>
      </c>
    </row>
    <row r="446" spans="2:8" ht="15" x14ac:dyDescent="0.2">
      <c r="B446" s="3" t="s">
        <v>426</v>
      </c>
      <c r="C446" s="10">
        <v>70</v>
      </c>
      <c r="D446" s="10">
        <v>65</v>
      </c>
      <c r="E446" s="12">
        <f t="shared" si="34"/>
        <v>1.2711325791280031E-3</v>
      </c>
      <c r="F446" s="12">
        <f t="shared" si="35"/>
        <v>1.017293997965412E-3</v>
      </c>
      <c r="G446" s="13">
        <f t="shared" si="36"/>
        <v>-7.1428571428571425E-2</v>
      </c>
      <c r="H446" s="19">
        <f t="shared" si="37"/>
        <v>-9.0795184223428789E-5</v>
      </c>
    </row>
    <row r="447" spans="2:8" ht="30" x14ac:dyDescent="0.2">
      <c r="B447" s="3" t="s">
        <v>427</v>
      </c>
      <c r="C447" s="10">
        <v>8</v>
      </c>
      <c r="D447" s="10">
        <v>8</v>
      </c>
      <c r="E447" s="12">
        <f t="shared" si="34"/>
        <v>1.4527229475748605E-4</v>
      </c>
      <c r="F447" s="12">
        <f t="shared" si="35"/>
        <v>1.2520541513420455E-4</v>
      </c>
      <c r="G447" s="13">
        <f t="shared" si="36"/>
        <v>0</v>
      </c>
      <c r="H447" s="19">
        <f t="shared" si="37"/>
        <v>0</v>
      </c>
    </row>
    <row r="448" spans="2:8" ht="15" x14ac:dyDescent="0.2">
      <c r="B448" s="3" t="s">
        <v>428</v>
      </c>
      <c r="C448" s="10">
        <v>10</v>
      </c>
      <c r="D448" s="10">
        <v>23</v>
      </c>
      <c r="E448" s="12">
        <f t="shared" si="34"/>
        <v>1.8159036844685758E-4</v>
      </c>
      <c r="F448" s="12">
        <f t="shared" si="35"/>
        <v>3.5996556851083808E-4</v>
      </c>
      <c r="G448" s="13">
        <f t="shared" si="36"/>
        <v>1.3</v>
      </c>
      <c r="H448" s="19">
        <f t="shared" si="37"/>
        <v>2.3606747898091487E-4</v>
      </c>
    </row>
    <row r="449" spans="2:8" ht="30" x14ac:dyDescent="0.2">
      <c r="B449" s="3" t="s">
        <v>429</v>
      </c>
      <c r="C449" s="10">
        <v>15</v>
      </c>
      <c r="D449" s="10">
        <v>6</v>
      </c>
      <c r="E449" s="12">
        <f t="shared" si="34"/>
        <v>2.7238555267028637E-4</v>
      </c>
      <c r="F449" s="12">
        <f t="shared" si="35"/>
        <v>9.3904061350653413E-5</v>
      </c>
      <c r="G449" s="13">
        <f t="shared" si="36"/>
        <v>-0.6</v>
      </c>
      <c r="H449" s="19">
        <f t="shared" si="37"/>
        <v>-1.6343133160217182E-4</v>
      </c>
    </row>
    <row r="450" spans="2:8" ht="15" x14ac:dyDescent="0.2">
      <c r="B450" s="3" t="s">
        <v>430</v>
      </c>
      <c r="C450" s="10">
        <v>4</v>
      </c>
      <c r="D450" s="10">
        <v>7</v>
      </c>
      <c r="E450" s="12">
        <f t="shared" si="34"/>
        <v>7.2636147378743026E-5</v>
      </c>
      <c r="F450" s="12">
        <f t="shared" si="35"/>
        <v>1.0955473824242898E-4</v>
      </c>
      <c r="G450" s="13">
        <f t="shared" si="36"/>
        <v>0.75</v>
      </c>
      <c r="H450" s="19">
        <f t="shared" si="37"/>
        <v>5.447711053405727E-5</v>
      </c>
    </row>
    <row r="451" spans="2:8" ht="15" x14ac:dyDescent="0.2">
      <c r="B451" s="3" t="s">
        <v>157</v>
      </c>
      <c r="C451" s="10">
        <v>0</v>
      </c>
      <c r="D451" s="10">
        <v>1</v>
      </c>
      <c r="E451" s="12" t="str">
        <f t="shared" si="34"/>
        <v/>
      </c>
      <c r="F451" s="12">
        <f t="shared" si="35"/>
        <v>1.5650676891775569E-5</v>
      </c>
      <c r="G451" s="13" t="str">
        <f t="shared" si="36"/>
        <v>0</v>
      </c>
      <c r="H451" s="19" t="str">
        <f t="shared" si="37"/>
        <v/>
      </c>
    </row>
    <row r="452" spans="2:8" ht="30" x14ac:dyDescent="0.2">
      <c r="B452" s="3" t="s">
        <v>431</v>
      </c>
      <c r="C452" s="10">
        <v>5</v>
      </c>
      <c r="D452" s="10">
        <v>41</v>
      </c>
      <c r="E452" s="12">
        <f t="shared" si="34"/>
        <v>9.0795184223428789E-5</v>
      </c>
      <c r="F452" s="12">
        <f t="shared" si="35"/>
        <v>6.4167775256279832E-4</v>
      </c>
      <c r="G452" s="13">
        <f t="shared" si="36"/>
        <v>7.2</v>
      </c>
      <c r="H452" s="19">
        <f t="shared" si="37"/>
        <v>6.5372532640868726E-4</v>
      </c>
    </row>
    <row r="453" spans="2:8" ht="15" x14ac:dyDescent="0.2">
      <c r="B453" s="3" t="s">
        <v>167</v>
      </c>
      <c r="C453" s="10">
        <v>3</v>
      </c>
      <c r="D453" s="10">
        <v>3</v>
      </c>
      <c r="E453" s="12">
        <f t="shared" si="34"/>
        <v>5.4477110534057276E-5</v>
      </c>
      <c r="F453" s="12">
        <f t="shared" si="35"/>
        <v>4.6952030675326707E-5</v>
      </c>
      <c r="G453" s="13">
        <f t="shared" si="36"/>
        <v>0</v>
      </c>
      <c r="H453" s="19">
        <f t="shared" si="37"/>
        <v>0</v>
      </c>
    </row>
    <row r="454" spans="2:8" ht="15" x14ac:dyDescent="0.2">
      <c r="B454" s="3" t="s">
        <v>156</v>
      </c>
      <c r="C454" s="10">
        <v>35</v>
      </c>
      <c r="D454" s="10">
        <v>19</v>
      </c>
      <c r="E454" s="12">
        <f t="shared" si="34"/>
        <v>6.3556628956400153E-4</v>
      </c>
      <c r="F454" s="12">
        <f t="shared" si="35"/>
        <v>2.9736286094373581E-4</v>
      </c>
      <c r="G454" s="13">
        <f t="shared" si="36"/>
        <v>-0.45714285714285713</v>
      </c>
      <c r="H454" s="19">
        <f t="shared" si="37"/>
        <v>-2.905445895149721E-4</v>
      </c>
    </row>
    <row r="455" spans="2:8" ht="15" x14ac:dyDescent="0.2">
      <c r="B455" s="3" t="s">
        <v>158</v>
      </c>
      <c r="C455" s="10">
        <v>73</v>
      </c>
      <c r="D455" s="10">
        <v>55</v>
      </c>
      <c r="E455" s="12">
        <f t="shared" si="34"/>
        <v>1.3256096896620603E-3</v>
      </c>
      <c r="F455" s="12">
        <f t="shared" si="35"/>
        <v>8.6078722904765629E-4</v>
      </c>
      <c r="G455" s="13">
        <f t="shared" si="36"/>
        <v>-0.24657534246575341</v>
      </c>
      <c r="H455" s="19">
        <f t="shared" si="37"/>
        <v>-3.2686266320434363E-4</v>
      </c>
    </row>
    <row r="456" spans="2:8" ht="15" x14ac:dyDescent="0.2">
      <c r="B456" s="3" t="s">
        <v>432</v>
      </c>
      <c r="C456" s="10">
        <v>37</v>
      </c>
      <c r="D456" s="10">
        <v>30</v>
      </c>
      <c r="E456" s="12">
        <f t="shared" si="34"/>
        <v>6.71884363253373E-4</v>
      </c>
      <c r="F456" s="12">
        <f t="shared" si="35"/>
        <v>4.6952030675326707E-4</v>
      </c>
      <c r="G456" s="13">
        <f t="shared" si="36"/>
        <v>-0.1891891891891892</v>
      </c>
      <c r="H456" s="19">
        <f t="shared" si="37"/>
        <v>-1.2711325791280032E-4</v>
      </c>
    </row>
    <row r="457" spans="2:8" ht="15" x14ac:dyDescent="0.2">
      <c r="B457" s="3" t="s">
        <v>433</v>
      </c>
      <c r="C457" s="10">
        <v>7</v>
      </c>
      <c r="D457" s="10">
        <v>4</v>
      </c>
      <c r="E457" s="12">
        <f t="shared" si="34"/>
        <v>1.2711325791280032E-4</v>
      </c>
      <c r="F457" s="12">
        <f t="shared" si="35"/>
        <v>6.2602707567102275E-5</v>
      </c>
      <c r="G457" s="13">
        <f t="shared" si="36"/>
        <v>-0.42857142857142855</v>
      </c>
      <c r="H457" s="19">
        <f t="shared" si="37"/>
        <v>-5.4477110534057276E-5</v>
      </c>
    </row>
    <row r="458" spans="2:8" ht="15" x14ac:dyDescent="0.2">
      <c r="B458" s="3" t="s">
        <v>168</v>
      </c>
      <c r="C458" s="10">
        <v>46</v>
      </c>
      <c r="D458" s="10">
        <v>38</v>
      </c>
      <c r="E458" s="12">
        <f t="shared" si="34"/>
        <v>8.3531569485554484E-4</v>
      </c>
      <c r="F458" s="12">
        <f t="shared" si="35"/>
        <v>5.9472572188747162E-4</v>
      </c>
      <c r="G458" s="13">
        <f t="shared" si="36"/>
        <v>-0.17391304347826086</v>
      </c>
      <c r="H458" s="19">
        <f t="shared" si="37"/>
        <v>-1.4527229475748605E-4</v>
      </c>
    </row>
    <row r="459" spans="2:8" ht="15" x14ac:dyDescent="0.2">
      <c r="B459" s="3" t="s">
        <v>161</v>
      </c>
      <c r="C459" s="10">
        <v>23</v>
      </c>
      <c r="D459" s="10">
        <v>14</v>
      </c>
      <c r="E459" s="12">
        <f t="shared" si="34"/>
        <v>4.1765784742777242E-4</v>
      </c>
      <c r="F459" s="12">
        <f t="shared" si="35"/>
        <v>2.1910947648485796E-4</v>
      </c>
      <c r="G459" s="13">
        <f t="shared" si="36"/>
        <v>-0.39130434782608697</v>
      </c>
      <c r="H459" s="19">
        <f t="shared" si="37"/>
        <v>-1.6343133160217182E-4</v>
      </c>
    </row>
    <row r="460" spans="2:8" ht="15" x14ac:dyDescent="0.2">
      <c r="B460" s="3" t="s">
        <v>176</v>
      </c>
      <c r="C460" s="10">
        <v>256</v>
      </c>
      <c r="D460" s="10">
        <v>122</v>
      </c>
      <c r="E460" s="12">
        <f t="shared" si="34"/>
        <v>4.6487134322395537E-3</v>
      </c>
      <c r="F460" s="12">
        <f t="shared" si="35"/>
        <v>1.9093825807966194E-3</v>
      </c>
      <c r="G460" s="13">
        <f t="shared" si="36"/>
        <v>-0.5234375</v>
      </c>
      <c r="H460" s="19">
        <f t="shared" si="37"/>
        <v>-2.4333109371878913E-3</v>
      </c>
    </row>
    <row r="461" spans="2:8" ht="30" x14ac:dyDescent="0.2">
      <c r="B461" s="3" t="s">
        <v>173</v>
      </c>
      <c r="C461" s="10">
        <v>10</v>
      </c>
      <c r="D461" s="10">
        <v>3</v>
      </c>
      <c r="E461" s="12">
        <f t="shared" si="34"/>
        <v>1.8159036844685758E-4</v>
      </c>
      <c r="F461" s="12">
        <f t="shared" si="35"/>
        <v>4.6952030675326707E-5</v>
      </c>
      <c r="G461" s="13">
        <f t="shared" si="36"/>
        <v>-0.7</v>
      </c>
      <c r="H461" s="19">
        <f t="shared" si="37"/>
        <v>-1.2711325791280029E-4</v>
      </c>
    </row>
    <row r="462" spans="2:8" ht="15" x14ac:dyDescent="0.2">
      <c r="B462" s="3" t="s">
        <v>174</v>
      </c>
      <c r="C462" s="10">
        <v>8</v>
      </c>
      <c r="D462" s="10">
        <v>11</v>
      </c>
      <c r="E462" s="12">
        <f t="shared" si="34"/>
        <v>1.4527229475748605E-4</v>
      </c>
      <c r="F462" s="12">
        <f t="shared" si="35"/>
        <v>1.7215744580953126E-4</v>
      </c>
      <c r="G462" s="13">
        <f t="shared" si="36"/>
        <v>0.375</v>
      </c>
      <c r="H462" s="19">
        <f t="shared" si="37"/>
        <v>5.447711053405727E-5</v>
      </c>
    </row>
    <row r="463" spans="2:8" ht="15" x14ac:dyDescent="0.2">
      <c r="B463" s="3" t="s">
        <v>482</v>
      </c>
      <c r="C463" s="10">
        <v>300</v>
      </c>
      <c r="D463" s="10">
        <v>193</v>
      </c>
      <c r="E463" s="12">
        <f t="shared" si="34"/>
        <v>5.4477110534057269E-3</v>
      </c>
      <c r="F463" s="12">
        <f t="shared" si="35"/>
        <v>3.0205806401126848E-3</v>
      </c>
      <c r="G463" s="13">
        <f t="shared" si="36"/>
        <v>-0.35666666666666669</v>
      </c>
      <c r="H463" s="19">
        <f t="shared" si="37"/>
        <v>-1.9430169423813762E-3</v>
      </c>
    </row>
    <row r="464" spans="2:8" ht="15" x14ac:dyDescent="0.2">
      <c r="B464" s="3" t="s">
        <v>483</v>
      </c>
      <c r="C464" s="10">
        <v>157</v>
      </c>
      <c r="D464" s="10">
        <v>76</v>
      </c>
      <c r="E464" s="12">
        <f t="shared" si="34"/>
        <v>2.8509687846156638E-3</v>
      </c>
      <c r="F464" s="12">
        <f t="shared" si="35"/>
        <v>1.1894514437749432E-3</v>
      </c>
      <c r="G464" s="13">
        <f t="shared" si="36"/>
        <v>-0.51592356687898089</v>
      </c>
      <c r="H464" s="19">
        <f t="shared" si="37"/>
        <v>-1.4708819844195464E-3</v>
      </c>
    </row>
    <row r="465" spans="2:8" ht="15" x14ac:dyDescent="0.2">
      <c r="B465" s="3" t="s">
        <v>183</v>
      </c>
      <c r="C465" s="10">
        <v>7</v>
      </c>
      <c r="D465" s="10">
        <v>2</v>
      </c>
      <c r="E465" s="12">
        <f t="shared" si="34"/>
        <v>1.2711325791280032E-4</v>
      </c>
      <c r="F465" s="12">
        <f t="shared" si="35"/>
        <v>3.1301353783551138E-5</v>
      </c>
      <c r="G465" s="13">
        <f t="shared" si="36"/>
        <v>-0.7142857142857143</v>
      </c>
      <c r="H465" s="19">
        <f t="shared" si="37"/>
        <v>-9.0795184223428803E-5</v>
      </c>
    </row>
    <row r="466" spans="2:8" ht="15" x14ac:dyDescent="0.2">
      <c r="B466" s="3" t="s">
        <v>178</v>
      </c>
      <c r="C466" s="10">
        <v>26</v>
      </c>
      <c r="D466" s="10">
        <v>14</v>
      </c>
      <c r="E466" s="12">
        <f t="shared" si="34"/>
        <v>4.7213495796182968E-4</v>
      </c>
      <c r="F466" s="12">
        <f t="shared" si="35"/>
        <v>2.1910947648485796E-4</v>
      </c>
      <c r="G466" s="13">
        <f t="shared" si="36"/>
        <v>-0.46153846153846156</v>
      </c>
      <c r="H466" s="19">
        <f t="shared" si="37"/>
        <v>-2.1790844213622911E-4</v>
      </c>
    </row>
    <row r="467" spans="2:8" ht="15" x14ac:dyDescent="0.2">
      <c r="B467" s="3" t="s">
        <v>484</v>
      </c>
      <c r="C467" s="10">
        <v>28</v>
      </c>
      <c r="D467" s="10">
        <v>79</v>
      </c>
      <c r="E467" s="12">
        <f t="shared" si="34"/>
        <v>5.0845303165120126E-4</v>
      </c>
      <c r="F467" s="12">
        <f t="shared" si="35"/>
        <v>1.2364034744502699E-3</v>
      </c>
      <c r="G467" s="13">
        <f t="shared" si="36"/>
        <v>1.8214285714285714</v>
      </c>
      <c r="H467" s="19">
        <f t="shared" si="37"/>
        <v>9.2611087907897374E-4</v>
      </c>
    </row>
    <row r="468" spans="2:8" ht="15" x14ac:dyDescent="0.2">
      <c r="B468" s="3" t="s">
        <v>182</v>
      </c>
      <c r="C468" s="10">
        <v>155</v>
      </c>
      <c r="D468" s="10">
        <v>207</v>
      </c>
      <c r="E468" s="12">
        <f t="shared" si="34"/>
        <v>2.8146507109262924E-3</v>
      </c>
      <c r="F468" s="12">
        <f t="shared" si="35"/>
        <v>3.2396901165975427E-3</v>
      </c>
      <c r="G468" s="13">
        <f t="shared" si="36"/>
        <v>0.33548387096774196</v>
      </c>
      <c r="H468" s="19">
        <f t="shared" si="37"/>
        <v>9.4426991592365948E-4</v>
      </c>
    </row>
    <row r="469" spans="2:8" ht="15" x14ac:dyDescent="0.2">
      <c r="B469" s="3" t="s">
        <v>175</v>
      </c>
      <c r="C469" s="10">
        <v>20</v>
      </c>
      <c r="D469" s="10">
        <v>19</v>
      </c>
      <c r="E469" s="12">
        <f t="shared" si="34"/>
        <v>3.6318073689371516E-4</v>
      </c>
      <c r="F469" s="12">
        <f t="shared" si="35"/>
        <v>2.9736286094373581E-4</v>
      </c>
      <c r="G469" s="13">
        <f t="shared" si="36"/>
        <v>-0.05</v>
      </c>
      <c r="H469" s="19">
        <f t="shared" si="37"/>
        <v>-1.815903684468576E-5</v>
      </c>
    </row>
    <row r="470" spans="2:8" ht="15" x14ac:dyDescent="0.2">
      <c r="B470" s="3" t="s">
        <v>434</v>
      </c>
      <c r="C470" s="10">
        <v>17</v>
      </c>
      <c r="D470" s="10">
        <v>10</v>
      </c>
      <c r="E470" s="12">
        <f t="shared" si="34"/>
        <v>3.087036263596579E-4</v>
      </c>
      <c r="F470" s="12">
        <f t="shared" si="35"/>
        <v>1.5650676891775569E-4</v>
      </c>
      <c r="G470" s="13">
        <f t="shared" si="36"/>
        <v>-0.41176470588235292</v>
      </c>
      <c r="H470" s="19">
        <f t="shared" si="37"/>
        <v>-1.2711325791280032E-4</v>
      </c>
    </row>
    <row r="471" spans="2:8" ht="15" x14ac:dyDescent="0.2">
      <c r="B471" s="3" t="s">
        <v>170</v>
      </c>
      <c r="C471" s="10">
        <v>15</v>
      </c>
      <c r="D471" s="10">
        <v>13</v>
      </c>
      <c r="E471" s="12">
        <f t="shared" si="34"/>
        <v>2.7238555267028637E-4</v>
      </c>
      <c r="F471" s="12">
        <f t="shared" si="35"/>
        <v>2.0345879959308239E-4</v>
      </c>
      <c r="G471" s="13">
        <f t="shared" si="36"/>
        <v>-0.13333333333333333</v>
      </c>
      <c r="H471" s="19">
        <f t="shared" si="37"/>
        <v>-3.6318073689371513E-5</v>
      </c>
    </row>
    <row r="472" spans="2:8" ht="15" x14ac:dyDescent="0.2">
      <c r="B472" s="3" t="s">
        <v>185</v>
      </c>
      <c r="C472" s="10">
        <v>1</v>
      </c>
      <c r="D472" s="10">
        <v>1</v>
      </c>
      <c r="E472" s="12">
        <f t="shared" si="34"/>
        <v>1.8159036844685757E-5</v>
      </c>
      <c r="F472" s="12">
        <f t="shared" si="35"/>
        <v>1.5650676891775569E-5</v>
      </c>
      <c r="G472" s="13">
        <f t="shared" si="36"/>
        <v>0</v>
      </c>
      <c r="H472" s="19">
        <f t="shared" si="37"/>
        <v>0</v>
      </c>
    </row>
    <row r="473" spans="2:8" ht="15" x14ac:dyDescent="0.2">
      <c r="B473" s="3" t="s">
        <v>435</v>
      </c>
      <c r="C473" s="10">
        <v>188</v>
      </c>
      <c r="D473" s="10">
        <v>42</v>
      </c>
      <c r="E473" s="12">
        <f t="shared" si="34"/>
        <v>3.4138989268009223E-3</v>
      </c>
      <c r="F473" s="12">
        <f t="shared" si="35"/>
        <v>6.5732842945457389E-4</v>
      </c>
      <c r="G473" s="13">
        <f t="shared" si="36"/>
        <v>-0.77659574468085102</v>
      </c>
      <c r="H473" s="19">
        <f t="shared" si="37"/>
        <v>-2.6512193793241205E-3</v>
      </c>
    </row>
    <row r="474" spans="2:8" ht="15" x14ac:dyDescent="0.2">
      <c r="B474" s="3" t="s">
        <v>436</v>
      </c>
      <c r="C474" s="10">
        <v>3</v>
      </c>
      <c r="D474" s="10">
        <v>4</v>
      </c>
      <c r="E474" s="12">
        <f t="shared" si="34"/>
        <v>5.4477110534057276E-5</v>
      </c>
      <c r="F474" s="12">
        <f t="shared" si="35"/>
        <v>6.2602707567102275E-5</v>
      </c>
      <c r="G474" s="13">
        <f t="shared" si="36"/>
        <v>0.33333333333333331</v>
      </c>
      <c r="H474" s="19">
        <f t="shared" si="37"/>
        <v>1.8159036844685757E-5</v>
      </c>
    </row>
    <row r="475" spans="2:8" ht="15" x14ac:dyDescent="0.2">
      <c r="B475" s="3" t="s">
        <v>437</v>
      </c>
      <c r="C475" s="10">
        <v>8</v>
      </c>
      <c r="D475" s="10">
        <v>2</v>
      </c>
      <c r="E475" s="12">
        <f t="shared" si="34"/>
        <v>1.4527229475748605E-4</v>
      </c>
      <c r="F475" s="12">
        <f t="shared" si="35"/>
        <v>3.1301353783551138E-5</v>
      </c>
      <c r="G475" s="13">
        <f t="shared" si="36"/>
        <v>-0.75</v>
      </c>
      <c r="H475" s="19">
        <f t="shared" si="37"/>
        <v>-1.0895422106811454E-4</v>
      </c>
    </row>
    <row r="476" spans="2:8" ht="30" x14ac:dyDescent="0.2">
      <c r="B476" s="3" t="s">
        <v>438</v>
      </c>
      <c r="C476" s="10">
        <v>17</v>
      </c>
      <c r="D476" s="10">
        <v>8</v>
      </c>
      <c r="E476" s="12">
        <f t="shared" si="34"/>
        <v>3.087036263596579E-4</v>
      </c>
      <c r="F476" s="12">
        <f t="shared" si="35"/>
        <v>1.2520541513420455E-4</v>
      </c>
      <c r="G476" s="13">
        <f t="shared" si="36"/>
        <v>-0.52941176470588236</v>
      </c>
      <c r="H476" s="19">
        <f t="shared" si="37"/>
        <v>-1.6343133160217182E-4</v>
      </c>
    </row>
    <row r="477" spans="2:8" ht="15" x14ac:dyDescent="0.2">
      <c r="B477" s="3" t="s">
        <v>181</v>
      </c>
      <c r="C477" s="10">
        <v>5</v>
      </c>
      <c r="D477" s="10">
        <v>1</v>
      </c>
      <c r="E477" s="12">
        <f t="shared" si="34"/>
        <v>9.0795184223428789E-5</v>
      </c>
      <c r="F477" s="12">
        <f t="shared" si="35"/>
        <v>1.5650676891775569E-5</v>
      </c>
      <c r="G477" s="13">
        <f t="shared" si="36"/>
        <v>-0.8</v>
      </c>
      <c r="H477" s="19">
        <f t="shared" si="37"/>
        <v>-7.263614737874304E-5</v>
      </c>
    </row>
    <row r="478" spans="2:8" ht="15" x14ac:dyDescent="0.2">
      <c r="B478" s="3" t="s">
        <v>439</v>
      </c>
      <c r="C478" s="10">
        <v>82</v>
      </c>
      <c r="D478" s="10">
        <v>82</v>
      </c>
      <c r="E478" s="12">
        <f t="shared" si="34"/>
        <v>1.4890410212642321E-3</v>
      </c>
      <c r="F478" s="12">
        <f t="shared" si="35"/>
        <v>1.2833555051255966E-3</v>
      </c>
      <c r="G478" s="13">
        <f t="shared" si="36"/>
        <v>0</v>
      </c>
      <c r="H478" s="19">
        <f t="shared" si="37"/>
        <v>0</v>
      </c>
    </row>
    <row r="479" spans="2:8" ht="15" x14ac:dyDescent="0.2">
      <c r="B479" s="3" t="s">
        <v>440</v>
      </c>
      <c r="C479" s="10">
        <v>7</v>
      </c>
      <c r="D479" s="10">
        <v>46</v>
      </c>
      <c r="E479" s="12">
        <f t="shared" si="34"/>
        <v>1.2711325791280032E-4</v>
      </c>
      <c r="F479" s="12">
        <f t="shared" si="35"/>
        <v>7.1993113702167617E-4</v>
      </c>
      <c r="G479" s="13">
        <f t="shared" si="36"/>
        <v>5.5714285714285712</v>
      </c>
      <c r="H479" s="19">
        <f t="shared" si="37"/>
        <v>7.0820243694274458E-4</v>
      </c>
    </row>
    <row r="480" spans="2:8" ht="15" x14ac:dyDescent="0.2">
      <c r="B480" s="3" t="s">
        <v>441</v>
      </c>
      <c r="C480" s="10">
        <v>7</v>
      </c>
      <c r="D480" s="10">
        <v>112</v>
      </c>
      <c r="E480" s="12">
        <f t="shared" si="34"/>
        <v>1.2711325791280032E-4</v>
      </c>
      <c r="F480" s="12">
        <f t="shared" si="35"/>
        <v>1.7528758118788637E-3</v>
      </c>
      <c r="G480" s="13">
        <f t="shared" si="36"/>
        <v>15</v>
      </c>
      <c r="H480" s="19">
        <f t="shared" si="37"/>
        <v>1.9066988686920047E-3</v>
      </c>
    </row>
    <row r="481" spans="2:8" ht="15" x14ac:dyDescent="0.2">
      <c r="B481" s="3" t="s">
        <v>177</v>
      </c>
      <c r="C481" s="10">
        <v>1</v>
      </c>
      <c r="D481" s="10">
        <v>0</v>
      </c>
      <c r="E481" s="12">
        <f t="shared" si="34"/>
        <v>1.8159036844685757E-5</v>
      </c>
      <c r="F481" s="12" t="str">
        <f t="shared" si="35"/>
        <v/>
      </c>
      <c r="G481" s="13" t="str">
        <f t="shared" si="36"/>
        <v>0</v>
      </c>
      <c r="H481" s="19">
        <f t="shared" si="37"/>
        <v>0</v>
      </c>
    </row>
    <row r="482" spans="2:8" ht="15" x14ac:dyDescent="0.2">
      <c r="B482" s="3" t="s">
        <v>179</v>
      </c>
      <c r="C482" s="10">
        <v>1</v>
      </c>
      <c r="D482" s="10">
        <v>1</v>
      </c>
      <c r="E482" s="12">
        <f t="shared" si="34"/>
        <v>1.8159036844685757E-5</v>
      </c>
      <c r="F482" s="12">
        <f t="shared" si="35"/>
        <v>1.5650676891775569E-5</v>
      </c>
      <c r="G482" s="13">
        <f t="shared" si="36"/>
        <v>0</v>
      </c>
      <c r="H482" s="19">
        <f t="shared" si="37"/>
        <v>0</v>
      </c>
    </row>
    <row r="483" spans="2:8" ht="15" x14ac:dyDescent="0.2">
      <c r="B483" s="3" t="s">
        <v>442</v>
      </c>
      <c r="C483" s="10">
        <v>349</v>
      </c>
      <c r="D483" s="10">
        <v>322</v>
      </c>
      <c r="E483" s="12">
        <f t="shared" si="34"/>
        <v>6.3375038587953295E-3</v>
      </c>
      <c r="F483" s="12">
        <f t="shared" si="35"/>
        <v>5.0395179591517332E-3</v>
      </c>
      <c r="G483" s="13">
        <f t="shared" si="36"/>
        <v>-7.7363896848137534E-2</v>
      </c>
      <c r="H483" s="19">
        <f t="shared" si="37"/>
        <v>-4.9029399480651542E-4</v>
      </c>
    </row>
    <row r="484" spans="2:8" ht="30" x14ac:dyDescent="0.2">
      <c r="B484" s="3" t="s">
        <v>184</v>
      </c>
      <c r="C484" s="10">
        <v>291</v>
      </c>
      <c r="D484" s="10">
        <v>234</v>
      </c>
      <c r="E484" s="12">
        <f t="shared" si="34"/>
        <v>5.2842797218035555E-3</v>
      </c>
      <c r="F484" s="12">
        <f t="shared" si="35"/>
        <v>3.6622583926754831E-3</v>
      </c>
      <c r="G484" s="13">
        <f t="shared" si="36"/>
        <v>-0.19587628865979381</v>
      </c>
      <c r="H484" s="19">
        <f t="shared" si="37"/>
        <v>-1.0350651001470883E-3</v>
      </c>
    </row>
    <row r="485" spans="2:8" ht="15" x14ac:dyDescent="0.2">
      <c r="B485" s="3" t="s">
        <v>443</v>
      </c>
      <c r="C485" s="10">
        <v>949</v>
      </c>
      <c r="D485" s="10">
        <v>770</v>
      </c>
      <c r="E485" s="12">
        <f t="shared" si="34"/>
        <v>1.7232925965606785E-2</v>
      </c>
      <c r="F485" s="12">
        <f t="shared" si="35"/>
        <v>1.2051021206667189E-2</v>
      </c>
      <c r="G485" s="13">
        <f t="shared" si="36"/>
        <v>-0.18861959957850369</v>
      </c>
      <c r="H485" s="19">
        <f t="shared" si="37"/>
        <v>-3.2504675951987509E-3</v>
      </c>
    </row>
    <row r="486" spans="2:8" ht="15" x14ac:dyDescent="0.2">
      <c r="B486" s="3" t="s">
        <v>171</v>
      </c>
      <c r="C486" s="10">
        <v>2</v>
      </c>
      <c r="D486" s="10">
        <v>0</v>
      </c>
      <c r="E486" s="12">
        <f t="shared" si="34"/>
        <v>3.6318073689371513E-5</v>
      </c>
      <c r="F486" s="12" t="str">
        <f t="shared" si="35"/>
        <v/>
      </c>
      <c r="G486" s="13" t="str">
        <f t="shared" si="36"/>
        <v>0</v>
      </c>
      <c r="H486" s="19">
        <f t="shared" si="37"/>
        <v>0</v>
      </c>
    </row>
    <row r="487" spans="2:8" ht="15" x14ac:dyDescent="0.2">
      <c r="B487" s="3" t="s">
        <v>444</v>
      </c>
      <c r="C487" s="10">
        <v>3</v>
      </c>
      <c r="D487" s="10">
        <v>4</v>
      </c>
      <c r="E487" s="12">
        <f t="shared" si="34"/>
        <v>5.4477110534057276E-5</v>
      </c>
      <c r="F487" s="12">
        <f t="shared" si="35"/>
        <v>6.2602707567102275E-5</v>
      </c>
      <c r="G487" s="13">
        <f t="shared" si="36"/>
        <v>0.33333333333333331</v>
      </c>
      <c r="H487" s="19">
        <f t="shared" si="37"/>
        <v>1.8159036844685757E-5</v>
      </c>
    </row>
    <row r="488" spans="2:8" ht="13.5" customHeight="1" x14ac:dyDescent="0.2">
      <c r="B488" s="3" t="s">
        <v>445</v>
      </c>
      <c r="C488" s="10">
        <v>1</v>
      </c>
      <c r="D488" s="10">
        <v>0</v>
      </c>
      <c r="E488" s="12">
        <f t="shared" ref="E488:E499" si="38">+IF(C488=0,"",C488/C$294)</f>
        <v>1.8159036844685757E-5</v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9">
        <f t="shared" ref="H488:H499" si="41">+IF(OR(AND(E488=""),(G488="")),"",E488*G488)</f>
        <v>0</v>
      </c>
    </row>
    <row r="489" spans="2:8" ht="13.5" customHeight="1" x14ac:dyDescent="0.2">
      <c r="B489" s="3" t="s">
        <v>446</v>
      </c>
      <c r="C489" s="10">
        <v>18</v>
      </c>
      <c r="D489" s="10">
        <v>9</v>
      </c>
      <c r="E489" s="12">
        <f t="shared" si="38"/>
        <v>3.2686266320434363E-4</v>
      </c>
      <c r="F489" s="12">
        <f t="shared" si="39"/>
        <v>1.4085609202598012E-4</v>
      </c>
      <c r="G489" s="13">
        <f t="shared" si="40"/>
        <v>-0.5</v>
      </c>
      <c r="H489" s="19">
        <f t="shared" si="41"/>
        <v>-1.6343133160217182E-4</v>
      </c>
    </row>
    <row r="490" spans="2:8" ht="25.5" customHeight="1" x14ac:dyDescent="0.2">
      <c r="B490" s="3" t="s">
        <v>172</v>
      </c>
      <c r="C490" s="10">
        <v>21</v>
      </c>
      <c r="D490" s="10">
        <v>10</v>
      </c>
      <c r="E490" s="12">
        <f t="shared" si="38"/>
        <v>3.8133977373840089E-4</v>
      </c>
      <c r="F490" s="12">
        <f t="shared" si="39"/>
        <v>1.5650676891775569E-4</v>
      </c>
      <c r="G490" s="13">
        <f t="shared" si="40"/>
        <v>-0.52380952380952384</v>
      </c>
      <c r="H490" s="19">
        <f t="shared" si="41"/>
        <v>-1.9974940529154334E-4</v>
      </c>
    </row>
    <row r="491" spans="2:8" ht="13.5" customHeight="1" x14ac:dyDescent="0.2">
      <c r="B491" s="3" t="s">
        <v>180</v>
      </c>
      <c r="C491" s="10">
        <v>489</v>
      </c>
      <c r="D491" s="10">
        <v>454</v>
      </c>
      <c r="E491" s="12">
        <f t="shared" si="38"/>
        <v>8.8797690170513352E-3</v>
      </c>
      <c r="F491" s="12">
        <f t="shared" si="39"/>
        <v>7.1054073088661083E-3</v>
      </c>
      <c r="G491" s="13">
        <f t="shared" si="40"/>
        <v>-7.1574642126789365E-2</v>
      </c>
      <c r="H491" s="19">
        <f t="shared" si="41"/>
        <v>-6.3556628956400153E-4</v>
      </c>
    </row>
    <row r="492" spans="2:8" ht="15" x14ac:dyDescent="0.2">
      <c r="B492" s="3" t="s">
        <v>485</v>
      </c>
      <c r="C492" s="10">
        <v>16</v>
      </c>
      <c r="D492" s="10">
        <v>16</v>
      </c>
      <c r="E492" s="12">
        <f t="shared" si="38"/>
        <v>2.905445895149721E-4</v>
      </c>
      <c r="F492" s="12">
        <f t="shared" si="39"/>
        <v>2.504108302684091E-4</v>
      </c>
      <c r="G492" s="13">
        <f t="shared" si="40"/>
        <v>0</v>
      </c>
      <c r="H492" s="19">
        <f t="shared" si="41"/>
        <v>0</v>
      </c>
    </row>
    <row r="493" spans="2:8" ht="15" x14ac:dyDescent="0.2">
      <c r="B493" s="3" t="s">
        <v>447</v>
      </c>
      <c r="C493" s="10">
        <v>85</v>
      </c>
      <c r="D493" s="10">
        <v>54</v>
      </c>
      <c r="E493" s="12">
        <f t="shared" si="38"/>
        <v>1.5435181317982893E-3</v>
      </c>
      <c r="F493" s="12">
        <f t="shared" si="39"/>
        <v>8.4513655215588072E-4</v>
      </c>
      <c r="G493" s="13">
        <f t="shared" si="40"/>
        <v>-0.36470588235294116</v>
      </c>
      <c r="H493" s="19">
        <f t="shared" si="41"/>
        <v>-5.6293014218525847E-4</v>
      </c>
    </row>
    <row r="494" spans="2:8" ht="15" x14ac:dyDescent="0.2">
      <c r="B494" s="3" t="s">
        <v>448</v>
      </c>
      <c r="C494" s="10">
        <v>26</v>
      </c>
      <c r="D494" s="10">
        <v>18</v>
      </c>
      <c r="E494" s="12">
        <f t="shared" si="38"/>
        <v>4.7213495796182968E-4</v>
      </c>
      <c r="F494" s="12">
        <f t="shared" si="39"/>
        <v>2.8171218405196024E-4</v>
      </c>
      <c r="G494" s="13">
        <f t="shared" si="40"/>
        <v>-0.30769230769230771</v>
      </c>
      <c r="H494" s="19">
        <f t="shared" si="41"/>
        <v>-1.4527229475748605E-4</v>
      </c>
    </row>
    <row r="495" spans="2:8" ht="13.5" customHeight="1" x14ac:dyDescent="0.2">
      <c r="B495" s="3" t="s">
        <v>449</v>
      </c>
      <c r="C495" s="10">
        <v>31</v>
      </c>
      <c r="D495" s="10">
        <v>18</v>
      </c>
      <c r="E495" s="12">
        <f t="shared" si="38"/>
        <v>5.6293014218525847E-4</v>
      </c>
      <c r="F495" s="12">
        <f t="shared" si="39"/>
        <v>2.8171218405196024E-4</v>
      </c>
      <c r="G495" s="13">
        <f t="shared" si="40"/>
        <v>-0.41935483870967744</v>
      </c>
      <c r="H495" s="19">
        <f t="shared" si="41"/>
        <v>-2.3606747898091484E-4</v>
      </c>
    </row>
    <row r="496" spans="2:8" s="16" customFormat="1" ht="26.25" customHeight="1" x14ac:dyDescent="0.2">
      <c r="B496" s="3" t="s">
        <v>450</v>
      </c>
      <c r="C496" s="10">
        <v>4</v>
      </c>
      <c r="D496" s="10">
        <v>4</v>
      </c>
      <c r="E496" s="12">
        <f t="shared" si="38"/>
        <v>7.2636147378743026E-5</v>
      </c>
      <c r="F496" s="12">
        <f t="shared" si="39"/>
        <v>6.2602707567102275E-5</v>
      </c>
      <c r="G496" s="13">
        <f t="shared" si="40"/>
        <v>0</v>
      </c>
      <c r="H496" s="19">
        <f t="shared" si="41"/>
        <v>0</v>
      </c>
    </row>
    <row r="497" spans="2:8" ht="15" x14ac:dyDescent="0.2">
      <c r="B497" s="3" t="s">
        <v>451</v>
      </c>
      <c r="C497" s="10">
        <v>35</v>
      </c>
      <c r="D497" s="10">
        <v>40</v>
      </c>
      <c r="E497" s="12">
        <f t="shared" si="38"/>
        <v>6.3556628956400153E-4</v>
      </c>
      <c r="F497" s="12">
        <f t="shared" si="39"/>
        <v>6.2602707567102275E-4</v>
      </c>
      <c r="G497" s="13">
        <f t="shared" si="40"/>
        <v>0.14285714285714285</v>
      </c>
      <c r="H497" s="19">
        <f t="shared" si="41"/>
        <v>9.0795184223428789E-5</v>
      </c>
    </row>
    <row r="498" spans="2:8" ht="30" x14ac:dyDescent="0.2">
      <c r="B498" s="3" t="s">
        <v>452</v>
      </c>
      <c r="C498" s="10">
        <v>2</v>
      </c>
      <c r="D498" s="10">
        <v>1</v>
      </c>
      <c r="E498" s="12">
        <f t="shared" si="38"/>
        <v>3.6318073689371513E-5</v>
      </c>
      <c r="F498" s="12">
        <f t="shared" si="39"/>
        <v>1.5650676891775569E-5</v>
      </c>
      <c r="G498" s="13">
        <f t="shared" si="40"/>
        <v>-0.5</v>
      </c>
      <c r="H498" s="19">
        <f t="shared" si="41"/>
        <v>-1.8159036844685757E-5</v>
      </c>
    </row>
    <row r="499" spans="2:8" ht="15" x14ac:dyDescent="0.2">
      <c r="B499" s="3" t="s">
        <v>453</v>
      </c>
      <c r="C499" s="10">
        <v>8</v>
      </c>
      <c r="D499" s="10">
        <v>115</v>
      </c>
      <c r="E499" s="12">
        <f t="shared" si="38"/>
        <v>1.4527229475748605E-4</v>
      </c>
      <c r="F499" s="12">
        <f t="shared" si="39"/>
        <v>1.7998278425541904E-3</v>
      </c>
      <c r="G499" s="13">
        <f t="shared" si="40"/>
        <v>13.375</v>
      </c>
      <c r="H499" s="19">
        <f t="shared" si="41"/>
        <v>1.9430169423813759E-3</v>
      </c>
    </row>
    <row r="500" spans="2:8" x14ac:dyDescent="0.2">
      <c r="B500" s="5"/>
      <c r="C500" s="15"/>
      <c r="D500" s="15"/>
    </row>
    <row r="501" spans="2:8" x14ac:dyDescent="0.2">
      <c r="B501" s="5"/>
      <c r="C501" s="15"/>
      <c r="D501" s="15"/>
    </row>
    <row r="502" spans="2:8" ht="15" x14ac:dyDescent="0.2">
      <c r="B502" s="25"/>
      <c r="C502" s="20"/>
      <c r="D502" s="20"/>
      <c r="E502" s="20"/>
      <c r="F502" s="20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ht="12.7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2.75" customHeight="1" x14ac:dyDescent="0.2">
      <c r="B505" s="48" t="s">
        <v>496</v>
      </c>
      <c r="C505" s="47">
        <f>SUM(C506:C530)</f>
        <v>22126</v>
      </c>
      <c r="D505" s="47">
        <f>SUM(D506:D530)</f>
        <v>20835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-5.8347645304167042E-2</v>
      </c>
      <c r="H505" s="45">
        <f>+IF(OR(AND(E505=""),(G505="")),"",E505*G505)</f>
        <v>-5.8347645304167042E-2</v>
      </c>
    </row>
    <row r="506" spans="2:8" ht="15" x14ac:dyDescent="0.2">
      <c r="B506" s="3" t="s">
        <v>454</v>
      </c>
      <c r="C506" s="10">
        <v>101</v>
      </c>
      <c r="D506" s="10">
        <v>63</v>
      </c>
      <c r="E506" s="12">
        <f>+IF(C506=0,"",C506/C$505)</f>
        <v>4.5647654343306514E-3</v>
      </c>
      <c r="F506" s="12">
        <f>+IF(D506=0,"",D506/D$505)</f>
        <v>3.0237580993520518E-3</v>
      </c>
      <c r="G506" s="13">
        <f>+IF(OR(AND(D506=0),(C506=0)),"0",((D506-C506)/C506))</f>
        <v>-0.37623762376237624</v>
      </c>
      <c r="H506" s="19">
        <f>+IF(OR(AND(E506=""),(G506="")),"",E506*G506)</f>
        <v>-1.7174365000451955E-3</v>
      </c>
    </row>
    <row r="507" spans="2:8" ht="15" x14ac:dyDescent="0.2">
      <c r="B507" s="3" t="s">
        <v>187</v>
      </c>
      <c r="C507" s="10">
        <v>1521</v>
      </c>
      <c r="D507" s="10">
        <v>1248</v>
      </c>
      <c r="E507" s="12">
        <f t="shared" ref="E507:E529" si="42">+IF(C507=0,"",C507/C$505)</f>
        <v>6.8742655699177438E-2</v>
      </c>
      <c r="F507" s="12">
        <f t="shared" ref="F507:F529" si="43">+IF(D507=0,"",D507/D$505)</f>
        <v>5.9899208063354935E-2</v>
      </c>
      <c r="G507" s="13">
        <f t="shared" ref="G507:G529" si="44">+IF(OR(AND(D507=0),(C507=0)),"0",((D507-C507)/C507))</f>
        <v>-0.17948717948717949</v>
      </c>
      <c r="H507" s="19">
        <f t="shared" ref="H507:H530" si="45">+IF(OR(AND(E507=""),(G507="")),"",E507*G507)</f>
        <v>-1.2338425381903642E-2</v>
      </c>
    </row>
    <row r="508" spans="2:8" ht="15" x14ac:dyDescent="0.2">
      <c r="B508" s="3" t="s">
        <v>455</v>
      </c>
      <c r="C508" s="10">
        <v>2563</v>
      </c>
      <c r="D508" s="10">
        <v>2324</v>
      </c>
      <c r="E508" s="12">
        <f t="shared" si="42"/>
        <v>0.11583657235831149</v>
      </c>
      <c r="F508" s="12">
        <f t="shared" si="43"/>
        <v>0.11154307655387569</v>
      </c>
      <c r="G508" s="13">
        <f t="shared" si="44"/>
        <v>-9.3250097541943036E-2</v>
      </c>
      <c r="H508" s="19">
        <f t="shared" si="45"/>
        <v>-1.0801771671336889E-2</v>
      </c>
    </row>
    <row r="509" spans="2:8" ht="15" x14ac:dyDescent="0.2">
      <c r="B509" s="3" t="s">
        <v>456</v>
      </c>
      <c r="C509" s="10">
        <v>7162</v>
      </c>
      <c r="D509" s="10">
        <v>6377</v>
      </c>
      <c r="E509" s="12">
        <f t="shared" si="42"/>
        <v>0.32369158456114977</v>
      </c>
      <c r="F509" s="12">
        <f t="shared" si="43"/>
        <v>0.3060715142788577</v>
      </c>
      <c r="G509" s="13">
        <f t="shared" si="44"/>
        <v>-0.10960625523596761</v>
      </c>
      <c r="H509" s="19">
        <f t="shared" si="45"/>
        <v>-3.5478622435144172E-2</v>
      </c>
    </row>
    <row r="510" spans="2:8" ht="15" x14ac:dyDescent="0.2">
      <c r="B510" s="3" t="s">
        <v>188</v>
      </c>
      <c r="C510" s="10">
        <v>370</v>
      </c>
      <c r="D510" s="10">
        <v>383</v>
      </c>
      <c r="E510" s="12">
        <f t="shared" si="42"/>
        <v>1.6722408026755852E-2</v>
      </c>
      <c r="F510" s="12">
        <f t="shared" si="43"/>
        <v>1.8382529397648187E-2</v>
      </c>
      <c r="G510" s="13">
        <f t="shared" si="44"/>
        <v>3.5135135135135137E-2</v>
      </c>
      <c r="H510" s="19">
        <f t="shared" si="45"/>
        <v>5.8754406580493535E-4</v>
      </c>
    </row>
    <row r="511" spans="2:8" ht="15" x14ac:dyDescent="0.2">
      <c r="B511" s="3" t="s">
        <v>186</v>
      </c>
      <c r="C511" s="10">
        <v>14</v>
      </c>
      <c r="D511" s="10">
        <v>27</v>
      </c>
      <c r="E511" s="12">
        <f t="shared" si="42"/>
        <v>6.327397631745458E-4</v>
      </c>
      <c r="F511" s="12">
        <f t="shared" si="43"/>
        <v>1.2958963282937365E-3</v>
      </c>
      <c r="G511" s="13">
        <f t="shared" si="44"/>
        <v>0.9285714285714286</v>
      </c>
      <c r="H511" s="19">
        <f t="shared" si="45"/>
        <v>5.8754406580493546E-4</v>
      </c>
    </row>
    <row r="512" spans="2:8" ht="15" x14ac:dyDescent="0.2">
      <c r="B512" s="3" t="s">
        <v>189</v>
      </c>
      <c r="C512" s="10">
        <v>36</v>
      </c>
      <c r="D512" s="10">
        <v>21</v>
      </c>
      <c r="E512" s="12">
        <f t="shared" si="42"/>
        <v>1.6270451053059748E-3</v>
      </c>
      <c r="F512" s="12">
        <f t="shared" si="43"/>
        <v>1.0079193664506839E-3</v>
      </c>
      <c r="G512" s="13">
        <f t="shared" si="44"/>
        <v>-0.41666666666666669</v>
      </c>
      <c r="H512" s="19">
        <f t="shared" si="45"/>
        <v>-6.7793546054415615E-4</v>
      </c>
    </row>
    <row r="513" spans="2:8" ht="15" x14ac:dyDescent="0.2">
      <c r="B513" s="3" t="s">
        <v>457</v>
      </c>
      <c r="C513" s="10">
        <v>39</v>
      </c>
      <c r="D513" s="10">
        <v>79</v>
      </c>
      <c r="E513" s="12">
        <f t="shared" si="42"/>
        <v>1.7626321974148062E-3</v>
      </c>
      <c r="F513" s="12">
        <f t="shared" si="43"/>
        <v>3.7916966642668587E-3</v>
      </c>
      <c r="G513" s="13">
        <f t="shared" si="44"/>
        <v>1.0256410256410255</v>
      </c>
      <c r="H513" s="19">
        <f t="shared" si="45"/>
        <v>1.8078278947844164E-3</v>
      </c>
    </row>
    <row r="514" spans="2:8" ht="15" x14ac:dyDescent="0.2">
      <c r="B514" s="3" t="s">
        <v>458</v>
      </c>
      <c r="C514" s="10">
        <v>49</v>
      </c>
      <c r="D514" s="10">
        <v>30</v>
      </c>
      <c r="E514" s="12">
        <f t="shared" si="42"/>
        <v>2.21458917111091E-3</v>
      </c>
      <c r="F514" s="12">
        <f t="shared" si="43"/>
        <v>1.4398848092152627E-3</v>
      </c>
      <c r="G514" s="13">
        <f t="shared" si="44"/>
        <v>-0.38775510204081631</v>
      </c>
      <c r="H514" s="19">
        <f t="shared" si="45"/>
        <v>-8.5871825002259775E-4</v>
      </c>
    </row>
    <row r="515" spans="2:8" ht="15" x14ac:dyDescent="0.2">
      <c r="B515" s="3" t="s">
        <v>486</v>
      </c>
      <c r="C515" s="10">
        <v>284</v>
      </c>
      <c r="D515" s="10">
        <v>175</v>
      </c>
      <c r="E515" s="12">
        <f t="shared" si="42"/>
        <v>1.2835578052969357E-2</v>
      </c>
      <c r="F515" s="12">
        <f t="shared" si="43"/>
        <v>8.3993280537556989E-3</v>
      </c>
      <c r="G515" s="13">
        <f t="shared" si="44"/>
        <v>-0.38380281690140844</v>
      </c>
      <c r="H515" s="19">
        <f t="shared" si="45"/>
        <v>-4.9263310132875342E-3</v>
      </c>
    </row>
    <row r="516" spans="2:8" ht="15" x14ac:dyDescent="0.2">
      <c r="B516" s="3" t="s">
        <v>459</v>
      </c>
      <c r="C516" s="10">
        <v>18</v>
      </c>
      <c r="D516" s="10">
        <v>45</v>
      </c>
      <c r="E516" s="12">
        <f t="shared" si="42"/>
        <v>8.135225526529874E-4</v>
      </c>
      <c r="F516" s="12">
        <f t="shared" si="43"/>
        <v>2.1598272138228943E-3</v>
      </c>
      <c r="G516" s="13">
        <f t="shared" si="44"/>
        <v>1.5</v>
      </c>
      <c r="H516" s="19">
        <f t="shared" si="45"/>
        <v>1.2202838289794812E-3</v>
      </c>
    </row>
    <row r="517" spans="2:8" ht="15" x14ac:dyDescent="0.2">
      <c r="B517" s="3" t="s">
        <v>460</v>
      </c>
      <c r="C517" s="10">
        <v>64</v>
      </c>
      <c r="D517" s="10">
        <v>310</v>
      </c>
      <c r="E517" s="12">
        <f t="shared" si="42"/>
        <v>2.8925246316550664E-3</v>
      </c>
      <c r="F517" s="12">
        <f t="shared" si="43"/>
        <v>1.4878809695224381E-2</v>
      </c>
      <c r="G517" s="13">
        <f t="shared" si="44"/>
        <v>3.84375</v>
      </c>
      <c r="H517" s="19">
        <f t="shared" si="45"/>
        <v>1.1118141552924161E-2</v>
      </c>
    </row>
    <row r="518" spans="2:8" ht="15" x14ac:dyDescent="0.2">
      <c r="B518" s="3" t="s">
        <v>190</v>
      </c>
      <c r="C518" s="10">
        <v>560</v>
      </c>
      <c r="D518" s="10">
        <v>1186</v>
      </c>
      <c r="E518" s="12">
        <f t="shared" si="42"/>
        <v>2.5309590526981833E-2</v>
      </c>
      <c r="F518" s="12">
        <f t="shared" si="43"/>
        <v>5.6923446124310058E-2</v>
      </c>
      <c r="G518" s="13">
        <f t="shared" si="44"/>
        <v>1.1178571428571429</v>
      </c>
      <c r="H518" s="19">
        <f t="shared" si="45"/>
        <v>2.8292506553376121E-2</v>
      </c>
    </row>
    <row r="519" spans="2:8" ht="15" x14ac:dyDescent="0.2">
      <c r="B519" s="3" t="s">
        <v>192</v>
      </c>
      <c r="C519" s="10">
        <v>377</v>
      </c>
      <c r="D519" s="10">
        <v>285</v>
      </c>
      <c r="E519" s="12">
        <f t="shared" si="42"/>
        <v>1.7038777908343124E-2</v>
      </c>
      <c r="F519" s="12">
        <f t="shared" si="43"/>
        <v>1.3678905687544997E-2</v>
      </c>
      <c r="G519" s="13">
        <f t="shared" si="44"/>
        <v>-0.24403183023872679</v>
      </c>
      <c r="H519" s="19">
        <f t="shared" si="45"/>
        <v>-4.1580041580041574E-3</v>
      </c>
    </row>
    <row r="520" spans="2:8" ht="13.5" customHeight="1" x14ac:dyDescent="0.2">
      <c r="B520" s="3" t="s">
        <v>191</v>
      </c>
      <c r="C520" s="10">
        <v>46</v>
      </c>
      <c r="D520" s="10">
        <v>116</v>
      </c>
      <c r="E520" s="12">
        <f t="shared" si="42"/>
        <v>2.0790020790020791E-3</v>
      </c>
      <c r="F520" s="12">
        <f t="shared" si="43"/>
        <v>5.5675545956323496E-3</v>
      </c>
      <c r="G520" s="13">
        <f t="shared" si="44"/>
        <v>1.5217391304347827</v>
      </c>
      <c r="H520" s="19">
        <f t="shared" si="45"/>
        <v>3.1636988158727291E-3</v>
      </c>
    </row>
    <row r="521" spans="2:8" ht="13.5" customHeight="1" x14ac:dyDescent="0.2">
      <c r="B521" s="3" t="s">
        <v>461</v>
      </c>
      <c r="C521" s="10">
        <v>1399</v>
      </c>
      <c r="D521" s="10">
        <v>893</v>
      </c>
      <c r="E521" s="12">
        <f t="shared" si="42"/>
        <v>6.3228780620084968E-2</v>
      </c>
      <c r="F521" s="12">
        <f t="shared" si="43"/>
        <v>4.2860571154307657E-2</v>
      </c>
      <c r="G521" s="13">
        <f t="shared" si="44"/>
        <v>-0.36168691922801999</v>
      </c>
      <c r="H521" s="19">
        <f t="shared" si="45"/>
        <v>-2.2869022869022867E-2</v>
      </c>
    </row>
    <row r="522" spans="2:8" ht="25.5" customHeight="1" x14ac:dyDescent="0.2">
      <c r="B522" s="3" t="s">
        <v>193</v>
      </c>
      <c r="C522" s="10">
        <v>896</v>
      </c>
      <c r="D522" s="10">
        <v>1946</v>
      </c>
      <c r="E522" s="12">
        <f t="shared" si="42"/>
        <v>4.0495344843170931E-2</v>
      </c>
      <c r="F522" s="12">
        <f t="shared" si="43"/>
        <v>9.340052795776338E-2</v>
      </c>
      <c r="G522" s="13">
        <f t="shared" si="44"/>
        <v>1.171875</v>
      </c>
      <c r="H522" s="19">
        <f t="shared" si="45"/>
        <v>4.7455482238090936E-2</v>
      </c>
    </row>
    <row r="523" spans="2:8" ht="13.5" customHeight="1" x14ac:dyDescent="0.2">
      <c r="B523" s="3" t="s">
        <v>462</v>
      </c>
      <c r="C523" s="10">
        <v>167</v>
      </c>
      <c r="D523" s="10">
        <v>336</v>
      </c>
      <c r="E523" s="12">
        <f t="shared" si="42"/>
        <v>7.5476814607249388E-3</v>
      </c>
      <c r="F523" s="12">
        <f t="shared" si="43"/>
        <v>1.6126709863210943E-2</v>
      </c>
      <c r="G523" s="13">
        <f t="shared" si="44"/>
        <v>1.0119760479041917</v>
      </c>
      <c r="H523" s="19">
        <f t="shared" si="45"/>
        <v>7.6380728554641605E-3</v>
      </c>
    </row>
    <row r="524" spans="2:8" ht="12" customHeight="1" x14ac:dyDescent="0.2">
      <c r="B524" s="3" t="s">
        <v>194</v>
      </c>
      <c r="C524" s="10">
        <v>478</v>
      </c>
      <c r="D524" s="10">
        <v>335</v>
      </c>
      <c r="E524" s="12">
        <f t="shared" si="42"/>
        <v>2.1603543342673778E-2</v>
      </c>
      <c r="F524" s="12">
        <f t="shared" si="43"/>
        <v>1.6078713702903768E-2</v>
      </c>
      <c r="G524" s="13">
        <f t="shared" si="44"/>
        <v>-0.29916317991631797</v>
      </c>
      <c r="H524" s="19">
        <f t="shared" si="45"/>
        <v>-6.4629847238542888E-3</v>
      </c>
    </row>
    <row r="525" spans="2:8" ht="13.5" customHeight="1" x14ac:dyDescent="0.2">
      <c r="B525" s="3" t="s">
        <v>195</v>
      </c>
      <c r="C525" s="10">
        <v>52</v>
      </c>
      <c r="D525" s="10">
        <v>19</v>
      </c>
      <c r="E525" s="12">
        <f t="shared" si="42"/>
        <v>2.3501762632197414E-3</v>
      </c>
      <c r="F525" s="12">
        <f t="shared" si="43"/>
        <v>9.1192704583633309E-4</v>
      </c>
      <c r="G525" s="13">
        <f t="shared" si="44"/>
        <v>-0.63461538461538458</v>
      </c>
      <c r="H525" s="19">
        <f t="shared" si="45"/>
        <v>-1.4914580131971434E-3</v>
      </c>
    </row>
    <row r="526" spans="2:8" ht="13.5" customHeight="1" x14ac:dyDescent="0.2">
      <c r="B526" s="3" t="s">
        <v>463</v>
      </c>
      <c r="C526" s="10">
        <v>143</v>
      </c>
      <c r="D526" s="10">
        <v>95</v>
      </c>
      <c r="E526" s="12">
        <f t="shared" si="42"/>
        <v>6.4629847238542888E-3</v>
      </c>
      <c r="F526" s="12">
        <f t="shared" si="43"/>
        <v>4.5596352291816652E-3</v>
      </c>
      <c r="G526" s="13">
        <f t="shared" si="44"/>
        <v>-0.33566433566433568</v>
      </c>
      <c r="H526" s="19">
        <f t="shared" si="45"/>
        <v>-2.1693934737413E-3</v>
      </c>
    </row>
    <row r="527" spans="2:8" ht="15" x14ac:dyDescent="0.2">
      <c r="B527" s="3" t="s">
        <v>464</v>
      </c>
      <c r="C527" s="10">
        <v>31</v>
      </c>
      <c r="D527" s="10">
        <v>7</v>
      </c>
      <c r="E527" s="12">
        <f t="shared" si="42"/>
        <v>1.4010666184579228E-3</v>
      </c>
      <c r="F527" s="12">
        <f t="shared" si="43"/>
        <v>3.3597312215022796E-4</v>
      </c>
      <c r="G527" s="13">
        <f t="shared" si="44"/>
        <v>-0.77419354838709675</v>
      </c>
      <c r="H527" s="19">
        <f t="shared" si="45"/>
        <v>-1.0846967368706498E-3</v>
      </c>
    </row>
    <row r="528" spans="2:8" ht="30" x14ac:dyDescent="0.2">
      <c r="B528" s="3" t="s">
        <v>465</v>
      </c>
      <c r="C528" s="10">
        <v>14</v>
      </c>
      <c r="D528" s="10">
        <v>17</v>
      </c>
      <c r="E528" s="12">
        <f t="shared" si="42"/>
        <v>6.327397631745458E-4</v>
      </c>
      <c r="F528" s="12">
        <f t="shared" si="43"/>
        <v>8.1593472522198222E-4</v>
      </c>
      <c r="G528" s="13">
        <f t="shared" si="44"/>
        <v>0.21428571428571427</v>
      </c>
      <c r="H528" s="19">
        <f t="shared" si="45"/>
        <v>1.3558709210883122E-4</v>
      </c>
    </row>
    <row r="529" spans="2:8" ht="15" x14ac:dyDescent="0.2">
      <c r="B529" s="3" t="s">
        <v>466</v>
      </c>
      <c r="C529" s="10">
        <v>1441</v>
      </c>
      <c r="D529" s="10">
        <v>1094</v>
      </c>
      <c r="E529" s="12">
        <f t="shared" si="42"/>
        <v>6.5126999909608602E-2</v>
      </c>
      <c r="F529" s="12">
        <f t="shared" si="43"/>
        <v>5.2507799376049914E-2</v>
      </c>
      <c r="G529" s="13">
        <f t="shared" si="44"/>
        <v>-0.24080499653018736</v>
      </c>
      <c r="H529" s="19">
        <f t="shared" si="45"/>
        <v>-1.5682906987254813E-2</v>
      </c>
    </row>
    <row r="530" spans="2:8" ht="15" x14ac:dyDescent="0.2">
      <c r="B530" s="3" t="s">
        <v>467</v>
      </c>
      <c r="C530" s="10">
        <v>4301</v>
      </c>
      <c r="D530" s="10">
        <v>3424</v>
      </c>
      <c r="E530" s="12">
        <f>+IF(C530=0,"",C530/C$505)</f>
        <v>0.1943866943866944</v>
      </c>
      <c r="F530" s="12">
        <f>+IF(D530=0,"",D530/D$505)</f>
        <v>0.16433885289176867</v>
      </c>
      <c r="G530" s="13">
        <f>+IF(OR(AND(D530=0),(C530=0)),"0",((D530-C530)/C530))</f>
        <v>-0.20390606835619624</v>
      </c>
      <c r="H530" s="19">
        <f t="shared" si="45"/>
        <v>-3.9636626593148337E-2</v>
      </c>
    </row>
    <row r="531" spans="2:8" x14ac:dyDescent="0.2">
      <c r="B531" s="53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1" t="s">
        <v>560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501</v>
      </c>
      <c r="C8" s="36">
        <f>+C18+C70+C151+C294+C505</f>
        <v>7233</v>
      </c>
      <c r="D8" s="36">
        <f>+D18+D70+D151+D294+D505</f>
        <v>13855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0.91552606110880685</v>
      </c>
      <c r="H8" s="55">
        <f>+E8*G8</f>
        <v>0.91552606110880685</v>
      </c>
    </row>
    <row r="9" spans="2:8" ht="20.100000000000001" customHeight="1" x14ac:dyDescent="0.2">
      <c r="B9" s="38" t="s">
        <v>492</v>
      </c>
      <c r="C9" s="39">
        <f>+C18</f>
        <v>102</v>
      </c>
      <c r="D9" s="39">
        <f>+D18</f>
        <v>229</v>
      </c>
      <c r="E9" s="40">
        <f t="shared" si="0"/>
        <v>1.4102032351721278E-2</v>
      </c>
      <c r="F9" s="40">
        <f t="shared" si="0"/>
        <v>1.6528329123060268E-2</v>
      </c>
      <c r="G9" s="40">
        <f t="shared" si="1"/>
        <v>1.2450980392156863</v>
      </c>
      <c r="H9" s="40">
        <f>+IF(OR(AND(E9=""),(G9="")),"",E9*G9)</f>
        <v>1.7558412830084337E-2</v>
      </c>
    </row>
    <row r="10" spans="2:8" ht="20.100000000000001" customHeight="1" x14ac:dyDescent="0.2">
      <c r="B10" s="38" t="s">
        <v>493</v>
      </c>
      <c r="C10" s="41">
        <f>+C70</f>
        <v>1031</v>
      </c>
      <c r="D10" s="41">
        <f>+D70</f>
        <v>1036</v>
      </c>
      <c r="E10" s="40">
        <f t="shared" si="0"/>
        <v>0.14254113092769252</v>
      </c>
      <c r="F10" s="40">
        <f t="shared" si="0"/>
        <v>7.4774449657163483E-2</v>
      </c>
      <c r="G10" s="40">
        <f t="shared" si="1"/>
        <v>4.849660523763337E-3</v>
      </c>
      <c r="H10" s="40">
        <f>+IF(OR(AND(E10=""),(G10="")),"",E10*G10)</f>
        <v>6.9127609567261165E-4</v>
      </c>
    </row>
    <row r="11" spans="2:8" ht="20.100000000000001" customHeight="1" x14ac:dyDescent="0.2">
      <c r="B11" s="38" t="s">
        <v>494</v>
      </c>
      <c r="C11" s="41">
        <f>+C151</f>
        <v>2127</v>
      </c>
      <c r="D11" s="41">
        <f>+D151</f>
        <v>4012</v>
      </c>
      <c r="E11" s="40">
        <f t="shared" si="0"/>
        <v>0.294068851099129</v>
      </c>
      <c r="F11" s="40">
        <f t="shared" si="0"/>
        <v>0.28957055214723926</v>
      </c>
      <c r="G11" s="40">
        <f t="shared" si="1"/>
        <v>0.88622472966619648</v>
      </c>
      <c r="H11" s="40">
        <f>+IF(OR(AND(E11=""),(G11="")),"",E11*G11)</f>
        <v>0.26061108806857458</v>
      </c>
    </row>
    <row r="12" spans="2:8" ht="20.100000000000001" customHeight="1" x14ac:dyDescent="0.2">
      <c r="B12" s="38" t="s">
        <v>495</v>
      </c>
      <c r="C12" s="41">
        <f>+C294</f>
        <v>3091</v>
      </c>
      <c r="D12" s="41">
        <f>+D294</f>
        <v>6022</v>
      </c>
      <c r="E12" s="40">
        <f t="shared" si="0"/>
        <v>0.4273468823448085</v>
      </c>
      <c r="F12" s="40">
        <f t="shared" si="0"/>
        <v>0.43464453265968966</v>
      </c>
      <c r="G12" s="40">
        <f t="shared" si="1"/>
        <v>0.94823681656421865</v>
      </c>
      <c r="H12" s="40">
        <f>+IF(OR(AND(E12=""),(G12="")),"",E12*G12)</f>
        <v>0.40522604728328493</v>
      </c>
    </row>
    <row r="13" spans="2:8" ht="20.100000000000001" customHeight="1" x14ac:dyDescent="0.2">
      <c r="B13" s="38" t="s">
        <v>496</v>
      </c>
      <c r="C13" s="41">
        <f>+C505</f>
        <v>882</v>
      </c>
      <c r="D13" s="41">
        <f>+D505</f>
        <v>2556</v>
      </c>
      <c r="E13" s="40">
        <f t="shared" si="0"/>
        <v>0.1219411032766487</v>
      </c>
      <c r="F13" s="40">
        <f t="shared" si="0"/>
        <v>0.18448213641284736</v>
      </c>
      <c r="G13" s="40">
        <f t="shared" si="1"/>
        <v>1.8979591836734695</v>
      </c>
      <c r="H13" s="40">
        <f>+IF(OR(AND(E13=""),(G13="")),"",E13*G13)</f>
        <v>0.23143923683119041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102</v>
      </c>
      <c r="D18" s="43">
        <f>SUM(D19:D64)</f>
        <v>229</v>
      </c>
      <c r="E18" s="44">
        <f>+IF(C18=0,"",C18/C$18)</f>
        <v>1</v>
      </c>
      <c r="F18" s="44">
        <f>+IF(D18=0,"",D18/D$18)</f>
        <v>1</v>
      </c>
      <c r="G18" s="46">
        <f>+IF(OR(AND(D18=0),(C18=0)),"0",((D18-C18)/C18))</f>
        <v>1.2450980392156863</v>
      </c>
      <c r="H18" s="45">
        <f>+IF(OR(AND(E18=""),(G18="")),"",E18*G18)</f>
        <v>1.2450980392156863</v>
      </c>
    </row>
    <row r="19" spans="2:8" ht="15" x14ac:dyDescent="0.2">
      <c r="B19" s="3" t="s">
        <v>0</v>
      </c>
      <c r="C19" s="10">
        <v>0</v>
      </c>
      <c r="D19" s="10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10">
        <v>14</v>
      </c>
      <c r="D20" s="10">
        <v>16</v>
      </c>
      <c r="E20" s="8">
        <f t="shared" ref="E20:E64" si="2">+IF(C20=0,"",C20/C$18)</f>
        <v>0.13725490196078433</v>
      </c>
      <c r="F20" s="8">
        <f t="shared" ref="F20:F64" si="3">+IF(D20=0,"",D20/D$18)</f>
        <v>6.9868995633187769E-2</v>
      </c>
      <c r="G20" s="13">
        <f t="shared" ref="G20:G64" si="4">+IF(OR(AND(D20=0),(C20=0)),"0",((D20-C20)/C20))</f>
        <v>0.14285714285714285</v>
      </c>
      <c r="H20" s="19">
        <f t="shared" ref="H20:H64" si="5">+IF(OR(AND(E20=""),(G20="")),"",E20*G20)</f>
        <v>1.9607843137254902E-2</v>
      </c>
    </row>
    <row r="21" spans="2:8" ht="25.5" customHeight="1" x14ac:dyDescent="0.2">
      <c r="B21" s="3" t="s">
        <v>1</v>
      </c>
      <c r="C21" s="10">
        <v>3</v>
      </c>
      <c r="D21" s="10">
        <v>2</v>
      </c>
      <c r="E21" s="8">
        <f t="shared" si="2"/>
        <v>2.9411764705882353E-2</v>
      </c>
      <c r="F21" s="8">
        <f t="shared" si="3"/>
        <v>8.7336244541484712E-3</v>
      </c>
      <c r="G21" s="13">
        <f t="shared" si="4"/>
        <v>-0.33333333333333331</v>
      </c>
      <c r="H21" s="19">
        <f t="shared" si="5"/>
        <v>-9.8039215686274508E-3</v>
      </c>
    </row>
    <row r="22" spans="2:8" ht="30" x14ac:dyDescent="0.2">
      <c r="B22" s="3" t="s">
        <v>197</v>
      </c>
      <c r="C22" s="10">
        <v>2</v>
      </c>
      <c r="D22" s="10">
        <v>1</v>
      </c>
      <c r="E22" s="8">
        <f t="shared" si="2"/>
        <v>1.9607843137254902E-2</v>
      </c>
      <c r="F22" s="8">
        <f t="shared" si="3"/>
        <v>4.3668122270742356E-3</v>
      </c>
      <c r="G22" s="13">
        <f t="shared" si="4"/>
        <v>-0.5</v>
      </c>
      <c r="H22" s="19">
        <f t="shared" si="5"/>
        <v>-9.8039215686274508E-3</v>
      </c>
    </row>
    <row r="23" spans="2:8" ht="30" x14ac:dyDescent="0.2">
      <c r="B23" s="3" t="s">
        <v>198</v>
      </c>
      <c r="C23" s="10">
        <v>3</v>
      </c>
      <c r="D23" s="10">
        <v>3</v>
      </c>
      <c r="E23" s="8">
        <f t="shared" si="2"/>
        <v>2.9411764705882353E-2</v>
      </c>
      <c r="F23" s="8">
        <f t="shared" si="3"/>
        <v>1.3100436681222707E-2</v>
      </c>
      <c r="G23" s="13">
        <f t="shared" si="4"/>
        <v>0</v>
      </c>
      <c r="H23" s="19">
        <f t="shared" si="5"/>
        <v>0</v>
      </c>
    </row>
    <row r="24" spans="2:8" ht="37.5" customHeight="1" x14ac:dyDescent="0.2">
      <c r="B24" s="3" t="s">
        <v>199</v>
      </c>
      <c r="C24" s="10">
        <v>0</v>
      </c>
      <c r="D24" s="10">
        <v>0</v>
      </c>
      <c r="E24" s="8" t="str">
        <f t="shared" si="2"/>
        <v/>
      </c>
      <c r="F24" s="8" t="str">
        <f t="shared" si="3"/>
        <v/>
      </c>
      <c r="G24" s="13" t="str">
        <f t="shared" si="4"/>
        <v>0</v>
      </c>
      <c r="H24" s="19" t="str">
        <f t="shared" si="5"/>
        <v/>
      </c>
    </row>
    <row r="25" spans="2:8" ht="15" x14ac:dyDescent="0.2">
      <c r="B25" s="3" t="s">
        <v>2</v>
      </c>
      <c r="C25" s="10">
        <v>3</v>
      </c>
      <c r="D25" s="10">
        <v>0</v>
      </c>
      <c r="E25" s="8">
        <f t="shared" si="2"/>
        <v>2.9411764705882353E-2</v>
      </c>
      <c r="F25" s="8" t="str">
        <f t="shared" si="3"/>
        <v/>
      </c>
      <c r="G25" s="13" t="str">
        <f t="shared" si="4"/>
        <v>0</v>
      </c>
      <c r="H25" s="19">
        <f t="shared" si="5"/>
        <v>0</v>
      </c>
    </row>
    <row r="26" spans="2:8" ht="15" x14ac:dyDescent="0.2">
      <c r="B26" s="3" t="s">
        <v>6</v>
      </c>
      <c r="C26" s="10">
        <v>7</v>
      </c>
      <c r="D26" s="10">
        <v>8</v>
      </c>
      <c r="E26" s="8">
        <f t="shared" si="2"/>
        <v>6.8627450980392163E-2</v>
      </c>
      <c r="F26" s="8">
        <f t="shared" si="3"/>
        <v>3.4934497816593885E-2</v>
      </c>
      <c r="G26" s="13">
        <f t="shared" si="4"/>
        <v>0.14285714285714285</v>
      </c>
      <c r="H26" s="19">
        <f t="shared" si="5"/>
        <v>9.8039215686274508E-3</v>
      </c>
    </row>
    <row r="27" spans="2:8" ht="15" x14ac:dyDescent="0.2">
      <c r="B27" s="3" t="s">
        <v>3</v>
      </c>
      <c r="C27" s="10">
        <v>2</v>
      </c>
      <c r="D27" s="10">
        <v>0</v>
      </c>
      <c r="E27" s="8">
        <f t="shared" si="2"/>
        <v>1.9607843137254902E-2</v>
      </c>
      <c r="F27" s="8" t="str">
        <f t="shared" si="3"/>
        <v/>
      </c>
      <c r="G27" s="13" t="str">
        <f t="shared" si="4"/>
        <v>0</v>
      </c>
      <c r="H27" s="19">
        <f t="shared" si="5"/>
        <v>0</v>
      </c>
    </row>
    <row r="28" spans="2:8" ht="15" x14ac:dyDescent="0.2">
      <c r="B28" s="3" t="s">
        <v>5</v>
      </c>
      <c r="C28" s="10">
        <v>10</v>
      </c>
      <c r="D28" s="10">
        <v>9</v>
      </c>
      <c r="E28" s="8">
        <f t="shared" si="2"/>
        <v>9.8039215686274508E-2</v>
      </c>
      <c r="F28" s="8">
        <f t="shared" si="3"/>
        <v>3.9301310043668124E-2</v>
      </c>
      <c r="G28" s="13">
        <f t="shared" si="4"/>
        <v>-0.1</v>
      </c>
      <c r="H28" s="19">
        <f t="shared" si="5"/>
        <v>-9.8039215686274508E-3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9" t="str">
        <f t="shared" si="5"/>
        <v/>
      </c>
    </row>
    <row r="30" spans="2:8" ht="15" x14ac:dyDescent="0.2">
      <c r="B30" s="3" t="s">
        <v>201</v>
      </c>
      <c r="C30" s="10">
        <v>4</v>
      </c>
      <c r="D30" s="10">
        <v>1</v>
      </c>
      <c r="E30" s="8">
        <f t="shared" si="2"/>
        <v>3.9215686274509803E-2</v>
      </c>
      <c r="F30" s="8">
        <f t="shared" si="3"/>
        <v>4.3668122270742356E-3</v>
      </c>
      <c r="G30" s="13">
        <f t="shared" si="4"/>
        <v>-0.75</v>
      </c>
      <c r="H30" s="19">
        <f t="shared" si="5"/>
        <v>-2.9411764705882353E-2</v>
      </c>
    </row>
    <row r="31" spans="2:8" ht="15" x14ac:dyDescent="0.2">
      <c r="B31" s="3" t="s">
        <v>4</v>
      </c>
      <c r="C31" s="10">
        <v>2</v>
      </c>
      <c r="D31" s="10">
        <v>2</v>
      </c>
      <c r="E31" s="8">
        <f t="shared" si="2"/>
        <v>1.9607843137254902E-2</v>
      </c>
      <c r="F31" s="8">
        <f t="shared" si="3"/>
        <v>8.7336244541484712E-3</v>
      </c>
      <c r="G31" s="13">
        <f t="shared" si="4"/>
        <v>0</v>
      </c>
      <c r="H31" s="19">
        <f t="shared" si="5"/>
        <v>0</v>
      </c>
    </row>
    <row r="32" spans="2:8" ht="15" x14ac:dyDescent="0.2">
      <c r="B32" s="3" t="s">
        <v>7</v>
      </c>
      <c r="C32" s="10">
        <v>1</v>
      </c>
      <c r="D32" s="10">
        <v>0</v>
      </c>
      <c r="E32" s="8">
        <f t="shared" si="2"/>
        <v>9.8039215686274508E-3</v>
      </c>
      <c r="F32" s="8" t="str">
        <f t="shared" si="3"/>
        <v/>
      </c>
      <c r="G32" s="13" t="str">
        <f t="shared" si="4"/>
        <v>0</v>
      </c>
      <c r="H32" s="19">
        <f t="shared" si="5"/>
        <v>0</v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9" t="str">
        <f t="shared" si="5"/>
        <v/>
      </c>
    </row>
    <row r="34" spans="2:8" ht="15" x14ac:dyDescent="0.2">
      <c r="B34" s="3" t="s">
        <v>203</v>
      </c>
      <c r="C34" s="10">
        <v>2</v>
      </c>
      <c r="D34" s="10">
        <v>2</v>
      </c>
      <c r="E34" s="8">
        <f t="shared" si="2"/>
        <v>1.9607843137254902E-2</v>
      </c>
      <c r="F34" s="8">
        <f t="shared" si="3"/>
        <v>8.7336244541484712E-3</v>
      </c>
      <c r="G34" s="13">
        <f t="shared" si="4"/>
        <v>0</v>
      </c>
      <c r="H34" s="19">
        <f t="shared" si="5"/>
        <v>0</v>
      </c>
    </row>
    <row r="35" spans="2:8" ht="15" x14ac:dyDescent="0.2">
      <c r="B35" s="3" t="s">
        <v>204</v>
      </c>
      <c r="C35" s="10">
        <v>0</v>
      </c>
      <c r="D35" s="10">
        <v>1</v>
      </c>
      <c r="E35" s="8" t="str">
        <f t="shared" si="2"/>
        <v/>
      </c>
      <c r="F35" s="8">
        <f t="shared" si="3"/>
        <v>4.3668122270742356E-3</v>
      </c>
      <c r="G35" s="13" t="str">
        <f t="shared" si="4"/>
        <v>0</v>
      </c>
      <c r="H35" s="19" t="str">
        <f t="shared" si="5"/>
        <v/>
      </c>
    </row>
    <row r="36" spans="2:8" ht="15" x14ac:dyDescent="0.2">
      <c r="B36" s="3" t="s">
        <v>205</v>
      </c>
      <c r="C36" s="10">
        <v>1</v>
      </c>
      <c r="D36" s="10">
        <v>2</v>
      </c>
      <c r="E36" s="8">
        <f t="shared" si="2"/>
        <v>9.8039215686274508E-3</v>
      </c>
      <c r="F36" s="8">
        <f t="shared" si="3"/>
        <v>8.7336244541484712E-3</v>
      </c>
      <c r="G36" s="13">
        <f t="shared" si="4"/>
        <v>1</v>
      </c>
      <c r="H36" s="19">
        <f t="shared" si="5"/>
        <v>9.8039215686274508E-3</v>
      </c>
    </row>
    <row r="37" spans="2:8" ht="15" x14ac:dyDescent="0.2">
      <c r="B37" s="3" t="s">
        <v>8</v>
      </c>
      <c r="C37" s="10">
        <v>3</v>
      </c>
      <c r="D37" s="10">
        <v>4</v>
      </c>
      <c r="E37" s="8">
        <f t="shared" si="2"/>
        <v>2.9411764705882353E-2</v>
      </c>
      <c r="F37" s="8">
        <f t="shared" si="3"/>
        <v>1.7467248908296942E-2</v>
      </c>
      <c r="G37" s="13">
        <f t="shared" si="4"/>
        <v>0.33333333333333331</v>
      </c>
      <c r="H37" s="19">
        <f t="shared" si="5"/>
        <v>9.8039215686274508E-3</v>
      </c>
    </row>
    <row r="38" spans="2:8" ht="15" x14ac:dyDescent="0.2">
      <c r="B38" s="3" t="s">
        <v>206</v>
      </c>
      <c r="C38" s="10">
        <v>1</v>
      </c>
      <c r="D38" s="10">
        <v>2</v>
      </c>
      <c r="E38" s="8">
        <f t="shared" si="2"/>
        <v>9.8039215686274508E-3</v>
      </c>
      <c r="F38" s="8">
        <f t="shared" si="3"/>
        <v>8.7336244541484712E-3</v>
      </c>
      <c r="G38" s="13">
        <f t="shared" si="4"/>
        <v>1</v>
      </c>
      <c r="H38" s="19">
        <f t="shared" si="5"/>
        <v>9.8039215686274508E-3</v>
      </c>
    </row>
    <row r="39" spans="2:8" ht="15" x14ac:dyDescent="0.2">
      <c r="B39" s="3" t="s">
        <v>207</v>
      </c>
      <c r="C39" s="10">
        <v>2</v>
      </c>
      <c r="D39" s="10">
        <v>3</v>
      </c>
      <c r="E39" s="8">
        <f t="shared" si="2"/>
        <v>1.9607843137254902E-2</v>
      </c>
      <c r="F39" s="8">
        <f t="shared" si="3"/>
        <v>1.3100436681222707E-2</v>
      </c>
      <c r="G39" s="13">
        <f t="shared" si="4"/>
        <v>0.5</v>
      </c>
      <c r="H39" s="19">
        <f t="shared" si="5"/>
        <v>9.8039215686274508E-3</v>
      </c>
    </row>
    <row r="40" spans="2:8" ht="15" x14ac:dyDescent="0.2">
      <c r="B40" s="3" t="s">
        <v>208</v>
      </c>
      <c r="C40" s="10">
        <v>0</v>
      </c>
      <c r="D40" s="10">
        <v>1</v>
      </c>
      <c r="E40" s="8" t="str">
        <f t="shared" si="2"/>
        <v/>
      </c>
      <c r="F40" s="8">
        <f t="shared" si="3"/>
        <v>4.3668122270742356E-3</v>
      </c>
      <c r="G40" s="13" t="str">
        <f t="shared" si="4"/>
        <v>0</v>
      </c>
      <c r="H40" s="19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9" t="str">
        <f t="shared" si="5"/>
        <v/>
      </c>
    </row>
    <row r="42" spans="2:8" ht="15" x14ac:dyDescent="0.2">
      <c r="B42" s="3" t="s">
        <v>210</v>
      </c>
      <c r="C42" s="10">
        <v>3</v>
      </c>
      <c r="D42" s="10">
        <v>3</v>
      </c>
      <c r="E42" s="8">
        <f t="shared" si="2"/>
        <v>2.9411764705882353E-2</v>
      </c>
      <c r="F42" s="8">
        <f t="shared" si="3"/>
        <v>1.3100436681222707E-2</v>
      </c>
      <c r="G42" s="13">
        <f t="shared" si="4"/>
        <v>0</v>
      </c>
      <c r="H42" s="19">
        <f t="shared" si="5"/>
        <v>0</v>
      </c>
    </row>
    <row r="43" spans="2:8" ht="15" x14ac:dyDescent="0.2">
      <c r="B43" s="3" t="s">
        <v>211</v>
      </c>
      <c r="C43" s="10">
        <v>1</v>
      </c>
      <c r="D43" s="10">
        <v>2</v>
      </c>
      <c r="E43" s="8">
        <f t="shared" si="2"/>
        <v>9.8039215686274508E-3</v>
      </c>
      <c r="F43" s="8">
        <f t="shared" si="3"/>
        <v>8.7336244541484712E-3</v>
      </c>
      <c r="G43" s="13">
        <f t="shared" si="4"/>
        <v>1</v>
      </c>
      <c r="H43" s="19">
        <f t="shared" si="5"/>
        <v>9.8039215686274508E-3</v>
      </c>
    </row>
    <row r="44" spans="2:8" ht="15" x14ac:dyDescent="0.2">
      <c r="B44" s="3" t="s">
        <v>9</v>
      </c>
      <c r="C44" s="10">
        <v>1</v>
      </c>
      <c r="D44" s="10">
        <v>0</v>
      </c>
      <c r="E44" s="8">
        <f t="shared" si="2"/>
        <v>9.8039215686274508E-3</v>
      </c>
      <c r="F44" s="8" t="str">
        <f t="shared" si="3"/>
        <v/>
      </c>
      <c r="G44" s="13" t="str">
        <f t="shared" si="4"/>
        <v>0</v>
      </c>
      <c r="H44" s="19">
        <f t="shared" si="5"/>
        <v>0</v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9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9" t="str">
        <f t="shared" si="5"/>
        <v/>
      </c>
    </row>
    <row r="47" spans="2:8" ht="15" x14ac:dyDescent="0.2">
      <c r="B47" s="3" t="s">
        <v>10</v>
      </c>
      <c r="C47" s="10">
        <v>0</v>
      </c>
      <c r="D47" s="10">
        <v>0</v>
      </c>
      <c r="E47" s="8" t="str">
        <f t="shared" si="2"/>
        <v/>
      </c>
      <c r="F47" s="8" t="str">
        <f t="shared" si="3"/>
        <v/>
      </c>
      <c r="G47" s="13" t="str">
        <f t="shared" si="4"/>
        <v>0</v>
      </c>
      <c r="H47" s="19" t="str">
        <f t="shared" si="5"/>
        <v/>
      </c>
    </row>
    <row r="48" spans="2:8" ht="15" x14ac:dyDescent="0.2">
      <c r="B48" s="3" t="s">
        <v>11</v>
      </c>
      <c r="C48" s="10">
        <v>14</v>
      </c>
      <c r="D48" s="10">
        <v>8</v>
      </c>
      <c r="E48" s="8">
        <f t="shared" si="2"/>
        <v>0.13725490196078433</v>
      </c>
      <c r="F48" s="8">
        <f t="shared" si="3"/>
        <v>3.4934497816593885E-2</v>
      </c>
      <c r="G48" s="13">
        <f t="shared" si="4"/>
        <v>-0.42857142857142855</v>
      </c>
      <c r="H48" s="19">
        <f t="shared" si="5"/>
        <v>-5.8823529411764705E-2</v>
      </c>
    </row>
    <row r="49" spans="2:8" ht="15" x14ac:dyDescent="0.2">
      <c r="B49" s="3" t="s">
        <v>16</v>
      </c>
      <c r="C49" s="10">
        <v>0</v>
      </c>
      <c r="D49" s="10">
        <v>1</v>
      </c>
      <c r="E49" s="8" t="str">
        <f t="shared" si="2"/>
        <v/>
      </c>
      <c r="F49" s="8">
        <f t="shared" si="3"/>
        <v>4.3668122270742356E-3</v>
      </c>
      <c r="G49" s="13" t="str">
        <f t="shared" si="4"/>
        <v>0</v>
      </c>
      <c r="H49" s="19" t="str">
        <f t="shared" si="5"/>
        <v/>
      </c>
    </row>
    <row r="50" spans="2:8" ht="15" x14ac:dyDescent="0.2">
      <c r="B50" s="3" t="s">
        <v>15</v>
      </c>
      <c r="C50" s="10">
        <v>6</v>
      </c>
      <c r="D50" s="10">
        <v>34</v>
      </c>
      <c r="E50" s="8">
        <f t="shared" si="2"/>
        <v>5.8823529411764705E-2</v>
      </c>
      <c r="F50" s="8">
        <f t="shared" si="3"/>
        <v>0.14847161572052403</v>
      </c>
      <c r="G50" s="13">
        <f t="shared" si="4"/>
        <v>4.666666666666667</v>
      </c>
      <c r="H50" s="19">
        <f t="shared" si="5"/>
        <v>0.27450980392156865</v>
      </c>
    </row>
    <row r="51" spans="2:8" ht="15" x14ac:dyDescent="0.2">
      <c r="B51" s="3" t="s">
        <v>13</v>
      </c>
      <c r="C51" s="10">
        <v>0</v>
      </c>
      <c r="D51" s="10">
        <v>2</v>
      </c>
      <c r="E51" s="8" t="str">
        <f t="shared" si="2"/>
        <v/>
      </c>
      <c r="F51" s="8">
        <f t="shared" si="3"/>
        <v>8.7336244541484712E-3</v>
      </c>
      <c r="G51" s="13" t="str">
        <f t="shared" si="4"/>
        <v>0</v>
      </c>
      <c r="H51" s="19" t="str">
        <f t="shared" si="5"/>
        <v/>
      </c>
    </row>
    <row r="52" spans="2:8" ht="15" x14ac:dyDescent="0.2">
      <c r="B52" s="3" t="s">
        <v>14</v>
      </c>
      <c r="C52" s="10">
        <v>3</v>
      </c>
      <c r="D52" s="10">
        <v>1</v>
      </c>
      <c r="E52" s="8">
        <f t="shared" si="2"/>
        <v>2.9411764705882353E-2</v>
      </c>
      <c r="F52" s="8">
        <f t="shared" si="3"/>
        <v>4.3668122270742356E-3</v>
      </c>
      <c r="G52" s="13">
        <f t="shared" si="4"/>
        <v>-0.66666666666666663</v>
      </c>
      <c r="H52" s="19">
        <f t="shared" si="5"/>
        <v>-1.9607843137254902E-2</v>
      </c>
    </row>
    <row r="53" spans="2:8" ht="15" x14ac:dyDescent="0.2">
      <c r="B53" s="3" t="s">
        <v>12</v>
      </c>
      <c r="C53" s="10">
        <v>0</v>
      </c>
      <c r="D53" s="10">
        <v>0</v>
      </c>
      <c r="E53" s="8" t="str">
        <f t="shared" si="2"/>
        <v/>
      </c>
      <c r="F53" s="8" t="str">
        <f t="shared" si="3"/>
        <v/>
      </c>
      <c r="G53" s="13" t="str">
        <f t="shared" si="4"/>
        <v>0</v>
      </c>
      <c r="H53" s="19" t="str">
        <f t="shared" si="5"/>
        <v/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9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9" t="str">
        <f t="shared" si="5"/>
        <v/>
      </c>
    </row>
    <row r="56" spans="2:8" ht="15" x14ac:dyDescent="0.2">
      <c r="B56" s="3" t="s">
        <v>18</v>
      </c>
      <c r="C56" s="10">
        <v>2</v>
      </c>
      <c r="D56" s="10">
        <v>0</v>
      </c>
      <c r="E56" s="8">
        <f t="shared" si="2"/>
        <v>1.9607843137254902E-2</v>
      </c>
      <c r="F56" s="8" t="str">
        <f t="shared" si="3"/>
        <v/>
      </c>
      <c r="G56" s="13" t="str">
        <f t="shared" si="4"/>
        <v>0</v>
      </c>
      <c r="H56" s="19">
        <f t="shared" si="5"/>
        <v>0</v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9" t="str">
        <f t="shared" si="5"/>
        <v/>
      </c>
    </row>
    <row r="58" spans="2:8" ht="15" x14ac:dyDescent="0.2">
      <c r="B58" s="3" t="s">
        <v>216</v>
      </c>
      <c r="C58" s="10">
        <v>1</v>
      </c>
      <c r="D58" s="10">
        <v>110</v>
      </c>
      <c r="E58" s="8">
        <f t="shared" si="2"/>
        <v>9.8039215686274508E-3</v>
      </c>
      <c r="F58" s="8">
        <f t="shared" si="3"/>
        <v>0.48034934497816595</v>
      </c>
      <c r="G58" s="13">
        <f t="shared" si="4"/>
        <v>109</v>
      </c>
      <c r="H58" s="19">
        <f t="shared" si="5"/>
        <v>1.0686274509803921</v>
      </c>
    </row>
    <row r="59" spans="2:8" ht="15" x14ac:dyDescent="0.2">
      <c r="B59" s="3" t="s">
        <v>217</v>
      </c>
      <c r="C59" s="10">
        <v>0</v>
      </c>
      <c r="D59" s="10">
        <v>0</v>
      </c>
      <c r="E59" s="8" t="str">
        <f t="shared" si="2"/>
        <v/>
      </c>
      <c r="F59" s="8" t="str">
        <f t="shared" si="3"/>
        <v/>
      </c>
      <c r="G59" s="13" t="str">
        <f t="shared" si="4"/>
        <v>0</v>
      </c>
      <c r="H59" s="19" t="str">
        <f t="shared" si="5"/>
        <v/>
      </c>
    </row>
    <row r="60" spans="2:8" ht="15" x14ac:dyDescent="0.2">
      <c r="B60" s="3" t="s">
        <v>218</v>
      </c>
      <c r="C60" s="10">
        <v>4</v>
      </c>
      <c r="D60" s="10">
        <v>1</v>
      </c>
      <c r="E60" s="8">
        <f t="shared" si="2"/>
        <v>3.9215686274509803E-2</v>
      </c>
      <c r="F60" s="8">
        <f t="shared" si="3"/>
        <v>4.3668122270742356E-3</v>
      </c>
      <c r="G60" s="13">
        <f t="shared" si="4"/>
        <v>-0.75</v>
      </c>
      <c r="H60" s="19">
        <f t="shared" si="5"/>
        <v>-2.9411764705882353E-2</v>
      </c>
    </row>
    <row r="61" spans="2:8" ht="15" x14ac:dyDescent="0.2">
      <c r="B61" s="3" t="s">
        <v>219</v>
      </c>
      <c r="C61" s="10">
        <v>2</v>
      </c>
      <c r="D61" s="10">
        <v>5</v>
      </c>
      <c r="E61" s="8">
        <f t="shared" si="2"/>
        <v>1.9607843137254902E-2</v>
      </c>
      <c r="F61" s="8">
        <f t="shared" si="3"/>
        <v>2.1834061135371178E-2</v>
      </c>
      <c r="G61" s="13">
        <f t="shared" si="4"/>
        <v>1.5</v>
      </c>
      <c r="H61" s="19">
        <f t="shared" si="5"/>
        <v>2.9411764705882353E-2</v>
      </c>
    </row>
    <row r="62" spans="2:8" ht="15" x14ac:dyDescent="0.2">
      <c r="B62" s="3" t="s">
        <v>19</v>
      </c>
      <c r="C62" s="10">
        <v>0</v>
      </c>
      <c r="D62" s="10">
        <v>2</v>
      </c>
      <c r="E62" s="8" t="str">
        <f t="shared" si="2"/>
        <v/>
      </c>
      <c r="F62" s="8">
        <f t="shared" si="3"/>
        <v>8.7336244541484712E-3</v>
      </c>
      <c r="G62" s="13" t="str">
        <f t="shared" si="4"/>
        <v>0</v>
      </c>
      <c r="H62" s="19" t="str">
        <f t="shared" si="5"/>
        <v/>
      </c>
    </row>
    <row r="63" spans="2:8" ht="15" x14ac:dyDescent="0.2">
      <c r="B63" s="3" t="s">
        <v>220</v>
      </c>
      <c r="C63" s="10">
        <v>1</v>
      </c>
      <c r="D63" s="10">
        <v>2</v>
      </c>
      <c r="E63" s="8">
        <f t="shared" si="2"/>
        <v>9.8039215686274508E-3</v>
      </c>
      <c r="F63" s="8">
        <f t="shared" si="3"/>
        <v>8.7336244541484712E-3</v>
      </c>
      <c r="G63" s="13">
        <f t="shared" si="4"/>
        <v>1</v>
      </c>
      <c r="H63" s="19">
        <f t="shared" si="5"/>
        <v>9.8039215686274508E-3</v>
      </c>
    </row>
    <row r="64" spans="2:8" ht="13.5" customHeight="1" x14ac:dyDescent="0.2">
      <c r="B64" s="3" t="s">
        <v>221</v>
      </c>
      <c r="C64" s="10">
        <v>4</v>
      </c>
      <c r="D64" s="10">
        <v>1</v>
      </c>
      <c r="E64" s="8">
        <f t="shared" si="2"/>
        <v>3.9215686274509803E-2</v>
      </c>
      <c r="F64" s="8">
        <f t="shared" si="3"/>
        <v>4.3668122270742356E-3</v>
      </c>
      <c r="G64" s="13">
        <f t="shared" si="4"/>
        <v>-0.75</v>
      </c>
      <c r="H64" s="19">
        <f t="shared" si="5"/>
        <v>-2.9411764705882353E-2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1031</v>
      </c>
      <c r="D70" s="47">
        <f>SUM(D71:D145)</f>
        <v>1036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4.849660523763337E-3</v>
      </c>
      <c r="H70" s="45">
        <f>+IF(OR(AND(E70=""),(G70="")),"",E70*G70)</f>
        <v>4.849660523763337E-3</v>
      </c>
    </row>
    <row r="71" spans="2:8" ht="15" x14ac:dyDescent="0.2">
      <c r="B71" s="3" t="s">
        <v>20</v>
      </c>
      <c r="C71" s="10">
        <v>80</v>
      </c>
      <c r="D71" s="10">
        <v>26</v>
      </c>
      <c r="E71" s="12">
        <f>+IF(C71=0,"",C71/C$70)</f>
        <v>7.7594568380213391E-2</v>
      </c>
      <c r="F71" s="12">
        <f>+IF(D71=0,"",D71/D$70)</f>
        <v>2.5096525096525095E-2</v>
      </c>
      <c r="G71" s="13">
        <f>+IF(OR(AND(D71=0),(C71=0)),"0",((D71-C71)/C71))</f>
        <v>-0.67500000000000004</v>
      </c>
      <c r="H71" s="19">
        <f>+IF(OR(AND(E71=""),(G71="")),"",E71*G71)</f>
        <v>-5.2376333656644042E-2</v>
      </c>
    </row>
    <row r="72" spans="2:8" ht="15" x14ac:dyDescent="0.2">
      <c r="B72" s="3" t="s">
        <v>21</v>
      </c>
      <c r="C72" s="10">
        <v>3</v>
      </c>
      <c r="D72" s="10">
        <v>20</v>
      </c>
      <c r="E72" s="12">
        <f t="shared" ref="E72:E135" si="6">+IF(C72=0,"",C72/C$70)</f>
        <v>2.9097963142580021E-3</v>
      </c>
      <c r="F72" s="12">
        <f t="shared" ref="F72:F135" si="7">+IF(D72=0,"",D72/D$70)</f>
        <v>1.9305019305019305E-2</v>
      </c>
      <c r="G72" s="13">
        <f t="shared" ref="G72:G135" si="8">+IF(OR(AND(D72=0),(C72=0)),"0",((D72-C72)/C72))</f>
        <v>5.666666666666667</v>
      </c>
      <c r="H72" s="19">
        <f t="shared" ref="H72:H135" si="9">+IF(OR(AND(E72=""),(G72="")),"",E72*G72)</f>
        <v>1.6488845780795347E-2</v>
      </c>
    </row>
    <row r="73" spans="2:8" ht="15" x14ac:dyDescent="0.2">
      <c r="B73" s="3" t="s">
        <v>22</v>
      </c>
      <c r="C73" s="10">
        <v>5</v>
      </c>
      <c r="D73" s="10">
        <v>125</v>
      </c>
      <c r="E73" s="12">
        <f t="shared" si="6"/>
        <v>4.849660523763337E-3</v>
      </c>
      <c r="F73" s="12">
        <f t="shared" si="7"/>
        <v>0.12065637065637065</v>
      </c>
      <c r="G73" s="13">
        <f t="shared" si="8"/>
        <v>24</v>
      </c>
      <c r="H73" s="19">
        <f t="shared" si="9"/>
        <v>0.11639185257032009</v>
      </c>
    </row>
    <row r="74" spans="2:8" ht="15" x14ac:dyDescent="0.2">
      <c r="B74" s="3" t="s">
        <v>222</v>
      </c>
      <c r="C74" s="10">
        <v>75</v>
      </c>
      <c r="D74" s="10">
        <v>58</v>
      </c>
      <c r="E74" s="12">
        <f t="shared" si="6"/>
        <v>7.2744907856450047E-2</v>
      </c>
      <c r="F74" s="12">
        <f t="shared" si="7"/>
        <v>5.5984555984555984E-2</v>
      </c>
      <c r="G74" s="13">
        <f t="shared" si="8"/>
        <v>-0.22666666666666666</v>
      </c>
      <c r="H74" s="19">
        <f t="shared" si="9"/>
        <v>-1.6488845780795344E-2</v>
      </c>
    </row>
    <row r="75" spans="2:8" ht="15" x14ac:dyDescent="0.2">
      <c r="B75" s="3" t="s">
        <v>23</v>
      </c>
      <c r="C75" s="10">
        <v>1</v>
      </c>
      <c r="D75" s="10">
        <v>0</v>
      </c>
      <c r="E75" s="12">
        <f t="shared" si="6"/>
        <v>9.6993210475266732E-4</v>
      </c>
      <c r="F75" s="12" t="str">
        <f t="shared" si="7"/>
        <v/>
      </c>
      <c r="G75" s="13" t="str">
        <f t="shared" si="8"/>
        <v>0</v>
      </c>
      <c r="H75" s="19">
        <f t="shared" si="9"/>
        <v>0</v>
      </c>
    </row>
    <row r="76" spans="2:8" ht="15" x14ac:dyDescent="0.2">
      <c r="B76" s="3" t="s">
        <v>223</v>
      </c>
      <c r="C76" s="10">
        <v>0</v>
      </c>
      <c r="D76" s="10">
        <v>0</v>
      </c>
      <c r="E76" s="12" t="str">
        <f t="shared" si="6"/>
        <v/>
      </c>
      <c r="F76" s="12" t="str">
        <f t="shared" si="7"/>
        <v/>
      </c>
      <c r="G76" s="13" t="str">
        <f t="shared" si="8"/>
        <v>0</v>
      </c>
      <c r="H76" s="19" t="str">
        <f t="shared" si="9"/>
        <v/>
      </c>
    </row>
    <row r="77" spans="2:8" ht="15" x14ac:dyDescent="0.2">
      <c r="B77" s="3" t="s">
        <v>224</v>
      </c>
      <c r="C77" s="10">
        <v>1</v>
      </c>
      <c r="D77" s="10">
        <v>1</v>
      </c>
      <c r="E77" s="12">
        <f t="shared" si="6"/>
        <v>9.6993210475266732E-4</v>
      </c>
      <c r="F77" s="12">
        <f t="shared" si="7"/>
        <v>9.6525096525096527E-4</v>
      </c>
      <c r="G77" s="13">
        <f t="shared" si="8"/>
        <v>0</v>
      </c>
      <c r="H77" s="19">
        <f t="shared" si="9"/>
        <v>0</v>
      </c>
    </row>
    <row r="78" spans="2:8" ht="15" x14ac:dyDescent="0.2">
      <c r="B78" s="3" t="s">
        <v>225</v>
      </c>
      <c r="C78" s="10">
        <v>1</v>
      </c>
      <c r="D78" s="10">
        <v>0</v>
      </c>
      <c r="E78" s="12">
        <f t="shared" si="6"/>
        <v>9.6993210475266732E-4</v>
      </c>
      <c r="F78" s="12" t="str">
        <f t="shared" si="7"/>
        <v/>
      </c>
      <c r="G78" s="13" t="str">
        <f t="shared" si="8"/>
        <v>0</v>
      </c>
      <c r="H78" s="19">
        <f t="shared" si="9"/>
        <v>0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9" t="str">
        <f t="shared" si="9"/>
        <v/>
      </c>
    </row>
    <row r="80" spans="2:8" ht="15" x14ac:dyDescent="0.2">
      <c r="B80" s="3" t="s">
        <v>227</v>
      </c>
      <c r="C80" s="10">
        <v>35</v>
      </c>
      <c r="D80" s="10">
        <v>21</v>
      </c>
      <c r="E80" s="12">
        <f t="shared" si="6"/>
        <v>3.3947623666343359E-2</v>
      </c>
      <c r="F80" s="12">
        <f t="shared" si="7"/>
        <v>2.0270270270270271E-2</v>
      </c>
      <c r="G80" s="13">
        <f t="shared" si="8"/>
        <v>-0.4</v>
      </c>
      <c r="H80" s="19">
        <f t="shared" si="9"/>
        <v>-1.3579049466537345E-2</v>
      </c>
    </row>
    <row r="81" spans="2:8" ht="15" x14ac:dyDescent="0.2">
      <c r="B81" s="3" t="s">
        <v>24</v>
      </c>
      <c r="C81" s="10">
        <v>0</v>
      </c>
      <c r="D81" s="10">
        <v>0</v>
      </c>
      <c r="E81" s="12" t="str">
        <f t="shared" si="6"/>
        <v/>
      </c>
      <c r="F81" s="12" t="str">
        <f t="shared" si="7"/>
        <v/>
      </c>
      <c r="G81" s="13" t="str">
        <f t="shared" si="8"/>
        <v>0</v>
      </c>
      <c r="H81" s="19" t="str">
        <f t="shared" si="9"/>
        <v/>
      </c>
    </row>
    <row r="82" spans="2:8" ht="15" x14ac:dyDescent="0.2">
      <c r="B82" s="3" t="s">
        <v>228</v>
      </c>
      <c r="C82" s="10">
        <v>27</v>
      </c>
      <c r="D82" s="10">
        <v>13</v>
      </c>
      <c r="E82" s="12">
        <f t="shared" si="6"/>
        <v>2.6188166828322017E-2</v>
      </c>
      <c r="F82" s="12">
        <f t="shared" si="7"/>
        <v>1.2548262548262547E-2</v>
      </c>
      <c r="G82" s="13">
        <f t="shared" si="8"/>
        <v>-0.51851851851851849</v>
      </c>
      <c r="H82" s="19">
        <f t="shared" si="9"/>
        <v>-1.3579049466537341E-2</v>
      </c>
    </row>
    <row r="83" spans="2:8" ht="15" x14ac:dyDescent="0.2">
      <c r="B83" s="3" t="s">
        <v>229</v>
      </c>
      <c r="C83" s="10">
        <v>26</v>
      </c>
      <c r="D83" s="10">
        <v>25</v>
      </c>
      <c r="E83" s="12">
        <f t="shared" si="6"/>
        <v>2.5218234723569349E-2</v>
      </c>
      <c r="F83" s="12">
        <f t="shared" si="7"/>
        <v>2.4131274131274132E-2</v>
      </c>
      <c r="G83" s="13">
        <f t="shared" si="8"/>
        <v>-3.8461538461538464E-2</v>
      </c>
      <c r="H83" s="19">
        <f t="shared" si="9"/>
        <v>-9.6993210475266732E-4</v>
      </c>
    </row>
    <row r="84" spans="2:8" ht="15" x14ac:dyDescent="0.2">
      <c r="B84" s="3" t="s">
        <v>230</v>
      </c>
      <c r="C84" s="10">
        <v>7</v>
      </c>
      <c r="D84" s="10">
        <v>5</v>
      </c>
      <c r="E84" s="12">
        <f t="shared" si="6"/>
        <v>6.7895247332686714E-3</v>
      </c>
      <c r="F84" s="12">
        <f t="shared" si="7"/>
        <v>4.8262548262548262E-3</v>
      </c>
      <c r="G84" s="13">
        <f t="shared" si="8"/>
        <v>-0.2857142857142857</v>
      </c>
      <c r="H84" s="19">
        <f t="shared" si="9"/>
        <v>-1.9398642095053346E-3</v>
      </c>
    </row>
    <row r="85" spans="2:8" ht="15" x14ac:dyDescent="0.2">
      <c r="B85" s="3" t="s">
        <v>28</v>
      </c>
      <c r="C85" s="10">
        <v>7</v>
      </c>
      <c r="D85" s="10">
        <v>3</v>
      </c>
      <c r="E85" s="12">
        <f t="shared" si="6"/>
        <v>6.7895247332686714E-3</v>
      </c>
      <c r="F85" s="12">
        <f t="shared" si="7"/>
        <v>2.8957528957528956E-3</v>
      </c>
      <c r="G85" s="13">
        <f t="shared" si="8"/>
        <v>-0.5714285714285714</v>
      </c>
      <c r="H85" s="19">
        <f t="shared" si="9"/>
        <v>-3.8797284190106693E-3</v>
      </c>
    </row>
    <row r="86" spans="2:8" ht="15" x14ac:dyDescent="0.2">
      <c r="B86" s="3" t="s">
        <v>231</v>
      </c>
      <c r="C86" s="10">
        <v>4</v>
      </c>
      <c r="D86" s="10">
        <v>5</v>
      </c>
      <c r="E86" s="12">
        <f t="shared" si="6"/>
        <v>3.8797284190106693E-3</v>
      </c>
      <c r="F86" s="12">
        <f t="shared" si="7"/>
        <v>4.8262548262548262E-3</v>
      </c>
      <c r="G86" s="13">
        <f t="shared" si="8"/>
        <v>0.25</v>
      </c>
      <c r="H86" s="19">
        <f t="shared" si="9"/>
        <v>9.6993210475266732E-4</v>
      </c>
    </row>
    <row r="87" spans="2:8" ht="15" x14ac:dyDescent="0.2">
      <c r="B87" s="3" t="s">
        <v>232</v>
      </c>
      <c r="C87" s="10">
        <v>0</v>
      </c>
      <c r="D87" s="10">
        <v>1</v>
      </c>
      <c r="E87" s="12" t="str">
        <f t="shared" si="6"/>
        <v/>
      </c>
      <c r="F87" s="12">
        <f t="shared" si="7"/>
        <v>9.6525096525096527E-4</v>
      </c>
      <c r="G87" s="13" t="str">
        <f t="shared" si="8"/>
        <v>0</v>
      </c>
      <c r="H87" s="19" t="str">
        <f t="shared" si="9"/>
        <v/>
      </c>
    </row>
    <row r="88" spans="2:8" ht="15" x14ac:dyDescent="0.2">
      <c r="B88" s="3" t="s">
        <v>233</v>
      </c>
      <c r="C88" s="10">
        <v>9</v>
      </c>
      <c r="D88" s="10">
        <v>17</v>
      </c>
      <c r="E88" s="12">
        <f t="shared" si="6"/>
        <v>8.7293889427740058E-3</v>
      </c>
      <c r="F88" s="12">
        <f t="shared" si="7"/>
        <v>1.6409266409266408E-2</v>
      </c>
      <c r="G88" s="13">
        <f t="shared" si="8"/>
        <v>0.88888888888888884</v>
      </c>
      <c r="H88" s="19">
        <f t="shared" si="9"/>
        <v>7.7594568380213377E-3</v>
      </c>
    </row>
    <row r="89" spans="2:8" ht="15" x14ac:dyDescent="0.2">
      <c r="B89" s="3" t="s">
        <v>26</v>
      </c>
      <c r="C89" s="10">
        <v>0</v>
      </c>
      <c r="D89" s="10">
        <v>1</v>
      </c>
      <c r="E89" s="12" t="str">
        <f t="shared" si="6"/>
        <v/>
      </c>
      <c r="F89" s="12">
        <f t="shared" si="7"/>
        <v>9.6525096525096527E-4</v>
      </c>
      <c r="G89" s="13" t="str">
        <f t="shared" si="8"/>
        <v>0</v>
      </c>
      <c r="H89" s="19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9" t="str">
        <f t="shared" si="9"/>
        <v/>
      </c>
    </row>
    <row r="91" spans="2:8" ht="15" x14ac:dyDescent="0.2">
      <c r="B91" s="3" t="s">
        <v>234</v>
      </c>
      <c r="C91" s="10">
        <v>0</v>
      </c>
      <c r="D91" s="10">
        <v>2</v>
      </c>
      <c r="E91" s="12" t="str">
        <f t="shared" si="6"/>
        <v/>
      </c>
      <c r="F91" s="12">
        <f t="shared" si="7"/>
        <v>1.9305019305019305E-3</v>
      </c>
      <c r="G91" s="13" t="str">
        <f t="shared" si="8"/>
        <v>0</v>
      </c>
      <c r="H91" s="19" t="str">
        <f t="shared" si="9"/>
        <v/>
      </c>
    </row>
    <row r="92" spans="2:8" ht="15" x14ac:dyDescent="0.2">
      <c r="B92" s="3" t="s">
        <v>235</v>
      </c>
      <c r="C92" s="10">
        <v>17</v>
      </c>
      <c r="D92" s="10">
        <v>36</v>
      </c>
      <c r="E92" s="12">
        <f t="shared" si="6"/>
        <v>1.6488845780795344E-2</v>
      </c>
      <c r="F92" s="12">
        <f t="shared" si="7"/>
        <v>3.4749034749034749E-2</v>
      </c>
      <c r="G92" s="13">
        <f t="shared" si="8"/>
        <v>1.1176470588235294</v>
      </c>
      <c r="H92" s="19">
        <f t="shared" si="9"/>
        <v>1.842870999030068E-2</v>
      </c>
    </row>
    <row r="93" spans="2:8" ht="15" x14ac:dyDescent="0.2">
      <c r="B93" s="3" t="s">
        <v>468</v>
      </c>
      <c r="C93" s="10">
        <v>27</v>
      </c>
      <c r="D93" s="10">
        <v>35</v>
      </c>
      <c r="E93" s="12">
        <f t="shared" si="6"/>
        <v>2.6188166828322017E-2</v>
      </c>
      <c r="F93" s="12">
        <f t="shared" si="7"/>
        <v>3.3783783783783786E-2</v>
      </c>
      <c r="G93" s="13">
        <f t="shared" si="8"/>
        <v>0.29629629629629628</v>
      </c>
      <c r="H93" s="19">
        <f t="shared" si="9"/>
        <v>7.7594568380213377E-3</v>
      </c>
    </row>
    <row r="94" spans="2:8" ht="15" x14ac:dyDescent="0.2">
      <c r="B94" s="3" t="s">
        <v>25</v>
      </c>
      <c r="C94" s="10">
        <v>11</v>
      </c>
      <c r="D94" s="10">
        <v>9</v>
      </c>
      <c r="E94" s="12">
        <f t="shared" si="6"/>
        <v>1.066925315227934E-2</v>
      </c>
      <c r="F94" s="12">
        <f t="shared" si="7"/>
        <v>8.6872586872586872E-3</v>
      </c>
      <c r="G94" s="13">
        <f t="shared" si="8"/>
        <v>-0.18181818181818182</v>
      </c>
      <c r="H94" s="19">
        <f t="shared" si="9"/>
        <v>-1.9398642095053346E-3</v>
      </c>
    </row>
    <row r="95" spans="2:8" ht="15" x14ac:dyDescent="0.2">
      <c r="B95" s="3" t="s">
        <v>27</v>
      </c>
      <c r="C95" s="10">
        <v>2</v>
      </c>
      <c r="D95" s="10">
        <v>12</v>
      </c>
      <c r="E95" s="12">
        <f t="shared" si="6"/>
        <v>1.9398642095053346E-3</v>
      </c>
      <c r="F95" s="12">
        <f t="shared" si="7"/>
        <v>1.1583011583011582E-2</v>
      </c>
      <c r="G95" s="13">
        <f t="shared" si="8"/>
        <v>5</v>
      </c>
      <c r="H95" s="19">
        <f t="shared" si="9"/>
        <v>9.6993210475266739E-3</v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9" t="str">
        <f t="shared" si="9"/>
        <v/>
      </c>
    </row>
    <row r="97" spans="2:8" ht="15" x14ac:dyDescent="0.2">
      <c r="B97" s="3" t="s">
        <v>237</v>
      </c>
      <c r="C97" s="10">
        <v>0</v>
      </c>
      <c r="D97" s="10">
        <v>1</v>
      </c>
      <c r="E97" s="12" t="str">
        <f t="shared" si="6"/>
        <v/>
      </c>
      <c r="F97" s="12">
        <f t="shared" si="7"/>
        <v>9.6525096525096527E-4</v>
      </c>
      <c r="G97" s="13" t="str">
        <f t="shared" si="8"/>
        <v>0</v>
      </c>
      <c r="H97" s="19" t="str">
        <f t="shared" si="9"/>
        <v/>
      </c>
    </row>
    <row r="98" spans="2:8" ht="15" x14ac:dyDescent="0.2">
      <c r="B98" s="3" t="s">
        <v>238</v>
      </c>
      <c r="C98" s="10">
        <v>20</v>
      </c>
      <c r="D98" s="10">
        <v>111</v>
      </c>
      <c r="E98" s="12">
        <f t="shared" si="6"/>
        <v>1.9398642095053348E-2</v>
      </c>
      <c r="F98" s="12">
        <f t="shared" si="7"/>
        <v>0.10714285714285714</v>
      </c>
      <c r="G98" s="13">
        <f t="shared" si="8"/>
        <v>4.55</v>
      </c>
      <c r="H98" s="19">
        <f t="shared" si="9"/>
        <v>8.8263821532492723E-2</v>
      </c>
    </row>
    <row r="99" spans="2:8" ht="15" x14ac:dyDescent="0.2">
      <c r="B99" s="3" t="s">
        <v>239</v>
      </c>
      <c r="C99" s="10">
        <v>17</v>
      </c>
      <c r="D99" s="10">
        <v>83</v>
      </c>
      <c r="E99" s="12">
        <f t="shared" si="6"/>
        <v>1.6488845780795344E-2</v>
      </c>
      <c r="F99" s="12">
        <f t="shared" si="7"/>
        <v>8.0115830115830122E-2</v>
      </c>
      <c r="G99" s="13">
        <f t="shared" si="8"/>
        <v>3.8823529411764706</v>
      </c>
      <c r="H99" s="19">
        <f t="shared" si="9"/>
        <v>6.4015518913676045E-2</v>
      </c>
    </row>
    <row r="100" spans="2:8" ht="15" x14ac:dyDescent="0.2">
      <c r="B100" s="3" t="s">
        <v>240</v>
      </c>
      <c r="C100" s="10">
        <v>5</v>
      </c>
      <c r="D100" s="10">
        <v>7</v>
      </c>
      <c r="E100" s="12">
        <f t="shared" si="6"/>
        <v>4.849660523763337E-3</v>
      </c>
      <c r="F100" s="12">
        <f t="shared" si="7"/>
        <v>6.7567567567567571E-3</v>
      </c>
      <c r="G100" s="13">
        <f t="shared" si="8"/>
        <v>0.4</v>
      </c>
      <c r="H100" s="19">
        <f t="shared" si="9"/>
        <v>1.9398642095053349E-3</v>
      </c>
    </row>
    <row r="101" spans="2:8" ht="15" x14ac:dyDescent="0.2">
      <c r="B101" s="3" t="s">
        <v>241</v>
      </c>
      <c r="C101" s="10">
        <v>6</v>
      </c>
      <c r="D101" s="10">
        <v>3</v>
      </c>
      <c r="E101" s="12">
        <f t="shared" si="6"/>
        <v>5.8195926285160042E-3</v>
      </c>
      <c r="F101" s="12">
        <f t="shared" si="7"/>
        <v>2.8957528957528956E-3</v>
      </c>
      <c r="G101" s="13">
        <f t="shared" si="8"/>
        <v>-0.5</v>
      </c>
      <c r="H101" s="19">
        <f t="shared" si="9"/>
        <v>-2.9097963142580021E-3</v>
      </c>
    </row>
    <row r="102" spans="2:8" ht="15" x14ac:dyDescent="0.2">
      <c r="B102" s="3" t="s">
        <v>242</v>
      </c>
      <c r="C102" s="10">
        <v>5</v>
      </c>
      <c r="D102" s="10">
        <v>12</v>
      </c>
      <c r="E102" s="12">
        <f t="shared" si="6"/>
        <v>4.849660523763337E-3</v>
      </c>
      <c r="F102" s="12">
        <f t="shared" si="7"/>
        <v>1.1583011583011582E-2</v>
      </c>
      <c r="G102" s="13">
        <f t="shared" si="8"/>
        <v>1.4</v>
      </c>
      <c r="H102" s="19">
        <f t="shared" si="9"/>
        <v>6.7895247332686714E-3</v>
      </c>
    </row>
    <row r="103" spans="2:8" ht="15" x14ac:dyDescent="0.2">
      <c r="B103" s="3" t="s">
        <v>243</v>
      </c>
      <c r="C103" s="10">
        <v>13</v>
      </c>
      <c r="D103" s="10">
        <v>6</v>
      </c>
      <c r="E103" s="12">
        <f t="shared" si="6"/>
        <v>1.2609117361784675E-2</v>
      </c>
      <c r="F103" s="12">
        <f t="shared" si="7"/>
        <v>5.7915057915057912E-3</v>
      </c>
      <c r="G103" s="13">
        <f t="shared" si="8"/>
        <v>-0.53846153846153844</v>
      </c>
      <c r="H103" s="19">
        <f t="shared" si="9"/>
        <v>-6.7895247332686705E-3</v>
      </c>
    </row>
    <row r="104" spans="2:8" ht="15" x14ac:dyDescent="0.2">
      <c r="B104" s="3" t="s">
        <v>34</v>
      </c>
      <c r="C104" s="10">
        <v>3</v>
      </c>
      <c r="D104" s="10">
        <v>0</v>
      </c>
      <c r="E104" s="12">
        <f t="shared" si="6"/>
        <v>2.9097963142580021E-3</v>
      </c>
      <c r="F104" s="12" t="str">
        <f t="shared" si="7"/>
        <v/>
      </c>
      <c r="G104" s="13" t="str">
        <f t="shared" si="8"/>
        <v>0</v>
      </c>
      <c r="H104" s="19">
        <f t="shared" si="9"/>
        <v>0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9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9" t="str">
        <f t="shared" si="9"/>
        <v/>
      </c>
    </row>
    <row r="107" spans="2:8" ht="15" x14ac:dyDescent="0.2">
      <c r="B107" s="3" t="s">
        <v>246</v>
      </c>
      <c r="C107" s="10">
        <v>14</v>
      </c>
      <c r="D107" s="10">
        <v>17</v>
      </c>
      <c r="E107" s="12">
        <f t="shared" si="6"/>
        <v>1.3579049466537343E-2</v>
      </c>
      <c r="F107" s="12">
        <f t="shared" si="7"/>
        <v>1.6409266409266408E-2</v>
      </c>
      <c r="G107" s="13">
        <f t="shared" si="8"/>
        <v>0.21428571428571427</v>
      </c>
      <c r="H107" s="19">
        <f t="shared" si="9"/>
        <v>2.9097963142580016E-3</v>
      </c>
    </row>
    <row r="108" spans="2:8" ht="15" x14ac:dyDescent="0.2">
      <c r="B108" s="3" t="s">
        <v>31</v>
      </c>
      <c r="C108" s="10">
        <v>3</v>
      </c>
      <c r="D108" s="10">
        <v>5</v>
      </c>
      <c r="E108" s="12">
        <f t="shared" si="6"/>
        <v>2.9097963142580021E-3</v>
      </c>
      <c r="F108" s="12">
        <f t="shared" si="7"/>
        <v>4.8262548262548262E-3</v>
      </c>
      <c r="G108" s="13">
        <f t="shared" si="8"/>
        <v>0.66666666666666663</v>
      </c>
      <c r="H108" s="19">
        <f t="shared" si="9"/>
        <v>1.9398642095053346E-3</v>
      </c>
    </row>
    <row r="109" spans="2:8" ht="15" x14ac:dyDescent="0.2">
      <c r="B109" s="3" t="s">
        <v>247</v>
      </c>
      <c r="C109" s="10">
        <v>14</v>
      </c>
      <c r="D109" s="10">
        <v>8</v>
      </c>
      <c r="E109" s="12">
        <f t="shared" si="6"/>
        <v>1.3579049466537343E-2</v>
      </c>
      <c r="F109" s="12">
        <f t="shared" si="7"/>
        <v>7.7220077220077222E-3</v>
      </c>
      <c r="G109" s="13">
        <f t="shared" si="8"/>
        <v>-0.42857142857142855</v>
      </c>
      <c r="H109" s="19">
        <f t="shared" si="9"/>
        <v>-5.8195926285160033E-3</v>
      </c>
    </row>
    <row r="110" spans="2:8" ht="15" x14ac:dyDescent="0.2">
      <c r="B110" s="3" t="s">
        <v>32</v>
      </c>
      <c r="C110" s="10">
        <v>12</v>
      </c>
      <c r="D110" s="10">
        <v>14</v>
      </c>
      <c r="E110" s="12">
        <f t="shared" si="6"/>
        <v>1.1639185257032008E-2</v>
      </c>
      <c r="F110" s="12">
        <f t="shared" si="7"/>
        <v>1.3513513513513514E-2</v>
      </c>
      <c r="G110" s="13">
        <f t="shared" si="8"/>
        <v>0.16666666666666666</v>
      </c>
      <c r="H110" s="19">
        <f t="shared" si="9"/>
        <v>1.9398642095053346E-3</v>
      </c>
    </row>
    <row r="111" spans="2:8" ht="15" x14ac:dyDescent="0.2">
      <c r="B111" s="3" t="s">
        <v>30</v>
      </c>
      <c r="C111" s="10">
        <v>1</v>
      </c>
      <c r="D111" s="10">
        <v>4</v>
      </c>
      <c r="E111" s="12">
        <f t="shared" si="6"/>
        <v>9.6993210475266732E-4</v>
      </c>
      <c r="F111" s="12">
        <f t="shared" si="7"/>
        <v>3.8610038610038611E-3</v>
      </c>
      <c r="G111" s="13">
        <f t="shared" si="8"/>
        <v>3</v>
      </c>
      <c r="H111" s="19">
        <f t="shared" si="9"/>
        <v>2.9097963142580021E-3</v>
      </c>
    </row>
    <row r="112" spans="2:8" ht="15" x14ac:dyDescent="0.2">
      <c r="B112" s="3" t="s">
        <v>33</v>
      </c>
      <c r="C112" s="10">
        <v>157</v>
      </c>
      <c r="D112" s="10">
        <v>18</v>
      </c>
      <c r="E112" s="12">
        <f t="shared" si="6"/>
        <v>0.15227934044616878</v>
      </c>
      <c r="F112" s="12">
        <f t="shared" si="7"/>
        <v>1.7374517374517374E-2</v>
      </c>
      <c r="G112" s="13">
        <f t="shared" si="8"/>
        <v>-0.88535031847133761</v>
      </c>
      <c r="H112" s="19">
        <f t="shared" si="9"/>
        <v>-0.13482056256062078</v>
      </c>
    </row>
    <row r="113" spans="2:8" ht="15" x14ac:dyDescent="0.2">
      <c r="B113" s="3" t="s">
        <v>248</v>
      </c>
      <c r="C113" s="10">
        <v>43</v>
      </c>
      <c r="D113" s="10">
        <v>26</v>
      </c>
      <c r="E113" s="12">
        <f t="shared" si="6"/>
        <v>4.1707080504364696E-2</v>
      </c>
      <c r="F113" s="12">
        <f t="shared" si="7"/>
        <v>2.5096525096525095E-2</v>
      </c>
      <c r="G113" s="13">
        <f t="shared" si="8"/>
        <v>-0.39534883720930231</v>
      </c>
      <c r="H113" s="19">
        <f t="shared" si="9"/>
        <v>-1.6488845780795344E-2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9" t="str">
        <f t="shared" si="9"/>
        <v/>
      </c>
    </row>
    <row r="115" spans="2:8" ht="15" x14ac:dyDescent="0.2">
      <c r="B115" s="3" t="s">
        <v>40</v>
      </c>
      <c r="C115" s="10">
        <v>63</v>
      </c>
      <c r="D115" s="10">
        <v>46</v>
      </c>
      <c r="E115" s="12">
        <f t="shared" si="6"/>
        <v>6.1105722599418044E-2</v>
      </c>
      <c r="F115" s="12">
        <f t="shared" si="7"/>
        <v>4.4401544401544403E-2</v>
      </c>
      <c r="G115" s="13">
        <f t="shared" si="8"/>
        <v>-0.26984126984126983</v>
      </c>
      <c r="H115" s="19">
        <f t="shared" si="9"/>
        <v>-1.6488845780795344E-2</v>
      </c>
    </row>
    <row r="116" spans="2:8" ht="15" x14ac:dyDescent="0.2">
      <c r="B116" s="3" t="s">
        <v>249</v>
      </c>
      <c r="C116" s="10">
        <v>22</v>
      </c>
      <c r="D116" s="10">
        <v>18</v>
      </c>
      <c r="E116" s="12">
        <f t="shared" si="6"/>
        <v>2.133850630455868E-2</v>
      </c>
      <c r="F116" s="12">
        <f t="shared" si="7"/>
        <v>1.7374517374517374E-2</v>
      </c>
      <c r="G116" s="13">
        <f t="shared" si="8"/>
        <v>-0.18181818181818182</v>
      </c>
      <c r="H116" s="19">
        <f t="shared" si="9"/>
        <v>-3.8797284190106693E-3</v>
      </c>
    </row>
    <row r="117" spans="2:8" ht="15" x14ac:dyDescent="0.2">
      <c r="B117" s="3" t="s">
        <v>250</v>
      </c>
      <c r="C117" s="10">
        <v>0</v>
      </c>
      <c r="D117" s="10">
        <v>0</v>
      </c>
      <c r="E117" s="12" t="str">
        <f t="shared" si="6"/>
        <v/>
      </c>
      <c r="F117" s="12" t="str">
        <f t="shared" si="7"/>
        <v/>
      </c>
      <c r="G117" s="13" t="str">
        <f t="shared" si="8"/>
        <v>0</v>
      </c>
      <c r="H117" s="19" t="str">
        <f t="shared" si="9"/>
        <v/>
      </c>
    </row>
    <row r="118" spans="2:8" ht="15" x14ac:dyDescent="0.2">
      <c r="B118" s="3" t="s">
        <v>251</v>
      </c>
      <c r="C118" s="10">
        <v>50</v>
      </c>
      <c r="D118" s="10">
        <v>48</v>
      </c>
      <c r="E118" s="12">
        <f t="shared" si="6"/>
        <v>4.8496605237633363E-2</v>
      </c>
      <c r="F118" s="12">
        <f t="shared" si="7"/>
        <v>4.633204633204633E-2</v>
      </c>
      <c r="G118" s="13">
        <f t="shared" si="8"/>
        <v>-0.04</v>
      </c>
      <c r="H118" s="19">
        <f t="shared" si="9"/>
        <v>-1.9398642095053346E-3</v>
      </c>
    </row>
    <row r="119" spans="2:8" ht="15" x14ac:dyDescent="0.2">
      <c r="B119" s="3" t="s">
        <v>252</v>
      </c>
      <c r="C119" s="10">
        <v>29</v>
      </c>
      <c r="D119" s="10">
        <v>24</v>
      </c>
      <c r="E119" s="12">
        <f t="shared" si="6"/>
        <v>2.8128031037827354E-2</v>
      </c>
      <c r="F119" s="12">
        <f t="shared" si="7"/>
        <v>2.3166023166023165E-2</v>
      </c>
      <c r="G119" s="13">
        <f t="shared" si="8"/>
        <v>-0.17241379310344829</v>
      </c>
      <c r="H119" s="19">
        <f t="shared" si="9"/>
        <v>-4.849660523763337E-3</v>
      </c>
    </row>
    <row r="120" spans="2:8" ht="15" x14ac:dyDescent="0.2">
      <c r="B120" s="3" t="s">
        <v>253</v>
      </c>
      <c r="C120" s="10">
        <v>37</v>
      </c>
      <c r="D120" s="10">
        <v>42</v>
      </c>
      <c r="E120" s="12">
        <f t="shared" si="6"/>
        <v>3.5887487875848688E-2</v>
      </c>
      <c r="F120" s="12">
        <f t="shared" si="7"/>
        <v>4.0540540540540543E-2</v>
      </c>
      <c r="G120" s="13">
        <f t="shared" si="8"/>
        <v>0.13513513513513514</v>
      </c>
      <c r="H120" s="19">
        <f t="shared" si="9"/>
        <v>4.8496605237633361E-3</v>
      </c>
    </row>
    <row r="121" spans="2:8" ht="15" x14ac:dyDescent="0.2">
      <c r="B121" s="3" t="s">
        <v>35</v>
      </c>
      <c r="C121" s="10">
        <v>16</v>
      </c>
      <c r="D121" s="10">
        <v>10</v>
      </c>
      <c r="E121" s="12">
        <f t="shared" si="6"/>
        <v>1.5518913676042677E-2</v>
      </c>
      <c r="F121" s="12">
        <f t="shared" si="7"/>
        <v>9.6525096525096523E-3</v>
      </c>
      <c r="G121" s="13">
        <f t="shared" si="8"/>
        <v>-0.375</v>
      </c>
      <c r="H121" s="19">
        <f t="shared" si="9"/>
        <v>-5.8195926285160042E-3</v>
      </c>
    </row>
    <row r="122" spans="2:8" ht="15" x14ac:dyDescent="0.2">
      <c r="B122" s="3" t="s">
        <v>39</v>
      </c>
      <c r="C122" s="10">
        <v>11</v>
      </c>
      <c r="D122" s="10">
        <v>55</v>
      </c>
      <c r="E122" s="12">
        <f t="shared" si="6"/>
        <v>1.066925315227934E-2</v>
      </c>
      <c r="F122" s="12">
        <f t="shared" si="7"/>
        <v>5.3088803088803087E-2</v>
      </c>
      <c r="G122" s="13">
        <f t="shared" si="8"/>
        <v>4</v>
      </c>
      <c r="H122" s="19">
        <f t="shared" si="9"/>
        <v>4.2677012609117361E-2</v>
      </c>
    </row>
    <row r="123" spans="2:8" ht="15" x14ac:dyDescent="0.2">
      <c r="B123" s="3" t="s">
        <v>37</v>
      </c>
      <c r="C123" s="10">
        <v>16</v>
      </c>
      <c r="D123" s="10">
        <v>10</v>
      </c>
      <c r="E123" s="12">
        <f t="shared" si="6"/>
        <v>1.5518913676042677E-2</v>
      </c>
      <c r="F123" s="12">
        <f t="shared" si="7"/>
        <v>9.6525096525096523E-3</v>
      </c>
      <c r="G123" s="13">
        <f t="shared" si="8"/>
        <v>-0.375</v>
      </c>
      <c r="H123" s="19">
        <f t="shared" si="9"/>
        <v>-5.8195926285160042E-3</v>
      </c>
    </row>
    <row r="124" spans="2:8" ht="15" x14ac:dyDescent="0.2">
      <c r="B124" s="3" t="s">
        <v>36</v>
      </c>
      <c r="C124" s="10">
        <v>1</v>
      </c>
      <c r="D124" s="10">
        <v>7</v>
      </c>
      <c r="E124" s="12">
        <f t="shared" si="6"/>
        <v>9.6993210475266732E-4</v>
      </c>
      <c r="F124" s="12">
        <f t="shared" si="7"/>
        <v>6.7567567567567571E-3</v>
      </c>
      <c r="G124" s="13">
        <f t="shared" si="8"/>
        <v>6</v>
      </c>
      <c r="H124" s="19">
        <f t="shared" si="9"/>
        <v>5.8195926285160042E-3</v>
      </c>
    </row>
    <row r="125" spans="2:8" ht="15" x14ac:dyDescent="0.2">
      <c r="B125" s="3" t="s">
        <v>254</v>
      </c>
      <c r="C125" s="10">
        <v>2</v>
      </c>
      <c r="D125" s="10">
        <v>1</v>
      </c>
      <c r="E125" s="12">
        <f t="shared" si="6"/>
        <v>1.9398642095053346E-3</v>
      </c>
      <c r="F125" s="12">
        <f t="shared" si="7"/>
        <v>9.6525096525096527E-4</v>
      </c>
      <c r="G125" s="13">
        <f t="shared" si="8"/>
        <v>-0.5</v>
      </c>
      <c r="H125" s="19">
        <f t="shared" si="9"/>
        <v>-9.6993210475266732E-4</v>
      </c>
    </row>
    <row r="126" spans="2:8" ht="15" x14ac:dyDescent="0.2">
      <c r="B126" s="3" t="s">
        <v>255</v>
      </c>
      <c r="C126" s="10">
        <v>1</v>
      </c>
      <c r="D126" s="10">
        <v>0</v>
      </c>
      <c r="E126" s="12">
        <f t="shared" si="6"/>
        <v>9.6993210475266732E-4</v>
      </c>
      <c r="F126" s="12" t="str">
        <f t="shared" si="7"/>
        <v/>
      </c>
      <c r="G126" s="13" t="str">
        <f t="shared" si="8"/>
        <v>0</v>
      </c>
      <c r="H126" s="19">
        <f t="shared" si="9"/>
        <v>0</v>
      </c>
    </row>
    <row r="127" spans="2:8" ht="15" x14ac:dyDescent="0.2">
      <c r="B127" s="3" t="s">
        <v>256</v>
      </c>
      <c r="C127" s="10">
        <v>12</v>
      </c>
      <c r="D127" s="10">
        <v>15</v>
      </c>
      <c r="E127" s="12">
        <f t="shared" si="6"/>
        <v>1.1639185257032008E-2</v>
      </c>
      <c r="F127" s="12">
        <f t="shared" si="7"/>
        <v>1.4478764478764479E-2</v>
      </c>
      <c r="G127" s="13">
        <f t="shared" si="8"/>
        <v>0.25</v>
      </c>
      <c r="H127" s="19">
        <f t="shared" si="9"/>
        <v>2.9097963142580021E-3</v>
      </c>
    </row>
    <row r="128" spans="2:8" ht="15" x14ac:dyDescent="0.2">
      <c r="B128" s="3" t="s">
        <v>257</v>
      </c>
      <c r="C128" s="10">
        <v>2</v>
      </c>
      <c r="D128" s="10">
        <v>0</v>
      </c>
      <c r="E128" s="12">
        <f t="shared" si="6"/>
        <v>1.9398642095053346E-3</v>
      </c>
      <c r="F128" s="12" t="str">
        <f t="shared" si="7"/>
        <v/>
      </c>
      <c r="G128" s="13" t="str">
        <f t="shared" si="8"/>
        <v>0</v>
      </c>
      <c r="H128" s="19">
        <f t="shared" si="9"/>
        <v>0</v>
      </c>
    </row>
    <row r="129" spans="2:8" ht="30" x14ac:dyDescent="0.2">
      <c r="B129" s="3" t="s">
        <v>258</v>
      </c>
      <c r="C129" s="10">
        <v>0</v>
      </c>
      <c r="D129" s="10">
        <v>3</v>
      </c>
      <c r="E129" s="12" t="str">
        <f t="shared" si="6"/>
        <v/>
      </c>
      <c r="F129" s="12">
        <f t="shared" si="7"/>
        <v>2.8957528957528956E-3</v>
      </c>
      <c r="G129" s="13" t="str">
        <f t="shared" si="8"/>
        <v>0</v>
      </c>
      <c r="H129" s="19" t="str">
        <f t="shared" si="9"/>
        <v/>
      </c>
    </row>
    <row r="130" spans="2:8" ht="15" x14ac:dyDescent="0.2">
      <c r="B130" s="3" t="s">
        <v>259</v>
      </c>
      <c r="C130" s="10">
        <v>1</v>
      </c>
      <c r="D130" s="10">
        <v>2</v>
      </c>
      <c r="E130" s="12">
        <f t="shared" si="6"/>
        <v>9.6993210475266732E-4</v>
      </c>
      <c r="F130" s="12">
        <f t="shared" si="7"/>
        <v>1.9305019305019305E-3</v>
      </c>
      <c r="G130" s="13">
        <f t="shared" si="8"/>
        <v>1</v>
      </c>
      <c r="H130" s="19">
        <f t="shared" si="9"/>
        <v>9.6993210475266732E-4</v>
      </c>
    </row>
    <row r="131" spans="2:8" ht="30" x14ac:dyDescent="0.2">
      <c r="B131" s="3" t="s">
        <v>260</v>
      </c>
      <c r="C131" s="10">
        <v>4</v>
      </c>
      <c r="D131" s="10">
        <v>2</v>
      </c>
      <c r="E131" s="12">
        <f t="shared" si="6"/>
        <v>3.8797284190106693E-3</v>
      </c>
      <c r="F131" s="12">
        <f t="shared" si="7"/>
        <v>1.9305019305019305E-3</v>
      </c>
      <c r="G131" s="13">
        <f t="shared" si="8"/>
        <v>-0.5</v>
      </c>
      <c r="H131" s="19">
        <f t="shared" si="9"/>
        <v>-1.9398642095053346E-3</v>
      </c>
    </row>
    <row r="132" spans="2:8" ht="15" x14ac:dyDescent="0.2">
      <c r="B132" s="3" t="s">
        <v>50</v>
      </c>
      <c r="C132" s="10">
        <v>1</v>
      </c>
      <c r="D132" s="10">
        <v>0</v>
      </c>
      <c r="E132" s="12">
        <f t="shared" si="6"/>
        <v>9.6993210475266732E-4</v>
      </c>
      <c r="F132" s="12" t="str">
        <f t="shared" si="7"/>
        <v/>
      </c>
      <c r="G132" s="13" t="str">
        <f t="shared" si="8"/>
        <v>0</v>
      </c>
      <c r="H132" s="19">
        <f t="shared" si="9"/>
        <v>0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9" t="str">
        <f t="shared" si="9"/>
        <v/>
      </c>
    </row>
    <row r="134" spans="2:8" ht="15" x14ac:dyDescent="0.2">
      <c r="B134" s="3" t="s">
        <v>42</v>
      </c>
      <c r="C134" s="10">
        <v>87</v>
      </c>
      <c r="D134" s="10">
        <v>11</v>
      </c>
      <c r="E134" s="12">
        <f t="shared" si="6"/>
        <v>8.438409311348205E-2</v>
      </c>
      <c r="F134" s="12">
        <f t="shared" si="7"/>
        <v>1.0617760617760617E-2</v>
      </c>
      <c r="G134" s="13">
        <f t="shared" si="8"/>
        <v>-0.87356321839080464</v>
      </c>
      <c r="H134" s="19">
        <f t="shared" si="9"/>
        <v>-7.3714839961202719E-2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9" t="str">
        <f t="shared" si="9"/>
        <v/>
      </c>
    </row>
    <row r="136" spans="2:8" ht="15" x14ac:dyDescent="0.2">
      <c r="B136" s="3" t="s">
        <v>44</v>
      </c>
      <c r="C136" s="10">
        <v>1</v>
      </c>
      <c r="D136" s="10">
        <v>0</v>
      </c>
      <c r="E136" s="12">
        <f t="shared" ref="E136:E145" si="10">+IF(C136=0,"",C136/C$70)</f>
        <v>9.6993210475266732E-4</v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9">
        <f t="shared" ref="H136:H145" si="13">+IF(OR(AND(E136=""),(G136="")),"",E136*G136)</f>
        <v>0</v>
      </c>
    </row>
    <row r="137" spans="2:8" ht="15" x14ac:dyDescent="0.2">
      <c r="B137" s="3" t="s">
        <v>41</v>
      </c>
      <c r="C137" s="10">
        <v>5</v>
      </c>
      <c r="D137" s="10">
        <v>4</v>
      </c>
      <c r="E137" s="12">
        <f t="shared" si="10"/>
        <v>4.849660523763337E-3</v>
      </c>
      <c r="F137" s="12">
        <f t="shared" si="11"/>
        <v>3.8610038610038611E-3</v>
      </c>
      <c r="G137" s="13">
        <f t="shared" si="12"/>
        <v>-0.2</v>
      </c>
      <c r="H137" s="19">
        <f t="shared" si="13"/>
        <v>-9.6993210475266743E-4</v>
      </c>
    </row>
    <row r="138" spans="2:8" ht="15" x14ac:dyDescent="0.2">
      <c r="B138" s="3" t="s">
        <v>261</v>
      </c>
      <c r="C138" s="10">
        <v>1</v>
      </c>
      <c r="D138" s="10">
        <v>1</v>
      </c>
      <c r="E138" s="12">
        <f t="shared" si="10"/>
        <v>9.6993210475266732E-4</v>
      </c>
      <c r="F138" s="12">
        <f t="shared" si="11"/>
        <v>9.6525096525096527E-4</v>
      </c>
      <c r="G138" s="13">
        <f t="shared" si="12"/>
        <v>0</v>
      </c>
      <c r="H138" s="19">
        <f t="shared" si="13"/>
        <v>0</v>
      </c>
    </row>
    <row r="139" spans="2:8" ht="15" x14ac:dyDescent="0.2">
      <c r="B139" s="3" t="s">
        <v>262</v>
      </c>
      <c r="C139" s="10">
        <v>6</v>
      </c>
      <c r="D139" s="10">
        <v>2</v>
      </c>
      <c r="E139" s="12">
        <f t="shared" si="10"/>
        <v>5.8195926285160042E-3</v>
      </c>
      <c r="F139" s="12">
        <f t="shared" si="11"/>
        <v>1.9305019305019305E-3</v>
      </c>
      <c r="G139" s="13">
        <f t="shared" si="12"/>
        <v>-0.66666666666666663</v>
      </c>
      <c r="H139" s="19">
        <f t="shared" si="13"/>
        <v>-3.8797284190106693E-3</v>
      </c>
    </row>
    <row r="140" spans="2:8" ht="30" x14ac:dyDescent="0.2">
      <c r="B140" s="3" t="s">
        <v>263</v>
      </c>
      <c r="C140" s="10">
        <v>0</v>
      </c>
      <c r="D140" s="10">
        <v>0</v>
      </c>
      <c r="E140" s="12" t="str">
        <f t="shared" si="10"/>
        <v/>
      </c>
      <c r="F140" s="12" t="str">
        <f t="shared" si="11"/>
        <v/>
      </c>
      <c r="G140" s="13" t="str">
        <f t="shared" si="12"/>
        <v>0</v>
      </c>
      <c r="H140" s="19" t="str">
        <f t="shared" si="13"/>
        <v/>
      </c>
    </row>
    <row r="141" spans="2:8" ht="15" x14ac:dyDescent="0.2">
      <c r="B141" s="3" t="s">
        <v>48</v>
      </c>
      <c r="C141" s="10">
        <v>0</v>
      </c>
      <c r="D141" s="10">
        <v>0</v>
      </c>
      <c r="E141" s="12" t="str">
        <f t="shared" si="10"/>
        <v/>
      </c>
      <c r="F141" s="12" t="str">
        <f t="shared" si="11"/>
        <v/>
      </c>
      <c r="G141" s="13" t="str">
        <f t="shared" si="12"/>
        <v>0</v>
      </c>
      <c r="H141" s="19" t="str">
        <f t="shared" si="13"/>
        <v/>
      </c>
    </row>
    <row r="142" spans="2:8" ht="15" x14ac:dyDescent="0.2">
      <c r="B142" s="3" t="s">
        <v>264</v>
      </c>
      <c r="C142" s="10">
        <v>4</v>
      </c>
      <c r="D142" s="10">
        <v>1</v>
      </c>
      <c r="E142" s="12">
        <f t="shared" si="10"/>
        <v>3.8797284190106693E-3</v>
      </c>
      <c r="F142" s="12">
        <f t="shared" si="11"/>
        <v>9.6525096525096527E-4</v>
      </c>
      <c r="G142" s="13">
        <f t="shared" si="12"/>
        <v>-0.75</v>
      </c>
      <c r="H142" s="19">
        <f t="shared" si="13"/>
        <v>-2.9097963142580021E-3</v>
      </c>
    </row>
    <row r="143" spans="2:8" ht="15" x14ac:dyDescent="0.2">
      <c r="B143" s="3" t="s">
        <v>49</v>
      </c>
      <c r="C143" s="10">
        <v>4</v>
      </c>
      <c r="D143" s="10">
        <v>1</v>
      </c>
      <c r="E143" s="12">
        <f t="shared" si="10"/>
        <v>3.8797284190106693E-3</v>
      </c>
      <c r="F143" s="12">
        <f t="shared" si="11"/>
        <v>9.6525096525096527E-4</v>
      </c>
      <c r="G143" s="13">
        <f t="shared" si="12"/>
        <v>-0.75</v>
      </c>
      <c r="H143" s="19">
        <f t="shared" si="13"/>
        <v>-2.9097963142580021E-3</v>
      </c>
    </row>
    <row r="144" spans="2:8" ht="15" x14ac:dyDescent="0.2">
      <c r="B144" s="3" t="s">
        <v>46</v>
      </c>
      <c r="C144" s="10">
        <v>2</v>
      </c>
      <c r="D144" s="10">
        <v>1</v>
      </c>
      <c r="E144" s="12">
        <f t="shared" si="10"/>
        <v>1.9398642095053346E-3</v>
      </c>
      <c r="F144" s="12">
        <f t="shared" si="11"/>
        <v>9.6525096525096527E-4</v>
      </c>
      <c r="G144" s="13">
        <f t="shared" si="12"/>
        <v>-0.5</v>
      </c>
      <c r="H144" s="19">
        <f t="shared" si="13"/>
        <v>-9.6993210475266732E-4</v>
      </c>
    </row>
    <row r="145" spans="2:8" ht="13.5" customHeight="1" x14ac:dyDescent="0.2">
      <c r="B145" s="3" t="s">
        <v>47</v>
      </c>
      <c r="C145" s="10">
        <v>2</v>
      </c>
      <c r="D145" s="10">
        <v>2</v>
      </c>
      <c r="E145" s="12">
        <f t="shared" si="10"/>
        <v>1.9398642095053346E-3</v>
      </c>
      <c r="F145" s="12">
        <f t="shared" si="11"/>
        <v>1.9305019305019305E-3</v>
      </c>
      <c r="G145" s="13">
        <f t="shared" si="12"/>
        <v>0</v>
      </c>
      <c r="H145" s="19">
        <f t="shared" si="13"/>
        <v>0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2127</v>
      </c>
      <c r="D151" s="47">
        <f>SUM(D152:D288)</f>
        <v>4012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0.88622472966619648</v>
      </c>
      <c r="H151" s="45">
        <f>+IF(OR(AND(E151=""),(G151="")),"",E151*G151)</f>
        <v>0.88622472966619648</v>
      </c>
    </row>
    <row r="152" spans="2:8" ht="15" x14ac:dyDescent="0.2">
      <c r="B152" s="4" t="s">
        <v>54</v>
      </c>
      <c r="C152" s="10">
        <v>8</v>
      </c>
      <c r="D152" s="10">
        <v>9</v>
      </c>
      <c r="E152" s="12">
        <f>+IF(C152=0,"",C152/C$151)</f>
        <v>3.7611659614480487E-3</v>
      </c>
      <c r="F152" s="12">
        <f>+IF(D152=0,"",D152/D$151)</f>
        <v>2.243270189431705E-3</v>
      </c>
      <c r="G152" s="13">
        <f>+IF(OR(AND(D152=0),(C152=0)),"0",((D152-C152)/C152))</f>
        <v>0.125</v>
      </c>
      <c r="H152" s="19">
        <f>+IF(OR(AND(E152=""),(G152="")),"",E152*G152)</f>
        <v>4.7014574518100609E-4</v>
      </c>
    </row>
    <row r="153" spans="2:8" ht="15" x14ac:dyDescent="0.2">
      <c r="B153" s="4" t="s">
        <v>58</v>
      </c>
      <c r="C153" s="10">
        <v>0</v>
      </c>
      <c r="D153" s="10">
        <v>1</v>
      </c>
      <c r="E153" s="12" t="str">
        <f t="shared" ref="E153:E216" si="14">+IF(C153=0,"",C153/C$151)</f>
        <v/>
      </c>
      <c r="F153" s="12">
        <f t="shared" ref="F153:F216" si="15">+IF(D153=0,"",D153/D$151)</f>
        <v>2.4925224327018941E-4</v>
      </c>
      <c r="G153" s="13" t="str">
        <f t="shared" ref="G153:G216" si="16">+IF(OR(AND(D153=0),(C153=0)),"0",((D153-C153)/C153))</f>
        <v>0</v>
      </c>
      <c r="H153" s="19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3</v>
      </c>
      <c r="D154" s="10">
        <v>1</v>
      </c>
      <c r="E154" s="12">
        <f t="shared" si="14"/>
        <v>1.4104372355430183E-3</v>
      </c>
      <c r="F154" s="12">
        <f t="shared" si="15"/>
        <v>2.4925224327018941E-4</v>
      </c>
      <c r="G154" s="13">
        <f t="shared" si="16"/>
        <v>-0.66666666666666663</v>
      </c>
      <c r="H154" s="19">
        <f t="shared" si="17"/>
        <v>-9.4029149036201217E-4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9" t="str">
        <f t="shared" si="17"/>
        <v/>
      </c>
    </row>
    <row r="156" spans="2:8" ht="15" x14ac:dyDescent="0.2">
      <c r="B156" s="4" t="s">
        <v>267</v>
      </c>
      <c r="C156" s="10">
        <v>2</v>
      </c>
      <c r="D156" s="10">
        <v>6</v>
      </c>
      <c r="E156" s="12">
        <f t="shared" si="14"/>
        <v>9.4029149036201217E-4</v>
      </c>
      <c r="F156" s="12">
        <f t="shared" si="15"/>
        <v>1.4955134596211367E-3</v>
      </c>
      <c r="G156" s="13">
        <f t="shared" si="16"/>
        <v>2</v>
      </c>
      <c r="H156" s="19">
        <f t="shared" si="17"/>
        <v>1.8805829807240243E-3</v>
      </c>
    </row>
    <row r="157" spans="2:8" ht="15" x14ac:dyDescent="0.2">
      <c r="B157" s="4" t="s">
        <v>53</v>
      </c>
      <c r="C157" s="10">
        <v>231</v>
      </c>
      <c r="D157" s="10">
        <v>85</v>
      </c>
      <c r="E157" s="12">
        <f t="shared" si="14"/>
        <v>0.10860366713681241</v>
      </c>
      <c r="F157" s="12">
        <f t="shared" si="15"/>
        <v>2.1186440677966101E-2</v>
      </c>
      <c r="G157" s="13">
        <f t="shared" si="16"/>
        <v>-0.63203463203463206</v>
      </c>
      <c r="H157" s="19">
        <f t="shared" si="17"/>
        <v>-6.8641278796426897E-2</v>
      </c>
    </row>
    <row r="158" spans="2:8" ht="15" x14ac:dyDescent="0.2">
      <c r="B158" s="4" t="s">
        <v>59</v>
      </c>
      <c r="C158" s="10">
        <v>6</v>
      </c>
      <c r="D158" s="10">
        <v>0</v>
      </c>
      <c r="E158" s="12">
        <f t="shared" si="14"/>
        <v>2.8208744710860366E-3</v>
      </c>
      <c r="F158" s="12" t="str">
        <f t="shared" si="15"/>
        <v/>
      </c>
      <c r="G158" s="13" t="str">
        <f t="shared" si="16"/>
        <v>0</v>
      </c>
      <c r="H158" s="19">
        <f t="shared" si="17"/>
        <v>0</v>
      </c>
    </row>
    <row r="159" spans="2:8" ht="15" x14ac:dyDescent="0.2">
      <c r="B159" s="4" t="s">
        <v>268</v>
      </c>
      <c r="C159" s="10">
        <v>5</v>
      </c>
      <c r="D159" s="10">
        <v>3</v>
      </c>
      <c r="E159" s="12">
        <f t="shared" si="14"/>
        <v>2.3507287259050304E-3</v>
      </c>
      <c r="F159" s="12">
        <f t="shared" si="15"/>
        <v>7.4775672981056834E-4</v>
      </c>
      <c r="G159" s="13">
        <f t="shared" si="16"/>
        <v>-0.4</v>
      </c>
      <c r="H159" s="19">
        <f t="shared" si="17"/>
        <v>-9.4029149036201217E-4</v>
      </c>
    </row>
    <row r="160" spans="2:8" ht="15" x14ac:dyDescent="0.2">
      <c r="B160" s="4" t="s">
        <v>55</v>
      </c>
      <c r="C160" s="10">
        <v>0</v>
      </c>
      <c r="D160" s="10">
        <v>4</v>
      </c>
      <c r="E160" s="12" t="str">
        <f t="shared" si="14"/>
        <v/>
      </c>
      <c r="F160" s="12">
        <f t="shared" si="15"/>
        <v>9.9700897308075765E-4</v>
      </c>
      <c r="G160" s="13" t="str">
        <f t="shared" si="16"/>
        <v>0</v>
      </c>
      <c r="H160" s="19" t="str">
        <f t="shared" si="17"/>
        <v/>
      </c>
    </row>
    <row r="161" spans="2:8" ht="15" x14ac:dyDescent="0.2">
      <c r="B161" s="4" t="s">
        <v>51</v>
      </c>
      <c r="C161" s="10">
        <v>0</v>
      </c>
      <c r="D161" s="10">
        <v>2</v>
      </c>
      <c r="E161" s="12" t="str">
        <f t="shared" si="14"/>
        <v/>
      </c>
      <c r="F161" s="12">
        <f t="shared" si="15"/>
        <v>4.9850448654037882E-4</v>
      </c>
      <c r="G161" s="13" t="str">
        <f t="shared" si="16"/>
        <v>0</v>
      </c>
      <c r="H161" s="19" t="str">
        <f t="shared" si="17"/>
        <v/>
      </c>
    </row>
    <row r="162" spans="2:8" ht="15" x14ac:dyDescent="0.2">
      <c r="B162" s="4" t="s">
        <v>269</v>
      </c>
      <c r="C162" s="10">
        <v>1</v>
      </c>
      <c r="D162" s="10">
        <v>1</v>
      </c>
      <c r="E162" s="12">
        <f t="shared" si="14"/>
        <v>4.7014574518100609E-4</v>
      </c>
      <c r="F162" s="12">
        <f t="shared" si="15"/>
        <v>2.4925224327018941E-4</v>
      </c>
      <c r="G162" s="13">
        <f t="shared" si="16"/>
        <v>0</v>
      </c>
      <c r="H162" s="19">
        <f t="shared" si="17"/>
        <v>0</v>
      </c>
    </row>
    <row r="163" spans="2:8" ht="15" x14ac:dyDescent="0.2">
      <c r="B163" s="4" t="s">
        <v>61</v>
      </c>
      <c r="C163" s="10">
        <v>2</v>
      </c>
      <c r="D163" s="10">
        <v>2</v>
      </c>
      <c r="E163" s="12">
        <f t="shared" si="14"/>
        <v>9.4029149036201217E-4</v>
      </c>
      <c r="F163" s="12">
        <f t="shared" si="15"/>
        <v>4.9850448654037882E-4</v>
      </c>
      <c r="G163" s="13">
        <f t="shared" si="16"/>
        <v>0</v>
      </c>
      <c r="H163" s="19">
        <f t="shared" si="17"/>
        <v>0</v>
      </c>
    </row>
    <row r="164" spans="2:8" ht="15" x14ac:dyDescent="0.2">
      <c r="B164" s="4" t="s">
        <v>56</v>
      </c>
      <c r="C164" s="10">
        <v>0</v>
      </c>
      <c r="D164" s="10">
        <v>0</v>
      </c>
      <c r="E164" s="12" t="str">
        <f t="shared" si="14"/>
        <v/>
      </c>
      <c r="F164" s="12" t="str">
        <f t="shared" si="15"/>
        <v/>
      </c>
      <c r="G164" s="13" t="str">
        <f t="shared" si="16"/>
        <v>0</v>
      </c>
      <c r="H164" s="19" t="str">
        <f t="shared" si="17"/>
        <v/>
      </c>
    </row>
    <row r="165" spans="2:8" ht="15" x14ac:dyDescent="0.2">
      <c r="B165" s="4" t="s">
        <v>57</v>
      </c>
      <c r="C165" s="10">
        <v>68</v>
      </c>
      <c r="D165" s="10">
        <v>122</v>
      </c>
      <c r="E165" s="12">
        <f t="shared" si="14"/>
        <v>3.1969910672308414E-2</v>
      </c>
      <c r="F165" s="12">
        <f t="shared" si="15"/>
        <v>3.0408773678963111E-2</v>
      </c>
      <c r="G165" s="13">
        <f t="shared" si="16"/>
        <v>0.79411764705882348</v>
      </c>
      <c r="H165" s="19">
        <f t="shared" si="17"/>
        <v>2.5387870239774329E-2</v>
      </c>
    </row>
    <row r="166" spans="2:8" ht="15" x14ac:dyDescent="0.2">
      <c r="B166" s="4" t="s">
        <v>270</v>
      </c>
      <c r="C166" s="10">
        <v>11</v>
      </c>
      <c r="D166" s="10">
        <v>9</v>
      </c>
      <c r="E166" s="12">
        <f t="shared" si="14"/>
        <v>5.171603196991067E-3</v>
      </c>
      <c r="F166" s="12">
        <f t="shared" si="15"/>
        <v>2.243270189431705E-3</v>
      </c>
      <c r="G166" s="13">
        <f t="shared" si="16"/>
        <v>-0.18181818181818182</v>
      </c>
      <c r="H166" s="19">
        <f t="shared" si="17"/>
        <v>-9.4029149036201217E-4</v>
      </c>
    </row>
    <row r="167" spans="2:8" ht="15" x14ac:dyDescent="0.2">
      <c r="B167" s="4" t="s">
        <v>52</v>
      </c>
      <c r="C167" s="10">
        <v>0</v>
      </c>
      <c r="D167" s="10">
        <v>1</v>
      </c>
      <c r="E167" s="12" t="str">
        <f t="shared" si="14"/>
        <v/>
      </c>
      <c r="F167" s="12">
        <f t="shared" si="15"/>
        <v>2.4925224327018941E-4</v>
      </c>
      <c r="G167" s="13" t="str">
        <f t="shared" si="16"/>
        <v>0</v>
      </c>
      <c r="H167" s="19" t="str">
        <f t="shared" si="17"/>
        <v/>
      </c>
    </row>
    <row r="168" spans="2:8" ht="15" x14ac:dyDescent="0.2">
      <c r="B168" s="4" t="s">
        <v>60</v>
      </c>
      <c r="C168" s="10">
        <v>0</v>
      </c>
      <c r="D168" s="10">
        <v>1</v>
      </c>
      <c r="E168" s="12" t="str">
        <f t="shared" si="14"/>
        <v/>
      </c>
      <c r="F168" s="12">
        <f t="shared" si="15"/>
        <v>2.4925224327018941E-4</v>
      </c>
      <c r="G168" s="13" t="str">
        <f t="shared" si="16"/>
        <v>0</v>
      </c>
      <c r="H168" s="19" t="str">
        <f t="shared" si="17"/>
        <v/>
      </c>
    </row>
    <row r="169" spans="2:8" ht="15" x14ac:dyDescent="0.2">
      <c r="B169" s="4" t="s">
        <v>271</v>
      </c>
      <c r="C169" s="10">
        <v>2</v>
      </c>
      <c r="D169" s="10">
        <v>2</v>
      </c>
      <c r="E169" s="12">
        <f t="shared" si="14"/>
        <v>9.4029149036201217E-4</v>
      </c>
      <c r="F169" s="12">
        <f t="shared" si="15"/>
        <v>4.9850448654037882E-4</v>
      </c>
      <c r="G169" s="13">
        <f t="shared" si="16"/>
        <v>0</v>
      </c>
      <c r="H169" s="19">
        <f t="shared" si="17"/>
        <v>0</v>
      </c>
    </row>
    <row r="170" spans="2:8" ht="15" x14ac:dyDescent="0.2">
      <c r="B170" s="4" t="s">
        <v>272</v>
      </c>
      <c r="C170" s="10">
        <v>1</v>
      </c>
      <c r="D170" s="10">
        <v>0</v>
      </c>
      <c r="E170" s="12">
        <f t="shared" si="14"/>
        <v>4.7014574518100609E-4</v>
      </c>
      <c r="F170" s="12" t="str">
        <f t="shared" si="15"/>
        <v/>
      </c>
      <c r="G170" s="13" t="str">
        <f t="shared" si="16"/>
        <v>0</v>
      </c>
      <c r="H170" s="19">
        <f t="shared" si="17"/>
        <v>0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9" t="str">
        <f t="shared" si="17"/>
        <v/>
      </c>
    </row>
    <row r="172" spans="2:8" ht="15" x14ac:dyDescent="0.2">
      <c r="B172" s="4" t="s">
        <v>274</v>
      </c>
      <c r="C172" s="10">
        <v>0</v>
      </c>
      <c r="D172" s="10">
        <v>0</v>
      </c>
      <c r="E172" s="12" t="str">
        <f t="shared" si="14"/>
        <v/>
      </c>
      <c r="F172" s="12" t="str">
        <f t="shared" si="15"/>
        <v/>
      </c>
      <c r="G172" s="13" t="str">
        <f t="shared" si="16"/>
        <v>0</v>
      </c>
      <c r="H172" s="19" t="str">
        <f t="shared" si="17"/>
        <v/>
      </c>
    </row>
    <row r="173" spans="2:8" ht="15" x14ac:dyDescent="0.2">
      <c r="B173" s="4" t="s">
        <v>275</v>
      </c>
      <c r="C173" s="10">
        <v>1</v>
      </c>
      <c r="D173" s="10">
        <v>0</v>
      </c>
      <c r="E173" s="12">
        <f t="shared" si="14"/>
        <v>4.7014574518100609E-4</v>
      </c>
      <c r="F173" s="12" t="str">
        <f t="shared" si="15"/>
        <v/>
      </c>
      <c r="G173" s="13" t="str">
        <f t="shared" si="16"/>
        <v>0</v>
      </c>
      <c r="H173" s="19">
        <f t="shared" si="17"/>
        <v>0</v>
      </c>
    </row>
    <row r="174" spans="2:8" ht="15" x14ac:dyDescent="0.2">
      <c r="B174" s="4" t="s">
        <v>276</v>
      </c>
      <c r="C174" s="10">
        <v>5</v>
      </c>
      <c r="D174" s="10">
        <v>7</v>
      </c>
      <c r="E174" s="12">
        <f t="shared" si="14"/>
        <v>2.3507287259050304E-3</v>
      </c>
      <c r="F174" s="12">
        <f t="shared" si="15"/>
        <v>1.744765702891326E-3</v>
      </c>
      <c r="G174" s="13">
        <f t="shared" si="16"/>
        <v>0.4</v>
      </c>
      <c r="H174" s="19">
        <f t="shared" si="17"/>
        <v>9.4029149036201217E-4</v>
      </c>
    </row>
    <row r="175" spans="2:8" ht="15" x14ac:dyDescent="0.2">
      <c r="B175" s="4" t="s">
        <v>277</v>
      </c>
      <c r="C175" s="10">
        <v>1</v>
      </c>
      <c r="D175" s="10">
        <v>14</v>
      </c>
      <c r="E175" s="12">
        <f t="shared" si="14"/>
        <v>4.7014574518100609E-4</v>
      </c>
      <c r="F175" s="12">
        <f t="shared" si="15"/>
        <v>3.489531405782652E-3</v>
      </c>
      <c r="G175" s="13">
        <f t="shared" si="16"/>
        <v>13</v>
      </c>
      <c r="H175" s="19">
        <f t="shared" si="17"/>
        <v>6.1118946873530795E-3</v>
      </c>
    </row>
    <row r="176" spans="2:8" ht="15" x14ac:dyDescent="0.2">
      <c r="B176" s="4" t="s">
        <v>278</v>
      </c>
      <c r="C176" s="10">
        <v>4</v>
      </c>
      <c r="D176" s="10">
        <v>9</v>
      </c>
      <c r="E176" s="12">
        <f t="shared" si="14"/>
        <v>1.8805829807240243E-3</v>
      </c>
      <c r="F176" s="12">
        <f t="shared" si="15"/>
        <v>2.243270189431705E-3</v>
      </c>
      <c r="G176" s="13">
        <f t="shared" si="16"/>
        <v>1.25</v>
      </c>
      <c r="H176" s="19">
        <f t="shared" si="17"/>
        <v>2.3507287259050304E-3</v>
      </c>
    </row>
    <row r="177" spans="2:8" ht="15" x14ac:dyDescent="0.2">
      <c r="B177" s="4" t="s">
        <v>279</v>
      </c>
      <c r="C177" s="10">
        <v>1</v>
      </c>
      <c r="D177" s="10">
        <v>4</v>
      </c>
      <c r="E177" s="12">
        <f t="shared" si="14"/>
        <v>4.7014574518100609E-4</v>
      </c>
      <c r="F177" s="12">
        <f t="shared" si="15"/>
        <v>9.9700897308075765E-4</v>
      </c>
      <c r="G177" s="13">
        <f t="shared" si="16"/>
        <v>3</v>
      </c>
      <c r="H177" s="19">
        <f t="shared" si="17"/>
        <v>1.4104372355430183E-3</v>
      </c>
    </row>
    <row r="178" spans="2:8" ht="15" x14ac:dyDescent="0.2">
      <c r="B178" s="4" t="s">
        <v>280</v>
      </c>
      <c r="C178" s="10">
        <v>23</v>
      </c>
      <c r="D178" s="10">
        <v>34</v>
      </c>
      <c r="E178" s="12">
        <f t="shared" si="14"/>
        <v>1.0813352139163141E-2</v>
      </c>
      <c r="F178" s="12">
        <f t="shared" si="15"/>
        <v>8.4745762711864406E-3</v>
      </c>
      <c r="G178" s="13">
        <f t="shared" si="16"/>
        <v>0.47826086956521741</v>
      </c>
      <c r="H178" s="19">
        <f t="shared" si="17"/>
        <v>5.1716031969910679E-3</v>
      </c>
    </row>
    <row r="179" spans="2:8" ht="15" x14ac:dyDescent="0.2">
      <c r="B179" s="4" t="s">
        <v>281</v>
      </c>
      <c r="C179" s="10">
        <v>1</v>
      </c>
      <c r="D179" s="10">
        <v>0</v>
      </c>
      <c r="E179" s="12">
        <f t="shared" si="14"/>
        <v>4.7014574518100609E-4</v>
      </c>
      <c r="F179" s="12" t="str">
        <f t="shared" si="15"/>
        <v/>
      </c>
      <c r="G179" s="13" t="str">
        <f t="shared" si="16"/>
        <v>0</v>
      </c>
      <c r="H179" s="19">
        <f t="shared" si="17"/>
        <v>0</v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9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0</v>
      </c>
      <c r="E181" s="12" t="str">
        <f t="shared" si="14"/>
        <v/>
      </c>
      <c r="F181" s="12" t="str">
        <f t="shared" si="15"/>
        <v/>
      </c>
      <c r="G181" s="13" t="str">
        <f t="shared" si="16"/>
        <v>0</v>
      </c>
      <c r="H181" s="19" t="str">
        <f t="shared" si="17"/>
        <v/>
      </c>
    </row>
    <row r="182" spans="2:8" ht="15" x14ac:dyDescent="0.2">
      <c r="B182" s="4" t="s">
        <v>284</v>
      </c>
      <c r="C182" s="10">
        <v>4</v>
      </c>
      <c r="D182" s="10">
        <v>2</v>
      </c>
      <c r="E182" s="12">
        <f t="shared" si="14"/>
        <v>1.8805829807240243E-3</v>
      </c>
      <c r="F182" s="12">
        <f t="shared" si="15"/>
        <v>4.9850448654037882E-4</v>
      </c>
      <c r="G182" s="13">
        <f t="shared" si="16"/>
        <v>-0.5</v>
      </c>
      <c r="H182" s="19">
        <f t="shared" si="17"/>
        <v>-9.4029149036201217E-4</v>
      </c>
    </row>
    <row r="183" spans="2:8" ht="15" x14ac:dyDescent="0.2">
      <c r="B183" s="4" t="s">
        <v>285</v>
      </c>
      <c r="C183" s="10">
        <v>0</v>
      </c>
      <c r="D183" s="10">
        <v>1</v>
      </c>
      <c r="E183" s="12" t="str">
        <f t="shared" si="14"/>
        <v/>
      </c>
      <c r="F183" s="12">
        <f t="shared" si="15"/>
        <v>2.4925224327018941E-4</v>
      </c>
      <c r="G183" s="13" t="str">
        <f t="shared" si="16"/>
        <v>0</v>
      </c>
      <c r="H183" s="19" t="str">
        <f t="shared" si="17"/>
        <v/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9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9" t="str">
        <f t="shared" si="17"/>
        <v/>
      </c>
    </row>
    <row r="186" spans="2:8" ht="15" x14ac:dyDescent="0.2">
      <c r="B186" s="4" t="s">
        <v>63</v>
      </c>
      <c r="C186" s="10">
        <v>17</v>
      </c>
      <c r="D186" s="10">
        <v>3</v>
      </c>
      <c r="E186" s="12">
        <f t="shared" si="14"/>
        <v>7.9924776680771036E-3</v>
      </c>
      <c r="F186" s="12">
        <f t="shared" si="15"/>
        <v>7.4775672981056834E-4</v>
      </c>
      <c r="G186" s="13">
        <f t="shared" si="16"/>
        <v>-0.82352941176470584</v>
      </c>
      <c r="H186" s="19">
        <f t="shared" si="17"/>
        <v>-6.5820404325340849E-3</v>
      </c>
    </row>
    <row r="187" spans="2:8" ht="15" x14ac:dyDescent="0.2">
      <c r="B187" s="4" t="s">
        <v>287</v>
      </c>
      <c r="C187" s="10">
        <v>15</v>
      </c>
      <c r="D187" s="10">
        <v>0</v>
      </c>
      <c r="E187" s="12">
        <f t="shared" si="14"/>
        <v>7.052186177715092E-3</v>
      </c>
      <c r="F187" s="12" t="str">
        <f t="shared" si="15"/>
        <v/>
      </c>
      <c r="G187" s="13" t="str">
        <f t="shared" si="16"/>
        <v>0</v>
      </c>
      <c r="H187" s="19">
        <f t="shared" si="17"/>
        <v>0</v>
      </c>
    </row>
    <row r="188" spans="2:8" ht="15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9" t="str">
        <f t="shared" si="17"/>
        <v/>
      </c>
    </row>
    <row r="189" spans="2:8" ht="15" x14ac:dyDescent="0.2">
      <c r="B189" s="4" t="s">
        <v>289</v>
      </c>
      <c r="C189" s="10">
        <v>1</v>
      </c>
      <c r="D189" s="10">
        <v>0</v>
      </c>
      <c r="E189" s="12">
        <f t="shared" si="14"/>
        <v>4.7014574518100609E-4</v>
      </c>
      <c r="F189" s="12" t="str">
        <f t="shared" si="15"/>
        <v/>
      </c>
      <c r="G189" s="13" t="str">
        <f t="shared" si="16"/>
        <v>0</v>
      </c>
      <c r="H189" s="19">
        <f t="shared" si="17"/>
        <v>0</v>
      </c>
    </row>
    <row r="190" spans="2:8" ht="15" x14ac:dyDescent="0.2">
      <c r="B190" s="4" t="s">
        <v>65</v>
      </c>
      <c r="C190" s="10">
        <v>0</v>
      </c>
      <c r="D190" s="10">
        <v>1</v>
      </c>
      <c r="E190" s="12" t="str">
        <f t="shared" si="14"/>
        <v/>
      </c>
      <c r="F190" s="12">
        <f t="shared" si="15"/>
        <v>2.4925224327018941E-4</v>
      </c>
      <c r="G190" s="13" t="str">
        <f t="shared" si="16"/>
        <v>0</v>
      </c>
      <c r="H190" s="19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9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9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1</v>
      </c>
      <c r="E193" s="12" t="str">
        <f t="shared" si="14"/>
        <v/>
      </c>
      <c r="F193" s="12">
        <f t="shared" si="15"/>
        <v>2.4925224327018941E-4</v>
      </c>
      <c r="G193" s="13" t="str">
        <f t="shared" si="16"/>
        <v>0</v>
      </c>
      <c r="H193" s="19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9" t="str">
        <f t="shared" si="17"/>
        <v/>
      </c>
    </row>
    <row r="195" spans="2:8" ht="15" x14ac:dyDescent="0.2">
      <c r="B195" s="4" t="s">
        <v>469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9" t="str">
        <f t="shared" si="17"/>
        <v/>
      </c>
    </row>
    <row r="196" spans="2:8" ht="15" x14ac:dyDescent="0.2">
      <c r="B196" s="4" t="s">
        <v>293</v>
      </c>
      <c r="C196" s="10">
        <v>249</v>
      </c>
      <c r="D196" s="10">
        <v>636</v>
      </c>
      <c r="E196" s="12">
        <f t="shared" si="14"/>
        <v>0.11706629055007052</v>
      </c>
      <c r="F196" s="12">
        <f t="shared" si="15"/>
        <v>0.15852442671984049</v>
      </c>
      <c r="G196" s="13">
        <f t="shared" si="16"/>
        <v>1.5542168674698795</v>
      </c>
      <c r="H196" s="19">
        <f t="shared" si="17"/>
        <v>0.18194640338504936</v>
      </c>
    </row>
    <row r="197" spans="2:8" ht="15" x14ac:dyDescent="0.2">
      <c r="B197" s="4" t="s">
        <v>294</v>
      </c>
      <c r="C197" s="10">
        <v>0</v>
      </c>
      <c r="D197" s="10">
        <v>0</v>
      </c>
      <c r="E197" s="12" t="str">
        <f t="shared" si="14"/>
        <v/>
      </c>
      <c r="F197" s="12" t="str">
        <f t="shared" si="15"/>
        <v/>
      </c>
      <c r="G197" s="13" t="str">
        <f t="shared" si="16"/>
        <v>0</v>
      </c>
      <c r="H197" s="19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9" t="str">
        <f t="shared" si="17"/>
        <v/>
      </c>
    </row>
    <row r="199" spans="2:8" ht="15" x14ac:dyDescent="0.2">
      <c r="B199" s="4" t="s">
        <v>296</v>
      </c>
      <c r="C199" s="10">
        <v>1</v>
      </c>
      <c r="D199" s="10">
        <v>1</v>
      </c>
      <c r="E199" s="12">
        <f t="shared" si="14"/>
        <v>4.7014574518100609E-4</v>
      </c>
      <c r="F199" s="12">
        <f t="shared" si="15"/>
        <v>2.4925224327018941E-4</v>
      </c>
      <c r="G199" s="13">
        <f t="shared" si="16"/>
        <v>0</v>
      </c>
      <c r="H199" s="19">
        <f t="shared" si="17"/>
        <v>0</v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9" t="str">
        <f t="shared" si="17"/>
        <v/>
      </c>
    </row>
    <row r="201" spans="2:8" ht="15" x14ac:dyDescent="0.2">
      <c r="B201" s="4" t="s">
        <v>298</v>
      </c>
      <c r="C201" s="10">
        <v>2</v>
      </c>
      <c r="D201" s="10">
        <v>4</v>
      </c>
      <c r="E201" s="12">
        <f t="shared" si="14"/>
        <v>9.4029149036201217E-4</v>
      </c>
      <c r="F201" s="12">
        <f t="shared" si="15"/>
        <v>9.9700897308075765E-4</v>
      </c>
      <c r="G201" s="13">
        <f t="shared" si="16"/>
        <v>1</v>
      </c>
      <c r="H201" s="19">
        <f t="shared" si="17"/>
        <v>9.4029149036201217E-4</v>
      </c>
    </row>
    <row r="202" spans="2:8" ht="15" x14ac:dyDescent="0.2">
      <c r="B202" s="4" t="s">
        <v>299</v>
      </c>
      <c r="C202" s="10">
        <v>1</v>
      </c>
      <c r="D202" s="10">
        <v>0</v>
      </c>
      <c r="E202" s="12">
        <f t="shared" si="14"/>
        <v>4.7014574518100609E-4</v>
      </c>
      <c r="F202" s="12" t="str">
        <f t="shared" si="15"/>
        <v/>
      </c>
      <c r="G202" s="13" t="str">
        <f t="shared" si="16"/>
        <v>0</v>
      </c>
      <c r="H202" s="19">
        <f t="shared" si="17"/>
        <v>0</v>
      </c>
    </row>
    <row r="203" spans="2:8" ht="15" x14ac:dyDescent="0.2">
      <c r="B203" s="4" t="s">
        <v>67</v>
      </c>
      <c r="C203" s="10">
        <v>7</v>
      </c>
      <c r="D203" s="10">
        <v>2</v>
      </c>
      <c r="E203" s="12">
        <f t="shared" si="14"/>
        <v>3.2910202162670429E-3</v>
      </c>
      <c r="F203" s="12">
        <f t="shared" si="15"/>
        <v>4.9850448654037882E-4</v>
      </c>
      <c r="G203" s="13">
        <f t="shared" si="16"/>
        <v>-0.7142857142857143</v>
      </c>
      <c r="H203" s="19">
        <f t="shared" si="17"/>
        <v>-2.3507287259050308E-3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9" t="str">
        <f t="shared" si="17"/>
        <v/>
      </c>
    </row>
    <row r="205" spans="2:8" ht="15" x14ac:dyDescent="0.2">
      <c r="B205" s="4" t="s">
        <v>66</v>
      </c>
      <c r="C205" s="10">
        <v>6</v>
      </c>
      <c r="D205" s="10">
        <v>1</v>
      </c>
      <c r="E205" s="12">
        <f t="shared" si="14"/>
        <v>2.8208744710860366E-3</v>
      </c>
      <c r="F205" s="12">
        <f t="shared" si="15"/>
        <v>2.4925224327018941E-4</v>
      </c>
      <c r="G205" s="13">
        <f t="shared" si="16"/>
        <v>-0.83333333333333337</v>
      </c>
      <c r="H205" s="19">
        <f t="shared" si="17"/>
        <v>-2.3507287259050308E-3</v>
      </c>
    </row>
    <row r="206" spans="2:8" ht="15" x14ac:dyDescent="0.2">
      <c r="B206" s="4" t="s">
        <v>301</v>
      </c>
      <c r="C206" s="10">
        <v>1</v>
      </c>
      <c r="D206" s="10">
        <v>2</v>
      </c>
      <c r="E206" s="12">
        <f t="shared" si="14"/>
        <v>4.7014574518100609E-4</v>
      </c>
      <c r="F206" s="12">
        <f t="shared" si="15"/>
        <v>4.9850448654037882E-4</v>
      </c>
      <c r="G206" s="13">
        <f t="shared" si="16"/>
        <v>1</v>
      </c>
      <c r="H206" s="19">
        <f t="shared" si="17"/>
        <v>4.7014574518100609E-4</v>
      </c>
    </row>
    <row r="207" spans="2:8" ht="15" x14ac:dyDescent="0.2">
      <c r="B207" s="4" t="s">
        <v>470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9" t="str">
        <f t="shared" si="17"/>
        <v/>
      </c>
    </row>
    <row r="208" spans="2:8" ht="15" x14ac:dyDescent="0.2">
      <c r="B208" s="4" t="s">
        <v>72</v>
      </c>
      <c r="C208" s="10">
        <v>17</v>
      </c>
      <c r="D208" s="10">
        <v>18</v>
      </c>
      <c r="E208" s="12">
        <f t="shared" si="14"/>
        <v>7.9924776680771036E-3</v>
      </c>
      <c r="F208" s="12">
        <f t="shared" si="15"/>
        <v>4.4865403788634101E-3</v>
      </c>
      <c r="G208" s="13">
        <f t="shared" si="16"/>
        <v>5.8823529411764705E-2</v>
      </c>
      <c r="H208" s="19">
        <f t="shared" si="17"/>
        <v>4.7014574518100609E-4</v>
      </c>
    </row>
    <row r="209" spans="2:8" ht="15" x14ac:dyDescent="0.2">
      <c r="B209" s="4" t="s">
        <v>71</v>
      </c>
      <c r="C209" s="10">
        <v>2</v>
      </c>
      <c r="D209" s="10">
        <v>0</v>
      </c>
      <c r="E209" s="12">
        <f t="shared" si="14"/>
        <v>9.4029149036201217E-4</v>
      </c>
      <c r="F209" s="12" t="str">
        <f t="shared" si="15"/>
        <v/>
      </c>
      <c r="G209" s="13" t="str">
        <f t="shared" si="16"/>
        <v>0</v>
      </c>
      <c r="H209" s="19">
        <f t="shared" si="17"/>
        <v>0</v>
      </c>
    </row>
    <row r="210" spans="2:8" ht="15" x14ac:dyDescent="0.2">
      <c r="B210" s="4" t="s">
        <v>73</v>
      </c>
      <c r="C210" s="10">
        <v>1</v>
      </c>
      <c r="D210" s="10">
        <v>2</v>
      </c>
      <c r="E210" s="12">
        <f t="shared" si="14"/>
        <v>4.7014574518100609E-4</v>
      </c>
      <c r="F210" s="12">
        <f t="shared" si="15"/>
        <v>4.9850448654037882E-4</v>
      </c>
      <c r="G210" s="13">
        <f t="shared" si="16"/>
        <v>1</v>
      </c>
      <c r="H210" s="19">
        <f t="shared" si="17"/>
        <v>4.7014574518100609E-4</v>
      </c>
    </row>
    <row r="211" spans="2:8" ht="15" x14ac:dyDescent="0.2">
      <c r="B211" s="4" t="s">
        <v>69</v>
      </c>
      <c r="C211" s="10">
        <v>0</v>
      </c>
      <c r="D211" s="10">
        <v>3</v>
      </c>
      <c r="E211" s="12" t="str">
        <f t="shared" si="14"/>
        <v/>
      </c>
      <c r="F211" s="12">
        <f t="shared" si="15"/>
        <v>7.4775672981056834E-4</v>
      </c>
      <c r="G211" s="13" t="str">
        <f t="shared" si="16"/>
        <v>0</v>
      </c>
      <c r="H211" s="19" t="str">
        <f t="shared" si="17"/>
        <v/>
      </c>
    </row>
    <row r="212" spans="2:8" ht="15" x14ac:dyDescent="0.2">
      <c r="B212" s="4" t="s">
        <v>68</v>
      </c>
      <c r="C212" s="10">
        <v>1</v>
      </c>
      <c r="D212" s="10">
        <v>0</v>
      </c>
      <c r="E212" s="12">
        <f t="shared" si="14"/>
        <v>4.7014574518100609E-4</v>
      </c>
      <c r="F212" s="12" t="str">
        <f t="shared" si="15"/>
        <v/>
      </c>
      <c r="G212" s="13" t="str">
        <f t="shared" si="16"/>
        <v>0</v>
      </c>
      <c r="H212" s="19">
        <f t="shared" si="17"/>
        <v>0</v>
      </c>
    </row>
    <row r="213" spans="2:8" ht="15" x14ac:dyDescent="0.2">
      <c r="B213" s="4" t="s">
        <v>302</v>
      </c>
      <c r="C213" s="10">
        <v>4</v>
      </c>
      <c r="D213" s="10">
        <v>3</v>
      </c>
      <c r="E213" s="12">
        <f t="shared" si="14"/>
        <v>1.8805829807240243E-3</v>
      </c>
      <c r="F213" s="12">
        <f t="shared" si="15"/>
        <v>7.4775672981056834E-4</v>
      </c>
      <c r="G213" s="13">
        <f t="shared" si="16"/>
        <v>-0.25</v>
      </c>
      <c r="H213" s="19">
        <f t="shared" si="17"/>
        <v>-4.7014574518100609E-4</v>
      </c>
    </row>
    <row r="214" spans="2:8" ht="15" x14ac:dyDescent="0.2">
      <c r="B214" s="4" t="s">
        <v>70</v>
      </c>
      <c r="C214" s="10">
        <v>4</v>
      </c>
      <c r="D214" s="10">
        <v>7</v>
      </c>
      <c r="E214" s="12">
        <f t="shared" si="14"/>
        <v>1.8805829807240243E-3</v>
      </c>
      <c r="F214" s="12">
        <f t="shared" si="15"/>
        <v>1.744765702891326E-3</v>
      </c>
      <c r="G214" s="13">
        <f t="shared" si="16"/>
        <v>0.75</v>
      </c>
      <c r="H214" s="19">
        <f t="shared" si="17"/>
        <v>1.4104372355430183E-3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9" t="str">
        <f t="shared" si="17"/>
        <v/>
      </c>
    </row>
    <row r="216" spans="2:8" ht="15" x14ac:dyDescent="0.2">
      <c r="B216" s="4" t="s">
        <v>304</v>
      </c>
      <c r="C216" s="10">
        <v>3</v>
      </c>
      <c r="D216" s="10">
        <v>2</v>
      </c>
      <c r="E216" s="12">
        <f t="shared" si="14"/>
        <v>1.4104372355430183E-3</v>
      </c>
      <c r="F216" s="12">
        <f t="shared" si="15"/>
        <v>4.9850448654037882E-4</v>
      </c>
      <c r="G216" s="13">
        <f t="shared" si="16"/>
        <v>-0.33333333333333331</v>
      </c>
      <c r="H216" s="19">
        <f t="shared" si="17"/>
        <v>-4.7014574518100609E-4</v>
      </c>
    </row>
    <row r="217" spans="2:8" ht="15" x14ac:dyDescent="0.2">
      <c r="B217" s="4" t="s">
        <v>471</v>
      </c>
      <c r="C217" s="10">
        <v>0</v>
      </c>
      <c r="D217" s="10">
        <v>1</v>
      </c>
      <c r="E217" s="12" t="str">
        <f t="shared" ref="E217:E280" si="18">+IF(C217=0,"",C217/C$151)</f>
        <v/>
      </c>
      <c r="F217" s="12">
        <f t="shared" ref="F217:F280" si="19">+IF(D217=0,"",D217/D$151)</f>
        <v>2.4925224327018941E-4</v>
      </c>
      <c r="G217" s="13" t="str">
        <f t="shared" ref="G217:G280" si="20">+IF(OR(AND(D217=0),(C217=0)),"0",((D217-C217)/C217))</f>
        <v>0</v>
      </c>
      <c r="H217" s="19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0</v>
      </c>
      <c r="D218" s="10">
        <v>0</v>
      </c>
      <c r="E218" s="12" t="str">
        <f t="shared" si="18"/>
        <v/>
      </c>
      <c r="F218" s="12" t="str">
        <f t="shared" si="19"/>
        <v/>
      </c>
      <c r="G218" s="13" t="str">
        <f t="shared" si="20"/>
        <v>0</v>
      </c>
      <c r="H218" s="19" t="str">
        <f t="shared" si="21"/>
        <v/>
      </c>
    </row>
    <row r="219" spans="2:8" ht="15" x14ac:dyDescent="0.2">
      <c r="B219" s="4" t="s">
        <v>306</v>
      </c>
      <c r="C219" s="10">
        <v>1</v>
      </c>
      <c r="D219" s="10">
        <v>1</v>
      </c>
      <c r="E219" s="12">
        <f t="shared" si="18"/>
        <v>4.7014574518100609E-4</v>
      </c>
      <c r="F219" s="12">
        <f t="shared" si="19"/>
        <v>2.4925224327018941E-4</v>
      </c>
      <c r="G219" s="13">
        <f t="shared" si="20"/>
        <v>0</v>
      </c>
      <c r="H219" s="19">
        <f t="shared" si="21"/>
        <v>0</v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9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9" t="str">
        <f t="shared" si="21"/>
        <v/>
      </c>
    </row>
    <row r="222" spans="2:8" ht="15" x14ac:dyDescent="0.2">
      <c r="B222" s="4" t="s">
        <v>309</v>
      </c>
      <c r="C222" s="10">
        <v>0</v>
      </c>
      <c r="D222" s="10">
        <v>0</v>
      </c>
      <c r="E222" s="12" t="str">
        <f t="shared" si="18"/>
        <v/>
      </c>
      <c r="F222" s="12" t="str">
        <f t="shared" si="19"/>
        <v/>
      </c>
      <c r="G222" s="13" t="str">
        <f t="shared" si="20"/>
        <v>0</v>
      </c>
      <c r="H222" s="19" t="str">
        <f t="shared" si="21"/>
        <v/>
      </c>
    </row>
    <row r="223" spans="2:8" ht="15" x14ac:dyDescent="0.2">
      <c r="B223" s="4" t="s">
        <v>472</v>
      </c>
      <c r="C223" s="10">
        <v>1</v>
      </c>
      <c r="D223" s="10">
        <v>0</v>
      </c>
      <c r="E223" s="12">
        <f t="shared" si="18"/>
        <v>4.7014574518100609E-4</v>
      </c>
      <c r="F223" s="12" t="str">
        <f t="shared" si="19"/>
        <v/>
      </c>
      <c r="G223" s="13" t="str">
        <f t="shared" si="20"/>
        <v>0</v>
      </c>
      <c r="H223" s="19">
        <f t="shared" si="21"/>
        <v>0</v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3</v>
      </c>
      <c r="D226" s="10">
        <v>1</v>
      </c>
      <c r="E226" s="12">
        <f t="shared" si="18"/>
        <v>1.4104372355430183E-3</v>
      </c>
      <c r="F226" s="12">
        <f t="shared" si="19"/>
        <v>2.4925224327018941E-4</v>
      </c>
      <c r="G226" s="13">
        <f t="shared" si="20"/>
        <v>-0.66666666666666663</v>
      </c>
      <c r="H226" s="19">
        <f t="shared" si="21"/>
        <v>-9.4029149036201217E-4</v>
      </c>
    </row>
    <row r="227" spans="2:8" ht="15" x14ac:dyDescent="0.2">
      <c r="B227" s="4" t="s">
        <v>475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9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2</v>
      </c>
      <c r="E228" s="12" t="str">
        <f t="shared" si="18"/>
        <v/>
      </c>
      <c r="F228" s="12">
        <f t="shared" si="19"/>
        <v>4.9850448654037882E-4</v>
      </c>
      <c r="G228" s="13" t="str">
        <f t="shared" si="20"/>
        <v>0</v>
      </c>
      <c r="H228" s="19" t="str">
        <f t="shared" si="21"/>
        <v/>
      </c>
    </row>
    <row r="229" spans="2:8" ht="15" x14ac:dyDescent="0.2">
      <c r="B229" s="4" t="s">
        <v>311</v>
      </c>
      <c r="C229" s="10">
        <v>6</v>
      </c>
      <c r="D229" s="10">
        <v>3</v>
      </c>
      <c r="E229" s="12">
        <f t="shared" si="18"/>
        <v>2.8208744710860366E-3</v>
      </c>
      <c r="F229" s="12">
        <f t="shared" si="19"/>
        <v>7.4775672981056834E-4</v>
      </c>
      <c r="G229" s="13">
        <f t="shared" si="20"/>
        <v>-0.5</v>
      </c>
      <c r="H229" s="19">
        <f t="shared" si="21"/>
        <v>-1.4104372355430183E-3</v>
      </c>
    </row>
    <row r="230" spans="2:8" ht="15" x14ac:dyDescent="0.2">
      <c r="B230" s="4" t="s">
        <v>312</v>
      </c>
      <c r="C230" s="10">
        <v>1</v>
      </c>
      <c r="D230" s="10">
        <v>0</v>
      </c>
      <c r="E230" s="12">
        <f t="shared" si="18"/>
        <v>4.7014574518100609E-4</v>
      </c>
      <c r="F230" s="12" t="str">
        <f t="shared" si="19"/>
        <v/>
      </c>
      <c r="G230" s="13" t="str">
        <f t="shared" si="20"/>
        <v>0</v>
      </c>
      <c r="H230" s="19">
        <f t="shared" si="21"/>
        <v>0</v>
      </c>
    </row>
    <row r="231" spans="2:8" ht="15" x14ac:dyDescent="0.2">
      <c r="B231" s="4" t="s">
        <v>313</v>
      </c>
      <c r="C231" s="10">
        <v>4</v>
      </c>
      <c r="D231" s="10">
        <v>6</v>
      </c>
      <c r="E231" s="12">
        <f t="shared" si="18"/>
        <v>1.8805829807240243E-3</v>
      </c>
      <c r="F231" s="12">
        <f t="shared" si="19"/>
        <v>1.4955134596211367E-3</v>
      </c>
      <c r="G231" s="13">
        <f t="shared" si="20"/>
        <v>0.5</v>
      </c>
      <c r="H231" s="19">
        <f t="shared" si="21"/>
        <v>9.4029149036201217E-4</v>
      </c>
    </row>
    <row r="232" spans="2:8" ht="15" x14ac:dyDescent="0.2">
      <c r="B232" s="4" t="s">
        <v>77</v>
      </c>
      <c r="C232" s="10">
        <v>432</v>
      </c>
      <c r="D232" s="10">
        <v>703</v>
      </c>
      <c r="E232" s="12">
        <f t="shared" si="18"/>
        <v>0.20310296191819463</v>
      </c>
      <c r="F232" s="12">
        <f t="shared" si="19"/>
        <v>0.17522432701894317</v>
      </c>
      <c r="G232" s="13">
        <f t="shared" si="20"/>
        <v>0.62731481481481477</v>
      </c>
      <c r="H232" s="19">
        <f t="shared" si="21"/>
        <v>0.12740949694405265</v>
      </c>
    </row>
    <row r="233" spans="2:8" ht="15" x14ac:dyDescent="0.2">
      <c r="B233" s="4" t="s">
        <v>74</v>
      </c>
      <c r="C233" s="10">
        <v>0</v>
      </c>
      <c r="D233" s="10">
        <v>0</v>
      </c>
      <c r="E233" s="12" t="str">
        <f t="shared" si="18"/>
        <v/>
      </c>
      <c r="F233" s="12" t="str">
        <f t="shared" si="19"/>
        <v/>
      </c>
      <c r="G233" s="13" t="str">
        <f t="shared" si="20"/>
        <v>0</v>
      </c>
      <c r="H233" s="19" t="str">
        <f t="shared" si="21"/>
        <v/>
      </c>
    </row>
    <row r="234" spans="2:8" ht="15" x14ac:dyDescent="0.2">
      <c r="B234" s="4" t="s">
        <v>75</v>
      </c>
      <c r="C234" s="10">
        <v>0</v>
      </c>
      <c r="D234" s="10">
        <v>0</v>
      </c>
      <c r="E234" s="12" t="str">
        <f t="shared" si="18"/>
        <v/>
      </c>
      <c r="F234" s="12" t="str">
        <f t="shared" si="19"/>
        <v/>
      </c>
      <c r="G234" s="13" t="str">
        <f t="shared" si="20"/>
        <v>0</v>
      </c>
      <c r="H234" s="19" t="str">
        <f t="shared" si="21"/>
        <v/>
      </c>
    </row>
    <row r="235" spans="2:8" ht="15" x14ac:dyDescent="0.2">
      <c r="B235" s="4" t="s">
        <v>314</v>
      </c>
      <c r="C235" s="10">
        <v>7</v>
      </c>
      <c r="D235" s="10">
        <v>6</v>
      </c>
      <c r="E235" s="12">
        <f t="shared" si="18"/>
        <v>3.2910202162670429E-3</v>
      </c>
      <c r="F235" s="12">
        <f t="shared" si="19"/>
        <v>1.4955134596211367E-3</v>
      </c>
      <c r="G235" s="13">
        <f t="shared" si="20"/>
        <v>-0.14285714285714285</v>
      </c>
      <c r="H235" s="19">
        <f t="shared" si="21"/>
        <v>-4.7014574518100609E-4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9" t="str">
        <f t="shared" si="21"/>
        <v/>
      </c>
    </row>
    <row r="237" spans="2:8" ht="15" x14ac:dyDescent="0.2">
      <c r="B237" s="4" t="s">
        <v>80</v>
      </c>
      <c r="C237" s="10">
        <v>9</v>
      </c>
      <c r="D237" s="10">
        <v>4</v>
      </c>
      <c r="E237" s="12">
        <f t="shared" si="18"/>
        <v>4.2313117066290554E-3</v>
      </c>
      <c r="F237" s="12">
        <f t="shared" si="19"/>
        <v>9.9700897308075765E-4</v>
      </c>
      <c r="G237" s="13">
        <f t="shared" si="20"/>
        <v>-0.55555555555555558</v>
      </c>
      <c r="H237" s="19">
        <f t="shared" si="21"/>
        <v>-2.3507287259050308E-3</v>
      </c>
    </row>
    <row r="238" spans="2:8" ht="15" x14ac:dyDescent="0.2">
      <c r="B238" s="4" t="s">
        <v>85</v>
      </c>
      <c r="C238" s="10">
        <v>32</v>
      </c>
      <c r="D238" s="10">
        <v>37</v>
      </c>
      <c r="E238" s="12">
        <f t="shared" si="18"/>
        <v>1.5044663845792195E-2</v>
      </c>
      <c r="F238" s="12">
        <f t="shared" si="19"/>
        <v>9.222333000997009E-3</v>
      </c>
      <c r="G238" s="13">
        <f t="shared" si="20"/>
        <v>0.15625</v>
      </c>
      <c r="H238" s="19">
        <f t="shared" si="21"/>
        <v>2.3507287259050304E-3</v>
      </c>
    </row>
    <row r="239" spans="2:8" ht="15" x14ac:dyDescent="0.2">
      <c r="B239" s="4" t="s">
        <v>81</v>
      </c>
      <c r="C239" s="10">
        <v>7</v>
      </c>
      <c r="D239" s="10">
        <v>5</v>
      </c>
      <c r="E239" s="12">
        <f t="shared" si="18"/>
        <v>3.2910202162670429E-3</v>
      </c>
      <c r="F239" s="12">
        <f t="shared" si="19"/>
        <v>1.2462612163509472E-3</v>
      </c>
      <c r="G239" s="13">
        <f t="shared" si="20"/>
        <v>-0.2857142857142857</v>
      </c>
      <c r="H239" s="19">
        <f t="shared" si="21"/>
        <v>-9.4029149036201217E-4</v>
      </c>
    </row>
    <row r="240" spans="2:8" ht="15" x14ac:dyDescent="0.2">
      <c r="B240" s="4" t="s">
        <v>316</v>
      </c>
      <c r="C240" s="10">
        <v>4</v>
      </c>
      <c r="D240" s="10">
        <v>2</v>
      </c>
      <c r="E240" s="12">
        <f t="shared" si="18"/>
        <v>1.8805829807240243E-3</v>
      </c>
      <c r="F240" s="12">
        <f t="shared" si="19"/>
        <v>4.9850448654037882E-4</v>
      </c>
      <c r="G240" s="13">
        <f t="shared" si="20"/>
        <v>-0.5</v>
      </c>
      <c r="H240" s="19">
        <f t="shared" si="21"/>
        <v>-9.4029149036201217E-4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9" t="str">
        <f t="shared" si="21"/>
        <v/>
      </c>
    </row>
    <row r="242" spans="2:8" ht="15" x14ac:dyDescent="0.2">
      <c r="B242" s="4" t="s">
        <v>83</v>
      </c>
      <c r="C242" s="10">
        <v>0</v>
      </c>
      <c r="D242" s="10">
        <v>1</v>
      </c>
      <c r="E242" s="12" t="str">
        <f t="shared" si="18"/>
        <v/>
      </c>
      <c r="F242" s="12">
        <f t="shared" si="19"/>
        <v>2.4925224327018941E-4</v>
      </c>
      <c r="G242" s="13" t="str">
        <f t="shared" si="20"/>
        <v>0</v>
      </c>
      <c r="H242" s="19" t="str">
        <f t="shared" si="21"/>
        <v/>
      </c>
    </row>
    <row r="243" spans="2:8" ht="15" x14ac:dyDescent="0.2">
      <c r="B243" s="4" t="s">
        <v>317</v>
      </c>
      <c r="C243" s="10">
        <v>0</v>
      </c>
      <c r="D243" s="10">
        <v>1</v>
      </c>
      <c r="E243" s="12" t="str">
        <f t="shared" si="18"/>
        <v/>
      </c>
      <c r="F243" s="12">
        <f t="shared" si="19"/>
        <v>2.4925224327018941E-4</v>
      </c>
      <c r="G243" s="13" t="str">
        <f t="shared" si="20"/>
        <v>0</v>
      </c>
      <c r="H243" s="19" t="str">
        <f t="shared" si="21"/>
        <v/>
      </c>
    </row>
    <row r="244" spans="2:8" ht="15" x14ac:dyDescent="0.2">
      <c r="B244" s="4" t="s">
        <v>79</v>
      </c>
      <c r="C244" s="10">
        <v>4</v>
      </c>
      <c r="D244" s="10">
        <v>7</v>
      </c>
      <c r="E244" s="12">
        <f t="shared" si="18"/>
        <v>1.8805829807240243E-3</v>
      </c>
      <c r="F244" s="12">
        <f t="shared" si="19"/>
        <v>1.744765702891326E-3</v>
      </c>
      <c r="G244" s="13">
        <f t="shared" si="20"/>
        <v>0.75</v>
      </c>
      <c r="H244" s="19">
        <f t="shared" si="21"/>
        <v>1.4104372355430183E-3</v>
      </c>
    </row>
    <row r="245" spans="2:8" ht="15" x14ac:dyDescent="0.2">
      <c r="B245" s="4" t="s">
        <v>84</v>
      </c>
      <c r="C245" s="10">
        <v>2</v>
      </c>
      <c r="D245" s="10">
        <v>1</v>
      </c>
      <c r="E245" s="12">
        <f t="shared" si="18"/>
        <v>9.4029149036201217E-4</v>
      </c>
      <c r="F245" s="12">
        <f t="shared" si="19"/>
        <v>2.4925224327018941E-4</v>
      </c>
      <c r="G245" s="13">
        <f t="shared" si="20"/>
        <v>-0.5</v>
      </c>
      <c r="H245" s="19">
        <f t="shared" si="21"/>
        <v>-4.7014574518100609E-4</v>
      </c>
    </row>
    <row r="246" spans="2:8" ht="15" x14ac:dyDescent="0.2">
      <c r="B246" s="4" t="s">
        <v>318</v>
      </c>
      <c r="C246" s="10">
        <v>1</v>
      </c>
      <c r="D246" s="10">
        <v>0</v>
      </c>
      <c r="E246" s="12">
        <f t="shared" si="18"/>
        <v>4.7014574518100609E-4</v>
      </c>
      <c r="F246" s="12" t="str">
        <f t="shared" si="19"/>
        <v/>
      </c>
      <c r="G246" s="13" t="str">
        <f t="shared" si="20"/>
        <v>0</v>
      </c>
      <c r="H246" s="19">
        <f t="shared" si="21"/>
        <v>0</v>
      </c>
    </row>
    <row r="247" spans="2:8" ht="15" x14ac:dyDescent="0.2">
      <c r="B247" s="4" t="s">
        <v>319</v>
      </c>
      <c r="C247" s="10">
        <v>15</v>
      </c>
      <c r="D247" s="10">
        <v>209</v>
      </c>
      <c r="E247" s="12">
        <f t="shared" si="18"/>
        <v>7.052186177715092E-3</v>
      </c>
      <c r="F247" s="12">
        <f t="shared" si="19"/>
        <v>5.209371884346959E-2</v>
      </c>
      <c r="G247" s="13">
        <f t="shared" si="20"/>
        <v>12.933333333333334</v>
      </c>
      <c r="H247" s="19">
        <f t="shared" si="21"/>
        <v>9.1208274565115197E-2</v>
      </c>
    </row>
    <row r="248" spans="2:8" ht="15" x14ac:dyDescent="0.2">
      <c r="B248" s="4" t="s">
        <v>86</v>
      </c>
      <c r="C248" s="10">
        <v>2</v>
      </c>
      <c r="D248" s="10">
        <v>0</v>
      </c>
      <c r="E248" s="12">
        <f t="shared" si="18"/>
        <v>9.4029149036201217E-4</v>
      </c>
      <c r="F248" s="12" t="str">
        <f t="shared" si="19"/>
        <v/>
      </c>
      <c r="G248" s="13" t="str">
        <f t="shared" si="20"/>
        <v>0</v>
      </c>
      <c r="H248" s="19">
        <f t="shared" si="21"/>
        <v>0</v>
      </c>
    </row>
    <row r="249" spans="2:8" ht="15" x14ac:dyDescent="0.2">
      <c r="B249" s="4" t="s">
        <v>87</v>
      </c>
      <c r="C249" s="10">
        <v>4</v>
      </c>
      <c r="D249" s="10">
        <v>10</v>
      </c>
      <c r="E249" s="12">
        <f t="shared" si="18"/>
        <v>1.8805829807240243E-3</v>
      </c>
      <c r="F249" s="12">
        <f t="shared" si="19"/>
        <v>2.4925224327018943E-3</v>
      </c>
      <c r="G249" s="13">
        <f t="shared" si="20"/>
        <v>1.5</v>
      </c>
      <c r="H249" s="19">
        <f t="shared" si="21"/>
        <v>2.8208744710860366E-3</v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9" t="str">
        <f t="shared" si="21"/>
        <v/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8"/>
        <v/>
      </c>
      <c r="F251" s="12" t="str">
        <f t="shared" si="19"/>
        <v/>
      </c>
      <c r="G251" s="13" t="str">
        <f t="shared" si="20"/>
        <v>0</v>
      </c>
      <c r="H251" s="19" t="str">
        <f t="shared" si="21"/>
        <v/>
      </c>
    </row>
    <row r="252" spans="2:8" ht="15" x14ac:dyDescent="0.2">
      <c r="B252" s="4" t="s">
        <v>321</v>
      </c>
      <c r="C252" s="10">
        <v>3</v>
      </c>
      <c r="D252" s="10">
        <v>0</v>
      </c>
      <c r="E252" s="12">
        <f t="shared" si="18"/>
        <v>1.4104372355430183E-3</v>
      </c>
      <c r="F252" s="12" t="str">
        <f t="shared" si="19"/>
        <v/>
      </c>
      <c r="G252" s="13" t="str">
        <f t="shared" si="20"/>
        <v>0</v>
      </c>
      <c r="H252" s="19">
        <f t="shared" si="21"/>
        <v>0</v>
      </c>
    </row>
    <row r="253" spans="2:8" ht="15" x14ac:dyDescent="0.2">
      <c r="B253" s="4" t="s">
        <v>322</v>
      </c>
      <c r="C253" s="10">
        <v>2</v>
      </c>
      <c r="D253" s="10">
        <v>10</v>
      </c>
      <c r="E253" s="12">
        <f t="shared" si="18"/>
        <v>9.4029149036201217E-4</v>
      </c>
      <c r="F253" s="12">
        <f t="shared" si="19"/>
        <v>2.4925224327018943E-3</v>
      </c>
      <c r="G253" s="13">
        <f t="shared" si="20"/>
        <v>4</v>
      </c>
      <c r="H253" s="19">
        <f t="shared" si="21"/>
        <v>3.7611659614480487E-3</v>
      </c>
    </row>
    <row r="254" spans="2:8" ht="15" x14ac:dyDescent="0.2">
      <c r="B254" s="4" t="s">
        <v>323</v>
      </c>
      <c r="C254" s="10">
        <v>2</v>
      </c>
      <c r="D254" s="10">
        <v>3</v>
      </c>
      <c r="E254" s="12">
        <f t="shared" si="18"/>
        <v>9.4029149036201217E-4</v>
      </c>
      <c r="F254" s="12">
        <f t="shared" si="19"/>
        <v>7.4775672981056834E-4</v>
      </c>
      <c r="G254" s="13">
        <f t="shared" si="20"/>
        <v>0.5</v>
      </c>
      <c r="H254" s="19">
        <f t="shared" si="21"/>
        <v>4.7014574518100609E-4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9" t="str">
        <f t="shared" si="21"/>
        <v/>
      </c>
    </row>
    <row r="256" spans="2:8" ht="15" x14ac:dyDescent="0.2">
      <c r="B256" s="4" t="s">
        <v>88</v>
      </c>
      <c r="C256" s="10">
        <v>796</v>
      </c>
      <c r="D256" s="10">
        <v>1887</v>
      </c>
      <c r="E256" s="12">
        <f t="shared" si="18"/>
        <v>0.37423601316408084</v>
      </c>
      <c r="F256" s="12">
        <f t="shared" si="19"/>
        <v>0.47033898305084748</v>
      </c>
      <c r="G256" s="13">
        <f t="shared" si="20"/>
        <v>1.370603015075377</v>
      </c>
      <c r="H256" s="19">
        <f t="shared" si="21"/>
        <v>0.51292900799247765</v>
      </c>
    </row>
    <row r="257" spans="2:8" ht="15" x14ac:dyDescent="0.2">
      <c r="B257" s="4" t="s">
        <v>325</v>
      </c>
      <c r="C257" s="10">
        <v>0</v>
      </c>
      <c r="D257" s="10">
        <v>2</v>
      </c>
      <c r="E257" s="12" t="str">
        <f t="shared" si="18"/>
        <v/>
      </c>
      <c r="F257" s="12">
        <f t="shared" si="19"/>
        <v>4.9850448654037882E-4</v>
      </c>
      <c r="G257" s="13" t="str">
        <f t="shared" si="20"/>
        <v>0</v>
      </c>
      <c r="H257" s="19" t="str">
        <f t="shared" si="21"/>
        <v/>
      </c>
    </row>
    <row r="258" spans="2:8" ht="15" x14ac:dyDescent="0.2">
      <c r="B258" s="4" t="s">
        <v>326</v>
      </c>
      <c r="C258" s="10">
        <v>1</v>
      </c>
      <c r="D258" s="10">
        <v>0</v>
      </c>
      <c r="E258" s="12">
        <f t="shared" si="18"/>
        <v>4.7014574518100609E-4</v>
      </c>
      <c r="F258" s="12" t="str">
        <f t="shared" si="19"/>
        <v/>
      </c>
      <c r="G258" s="13" t="str">
        <f t="shared" si="20"/>
        <v>0</v>
      </c>
      <c r="H258" s="19">
        <f t="shared" si="21"/>
        <v>0</v>
      </c>
    </row>
    <row r="259" spans="2:8" ht="15" x14ac:dyDescent="0.2">
      <c r="B259" s="4" t="s">
        <v>327</v>
      </c>
      <c r="C259" s="10">
        <v>60</v>
      </c>
      <c r="D259" s="10">
        <v>26</v>
      </c>
      <c r="E259" s="12">
        <f t="shared" si="18"/>
        <v>2.8208744710860368E-2</v>
      </c>
      <c r="F259" s="12">
        <f t="shared" si="19"/>
        <v>6.4805583250249254E-3</v>
      </c>
      <c r="G259" s="13">
        <f t="shared" si="20"/>
        <v>-0.56666666666666665</v>
      </c>
      <c r="H259" s="19">
        <f t="shared" si="21"/>
        <v>-1.5984955336154207E-2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9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9" t="str">
        <f t="shared" si="21"/>
        <v/>
      </c>
    </row>
    <row r="262" spans="2:8" ht="15" x14ac:dyDescent="0.2">
      <c r="B262" s="4" t="s">
        <v>90</v>
      </c>
      <c r="C262" s="10">
        <v>0</v>
      </c>
      <c r="D262" s="10">
        <v>0</v>
      </c>
      <c r="E262" s="12" t="str">
        <f t="shared" si="18"/>
        <v/>
      </c>
      <c r="F262" s="12" t="str">
        <f t="shared" si="19"/>
        <v/>
      </c>
      <c r="G262" s="13" t="str">
        <f t="shared" si="20"/>
        <v>0</v>
      </c>
      <c r="H262" s="19" t="str">
        <f t="shared" si="21"/>
        <v/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9" t="str">
        <f t="shared" si="21"/>
        <v/>
      </c>
    </row>
    <row r="264" spans="2:8" ht="30" x14ac:dyDescent="0.2">
      <c r="B264" s="4" t="s">
        <v>330</v>
      </c>
      <c r="C264" s="10">
        <v>2</v>
      </c>
      <c r="D264" s="10">
        <v>4</v>
      </c>
      <c r="E264" s="12">
        <f t="shared" si="18"/>
        <v>9.4029149036201217E-4</v>
      </c>
      <c r="F264" s="12">
        <f t="shared" si="19"/>
        <v>9.9700897308075765E-4</v>
      </c>
      <c r="G264" s="13">
        <f t="shared" si="20"/>
        <v>1</v>
      </c>
      <c r="H264" s="19">
        <f t="shared" si="21"/>
        <v>9.4029149036201217E-4</v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9" t="str">
        <f t="shared" si="21"/>
        <v/>
      </c>
    </row>
    <row r="266" spans="2:8" ht="15" x14ac:dyDescent="0.2">
      <c r="B266" s="4" t="s">
        <v>332</v>
      </c>
      <c r="C266" s="10">
        <v>1</v>
      </c>
      <c r="D266" s="10">
        <v>1</v>
      </c>
      <c r="E266" s="12">
        <f t="shared" si="18"/>
        <v>4.7014574518100609E-4</v>
      </c>
      <c r="F266" s="12">
        <f t="shared" si="19"/>
        <v>2.4925224327018941E-4</v>
      </c>
      <c r="G266" s="13">
        <f t="shared" si="20"/>
        <v>0</v>
      </c>
      <c r="H266" s="19">
        <f t="shared" si="21"/>
        <v>0</v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9" t="str">
        <f t="shared" si="21"/>
        <v/>
      </c>
    </row>
    <row r="268" spans="2:8" ht="30" x14ac:dyDescent="0.2">
      <c r="B268" s="4" t="s">
        <v>334</v>
      </c>
      <c r="C268" s="10">
        <v>5</v>
      </c>
      <c r="D268" s="10">
        <v>12</v>
      </c>
      <c r="E268" s="12">
        <f t="shared" si="18"/>
        <v>2.3507287259050304E-3</v>
      </c>
      <c r="F268" s="12">
        <f t="shared" si="19"/>
        <v>2.9910269192422734E-3</v>
      </c>
      <c r="G268" s="13">
        <f t="shared" si="20"/>
        <v>1.4</v>
      </c>
      <c r="H268" s="19">
        <f t="shared" si="21"/>
        <v>3.2910202162670424E-3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9" t="str">
        <f t="shared" si="21"/>
        <v/>
      </c>
    </row>
    <row r="270" spans="2:8" ht="15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9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9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8"/>
        <v/>
      </c>
      <c r="F272" s="12" t="str">
        <f t="shared" si="19"/>
        <v/>
      </c>
      <c r="G272" s="13" t="str">
        <f t="shared" si="20"/>
        <v>0</v>
      </c>
      <c r="H272" s="19" t="str">
        <f t="shared" si="21"/>
        <v/>
      </c>
    </row>
    <row r="273" spans="2:8" ht="15" x14ac:dyDescent="0.2">
      <c r="B273" s="4" t="s">
        <v>91</v>
      </c>
      <c r="C273" s="10">
        <v>1</v>
      </c>
      <c r="D273" s="10">
        <v>50</v>
      </c>
      <c r="E273" s="12">
        <f t="shared" si="18"/>
        <v>4.7014574518100609E-4</v>
      </c>
      <c r="F273" s="12">
        <f t="shared" si="19"/>
        <v>1.2462612163509471E-2</v>
      </c>
      <c r="G273" s="13">
        <f t="shared" si="20"/>
        <v>49</v>
      </c>
      <c r="H273" s="19">
        <f t="shared" si="21"/>
        <v>2.3037141513869298E-2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9" t="str">
        <f t="shared" si="21"/>
        <v/>
      </c>
    </row>
    <row r="275" spans="2:8" ht="15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9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9" t="str">
        <f t="shared" si="21"/>
        <v/>
      </c>
    </row>
    <row r="277" spans="2:8" ht="15" x14ac:dyDescent="0.2">
      <c r="B277" s="4" t="s">
        <v>340</v>
      </c>
      <c r="C277" s="10">
        <v>1</v>
      </c>
      <c r="D277" s="10">
        <v>0</v>
      </c>
      <c r="E277" s="12">
        <f t="shared" si="18"/>
        <v>4.7014574518100609E-4</v>
      </c>
      <c r="F277" s="12" t="str">
        <f t="shared" si="19"/>
        <v/>
      </c>
      <c r="G277" s="13" t="str">
        <f t="shared" si="20"/>
        <v>0</v>
      </c>
      <c r="H277" s="19">
        <f t="shared" si="21"/>
        <v>0</v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9" t="str">
        <f t="shared" si="21"/>
        <v/>
      </c>
    </row>
    <row r="279" spans="2:8" ht="15" x14ac:dyDescent="0.2">
      <c r="B279" s="4" t="s">
        <v>342</v>
      </c>
      <c r="C279" s="10">
        <v>6</v>
      </c>
      <c r="D279" s="10">
        <v>0</v>
      </c>
      <c r="E279" s="12">
        <f t="shared" si="18"/>
        <v>2.8208744710860366E-3</v>
      </c>
      <c r="F279" s="12" t="str">
        <f t="shared" si="19"/>
        <v/>
      </c>
      <c r="G279" s="13" t="str">
        <f t="shared" si="20"/>
        <v>0</v>
      </c>
      <c r="H279" s="19">
        <f t="shared" si="21"/>
        <v>0</v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9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3</v>
      </c>
      <c r="E281" s="12" t="str">
        <f t="shared" ref="E281:E288" si="22">+IF(C281=0,"",C281/C$151)</f>
        <v/>
      </c>
      <c r="F281" s="12">
        <f t="shared" ref="F281:F288" si="23">+IF(D281=0,"",D281/D$151)</f>
        <v>7.4775672981056834E-4</v>
      </c>
      <c r="G281" s="13" t="str">
        <f t="shared" ref="G281:G288" si="24">+IF(OR(AND(D281=0),(C281=0)),"0",((D281-C281)/C281))</f>
        <v>0</v>
      </c>
      <c r="H281" s="19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6</v>
      </c>
      <c r="E282" s="12" t="str">
        <f t="shared" si="22"/>
        <v/>
      </c>
      <c r="F282" s="12">
        <f t="shared" si="23"/>
        <v>1.4955134596211367E-3</v>
      </c>
      <c r="G282" s="13" t="str">
        <f t="shared" si="24"/>
        <v>0</v>
      </c>
      <c r="H282" s="19" t="str">
        <f t="shared" si="25"/>
        <v/>
      </c>
    </row>
    <row r="283" spans="2:8" ht="15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9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9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9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1</v>
      </c>
      <c r="E286" s="12" t="str">
        <f t="shared" si="22"/>
        <v/>
      </c>
      <c r="F286" s="12">
        <f t="shared" si="23"/>
        <v>2.4925224327018941E-4</v>
      </c>
      <c r="G286" s="13" t="str">
        <f t="shared" si="24"/>
        <v>0</v>
      </c>
      <c r="H286" s="19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9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1</v>
      </c>
      <c r="E288" s="12" t="str">
        <f t="shared" si="22"/>
        <v/>
      </c>
      <c r="F288" s="12">
        <f t="shared" si="23"/>
        <v>2.4925224327018941E-4</v>
      </c>
      <c r="G288" s="13" t="str">
        <f t="shared" si="24"/>
        <v>0</v>
      </c>
      <c r="H288" s="19" t="str">
        <f t="shared" si="25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6" customFormat="1" ht="26.25" customHeight="1" x14ac:dyDescent="0.2">
      <c r="B291" s="27"/>
      <c r="C291" s="23"/>
      <c r="D291" s="23"/>
      <c r="E291" s="23"/>
      <c r="F291" s="23"/>
      <c r="H291" s="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3091</v>
      </c>
      <c r="D294" s="47">
        <f>SUM(D295:D499)</f>
        <v>6022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0.94823681656421865</v>
      </c>
      <c r="H294" s="45">
        <f>+IF(OR(AND(E294=""),(G294="")),"",E294*G294)</f>
        <v>0.94823681656421865</v>
      </c>
    </row>
    <row r="295" spans="2:8" ht="15" x14ac:dyDescent="0.2">
      <c r="B295" s="3" t="s">
        <v>100</v>
      </c>
      <c r="C295" s="10">
        <v>115</v>
      </c>
      <c r="D295" s="10">
        <v>180</v>
      </c>
      <c r="E295" s="12">
        <f>+IF(C295=0,"",C295/C$294)</f>
        <v>3.7204788094467811E-2</v>
      </c>
      <c r="F295" s="12">
        <f>+IF(D295=0,"",D295/D$294)</f>
        <v>2.9890401859847225E-2</v>
      </c>
      <c r="G295" s="13">
        <f>+IF(OR(AND(D295=0),(C295=0)),"0",((D295-C295)/C295))</f>
        <v>0.56521739130434778</v>
      </c>
      <c r="H295" s="19">
        <f>+IF(OR(AND(E295=""),(G295="")),"",E295*G295)</f>
        <v>2.1028793270786151E-2</v>
      </c>
    </row>
    <row r="296" spans="2:8" ht="15" x14ac:dyDescent="0.2">
      <c r="B296" s="3" t="s">
        <v>113</v>
      </c>
      <c r="C296" s="10">
        <v>5</v>
      </c>
      <c r="D296" s="10">
        <v>31</v>
      </c>
      <c r="E296" s="12">
        <f t="shared" ref="E296:E359" si="26">+IF(C296=0,"",C296/C$294)</f>
        <v>1.6175994823681655E-3</v>
      </c>
      <c r="F296" s="12">
        <f t="shared" ref="F296:F359" si="27">+IF(D296=0,"",D296/D$294)</f>
        <v>5.1477914314181335E-3</v>
      </c>
      <c r="G296" s="13">
        <f t="shared" ref="G296:G359" si="28">+IF(OR(AND(D296=0),(C296=0)),"0",((D296-C296)/C296))</f>
        <v>5.2</v>
      </c>
      <c r="H296" s="19">
        <f t="shared" ref="H296:H359" si="29">+IF(OR(AND(E296=""),(G296="")),"",E296*G296)</f>
        <v>8.4115173083144611E-3</v>
      </c>
    </row>
    <row r="297" spans="2:8" ht="15" x14ac:dyDescent="0.2">
      <c r="B297" s="3" t="s">
        <v>104</v>
      </c>
      <c r="C297" s="10">
        <v>13</v>
      </c>
      <c r="D297" s="10">
        <v>11</v>
      </c>
      <c r="E297" s="12">
        <f t="shared" si="26"/>
        <v>4.2057586541572305E-3</v>
      </c>
      <c r="F297" s="12">
        <f t="shared" si="27"/>
        <v>1.8266356692128861E-3</v>
      </c>
      <c r="G297" s="13">
        <f t="shared" si="28"/>
        <v>-0.15384615384615385</v>
      </c>
      <c r="H297" s="19">
        <f t="shared" si="29"/>
        <v>-6.470397929472663E-4</v>
      </c>
    </row>
    <row r="298" spans="2:8" ht="15" x14ac:dyDescent="0.2">
      <c r="B298" s="3" t="s">
        <v>95</v>
      </c>
      <c r="C298" s="10">
        <v>201</v>
      </c>
      <c r="D298" s="10">
        <v>180</v>
      </c>
      <c r="E298" s="12">
        <f t="shared" si="26"/>
        <v>6.5027499191200253E-2</v>
      </c>
      <c r="F298" s="12">
        <f t="shared" si="27"/>
        <v>2.9890401859847225E-2</v>
      </c>
      <c r="G298" s="13">
        <f t="shared" si="28"/>
        <v>-0.1044776119402985</v>
      </c>
      <c r="H298" s="19">
        <f t="shared" si="29"/>
        <v>-6.7939178259462949E-3</v>
      </c>
    </row>
    <row r="299" spans="2:8" ht="15" x14ac:dyDescent="0.2">
      <c r="B299" s="3" t="s">
        <v>112</v>
      </c>
      <c r="C299" s="10">
        <v>9</v>
      </c>
      <c r="D299" s="10">
        <v>0</v>
      </c>
      <c r="E299" s="12">
        <f t="shared" si="26"/>
        <v>2.9116790682626984E-3</v>
      </c>
      <c r="F299" s="12" t="str">
        <f t="shared" si="27"/>
        <v/>
      </c>
      <c r="G299" s="13" t="str">
        <f t="shared" si="28"/>
        <v>0</v>
      </c>
      <c r="H299" s="19">
        <f t="shared" si="29"/>
        <v>0</v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9" t="str">
        <f t="shared" si="29"/>
        <v/>
      </c>
    </row>
    <row r="301" spans="2:8" ht="15" x14ac:dyDescent="0.2">
      <c r="B301" s="3" t="s">
        <v>105</v>
      </c>
      <c r="C301" s="10">
        <v>221</v>
      </c>
      <c r="D301" s="10">
        <v>219</v>
      </c>
      <c r="E301" s="12">
        <f t="shared" si="26"/>
        <v>7.1497897120672921E-2</v>
      </c>
      <c r="F301" s="12">
        <f t="shared" si="27"/>
        <v>3.6366655596147462E-2</v>
      </c>
      <c r="G301" s="13">
        <f t="shared" si="28"/>
        <v>-9.0497737556561094E-3</v>
      </c>
      <c r="H301" s="19">
        <f t="shared" si="29"/>
        <v>-6.470397929472663E-4</v>
      </c>
    </row>
    <row r="302" spans="2:8" ht="15" x14ac:dyDescent="0.2">
      <c r="B302" s="3" t="s">
        <v>109</v>
      </c>
      <c r="C302" s="10">
        <v>5</v>
      </c>
      <c r="D302" s="10">
        <v>6</v>
      </c>
      <c r="E302" s="12">
        <f t="shared" si="26"/>
        <v>1.6175994823681655E-3</v>
      </c>
      <c r="F302" s="12">
        <f t="shared" si="27"/>
        <v>9.9634672866157417E-4</v>
      </c>
      <c r="G302" s="13">
        <f t="shared" si="28"/>
        <v>0.2</v>
      </c>
      <c r="H302" s="19">
        <f t="shared" si="29"/>
        <v>3.2351989647363315E-4</v>
      </c>
    </row>
    <row r="303" spans="2:8" ht="15" x14ac:dyDescent="0.2">
      <c r="B303" s="3" t="s">
        <v>108</v>
      </c>
      <c r="C303" s="10">
        <v>24</v>
      </c>
      <c r="D303" s="10">
        <v>28</v>
      </c>
      <c r="E303" s="12">
        <f t="shared" si="26"/>
        <v>7.7644775153671948E-3</v>
      </c>
      <c r="F303" s="12">
        <f t="shared" si="27"/>
        <v>4.6496180670873464E-3</v>
      </c>
      <c r="G303" s="13">
        <f t="shared" si="28"/>
        <v>0.16666666666666666</v>
      </c>
      <c r="H303" s="19">
        <f t="shared" si="29"/>
        <v>1.2940795858945324E-3</v>
      </c>
    </row>
    <row r="304" spans="2:8" ht="15" x14ac:dyDescent="0.2">
      <c r="B304" s="3" t="s">
        <v>107</v>
      </c>
      <c r="C304" s="10">
        <v>6</v>
      </c>
      <c r="D304" s="10">
        <v>33</v>
      </c>
      <c r="E304" s="12">
        <f t="shared" si="26"/>
        <v>1.9411193788417987E-3</v>
      </c>
      <c r="F304" s="12">
        <f t="shared" si="27"/>
        <v>5.4799070076386579E-3</v>
      </c>
      <c r="G304" s="13">
        <f t="shared" si="28"/>
        <v>4.5</v>
      </c>
      <c r="H304" s="19">
        <f t="shared" si="29"/>
        <v>8.7350372047880938E-3</v>
      </c>
    </row>
    <row r="305" spans="2:8" ht="15" x14ac:dyDescent="0.2">
      <c r="B305" s="3" t="s">
        <v>351</v>
      </c>
      <c r="C305" s="10">
        <v>0</v>
      </c>
      <c r="D305" s="10">
        <v>1</v>
      </c>
      <c r="E305" s="12" t="str">
        <f t="shared" si="26"/>
        <v/>
      </c>
      <c r="F305" s="12">
        <f t="shared" si="27"/>
        <v>1.6605778811026238E-4</v>
      </c>
      <c r="G305" s="13" t="str">
        <f t="shared" si="28"/>
        <v>0</v>
      </c>
      <c r="H305" s="19" t="str">
        <f t="shared" si="29"/>
        <v/>
      </c>
    </row>
    <row r="306" spans="2:8" ht="15" x14ac:dyDescent="0.2">
      <c r="B306" s="3" t="s">
        <v>566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9" t="str">
        <f t="shared" si="29"/>
        <v/>
      </c>
    </row>
    <row r="307" spans="2:8" ht="15" x14ac:dyDescent="0.2">
      <c r="B307" s="3" t="s">
        <v>110</v>
      </c>
      <c r="C307" s="10">
        <v>79</v>
      </c>
      <c r="D307" s="10">
        <v>88</v>
      </c>
      <c r="E307" s="12">
        <f t="shared" si="26"/>
        <v>2.5558071821417016E-2</v>
      </c>
      <c r="F307" s="12">
        <f t="shared" si="27"/>
        <v>1.4613085353703089E-2</v>
      </c>
      <c r="G307" s="13">
        <f t="shared" si="28"/>
        <v>0.11392405063291139</v>
      </c>
      <c r="H307" s="19">
        <f t="shared" si="29"/>
        <v>2.9116790682626979E-3</v>
      </c>
    </row>
    <row r="308" spans="2:8" ht="15" x14ac:dyDescent="0.2">
      <c r="B308" s="3" t="s">
        <v>99</v>
      </c>
      <c r="C308" s="10">
        <v>5</v>
      </c>
      <c r="D308" s="10">
        <v>4</v>
      </c>
      <c r="E308" s="12">
        <f t="shared" si="26"/>
        <v>1.6175994823681655E-3</v>
      </c>
      <c r="F308" s="12">
        <f t="shared" si="27"/>
        <v>6.6423115244104952E-4</v>
      </c>
      <c r="G308" s="13">
        <f t="shared" si="28"/>
        <v>-0.2</v>
      </c>
      <c r="H308" s="19">
        <f t="shared" si="29"/>
        <v>-3.2351989647363315E-4</v>
      </c>
    </row>
    <row r="309" spans="2:8" ht="15" x14ac:dyDescent="0.2">
      <c r="B309" s="3" t="s">
        <v>96</v>
      </c>
      <c r="C309" s="10">
        <v>1</v>
      </c>
      <c r="D309" s="10">
        <v>0</v>
      </c>
      <c r="E309" s="12">
        <f t="shared" si="26"/>
        <v>3.2351989647363315E-4</v>
      </c>
      <c r="F309" s="12" t="str">
        <f t="shared" si="27"/>
        <v/>
      </c>
      <c r="G309" s="13" t="str">
        <f t="shared" si="28"/>
        <v>0</v>
      </c>
      <c r="H309" s="19">
        <f t="shared" si="29"/>
        <v>0</v>
      </c>
    </row>
    <row r="310" spans="2:8" ht="15" x14ac:dyDescent="0.2">
      <c r="B310" s="3" t="s">
        <v>106</v>
      </c>
      <c r="C310" s="10">
        <v>18</v>
      </c>
      <c r="D310" s="10">
        <v>78</v>
      </c>
      <c r="E310" s="12">
        <f t="shared" si="26"/>
        <v>5.8233581365253967E-3</v>
      </c>
      <c r="F310" s="12">
        <f t="shared" si="27"/>
        <v>1.2952507472600464E-2</v>
      </c>
      <c r="G310" s="13">
        <f t="shared" si="28"/>
        <v>3.3333333333333335</v>
      </c>
      <c r="H310" s="19">
        <f t="shared" si="29"/>
        <v>1.9411193788417991E-2</v>
      </c>
    </row>
    <row r="311" spans="2:8" ht="15" x14ac:dyDescent="0.2">
      <c r="B311" s="3" t="s">
        <v>102</v>
      </c>
      <c r="C311" s="10">
        <v>18</v>
      </c>
      <c r="D311" s="10">
        <v>21</v>
      </c>
      <c r="E311" s="12">
        <f t="shared" si="26"/>
        <v>5.8233581365253967E-3</v>
      </c>
      <c r="F311" s="12">
        <f t="shared" si="27"/>
        <v>3.4872135503155096E-3</v>
      </c>
      <c r="G311" s="13">
        <f t="shared" si="28"/>
        <v>0.16666666666666666</v>
      </c>
      <c r="H311" s="19">
        <f t="shared" si="29"/>
        <v>9.7055968942089945E-4</v>
      </c>
    </row>
    <row r="312" spans="2:8" ht="15" x14ac:dyDescent="0.2">
      <c r="B312" s="3" t="s">
        <v>97</v>
      </c>
      <c r="C312" s="10">
        <v>0</v>
      </c>
      <c r="D312" s="10">
        <v>0</v>
      </c>
      <c r="E312" s="12" t="str">
        <f t="shared" si="26"/>
        <v/>
      </c>
      <c r="F312" s="12" t="str">
        <f t="shared" si="27"/>
        <v/>
      </c>
      <c r="G312" s="13" t="str">
        <f t="shared" si="28"/>
        <v>0</v>
      </c>
      <c r="H312" s="19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9" t="str">
        <f t="shared" si="29"/>
        <v/>
      </c>
    </row>
    <row r="314" spans="2:8" ht="15" x14ac:dyDescent="0.2">
      <c r="B314" s="3" t="s">
        <v>353</v>
      </c>
      <c r="C314" s="10">
        <v>124</v>
      </c>
      <c r="D314" s="10">
        <v>153</v>
      </c>
      <c r="E314" s="12">
        <f t="shared" si="26"/>
        <v>4.0116467162730506E-2</v>
      </c>
      <c r="F314" s="12">
        <f t="shared" si="27"/>
        <v>2.5406841580870143E-2</v>
      </c>
      <c r="G314" s="13">
        <f t="shared" si="28"/>
        <v>0.23387096774193547</v>
      </c>
      <c r="H314" s="19">
        <f t="shared" si="29"/>
        <v>9.3820769977353592E-3</v>
      </c>
    </row>
    <row r="315" spans="2:8" ht="15" x14ac:dyDescent="0.2">
      <c r="B315" s="3" t="s">
        <v>354</v>
      </c>
      <c r="C315" s="10">
        <v>10</v>
      </c>
      <c r="D315" s="10">
        <v>9</v>
      </c>
      <c r="E315" s="12">
        <f t="shared" si="26"/>
        <v>3.2351989647363311E-3</v>
      </c>
      <c r="F315" s="12">
        <f t="shared" si="27"/>
        <v>1.4945200929923613E-3</v>
      </c>
      <c r="G315" s="13">
        <f t="shared" si="28"/>
        <v>-0.1</v>
      </c>
      <c r="H315" s="19">
        <f t="shared" si="29"/>
        <v>-3.2351989647363315E-4</v>
      </c>
    </row>
    <row r="316" spans="2:8" ht="15" x14ac:dyDescent="0.2">
      <c r="B316" s="3" t="s">
        <v>101</v>
      </c>
      <c r="C316" s="10">
        <v>0</v>
      </c>
      <c r="D316" s="10">
        <v>1</v>
      </c>
      <c r="E316" s="12" t="str">
        <f t="shared" si="26"/>
        <v/>
      </c>
      <c r="F316" s="12">
        <f t="shared" si="27"/>
        <v>1.6605778811026238E-4</v>
      </c>
      <c r="G316" s="13" t="str">
        <f t="shared" si="28"/>
        <v>0</v>
      </c>
      <c r="H316" s="19" t="str">
        <f t="shared" si="29"/>
        <v/>
      </c>
    </row>
    <row r="317" spans="2:8" ht="15" x14ac:dyDescent="0.2">
      <c r="B317" s="3" t="s">
        <v>103</v>
      </c>
      <c r="C317" s="10">
        <v>8</v>
      </c>
      <c r="D317" s="10">
        <v>10</v>
      </c>
      <c r="E317" s="12">
        <f t="shared" si="26"/>
        <v>2.5881591717890652E-3</v>
      </c>
      <c r="F317" s="12">
        <f t="shared" si="27"/>
        <v>1.6605778811026237E-3</v>
      </c>
      <c r="G317" s="13">
        <f t="shared" si="28"/>
        <v>0.25</v>
      </c>
      <c r="H317" s="19">
        <f t="shared" si="29"/>
        <v>6.470397929472663E-4</v>
      </c>
    </row>
    <row r="318" spans="2:8" ht="15" x14ac:dyDescent="0.2">
      <c r="B318" s="3" t="s">
        <v>355</v>
      </c>
      <c r="C318" s="10">
        <v>16</v>
      </c>
      <c r="D318" s="10">
        <v>34</v>
      </c>
      <c r="E318" s="12">
        <f t="shared" si="26"/>
        <v>5.1763183435781304E-3</v>
      </c>
      <c r="F318" s="12">
        <f t="shared" si="27"/>
        <v>5.6459647957489206E-3</v>
      </c>
      <c r="G318" s="13">
        <f t="shared" si="28"/>
        <v>1.125</v>
      </c>
      <c r="H318" s="19">
        <f t="shared" si="29"/>
        <v>5.8233581365253967E-3</v>
      </c>
    </row>
    <row r="319" spans="2:8" ht="15" x14ac:dyDescent="0.2">
      <c r="B319" s="3" t="s">
        <v>115</v>
      </c>
      <c r="C319" s="10">
        <v>2</v>
      </c>
      <c r="D319" s="10">
        <v>3</v>
      </c>
      <c r="E319" s="12">
        <f t="shared" si="26"/>
        <v>6.470397929472663E-4</v>
      </c>
      <c r="F319" s="12">
        <f t="shared" si="27"/>
        <v>4.9817336433078709E-4</v>
      </c>
      <c r="G319" s="13">
        <f t="shared" si="28"/>
        <v>0.5</v>
      </c>
      <c r="H319" s="19">
        <f t="shared" si="29"/>
        <v>3.2351989647363315E-4</v>
      </c>
    </row>
    <row r="320" spans="2:8" ht="15" x14ac:dyDescent="0.2">
      <c r="B320" s="3" t="s">
        <v>114</v>
      </c>
      <c r="C320" s="10">
        <v>0</v>
      </c>
      <c r="D320" s="10">
        <v>1</v>
      </c>
      <c r="E320" s="12" t="str">
        <f t="shared" si="26"/>
        <v/>
      </c>
      <c r="F320" s="12">
        <f t="shared" si="27"/>
        <v>1.6605778811026238E-4</v>
      </c>
      <c r="G320" s="13" t="str">
        <f t="shared" si="28"/>
        <v>0</v>
      </c>
      <c r="H320" s="19" t="str">
        <f t="shared" si="29"/>
        <v/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9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1</v>
      </c>
      <c r="E322" s="12" t="str">
        <f t="shared" si="26"/>
        <v/>
      </c>
      <c r="F322" s="12">
        <f t="shared" si="27"/>
        <v>1.6605778811026238E-4</v>
      </c>
      <c r="G322" s="13" t="str">
        <f t="shared" si="28"/>
        <v>0</v>
      </c>
      <c r="H322" s="19" t="str">
        <f t="shared" si="29"/>
        <v/>
      </c>
    </row>
    <row r="323" spans="2:8" ht="15" x14ac:dyDescent="0.2">
      <c r="B323" s="3" t="s">
        <v>476</v>
      </c>
      <c r="C323" s="10">
        <v>0</v>
      </c>
      <c r="D323" s="10">
        <v>1</v>
      </c>
      <c r="E323" s="12" t="str">
        <f t="shared" si="26"/>
        <v/>
      </c>
      <c r="F323" s="12">
        <f t="shared" si="27"/>
        <v>1.6605778811026238E-4</v>
      </c>
      <c r="G323" s="13" t="str">
        <f t="shared" si="28"/>
        <v>0</v>
      </c>
      <c r="H323" s="19" t="str">
        <f t="shared" si="29"/>
        <v/>
      </c>
    </row>
    <row r="324" spans="2:8" ht="15" x14ac:dyDescent="0.2">
      <c r="B324" s="3" t="s">
        <v>477</v>
      </c>
      <c r="C324" s="10">
        <v>0</v>
      </c>
      <c r="D324" s="10">
        <v>1</v>
      </c>
      <c r="E324" s="12" t="str">
        <f t="shared" si="26"/>
        <v/>
      </c>
      <c r="F324" s="12">
        <f t="shared" si="27"/>
        <v>1.6605778811026238E-4</v>
      </c>
      <c r="G324" s="13" t="str">
        <f t="shared" si="28"/>
        <v>0</v>
      </c>
      <c r="H324" s="19" t="str">
        <f t="shared" si="29"/>
        <v/>
      </c>
    </row>
    <row r="325" spans="2:8" ht="15" x14ac:dyDescent="0.2">
      <c r="B325" s="3" t="s">
        <v>478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9" t="str">
        <f t="shared" si="29"/>
        <v/>
      </c>
    </row>
    <row r="326" spans="2:8" ht="15" x14ac:dyDescent="0.2">
      <c r="B326" s="3" t="s">
        <v>357</v>
      </c>
      <c r="C326" s="10">
        <v>155</v>
      </c>
      <c r="D326" s="10">
        <v>131</v>
      </c>
      <c r="E326" s="12">
        <f t="shared" si="26"/>
        <v>5.0145583953413134E-2</v>
      </c>
      <c r="F326" s="12">
        <f t="shared" si="27"/>
        <v>2.175357024244437E-2</v>
      </c>
      <c r="G326" s="13">
        <f t="shared" si="28"/>
        <v>-0.15483870967741936</v>
      </c>
      <c r="H326" s="19">
        <f t="shared" si="29"/>
        <v>-7.7644775153671956E-3</v>
      </c>
    </row>
    <row r="327" spans="2:8" ht="15" x14ac:dyDescent="0.2">
      <c r="B327" s="3" t="s">
        <v>358</v>
      </c>
      <c r="C327" s="10">
        <v>6</v>
      </c>
      <c r="D327" s="10">
        <v>4</v>
      </c>
      <c r="E327" s="12">
        <f t="shared" si="26"/>
        <v>1.9411193788417987E-3</v>
      </c>
      <c r="F327" s="12">
        <f t="shared" si="27"/>
        <v>6.6423115244104952E-4</v>
      </c>
      <c r="G327" s="13">
        <f t="shared" si="28"/>
        <v>-0.33333333333333331</v>
      </c>
      <c r="H327" s="19">
        <f t="shared" si="29"/>
        <v>-6.4703979294726619E-4</v>
      </c>
    </row>
    <row r="328" spans="2:8" ht="15" x14ac:dyDescent="0.2">
      <c r="B328" s="3" t="s">
        <v>116</v>
      </c>
      <c r="C328" s="10">
        <v>16</v>
      </c>
      <c r="D328" s="10">
        <v>0</v>
      </c>
      <c r="E328" s="12">
        <f t="shared" si="26"/>
        <v>5.1763183435781304E-3</v>
      </c>
      <c r="F328" s="12" t="str">
        <f t="shared" si="27"/>
        <v/>
      </c>
      <c r="G328" s="13" t="str">
        <f t="shared" si="28"/>
        <v>0</v>
      </c>
      <c r="H328" s="19">
        <f t="shared" si="29"/>
        <v>0</v>
      </c>
    </row>
    <row r="329" spans="2:8" ht="15" x14ac:dyDescent="0.2">
      <c r="B329" s="3" t="s">
        <v>359</v>
      </c>
      <c r="C329" s="10">
        <v>1</v>
      </c>
      <c r="D329" s="10">
        <v>1</v>
      </c>
      <c r="E329" s="12">
        <f t="shared" si="26"/>
        <v>3.2351989647363315E-4</v>
      </c>
      <c r="F329" s="12">
        <f t="shared" si="27"/>
        <v>1.6605778811026238E-4</v>
      </c>
      <c r="G329" s="13">
        <f t="shared" si="28"/>
        <v>0</v>
      </c>
      <c r="H329" s="19">
        <f t="shared" si="29"/>
        <v>0</v>
      </c>
    </row>
    <row r="330" spans="2:8" ht="15" x14ac:dyDescent="0.2">
      <c r="B330" s="3" t="s">
        <v>360</v>
      </c>
      <c r="C330" s="10">
        <v>36</v>
      </c>
      <c r="D330" s="10">
        <v>20</v>
      </c>
      <c r="E330" s="12">
        <f t="shared" si="26"/>
        <v>1.1646716273050793E-2</v>
      </c>
      <c r="F330" s="12">
        <f t="shared" si="27"/>
        <v>3.3211557622052474E-3</v>
      </c>
      <c r="G330" s="13">
        <f t="shared" si="28"/>
        <v>-0.44444444444444442</v>
      </c>
      <c r="H330" s="19">
        <f t="shared" si="29"/>
        <v>-5.1763183435781304E-3</v>
      </c>
    </row>
    <row r="331" spans="2:8" ht="15" x14ac:dyDescent="0.2">
      <c r="B331" s="3" t="s">
        <v>117</v>
      </c>
      <c r="C331" s="10">
        <v>7</v>
      </c>
      <c r="D331" s="10">
        <v>0</v>
      </c>
      <c r="E331" s="12">
        <f t="shared" si="26"/>
        <v>2.2646392753154321E-3</v>
      </c>
      <c r="F331" s="12" t="str">
        <f t="shared" si="27"/>
        <v/>
      </c>
      <c r="G331" s="13" t="str">
        <f t="shared" si="28"/>
        <v>0</v>
      </c>
      <c r="H331" s="19">
        <f t="shared" si="29"/>
        <v>0</v>
      </c>
    </row>
    <row r="332" spans="2:8" ht="15" x14ac:dyDescent="0.2">
      <c r="B332" s="3" t="s">
        <v>361</v>
      </c>
      <c r="C332" s="10">
        <v>102</v>
      </c>
      <c r="D332" s="10">
        <v>573</v>
      </c>
      <c r="E332" s="12">
        <f t="shared" si="26"/>
        <v>3.2999029440310579E-2</v>
      </c>
      <c r="F332" s="12">
        <f t="shared" si="27"/>
        <v>9.5151112587180342E-2</v>
      </c>
      <c r="G332" s="13">
        <f t="shared" si="28"/>
        <v>4.617647058823529</v>
      </c>
      <c r="H332" s="19">
        <f t="shared" si="29"/>
        <v>0.1523778712390812</v>
      </c>
    </row>
    <row r="333" spans="2:8" ht="15" x14ac:dyDescent="0.2">
      <c r="B333" s="3" t="s">
        <v>130</v>
      </c>
      <c r="C333" s="10">
        <v>64</v>
      </c>
      <c r="D333" s="10">
        <v>108</v>
      </c>
      <c r="E333" s="12">
        <f t="shared" si="26"/>
        <v>2.0705273374312522E-2</v>
      </c>
      <c r="F333" s="12">
        <f t="shared" si="27"/>
        <v>1.7934241115908335E-2</v>
      </c>
      <c r="G333" s="13">
        <f t="shared" si="28"/>
        <v>0.6875</v>
      </c>
      <c r="H333" s="19">
        <f t="shared" si="29"/>
        <v>1.4234875444839859E-2</v>
      </c>
    </row>
    <row r="334" spans="2:8" ht="15" x14ac:dyDescent="0.2">
      <c r="B334" s="3" t="s">
        <v>119</v>
      </c>
      <c r="C334" s="10">
        <v>208</v>
      </c>
      <c r="D334" s="10">
        <v>611</v>
      </c>
      <c r="E334" s="12">
        <f t="shared" si="26"/>
        <v>6.7292138466515689E-2</v>
      </c>
      <c r="F334" s="12">
        <f t="shared" si="27"/>
        <v>0.1014613085353703</v>
      </c>
      <c r="G334" s="13">
        <f t="shared" si="28"/>
        <v>1.9375</v>
      </c>
      <c r="H334" s="19">
        <f t="shared" si="29"/>
        <v>0.13037851827887414</v>
      </c>
    </row>
    <row r="335" spans="2:8" ht="15" x14ac:dyDescent="0.2">
      <c r="B335" s="3" t="s">
        <v>128</v>
      </c>
      <c r="C335" s="10">
        <v>31</v>
      </c>
      <c r="D335" s="10">
        <v>36</v>
      </c>
      <c r="E335" s="12">
        <f t="shared" si="26"/>
        <v>1.0029116790682626E-2</v>
      </c>
      <c r="F335" s="12">
        <f t="shared" si="27"/>
        <v>5.978080371969445E-3</v>
      </c>
      <c r="G335" s="13">
        <f t="shared" si="28"/>
        <v>0.16129032258064516</v>
      </c>
      <c r="H335" s="19">
        <f t="shared" si="29"/>
        <v>1.6175994823681655E-3</v>
      </c>
    </row>
    <row r="336" spans="2:8" ht="15" x14ac:dyDescent="0.2">
      <c r="B336" s="3" t="s">
        <v>132</v>
      </c>
      <c r="C336" s="10">
        <v>1</v>
      </c>
      <c r="D336" s="10">
        <v>2</v>
      </c>
      <c r="E336" s="12">
        <f t="shared" si="26"/>
        <v>3.2351989647363315E-4</v>
      </c>
      <c r="F336" s="12">
        <f t="shared" si="27"/>
        <v>3.3211557622052476E-4</v>
      </c>
      <c r="G336" s="13">
        <f t="shared" si="28"/>
        <v>1</v>
      </c>
      <c r="H336" s="19">
        <f t="shared" si="29"/>
        <v>3.2351989647363315E-4</v>
      </c>
    </row>
    <row r="337" spans="2:8" ht="15" x14ac:dyDescent="0.2">
      <c r="B337" s="3" t="s">
        <v>133</v>
      </c>
      <c r="C337" s="10">
        <v>3</v>
      </c>
      <c r="D337" s="10">
        <v>1</v>
      </c>
      <c r="E337" s="12">
        <f t="shared" si="26"/>
        <v>9.7055968942089935E-4</v>
      </c>
      <c r="F337" s="12">
        <f t="shared" si="27"/>
        <v>1.6605778811026238E-4</v>
      </c>
      <c r="G337" s="13">
        <f t="shared" si="28"/>
        <v>-0.66666666666666663</v>
      </c>
      <c r="H337" s="19">
        <f t="shared" si="29"/>
        <v>-6.4703979294726619E-4</v>
      </c>
    </row>
    <row r="338" spans="2:8" ht="15" x14ac:dyDescent="0.2">
      <c r="B338" s="3" t="s">
        <v>362</v>
      </c>
      <c r="C338" s="10">
        <v>4</v>
      </c>
      <c r="D338" s="10">
        <v>0</v>
      </c>
      <c r="E338" s="12">
        <f t="shared" si="26"/>
        <v>1.2940795858945326E-3</v>
      </c>
      <c r="F338" s="12" t="str">
        <f t="shared" si="27"/>
        <v/>
      </c>
      <c r="G338" s="13" t="str">
        <f t="shared" si="28"/>
        <v>0</v>
      </c>
      <c r="H338" s="19">
        <f t="shared" si="29"/>
        <v>0</v>
      </c>
    </row>
    <row r="339" spans="2:8" ht="15" x14ac:dyDescent="0.2">
      <c r="B339" s="3" t="s">
        <v>363</v>
      </c>
      <c r="C339" s="10">
        <v>0</v>
      </c>
      <c r="D339" s="10">
        <v>3</v>
      </c>
      <c r="E339" s="12" t="str">
        <f t="shared" si="26"/>
        <v/>
      </c>
      <c r="F339" s="12">
        <f t="shared" si="27"/>
        <v>4.9817336433078709E-4</v>
      </c>
      <c r="G339" s="13" t="str">
        <f t="shared" si="28"/>
        <v>0</v>
      </c>
      <c r="H339" s="19" t="str">
        <f t="shared" si="29"/>
        <v/>
      </c>
    </row>
    <row r="340" spans="2:8" ht="15" x14ac:dyDescent="0.2">
      <c r="B340" s="3" t="s">
        <v>364</v>
      </c>
      <c r="C340" s="10">
        <v>1</v>
      </c>
      <c r="D340" s="10">
        <v>10</v>
      </c>
      <c r="E340" s="12">
        <f t="shared" si="26"/>
        <v>3.2351989647363315E-4</v>
      </c>
      <c r="F340" s="12">
        <f t="shared" si="27"/>
        <v>1.6605778811026237E-3</v>
      </c>
      <c r="G340" s="13">
        <f t="shared" si="28"/>
        <v>9</v>
      </c>
      <c r="H340" s="19">
        <f t="shared" si="29"/>
        <v>2.9116790682626984E-3</v>
      </c>
    </row>
    <row r="341" spans="2:8" ht="15" x14ac:dyDescent="0.2">
      <c r="B341" s="3" t="s">
        <v>118</v>
      </c>
      <c r="C341" s="10">
        <v>0</v>
      </c>
      <c r="D341" s="10">
        <v>13</v>
      </c>
      <c r="E341" s="12" t="str">
        <f t="shared" si="26"/>
        <v/>
      </c>
      <c r="F341" s="12">
        <f t="shared" si="27"/>
        <v>2.158751245433411E-3</v>
      </c>
      <c r="G341" s="13" t="str">
        <f t="shared" si="28"/>
        <v>0</v>
      </c>
      <c r="H341" s="19" t="str">
        <f t="shared" si="29"/>
        <v/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9" t="str">
        <f t="shared" si="29"/>
        <v/>
      </c>
    </row>
    <row r="343" spans="2:8" ht="15" x14ac:dyDescent="0.2">
      <c r="B343" s="3" t="s">
        <v>129</v>
      </c>
      <c r="C343" s="10">
        <v>0</v>
      </c>
      <c r="D343" s="10">
        <v>4</v>
      </c>
      <c r="E343" s="12" t="str">
        <f t="shared" si="26"/>
        <v/>
      </c>
      <c r="F343" s="12">
        <f t="shared" si="27"/>
        <v>6.6423115244104952E-4</v>
      </c>
      <c r="G343" s="13" t="str">
        <f t="shared" si="28"/>
        <v>0</v>
      </c>
      <c r="H343" s="19" t="str">
        <f t="shared" si="29"/>
        <v/>
      </c>
    </row>
    <row r="344" spans="2:8" ht="15" x14ac:dyDescent="0.2">
      <c r="B344" s="3" t="s">
        <v>131</v>
      </c>
      <c r="C344" s="10">
        <v>119</v>
      </c>
      <c r="D344" s="10">
        <v>226</v>
      </c>
      <c r="E344" s="12">
        <f t="shared" si="26"/>
        <v>3.8498867680362342E-2</v>
      </c>
      <c r="F344" s="12">
        <f t="shared" si="27"/>
        <v>3.7529060112919295E-2</v>
      </c>
      <c r="G344" s="13">
        <f t="shared" si="28"/>
        <v>0.89915966386554624</v>
      </c>
      <c r="H344" s="19">
        <f t="shared" si="29"/>
        <v>3.4616628922678742E-2</v>
      </c>
    </row>
    <row r="345" spans="2:8" ht="15" x14ac:dyDescent="0.2">
      <c r="B345" s="3" t="s">
        <v>366</v>
      </c>
      <c r="C345" s="10">
        <v>4</v>
      </c>
      <c r="D345" s="10">
        <v>12</v>
      </c>
      <c r="E345" s="12">
        <f t="shared" si="26"/>
        <v>1.2940795858945326E-3</v>
      </c>
      <c r="F345" s="12">
        <f t="shared" si="27"/>
        <v>1.9926934573231483E-3</v>
      </c>
      <c r="G345" s="13">
        <f t="shared" si="28"/>
        <v>2</v>
      </c>
      <c r="H345" s="19">
        <f t="shared" si="29"/>
        <v>2.5881591717890652E-3</v>
      </c>
    </row>
    <row r="346" spans="2:8" ht="15" x14ac:dyDescent="0.2">
      <c r="B346" s="3" t="s">
        <v>122</v>
      </c>
      <c r="C346" s="10">
        <v>84</v>
      </c>
      <c r="D346" s="10">
        <v>4</v>
      </c>
      <c r="E346" s="12">
        <f t="shared" si="26"/>
        <v>2.7175671303785183E-2</v>
      </c>
      <c r="F346" s="12">
        <f t="shared" si="27"/>
        <v>6.6423115244104952E-4</v>
      </c>
      <c r="G346" s="13">
        <f t="shared" si="28"/>
        <v>-0.95238095238095233</v>
      </c>
      <c r="H346" s="19">
        <f t="shared" si="29"/>
        <v>-2.5881591717890649E-2</v>
      </c>
    </row>
    <row r="347" spans="2:8" ht="15" x14ac:dyDescent="0.2">
      <c r="B347" s="3" t="s">
        <v>121</v>
      </c>
      <c r="C347" s="10">
        <v>5</v>
      </c>
      <c r="D347" s="10">
        <v>34</v>
      </c>
      <c r="E347" s="12">
        <f t="shared" si="26"/>
        <v>1.6175994823681655E-3</v>
      </c>
      <c r="F347" s="12">
        <f t="shared" si="27"/>
        <v>5.6459647957489206E-3</v>
      </c>
      <c r="G347" s="13">
        <f t="shared" si="28"/>
        <v>5.8</v>
      </c>
      <c r="H347" s="19">
        <f t="shared" si="29"/>
        <v>9.3820769977353592E-3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9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9" t="str">
        <f t="shared" si="29"/>
        <v/>
      </c>
    </row>
    <row r="350" spans="2:8" ht="15" x14ac:dyDescent="0.2">
      <c r="B350" s="3" t="s">
        <v>369</v>
      </c>
      <c r="C350" s="10">
        <v>2</v>
      </c>
      <c r="D350" s="10">
        <v>0</v>
      </c>
      <c r="E350" s="12">
        <f t="shared" si="26"/>
        <v>6.470397929472663E-4</v>
      </c>
      <c r="F350" s="12" t="str">
        <f t="shared" si="27"/>
        <v/>
      </c>
      <c r="G350" s="13" t="str">
        <f t="shared" si="28"/>
        <v>0</v>
      </c>
      <c r="H350" s="19">
        <f t="shared" si="29"/>
        <v>0</v>
      </c>
    </row>
    <row r="351" spans="2:8" ht="15" x14ac:dyDescent="0.2">
      <c r="B351" s="3" t="s">
        <v>120</v>
      </c>
      <c r="C351" s="10">
        <v>0</v>
      </c>
      <c r="D351" s="10">
        <v>0</v>
      </c>
      <c r="E351" s="12" t="str">
        <f t="shared" si="26"/>
        <v/>
      </c>
      <c r="F351" s="12" t="str">
        <f t="shared" si="27"/>
        <v/>
      </c>
      <c r="G351" s="13" t="str">
        <f t="shared" si="28"/>
        <v>0</v>
      </c>
      <c r="H351" s="19" t="str">
        <f t="shared" si="29"/>
        <v/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9" t="str">
        <f t="shared" si="29"/>
        <v/>
      </c>
    </row>
    <row r="353" spans="2:8" ht="15" x14ac:dyDescent="0.2">
      <c r="B353" s="3" t="s">
        <v>125</v>
      </c>
      <c r="C353" s="10">
        <v>1</v>
      </c>
      <c r="D353" s="10">
        <v>1</v>
      </c>
      <c r="E353" s="12">
        <f t="shared" si="26"/>
        <v>3.2351989647363315E-4</v>
      </c>
      <c r="F353" s="12">
        <f t="shared" si="27"/>
        <v>1.6605778811026238E-4</v>
      </c>
      <c r="G353" s="13">
        <f t="shared" si="28"/>
        <v>0</v>
      </c>
      <c r="H353" s="19">
        <f t="shared" si="29"/>
        <v>0</v>
      </c>
    </row>
    <row r="354" spans="2:8" ht="15" x14ac:dyDescent="0.2">
      <c r="B354" s="3" t="s">
        <v>124</v>
      </c>
      <c r="C354" s="10">
        <v>49</v>
      </c>
      <c r="D354" s="10">
        <v>146</v>
      </c>
      <c r="E354" s="12">
        <f t="shared" si="26"/>
        <v>1.5852474927208024E-2</v>
      </c>
      <c r="F354" s="12">
        <f t="shared" si="27"/>
        <v>2.4244437064098307E-2</v>
      </c>
      <c r="G354" s="13">
        <f t="shared" si="28"/>
        <v>1.9795918367346939</v>
      </c>
      <c r="H354" s="19">
        <f t="shared" si="29"/>
        <v>3.1381429957942415E-2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9" t="str">
        <f t="shared" si="29"/>
        <v/>
      </c>
    </row>
    <row r="356" spans="2:8" ht="15" x14ac:dyDescent="0.2">
      <c r="B356" s="3" t="s">
        <v>371</v>
      </c>
      <c r="C356" s="10">
        <v>9</v>
      </c>
      <c r="D356" s="10">
        <v>5</v>
      </c>
      <c r="E356" s="12">
        <f t="shared" si="26"/>
        <v>2.9116790682626984E-3</v>
      </c>
      <c r="F356" s="12">
        <f t="shared" si="27"/>
        <v>8.3028894055131185E-4</v>
      </c>
      <c r="G356" s="13">
        <f t="shared" si="28"/>
        <v>-0.44444444444444442</v>
      </c>
      <c r="H356" s="19">
        <f t="shared" si="29"/>
        <v>-1.2940795858945326E-3</v>
      </c>
    </row>
    <row r="357" spans="2:8" ht="15" x14ac:dyDescent="0.2">
      <c r="B357" s="3" t="s">
        <v>372</v>
      </c>
      <c r="C357" s="10">
        <v>10</v>
      </c>
      <c r="D357" s="10">
        <v>10</v>
      </c>
      <c r="E357" s="12">
        <f t="shared" si="26"/>
        <v>3.2351989647363311E-3</v>
      </c>
      <c r="F357" s="12">
        <f t="shared" si="27"/>
        <v>1.6605778811026237E-3</v>
      </c>
      <c r="G357" s="13">
        <f t="shared" si="28"/>
        <v>0</v>
      </c>
      <c r="H357" s="19">
        <f t="shared" si="29"/>
        <v>0</v>
      </c>
    </row>
    <row r="358" spans="2:8" ht="15" x14ac:dyDescent="0.2">
      <c r="B358" s="3" t="s">
        <v>127</v>
      </c>
      <c r="C358" s="10">
        <v>165</v>
      </c>
      <c r="D358" s="10">
        <v>737</v>
      </c>
      <c r="E358" s="12">
        <f t="shared" si="26"/>
        <v>5.3380782918149468E-2</v>
      </c>
      <c r="F358" s="12">
        <f t="shared" si="27"/>
        <v>0.12238458983726337</v>
      </c>
      <c r="G358" s="13">
        <f t="shared" si="28"/>
        <v>3.4666666666666668</v>
      </c>
      <c r="H358" s="19">
        <f t="shared" si="29"/>
        <v>0.18505338078291816</v>
      </c>
    </row>
    <row r="359" spans="2:8" ht="15" x14ac:dyDescent="0.2">
      <c r="B359" s="3" t="s">
        <v>123</v>
      </c>
      <c r="C359" s="10">
        <v>6</v>
      </c>
      <c r="D359" s="10">
        <v>4</v>
      </c>
      <c r="E359" s="12">
        <f t="shared" si="26"/>
        <v>1.9411193788417987E-3</v>
      </c>
      <c r="F359" s="12">
        <f t="shared" si="27"/>
        <v>6.6423115244104952E-4</v>
      </c>
      <c r="G359" s="13">
        <f t="shared" si="28"/>
        <v>-0.33333333333333331</v>
      </c>
      <c r="H359" s="19">
        <f t="shared" si="29"/>
        <v>-6.4703979294726619E-4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9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1</v>
      </c>
      <c r="D361" s="10">
        <v>1</v>
      </c>
      <c r="E361" s="12">
        <f t="shared" si="30"/>
        <v>3.2351989647363315E-4</v>
      </c>
      <c r="F361" s="12">
        <f t="shared" si="31"/>
        <v>1.6605778811026238E-4</v>
      </c>
      <c r="G361" s="13">
        <f t="shared" si="32"/>
        <v>0</v>
      </c>
      <c r="H361" s="19">
        <f t="shared" si="33"/>
        <v>0</v>
      </c>
    </row>
    <row r="362" spans="2:8" ht="15" x14ac:dyDescent="0.2">
      <c r="B362" s="3" t="s">
        <v>375</v>
      </c>
      <c r="C362" s="10">
        <v>0</v>
      </c>
      <c r="D362" s="10">
        <v>0</v>
      </c>
      <c r="E362" s="12" t="str">
        <f t="shared" si="30"/>
        <v/>
      </c>
      <c r="F362" s="12" t="str">
        <f t="shared" si="31"/>
        <v/>
      </c>
      <c r="G362" s="13" t="str">
        <f t="shared" si="32"/>
        <v>0</v>
      </c>
      <c r="H362" s="19" t="str">
        <f t="shared" si="33"/>
        <v/>
      </c>
    </row>
    <row r="363" spans="2:8" ht="15" x14ac:dyDescent="0.2">
      <c r="B363" s="3" t="s">
        <v>376</v>
      </c>
      <c r="C363" s="10">
        <v>6</v>
      </c>
      <c r="D363" s="10">
        <v>11</v>
      </c>
      <c r="E363" s="12">
        <f t="shared" si="30"/>
        <v>1.9411193788417987E-3</v>
      </c>
      <c r="F363" s="12">
        <f t="shared" si="31"/>
        <v>1.8266356692128861E-3</v>
      </c>
      <c r="G363" s="13">
        <f t="shared" si="32"/>
        <v>0.83333333333333337</v>
      </c>
      <c r="H363" s="19">
        <f t="shared" si="33"/>
        <v>1.6175994823681655E-3</v>
      </c>
    </row>
    <row r="364" spans="2:8" ht="15" x14ac:dyDescent="0.2">
      <c r="B364" s="3" t="s">
        <v>377</v>
      </c>
      <c r="C364" s="10">
        <v>0</v>
      </c>
      <c r="D364" s="10">
        <v>0</v>
      </c>
      <c r="E364" s="12" t="str">
        <f t="shared" si="30"/>
        <v/>
      </c>
      <c r="F364" s="12" t="str">
        <f t="shared" si="31"/>
        <v/>
      </c>
      <c r="G364" s="13" t="str">
        <f t="shared" si="32"/>
        <v>0</v>
      </c>
      <c r="H364" s="19" t="str">
        <f t="shared" si="33"/>
        <v/>
      </c>
    </row>
    <row r="365" spans="2:8" ht="15" x14ac:dyDescent="0.2">
      <c r="B365" s="3" t="s">
        <v>378</v>
      </c>
      <c r="C365" s="10">
        <v>5</v>
      </c>
      <c r="D365" s="10">
        <v>4</v>
      </c>
      <c r="E365" s="12">
        <f t="shared" si="30"/>
        <v>1.6175994823681655E-3</v>
      </c>
      <c r="F365" s="12">
        <f t="shared" si="31"/>
        <v>6.6423115244104952E-4</v>
      </c>
      <c r="G365" s="13">
        <f t="shared" si="32"/>
        <v>-0.2</v>
      </c>
      <c r="H365" s="19">
        <f t="shared" si="33"/>
        <v>-3.2351989647363315E-4</v>
      </c>
    </row>
    <row r="366" spans="2:8" ht="15" x14ac:dyDescent="0.2">
      <c r="B366" s="3" t="s">
        <v>479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9" t="str">
        <f t="shared" si="33"/>
        <v/>
      </c>
    </row>
    <row r="367" spans="2:8" ht="15" x14ac:dyDescent="0.2">
      <c r="B367" s="3" t="s">
        <v>379</v>
      </c>
      <c r="C367" s="10">
        <v>19</v>
      </c>
      <c r="D367" s="10">
        <v>2</v>
      </c>
      <c r="E367" s="12">
        <f t="shared" si="30"/>
        <v>6.1468780329990294E-3</v>
      </c>
      <c r="F367" s="12">
        <f t="shared" si="31"/>
        <v>3.3211557622052476E-4</v>
      </c>
      <c r="G367" s="13">
        <f t="shared" si="32"/>
        <v>-0.89473684210526316</v>
      </c>
      <c r="H367" s="19">
        <f t="shared" si="33"/>
        <v>-5.4998382400517631E-3</v>
      </c>
    </row>
    <row r="368" spans="2:8" ht="15" x14ac:dyDescent="0.2">
      <c r="B368" s="3" t="s">
        <v>380</v>
      </c>
      <c r="C368" s="10">
        <v>25</v>
      </c>
      <c r="D368" s="10">
        <v>2</v>
      </c>
      <c r="E368" s="12">
        <f t="shared" si="30"/>
        <v>8.0879974118408283E-3</v>
      </c>
      <c r="F368" s="12">
        <f t="shared" si="31"/>
        <v>3.3211557622052476E-4</v>
      </c>
      <c r="G368" s="13">
        <f t="shared" si="32"/>
        <v>-0.92</v>
      </c>
      <c r="H368" s="19">
        <f t="shared" si="33"/>
        <v>-7.440957618893562E-3</v>
      </c>
    </row>
    <row r="369" spans="2:8" ht="15" x14ac:dyDescent="0.2">
      <c r="B369" s="3" t="s">
        <v>381</v>
      </c>
      <c r="C369" s="10">
        <v>4</v>
      </c>
      <c r="D369" s="10">
        <v>149</v>
      </c>
      <c r="E369" s="12">
        <f t="shared" si="30"/>
        <v>1.2940795858945326E-3</v>
      </c>
      <c r="F369" s="12">
        <f t="shared" si="31"/>
        <v>2.4742610428429093E-2</v>
      </c>
      <c r="G369" s="13">
        <f t="shared" si="32"/>
        <v>36.25</v>
      </c>
      <c r="H369" s="19">
        <f t="shared" si="33"/>
        <v>4.6910384988676807E-2</v>
      </c>
    </row>
    <row r="370" spans="2:8" ht="15" x14ac:dyDescent="0.2">
      <c r="B370" s="3" t="s">
        <v>135</v>
      </c>
      <c r="C370" s="10">
        <v>22</v>
      </c>
      <c r="D370" s="10">
        <v>94</v>
      </c>
      <c r="E370" s="12">
        <f t="shared" si="30"/>
        <v>7.1174377224199285E-3</v>
      </c>
      <c r="F370" s="12">
        <f t="shared" si="31"/>
        <v>1.5609432082364663E-2</v>
      </c>
      <c r="G370" s="13">
        <f t="shared" si="32"/>
        <v>3.2727272727272729</v>
      </c>
      <c r="H370" s="19">
        <f t="shared" si="33"/>
        <v>2.3293432546101587E-2</v>
      </c>
    </row>
    <row r="371" spans="2:8" ht="15" x14ac:dyDescent="0.2">
      <c r="B371" s="3" t="s">
        <v>136</v>
      </c>
      <c r="C371" s="10">
        <v>3</v>
      </c>
      <c r="D371" s="10">
        <v>0</v>
      </c>
      <c r="E371" s="12">
        <f t="shared" si="30"/>
        <v>9.7055968942089935E-4</v>
      </c>
      <c r="F371" s="12" t="str">
        <f t="shared" si="31"/>
        <v/>
      </c>
      <c r="G371" s="13" t="str">
        <f t="shared" si="32"/>
        <v>0</v>
      </c>
      <c r="H371" s="19">
        <f t="shared" si="33"/>
        <v>0</v>
      </c>
    </row>
    <row r="372" spans="2:8" ht="15" x14ac:dyDescent="0.2">
      <c r="B372" s="3" t="s">
        <v>137</v>
      </c>
      <c r="C372" s="10">
        <v>169</v>
      </c>
      <c r="D372" s="10">
        <v>198</v>
      </c>
      <c r="E372" s="12">
        <f t="shared" si="30"/>
        <v>5.4674862504043999E-2</v>
      </c>
      <c r="F372" s="12">
        <f t="shared" si="31"/>
        <v>3.2879442045831951E-2</v>
      </c>
      <c r="G372" s="13">
        <f t="shared" si="32"/>
        <v>0.17159763313609466</v>
      </c>
      <c r="H372" s="19">
        <f t="shared" si="33"/>
        <v>9.3820769977353592E-3</v>
      </c>
    </row>
    <row r="373" spans="2:8" ht="15" x14ac:dyDescent="0.2">
      <c r="B373" s="3" t="s">
        <v>382</v>
      </c>
      <c r="C373" s="10">
        <v>0</v>
      </c>
      <c r="D373" s="10">
        <v>1</v>
      </c>
      <c r="E373" s="12" t="str">
        <f t="shared" si="30"/>
        <v/>
      </c>
      <c r="F373" s="12">
        <f t="shared" si="31"/>
        <v>1.6605778811026238E-4</v>
      </c>
      <c r="G373" s="13" t="str">
        <f t="shared" si="32"/>
        <v>0</v>
      </c>
      <c r="H373" s="19" t="str">
        <f t="shared" si="33"/>
        <v/>
      </c>
    </row>
    <row r="374" spans="2:8" ht="15" x14ac:dyDescent="0.2">
      <c r="B374" s="3" t="s">
        <v>134</v>
      </c>
      <c r="C374" s="10">
        <v>0</v>
      </c>
      <c r="D374" s="10">
        <v>5</v>
      </c>
      <c r="E374" s="12" t="str">
        <f t="shared" si="30"/>
        <v/>
      </c>
      <c r="F374" s="12">
        <f t="shared" si="31"/>
        <v>8.3028894055131185E-4</v>
      </c>
      <c r="G374" s="13" t="str">
        <f t="shared" si="32"/>
        <v>0</v>
      </c>
      <c r="H374" s="19" t="str">
        <f t="shared" si="33"/>
        <v/>
      </c>
    </row>
    <row r="375" spans="2:8" ht="15" x14ac:dyDescent="0.2">
      <c r="B375" s="3" t="s">
        <v>383</v>
      </c>
      <c r="C375" s="10">
        <v>0</v>
      </c>
      <c r="D375" s="10">
        <v>1</v>
      </c>
      <c r="E375" s="12" t="str">
        <f t="shared" si="30"/>
        <v/>
      </c>
      <c r="F375" s="12">
        <f t="shared" si="31"/>
        <v>1.6605778811026238E-4</v>
      </c>
      <c r="G375" s="13" t="str">
        <f t="shared" si="32"/>
        <v>0</v>
      </c>
      <c r="H375" s="19" t="str">
        <f t="shared" si="33"/>
        <v/>
      </c>
    </row>
    <row r="376" spans="2:8" ht="15" x14ac:dyDescent="0.2">
      <c r="B376" s="3" t="s">
        <v>141</v>
      </c>
      <c r="C376" s="10">
        <v>0</v>
      </c>
      <c r="D376" s="10">
        <v>1</v>
      </c>
      <c r="E376" s="12" t="str">
        <f t="shared" si="30"/>
        <v/>
      </c>
      <c r="F376" s="12">
        <f t="shared" si="31"/>
        <v>1.6605778811026238E-4</v>
      </c>
      <c r="G376" s="13" t="str">
        <f t="shared" si="32"/>
        <v>0</v>
      </c>
      <c r="H376" s="19" t="str">
        <f t="shared" si="33"/>
        <v/>
      </c>
    </row>
    <row r="377" spans="2:8" ht="15" x14ac:dyDescent="0.2">
      <c r="B377" s="3" t="s">
        <v>150</v>
      </c>
      <c r="C377" s="10">
        <v>0</v>
      </c>
      <c r="D377" s="10">
        <v>2</v>
      </c>
      <c r="E377" s="12" t="str">
        <f t="shared" si="30"/>
        <v/>
      </c>
      <c r="F377" s="12">
        <f t="shared" si="31"/>
        <v>3.3211557622052476E-4</v>
      </c>
      <c r="G377" s="13" t="str">
        <f t="shared" si="32"/>
        <v>0</v>
      </c>
      <c r="H377" s="19" t="str">
        <f t="shared" si="33"/>
        <v/>
      </c>
    </row>
    <row r="378" spans="2:8" ht="15" x14ac:dyDescent="0.2">
      <c r="B378" s="3" t="s">
        <v>149</v>
      </c>
      <c r="C378" s="10">
        <v>7</v>
      </c>
      <c r="D378" s="10">
        <v>7</v>
      </c>
      <c r="E378" s="12">
        <f t="shared" si="30"/>
        <v>2.2646392753154321E-3</v>
      </c>
      <c r="F378" s="12">
        <f t="shared" si="31"/>
        <v>1.1624045167718366E-3</v>
      </c>
      <c r="G378" s="13">
        <f t="shared" si="32"/>
        <v>0</v>
      </c>
      <c r="H378" s="19">
        <f t="shared" si="33"/>
        <v>0</v>
      </c>
    </row>
    <row r="379" spans="2:8" ht="15" x14ac:dyDescent="0.2">
      <c r="B379" s="3" t="s">
        <v>384</v>
      </c>
      <c r="C379" s="10">
        <v>0</v>
      </c>
      <c r="D379" s="10">
        <v>1</v>
      </c>
      <c r="E379" s="12" t="str">
        <f t="shared" si="30"/>
        <v/>
      </c>
      <c r="F379" s="12">
        <f t="shared" si="31"/>
        <v>1.6605778811026238E-4</v>
      </c>
      <c r="G379" s="13" t="str">
        <f t="shared" si="32"/>
        <v>0</v>
      </c>
      <c r="H379" s="19" t="str">
        <f t="shared" si="33"/>
        <v/>
      </c>
    </row>
    <row r="380" spans="2:8" ht="15" x14ac:dyDescent="0.2">
      <c r="B380" s="3" t="s">
        <v>385</v>
      </c>
      <c r="C380" s="10">
        <v>18</v>
      </c>
      <c r="D380" s="10">
        <v>1</v>
      </c>
      <c r="E380" s="12">
        <f t="shared" si="30"/>
        <v>5.8233581365253967E-3</v>
      </c>
      <c r="F380" s="12">
        <f t="shared" si="31"/>
        <v>1.6605778811026238E-4</v>
      </c>
      <c r="G380" s="13">
        <f t="shared" si="32"/>
        <v>-0.94444444444444442</v>
      </c>
      <c r="H380" s="19">
        <f t="shared" si="33"/>
        <v>-5.4998382400517631E-3</v>
      </c>
    </row>
    <row r="381" spans="2:8" ht="30" x14ac:dyDescent="0.2">
      <c r="B381" s="3" t="s">
        <v>386</v>
      </c>
      <c r="C381" s="10">
        <v>12</v>
      </c>
      <c r="D381" s="10">
        <v>1</v>
      </c>
      <c r="E381" s="12">
        <f t="shared" si="30"/>
        <v>3.8822387576835974E-3</v>
      </c>
      <c r="F381" s="12">
        <f t="shared" si="31"/>
        <v>1.6605778811026238E-4</v>
      </c>
      <c r="G381" s="13">
        <f t="shared" si="32"/>
        <v>-0.91666666666666663</v>
      </c>
      <c r="H381" s="19">
        <f t="shared" si="33"/>
        <v>-3.5587188612099642E-3</v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9" t="str">
        <f t="shared" si="33"/>
        <v/>
      </c>
    </row>
    <row r="383" spans="2:8" ht="15" x14ac:dyDescent="0.2">
      <c r="B383" s="3" t="s">
        <v>145</v>
      </c>
      <c r="C383" s="10">
        <v>1</v>
      </c>
      <c r="D383" s="10">
        <v>0</v>
      </c>
      <c r="E383" s="12">
        <f t="shared" si="30"/>
        <v>3.2351989647363315E-4</v>
      </c>
      <c r="F383" s="12" t="str">
        <f t="shared" si="31"/>
        <v/>
      </c>
      <c r="G383" s="13" t="str">
        <f t="shared" si="32"/>
        <v>0</v>
      </c>
      <c r="H383" s="19">
        <f t="shared" si="33"/>
        <v>0</v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9" t="str">
        <f t="shared" si="33"/>
        <v/>
      </c>
    </row>
    <row r="385" spans="2:8" ht="15" x14ac:dyDescent="0.2">
      <c r="B385" s="3" t="s">
        <v>146</v>
      </c>
      <c r="C385" s="10">
        <v>16</v>
      </c>
      <c r="D385" s="10">
        <v>3</v>
      </c>
      <c r="E385" s="12">
        <f t="shared" si="30"/>
        <v>5.1763183435781304E-3</v>
      </c>
      <c r="F385" s="12">
        <f t="shared" si="31"/>
        <v>4.9817336433078709E-4</v>
      </c>
      <c r="G385" s="13">
        <f t="shared" si="32"/>
        <v>-0.8125</v>
      </c>
      <c r="H385" s="19">
        <f t="shared" si="33"/>
        <v>-4.2057586541572305E-3</v>
      </c>
    </row>
    <row r="386" spans="2:8" ht="15" x14ac:dyDescent="0.2">
      <c r="B386" s="3" t="s">
        <v>480</v>
      </c>
      <c r="C386" s="10">
        <v>1</v>
      </c>
      <c r="D386" s="10">
        <v>0</v>
      </c>
      <c r="E386" s="12">
        <f t="shared" si="30"/>
        <v>3.2351989647363315E-4</v>
      </c>
      <c r="F386" s="12" t="str">
        <f t="shared" si="31"/>
        <v/>
      </c>
      <c r="G386" s="13" t="str">
        <f t="shared" si="32"/>
        <v>0</v>
      </c>
      <c r="H386" s="19">
        <f t="shared" si="33"/>
        <v>0</v>
      </c>
    </row>
    <row r="387" spans="2:8" ht="15" x14ac:dyDescent="0.2">
      <c r="B387" s="3" t="s">
        <v>144</v>
      </c>
      <c r="C387" s="10">
        <v>9</v>
      </c>
      <c r="D387" s="10">
        <v>160</v>
      </c>
      <c r="E387" s="12">
        <f t="shared" si="30"/>
        <v>2.9116790682626984E-3</v>
      </c>
      <c r="F387" s="12">
        <f t="shared" si="31"/>
        <v>2.6569246097641979E-2</v>
      </c>
      <c r="G387" s="13">
        <f t="shared" si="32"/>
        <v>16.777777777777779</v>
      </c>
      <c r="H387" s="19">
        <f t="shared" si="33"/>
        <v>4.885150436751861E-2</v>
      </c>
    </row>
    <row r="388" spans="2:8" ht="15" x14ac:dyDescent="0.2">
      <c r="B388" s="3" t="s">
        <v>389</v>
      </c>
      <c r="C388" s="10">
        <v>2</v>
      </c>
      <c r="D388" s="10">
        <v>6</v>
      </c>
      <c r="E388" s="12">
        <f t="shared" si="30"/>
        <v>6.470397929472663E-4</v>
      </c>
      <c r="F388" s="12">
        <f t="shared" si="31"/>
        <v>9.9634672866157417E-4</v>
      </c>
      <c r="G388" s="13">
        <f t="shared" si="32"/>
        <v>2</v>
      </c>
      <c r="H388" s="19">
        <f t="shared" si="33"/>
        <v>1.2940795858945326E-3</v>
      </c>
    </row>
    <row r="389" spans="2:8" ht="15" x14ac:dyDescent="0.2">
      <c r="B389" s="3" t="s">
        <v>143</v>
      </c>
      <c r="C389" s="10">
        <v>0</v>
      </c>
      <c r="D389" s="10">
        <v>1</v>
      </c>
      <c r="E389" s="12" t="str">
        <f t="shared" si="30"/>
        <v/>
      </c>
      <c r="F389" s="12">
        <f t="shared" si="31"/>
        <v>1.6605778811026238E-4</v>
      </c>
      <c r="G389" s="13" t="str">
        <f t="shared" si="32"/>
        <v>0</v>
      </c>
      <c r="H389" s="19" t="str">
        <f t="shared" si="33"/>
        <v/>
      </c>
    </row>
    <row r="390" spans="2:8" ht="15" x14ac:dyDescent="0.2">
      <c r="B390" s="3" t="s">
        <v>481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9" t="str">
        <f t="shared" si="33"/>
        <v/>
      </c>
    </row>
    <row r="391" spans="2:8" ht="15" x14ac:dyDescent="0.2">
      <c r="B391" s="3" t="s">
        <v>153</v>
      </c>
      <c r="C391" s="10">
        <v>2</v>
      </c>
      <c r="D391" s="10">
        <v>7</v>
      </c>
      <c r="E391" s="12">
        <f t="shared" si="30"/>
        <v>6.470397929472663E-4</v>
      </c>
      <c r="F391" s="12">
        <f t="shared" si="31"/>
        <v>1.1624045167718366E-3</v>
      </c>
      <c r="G391" s="13">
        <f t="shared" si="32"/>
        <v>2.5</v>
      </c>
      <c r="H391" s="19">
        <f t="shared" si="33"/>
        <v>1.6175994823681658E-3</v>
      </c>
    </row>
    <row r="392" spans="2:8" ht="15" x14ac:dyDescent="0.2">
      <c r="B392" s="3" t="s">
        <v>140</v>
      </c>
      <c r="C392" s="10">
        <v>2</v>
      </c>
      <c r="D392" s="10">
        <v>1</v>
      </c>
      <c r="E392" s="12">
        <f t="shared" si="30"/>
        <v>6.470397929472663E-4</v>
      </c>
      <c r="F392" s="12">
        <f t="shared" si="31"/>
        <v>1.6605778811026238E-4</v>
      </c>
      <c r="G392" s="13">
        <f t="shared" si="32"/>
        <v>-0.5</v>
      </c>
      <c r="H392" s="19">
        <f t="shared" si="33"/>
        <v>-3.2351989647363315E-4</v>
      </c>
    </row>
    <row r="393" spans="2:8" ht="15" x14ac:dyDescent="0.2">
      <c r="B393" s="3" t="s">
        <v>390</v>
      </c>
      <c r="C393" s="10">
        <v>8</v>
      </c>
      <c r="D393" s="10">
        <v>88</v>
      </c>
      <c r="E393" s="12">
        <f t="shared" si="30"/>
        <v>2.5881591717890652E-3</v>
      </c>
      <c r="F393" s="12">
        <f t="shared" si="31"/>
        <v>1.4613085353703089E-2</v>
      </c>
      <c r="G393" s="13">
        <f t="shared" si="32"/>
        <v>10</v>
      </c>
      <c r="H393" s="19">
        <f t="shared" si="33"/>
        <v>2.5881591717890652E-2</v>
      </c>
    </row>
    <row r="394" spans="2:8" ht="15" x14ac:dyDescent="0.2">
      <c r="B394" s="3" t="s">
        <v>391</v>
      </c>
      <c r="C394" s="10">
        <v>1</v>
      </c>
      <c r="D394" s="10">
        <v>0</v>
      </c>
      <c r="E394" s="12">
        <f t="shared" si="30"/>
        <v>3.2351989647363315E-4</v>
      </c>
      <c r="F394" s="12" t="str">
        <f t="shared" si="31"/>
        <v/>
      </c>
      <c r="G394" s="13" t="str">
        <f t="shared" si="32"/>
        <v>0</v>
      </c>
      <c r="H394" s="19">
        <f t="shared" si="33"/>
        <v>0</v>
      </c>
    </row>
    <row r="395" spans="2:8" ht="15" x14ac:dyDescent="0.2">
      <c r="B395" s="3" t="s">
        <v>147</v>
      </c>
      <c r="C395" s="10">
        <v>0</v>
      </c>
      <c r="D395" s="10">
        <v>0</v>
      </c>
      <c r="E395" s="12" t="str">
        <f t="shared" si="30"/>
        <v/>
      </c>
      <c r="F395" s="12" t="str">
        <f t="shared" si="31"/>
        <v/>
      </c>
      <c r="G395" s="13" t="str">
        <f t="shared" si="32"/>
        <v>0</v>
      </c>
      <c r="H395" s="19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2</v>
      </c>
      <c r="E396" s="12" t="str">
        <f t="shared" si="30"/>
        <v/>
      </c>
      <c r="F396" s="12">
        <f t="shared" si="31"/>
        <v>3.3211557622052476E-4</v>
      </c>
      <c r="G396" s="13" t="str">
        <f t="shared" si="32"/>
        <v>0</v>
      </c>
      <c r="H396" s="19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1</v>
      </c>
      <c r="E397" s="12" t="str">
        <f t="shared" si="30"/>
        <v/>
      </c>
      <c r="F397" s="12">
        <f t="shared" si="31"/>
        <v>1.6605778811026238E-4</v>
      </c>
      <c r="G397" s="13" t="str">
        <f t="shared" si="32"/>
        <v>0</v>
      </c>
      <c r="H397" s="19" t="str">
        <f t="shared" si="33"/>
        <v/>
      </c>
    </row>
    <row r="398" spans="2:8" ht="15" x14ac:dyDescent="0.2">
      <c r="B398" s="3" t="s">
        <v>142</v>
      </c>
      <c r="C398" s="10">
        <v>0</v>
      </c>
      <c r="D398" s="10">
        <v>1</v>
      </c>
      <c r="E398" s="12" t="str">
        <f t="shared" si="30"/>
        <v/>
      </c>
      <c r="F398" s="12">
        <f t="shared" si="31"/>
        <v>1.6605778811026238E-4</v>
      </c>
      <c r="G398" s="13" t="str">
        <f t="shared" si="32"/>
        <v>0</v>
      </c>
      <c r="H398" s="19" t="str">
        <f t="shared" si="33"/>
        <v/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9" t="str">
        <f t="shared" si="33"/>
        <v/>
      </c>
    </row>
    <row r="400" spans="2:8" ht="15" x14ac:dyDescent="0.2">
      <c r="B400" s="3" t="s">
        <v>152</v>
      </c>
      <c r="C400" s="10">
        <v>1</v>
      </c>
      <c r="D400" s="10">
        <v>2</v>
      </c>
      <c r="E400" s="12">
        <f t="shared" si="30"/>
        <v>3.2351989647363315E-4</v>
      </c>
      <c r="F400" s="12">
        <f t="shared" si="31"/>
        <v>3.3211557622052476E-4</v>
      </c>
      <c r="G400" s="13">
        <f t="shared" si="32"/>
        <v>1</v>
      </c>
      <c r="H400" s="19">
        <f t="shared" si="33"/>
        <v>3.2351989647363315E-4</v>
      </c>
    </row>
    <row r="401" spans="2:8" ht="15" x14ac:dyDescent="0.2">
      <c r="B401" s="3" t="s">
        <v>392</v>
      </c>
      <c r="C401" s="10">
        <v>1</v>
      </c>
      <c r="D401" s="10">
        <v>57</v>
      </c>
      <c r="E401" s="12">
        <f t="shared" si="30"/>
        <v>3.2351989647363315E-4</v>
      </c>
      <c r="F401" s="12">
        <f t="shared" si="31"/>
        <v>9.4652939222849546E-3</v>
      </c>
      <c r="G401" s="13">
        <f t="shared" si="32"/>
        <v>56</v>
      </c>
      <c r="H401" s="19">
        <f t="shared" si="33"/>
        <v>1.8117114202523456E-2</v>
      </c>
    </row>
    <row r="402" spans="2:8" ht="15" x14ac:dyDescent="0.2">
      <c r="B402" s="3" t="s">
        <v>393</v>
      </c>
      <c r="C402" s="10">
        <v>1</v>
      </c>
      <c r="D402" s="10">
        <v>1</v>
      </c>
      <c r="E402" s="12">
        <f t="shared" si="30"/>
        <v>3.2351989647363315E-4</v>
      </c>
      <c r="F402" s="12">
        <f t="shared" si="31"/>
        <v>1.6605778811026238E-4</v>
      </c>
      <c r="G402" s="13">
        <f t="shared" si="32"/>
        <v>0</v>
      </c>
      <c r="H402" s="19">
        <f t="shared" si="33"/>
        <v>0</v>
      </c>
    </row>
    <row r="403" spans="2:8" ht="15" x14ac:dyDescent="0.2">
      <c r="B403" s="3" t="s">
        <v>394</v>
      </c>
      <c r="C403" s="10">
        <v>3</v>
      </c>
      <c r="D403" s="10">
        <v>8</v>
      </c>
      <c r="E403" s="12">
        <f t="shared" si="30"/>
        <v>9.7055968942089935E-4</v>
      </c>
      <c r="F403" s="12">
        <f t="shared" si="31"/>
        <v>1.328462304882099E-3</v>
      </c>
      <c r="G403" s="13">
        <f t="shared" si="32"/>
        <v>1.6666666666666667</v>
      </c>
      <c r="H403" s="19">
        <f t="shared" si="33"/>
        <v>1.6175994823681655E-3</v>
      </c>
    </row>
    <row r="404" spans="2:8" ht="15" x14ac:dyDescent="0.2">
      <c r="B404" s="3" t="s">
        <v>395</v>
      </c>
      <c r="C404" s="10">
        <v>0</v>
      </c>
      <c r="D404" s="10">
        <v>1</v>
      </c>
      <c r="E404" s="12" t="str">
        <f t="shared" si="30"/>
        <v/>
      </c>
      <c r="F404" s="12">
        <f t="shared" si="31"/>
        <v>1.6605778811026238E-4</v>
      </c>
      <c r="G404" s="13" t="str">
        <f t="shared" si="32"/>
        <v>0</v>
      </c>
      <c r="H404" s="19" t="str">
        <f t="shared" si="33"/>
        <v/>
      </c>
    </row>
    <row r="405" spans="2:8" ht="15" x14ac:dyDescent="0.2">
      <c r="B405" s="3" t="s">
        <v>396</v>
      </c>
      <c r="C405" s="10">
        <v>0</v>
      </c>
      <c r="D405" s="10">
        <v>2</v>
      </c>
      <c r="E405" s="12" t="str">
        <f t="shared" si="30"/>
        <v/>
      </c>
      <c r="F405" s="12">
        <f t="shared" si="31"/>
        <v>3.3211557622052476E-4</v>
      </c>
      <c r="G405" s="13" t="str">
        <f t="shared" si="32"/>
        <v>0</v>
      </c>
      <c r="H405" s="19" t="str">
        <f t="shared" si="33"/>
        <v/>
      </c>
    </row>
    <row r="406" spans="2:8" ht="15" x14ac:dyDescent="0.2">
      <c r="B406" s="3" t="s">
        <v>397</v>
      </c>
      <c r="C406" s="10">
        <v>48</v>
      </c>
      <c r="D406" s="10">
        <v>59</v>
      </c>
      <c r="E406" s="12">
        <f t="shared" si="30"/>
        <v>1.552895503073439E-2</v>
      </c>
      <c r="F406" s="12">
        <f t="shared" si="31"/>
        <v>9.7974094985054799E-3</v>
      </c>
      <c r="G406" s="13">
        <f t="shared" si="32"/>
        <v>0.22916666666666666</v>
      </c>
      <c r="H406" s="19">
        <f t="shared" si="33"/>
        <v>3.5587188612099642E-3</v>
      </c>
    </row>
    <row r="407" spans="2:8" ht="15" x14ac:dyDescent="0.2">
      <c r="B407" s="3" t="s">
        <v>398</v>
      </c>
      <c r="C407" s="10">
        <v>0</v>
      </c>
      <c r="D407" s="10">
        <v>1</v>
      </c>
      <c r="E407" s="12" t="str">
        <f t="shared" si="30"/>
        <v/>
      </c>
      <c r="F407" s="12">
        <f t="shared" si="31"/>
        <v>1.6605778811026238E-4</v>
      </c>
      <c r="G407" s="13" t="str">
        <f t="shared" si="32"/>
        <v>0</v>
      </c>
      <c r="H407" s="19" t="str">
        <f t="shared" si="33"/>
        <v/>
      </c>
    </row>
    <row r="408" spans="2:8" ht="15" x14ac:dyDescent="0.2">
      <c r="B408" s="3" t="s">
        <v>399</v>
      </c>
      <c r="C408" s="10">
        <v>174</v>
      </c>
      <c r="D408" s="10">
        <v>98</v>
      </c>
      <c r="E408" s="12">
        <f t="shared" si="30"/>
        <v>5.6292461986412162E-2</v>
      </c>
      <c r="F408" s="12">
        <f t="shared" si="31"/>
        <v>1.6273663234805714E-2</v>
      </c>
      <c r="G408" s="13">
        <f t="shared" si="32"/>
        <v>-0.43678160919540232</v>
      </c>
      <c r="H408" s="19">
        <f t="shared" si="33"/>
        <v>-2.4587512131996118E-2</v>
      </c>
    </row>
    <row r="409" spans="2:8" ht="15" x14ac:dyDescent="0.2">
      <c r="B409" s="3" t="s">
        <v>139</v>
      </c>
      <c r="C409" s="10">
        <v>0</v>
      </c>
      <c r="D409" s="10">
        <v>1</v>
      </c>
      <c r="E409" s="12" t="str">
        <f t="shared" si="30"/>
        <v/>
      </c>
      <c r="F409" s="12">
        <f t="shared" si="31"/>
        <v>1.6605778811026238E-4</v>
      </c>
      <c r="G409" s="13" t="str">
        <f t="shared" si="32"/>
        <v>0</v>
      </c>
      <c r="H409" s="19" t="str">
        <f t="shared" si="33"/>
        <v/>
      </c>
    </row>
    <row r="410" spans="2:8" ht="15" x14ac:dyDescent="0.2">
      <c r="B410" s="3" t="s">
        <v>400</v>
      </c>
      <c r="C410" s="10">
        <v>8</v>
      </c>
      <c r="D410" s="10">
        <v>0</v>
      </c>
      <c r="E410" s="12">
        <f t="shared" si="30"/>
        <v>2.5881591717890652E-3</v>
      </c>
      <c r="F410" s="12" t="str">
        <f t="shared" si="31"/>
        <v/>
      </c>
      <c r="G410" s="13" t="str">
        <f t="shared" si="32"/>
        <v>0</v>
      </c>
      <c r="H410" s="19">
        <f t="shared" si="33"/>
        <v>0</v>
      </c>
    </row>
    <row r="411" spans="2:8" ht="15" x14ac:dyDescent="0.2">
      <c r="B411" s="3" t="s">
        <v>401</v>
      </c>
      <c r="C411" s="10">
        <v>0</v>
      </c>
      <c r="D411" s="10">
        <v>16</v>
      </c>
      <c r="E411" s="12" t="str">
        <f t="shared" si="30"/>
        <v/>
      </c>
      <c r="F411" s="12">
        <f t="shared" si="31"/>
        <v>2.6569246097641981E-3</v>
      </c>
      <c r="G411" s="13" t="str">
        <f t="shared" si="32"/>
        <v>0</v>
      </c>
      <c r="H411" s="19" t="str">
        <f t="shared" si="33"/>
        <v/>
      </c>
    </row>
    <row r="412" spans="2:8" ht="15" x14ac:dyDescent="0.2">
      <c r="B412" s="3" t="s">
        <v>402</v>
      </c>
      <c r="C412" s="10">
        <v>15</v>
      </c>
      <c r="D412" s="10">
        <v>63</v>
      </c>
      <c r="E412" s="12">
        <f t="shared" si="30"/>
        <v>4.8527984471044968E-3</v>
      </c>
      <c r="F412" s="12">
        <f t="shared" si="31"/>
        <v>1.0461640650946529E-2</v>
      </c>
      <c r="G412" s="13">
        <f t="shared" si="32"/>
        <v>3.2</v>
      </c>
      <c r="H412" s="19">
        <f t="shared" si="33"/>
        <v>1.5528955030734391E-2</v>
      </c>
    </row>
    <row r="413" spans="2:8" ht="15" x14ac:dyDescent="0.2">
      <c r="B413" s="3" t="s">
        <v>403</v>
      </c>
      <c r="C413" s="10">
        <v>3</v>
      </c>
      <c r="D413" s="10">
        <v>0</v>
      </c>
      <c r="E413" s="12">
        <f t="shared" si="30"/>
        <v>9.7055968942089935E-4</v>
      </c>
      <c r="F413" s="12" t="str">
        <f t="shared" si="31"/>
        <v/>
      </c>
      <c r="G413" s="13" t="str">
        <f t="shared" si="32"/>
        <v>0</v>
      </c>
      <c r="H413" s="19">
        <f t="shared" si="33"/>
        <v>0</v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9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9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0"/>
        <v/>
      </c>
      <c r="F416" s="12" t="str">
        <f t="shared" si="31"/>
        <v/>
      </c>
      <c r="G416" s="13" t="str">
        <f t="shared" si="32"/>
        <v>0</v>
      </c>
      <c r="H416" s="19" t="str">
        <f t="shared" si="33"/>
        <v/>
      </c>
    </row>
    <row r="417" spans="2:8" ht="15" x14ac:dyDescent="0.2">
      <c r="B417" s="3" t="s">
        <v>165</v>
      </c>
      <c r="C417" s="10">
        <v>0</v>
      </c>
      <c r="D417" s="10">
        <v>1</v>
      </c>
      <c r="E417" s="12" t="str">
        <f t="shared" si="30"/>
        <v/>
      </c>
      <c r="F417" s="12">
        <f t="shared" si="31"/>
        <v>1.6605778811026238E-4</v>
      </c>
      <c r="G417" s="13" t="str">
        <f t="shared" si="32"/>
        <v>0</v>
      </c>
      <c r="H417" s="19" t="str">
        <f t="shared" si="33"/>
        <v/>
      </c>
    </row>
    <row r="418" spans="2:8" ht="15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9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9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9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9" t="str">
        <f t="shared" si="33"/>
        <v/>
      </c>
    </row>
    <row r="422" spans="2:8" ht="15" x14ac:dyDescent="0.2">
      <c r="B422" s="3" t="s">
        <v>163</v>
      </c>
      <c r="C422" s="10">
        <v>0</v>
      </c>
      <c r="D422" s="10">
        <v>0</v>
      </c>
      <c r="E422" s="12" t="str">
        <f t="shared" si="30"/>
        <v/>
      </c>
      <c r="F422" s="12" t="str">
        <f t="shared" si="31"/>
        <v/>
      </c>
      <c r="G422" s="13" t="str">
        <f t="shared" si="32"/>
        <v>0</v>
      </c>
      <c r="H422" s="19" t="str">
        <f t="shared" si="33"/>
        <v/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9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9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9" t="str">
        <f t="shared" si="37"/>
        <v/>
      </c>
    </row>
    <row r="426" spans="2:8" ht="15" x14ac:dyDescent="0.2">
      <c r="B426" s="3" t="s">
        <v>413</v>
      </c>
      <c r="C426" s="10">
        <v>0</v>
      </c>
      <c r="D426" s="10">
        <v>1</v>
      </c>
      <c r="E426" s="12" t="str">
        <f t="shared" si="34"/>
        <v/>
      </c>
      <c r="F426" s="12">
        <f t="shared" si="35"/>
        <v>1.6605778811026238E-4</v>
      </c>
      <c r="G426" s="13" t="str">
        <f t="shared" si="36"/>
        <v>0</v>
      </c>
      <c r="H426" s="19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9" t="str">
        <f t="shared" si="37"/>
        <v/>
      </c>
    </row>
    <row r="428" spans="2:8" ht="15" x14ac:dyDescent="0.2">
      <c r="B428" s="3" t="s">
        <v>414</v>
      </c>
      <c r="C428" s="10">
        <v>1</v>
      </c>
      <c r="D428" s="10">
        <v>1</v>
      </c>
      <c r="E428" s="12">
        <f t="shared" si="34"/>
        <v>3.2351989647363315E-4</v>
      </c>
      <c r="F428" s="12">
        <f t="shared" si="35"/>
        <v>1.6605778811026238E-4</v>
      </c>
      <c r="G428" s="13">
        <f t="shared" si="36"/>
        <v>0</v>
      </c>
      <c r="H428" s="19">
        <f t="shared" si="37"/>
        <v>0</v>
      </c>
    </row>
    <row r="429" spans="2:8" ht="15" x14ac:dyDescent="0.2">
      <c r="B429" s="3" t="s">
        <v>415</v>
      </c>
      <c r="C429" s="10">
        <v>0</v>
      </c>
      <c r="D429" s="10">
        <v>2</v>
      </c>
      <c r="E429" s="12" t="str">
        <f t="shared" si="34"/>
        <v/>
      </c>
      <c r="F429" s="12">
        <f t="shared" si="35"/>
        <v>3.3211557622052476E-4</v>
      </c>
      <c r="G429" s="13" t="str">
        <f t="shared" si="36"/>
        <v>0</v>
      </c>
      <c r="H429" s="19" t="str">
        <f t="shared" si="37"/>
        <v/>
      </c>
    </row>
    <row r="430" spans="2:8" ht="15" x14ac:dyDescent="0.2">
      <c r="B430" s="3" t="s">
        <v>416</v>
      </c>
      <c r="C430" s="10">
        <v>0</v>
      </c>
      <c r="D430" s="10">
        <v>1</v>
      </c>
      <c r="E430" s="12" t="str">
        <f t="shared" si="34"/>
        <v/>
      </c>
      <c r="F430" s="12">
        <f t="shared" si="35"/>
        <v>1.6605778811026238E-4</v>
      </c>
      <c r="G430" s="13" t="str">
        <f t="shared" si="36"/>
        <v>0</v>
      </c>
      <c r="H430" s="19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2</v>
      </c>
      <c r="E431" s="12" t="str">
        <f t="shared" si="34"/>
        <v/>
      </c>
      <c r="F431" s="12">
        <f t="shared" si="35"/>
        <v>3.3211557622052476E-4</v>
      </c>
      <c r="G431" s="13" t="str">
        <f t="shared" si="36"/>
        <v>0</v>
      </c>
      <c r="H431" s="19" t="str">
        <f t="shared" si="37"/>
        <v/>
      </c>
    </row>
    <row r="432" spans="2:8" ht="15" x14ac:dyDescent="0.2">
      <c r="B432" s="3" t="s">
        <v>417</v>
      </c>
      <c r="C432" s="10">
        <v>0</v>
      </c>
      <c r="D432" s="10">
        <v>27</v>
      </c>
      <c r="E432" s="12" t="str">
        <f t="shared" si="34"/>
        <v/>
      </c>
      <c r="F432" s="12">
        <f t="shared" si="35"/>
        <v>4.4835602789770838E-3</v>
      </c>
      <c r="G432" s="13" t="str">
        <f t="shared" si="36"/>
        <v>0</v>
      </c>
      <c r="H432" s="19" t="str">
        <f t="shared" si="37"/>
        <v/>
      </c>
    </row>
    <row r="433" spans="2:8" ht="15" x14ac:dyDescent="0.2">
      <c r="B433" s="3" t="s">
        <v>162</v>
      </c>
      <c r="C433" s="10">
        <v>148</v>
      </c>
      <c r="D433" s="10">
        <v>468</v>
      </c>
      <c r="E433" s="12">
        <f t="shared" si="34"/>
        <v>4.7880944678097705E-2</v>
      </c>
      <c r="F433" s="12">
        <f t="shared" si="35"/>
        <v>7.7715044835602792E-2</v>
      </c>
      <c r="G433" s="13">
        <f t="shared" si="36"/>
        <v>2.1621621621621623</v>
      </c>
      <c r="H433" s="19">
        <f t="shared" si="37"/>
        <v>0.10352636687156261</v>
      </c>
    </row>
    <row r="434" spans="2:8" ht="30" x14ac:dyDescent="0.2">
      <c r="B434" s="3" t="s">
        <v>418</v>
      </c>
      <c r="C434" s="10">
        <v>87</v>
      </c>
      <c r="D434" s="10">
        <v>30</v>
      </c>
      <c r="E434" s="12">
        <f t="shared" si="34"/>
        <v>2.8146230993206081E-2</v>
      </c>
      <c r="F434" s="12">
        <f t="shared" si="35"/>
        <v>4.9817336433078709E-3</v>
      </c>
      <c r="G434" s="13">
        <f t="shared" si="36"/>
        <v>-0.65517241379310343</v>
      </c>
      <c r="H434" s="19">
        <f t="shared" si="37"/>
        <v>-1.8440634098997086E-2</v>
      </c>
    </row>
    <row r="435" spans="2:8" ht="15" x14ac:dyDescent="0.2">
      <c r="B435" s="3" t="s">
        <v>164</v>
      </c>
      <c r="C435" s="10">
        <v>2</v>
      </c>
      <c r="D435" s="10">
        <v>1</v>
      </c>
      <c r="E435" s="12">
        <f t="shared" si="34"/>
        <v>6.470397929472663E-4</v>
      </c>
      <c r="F435" s="12">
        <f t="shared" si="35"/>
        <v>1.6605778811026238E-4</v>
      </c>
      <c r="G435" s="13">
        <f t="shared" si="36"/>
        <v>-0.5</v>
      </c>
      <c r="H435" s="19">
        <f t="shared" si="37"/>
        <v>-3.2351989647363315E-4</v>
      </c>
    </row>
    <row r="436" spans="2:8" ht="30" x14ac:dyDescent="0.2">
      <c r="B436" s="3" t="s">
        <v>419</v>
      </c>
      <c r="C436" s="10">
        <v>3</v>
      </c>
      <c r="D436" s="10">
        <v>8</v>
      </c>
      <c r="E436" s="12">
        <f t="shared" si="34"/>
        <v>9.7055968942089935E-4</v>
      </c>
      <c r="F436" s="12">
        <f t="shared" si="35"/>
        <v>1.328462304882099E-3</v>
      </c>
      <c r="G436" s="13">
        <f t="shared" si="36"/>
        <v>1.6666666666666667</v>
      </c>
      <c r="H436" s="19">
        <f t="shared" si="37"/>
        <v>1.6175994823681655E-3</v>
      </c>
    </row>
    <row r="437" spans="2:8" ht="30" x14ac:dyDescent="0.2">
      <c r="B437" s="3" t="s">
        <v>420</v>
      </c>
      <c r="C437" s="10">
        <v>51</v>
      </c>
      <c r="D437" s="10">
        <v>250</v>
      </c>
      <c r="E437" s="12">
        <f t="shared" si="34"/>
        <v>1.6499514720155289E-2</v>
      </c>
      <c r="F437" s="12">
        <f t="shared" si="35"/>
        <v>4.1514447027565592E-2</v>
      </c>
      <c r="G437" s="13">
        <f t="shared" si="36"/>
        <v>3.9019607843137254</v>
      </c>
      <c r="H437" s="19">
        <f t="shared" si="37"/>
        <v>6.4380459398252987E-2</v>
      </c>
    </row>
    <row r="438" spans="2:8" ht="15" x14ac:dyDescent="0.2">
      <c r="B438" s="3" t="s">
        <v>155</v>
      </c>
      <c r="C438" s="10">
        <v>0</v>
      </c>
      <c r="D438" s="10">
        <v>0</v>
      </c>
      <c r="E438" s="12" t="str">
        <f t="shared" si="34"/>
        <v/>
      </c>
      <c r="F438" s="12" t="str">
        <f t="shared" si="35"/>
        <v/>
      </c>
      <c r="G438" s="13" t="str">
        <f t="shared" si="36"/>
        <v>0</v>
      </c>
      <c r="H438" s="19" t="str">
        <f t="shared" si="37"/>
        <v/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9" t="str">
        <f t="shared" si="37"/>
        <v/>
      </c>
    </row>
    <row r="440" spans="2:8" ht="15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9" t="str">
        <f t="shared" si="37"/>
        <v/>
      </c>
    </row>
    <row r="441" spans="2:8" ht="30" x14ac:dyDescent="0.2">
      <c r="B441" s="3" t="s">
        <v>159</v>
      </c>
      <c r="C441" s="10">
        <v>1</v>
      </c>
      <c r="D441" s="10">
        <v>0</v>
      </c>
      <c r="E441" s="12">
        <f t="shared" si="34"/>
        <v>3.2351989647363315E-4</v>
      </c>
      <c r="F441" s="12" t="str">
        <f t="shared" si="35"/>
        <v/>
      </c>
      <c r="G441" s="13" t="str">
        <f t="shared" si="36"/>
        <v>0</v>
      </c>
      <c r="H441" s="19">
        <f t="shared" si="37"/>
        <v>0</v>
      </c>
    </row>
    <row r="442" spans="2:8" ht="15" x14ac:dyDescent="0.2">
      <c r="B442" s="3" t="s">
        <v>422</v>
      </c>
      <c r="C442" s="10">
        <v>1</v>
      </c>
      <c r="D442" s="10">
        <v>0</v>
      </c>
      <c r="E442" s="12">
        <f t="shared" si="34"/>
        <v>3.2351989647363315E-4</v>
      </c>
      <c r="F442" s="12" t="str">
        <f t="shared" si="35"/>
        <v/>
      </c>
      <c r="G442" s="13" t="str">
        <f t="shared" si="36"/>
        <v>0</v>
      </c>
      <c r="H442" s="19">
        <f t="shared" si="37"/>
        <v>0</v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9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9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9" t="str">
        <f t="shared" si="37"/>
        <v/>
      </c>
    </row>
    <row r="446" spans="2:8" ht="15" x14ac:dyDescent="0.2">
      <c r="B446" s="3" t="s">
        <v>426</v>
      </c>
      <c r="C446" s="10">
        <v>3</v>
      </c>
      <c r="D446" s="10">
        <v>0</v>
      </c>
      <c r="E446" s="12">
        <f t="shared" si="34"/>
        <v>9.7055968942089935E-4</v>
      </c>
      <c r="F446" s="12" t="str">
        <f t="shared" si="35"/>
        <v/>
      </c>
      <c r="G446" s="13" t="str">
        <f t="shared" si="36"/>
        <v>0</v>
      </c>
      <c r="H446" s="19">
        <f t="shared" si="37"/>
        <v>0</v>
      </c>
    </row>
    <row r="447" spans="2:8" ht="30" x14ac:dyDescent="0.2">
      <c r="B447" s="3" t="s">
        <v>427</v>
      </c>
      <c r="C447" s="10">
        <v>0</v>
      </c>
      <c r="D447" s="10">
        <v>1</v>
      </c>
      <c r="E447" s="12" t="str">
        <f t="shared" si="34"/>
        <v/>
      </c>
      <c r="F447" s="12">
        <f t="shared" si="35"/>
        <v>1.6605778811026238E-4</v>
      </c>
      <c r="G447" s="13" t="str">
        <f t="shared" si="36"/>
        <v>0</v>
      </c>
      <c r="H447" s="19" t="str">
        <f t="shared" si="37"/>
        <v/>
      </c>
    </row>
    <row r="448" spans="2:8" ht="15" x14ac:dyDescent="0.2">
      <c r="B448" s="3" t="s">
        <v>428</v>
      </c>
      <c r="C448" s="10">
        <v>1</v>
      </c>
      <c r="D448" s="10">
        <v>0</v>
      </c>
      <c r="E448" s="12">
        <f t="shared" si="34"/>
        <v>3.2351989647363315E-4</v>
      </c>
      <c r="F448" s="12" t="str">
        <f t="shared" si="35"/>
        <v/>
      </c>
      <c r="G448" s="13" t="str">
        <f t="shared" si="36"/>
        <v>0</v>
      </c>
      <c r="H448" s="19">
        <f t="shared" si="37"/>
        <v>0</v>
      </c>
    </row>
    <row r="449" spans="2:8" ht="30" x14ac:dyDescent="0.2">
      <c r="B449" s="3" t="s">
        <v>429</v>
      </c>
      <c r="C449" s="10">
        <v>0</v>
      </c>
      <c r="D449" s="10">
        <v>1</v>
      </c>
      <c r="E449" s="12" t="str">
        <f t="shared" si="34"/>
        <v/>
      </c>
      <c r="F449" s="12">
        <f t="shared" si="35"/>
        <v>1.6605778811026238E-4</v>
      </c>
      <c r="G449" s="13" t="str">
        <f t="shared" si="36"/>
        <v>0</v>
      </c>
      <c r="H449" s="19" t="str">
        <f t="shared" si="37"/>
        <v/>
      </c>
    </row>
    <row r="450" spans="2:8" ht="15" x14ac:dyDescent="0.2">
      <c r="B450" s="3" t="s">
        <v>430</v>
      </c>
      <c r="C450" s="10">
        <v>5</v>
      </c>
      <c r="D450" s="10">
        <v>0</v>
      </c>
      <c r="E450" s="12">
        <f t="shared" si="34"/>
        <v>1.6175994823681655E-3</v>
      </c>
      <c r="F450" s="12" t="str">
        <f t="shared" si="35"/>
        <v/>
      </c>
      <c r="G450" s="13" t="str">
        <f t="shared" si="36"/>
        <v>0</v>
      </c>
      <c r="H450" s="19">
        <f t="shared" si="37"/>
        <v>0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9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9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9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1</v>
      </c>
      <c r="E454" s="12" t="str">
        <f t="shared" si="34"/>
        <v/>
      </c>
      <c r="F454" s="12">
        <f t="shared" si="35"/>
        <v>1.6605778811026238E-4</v>
      </c>
      <c r="G454" s="13" t="str">
        <f t="shared" si="36"/>
        <v>0</v>
      </c>
      <c r="H454" s="19" t="str">
        <f t="shared" si="37"/>
        <v/>
      </c>
    </row>
    <row r="455" spans="2:8" ht="15" x14ac:dyDescent="0.2">
      <c r="B455" s="3" t="s">
        <v>158</v>
      </c>
      <c r="C455" s="10">
        <v>0</v>
      </c>
      <c r="D455" s="10">
        <v>0</v>
      </c>
      <c r="E455" s="12" t="str">
        <f t="shared" si="34"/>
        <v/>
      </c>
      <c r="F455" s="12" t="str">
        <f t="shared" si="35"/>
        <v/>
      </c>
      <c r="G455" s="13" t="str">
        <f t="shared" si="36"/>
        <v>0</v>
      </c>
      <c r="H455" s="19" t="str">
        <f t="shared" si="37"/>
        <v/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9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9" t="str">
        <f t="shared" si="37"/>
        <v/>
      </c>
    </row>
    <row r="458" spans="2:8" ht="15" x14ac:dyDescent="0.2">
      <c r="B458" s="3" t="s">
        <v>168</v>
      </c>
      <c r="C458" s="10">
        <v>1</v>
      </c>
      <c r="D458" s="10">
        <v>2</v>
      </c>
      <c r="E458" s="12">
        <f t="shared" si="34"/>
        <v>3.2351989647363315E-4</v>
      </c>
      <c r="F458" s="12">
        <f t="shared" si="35"/>
        <v>3.3211557622052476E-4</v>
      </c>
      <c r="G458" s="13">
        <f t="shared" si="36"/>
        <v>1</v>
      </c>
      <c r="H458" s="19">
        <f t="shared" si="37"/>
        <v>3.2351989647363315E-4</v>
      </c>
    </row>
    <row r="459" spans="2:8" ht="15" x14ac:dyDescent="0.2">
      <c r="B459" s="3" t="s">
        <v>161</v>
      </c>
      <c r="C459" s="10">
        <v>1</v>
      </c>
      <c r="D459" s="10">
        <v>0</v>
      </c>
      <c r="E459" s="12">
        <f t="shared" si="34"/>
        <v>3.2351989647363315E-4</v>
      </c>
      <c r="F459" s="12" t="str">
        <f t="shared" si="35"/>
        <v/>
      </c>
      <c r="G459" s="13" t="str">
        <f t="shared" si="36"/>
        <v>0</v>
      </c>
      <c r="H459" s="19">
        <f t="shared" si="37"/>
        <v>0</v>
      </c>
    </row>
    <row r="460" spans="2:8" ht="15" x14ac:dyDescent="0.2">
      <c r="B460" s="3" t="s">
        <v>176</v>
      </c>
      <c r="C460" s="10">
        <v>12</v>
      </c>
      <c r="D460" s="10">
        <v>1</v>
      </c>
      <c r="E460" s="12">
        <f t="shared" si="34"/>
        <v>3.8822387576835974E-3</v>
      </c>
      <c r="F460" s="12">
        <f t="shared" si="35"/>
        <v>1.6605778811026238E-4</v>
      </c>
      <c r="G460" s="13">
        <f t="shared" si="36"/>
        <v>-0.91666666666666663</v>
      </c>
      <c r="H460" s="19">
        <f t="shared" si="37"/>
        <v>-3.5587188612099642E-3</v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9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9" t="str">
        <f t="shared" si="37"/>
        <v/>
      </c>
    </row>
    <row r="463" spans="2:8" ht="15" x14ac:dyDescent="0.2">
      <c r="B463" s="3" t="s">
        <v>482</v>
      </c>
      <c r="C463" s="10">
        <v>13</v>
      </c>
      <c r="D463" s="10">
        <v>35</v>
      </c>
      <c r="E463" s="12">
        <f t="shared" si="34"/>
        <v>4.2057586541572305E-3</v>
      </c>
      <c r="F463" s="12">
        <f t="shared" si="35"/>
        <v>5.8120225838591832E-3</v>
      </c>
      <c r="G463" s="13">
        <f t="shared" si="36"/>
        <v>1.6923076923076923</v>
      </c>
      <c r="H463" s="19">
        <f t="shared" si="37"/>
        <v>7.1174377224199285E-3</v>
      </c>
    </row>
    <row r="464" spans="2:8" ht="15" x14ac:dyDescent="0.2">
      <c r="B464" s="3" t="s">
        <v>483</v>
      </c>
      <c r="C464" s="10">
        <v>2</v>
      </c>
      <c r="D464" s="10">
        <v>3</v>
      </c>
      <c r="E464" s="12">
        <f t="shared" si="34"/>
        <v>6.470397929472663E-4</v>
      </c>
      <c r="F464" s="12">
        <f t="shared" si="35"/>
        <v>4.9817336433078709E-4</v>
      </c>
      <c r="G464" s="13">
        <f t="shared" si="36"/>
        <v>0.5</v>
      </c>
      <c r="H464" s="19">
        <f t="shared" si="37"/>
        <v>3.2351989647363315E-4</v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9" t="str">
        <f t="shared" si="37"/>
        <v/>
      </c>
    </row>
    <row r="466" spans="2:8" ht="15" x14ac:dyDescent="0.2">
      <c r="B466" s="3" t="s">
        <v>178</v>
      </c>
      <c r="C466" s="10">
        <v>0</v>
      </c>
      <c r="D466" s="10">
        <v>2</v>
      </c>
      <c r="E466" s="12" t="str">
        <f t="shared" si="34"/>
        <v/>
      </c>
      <c r="F466" s="12">
        <f t="shared" si="35"/>
        <v>3.3211557622052476E-4</v>
      </c>
      <c r="G466" s="13" t="str">
        <f t="shared" si="36"/>
        <v>0</v>
      </c>
      <c r="H466" s="19" t="str">
        <f t="shared" si="37"/>
        <v/>
      </c>
    </row>
    <row r="467" spans="2:8" ht="15" x14ac:dyDescent="0.2">
      <c r="B467" s="3" t="s">
        <v>484</v>
      </c>
      <c r="C467" s="10">
        <v>138</v>
      </c>
      <c r="D467" s="10">
        <v>238</v>
      </c>
      <c r="E467" s="12">
        <f t="shared" si="34"/>
        <v>4.4645745713361371E-2</v>
      </c>
      <c r="F467" s="12">
        <f t="shared" si="35"/>
        <v>3.9521753570242443E-2</v>
      </c>
      <c r="G467" s="13">
        <f t="shared" si="36"/>
        <v>0.72463768115942029</v>
      </c>
      <c r="H467" s="19">
        <f t="shared" si="37"/>
        <v>3.2351989647363313E-2</v>
      </c>
    </row>
    <row r="468" spans="2:8" ht="15" x14ac:dyDescent="0.2">
      <c r="B468" s="3" t="s">
        <v>182</v>
      </c>
      <c r="C468" s="10">
        <v>15</v>
      </c>
      <c r="D468" s="10">
        <v>14</v>
      </c>
      <c r="E468" s="12">
        <f t="shared" si="34"/>
        <v>4.8527984471044968E-3</v>
      </c>
      <c r="F468" s="12">
        <f t="shared" si="35"/>
        <v>2.3248090335436732E-3</v>
      </c>
      <c r="G468" s="13">
        <f t="shared" si="36"/>
        <v>-6.6666666666666666E-2</v>
      </c>
      <c r="H468" s="19">
        <f t="shared" si="37"/>
        <v>-3.235198964736331E-4</v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9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9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9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9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1</v>
      </c>
      <c r="E473" s="12" t="str">
        <f t="shared" si="34"/>
        <v/>
      </c>
      <c r="F473" s="12">
        <f t="shared" si="35"/>
        <v>1.6605778811026238E-4</v>
      </c>
      <c r="G473" s="13" t="str">
        <f t="shared" si="36"/>
        <v>0</v>
      </c>
      <c r="H473" s="19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9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9" t="str">
        <f t="shared" si="37"/>
        <v/>
      </c>
    </row>
    <row r="476" spans="2:8" ht="30" x14ac:dyDescent="0.2">
      <c r="B476" s="3" t="s">
        <v>438</v>
      </c>
      <c r="C476" s="10">
        <v>0</v>
      </c>
      <c r="D476" s="10">
        <v>0</v>
      </c>
      <c r="E476" s="12" t="str">
        <f t="shared" si="34"/>
        <v/>
      </c>
      <c r="F476" s="12" t="str">
        <f t="shared" si="35"/>
        <v/>
      </c>
      <c r="G476" s="13" t="str">
        <f t="shared" si="36"/>
        <v>0</v>
      </c>
      <c r="H476" s="19" t="str">
        <f t="shared" si="37"/>
        <v/>
      </c>
    </row>
    <row r="477" spans="2:8" ht="15" x14ac:dyDescent="0.2">
      <c r="B477" s="3" t="s">
        <v>181</v>
      </c>
      <c r="C477" s="10">
        <v>0</v>
      </c>
      <c r="D477" s="10">
        <v>1</v>
      </c>
      <c r="E477" s="12" t="str">
        <f t="shared" si="34"/>
        <v/>
      </c>
      <c r="F477" s="12">
        <f t="shared" si="35"/>
        <v>1.6605778811026238E-4</v>
      </c>
      <c r="G477" s="13" t="str">
        <f t="shared" si="36"/>
        <v>0</v>
      </c>
      <c r="H477" s="19" t="str">
        <f t="shared" si="37"/>
        <v/>
      </c>
    </row>
    <row r="478" spans="2:8" ht="15" x14ac:dyDescent="0.2">
      <c r="B478" s="3" t="s">
        <v>439</v>
      </c>
      <c r="C478" s="10">
        <v>4</v>
      </c>
      <c r="D478" s="10">
        <v>4</v>
      </c>
      <c r="E478" s="12">
        <f t="shared" si="34"/>
        <v>1.2940795858945326E-3</v>
      </c>
      <c r="F478" s="12">
        <f t="shared" si="35"/>
        <v>6.6423115244104952E-4</v>
      </c>
      <c r="G478" s="13">
        <f t="shared" si="36"/>
        <v>0</v>
      </c>
      <c r="H478" s="19">
        <f t="shared" si="37"/>
        <v>0</v>
      </c>
    </row>
    <row r="479" spans="2:8" ht="15" x14ac:dyDescent="0.2">
      <c r="B479" s="3" t="s">
        <v>440</v>
      </c>
      <c r="C479" s="10">
        <v>0</v>
      </c>
      <c r="D479" s="10">
        <v>2</v>
      </c>
      <c r="E479" s="12" t="str">
        <f t="shared" si="34"/>
        <v/>
      </c>
      <c r="F479" s="12">
        <f t="shared" si="35"/>
        <v>3.3211557622052476E-4</v>
      </c>
      <c r="G479" s="13" t="str">
        <f t="shared" si="36"/>
        <v>0</v>
      </c>
      <c r="H479" s="19" t="str">
        <f t="shared" si="37"/>
        <v/>
      </c>
    </row>
    <row r="480" spans="2:8" ht="15" x14ac:dyDescent="0.2">
      <c r="B480" s="3" t="s">
        <v>441</v>
      </c>
      <c r="C480" s="10">
        <v>0</v>
      </c>
      <c r="D480" s="10">
        <v>1</v>
      </c>
      <c r="E480" s="12" t="str">
        <f t="shared" si="34"/>
        <v/>
      </c>
      <c r="F480" s="12">
        <f t="shared" si="35"/>
        <v>1.6605778811026238E-4</v>
      </c>
      <c r="G480" s="13" t="str">
        <f t="shared" si="36"/>
        <v>0</v>
      </c>
      <c r="H480" s="19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9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9" t="str">
        <f t="shared" si="37"/>
        <v/>
      </c>
    </row>
    <row r="483" spans="2:8" ht="15" x14ac:dyDescent="0.2">
      <c r="B483" s="3" t="s">
        <v>442</v>
      </c>
      <c r="C483" s="10">
        <v>9</v>
      </c>
      <c r="D483" s="10">
        <v>6</v>
      </c>
      <c r="E483" s="12">
        <f t="shared" si="34"/>
        <v>2.9116790682626984E-3</v>
      </c>
      <c r="F483" s="12">
        <f t="shared" si="35"/>
        <v>9.9634672866157417E-4</v>
      </c>
      <c r="G483" s="13">
        <f t="shared" si="36"/>
        <v>-0.33333333333333331</v>
      </c>
      <c r="H483" s="19">
        <f t="shared" si="37"/>
        <v>-9.7055968942089945E-4</v>
      </c>
    </row>
    <row r="484" spans="2:8" ht="30" x14ac:dyDescent="0.2">
      <c r="B484" s="3" t="s">
        <v>184</v>
      </c>
      <c r="C484" s="10">
        <v>1</v>
      </c>
      <c r="D484" s="10">
        <v>3</v>
      </c>
      <c r="E484" s="12">
        <f t="shared" si="34"/>
        <v>3.2351989647363315E-4</v>
      </c>
      <c r="F484" s="12">
        <f t="shared" si="35"/>
        <v>4.9817336433078709E-4</v>
      </c>
      <c r="G484" s="13">
        <f t="shared" si="36"/>
        <v>2</v>
      </c>
      <c r="H484" s="19">
        <f t="shared" si="37"/>
        <v>6.470397929472663E-4</v>
      </c>
    </row>
    <row r="485" spans="2:8" ht="15" x14ac:dyDescent="0.2">
      <c r="B485" s="3" t="s">
        <v>443</v>
      </c>
      <c r="C485" s="10">
        <v>11</v>
      </c>
      <c r="D485" s="10">
        <v>18</v>
      </c>
      <c r="E485" s="12">
        <f t="shared" si="34"/>
        <v>3.5587188612099642E-3</v>
      </c>
      <c r="F485" s="12">
        <f t="shared" si="35"/>
        <v>2.9890401859847225E-3</v>
      </c>
      <c r="G485" s="13">
        <f t="shared" si="36"/>
        <v>0.63636363636363635</v>
      </c>
      <c r="H485" s="19">
        <f t="shared" si="37"/>
        <v>2.2646392753154316E-3</v>
      </c>
    </row>
    <row r="486" spans="2:8" ht="15" x14ac:dyDescent="0.2">
      <c r="B486" s="3" t="s">
        <v>171</v>
      </c>
      <c r="C486" s="10">
        <v>1</v>
      </c>
      <c r="D486" s="10">
        <v>25</v>
      </c>
      <c r="E486" s="12">
        <f t="shared" si="34"/>
        <v>3.2351989647363315E-4</v>
      </c>
      <c r="F486" s="12">
        <f t="shared" si="35"/>
        <v>4.1514447027565593E-3</v>
      </c>
      <c r="G486" s="13">
        <f t="shared" si="36"/>
        <v>24</v>
      </c>
      <c r="H486" s="19">
        <f t="shared" si="37"/>
        <v>7.7644775153671956E-3</v>
      </c>
    </row>
    <row r="487" spans="2:8" ht="15" x14ac:dyDescent="0.2">
      <c r="B487" s="3" t="s">
        <v>444</v>
      </c>
      <c r="C487" s="10">
        <v>1</v>
      </c>
      <c r="D487" s="10">
        <v>1</v>
      </c>
      <c r="E487" s="12">
        <f t="shared" si="34"/>
        <v>3.2351989647363315E-4</v>
      </c>
      <c r="F487" s="12">
        <f t="shared" si="35"/>
        <v>1.6605778811026238E-4</v>
      </c>
      <c r="G487" s="13">
        <f t="shared" si="36"/>
        <v>0</v>
      </c>
      <c r="H487" s="19">
        <f t="shared" si="37"/>
        <v>0</v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9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9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1</v>
      </c>
      <c r="E490" s="12" t="str">
        <f t="shared" si="38"/>
        <v/>
      </c>
      <c r="F490" s="12">
        <f t="shared" si="39"/>
        <v>1.6605778811026238E-4</v>
      </c>
      <c r="G490" s="13" t="str">
        <f t="shared" si="40"/>
        <v>0</v>
      </c>
      <c r="H490" s="19" t="str">
        <f t="shared" si="41"/>
        <v/>
      </c>
    </row>
    <row r="491" spans="2:8" ht="13.5" customHeight="1" x14ac:dyDescent="0.2">
      <c r="B491" s="3" t="s">
        <v>180</v>
      </c>
      <c r="C491" s="10">
        <v>16</v>
      </c>
      <c r="D491" s="10">
        <v>16</v>
      </c>
      <c r="E491" s="12">
        <f t="shared" si="38"/>
        <v>5.1763183435781304E-3</v>
      </c>
      <c r="F491" s="12">
        <f t="shared" si="39"/>
        <v>2.6569246097641981E-3</v>
      </c>
      <c r="G491" s="13">
        <f t="shared" si="40"/>
        <v>0</v>
      </c>
      <c r="H491" s="19">
        <f t="shared" si="41"/>
        <v>0</v>
      </c>
    </row>
    <row r="492" spans="2:8" ht="15" x14ac:dyDescent="0.2">
      <c r="B492" s="3" t="s">
        <v>485</v>
      </c>
      <c r="C492" s="10">
        <v>2</v>
      </c>
      <c r="D492" s="10">
        <v>1</v>
      </c>
      <c r="E492" s="12">
        <f t="shared" si="38"/>
        <v>6.470397929472663E-4</v>
      </c>
      <c r="F492" s="12">
        <f t="shared" si="39"/>
        <v>1.6605778811026238E-4</v>
      </c>
      <c r="G492" s="13">
        <f t="shared" si="40"/>
        <v>-0.5</v>
      </c>
      <c r="H492" s="19">
        <f t="shared" si="41"/>
        <v>-3.2351989647363315E-4</v>
      </c>
    </row>
    <row r="493" spans="2:8" ht="15" x14ac:dyDescent="0.2">
      <c r="B493" s="3" t="s">
        <v>447</v>
      </c>
      <c r="C493" s="10">
        <v>2</v>
      </c>
      <c r="D493" s="10">
        <v>0</v>
      </c>
      <c r="E493" s="12">
        <f t="shared" si="38"/>
        <v>6.470397929472663E-4</v>
      </c>
      <c r="F493" s="12" t="str">
        <f t="shared" si="39"/>
        <v/>
      </c>
      <c r="G493" s="13" t="str">
        <f t="shared" si="40"/>
        <v>0</v>
      </c>
      <c r="H493" s="19">
        <f t="shared" si="41"/>
        <v>0</v>
      </c>
    </row>
    <row r="494" spans="2:8" ht="15" x14ac:dyDescent="0.2">
      <c r="B494" s="3" t="s">
        <v>448</v>
      </c>
      <c r="C494" s="10">
        <v>1</v>
      </c>
      <c r="D494" s="10">
        <v>0</v>
      </c>
      <c r="E494" s="12">
        <f t="shared" si="38"/>
        <v>3.2351989647363315E-4</v>
      </c>
      <c r="F494" s="12" t="str">
        <f t="shared" si="39"/>
        <v/>
      </c>
      <c r="G494" s="13" t="str">
        <f t="shared" si="40"/>
        <v>0</v>
      </c>
      <c r="H494" s="19">
        <f t="shared" si="41"/>
        <v>0</v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9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9" t="str">
        <f t="shared" si="41"/>
        <v/>
      </c>
    </row>
    <row r="497" spans="2:8" ht="15" x14ac:dyDescent="0.2">
      <c r="B497" s="3" t="s">
        <v>451</v>
      </c>
      <c r="C497" s="10">
        <v>2</v>
      </c>
      <c r="D497" s="10">
        <v>2</v>
      </c>
      <c r="E497" s="12">
        <f t="shared" si="38"/>
        <v>6.470397929472663E-4</v>
      </c>
      <c r="F497" s="12">
        <f t="shared" si="39"/>
        <v>3.3211557622052476E-4</v>
      </c>
      <c r="G497" s="13">
        <f t="shared" si="40"/>
        <v>0</v>
      </c>
      <c r="H497" s="19">
        <f t="shared" si="41"/>
        <v>0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9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9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5"/>
      <c r="C502" s="20"/>
      <c r="D502" s="20"/>
      <c r="E502" s="20"/>
      <c r="F502" s="20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ht="12.7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2.75" customHeight="1" x14ac:dyDescent="0.2">
      <c r="B505" s="48" t="s">
        <v>496</v>
      </c>
      <c r="C505" s="47">
        <f>SUM(C506:C530)</f>
        <v>882</v>
      </c>
      <c r="D505" s="47">
        <f>SUM(D506:D530)</f>
        <v>2556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1.8979591836734695</v>
      </c>
      <c r="H505" s="45">
        <f>+IF(OR(AND(E505=""),(G505="")),"",E505*G505)</f>
        <v>1.8979591836734695</v>
      </c>
    </row>
    <row r="506" spans="2:8" ht="15" x14ac:dyDescent="0.2">
      <c r="B506" s="3" t="s">
        <v>454</v>
      </c>
      <c r="C506" s="10">
        <v>0</v>
      </c>
      <c r="D506" s="10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10">
        <v>21</v>
      </c>
      <c r="D507" s="10">
        <v>73</v>
      </c>
      <c r="E507" s="12">
        <f t="shared" ref="E507:E529" si="42">+IF(C507=0,"",C507/C$505)</f>
        <v>2.3809523809523808E-2</v>
      </c>
      <c r="F507" s="12">
        <f t="shared" ref="F507:F529" si="43">+IF(D507=0,"",D507/D$505)</f>
        <v>2.8560250391236306E-2</v>
      </c>
      <c r="G507" s="13">
        <f t="shared" ref="G507:G529" si="44">+IF(OR(AND(D507=0),(C507=0)),"0",((D507-C507)/C507))</f>
        <v>2.4761904761904763</v>
      </c>
      <c r="H507" s="19">
        <f t="shared" ref="H507:H530" si="45">+IF(OR(AND(E507=""),(G507="")),"",E507*G507)</f>
        <v>5.8956916099773243E-2</v>
      </c>
    </row>
    <row r="508" spans="2:8" ht="15" x14ac:dyDescent="0.2">
      <c r="B508" s="3" t="s">
        <v>455</v>
      </c>
      <c r="C508" s="10">
        <v>360</v>
      </c>
      <c r="D508" s="10">
        <v>573</v>
      </c>
      <c r="E508" s="12">
        <f t="shared" si="42"/>
        <v>0.40816326530612246</v>
      </c>
      <c r="F508" s="12">
        <f t="shared" si="43"/>
        <v>0.22417840375586853</v>
      </c>
      <c r="G508" s="13">
        <f t="shared" si="44"/>
        <v>0.59166666666666667</v>
      </c>
      <c r="H508" s="19">
        <f t="shared" si="45"/>
        <v>0.2414965986394558</v>
      </c>
    </row>
    <row r="509" spans="2:8" ht="15" x14ac:dyDescent="0.2">
      <c r="B509" s="3" t="s">
        <v>456</v>
      </c>
      <c r="C509" s="10">
        <v>28</v>
      </c>
      <c r="D509" s="10">
        <v>162</v>
      </c>
      <c r="E509" s="12">
        <f t="shared" si="42"/>
        <v>3.1746031746031744E-2</v>
      </c>
      <c r="F509" s="12">
        <f t="shared" si="43"/>
        <v>6.3380281690140844E-2</v>
      </c>
      <c r="G509" s="13">
        <f t="shared" si="44"/>
        <v>4.7857142857142856</v>
      </c>
      <c r="H509" s="19">
        <f t="shared" si="45"/>
        <v>0.15192743764172334</v>
      </c>
    </row>
    <row r="510" spans="2:8" ht="15" x14ac:dyDescent="0.2">
      <c r="B510" s="3" t="s">
        <v>188</v>
      </c>
      <c r="C510" s="10">
        <v>3</v>
      </c>
      <c r="D510" s="10">
        <v>1</v>
      </c>
      <c r="E510" s="12">
        <f t="shared" si="42"/>
        <v>3.4013605442176869E-3</v>
      </c>
      <c r="F510" s="12">
        <f t="shared" si="43"/>
        <v>3.9123630672926448E-4</v>
      </c>
      <c r="G510" s="13">
        <f t="shared" si="44"/>
        <v>-0.66666666666666663</v>
      </c>
      <c r="H510" s="19">
        <f t="shared" si="45"/>
        <v>-2.2675736961451243E-3</v>
      </c>
    </row>
    <row r="511" spans="2:8" ht="15" x14ac:dyDescent="0.2">
      <c r="B511" s="3" t="s">
        <v>186</v>
      </c>
      <c r="C511" s="10">
        <v>0</v>
      </c>
      <c r="D511" s="10">
        <v>2</v>
      </c>
      <c r="E511" s="12" t="str">
        <f t="shared" si="42"/>
        <v/>
      </c>
      <c r="F511" s="12">
        <f t="shared" si="43"/>
        <v>7.8247261345852897E-4</v>
      </c>
      <c r="G511" s="13" t="str">
        <f t="shared" si="44"/>
        <v>0</v>
      </c>
      <c r="H511" s="19" t="str">
        <f t="shared" si="45"/>
        <v/>
      </c>
    </row>
    <row r="512" spans="2:8" ht="15" x14ac:dyDescent="0.2">
      <c r="B512" s="3" t="s">
        <v>189</v>
      </c>
      <c r="C512" s="10">
        <v>1</v>
      </c>
      <c r="D512" s="10">
        <v>1</v>
      </c>
      <c r="E512" s="12">
        <f t="shared" si="42"/>
        <v>1.1337868480725624E-3</v>
      </c>
      <c r="F512" s="12">
        <f t="shared" si="43"/>
        <v>3.9123630672926448E-4</v>
      </c>
      <c r="G512" s="13">
        <f t="shared" si="44"/>
        <v>0</v>
      </c>
      <c r="H512" s="19">
        <f t="shared" si="45"/>
        <v>0</v>
      </c>
    </row>
    <row r="513" spans="2:8" ht="15" x14ac:dyDescent="0.2">
      <c r="B513" s="3" t="s">
        <v>457</v>
      </c>
      <c r="C513" s="10">
        <v>1</v>
      </c>
      <c r="D513" s="10">
        <v>2</v>
      </c>
      <c r="E513" s="12">
        <f t="shared" si="42"/>
        <v>1.1337868480725624E-3</v>
      </c>
      <c r="F513" s="12">
        <f t="shared" si="43"/>
        <v>7.8247261345852897E-4</v>
      </c>
      <c r="G513" s="13">
        <f t="shared" si="44"/>
        <v>1</v>
      </c>
      <c r="H513" s="19">
        <f t="shared" si="45"/>
        <v>1.1337868480725624E-3</v>
      </c>
    </row>
    <row r="514" spans="2:8" ht="15" x14ac:dyDescent="0.2">
      <c r="B514" s="3" t="s">
        <v>458</v>
      </c>
      <c r="C514" s="10">
        <v>0</v>
      </c>
      <c r="D514" s="10">
        <v>1</v>
      </c>
      <c r="E514" s="12" t="str">
        <f t="shared" si="42"/>
        <v/>
      </c>
      <c r="F514" s="12">
        <f t="shared" si="43"/>
        <v>3.9123630672926448E-4</v>
      </c>
      <c r="G514" s="13" t="str">
        <f t="shared" si="44"/>
        <v>0</v>
      </c>
      <c r="H514" s="19" t="str">
        <f t="shared" si="45"/>
        <v/>
      </c>
    </row>
    <row r="515" spans="2:8" ht="15" x14ac:dyDescent="0.2">
      <c r="B515" s="3" t="s">
        <v>486</v>
      </c>
      <c r="C515" s="10">
        <v>5</v>
      </c>
      <c r="D515" s="10">
        <v>53</v>
      </c>
      <c r="E515" s="12">
        <f t="shared" si="42"/>
        <v>5.6689342403628117E-3</v>
      </c>
      <c r="F515" s="12">
        <f t="shared" si="43"/>
        <v>2.0735524256651018E-2</v>
      </c>
      <c r="G515" s="13">
        <f t="shared" si="44"/>
        <v>9.6</v>
      </c>
      <c r="H515" s="19">
        <f t="shared" si="45"/>
        <v>5.4421768707482991E-2</v>
      </c>
    </row>
    <row r="516" spans="2:8" ht="15" x14ac:dyDescent="0.2">
      <c r="B516" s="3" t="s">
        <v>459</v>
      </c>
      <c r="C516" s="10">
        <v>0</v>
      </c>
      <c r="D516" s="10">
        <v>10</v>
      </c>
      <c r="E516" s="12" t="str">
        <f t="shared" si="42"/>
        <v/>
      </c>
      <c r="F516" s="12">
        <f t="shared" si="43"/>
        <v>3.9123630672926448E-3</v>
      </c>
      <c r="G516" s="13" t="str">
        <f t="shared" si="44"/>
        <v>0</v>
      </c>
      <c r="H516" s="19" t="str">
        <f t="shared" si="45"/>
        <v/>
      </c>
    </row>
    <row r="517" spans="2:8" ht="15" x14ac:dyDescent="0.2">
      <c r="B517" s="3" t="s">
        <v>460</v>
      </c>
      <c r="C517" s="10">
        <v>6</v>
      </c>
      <c r="D517" s="10">
        <v>3</v>
      </c>
      <c r="E517" s="12">
        <f t="shared" si="42"/>
        <v>6.8027210884353739E-3</v>
      </c>
      <c r="F517" s="12">
        <f t="shared" si="43"/>
        <v>1.1737089201877935E-3</v>
      </c>
      <c r="G517" s="13">
        <f t="shared" si="44"/>
        <v>-0.5</v>
      </c>
      <c r="H517" s="19">
        <f t="shared" si="45"/>
        <v>-3.4013605442176869E-3</v>
      </c>
    </row>
    <row r="518" spans="2:8" ht="15" x14ac:dyDescent="0.2">
      <c r="B518" s="3" t="s">
        <v>190</v>
      </c>
      <c r="C518" s="10">
        <v>127</v>
      </c>
      <c r="D518" s="10">
        <v>17</v>
      </c>
      <c r="E518" s="12">
        <f t="shared" si="42"/>
        <v>0.14399092970521543</v>
      </c>
      <c r="F518" s="12">
        <f t="shared" si="43"/>
        <v>6.6510172143974958E-3</v>
      </c>
      <c r="G518" s="13">
        <f t="shared" si="44"/>
        <v>-0.86614173228346458</v>
      </c>
      <c r="H518" s="19">
        <f t="shared" si="45"/>
        <v>-0.12471655328798187</v>
      </c>
    </row>
    <row r="519" spans="2:8" ht="15" x14ac:dyDescent="0.2">
      <c r="B519" s="3" t="s">
        <v>192</v>
      </c>
      <c r="C519" s="10">
        <v>8</v>
      </c>
      <c r="D519" s="10">
        <v>0</v>
      </c>
      <c r="E519" s="12">
        <f t="shared" si="42"/>
        <v>9.0702947845804991E-3</v>
      </c>
      <c r="F519" s="12" t="str">
        <f t="shared" si="43"/>
        <v/>
      </c>
      <c r="G519" s="13" t="str">
        <f t="shared" si="44"/>
        <v>0</v>
      </c>
      <c r="H519" s="19">
        <f t="shared" si="45"/>
        <v>0</v>
      </c>
    </row>
    <row r="520" spans="2:8" ht="13.5" customHeight="1" x14ac:dyDescent="0.2">
      <c r="B520" s="3" t="s">
        <v>191</v>
      </c>
      <c r="C520" s="10">
        <v>7</v>
      </c>
      <c r="D520" s="10">
        <v>27</v>
      </c>
      <c r="E520" s="12">
        <f t="shared" si="42"/>
        <v>7.9365079365079361E-3</v>
      </c>
      <c r="F520" s="12">
        <f t="shared" si="43"/>
        <v>1.0563380281690141E-2</v>
      </c>
      <c r="G520" s="13">
        <f t="shared" si="44"/>
        <v>2.8571428571428572</v>
      </c>
      <c r="H520" s="19">
        <f t="shared" si="45"/>
        <v>2.2675736961451247E-2</v>
      </c>
    </row>
    <row r="521" spans="2:8" ht="13.5" customHeight="1" x14ac:dyDescent="0.2">
      <c r="B521" s="3" t="s">
        <v>461</v>
      </c>
      <c r="C521" s="10">
        <v>127</v>
      </c>
      <c r="D521" s="10">
        <v>713</v>
      </c>
      <c r="E521" s="12">
        <f t="shared" si="42"/>
        <v>0.14399092970521543</v>
      </c>
      <c r="F521" s="12">
        <f t="shared" si="43"/>
        <v>0.27895148669796554</v>
      </c>
      <c r="G521" s="13">
        <f t="shared" si="44"/>
        <v>4.6141732283464565</v>
      </c>
      <c r="H521" s="19">
        <f t="shared" si="45"/>
        <v>0.66439909297052158</v>
      </c>
    </row>
    <row r="522" spans="2:8" ht="25.5" customHeight="1" x14ac:dyDescent="0.2">
      <c r="B522" s="3" t="s">
        <v>193</v>
      </c>
      <c r="C522" s="10">
        <v>69</v>
      </c>
      <c r="D522" s="10">
        <v>232</v>
      </c>
      <c r="E522" s="12">
        <f t="shared" si="42"/>
        <v>7.8231292517006806E-2</v>
      </c>
      <c r="F522" s="12">
        <f t="shared" si="43"/>
        <v>9.0766823161189364E-2</v>
      </c>
      <c r="G522" s="13">
        <f t="shared" si="44"/>
        <v>2.36231884057971</v>
      </c>
      <c r="H522" s="19">
        <f t="shared" si="45"/>
        <v>0.18480725623582767</v>
      </c>
    </row>
    <row r="523" spans="2:8" ht="13.5" customHeight="1" x14ac:dyDescent="0.2">
      <c r="B523" s="3" t="s">
        <v>462</v>
      </c>
      <c r="C523" s="10">
        <v>105</v>
      </c>
      <c r="D523" s="10">
        <v>228</v>
      </c>
      <c r="E523" s="12">
        <f t="shared" si="42"/>
        <v>0.11904761904761904</v>
      </c>
      <c r="F523" s="12">
        <f t="shared" si="43"/>
        <v>8.9201877934272297E-2</v>
      </c>
      <c r="G523" s="13">
        <f t="shared" si="44"/>
        <v>1.1714285714285715</v>
      </c>
      <c r="H523" s="19">
        <f t="shared" si="45"/>
        <v>0.13945578231292516</v>
      </c>
    </row>
    <row r="524" spans="2:8" ht="12" customHeight="1" x14ac:dyDescent="0.2">
      <c r="B524" s="3" t="s">
        <v>194</v>
      </c>
      <c r="C524" s="10">
        <v>4</v>
      </c>
      <c r="D524" s="10">
        <v>11</v>
      </c>
      <c r="E524" s="12">
        <f t="shared" si="42"/>
        <v>4.5351473922902496E-3</v>
      </c>
      <c r="F524" s="12">
        <f t="shared" si="43"/>
        <v>4.3035993740219089E-3</v>
      </c>
      <c r="G524" s="13">
        <f t="shared" si="44"/>
        <v>1.75</v>
      </c>
      <c r="H524" s="19">
        <f t="shared" si="45"/>
        <v>7.9365079365079361E-3</v>
      </c>
    </row>
    <row r="525" spans="2:8" ht="13.5" customHeight="1" x14ac:dyDescent="0.2">
      <c r="B525" s="3" t="s">
        <v>195</v>
      </c>
      <c r="C525" s="10">
        <v>0</v>
      </c>
      <c r="D525" s="10">
        <v>0</v>
      </c>
      <c r="E525" s="12" t="str">
        <f t="shared" si="42"/>
        <v/>
      </c>
      <c r="F525" s="12" t="str">
        <f t="shared" si="43"/>
        <v/>
      </c>
      <c r="G525" s="13" t="str">
        <f t="shared" si="44"/>
        <v>0</v>
      </c>
      <c r="H525" s="19" t="str">
        <f t="shared" si="45"/>
        <v/>
      </c>
    </row>
    <row r="526" spans="2:8" ht="13.5" customHeight="1" x14ac:dyDescent="0.2">
      <c r="B526" s="3" t="s">
        <v>463</v>
      </c>
      <c r="C526" s="10">
        <v>1</v>
      </c>
      <c r="D526" s="10">
        <v>44</v>
      </c>
      <c r="E526" s="12">
        <f t="shared" si="42"/>
        <v>1.1337868480725624E-3</v>
      </c>
      <c r="F526" s="12">
        <f t="shared" si="43"/>
        <v>1.7214397496087636E-2</v>
      </c>
      <c r="G526" s="13">
        <f t="shared" si="44"/>
        <v>43</v>
      </c>
      <c r="H526" s="19">
        <f t="shared" si="45"/>
        <v>4.8752834467120185E-2</v>
      </c>
    </row>
    <row r="527" spans="2:8" ht="15" x14ac:dyDescent="0.2">
      <c r="B527" s="3" t="s">
        <v>464</v>
      </c>
      <c r="C527" s="10">
        <v>1</v>
      </c>
      <c r="D527" s="10">
        <v>0</v>
      </c>
      <c r="E527" s="12">
        <f t="shared" si="42"/>
        <v>1.1337868480725624E-3</v>
      </c>
      <c r="F527" s="12" t="str">
        <f t="shared" si="43"/>
        <v/>
      </c>
      <c r="G527" s="13" t="str">
        <f t="shared" si="44"/>
        <v>0</v>
      </c>
      <c r="H527" s="19">
        <f t="shared" si="45"/>
        <v>0</v>
      </c>
    </row>
    <row r="528" spans="2:8" ht="30" x14ac:dyDescent="0.2">
      <c r="B528" s="3" t="s">
        <v>465</v>
      </c>
      <c r="C528" s="10">
        <v>0</v>
      </c>
      <c r="D528" s="10">
        <v>2</v>
      </c>
      <c r="E528" s="12" t="str">
        <f t="shared" si="42"/>
        <v/>
      </c>
      <c r="F528" s="12">
        <f t="shared" si="43"/>
        <v>7.8247261345852897E-4</v>
      </c>
      <c r="G528" s="13" t="str">
        <f t="shared" si="44"/>
        <v>0</v>
      </c>
      <c r="H528" s="19" t="str">
        <f t="shared" si="45"/>
        <v/>
      </c>
    </row>
    <row r="529" spans="2:8" ht="15" x14ac:dyDescent="0.2">
      <c r="B529" s="3" t="s">
        <v>466</v>
      </c>
      <c r="C529" s="10">
        <v>6</v>
      </c>
      <c r="D529" s="10">
        <v>391</v>
      </c>
      <c r="E529" s="12">
        <f t="shared" si="42"/>
        <v>6.8027210884353739E-3</v>
      </c>
      <c r="F529" s="12">
        <f t="shared" si="43"/>
        <v>0.1529733959311424</v>
      </c>
      <c r="G529" s="13">
        <f t="shared" si="44"/>
        <v>64.166666666666671</v>
      </c>
      <c r="H529" s="19">
        <f t="shared" si="45"/>
        <v>0.43650793650793651</v>
      </c>
    </row>
    <row r="530" spans="2:8" ht="15" x14ac:dyDescent="0.2">
      <c r="B530" s="3" t="s">
        <v>467</v>
      </c>
      <c r="C530" s="10">
        <v>2</v>
      </c>
      <c r="D530" s="10">
        <v>10</v>
      </c>
      <c r="E530" s="12">
        <f>+IF(C530=0,"",C530/C$505)</f>
        <v>2.2675736961451248E-3</v>
      </c>
      <c r="F530" s="12">
        <f>+IF(D530=0,"",D530/D$505)</f>
        <v>3.9123630672926448E-3</v>
      </c>
      <c r="G530" s="13">
        <f>+IF(OR(AND(D530=0),(C530=0)),"0",((D530-C530)/C530))</f>
        <v>4</v>
      </c>
      <c r="H530" s="19">
        <f t="shared" si="45"/>
        <v>9.0702947845804991E-3</v>
      </c>
    </row>
    <row r="531" spans="2:8" x14ac:dyDescent="0.2">
      <c r="B531" s="53" t="s">
        <v>569</v>
      </c>
      <c r="C531" s="15"/>
      <c r="D531" s="15"/>
    </row>
    <row r="532" spans="2:8" x14ac:dyDescent="0.2">
      <c r="C532" s="15"/>
      <c r="D532" s="15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1" t="s">
        <v>561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500</v>
      </c>
      <c r="C8" s="36">
        <f>+C18+C70+C151+C294+C505</f>
        <v>25332</v>
      </c>
      <c r="D8" s="36">
        <f>+D18+D70+D151+D294+D505</f>
        <v>26490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4.5712932259592609E-2</v>
      </c>
      <c r="H8" s="55">
        <f>+E8*G8</f>
        <v>4.5712932259592609E-2</v>
      </c>
    </row>
    <row r="9" spans="2:8" ht="20.100000000000001" customHeight="1" x14ac:dyDescent="0.2">
      <c r="B9" s="38" t="s">
        <v>492</v>
      </c>
      <c r="C9" s="39">
        <f>+C18</f>
        <v>1198</v>
      </c>
      <c r="D9" s="39">
        <f>+D18</f>
        <v>1280</v>
      </c>
      <c r="E9" s="40">
        <f t="shared" si="0"/>
        <v>4.7291962734880781E-2</v>
      </c>
      <c r="F9" s="40">
        <f t="shared" si="0"/>
        <v>4.8320120800301999E-2</v>
      </c>
      <c r="G9" s="40">
        <f t="shared" si="1"/>
        <v>6.8447412353923209E-2</v>
      </c>
      <c r="H9" s="40">
        <f>+IF(OR(AND(E9=""),(G9="")),"",E9*G9)</f>
        <v>3.2370124743407547E-3</v>
      </c>
    </row>
    <row r="10" spans="2:8" ht="20.100000000000001" customHeight="1" x14ac:dyDescent="0.2">
      <c r="B10" s="38" t="s">
        <v>493</v>
      </c>
      <c r="C10" s="41">
        <f>+C70</f>
        <v>2438</v>
      </c>
      <c r="D10" s="41">
        <f>+D70</f>
        <v>2452</v>
      </c>
      <c r="E10" s="40">
        <f t="shared" si="0"/>
        <v>9.6241907468814142E-2</v>
      </c>
      <c r="F10" s="40">
        <f t="shared" si="0"/>
        <v>9.2563231408078525E-2</v>
      </c>
      <c r="G10" s="40">
        <f t="shared" si="1"/>
        <v>5.742411812961444E-3</v>
      </c>
      <c r="H10" s="40">
        <f>+IF(OR(AND(E10=""),(G10="")),"",E10*G10)</f>
        <v>5.5266066635086051E-4</v>
      </c>
    </row>
    <row r="11" spans="2:8" ht="20.100000000000001" customHeight="1" x14ac:dyDescent="0.2">
      <c r="B11" s="38" t="s">
        <v>494</v>
      </c>
      <c r="C11" s="41">
        <f>+C151</f>
        <v>4382</v>
      </c>
      <c r="D11" s="41">
        <f>+D151</f>
        <v>4979</v>
      </c>
      <c r="E11" s="40">
        <f t="shared" si="0"/>
        <v>0.17298278856781935</v>
      </c>
      <c r="F11" s="40">
        <f t="shared" si="0"/>
        <v>0.18795771989429974</v>
      </c>
      <c r="G11" s="40">
        <f t="shared" si="1"/>
        <v>0.13623916020082155</v>
      </c>
      <c r="H11" s="40">
        <f>+IF(OR(AND(E11=""),(G11="")),"",E11*G11)</f>
        <v>2.3567029843675983E-2</v>
      </c>
    </row>
    <row r="12" spans="2:8" ht="20.100000000000001" customHeight="1" x14ac:dyDescent="0.2">
      <c r="B12" s="38" t="s">
        <v>495</v>
      </c>
      <c r="C12" s="41">
        <f>+C294</f>
        <v>13808</v>
      </c>
      <c r="D12" s="41">
        <f>+D294</f>
        <v>13818</v>
      </c>
      <c r="E12" s="40">
        <f t="shared" si="0"/>
        <v>0.54508132006947729</v>
      </c>
      <c r="F12" s="40">
        <f t="shared" si="0"/>
        <v>0.52163080407701023</v>
      </c>
      <c r="G12" s="40">
        <f t="shared" si="1"/>
        <v>7.2421784472769413E-4</v>
      </c>
      <c r="H12" s="40">
        <f>+IF(OR(AND(E12=""),(G12="")),"",E12*G12)</f>
        <v>3.9475761882204328E-4</v>
      </c>
    </row>
    <row r="13" spans="2:8" ht="20.100000000000001" customHeight="1" x14ac:dyDescent="0.2">
      <c r="B13" s="38" t="s">
        <v>496</v>
      </c>
      <c r="C13" s="41">
        <f>+C505</f>
        <v>3506</v>
      </c>
      <c r="D13" s="41">
        <f>+D505</f>
        <v>3961</v>
      </c>
      <c r="E13" s="40">
        <f t="shared" si="0"/>
        <v>0.13840202115900838</v>
      </c>
      <c r="F13" s="40">
        <f t="shared" si="0"/>
        <v>0.14952812382030956</v>
      </c>
      <c r="G13" s="40">
        <f t="shared" si="1"/>
        <v>0.12977752424415287</v>
      </c>
      <c r="H13" s="40">
        <f>+IF(OR(AND(E13=""),(G13="")),"",E13*G13)</f>
        <v>1.7961471656402966E-2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1198</v>
      </c>
      <c r="D18" s="43">
        <f>SUM(D19:D64)</f>
        <v>1280</v>
      </c>
      <c r="E18" s="44">
        <f>+IF(C18=0,"",C18/C$18)</f>
        <v>1</v>
      </c>
      <c r="F18" s="44">
        <f>+IF(D18=0,"",D18/D$18)</f>
        <v>1</v>
      </c>
      <c r="G18" s="46">
        <f>+IF(OR(AND(D18=0),(C18=0)),"0",((D18-C18)/C18))</f>
        <v>6.8447412353923209E-2</v>
      </c>
      <c r="H18" s="45">
        <f>+IF(OR(AND(E18=""),(G18="")),"",E18*G18)</f>
        <v>6.8447412353923209E-2</v>
      </c>
    </row>
    <row r="19" spans="2:8" ht="15" x14ac:dyDescent="0.2">
      <c r="B19" s="3" t="s">
        <v>0</v>
      </c>
      <c r="C19" s="10">
        <v>6</v>
      </c>
      <c r="D19" s="10">
        <v>1</v>
      </c>
      <c r="E19" s="8">
        <f>+IF(C19=0,"",C19/C$18)</f>
        <v>5.008347245409015E-3</v>
      </c>
      <c r="F19" s="8">
        <f>+IF(D19=0,"",D19/D$18)</f>
        <v>7.8125000000000004E-4</v>
      </c>
      <c r="G19" s="13">
        <f>+IF(OR(AND(D19=0),(C19=0)),"0",((D19-C19)/C19))</f>
        <v>-0.83333333333333337</v>
      </c>
      <c r="H19" s="19">
        <f>+IF(OR(AND(E19=""),(G19="")),"",E19*G19)</f>
        <v>-4.1736227045075123E-3</v>
      </c>
    </row>
    <row r="20" spans="2:8" ht="15" x14ac:dyDescent="0.2">
      <c r="B20" s="3" t="s">
        <v>196</v>
      </c>
      <c r="C20" s="10">
        <v>41</v>
      </c>
      <c r="D20" s="10">
        <v>37</v>
      </c>
      <c r="E20" s="8">
        <f t="shared" ref="E20:E64" si="2">+IF(C20=0,"",C20/C$18)</f>
        <v>3.4223706176961605E-2</v>
      </c>
      <c r="F20" s="8">
        <f t="shared" ref="F20:F64" si="3">+IF(D20=0,"",D20/D$18)</f>
        <v>2.8906250000000001E-2</v>
      </c>
      <c r="G20" s="13">
        <f t="shared" ref="G20:G64" si="4">+IF(OR(AND(D20=0),(C20=0)),"0",((D20-C20)/C20))</f>
        <v>-9.7560975609756101E-2</v>
      </c>
      <c r="H20" s="19">
        <f t="shared" ref="H20:H64" si="5">+IF(OR(AND(E20=""),(G20="")),"",E20*G20)</f>
        <v>-3.3388981636060101E-3</v>
      </c>
    </row>
    <row r="21" spans="2:8" ht="25.5" customHeight="1" x14ac:dyDescent="0.2">
      <c r="B21" s="3" t="s">
        <v>1</v>
      </c>
      <c r="C21" s="10">
        <v>9</v>
      </c>
      <c r="D21" s="10">
        <v>8</v>
      </c>
      <c r="E21" s="8">
        <f t="shared" si="2"/>
        <v>7.5125208681135229E-3</v>
      </c>
      <c r="F21" s="8">
        <f t="shared" si="3"/>
        <v>6.2500000000000003E-3</v>
      </c>
      <c r="G21" s="13">
        <f t="shared" si="4"/>
        <v>-0.1111111111111111</v>
      </c>
      <c r="H21" s="19">
        <f t="shared" si="5"/>
        <v>-8.3472454090150253E-4</v>
      </c>
    </row>
    <row r="22" spans="2:8" ht="30" x14ac:dyDescent="0.2">
      <c r="B22" s="3" t="s">
        <v>197</v>
      </c>
      <c r="C22" s="10">
        <v>5</v>
      </c>
      <c r="D22" s="10">
        <v>12</v>
      </c>
      <c r="E22" s="8">
        <f t="shared" si="2"/>
        <v>4.1736227045075123E-3</v>
      </c>
      <c r="F22" s="8">
        <f t="shared" si="3"/>
        <v>9.3749999999999997E-3</v>
      </c>
      <c r="G22" s="13">
        <f t="shared" si="4"/>
        <v>1.4</v>
      </c>
      <c r="H22" s="19">
        <f t="shared" si="5"/>
        <v>5.8430717863105167E-3</v>
      </c>
    </row>
    <row r="23" spans="2:8" ht="30" x14ac:dyDescent="0.2">
      <c r="B23" s="3" t="s">
        <v>198</v>
      </c>
      <c r="C23" s="10">
        <v>19</v>
      </c>
      <c r="D23" s="10">
        <v>29</v>
      </c>
      <c r="E23" s="8">
        <f t="shared" si="2"/>
        <v>1.5859766277128547E-2</v>
      </c>
      <c r="F23" s="8">
        <f t="shared" si="3"/>
        <v>2.2656249999999999E-2</v>
      </c>
      <c r="G23" s="13">
        <f t="shared" si="4"/>
        <v>0.52631578947368418</v>
      </c>
      <c r="H23" s="19">
        <f t="shared" si="5"/>
        <v>8.3472454090150246E-3</v>
      </c>
    </row>
    <row r="24" spans="2:8" ht="37.5" customHeight="1" x14ac:dyDescent="0.2">
      <c r="B24" s="3" t="s">
        <v>199</v>
      </c>
      <c r="C24" s="10">
        <v>11</v>
      </c>
      <c r="D24" s="10">
        <v>5</v>
      </c>
      <c r="E24" s="8">
        <f t="shared" si="2"/>
        <v>9.1819699499165273E-3</v>
      </c>
      <c r="F24" s="8">
        <f t="shared" si="3"/>
        <v>3.90625E-3</v>
      </c>
      <c r="G24" s="13">
        <f t="shared" si="4"/>
        <v>-0.54545454545454541</v>
      </c>
      <c r="H24" s="19">
        <f t="shared" si="5"/>
        <v>-5.0083472454090141E-3</v>
      </c>
    </row>
    <row r="25" spans="2:8" ht="15" x14ac:dyDescent="0.2">
      <c r="B25" s="3" t="s">
        <v>2</v>
      </c>
      <c r="C25" s="10">
        <v>11</v>
      </c>
      <c r="D25" s="10">
        <v>4</v>
      </c>
      <c r="E25" s="8">
        <f t="shared" si="2"/>
        <v>9.1819699499165273E-3</v>
      </c>
      <c r="F25" s="8">
        <f t="shared" si="3"/>
        <v>3.1250000000000002E-3</v>
      </c>
      <c r="G25" s="13">
        <f t="shared" si="4"/>
        <v>-0.63636363636363635</v>
      </c>
      <c r="H25" s="19">
        <f t="shared" si="5"/>
        <v>-5.8430717863105176E-3</v>
      </c>
    </row>
    <row r="26" spans="2:8" ht="15" x14ac:dyDescent="0.2">
      <c r="B26" s="3" t="s">
        <v>6</v>
      </c>
      <c r="C26" s="10">
        <v>27</v>
      </c>
      <c r="D26" s="10">
        <v>17</v>
      </c>
      <c r="E26" s="8">
        <f t="shared" si="2"/>
        <v>2.2537562604340568E-2</v>
      </c>
      <c r="F26" s="8">
        <f t="shared" si="3"/>
        <v>1.328125E-2</v>
      </c>
      <c r="G26" s="13">
        <f t="shared" si="4"/>
        <v>-0.37037037037037035</v>
      </c>
      <c r="H26" s="19">
        <f t="shared" si="5"/>
        <v>-8.3472454090150246E-3</v>
      </c>
    </row>
    <row r="27" spans="2:8" ht="15" x14ac:dyDescent="0.2">
      <c r="B27" s="3" t="s">
        <v>3</v>
      </c>
      <c r="C27" s="10">
        <v>1</v>
      </c>
      <c r="D27" s="10">
        <v>3</v>
      </c>
      <c r="E27" s="8">
        <f t="shared" si="2"/>
        <v>8.3472454090150253E-4</v>
      </c>
      <c r="F27" s="8">
        <f t="shared" si="3"/>
        <v>2.3437499999999999E-3</v>
      </c>
      <c r="G27" s="13">
        <f t="shared" si="4"/>
        <v>2</v>
      </c>
      <c r="H27" s="19">
        <f t="shared" si="5"/>
        <v>1.6694490818030051E-3</v>
      </c>
    </row>
    <row r="28" spans="2:8" ht="15" x14ac:dyDescent="0.2">
      <c r="B28" s="3" t="s">
        <v>5</v>
      </c>
      <c r="C28" s="10">
        <v>41</v>
      </c>
      <c r="D28" s="10">
        <v>48</v>
      </c>
      <c r="E28" s="8">
        <f t="shared" si="2"/>
        <v>3.4223706176961605E-2</v>
      </c>
      <c r="F28" s="8">
        <f t="shared" si="3"/>
        <v>3.7499999999999999E-2</v>
      </c>
      <c r="G28" s="13">
        <f t="shared" si="4"/>
        <v>0.17073170731707318</v>
      </c>
      <c r="H28" s="19">
        <f t="shared" si="5"/>
        <v>5.8430717863105185E-3</v>
      </c>
    </row>
    <row r="29" spans="2:8" ht="15" x14ac:dyDescent="0.2">
      <c r="B29" s="3" t="s">
        <v>200</v>
      </c>
      <c r="C29" s="10">
        <v>0</v>
      </c>
      <c r="D29" s="10">
        <v>1</v>
      </c>
      <c r="E29" s="8" t="str">
        <f t="shared" si="2"/>
        <v/>
      </c>
      <c r="F29" s="8">
        <f t="shared" si="3"/>
        <v>7.8125000000000004E-4</v>
      </c>
      <c r="G29" s="13" t="str">
        <f t="shared" si="4"/>
        <v>0</v>
      </c>
      <c r="H29" s="19" t="str">
        <f t="shared" si="5"/>
        <v/>
      </c>
    </row>
    <row r="30" spans="2:8" ht="15" x14ac:dyDescent="0.2">
      <c r="B30" s="3" t="s">
        <v>201</v>
      </c>
      <c r="C30" s="10">
        <v>21</v>
      </c>
      <c r="D30" s="10">
        <v>8</v>
      </c>
      <c r="E30" s="8">
        <f t="shared" si="2"/>
        <v>1.7529215358931552E-2</v>
      </c>
      <c r="F30" s="8">
        <f t="shared" si="3"/>
        <v>6.2500000000000003E-3</v>
      </c>
      <c r="G30" s="13">
        <f t="shared" si="4"/>
        <v>-0.61904761904761907</v>
      </c>
      <c r="H30" s="19">
        <f t="shared" si="5"/>
        <v>-1.0851419031719533E-2</v>
      </c>
    </row>
    <row r="31" spans="2:8" ht="15" x14ac:dyDescent="0.2">
      <c r="B31" s="3" t="s">
        <v>4</v>
      </c>
      <c r="C31" s="10">
        <v>4</v>
      </c>
      <c r="D31" s="10">
        <v>6</v>
      </c>
      <c r="E31" s="8">
        <f t="shared" si="2"/>
        <v>3.3388981636060101E-3</v>
      </c>
      <c r="F31" s="8">
        <f t="shared" si="3"/>
        <v>4.6874999999999998E-3</v>
      </c>
      <c r="G31" s="13">
        <f t="shared" si="4"/>
        <v>0.5</v>
      </c>
      <c r="H31" s="19">
        <f t="shared" si="5"/>
        <v>1.6694490818030051E-3</v>
      </c>
    </row>
    <row r="32" spans="2:8" ht="15" x14ac:dyDescent="0.2">
      <c r="B32" s="3" t="s">
        <v>7</v>
      </c>
      <c r="C32" s="10">
        <v>1</v>
      </c>
      <c r="D32" s="10">
        <v>0</v>
      </c>
      <c r="E32" s="8">
        <f t="shared" si="2"/>
        <v>8.3472454090150253E-4</v>
      </c>
      <c r="F32" s="8" t="str">
        <f t="shared" si="3"/>
        <v/>
      </c>
      <c r="G32" s="13" t="str">
        <f t="shared" si="4"/>
        <v>0</v>
      </c>
      <c r="H32" s="19">
        <f t="shared" si="5"/>
        <v>0</v>
      </c>
    </row>
    <row r="33" spans="2:8" ht="15" x14ac:dyDescent="0.2">
      <c r="B33" s="3" t="s">
        <v>202</v>
      </c>
      <c r="C33" s="10">
        <v>0</v>
      </c>
      <c r="D33" s="10">
        <v>3</v>
      </c>
      <c r="E33" s="8" t="str">
        <f t="shared" si="2"/>
        <v/>
      </c>
      <c r="F33" s="8">
        <f t="shared" si="3"/>
        <v>2.3437499999999999E-3</v>
      </c>
      <c r="G33" s="13" t="str">
        <f t="shared" si="4"/>
        <v>0</v>
      </c>
      <c r="H33" s="19" t="str">
        <f t="shared" si="5"/>
        <v/>
      </c>
    </row>
    <row r="34" spans="2:8" ht="15" x14ac:dyDescent="0.2">
      <c r="B34" s="3" t="s">
        <v>203</v>
      </c>
      <c r="C34" s="10">
        <v>11</v>
      </c>
      <c r="D34" s="10">
        <v>23</v>
      </c>
      <c r="E34" s="8">
        <f t="shared" si="2"/>
        <v>9.1819699499165273E-3</v>
      </c>
      <c r="F34" s="8">
        <f t="shared" si="3"/>
        <v>1.7968749999999999E-2</v>
      </c>
      <c r="G34" s="13">
        <f t="shared" si="4"/>
        <v>1.0909090909090908</v>
      </c>
      <c r="H34" s="19">
        <f t="shared" si="5"/>
        <v>1.0016694490818028E-2</v>
      </c>
    </row>
    <row r="35" spans="2:8" ht="15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9" t="str">
        <f t="shared" si="5"/>
        <v/>
      </c>
    </row>
    <row r="36" spans="2:8" ht="15" x14ac:dyDescent="0.2">
      <c r="B36" s="3" t="s">
        <v>205</v>
      </c>
      <c r="C36" s="10">
        <v>6</v>
      </c>
      <c r="D36" s="10">
        <v>6</v>
      </c>
      <c r="E36" s="8">
        <f t="shared" si="2"/>
        <v>5.008347245409015E-3</v>
      </c>
      <c r="F36" s="8">
        <f t="shared" si="3"/>
        <v>4.6874999999999998E-3</v>
      </c>
      <c r="G36" s="13">
        <f t="shared" si="4"/>
        <v>0</v>
      </c>
      <c r="H36" s="19">
        <f t="shared" si="5"/>
        <v>0</v>
      </c>
    </row>
    <row r="37" spans="2:8" ht="15" x14ac:dyDescent="0.2">
      <c r="B37" s="3" t="s">
        <v>8</v>
      </c>
      <c r="C37" s="10">
        <v>6</v>
      </c>
      <c r="D37" s="10">
        <v>6</v>
      </c>
      <c r="E37" s="8">
        <f t="shared" si="2"/>
        <v>5.008347245409015E-3</v>
      </c>
      <c r="F37" s="8">
        <f t="shared" si="3"/>
        <v>4.6874999999999998E-3</v>
      </c>
      <c r="G37" s="13">
        <f t="shared" si="4"/>
        <v>0</v>
      </c>
      <c r="H37" s="19">
        <f t="shared" si="5"/>
        <v>0</v>
      </c>
    </row>
    <row r="38" spans="2:8" ht="15" x14ac:dyDescent="0.2">
      <c r="B38" s="3" t="s">
        <v>206</v>
      </c>
      <c r="C38" s="10">
        <v>0</v>
      </c>
      <c r="D38" s="10">
        <v>2</v>
      </c>
      <c r="E38" s="8" t="str">
        <f t="shared" si="2"/>
        <v/>
      </c>
      <c r="F38" s="8">
        <f t="shared" si="3"/>
        <v>1.5625000000000001E-3</v>
      </c>
      <c r="G38" s="13" t="str">
        <f t="shared" si="4"/>
        <v>0</v>
      </c>
      <c r="H38" s="19" t="str">
        <f t="shared" si="5"/>
        <v/>
      </c>
    </row>
    <row r="39" spans="2:8" ht="15" x14ac:dyDescent="0.2">
      <c r="B39" s="3" t="s">
        <v>207</v>
      </c>
      <c r="C39" s="10">
        <v>2</v>
      </c>
      <c r="D39" s="10">
        <v>6</v>
      </c>
      <c r="E39" s="8">
        <f t="shared" si="2"/>
        <v>1.6694490818030051E-3</v>
      </c>
      <c r="F39" s="8">
        <f t="shared" si="3"/>
        <v>4.6874999999999998E-3</v>
      </c>
      <c r="G39" s="13">
        <f t="shared" si="4"/>
        <v>2</v>
      </c>
      <c r="H39" s="19">
        <f t="shared" si="5"/>
        <v>3.3388981636060101E-3</v>
      </c>
    </row>
    <row r="40" spans="2:8" ht="15" x14ac:dyDescent="0.2">
      <c r="B40" s="3" t="s">
        <v>208</v>
      </c>
      <c r="C40" s="10">
        <v>0</v>
      </c>
      <c r="D40" s="10">
        <v>2</v>
      </c>
      <c r="E40" s="8" t="str">
        <f t="shared" si="2"/>
        <v/>
      </c>
      <c r="F40" s="8">
        <f t="shared" si="3"/>
        <v>1.5625000000000001E-3</v>
      </c>
      <c r="G40" s="13" t="str">
        <f t="shared" si="4"/>
        <v>0</v>
      </c>
      <c r="H40" s="19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1</v>
      </c>
      <c r="E41" s="8" t="str">
        <f t="shared" si="2"/>
        <v/>
      </c>
      <c r="F41" s="8">
        <f t="shared" si="3"/>
        <v>7.8125000000000004E-4</v>
      </c>
      <c r="G41" s="13" t="str">
        <f t="shared" si="4"/>
        <v>0</v>
      </c>
      <c r="H41" s="19" t="str">
        <f t="shared" si="5"/>
        <v/>
      </c>
    </row>
    <row r="42" spans="2:8" ht="15" x14ac:dyDescent="0.2">
      <c r="B42" s="3" t="s">
        <v>210</v>
      </c>
      <c r="C42" s="10">
        <v>3</v>
      </c>
      <c r="D42" s="10">
        <v>12</v>
      </c>
      <c r="E42" s="8">
        <f t="shared" si="2"/>
        <v>2.5041736227045075E-3</v>
      </c>
      <c r="F42" s="8">
        <f t="shared" si="3"/>
        <v>9.3749999999999997E-3</v>
      </c>
      <c r="G42" s="13">
        <f t="shared" si="4"/>
        <v>3</v>
      </c>
      <c r="H42" s="19">
        <f t="shared" si="5"/>
        <v>7.512520868113522E-3</v>
      </c>
    </row>
    <row r="43" spans="2:8" ht="15" x14ac:dyDescent="0.2">
      <c r="B43" s="3" t="s">
        <v>211</v>
      </c>
      <c r="C43" s="10">
        <v>4</v>
      </c>
      <c r="D43" s="10">
        <v>6</v>
      </c>
      <c r="E43" s="8">
        <f t="shared" si="2"/>
        <v>3.3388981636060101E-3</v>
      </c>
      <c r="F43" s="8">
        <f t="shared" si="3"/>
        <v>4.6874999999999998E-3</v>
      </c>
      <c r="G43" s="13">
        <f t="shared" si="4"/>
        <v>0.5</v>
      </c>
      <c r="H43" s="19">
        <f t="shared" si="5"/>
        <v>1.6694490818030051E-3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9" t="str">
        <f t="shared" si="5"/>
        <v/>
      </c>
    </row>
    <row r="45" spans="2:8" ht="15" x14ac:dyDescent="0.2">
      <c r="B45" s="3" t="s">
        <v>212</v>
      </c>
      <c r="C45" s="10">
        <v>3</v>
      </c>
      <c r="D45" s="10">
        <v>2</v>
      </c>
      <c r="E45" s="8">
        <f t="shared" si="2"/>
        <v>2.5041736227045075E-3</v>
      </c>
      <c r="F45" s="8">
        <f t="shared" si="3"/>
        <v>1.5625000000000001E-3</v>
      </c>
      <c r="G45" s="13">
        <f t="shared" si="4"/>
        <v>-0.33333333333333331</v>
      </c>
      <c r="H45" s="19">
        <f t="shared" si="5"/>
        <v>-8.3472454090150242E-4</v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9" t="str">
        <f t="shared" si="5"/>
        <v/>
      </c>
    </row>
    <row r="47" spans="2:8" ht="15" x14ac:dyDescent="0.2">
      <c r="B47" s="3" t="s">
        <v>10</v>
      </c>
      <c r="C47" s="10">
        <v>1</v>
      </c>
      <c r="D47" s="10">
        <v>2</v>
      </c>
      <c r="E47" s="8">
        <f t="shared" si="2"/>
        <v>8.3472454090150253E-4</v>
      </c>
      <c r="F47" s="8">
        <f t="shared" si="3"/>
        <v>1.5625000000000001E-3</v>
      </c>
      <c r="G47" s="13">
        <f t="shared" si="4"/>
        <v>1</v>
      </c>
      <c r="H47" s="19">
        <f t="shared" si="5"/>
        <v>8.3472454090150253E-4</v>
      </c>
    </row>
    <row r="48" spans="2:8" ht="15" x14ac:dyDescent="0.2">
      <c r="B48" s="3" t="s">
        <v>11</v>
      </c>
      <c r="C48" s="10">
        <v>54</v>
      </c>
      <c r="D48" s="10">
        <v>108</v>
      </c>
      <c r="E48" s="8">
        <f t="shared" si="2"/>
        <v>4.5075125208681135E-2</v>
      </c>
      <c r="F48" s="8">
        <f t="shared" si="3"/>
        <v>8.4375000000000006E-2</v>
      </c>
      <c r="G48" s="13">
        <f t="shared" si="4"/>
        <v>1</v>
      </c>
      <c r="H48" s="19">
        <f t="shared" si="5"/>
        <v>4.5075125208681135E-2</v>
      </c>
    </row>
    <row r="49" spans="2:8" ht="15" x14ac:dyDescent="0.2">
      <c r="B49" s="3" t="s">
        <v>16</v>
      </c>
      <c r="C49" s="10">
        <v>10</v>
      </c>
      <c r="D49" s="10">
        <v>14</v>
      </c>
      <c r="E49" s="8">
        <f t="shared" si="2"/>
        <v>8.3472454090150246E-3</v>
      </c>
      <c r="F49" s="8">
        <f t="shared" si="3"/>
        <v>1.0937499999999999E-2</v>
      </c>
      <c r="G49" s="13">
        <f t="shared" si="4"/>
        <v>0.4</v>
      </c>
      <c r="H49" s="19">
        <f t="shared" si="5"/>
        <v>3.3388981636060101E-3</v>
      </c>
    </row>
    <row r="50" spans="2:8" ht="15" x14ac:dyDescent="0.2">
      <c r="B50" s="3" t="s">
        <v>15</v>
      </c>
      <c r="C50" s="10">
        <v>787</v>
      </c>
      <c r="D50" s="10">
        <v>782</v>
      </c>
      <c r="E50" s="8">
        <f t="shared" si="2"/>
        <v>0.65692821368948251</v>
      </c>
      <c r="F50" s="8">
        <f t="shared" si="3"/>
        <v>0.61093750000000002</v>
      </c>
      <c r="G50" s="13">
        <f t="shared" si="4"/>
        <v>-6.3532401524777635E-3</v>
      </c>
      <c r="H50" s="19">
        <f t="shared" si="5"/>
        <v>-4.1736227045075123E-3</v>
      </c>
    </row>
    <row r="51" spans="2:8" ht="15" x14ac:dyDescent="0.2">
      <c r="B51" s="3" t="s">
        <v>13</v>
      </c>
      <c r="C51" s="10">
        <v>1</v>
      </c>
      <c r="D51" s="10">
        <v>8</v>
      </c>
      <c r="E51" s="8">
        <f t="shared" si="2"/>
        <v>8.3472454090150253E-4</v>
      </c>
      <c r="F51" s="8">
        <f t="shared" si="3"/>
        <v>6.2500000000000003E-3</v>
      </c>
      <c r="G51" s="13">
        <f t="shared" si="4"/>
        <v>7</v>
      </c>
      <c r="H51" s="19">
        <f t="shared" si="5"/>
        <v>5.8430717863105176E-3</v>
      </c>
    </row>
    <row r="52" spans="2:8" ht="15" x14ac:dyDescent="0.2">
      <c r="B52" s="3" t="s">
        <v>14</v>
      </c>
      <c r="C52" s="10">
        <v>21</v>
      </c>
      <c r="D52" s="10">
        <v>26</v>
      </c>
      <c r="E52" s="8">
        <f t="shared" si="2"/>
        <v>1.7529215358931552E-2</v>
      </c>
      <c r="F52" s="8">
        <f t="shared" si="3"/>
        <v>2.0312500000000001E-2</v>
      </c>
      <c r="G52" s="13">
        <f t="shared" si="4"/>
        <v>0.23809523809523808</v>
      </c>
      <c r="H52" s="19">
        <f t="shared" si="5"/>
        <v>4.1736227045075123E-3</v>
      </c>
    </row>
    <row r="53" spans="2:8" ht="15" x14ac:dyDescent="0.2">
      <c r="B53" s="3" t="s">
        <v>12</v>
      </c>
      <c r="C53" s="10">
        <v>4</v>
      </c>
      <c r="D53" s="10">
        <v>8</v>
      </c>
      <c r="E53" s="8">
        <f t="shared" si="2"/>
        <v>3.3388981636060101E-3</v>
      </c>
      <c r="F53" s="8">
        <f t="shared" si="3"/>
        <v>6.2500000000000003E-3</v>
      </c>
      <c r="G53" s="13">
        <f t="shared" si="4"/>
        <v>1</v>
      </c>
      <c r="H53" s="19">
        <f t="shared" si="5"/>
        <v>3.3388981636060101E-3</v>
      </c>
    </row>
    <row r="54" spans="2:8" ht="15" x14ac:dyDescent="0.2">
      <c r="B54" s="3" t="s">
        <v>214</v>
      </c>
      <c r="C54" s="10">
        <v>3</v>
      </c>
      <c r="D54" s="10">
        <v>5</v>
      </c>
      <c r="E54" s="8">
        <f t="shared" si="2"/>
        <v>2.5041736227045075E-3</v>
      </c>
      <c r="F54" s="8">
        <f t="shared" si="3"/>
        <v>3.90625E-3</v>
      </c>
      <c r="G54" s="13">
        <f t="shared" si="4"/>
        <v>0.66666666666666663</v>
      </c>
      <c r="H54" s="19">
        <f t="shared" si="5"/>
        <v>1.6694490818030048E-3</v>
      </c>
    </row>
    <row r="55" spans="2:8" ht="15" x14ac:dyDescent="0.2">
      <c r="B55" s="3" t="s">
        <v>17</v>
      </c>
      <c r="C55" s="10">
        <v>0</v>
      </c>
      <c r="D55" s="10">
        <v>3</v>
      </c>
      <c r="E55" s="8" t="str">
        <f t="shared" si="2"/>
        <v/>
      </c>
      <c r="F55" s="8">
        <f t="shared" si="3"/>
        <v>2.3437499999999999E-3</v>
      </c>
      <c r="G55" s="13" t="str">
        <f t="shared" si="4"/>
        <v>0</v>
      </c>
      <c r="H55" s="19" t="str">
        <f t="shared" si="5"/>
        <v/>
      </c>
    </row>
    <row r="56" spans="2:8" ht="15" x14ac:dyDescent="0.2">
      <c r="B56" s="3" t="s">
        <v>18</v>
      </c>
      <c r="C56" s="10">
        <v>4</v>
      </c>
      <c r="D56" s="10">
        <v>10</v>
      </c>
      <c r="E56" s="8">
        <f t="shared" si="2"/>
        <v>3.3388981636060101E-3</v>
      </c>
      <c r="F56" s="8">
        <f t="shared" si="3"/>
        <v>7.8125E-3</v>
      </c>
      <c r="G56" s="13">
        <f t="shared" si="4"/>
        <v>1.5</v>
      </c>
      <c r="H56" s="19">
        <f t="shared" si="5"/>
        <v>5.008347245409015E-3</v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9" t="str">
        <f t="shared" si="5"/>
        <v/>
      </c>
    </row>
    <row r="58" spans="2:8" ht="15" x14ac:dyDescent="0.2">
      <c r="B58" s="3" t="s">
        <v>216</v>
      </c>
      <c r="C58" s="10">
        <v>13</v>
      </c>
      <c r="D58" s="10">
        <v>14</v>
      </c>
      <c r="E58" s="8">
        <f t="shared" si="2"/>
        <v>1.0851419031719533E-2</v>
      </c>
      <c r="F58" s="8">
        <f t="shared" si="3"/>
        <v>1.0937499999999999E-2</v>
      </c>
      <c r="G58" s="13">
        <f t="shared" si="4"/>
        <v>7.6923076923076927E-2</v>
      </c>
      <c r="H58" s="19">
        <f t="shared" si="5"/>
        <v>8.3472454090150253E-4</v>
      </c>
    </row>
    <row r="59" spans="2:8" ht="15" x14ac:dyDescent="0.2">
      <c r="B59" s="3" t="s">
        <v>217</v>
      </c>
      <c r="C59" s="10">
        <v>7</v>
      </c>
      <c r="D59" s="10">
        <v>0</v>
      </c>
      <c r="E59" s="8">
        <f t="shared" si="2"/>
        <v>5.8430717863105176E-3</v>
      </c>
      <c r="F59" s="8" t="str">
        <f t="shared" si="3"/>
        <v/>
      </c>
      <c r="G59" s="13" t="str">
        <f t="shared" si="4"/>
        <v>0</v>
      </c>
      <c r="H59" s="19">
        <f t="shared" si="5"/>
        <v>0</v>
      </c>
    </row>
    <row r="60" spans="2:8" ht="15" x14ac:dyDescent="0.2">
      <c r="B60" s="3" t="s">
        <v>218</v>
      </c>
      <c r="C60" s="10">
        <v>36</v>
      </c>
      <c r="D60" s="10">
        <v>27</v>
      </c>
      <c r="E60" s="8">
        <f t="shared" si="2"/>
        <v>3.0050083472454091E-2</v>
      </c>
      <c r="F60" s="8">
        <f t="shared" si="3"/>
        <v>2.1093750000000001E-2</v>
      </c>
      <c r="G60" s="13">
        <f t="shared" si="4"/>
        <v>-0.25</v>
      </c>
      <c r="H60" s="19">
        <f t="shared" si="5"/>
        <v>-7.5125208681135229E-3</v>
      </c>
    </row>
    <row r="61" spans="2:8" ht="15" x14ac:dyDescent="0.2">
      <c r="B61" s="3" t="s">
        <v>219</v>
      </c>
      <c r="C61" s="10">
        <v>11</v>
      </c>
      <c r="D61" s="10">
        <v>6</v>
      </c>
      <c r="E61" s="8">
        <f t="shared" si="2"/>
        <v>9.1819699499165273E-3</v>
      </c>
      <c r="F61" s="8">
        <f t="shared" si="3"/>
        <v>4.6874999999999998E-3</v>
      </c>
      <c r="G61" s="13">
        <f t="shared" si="4"/>
        <v>-0.45454545454545453</v>
      </c>
      <c r="H61" s="19">
        <f t="shared" si="5"/>
        <v>-4.1736227045075123E-3</v>
      </c>
    </row>
    <row r="62" spans="2:8" ht="15" x14ac:dyDescent="0.2">
      <c r="B62" s="3" t="s">
        <v>19</v>
      </c>
      <c r="C62" s="10">
        <v>2</v>
      </c>
      <c r="D62" s="10">
        <v>6</v>
      </c>
      <c r="E62" s="8">
        <f t="shared" si="2"/>
        <v>1.6694490818030051E-3</v>
      </c>
      <c r="F62" s="8">
        <f t="shared" si="3"/>
        <v>4.6874999999999998E-3</v>
      </c>
      <c r="G62" s="13">
        <f t="shared" si="4"/>
        <v>2</v>
      </c>
      <c r="H62" s="19">
        <f t="shared" si="5"/>
        <v>3.3388981636060101E-3</v>
      </c>
    </row>
    <row r="63" spans="2:8" ht="15" x14ac:dyDescent="0.2">
      <c r="B63" s="3" t="s">
        <v>220</v>
      </c>
      <c r="C63" s="10">
        <v>5</v>
      </c>
      <c r="D63" s="10">
        <v>7</v>
      </c>
      <c r="E63" s="8">
        <f t="shared" si="2"/>
        <v>4.1736227045075123E-3</v>
      </c>
      <c r="F63" s="8">
        <f t="shared" si="3"/>
        <v>5.4687499999999997E-3</v>
      </c>
      <c r="G63" s="13">
        <f t="shared" si="4"/>
        <v>0.4</v>
      </c>
      <c r="H63" s="19">
        <f t="shared" si="5"/>
        <v>1.6694490818030051E-3</v>
      </c>
    </row>
    <row r="64" spans="2:8" ht="13.5" customHeight="1" x14ac:dyDescent="0.2">
      <c r="B64" s="3" t="s">
        <v>221</v>
      </c>
      <c r="C64" s="10">
        <v>7</v>
      </c>
      <c r="D64" s="10">
        <v>6</v>
      </c>
      <c r="E64" s="8">
        <f t="shared" si="2"/>
        <v>5.8430717863105176E-3</v>
      </c>
      <c r="F64" s="8">
        <f t="shared" si="3"/>
        <v>4.6874999999999998E-3</v>
      </c>
      <c r="G64" s="13">
        <f t="shared" si="4"/>
        <v>-0.14285714285714285</v>
      </c>
      <c r="H64" s="19">
        <f t="shared" si="5"/>
        <v>-8.3472454090150242E-4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2438</v>
      </c>
      <c r="D70" s="47">
        <f>SUM(D71:D145)</f>
        <v>2452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5.742411812961444E-3</v>
      </c>
      <c r="H70" s="45">
        <f>+IF(OR(AND(E70=""),(G70="")),"",E70*G70)</f>
        <v>5.742411812961444E-3</v>
      </c>
    </row>
    <row r="71" spans="2:8" ht="15" x14ac:dyDescent="0.2">
      <c r="B71" s="3" t="s">
        <v>20</v>
      </c>
      <c r="C71" s="10">
        <v>89</v>
      </c>
      <c r="D71" s="10">
        <v>107</v>
      </c>
      <c r="E71" s="12">
        <f>+IF(C71=0,"",C71/C$70)</f>
        <v>3.6505332239540604E-2</v>
      </c>
      <c r="F71" s="12">
        <f>+IF(D71=0,"",D71/D$70)</f>
        <v>4.3637846655791193E-2</v>
      </c>
      <c r="G71" s="13">
        <f>+IF(OR(AND(D71=0),(C71=0)),"0",((D71-C71)/C71))</f>
        <v>0.20224719101123595</v>
      </c>
      <c r="H71" s="19">
        <f>+IF(OR(AND(E71=""),(G71="")),"",E71*G71)</f>
        <v>7.383100902378998E-3</v>
      </c>
    </row>
    <row r="72" spans="2:8" ht="15" x14ac:dyDescent="0.2">
      <c r="B72" s="3" t="s">
        <v>21</v>
      </c>
      <c r="C72" s="10">
        <v>21</v>
      </c>
      <c r="D72" s="10">
        <v>20</v>
      </c>
      <c r="E72" s="12">
        <f t="shared" ref="E72:E135" si="6">+IF(C72=0,"",C72/C$70)</f>
        <v>8.6136177194421661E-3</v>
      </c>
      <c r="F72" s="12">
        <f t="shared" ref="F72:F135" si="7">+IF(D72=0,"",D72/D$70)</f>
        <v>8.1566068515497546E-3</v>
      </c>
      <c r="G72" s="13">
        <f t="shared" ref="G72:G135" si="8">+IF(OR(AND(D72=0),(C72=0)),"0",((D72-C72)/C72))</f>
        <v>-4.7619047619047616E-2</v>
      </c>
      <c r="H72" s="19">
        <f t="shared" ref="H72:H135" si="9">+IF(OR(AND(E72=""),(G72="")),"",E72*G72)</f>
        <v>-4.1017227235438881E-4</v>
      </c>
    </row>
    <row r="73" spans="2:8" ht="15" x14ac:dyDescent="0.2">
      <c r="B73" s="3" t="s">
        <v>22</v>
      </c>
      <c r="C73" s="10">
        <v>40</v>
      </c>
      <c r="D73" s="10">
        <v>48</v>
      </c>
      <c r="E73" s="12">
        <f t="shared" si="6"/>
        <v>1.6406890894175553E-2</v>
      </c>
      <c r="F73" s="12">
        <f t="shared" si="7"/>
        <v>1.9575856443719411E-2</v>
      </c>
      <c r="G73" s="13">
        <f t="shared" si="8"/>
        <v>0.2</v>
      </c>
      <c r="H73" s="19">
        <f t="shared" si="9"/>
        <v>3.2813781788351109E-3</v>
      </c>
    </row>
    <row r="74" spans="2:8" ht="15" x14ac:dyDescent="0.2">
      <c r="B74" s="3" t="s">
        <v>222</v>
      </c>
      <c r="C74" s="10">
        <v>129</v>
      </c>
      <c r="D74" s="10">
        <v>260</v>
      </c>
      <c r="E74" s="12">
        <f t="shared" si="6"/>
        <v>5.2912223133716157E-2</v>
      </c>
      <c r="F74" s="12">
        <f t="shared" si="7"/>
        <v>0.10603588907014681</v>
      </c>
      <c r="G74" s="13">
        <f t="shared" si="8"/>
        <v>1.0155038759689923</v>
      </c>
      <c r="H74" s="19">
        <f t="shared" si="9"/>
        <v>5.3732567678424936E-2</v>
      </c>
    </row>
    <row r="75" spans="2:8" ht="15" x14ac:dyDescent="0.2">
      <c r="B75" s="3" t="s">
        <v>23</v>
      </c>
      <c r="C75" s="10">
        <v>1</v>
      </c>
      <c r="D75" s="10">
        <v>1</v>
      </c>
      <c r="E75" s="12">
        <f t="shared" si="6"/>
        <v>4.1017227235438887E-4</v>
      </c>
      <c r="F75" s="12">
        <f t="shared" si="7"/>
        <v>4.0783034257748778E-4</v>
      </c>
      <c r="G75" s="13">
        <f t="shared" si="8"/>
        <v>0</v>
      </c>
      <c r="H75" s="19">
        <f t="shared" si="9"/>
        <v>0</v>
      </c>
    </row>
    <row r="76" spans="2:8" ht="15" x14ac:dyDescent="0.2">
      <c r="B76" s="3" t="s">
        <v>223</v>
      </c>
      <c r="C76" s="10">
        <v>1</v>
      </c>
      <c r="D76" s="10">
        <v>2</v>
      </c>
      <c r="E76" s="12">
        <f t="shared" si="6"/>
        <v>4.1017227235438887E-4</v>
      </c>
      <c r="F76" s="12">
        <f t="shared" si="7"/>
        <v>8.1566068515497557E-4</v>
      </c>
      <c r="G76" s="13">
        <f t="shared" si="8"/>
        <v>1</v>
      </c>
      <c r="H76" s="19">
        <f t="shared" si="9"/>
        <v>4.1017227235438887E-4</v>
      </c>
    </row>
    <row r="77" spans="2:8" ht="15" x14ac:dyDescent="0.2">
      <c r="B77" s="3" t="s">
        <v>224</v>
      </c>
      <c r="C77" s="10">
        <v>2</v>
      </c>
      <c r="D77" s="10">
        <v>5</v>
      </c>
      <c r="E77" s="12">
        <f t="shared" si="6"/>
        <v>8.2034454470877774E-4</v>
      </c>
      <c r="F77" s="12">
        <f t="shared" si="7"/>
        <v>2.0391517128874386E-3</v>
      </c>
      <c r="G77" s="13">
        <f t="shared" si="8"/>
        <v>1.5</v>
      </c>
      <c r="H77" s="19">
        <f t="shared" si="9"/>
        <v>1.2305168170631665E-3</v>
      </c>
    </row>
    <row r="78" spans="2:8" ht="15" x14ac:dyDescent="0.2">
      <c r="B78" s="3" t="s">
        <v>225</v>
      </c>
      <c r="C78" s="10">
        <v>0</v>
      </c>
      <c r="D78" s="10">
        <v>5</v>
      </c>
      <c r="E78" s="12" t="str">
        <f t="shared" si="6"/>
        <v/>
      </c>
      <c r="F78" s="12">
        <f t="shared" si="7"/>
        <v>2.0391517128874386E-3</v>
      </c>
      <c r="G78" s="13" t="str">
        <f t="shared" si="8"/>
        <v>0</v>
      </c>
      <c r="H78" s="19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9" t="str">
        <f t="shared" si="9"/>
        <v/>
      </c>
    </row>
    <row r="80" spans="2:8" ht="15" x14ac:dyDescent="0.2">
      <c r="B80" s="3" t="s">
        <v>227</v>
      </c>
      <c r="C80" s="10">
        <v>43</v>
      </c>
      <c r="D80" s="10">
        <v>40</v>
      </c>
      <c r="E80" s="12">
        <f t="shared" si="6"/>
        <v>1.7637407711238721E-2</v>
      </c>
      <c r="F80" s="12">
        <f t="shared" si="7"/>
        <v>1.6313213703099509E-2</v>
      </c>
      <c r="G80" s="13">
        <f t="shared" si="8"/>
        <v>-6.9767441860465115E-2</v>
      </c>
      <c r="H80" s="19">
        <f t="shared" si="9"/>
        <v>-1.2305168170631665E-3</v>
      </c>
    </row>
    <row r="81" spans="2:8" ht="15" x14ac:dyDescent="0.2">
      <c r="B81" s="3" t="s">
        <v>24</v>
      </c>
      <c r="C81" s="10">
        <v>32</v>
      </c>
      <c r="D81" s="10">
        <v>38</v>
      </c>
      <c r="E81" s="12">
        <f t="shared" si="6"/>
        <v>1.3125512715340444E-2</v>
      </c>
      <c r="F81" s="12">
        <f t="shared" si="7"/>
        <v>1.5497553017944535E-2</v>
      </c>
      <c r="G81" s="13">
        <f t="shared" si="8"/>
        <v>0.1875</v>
      </c>
      <c r="H81" s="19">
        <f t="shared" si="9"/>
        <v>2.4610336341263331E-3</v>
      </c>
    </row>
    <row r="82" spans="2:8" ht="15" x14ac:dyDescent="0.2">
      <c r="B82" s="3" t="s">
        <v>228</v>
      </c>
      <c r="C82" s="10">
        <v>55</v>
      </c>
      <c r="D82" s="10">
        <v>39</v>
      </c>
      <c r="E82" s="12">
        <f t="shared" si="6"/>
        <v>2.2559474979491387E-2</v>
      </c>
      <c r="F82" s="12">
        <f t="shared" si="7"/>
        <v>1.5905383360522024E-2</v>
      </c>
      <c r="G82" s="13">
        <f t="shared" si="8"/>
        <v>-0.29090909090909089</v>
      </c>
      <c r="H82" s="19">
        <f t="shared" si="9"/>
        <v>-6.562756357670221E-3</v>
      </c>
    </row>
    <row r="83" spans="2:8" ht="15" x14ac:dyDescent="0.2">
      <c r="B83" s="3" t="s">
        <v>229</v>
      </c>
      <c r="C83" s="10">
        <v>86</v>
      </c>
      <c r="D83" s="10">
        <v>74</v>
      </c>
      <c r="E83" s="12">
        <f t="shared" si="6"/>
        <v>3.5274815422477443E-2</v>
      </c>
      <c r="F83" s="12">
        <f t="shared" si="7"/>
        <v>3.0179445350734094E-2</v>
      </c>
      <c r="G83" s="13">
        <f t="shared" si="8"/>
        <v>-0.13953488372093023</v>
      </c>
      <c r="H83" s="19">
        <f t="shared" si="9"/>
        <v>-4.9220672682526662E-3</v>
      </c>
    </row>
    <row r="84" spans="2:8" ht="15" x14ac:dyDescent="0.2">
      <c r="B84" s="3" t="s">
        <v>230</v>
      </c>
      <c r="C84" s="10">
        <v>16</v>
      </c>
      <c r="D84" s="10">
        <v>16</v>
      </c>
      <c r="E84" s="12">
        <f t="shared" si="6"/>
        <v>6.5627563576702219E-3</v>
      </c>
      <c r="F84" s="12">
        <f t="shared" si="7"/>
        <v>6.5252854812398045E-3</v>
      </c>
      <c r="G84" s="13">
        <f t="shared" si="8"/>
        <v>0</v>
      </c>
      <c r="H84" s="19">
        <f t="shared" si="9"/>
        <v>0</v>
      </c>
    </row>
    <row r="85" spans="2:8" ht="15" x14ac:dyDescent="0.2">
      <c r="B85" s="3" t="s">
        <v>28</v>
      </c>
      <c r="C85" s="10">
        <v>6</v>
      </c>
      <c r="D85" s="10">
        <v>6</v>
      </c>
      <c r="E85" s="12">
        <f t="shared" si="6"/>
        <v>2.4610336341263331E-3</v>
      </c>
      <c r="F85" s="12">
        <f t="shared" si="7"/>
        <v>2.4469820554649264E-3</v>
      </c>
      <c r="G85" s="13">
        <f t="shared" si="8"/>
        <v>0</v>
      </c>
      <c r="H85" s="19">
        <f t="shared" si="9"/>
        <v>0</v>
      </c>
    </row>
    <row r="86" spans="2:8" ht="15" x14ac:dyDescent="0.2">
      <c r="B86" s="3" t="s">
        <v>231</v>
      </c>
      <c r="C86" s="10">
        <v>28</v>
      </c>
      <c r="D86" s="10">
        <v>27</v>
      </c>
      <c r="E86" s="12">
        <f t="shared" si="6"/>
        <v>1.1484823625922888E-2</v>
      </c>
      <c r="F86" s="12">
        <f t="shared" si="7"/>
        <v>1.101141924959217E-2</v>
      </c>
      <c r="G86" s="13">
        <f t="shared" si="8"/>
        <v>-3.5714285714285712E-2</v>
      </c>
      <c r="H86" s="19">
        <f t="shared" si="9"/>
        <v>-4.1017227235438881E-4</v>
      </c>
    </row>
    <row r="87" spans="2:8" ht="15" x14ac:dyDescent="0.2">
      <c r="B87" s="3" t="s">
        <v>232</v>
      </c>
      <c r="C87" s="10">
        <v>3</v>
      </c>
      <c r="D87" s="10">
        <v>9</v>
      </c>
      <c r="E87" s="12">
        <f t="shared" si="6"/>
        <v>1.2305168170631665E-3</v>
      </c>
      <c r="F87" s="12">
        <f t="shared" si="7"/>
        <v>3.67047308319739E-3</v>
      </c>
      <c r="G87" s="13">
        <f t="shared" si="8"/>
        <v>2</v>
      </c>
      <c r="H87" s="19">
        <f t="shared" si="9"/>
        <v>2.4610336341263331E-3</v>
      </c>
    </row>
    <row r="88" spans="2:8" ht="15" x14ac:dyDescent="0.2">
      <c r="B88" s="3" t="s">
        <v>233</v>
      </c>
      <c r="C88" s="10">
        <v>46</v>
      </c>
      <c r="D88" s="10">
        <v>40</v>
      </c>
      <c r="E88" s="12">
        <f t="shared" si="6"/>
        <v>1.8867924528301886E-2</v>
      </c>
      <c r="F88" s="12">
        <f t="shared" si="7"/>
        <v>1.6313213703099509E-2</v>
      </c>
      <c r="G88" s="13">
        <f t="shared" si="8"/>
        <v>-0.13043478260869565</v>
      </c>
      <c r="H88" s="19">
        <f t="shared" si="9"/>
        <v>-2.4610336341263331E-3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9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2</v>
      </c>
      <c r="E90" s="12" t="str">
        <f t="shared" si="6"/>
        <v/>
      </c>
      <c r="F90" s="12">
        <f t="shared" si="7"/>
        <v>8.1566068515497557E-4</v>
      </c>
      <c r="G90" s="13" t="str">
        <f t="shared" si="8"/>
        <v>0</v>
      </c>
      <c r="H90" s="19" t="str">
        <f t="shared" si="9"/>
        <v/>
      </c>
    </row>
    <row r="91" spans="2:8" ht="15" x14ac:dyDescent="0.2">
      <c r="B91" s="3" t="s">
        <v>234</v>
      </c>
      <c r="C91" s="10">
        <v>10</v>
      </c>
      <c r="D91" s="10">
        <v>15</v>
      </c>
      <c r="E91" s="12">
        <f t="shared" si="6"/>
        <v>4.1017227235438884E-3</v>
      </c>
      <c r="F91" s="12">
        <f t="shared" si="7"/>
        <v>6.1174551386623168E-3</v>
      </c>
      <c r="G91" s="13">
        <f t="shared" si="8"/>
        <v>0.5</v>
      </c>
      <c r="H91" s="19">
        <f t="shared" si="9"/>
        <v>2.0508613617719442E-3</v>
      </c>
    </row>
    <row r="92" spans="2:8" ht="15" x14ac:dyDescent="0.2">
      <c r="B92" s="3" t="s">
        <v>235</v>
      </c>
      <c r="C92" s="10">
        <v>79</v>
      </c>
      <c r="D92" s="10">
        <v>94</v>
      </c>
      <c r="E92" s="12">
        <f t="shared" si="6"/>
        <v>3.2403609515996717E-2</v>
      </c>
      <c r="F92" s="12">
        <f t="shared" si="7"/>
        <v>3.8336052202283852E-2</v>
      </c>
      <c r="G92" s="13">
        <f t="shared" si="8"/>
        <v>0.189873417721519</v>
      </c>
      <c r="H92" s="19">
        <f t="shared" si="9"/>
        <v>6.1525840853158325E-3</v>
      </c>
    </row>
    <row r="93" spans="2:8" ht="15" x14ac:dyDescent="0.2">
      <c r="B93" s="3" t="s">
        <v>468</v>
      </c>
      <c r="C93" s="10">
        <v>47</v>
      </c>
      <c r="D93" s="10">
        <v>47</v>
      </c>
      <c r="E93" s="12">
        <f t="shared" si="6"/>
        <v>1.9278096800656275E-2</v>
      </c>
      <c r="F93" s="12">
        <f t="shared" si="7"/>
        <v>1.9168026101141926E-2</v>
      </c>
      <c r="G93" s="13">
        <f t="shared" si="8"/>
        <v>0</v>
      </c>
      <c r="H93" s="19">
        <f t="shared" si="9"/>
        <v>0</v>
      </c>
    </row>
    <row r="94" spans="2:8" ht="15" x14ac:dyDescent="0.2">
      <c r="B94" s="3" t="s">
        <v>25</v>
      </c>
      <c r="C94" s="10">
        <v>40</v>
      </c>
      <c r="D94" s="10">
        <v>15</v>
      </c>
      <c r="E94" s="12">
        <f t="shared" si="6"/>
        <v>1.6406890894175553E-2</v>
      </c>
      <c r="F94" s="12">
        <f t="shared" si="7"/>
        <v>6.1174551386623168E-3</v>
      </c>
      <c r="G94" s="13">
        <f t="shared" si="8"/>
        <v>-0.625</v>
      </c>
      <c r="H94" s="19">
        <f t="shared" si="9"/>
        <v>-1.025430680885972E-2</v>
      </c>
    </row>
    <row r="95" spans="2:8" ht="15" x14ac:dyDescent="0.2">
      <c r="B95" s="3" t="s">
        <v>27</v>
      </c>
      <c r="C95" s="10">
        <v>1</v>
      </c>
      <c r="D95" s="10">
        <v>4</v>
      </c>
      <c r="E95" s="12">
        <f t="shared" si="6"/>
        <v>4.1017227235438887E-4</v>
      </c>
      <c r="F95" s="12">
        <f t="shared" si="7"/>
        <v>1.6313213703099511E-3</v>
      </c>
      <c r="G95" s="13">
        <f t="shared" si="8"/>
        <v>3</v>
      </c>
      <c r="H95" s="19">
        <f t="shared" si="9"/>
        <v>1.2305168170631665E-3</v>
      </c>
    </row>
    <row r="96" spans="2:8" ht="15" x14ac:dyDescent="0.2">
      <c r="B96" s="3" t="s">
        <v>236</v>
      </c>
      <c r="C96" s="10">
        <v>1</v>
      </c>
      <c r="D96" s="10">
        <v>2</v>
      </c>
      <c r="E96" s="12">
        <f t="shared" si="6"/>
        <v>4.1017227235438887E-4</v>
      </c>
      <c r="F96" s="12">
        <f t="shared" si="7"/>
        <v>8.1566068515497557E-4</v>
      </c>
      <c r="G96" s="13">
        <f t="shared" si="8"/>
        <v>1</v>
      </c>
      <c r="H96" s="19">
        <f t="shared" si="9"/>
        <v>4.1017227235438887E-4</v>
      </c>
    </row>
    <row r="97" spans="2:8" ht="15" x14ac:dyDescent="0.2">
      <c r="B97" s="3" t="s">
        <v>237</v>
      </c>
      <c r="C97" s="10">
        <v>5</v>
      </c>
      <c r="D97" s="10">
        <v>8</v>
      </c>
      <c r="E97" s="12">
        <f t="shared" si="6"/>
        <v>2.0508613617719442E-3</v>
      </c>
      <c r="F97" s="12">
        <f t="shared" si="7"/>
        <v>3.2626427406199023E-3</v>
      </c>
      <c r="G97" s="13">
        <f t="shared" si="8"/>
        <v>0.6</v>
      </c>
      <c r="H97" s="19">
        <f t="shared" si="9"/>
        <v>1.2305168170631665E-3</v>
      </c>
    </row>
    <row r="98" spans="2:8" ht="15" x14ac:dyDescent="0.2">
      <c r="B98" s="3" t="s">
        <v>238</v>
      </c>
      <c r="C98" s="10">
        <v>125</v>
      </c>
      <c r="D98" s="10">
        <v>103</v>
      </c>
      <c r="E98" s="12">
        <f t="shared" si="6"/>
        <v>5.1271534044298607E-2</v>
      </c>
      <c r="F98" s="12">
        <f t="shared" si="7"/>
        <v>4.2006525285481239E-2</v>
      </c>
      <c r="G98" s="13">
        <f t="shared" si="8"/>
        <v>-0.17599999999999999</v>
      </c>
      <c r="H98" s="19">
        <f t="shared" si="9"/>
        <v>-9.0237899917965537E-3</v>
      </c>
    </row>
    <row r="99" spans="2:8" ht="15" x14ac:dyDescent="0.2">
      <c r="B99" s="3" t="s">
        <v>239</v>
      </c>
      <c r="C99" s="10">
        <v>83</v>
      </c>
      <c r="D99" s="10">
        <v>86</v>
      </c>
      <c r="E99" s="12">
        <f t="shared" si="6"/>
        <v>3.4044298605414275E-2</v>
      </c>
      <c r="F99" s="12">
        <f t="shared" si="7"/>
        <v>3.507340946166395E-2</v>
      </c>
      <c r="G99" s="13">
        <f t="shared" si="8"/>
        <v>3.614457831325301E-2</v>
      </c>
      <c r="H99" s="19">
        <f t="shared" si="9"/>
        <v>1.2305168170631665E-3</v>
      </c>
    </row>
    <row r="100" spans="2:8" ht="15" x14ac:dyDescent="0.2">
      <c r="B100" s="3" t="s">
        <v>240</v>
      </c>
      <c r="C100" s="10">
        <v>107</v>
      </c>
      <c r="D100" s="10">
        <v>49</v>
      </c>
      <c r="E100" s="12">
        <f t="shared" si="6"/>
        <v>4.3888433141919606E-2</v>
      </c>
      <c r="F100" s="12">
        <f t="shared" si="7"/>
        <v>1.99836867862969E-2</v>
      </c>
      <c r="G100" s="13">
        <f t="shared" si="8"/>
        <v>-0.54205607476635509</v>
      </c>
      <c r="H100" s="19">
        <f t="shared" si="9"/>
        <v>-2.3789991796554551E-2</v>
      </c>
    </row>
    <row r="101" spans="2:8" ht="15" x14ac:dyDescent="0.2">
      <c r="B101" s="3" t="s">
        <v>241</v>
      </c>
      <c r="C101" s="10">
        <v>23</v>
      </c>
      <c r="D101" s="10">
        <v>42</v>
      </c>
      <c r="E101" s="12">
        <f t="shared" si="6"/>
        <v>9.433962264150943E-3</v>
      </c>
      <c r="F101" s="12">
        <f t="shared" si="7"/>
        <v>1.7128874388254486E-2</v>
      </c>
      <c r="G101" s="13">
        <f t="shared" si="8"/>
        <v>0.82608695652173914</v>
      </c>
      <c r="H101" s="19">
        <f t="shared" si="9"/>
        <v>7.7932731747333873E-3</v>
      </c>
    </row>
    <row r="102" spans="2:8" ht="15" x14ac:dyDescent="0.2">
      <c r="B102" s="3" t="s">
        <v>242</v>
      </c>
      <c r="C102" s="10">
        <v>27</v>
      </c>
      <c r="D102" s="10">
        <v>33</v>
      </c>
      <c r="E102" s="12">
        <f t="shared" si="6"/>
        <v>1.1074651353568499E-2</v>
      </c>
      <c r="F102" s="12">
        <f t="shared" si="7"/>
        <v>1.3458401305057096E-2</v>
      </c>
      <c r="G102" s="13">
        <f t="shared" si="8"/>
        <v>0.22222222222222221</v>
      </c>
      <c r="H102" s="19">
        <f t="shared" si="9"/>
        <v>2.4610336341263331E-3</v>
      </c>
    </row>
    <row r="103" spans="2:8" ht="15" x14ac:dyDescent="0.2">
      <c r="B103" s="3" t="s">
        <v>243</v>
      </c>
      <c r="C103" s="10">
        <v>14</v>
      </c>
      <c r="D103" s="10">
        <v>18</v>
      </c>
      <c r="E103" s="12">
        <f t="shared" si="6"/>
        <v>5.742411812961444E-3</v>
      </c>
      <c r="F103" s="12">
        <f t="shared" si="7"/>
        <v>7.34094616639478E-3</v>
      </c>
      <c r="G103" s="13">
        <f t="shared" si="8"/>
        <v>0.2857142857142857</v>
      </c>
      <c r="H103" s="19">
        <f t="shared" si="9"/>
        <v>1.6406890894175553E-3</v>
      </c>
    </row>
    <row r="104" spans="2:8" ht="15" x14ac:dyDescent="0.2">
      <c r="B104" s="3" t="s">
        <v>34</v>
      </c>
      <c r="C104" s="10">
        <v>43</v>
      </c>
      <c r="D104" s="10">
        <v>27</v>
      </c>
      <c r="E104" s="12">
        <f t="shared" si="6"/>
        <v>1.7637407711238721E-2</v>
      </c>
      <c r="F104" s="12">
        <f t="shared" si="7"/>
        <v>1.101141924959217E-2</v>
      </c>
      <c r="G104" s="13">
        <f t="shared" si="8"/>
        <v>-0.37209302325581395</v>
      </c>
      <c r="H104" s="19">
        <f t="shared" si="9"/>
        <v>-6.5627563576702219E-3</v>
      </c>
    </row>
    <row r="105" spans="2:8" ht="15" x14ac:dyDescent="0.2">
      <c r="B105" s="3" t="s">
        <v>244</v>
      </c>
      <c r="C105" s="10">
        <v>1</v>
      </c>
      <c r="D105" s="10">
        <v>0</v>
      </c>
      <c r="E105" s="12">
        <f t="shared" si="6"/>
        <v>4.1017227235438887E-4</v>
      </c>
      <c r="F105" s="12" t="str">
        <f t="shared" si="7"/>
        <v/>
      </c>
      <c r="G105" s="13" t="str">
        <f t="shared" si="8"/>
        <v>0</v>
      </c>
      <c r="H105" s="19">
        <f t="shared" si="9"/>
        <v>0</v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9" t="str">
        <f t="shared" si="9"/>
        <v/>
      </c>
    </row>
    <row r="107" spans="2:8" ht="15" x14ac:dyDescent="0.2">
      <c r="B107" s="3" t="s">
        <v>246</v>
      </c>
      <c r="C107" s="10">
        <v>31</v>
      </c>
      <c r="D107" s="10">
        <v>29</v>
      </c>
      <c r="E107" s="12">
        <f t="shared" si="6"/>
        <v>1.2715340442986054E-2</v>
      </c>
      <c r="F107" s="12">
        <f t="shared" si="7"/>
        <v>1.1827079934747145E-2</v>
      </c>
      <c r="G107" s="13">
        <f t="shared" si="8"/>
        <v>-6.4516129032258063E-2</v>
      </c>
      <c r="H107" s="19">
        <f t="shared" si="9"/>
        <v>-8.2034454470877763E-4</v>
      </c>
    </row>
    <row r="108" spans="2:8" ht="15" x14ac:dyDescent="0.2">
      <c r="B108" s="3" t="s">
        <v>31</v>
      </c>
      <c r="C108" s="10">
        <v>2</v>
      </c>
      <c r="D108" s="10">
        <v>2</v>
      </c>
      <c r="E108" s="12">
        <f t="shared" si="6"/>
        <v>8.2034454470877774E-4</v>
      </c>
      <c r="F108" s="12">
        <f t="shared" si="7"/>
        <v>8.1566068515497557E-4</v>
      </c>
      <c r="G108" s="13">
        <f t="shared" si="8"/>
        <v>0</v>
      </c>
      <c r="H108" s="19">
        <f t="shared" si="9"/>
        <v>0</v>
      </c>
    </row>
    <row r="109" spans="2:8" ht="15" x14ac:dyDescent="0.2">
      <c r="B109" s="3" t="s">
        <v>247</v>
      </c>
      <c r="C109" s="10">
        <v>2</v>
      </c>
      <c r="D109" s="10">
        <v>2</v>
      </c>
      <c r="E109" s="12">
        <f t="shared" si="6"/>
        <v>8.2034454470877774E-4</v>
      </c>
      <c r="F109" s="12">
        <f t="shared" si="7"/>
        <v>8.1566068515497557E-4</v>
      </c>
      <c r="G109" s="13">
        <f t="shared" si="8"/>
        <v>0</v>
      </c>
      <c r="H109" s="19">
        <f t="shared" si="9"/>
        <v>0</v>
      </c>
    </row>
    <row r="110" spans="2:8" ht="15" x14ac:dyDescent="0.2">
      <c r="B110" s="3" t="s">
        <v>32</v>
      </c>
      <c r="C110" s="10">
        <v>8</v>
      </c>
      <c r="D110" s="10">
        <v>6</v>
      </c>
      <c r="E110" s="12">
        <f t="shared" si="6"/>
        <v>3.2813781788351109E-3</v>
      </c>
      <c r="F110" s="12">
        <f t="shared" si="7"/>
        <v>2.4469820554649264E-3</v>
      </c>
      <c r="G110" s="13">
        <f t="shared" si="8"/>
        <v>-0.25</v>
      </c>
      <c r="H110" s="19">
        <f t="shared" si="9"/>
        <v>-8.2034454470877774E-4</v>
      </c>
    </row>
    <row r="111" spans="2:8" ht="15" x14ac:dyDescent="0.2">
      <c r="B111" s="3" t="s">
        <v>30</v>
      </c>
      <c r="C111" s="10">
        <v>2</v>
      </c>
      <c r="D111" s="10">
        <v>1</v>
      </c>
      <c r="E111" s="12">
        <f t="shared" si="6"/>
        <v>8.2034454470877774E-4</v>
      </c>
      <c r="F111" s="12">
        <f t="shared" si="7"/>
        <v>4.0783034257748778E-4</v>
      </c>
      <c r="G111" s="13">
        <f t="shared" si="8"/>
        <v>-0.5</v>
      </c>
      <c r="H111" s="19">
        <f t="shared" si="9"/>
        <v>-4.1017227235438887E-4</v>
      </c>
    </row>
    <row r="112" spans="2:8" ht="15" x14ac:dyDescent="0.2">
      <c r="B112" s="3" t="s">
        <v>33</v>
      </c>
      <c r="C112" s="10">
        <v>108</v>
      </c>
      <c r="D112" s="10">
        <v>76</v>
      </c>
      <c r="E112" s="12">
        <f t="shared" si="6"/>
        <v>4.4298605414273995E-2</v>
      </c>
      <c r="F112" s="12">
        <f t="shared" si="7"/>
        <v>3.0995106035889071E-2</v>
      </c>
      <c r="G112" s="13">
        <f t="shared" si="8"/>
        <v>-0.29629629629629628</v>
      </c>
      <c r="H112" s="19">
        <f t="shared" si="9"/>
        <v>-1.3125512715340442E-2</v>
      </c>
    </row>
    <row r="113" spans="2:8" ht="15" x14ac:dyDescent="0.2">
      <c r="B113" s="3" t="s">
        <v>248</v>
      </c>
      <c r="C113" s="10">
        <v>111</v>
      </c>
      <c r="D113" s="10">
        <v>100</v>
      </c>
      <c r="E113" s="12">
        <f t="shared" si="6"/>
        <v>4.5529122231337163E-2</v>
      </c>
      <c r="F113" s="12">
        <f t="shared" si="7"/>
        <v>4.0783034257748776E-2</v>
      </c>
      <c r="G113" s="13">
        <f t="shared" si="8"/>
        <v>-9.90990990990991E-2</v>
      </c>
      <c r="H113" s="19">
        <f t="shared" si="9"/>
        <v>-4.5118949958982777E-3</v>
      </c>
    </row>
    <row r="114" spans="2:8" ht="15" x14ac:dyDescent="0.2">
      <c r="B114" s="3" t="s">
        <v>38</v>
      </c>
      <c r="C114" s="10">
        <v>1</v>
      </c>
      <c r="D114" s="10">
        <v>0</v>
      </c>
      <c r="E114" s="12">
        <f t="shared" si="6"/>
        <v>4.1017227235438887E-4</v>
      </c>
      <c r="F114" s="12" t="str">
        <f t="shared" si="7"/>
        <v/>
      </c>
      <c r="G114" s="13" t="str">
        <f t="shared" si="8"/>
        <v>0</v>
      </c>
      <c r="H114" s="19">
        <f t="shared" si="9"/>
        <v>0</v>
      </c>
    </row>
    <row r="115" spans="2:8" ht="15" x14ac:dyDescent="0.2">
      <c r="B115" s="3" t="s">
        <v>40</v>
      </c>
      <c r="C115" s="10">
        <v>125</v>
      </c>
      <c r="D115" s="10">
        <v>137</v>
      </c>
      <c r="E115" s="12">
        <f t="shared" si="6"/>
        <v>5.1271534044298607E-2</v>
      </c>
      <c r="F115" s="12">
        <f t="shared" si="7"/>
        <v>5.5872756933115823E-2</v>
      </c>
      <c r="G115" s="13">
        <f t="shared" si="8"/>
        <v>9.6000000000000002E-2</v>
      </c>
      <c r="H115" s="19">
        <f t="shared" si="9"/>
        <v>4.9220672682526662E-3</v>
      </c>
    </row>
    <row r="116" spans="2:8" ht="15" x14ac:dyDescent="0.2">
      <c r="B116" s="3" t="s">
        <v>249</v>
      </c>
      <c r="C116" s="10">
        <v>66</v>
      </c>
      <c r="D116" s="10">
        <v>59</v>
      </c>
      <c r="E116" s="12">
        <f t="shared" si="6"/>
        <v>2.7071369975389663E-2</v>
      </c>
      <c r="F116" s="12">
        <f t="shared" si="7"/>
        <v>2.4061990212071779E-2</v>
      </c>
      <c r="G116" s="13">
        <f t="shared" si="8"/>
        <v>-0.10606060606060606</v>
      </c>
      <c r="H116" s="19">
        <f t="shared" si="9"/>
        <v>-2.871205906480722E-3</v>
      </c>
    </row>
    <row r="117" spans="2:8" ht="15" x14ac:dyDescent="0.2">
      <c r="B117" s="3" t="s">
        <v>250</v>
      </c>
      <c r="C117" s="10">
        <v>1</v>
      </c>
      <c r="D117" s="10">
        <v>2</v>
      </c>
      <c r="E117" s="12">
        <f t="shared" si="6"/>
        <v>4.1017227235438887E-4</v>
      </c>
      <c r="F117" s="12">
        <f t="shared" si="7"/>
        <v>8.1566068515497557E-4</v>
      </c>
      <c r="G117" s="13">
        <f t="shared" si="8"/>
        <v>1</v>
      </c>
      <c r="H117" s="19">
        <f t="shared" si="9"/>
        <v>4.1017227235438887E-4</v>
      </c>
    </row>
    <row r="118" spans="2:8" ht="15" x14ac:dyDescent="0.2">
      <c r="B118" s="3" t="s">
        <v>251</v>
      </c>
      <c r="C118" s="10">
        <v>220</v>
      </c>
      <c r="D118" s="10">
        <v>217</v>
      </c>
      <c r="E118" s="12">
        <f t="shared" si="6"/>
        <v>9.0237899917965547E-2</v>
      </c>
      <c r="F118" s="12">
        <f t="shared" si="7"/>
        <v>8.8499184339314849E-2</v>
      </c>
      <c r="G118" s="13">
        <f t="shared" si="8"/>
        <v>-1.3636363636363636E-2</v>
      </c>
      <c r="H118" s="19">
        <f t="shared" si="9"/>
        <v>-1.2305168170631665E-3</v>
      </c>
    </row>
    <row r="119" spans="2:8" ht="15" x14ac:dyDescent="0.2">
      <c r="B119" s="3" t="s">
        <v>252</v>
      </c>
      <c r="C119" s="10">
        <v>110</v>
      </c>
      <c r="D119" s="10">
        <v>97</v>
      </c>
      <c r="E119" s="12">
        <f t="shared" si="6"/>
        <v>4.5118949958982774E-2</v>
      </c>
      <c r="F119" s="12">
        <f t="shared" si="7"/>
        <v>3.9559543230016314E-2</v>
      </c>
      <c r="G119" s="13">
        <f t="shared" si="8"/>
        <v>-0.11818181818181818</v>
      </c>
      <c r="H119" s="19">
        <f t="shared" si="9"/>
        <v>-5.3322395406070547E-3</v>
      </c>
    </row>
    <row r="120" spans="2:8" ht="15" x14ac:dyDescent="0.2">
      <c r="B120" s="3" t="s">
        <v>253</v>
      </c>
      <c r="C120" s="10">
        <v>105</v>
      </c>
      <c r="D120" s="10">
        <v>94</v>
      </c>
      <c r="E120" s="12">
        <f t="shared" si="6"/>
        <v>4.3068088597210827E-2</v>
      </c>
      <c r="F120" s="12">
        <f t="shared" si="7"/>
        <v>3.8336052202283852E-2</v>
      </c>
      <c r="G120" s="13">
        <f t="shared" si="8"/>
        <v>-0.10476190476190476</v>
      </c>
      <c r="H120" s="19">
        <f t="shared" si="9"/>
        <v>-4.5118949958982768E-3</v>
      </c>
    </row>
    <row r="121" spans="2:8" ht="15" x14ac:dyDescent="0.2">
      <c r="B121" s="3" t="s">
        <v>35</v>
      </c>
      <c r="C121" s="10">
        <v>93</v>
      </c>
      <c r="D121" s="10">
        <v>61</v>
      </c>
      <c r="E121" s="12">
        <f t="shared" si="6"/>
        <v>3.8146021328958162E-2</v>
      </c>
      <c r="F121" s="12">
        <f t="shared" si="7"/>
        <v>2.4877650897226752E-2</v>
      </c>
      <c r="G121" s="13">
        <f t="shared" si="8"/>
        <v>-0.34408602150537637</v>
      </c>
      <c r="H121" s="19">
        <f t="shared" si="9"/>
        <v>-1.3125512715340444E-2</v>
      </c>
    </row>
    <row r="122" spans="2:8" ht="15" x14ac:dyDescent="0.2">
      <c r="B122" s="3" t="s">
        <v>39</v>
      </c>
      <c r="C122" s="10">
        <v>1</v>
      </c>
      <c r="D122" s="10">
        <v>2</v>
      </c>
      <c r="E122" s="12">
        <f t="shared" si="6"/>
        <v>4.1017227235438887E-4</v>
      </c>
      <c r="F122" s="12">
        <f t="shared" si="7"/>
        <v>8.1566068515497557E-4</v>
      </c>
      <c r="G122" s="13">
        <f t="shared" si="8"/>
        <v>1</v>
      </c>
      <c r="H122" s="19">
        <f t="shared" si="9"/>
        <v>4.1017227235438887E-4</v>
      </c>
    </row>
    <row r="123" spans="2:8" ht="15" x14ac:dyDescent="0.2">
      <c r="B123" s="3" t="s">
        <v>37</v>
      </c>
      <c r="C123" s="10">
        <v>20</v>
      </c>
      <c r="D123" s="10">
        <v>24</v>
      </c>
      <c r="E123" s="12">
        <f t="shared" si="6"/>
        <v>8.2034454470877767E-3</v>
      </c>
      <c r="F123" s="12">
        <f t="shared" si="7"/>
        <v>9.7879282218597055E-3</v>
      </c>
      <c r="G123" s="13">
        <f t="shared" si="8"/>
        <v>0.2</v>
      </c>
      <c r="H123" s="19">
        <f t="shared" si="9"/>
        <v>1.6406890894175555E-3</v>
      </c>
    </row>
    <row r="124" spans="2:8" ht="15" x14ac:dyDescent="0.2">
      <c r="B124" s="3" t="s">
        <v>36</v>
      </c>
      <c r="C124" s="10">
        <v>8</v>
      </c>
      <c r="D124" s="10">
        <v>5</v>
      </c>
      <c r="E124" s="12">
        <f t="shared" si="6"/>
        <v>3.2813781788351109E-3</v>
      </c>
      <c r="F124" s="12">
        <f t="shared" si="7"/>
        <v>2.0391517128874386E-3</v>
      </c>
      <c r="G124" s="13">
        <f t="shared" si="8"/>
        <v>-0.375</v>
      </c>
      <c r="H124" s="19">
        <f t="shared" si="9"/>
        <v>-1.2305168170631665E-3</v>
      </c>
    </row>
    <row r="125" spans="2:8" ht="15" x14ac:dyDescent="0.2">
      <c r="B125" s="3" t="s">
        <v>254</v>
      </c>
      <c r="C125" s="10">
        <v>3</v>
      </c>
      <c r="D125" s="10">
        <v>3</v>
      </c>
      <c r="E125" s="12">
        <f t="shared" si="6"/>
        <v>1.2305168170631665E-3</v>
      </c>
      <c r="F125" s="12">
        <f t="shared" si="7"/>
        <v>1.2234910277324632E-3</v>
      </c>
      <c r="G125" s="13">
        <f t="shared" si="8"/>
        <v>0</v>
      </c>
      <c r="H125" s="19">
        <f t="shared" si="9"/>
        <v>0</v>
      </c>
    </row>
    <row r="126" spans="2:8" ht="15" x14ac:dyDescent="0.2">
      <c r="B126" s="3" t="s">
        <v>255</v>
      </c>
      <c r="C126" s="10">
        <v>4</v>
      </c>
      <c r="D126" s="10">
        <v>3</v>
      </c>
      <c r="E126" s="12">
        <f t="shared" si="6"/>
        <v>1.6406890894175555E-3</v>
      </c>
      <c r="F126" s="12">
        <f t="shared" si="7"/>
        <v>1.2234910277324632E-3</v>
      </c>
      <c r="G126" s="13">
        <f t="shared" si="8"/>
        <v>-0.25</v>
      </c>
      <c r="H126" s="19">
        <f t="shared" si="9"/>
        <v>-4.1017227235438887E-4</v>
      </c>
    </row>
    <row r="127" spans="2:8" ht="15" x14ac:dyDescent="0.2">
      <c r="B127" s="3" t="s">
        <v>256</v>
      </c>
      <c r="C127" s="10">
        <v>22</v>
      </c>
      <c r="D127" s="10">
        <v>31</v>
      </c>
      <c r="E127" s="12">
        <f t="shared" si="6"/>
        <v>9.0237899917965554E-3</v>
      </c>
      <c r="F127" s="12">
        <f t="shared" si="7"/>
        <v>1.264274061990212E-2</v>
      </c>
      <c r="G127" s="13">
        <f t="shared" si="8"/>
        <v>0.40909090909090912</v>
      </c>
      <c r="H127" s="19">
        <f t="shared" si="9"/>
        <v>3.6915504511895003E-3</v>
      </c>
    </row>
    <row r="128" spans="2:8" ht="15" x14ac:dyDescent="0.2">
      <c r="B128" s="3" t="s">
        <v>257</v>
      </c>
      <c r="C128" s="10">
        <v>21</v>
      </c>
      <c r="D128" s="10">
        <v>27</v>
      </c>
      <c r="E128" s="12">
        <f t="shared" si="6"/>
        <v>8.6136177194421661E-3</v>
      </c>
      <c r="F128" s="12">
        <f t="shared" si="7"/>
        <v>1.101141924959217E-2</v>
      </c>
      <c r="G128" s="13">
        <f t="shared" si="8"/>
        <v>0.2857142857142857</v>
      </c>
      <c r="H128" s="19">
        <f t="shared" si="9"/>
        <v>2.4610336341263331E-3</v>
      </c>
    </row>
    <row r="129" spans="2:8" ht="30" x14ac:dyDescent="0.2">
      <c r="B129" s="3" t="s">
        <v>258</v>
      </c>
      <c r="C129" s="10">
        <v>5</v>
      </c>
      <c r="D129" s="10">
        <v>6</v>
      </c>
      <c r="E129" s="12">
        <f t="shared" si="6"/>
        <v>2.0508613617719442E-3</v>
      </c>
      <c r="F129" s="12">
        <f t="shared" si="7"/>
        <v>2.4469820554649264E-3</v>
      </c>
      <c r="G129" s="13">
        <f t="shared" si="8"/>
        <v>0.2</v>
      </c>
      <c r="H129" s="19">
        <f t="shared" si="9"/>
        <v>4.1017227235438887E-4</v>
      </c>
    </row>
    <row r="130" spans="2:8" ht="15" x14ac:dyDescent="0.2">
      <c r="B130" s="3" t="s">
        <v>259</v>
      </c>
      <c r="C130" s="10">
        <v>5</v>
      </c>
      <c r="D130" s="10">
        <v>6</v>
      </c>
      <c r="E130" s="12">
        <f t="shared" si="6"/>
        <v>2.0508613617719442E-3</v>
      </c>
      <c r="F130" s="12">
        <f t="shared" si="7"/>
        <v>2.4469820554649264E-3</v>
      </c>
      <c r="G130" s="13">
        <f t="shared" si="8"/>
        <v>0.2</v>
      </c>
      <c r="H130" s="19">
        <f t="shared" si="9"/>
        <v>4.1017227235438887E-4</v>
      </c>
    </row>
    <row r="131" spans="2:8" ht="30" x14ac:dyDescent="0.2">
      <c r="B131" s="3" t="s">
        <v>260</v>
      </c>
      <c r="C131" s="10">
        <v>26</v>
      </c>
      <c r="D131" s="10">
        <v>23</v>
      </c>
      <c r="E131" s="12">
        <f t="shared" si="6"/>
        <v>1.0664479081214109E-2</v>
      </c>
      <c r="F131" s="12">
        <f t="shared" si="7"/>
        <v>9.3800978792822187E-3</v>
      </c>
      <c r="G131" s="13">
        <f t="shared" si="8"/>
        <v>-0.11538461538461539</v>
      </c>
      <c r="H131" s="19">
        <f t="shared" si="9"/>
        <v>-1.2305168170631665E-3</v>
      </c>
    </row>
    <row r="132" spans="2:8" ht="15" x14ac:dyDescent="0.2">
      <c r="B132" s="3" t="s">
        <v>50</v>
      </c>
      <c r="C132" s="10">
        <v>5</v>
      </c>
      <c r="D132" s="10">
        <v>3</v>
      </c>
      <c r="E132" s="12">
        <f t="shared" si="6"/>
        <v>2.0508613617719442E-3</v>
      </c>
      <c r="F132" s="12">
        <f t="shared" si="7"/>
        <v>1.2234910277324632E-3</v>
      </c>
      <c r="G132" s="13">
        <f t="shared" si="8"/>
        <v>-0.4</v>
      </c>
      <c r="H132" s="19">
        <f t="shared" si="9"/>
        <v>-8.2034454470877774E-4</v>
      </c>
    </row>
    <row r="133" spans="2:8" ht="15" x14ac:dyDescent="0.2">
      <c r="B133" s="3" t="s">
        <v>45</v>
      </c>
      <c r="C133" s="10">
        <v>0</v>
      </c>
      <c r="D133" s="10">
        <v>2</v>
      </c>
      <c r="E133" s="12" t="str">
        <f t="shared" si="6"/>
        <v/>
      </c>
      <c r="F133" s="12">
        <f t="shared" si="7"/>
        <v>8.1566068515497557E-4</v>
      </c>
      <c r="G133" s="13" t="str">
        <f t="shared" si="8"/>
        <v>0</v>
      </c>
      <c r="H133" s="19" t="str">
        <f t="shared" si="9"/>
        <v/>
      </c>
    </row>
    <row r="134" spans="2:8" ht="15" x14ac:dyDescent="0.2">
      <c r="B134" s="3" t="s">
        <v>42</v>
      </c>
      <c r="C134" s="10">
        <v>45</v>
      </c>
      <c r="D134" s="10">
        <v>51</v>
      </c>
      <c r="E134" s="12">
        <f t="shared" si="6"/>
        <v>1.8457752255947497E-2</v>
      </c>
      <c r="F134" s="12">
        <f t="shared" si="7"/>
        <v>2.0799347471451877E-2</v>
      </c>
      <c r="G134" s="13">
        <f t="shared" si="8"/>
        <v>0.13333333333333333</v>
      </c>
      <c r="H134" s="19">
        <f t="shared" si="9"/>
        <v>2.4610336341263327E-3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9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9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29</v>
      </c>
      <c r="D137" s="10">
        <v>34</v>
      </c>
      <c r="E137" s="12">
        <f t="shared" si="10"/>
        <v>1.1894995898277276E-2</v>
      </c>
      <c r="F137" s="12">
        <f t="shared" si="11"/>
        <v>1.3866231647634585E-2</v>
      </c>
      <c r="G137" s="13">
        <f t="shared" si="12"/>
        <v>0.17241379310344829</v>
      </c>
      <c r="H137" s="19">
        <f t="shared" si="13"/>
        <v>2.0508613617719442E-3</v>
      </c>
    </row>
    <row r="138" spans="2:8" ht="15" x14ac:dyDescent="0.2">
      <c r="B138" s="3" t="s">
        <v>261</v>
      </c>
      <c r="C138" s="10">
        <v>5</v>
      </c>
      <c r="D138" s="10">
        <v>5</v>
      </c>
      <c r="E138" s="12">
        <f t="shared" si="10"/>
        <v>2.0508613617719442E-3</v>
      </c>
      <c r="F138" s="12">
        <f t="shared" si="11"/>
        <v>2.0391517128874386E-3</v>
      </c>
      <c r="G138" s="13">
        <f t="shared" si="12"/>
        <v>0</v>
      </c>
      <c r="H138" s="19">
        <f t="shared" si="13"/>
        <v>0</v>
      </c>
    </row>
    <row r="139" spans="2:8" ht="15" x14ac:dyDescent="0.2">
      <c r="B139" s="3" t="s">
        <v>262</v>
      </c>
      <c r="C139" s="10">
        <v>14</v>
      </c>
      <c r="D139" s="10">
        <v>12</v>
      </c>
      <c r="E139" s="12">
        <f t="shared" si="10"/>
        <v>5.742411812961444E-3</v>
      </c>
      <c r="F139" s="12">
        <f t="shared" si="11"/>
        <v>4.8939641109298528E-3</v>
      </c>
      <c r="G139" s="13">
        <f t="shared" si="12"/>
        <v>-0.14285714285714285</v>
      </c>
      <c r="H139" s="19">
        <f t="shared" si="13"/>
        <v>-8.2034454470877763E-4</v>
      </c>
    </row>
    <row r="140" spans="2:8" ht="30" x14ac:dyDescent="0.2">
      <c r="B140" s="3" t="s">
        <v>263</v>
      </c>
      <c r="C140" s="10">
        <v>5</v>
      </c>
      <c r="D140" s="10">
        <v>2</v>
      </c>
      <c r="E140" s="12">
        <f t="shared" si="10"/>
        <v>2.0508613617719442E-3</v>
      </c>
      <c r="F140" s="12">
        <f t="shared" si="11"/>
        <v>8.1566068515497557E-4</v>
      </c>
      <c r="G140" s="13">
        <f t="shared" si="12"/>
        <v>-0.6</v>
      </c>
      <c r="H140" s="19">
        <f t="shared" si="13"/>
        <v>-1.2305168170631665E-3</v>
      </c>
    </row>
    <row r="141" spans="2:8" ht="15" x14ac:dyDescent="0.2">
      <c r="B141" s="3" t="s">
        <v>48</v>
      </c>
      <c r="C141" s="10">
        <v>0</v>
      </c>
      <c r="D141" s="10">
        <v>3</v>
      </c>
      <c r="E141" s="12" t="str">
        <f t="shared" si="10"/>
        <v/>
      </c>
      <c r="F141" s="12">
        <f t="shared" si="11"/>
        <v>1.2234910277324632E-3</v>
      </c>
      <c r="G141" s="13" t="str">
        <f t="shared" si="12"/>
        <v>0</v>
      </c>
      <c r="H141" s="19" t="str">
        <f t="shared" si="13"/>
        <v/>
      </c>
    </row>
    <row r="142" spans="2:8" ht="15" x14ac:dyDescent="0.2">
      <c r="B142" s="3" t="s">
        <v>264</v>
      </c>
      <c r="C142" s="10">
        <v>15</v>
      </c>
      <c r="D142" s="10">
        <v>23</v>
      </c>
      <c r="E142" s="12">
        <f t="shared" si="10"/>
        <v>6.1525840853158325E-3</v>
      </c>
      <c r="F142" s="12">
        <f t="shared" si="11"/>
        <v>9.3800978792822187E-3</v>
      </c>
      <c r="G142" s="13">
        <f t="shared" si="12"/>
        <v>0.53333333333333333</v>
      </c>
      <c r="H142" s="19">
        <f t="shared" si="13"/>
        <v>3.2813781788351105E-3</v>
      </c>
    </row>
    <row r="143" spans="2:8" ht="15" x14ac:dyDescent="0.2">
      <c r="B143" s="3" t="s">
        <v>49</v>
      </c>
      <c r="C143" s="10">
        <v>5</v>
      </c>
      <c r="D143" s="10">
        <v>11</v>
      </c>
      <c r="E143" s="12">
        <f t="shared" si="10"/>
        <v>2.0508613617719442E-3</v>
      </c>
      <c r="F143" s="12">
        <f t="shared" si="11"/>
        <v>4.486133768352365E-3</v>
      </c>
      <c r="G143" s="13">
        <f t="shared" si="12"/>
        <v>1.2</v>
      </c>
      <c r="H143" s="19">
        <f t="shared" si="13"/>
        <v>2.4610336341263331E-3</v>
      </c>
    </row>
    <row r="144" spans="2:8" ht="15" x14ac:dyDescent="0.2">
      <c r="B144" s="3" t="s">
        <v>46</v>
      </c>
      <c r="C144" s="10">
        <v>10</v>
      </c>
      <c r="D144" s="10">
        <v>7</v>
      </c>
      <c r="E144" s="12">
        <f t="shared" si="10"/>
        <v>4.1017227235438884E-3</v>
      </c>
      <c r="F144" s="12">
        <f t="shared" si="11"/>
        <v>2.8548123980424145E-3</v>
      </c>
      <c r="G144" s="13">
        <f t="shared" si="12"/>
        <v>-0.3</v>
      </c>
      <c r="H144" s="19">
        <f t="shared" si="13"/>
        <v>-1.2305168170631665E-3</v>
      </c>
    </row>
    <row r="145" spans="2:8" ht="13.5" customHeight="1" x14ac:dyDescent="0.2">
      <c r="B145" s="3" t="s">
        <v>47</v>
      </c>
      <c r="C145" s="10">
        <v>1</v>
      </c>
      <c r="D145" s="10">
        <v>4</v>
      </c>
      <c r="E145" s="12">
        <f t="shared" si="10"/>
        <v>4.1017227235438887E-4</v>
      </c>
      <c r="F145" s="12">
        <f t="shared" si="11"/>
        <v>1.6313213703099511E-3</v>
      </c>
      <c r="G145" s="13">
        <f t="shared" si="12"/>
        <v>3</v>
      </c>
      <c r="H145" s="19">
        <f t="shared" si="13"/>
        <v>1.2305168170631665E-3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4382</v>
      </c>
      <c r="D151" s="47">
        <f>SUM(D152:D288)</f>
        <v>4979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0.13623916020082155</v>
      </c>
      <c r="H151" s="45">
        <f>+IF(OR(AND(E151=""),(G151="")),"",E151*G151)</f>
        <v>0.13623916020082155</v>
      </c>
    </row>
    <row r="152" spans="2:8" ht="15" x14ac:dyDescent="0.2">
      <c r="B152" s="4" t="s">
        <v>54</v>
      </c>
      <c r="C152" s="10">
        <v>18</v>
      </c>
      <c r="D152" s="10">
        <v>20</v>
      </c>
      <c r="E152" s="12">
        <f>+IF(C152=0,"",C152/C$151)</f>
        <v>4.1077133728890918E-3</v>
      </c>
      <c r="F152" s="12">
        <f>+IF(D152=0,"",D152/D$151)</f>
        <v>4.0168708576019284E-3</v>
      </c>
      <c r="G152" s="13">
        <f>+IF(OR(AND(D152=0),(C152=0)),"0",((D152-C152)/C152))</f>
        <v>0.1111111111111111</v>
      </c>
      <c r="H152" s="19">
        <f>+IF(OR(AND(E152=""),(G152="")),"",E152*G152)</f>
        <v>4.5641259698767686E-4</v>
      </c>
    </row>
    <row r="153" spans="2:8" ht="15" x14ac:dyDescent="0.2">
      <c r="B153" s="4" t="s">
        <v>58</v>
      </c>
      <c r="C153" s="10">
        <v>5</v>
      </c>
      <c r="D153" s="10">
        <v>2</v>
      </c>
      <c r="E153" s="12">
        <f t="shared" ref="E153:E216" si="14">+IF(C153=0,"",C153/C$151)</f>
        <v>1.1410314924691922E-3</v>
      </c>
      <c r="F153" s="12">
        <f t="shared" ref="F153:F216" si="15">+IF(D153=0,"",D153/D$151)</f>
        <v>4.016870857601928E-4</v>
      </c>
      <c r="G153" s="13">
        <f t="shared" ref="G153:G216" si="16">+IF(OR(AND(D153=0),(C153=0)),"0",((D153-C153)/C153))</f>
        <v>-0.6</v>
      </c>
      <c r="H153" s="19">
        <f t="shared" ref="H153:H216" si="17">+IF(OR(AND(E153=""),(G153="")),"",E153*G153)</f>
        <v>-6.8461889548151534E-4</v>
      </c>
    </row>
    <row r="154" spans="2:8" ht="15" x14ac:dyDescent="0.2">
      <c r="B154" s="4" t="s">
        <v>265</v>
      </c>
      <c r="C154" s="10">
        <v>7</v>
      </c>
      <c r="D154" s="10">
        <v>14</v>
      </c>
      <c r="E154" s="12">
        <f t="shared" si="14"/>
        <v>1.5974440894568689E-3</v>
      </c>
      <c r="F154" s="12">
        <f t="shared" si="15"/>
        <v>2.8118096003213497E-3</v>
      </c>
      <c r="G154" s="13">
        <f t="shared" si="16"/>
        <v>1</v>
      </c>
      <c r="H154" s="19">
        <f t="shared" si="17"/>
        <v>1.5974440894568689E-3</v>
      </c>
    </row>
    <row r="155" spans="2:8" ht="15" x14ac:dyDescent="0.2">
      <c r="B155" s="4" t="s">
        <v>266</v>
      </c>
      <c r="C155" s="10">
        <v>1</v>
      </c>
      <c r="D155" s="10">
        <v>0</v>
      </c>
      <c r="E155" s="12">
        <f t="shared" si="14"/>
        <v>2.2820629849383843E-4</v>
      </c>
      <c r="F155" s="12" t="str">
        <f t="shared" si="15"/>
        <v/>
      </c>
      <c r="G155" s="13" t="str">
        <f t="shared" si="16"/>
        <v>0</v>
      </c>
      <c r="H155" s="19">
        <f t="shared" si="17"/>
        <v>0</v>
      </c>
    </row>
    <row r="156" spans="2:8" ht="15" x14ac:dyDescent="0.2">
      <c r="B156" s="4" t="s">
        <v>267</v>
      </c>
      <c r="C156" s="10">
        <v>21</v>
      </c>
      <c r="D156" s="10">
        <v>26</v>
      </c>
      <c r="E156" s="12">
        <f t="shared" si="14"/>
        <v>4.7923322683706068E-3</v>
      </c>
      <c r="F156" s="12">
        <f t="shared" si="15"/>
        <v>5.2219321148825066E-3</v>
      </c>
      <c r="G156" s="13">
        <f t="shared" si="16"/>
        <v>0.23809523809523808</v>
      </c>
      <c r="H156" s="19">
        <f t="shared" si="17"/>
        <v>1.141031492469192E-3</v>
      </c>
    </row>
    <row r="157" spans="2:8" ht="15" x14ac:dyDescent="0.2">
      <c r="B157" s="4" t="s">
        <v>53</v>
      </c>
      <c r="C157" s="10">
        <v>241</v>
      </c>
      <c r="D157" s="10">
        <v>270</v>
      </c>
      <c r="E157" s="12">
        <f t="shared" si="14"/>
        <v>5.4997717937015064E-2</v>
      </c>
      <c r="F157" s="12">
        <f t="shared" si="15"/>
        <v>5.4227756577626032E-2</v>
      </c>
      <c r="G157" s="13">
        <f t="shared" si="16"/>
        <v>0.12033195020746888</v>
      </c>
      <c r="H157" s="19">
        <f t="shared" si="17"/>
        <v>6.6179826563213147E-3</v>
      </c>
    </row>
    <row r="158" spans="2:8" ht="15" x14ac:dyDescent="0.2">
      <c r="B158" s="4" t="s">
        <v>59</v>
      </c>
      <c r="C158" s="10">
        <v>10</v>
      </c>
      <c r="D158" s="10">
        <v>13</v>
      </c>
      <c r="E158" s="12">
        <f t="shared" si="14"/>
        <v>2.2820629849383844E-3</v>
      </c>
      <c r="F158" s="12">
        <f t="shared" si="15"/>
        <v>2.6109660574412533E-3</v>
      </c>
      <c r="G158" s="13">
        <f t="shared" si="16"/>
        <v>0.3</v>
      </c>
      <c r="H158" s="19">
        <f t="shared" si="17"/>
        <v>6.8461889548151534E-4</v>
      </c>
    </row>
    <row r="159" spans="2:8" ht="15" x14ac:dyDescent="0.2">
      <c r="B159" s="4" t="s">
        <v>268</v>
      </c>
      <c r="C159" s="10">
        <v>10</v>
      </c>
      <c r="D159" s="10">
        <v>29</v>
      </c>
      <c r="E159" s="12">
        <f t="shared" si="14"/>
        <v>2.2820629849383844E-3</v>
      </c>
      <c r="F159" s="12">
        <f t="shared" si="15"/>
        <v>5.8244627435227962E-3</v>
      </c>
      <c r="G159" s="13">
        <f t="shared" si="16"/>
        <v>1.9</v>
      </c>
      <c r="H159" s="19">
        <f t="shared" si="17"/>
        <v>4.3359196713829299E-3</v>
      </c>
    </row>
    <row r="160" spans="2:8" ht="15" x14ac:dyDescent="0.2">
      <c r="B160" s="4" t="s">
        <v>55</v>
      </c>
      <c r="C160" s="10">
        <v>2</v>
      </c>
      <c r="D160" s="10">
        <v>3</v>
      </c>
      <c r="E160" s="12">
        <f t="shared" si="14"/>
        <v>4.5641259698767686E-4</v>
      </c>
      <c r="F160" s="12">
        <f t="shared" si="15"/>
        <v>6.0253062864028923E-4</v>
      </c>
      <c r="G160" s="13">
        <f t="shared" si="16"/>
        <v>0.5</v>
      </c>
      <c r="H160" s="19">
        <f t="shared" si="17"/>
        <v>2.2820629849383843E-4</v>
      </c>
    </row>
    <row r="161" spans="2:8" ht="15" x14ac:dyDescent="0.2">
      <c r="B161" s="4" t="s">
        <v>51</v>
      </c>
      <c r="C161" s="10">
        <v>2</v>
      </c>
      <c r="D161" s="10">
        <v>1</v>
      </c>
      <c r="E161" s="12">
        <f t="shared" si="14"/>
        <v>4.5641259698767686E-4</v>
      </c>
      <c r="F161" s="12">
        <f t="shared" si="15"/>
        <v>2.008435428800964E-4</v>
      </c>
      <c r="G161" s="13">
        <f t="shared" si="16"/>
        <v>-0.5</v>
      </c>
      <c r="H161" s="19">
        <f t="shared" si="17"/>
        <v>-2.2820629849383843E-4</v>
      </c>
    </row>
    <row r="162" spans="2:8" ht="15" x14ac:dyDescent="0.2">
      <c r="B162" s="4" t="s">
        <v>269</v>
      </c>
      <c r="C162" s="10">
        <v>1</v>
      </c>
      <c r="D162" s="10">
        <v>1</v>
      </c>
      <c r="E162" s="12">
        <f t="shared" si="14"/>
        <v>2.2820629849383843E-4</v>
      </c>
      <c r="F162" s="12">
        <f t="shared" si="15"/>
        <v>2.008435428800964E-4</v>
      </c>
      <c r="G162" s="13">
        <f t="shared" si="16"/>
        <v>0</v>
      </c>
      <c r="H162" s="19">
        <f t="shared" si="17"/>
        <v>0</v>
      </c>
    </row>
    <row r="163" spans="2:8" ht="15" x14ac:dyDescent="0.2">
      <c r="B163" s="4" t="s">
        <v>61</v>
      </c>
      <c r="C163" s="10">
        <v>13</v>
      </c>
      <c r="D163" s="10">
        <v>10</v>
      </c>
      <c r="E163" s="12">
        <f t="shared" si="14"/>
        <v>2.9666818804198994E-3</v>
      </c>
      <c r="F163" s="12">
        <f t="shared" si="15"/>
        <v>2.0084354288009642E-3</v>
      </c>
      <c r="G163" s="13">
        <f t="shared" si="16"/>
        <v>-0.23076923076923078</v>
      </c>
      <c r="H163" s="19">
        <f t="shared" si="17"/>
        <v>-6.8461889548151534E-4</v>
      </c>
    </row>
    <row r="164" spans="2:8" ht="15" x14ac:dyDescent="0.2">
      <c r="B164" s="4" t="s">
        <v>56</v>
      </c>
      <c r="C164" s="10">
        <v>4</v>
      </c>
      <c r="D164" s="10">
        <v>7</v>
      </c>
      <c r="E164" s="12">
        <f t="shared" si="14"/>
        <v>9.1282519397535371E-4</v>
      </c>
      <c r="F164" s="12">
        <f t="shared" si="15"/>
        <v>1.4059048001606748E-3</v>
      </c>
      <c r="G164" s="13">
        <f t="shared" si="16"/>
        <v>0.75</v>
      </c>
      <c r="H164" s="19">
        <f t="shared" si="17"/>
        <v>6.8461889548151523E-4</v>
      </c>
    </row>
    <row r="165" spans="2:8" ht="15" x14ac:dyDescent="0.2">
      <c r="B165" s="4" t="s">
        <v>57</v>
      </c>
      <c r="C165" s="10">
        <v>53</v>
      </c>
      <c r="D165" s="10">
        <v>109</v>
      </c>
      <c r="E165" s="12">
        <f t="shared" si="14"/>
        <v>1.2094933820173437E-2</v>
      </c>
      <c r="F165" s="12">
        <f t="shared" si="15"/>
        <v>2.1891946173930508E-2</v>
      </c>
      <c r="G165" s="13">
        <f t="shared" si="16"/>
        <v>1.0566037735849056</v>
      </c>
      <c r="H165" s="19">
        <f t="shared" si="17"/>
        <v>1.2779552715654952E-2</v>
      </c>
    </row>
    <row r="166" spans="2:8" ht="15" x14ac:dyDescent="0.2">
      <c r="B166" s="4" t="s">
        <v>270</v>
      </c>
      <c r="C166" s="10">
        <v>14</v>
      </c>
      <c r="D166" s="10">
        <v>11</v>
      </c>
      <c r="E166" s="12">
        <f t="shared" si="14"/>
        <v>3.1948881789137379E-3</v>
      </c>
      <c r="F166" s="12">
        <f t="shared" si="15"/>
        <v>2.2092789716810605E-3</v>
      </c>
      <c r="G166" s="13">
        <f t="shared" si="16"/>
        <v>-0.21428571428571427</v>
      </c>
      <c r="H166" s="19">
        <f t="shared" si="17"/>
        <v>-6.8461889548151523E-4</v>
      </c>
    </row>
    <row r="167" spans="2:8" ht="15" x14ac:dyDescent="0.2">
      <c r="B167" s="4" t="s">
        <v>52</v>
      </c>
      <c r="C167" s="10">
        <v>3</v>
      </c>
      <c r="D167" s="10">
        <v>4</v>
      </c>
      <c r="E167" s="12">
        <f t="shared" si="14"/>
        <v>6.8461889548151534E-4</v>
      </c>
      <c r="F167" s="12">
        <f t="shared" si="15"/>
        <v>8.0337417152038561E-4</v>
      </c>
      <c r="G167" s="13">
        <f t="shared" si="16"/>
        <v>0.33333333333333331</v>
      </c>
      <c r="H167" s="19">
        <f t="shared" si="17"/>
        <v>2.2820629849383843E-4</v>
      </c>
    </row>
    <row r="168" spans="2:8" ht="15" x14ac:dyDescent="0.2">
      <c r="B168" s="4" t="s">
        <v>60</v>
      </c>
      <c r="C168" s="10">
        <v>5</v>
      </c>
      <c r="D168" s="10">
        <v>4</v>
      </c>
      <c r="E168" s="12">
        <f t="shared" si="14"/>
        <v>1.1410314924691922E-3</v>
      </c>
      <c r="F168" s="12">
        <f t="shared" si="15"/>
        <v>8.0337417152038561E-4</v>
      </c>
      <c r="G168" s="13">
        <f t="shared" si="16"/>
        <v>-0.2</v>
      </c>
      <c r="H168" s="19">
        <f t="shared" si="17"/>
        <v>-2.2820629849383846E-4</v>
      </c>
    </row>
    <row r="169" spans="2:8" ht="15" x14ac:dyDescent="0.2">
      <c r="B169" s="4" t="s">
        <v>271</v>
      </c>
      <c r="C169" s="10">
        <v>30</v>
      </c>
      <c r="D169" s="10">
        <v>21</v>
      </c>
      <c r="E169" s="12">
        <f t="shared" si="14"/>
        <v>6.8461889548151527E-3</v>
      </c>
      <c r="F169" s="12">
        <f t="shared" si="15"/>
        <v>4.2177144004820243E-3</v>
      </c>
      <c r="G169" s="13">
        <f t="shared" si="16"/>
        <v>-0.3</v>
      </c>
      <c r="H169" s="19">
        <f t="shared" si="17"/>
        <v>-2.0538566864445459E-3</v>
      </c>
    </row>
    <row r="170" spans="2:8" ht="15" x14ac:dyDescent="0.2">
      <c r="B170" s="4" t="s">
        <v>272</v>
      </c>
      <c r="C170" s="10">
        <v>9</v>
      </c>
      <c r="D170" s="10">
        <v>2</v>
      </c>
      <c r="E170" s="12">
        <f t="shared" si="14"/>
        <v>2.0538566864445459E-3</v>
      </c>
      <c r="F170" s="12">
        <f t="shared" si="15"/>
        <v>4.016870857601928E-4</v>
      </c>
      <c r="G170" s="13">
        <f t="shared" si="16"/>
        <v>-0.77777777777777779</v>
      </c>
      <c r="H170" s="19">
        <f t="shared" si="17"/>
        <v>-1.5974440894568692E-3</v>
      </c>
    </row>
    <row r="171" spans="2:8" ht="15" x14ac:dyDescent="0.2">
      <c r="B171" s="4" t="s">
        <v>273</v>
      </c>
      <c r="C171" s="10">
        <v>1</v>
      </c>
      <c r="D171" s="10">
        <v>0</v>
      </c>
      <c r="E171" s="12">
        <f t="shared" si="14"/>
        <v>2.2820629849383843E-4</v>
      </c>
      <c r="F171" s="12" t="str">
        <f t="shared" si="15"/>
        <v/>
      </c>
      <c r="G171" s="13" t="str">
        <f t="shared" si="16"/>
        <v>0</v>
      </c>
      <c r="H171" s="19">
        <f t="shared" si="17"/>
        <v>0</v>
      </c>
    </row>
    <row r="172" spans="2:8" ht="15" x14ac:dyDescent="0.2">
      <c r="B172" s="4" t="s">
        <v>274</v>
      </c>
      <c r="C172" s="10">
        <v>1</v>
      </c>
      <c r="D172" s="10">
        <v>3</v>
      </c>
      <c r="E172" s="12">
        <f t="shared" si="14"/>
        <v>2.2820629849383843E-4</v>
      </c>
      <c r="F172" s="12">
        <f t="shared" si="15"/>
        <v>6.0253062864028923E-4</v>
      </c>
      <c r="G172" s="13">
        <f t="shared" si="16"/>
        <v>2</v>
      </c>
      <c r="H172" s="19">
        <f t="shared" si="17"/>
        <v>4.5641259698767686E-4</v>
      </c>
    </row>
    <row r="173" spans="2:8" ht="15" x14ac:dyDescent="0.2">
      <c r="B173" s="4" t="s">
        <v>275</v>
      </c>
      <c r="C173" s="10">
        <v>18</v>
      </c>
      <c r="D173" s="10">
        <v>75</v>
      </c>
      <c r="E173" s="12">
        <f t="shared" si="14"/>
        <v>4.1077133728890918E-3</v>
      </c>
      <c r="F173" s="12">
        <f t="shared" si="15"/>
        <v>1.506326571600723E-2</v>
      </c>
      <c r="G173" s="13">
        <f t="shared" si="16"/>
        <v>3.1666666666666665</v>
      </c>
      <c r="H173" s="19">
        <f t="shared" si="17"/>
        <v>1.300775901414879E-2</v>
      </c>
    </row>
    <row r="174" spans="2:8" ht="15" x14ac:dyDescent="0.2">
      <c r="B174" s="4" t="s">
        <v>276</v>
      </c>
      <c r="C174" s="10">
        <v>30</v>
      </c>
      <c r="D174" s="10">
        <v>100</v>
      </c>
      <c r="E174" s="12">
        <f t="shared" si="14"/>
        <v>6.8461889548151527E-3</v>
      </c>
      <c r="F174" s="12">
        <f t="shared" si="15"/>
        <v>2.0084354288009639E-2</v>
      </c>
      <c r="G174" s="13">
        <f t="shared" si="16"/>
        <v>2.3333333333333335</v>
      </c>
      <c r="H174" s="19">
        <f t="shared" si="17"/>
        <v>1.5974440894568689E-2</v>
      </c>
    </row>
    <row r="175" spans="2:8" ht="15" x14ac:dyDescent="0.2">
      <c r="B175" s="4" t="s">
        <v>277</v>
      </c>
      <c r="C175" s="10">
        <v>50</v>
      </c>
      <c r="D175" s="10">
        <v>39</v>
      </c>
      <c r="E175" s="12">
        <f t="shared" si="14"/>
        <v>1.1410314924691922E-2</v>
      </c>
      <c r="F175" s="12">
        <f t="shared" si="15"/>
        <v>7.832898172323759E-3</v>
      </c>
      <c r="G175" s="13">
        <f t="shared" si="16"/>
        <v>-0.22</v>
      </c>
      <c r="H175" s="19">
        <f t="shared" si="17"/>
        <v>-2.5102692834322229E-3</v>
      </c>
    </row>
    <row r="176" spans="2:8" ht="15" x14ac:dyDescent="0.2">
      <c r="B176" s="4" t="s">
        <v>278</v>
      </c>
      <c r="C176" s="10">
        <v>73</v>
      </c>
      <c r="D176" s="10">
        <v>129</v>
      </c>
      <c r="E176" s="12">
        <f t="shared" si="14"/>
        <v>1.6659059790050206E-2</v>
      </c>
      <c r="F176" s="12">
        <f t="shared" si="15"/>
        <v>2.5908817031532437E-2</v>
      </c>
      <c r="G176" s="13">
        <f t="shared" si="16"/>
        <v>0.76712328767123283</v>
      </c>
      <c r="H176" s="19">
        <f t="shared" si="17"/>
        <v>1.2779552715654952E-2</v>
      </c>
    </row>
    <row r="177" spans="2:8" ht="15" x14ac:dyDescent="0.2">
      <c r="B177" s="4" t="s">
        <v>279</v>
      </c>
      <c r="C177" s="10">
        <v>68</v>
      </c>
      <c r="D177" s="10">
        <v>36</v>
      </c>
      <c r="E177" s="12">
        <f t="shared" si="14"/>
        <v>1.5518028297581013E-2</v>
      </c>
      <c r="F177" s="12">
        <f t="shared" si="15"/>
        <v>7.2303675436834703E-3</v>
      </c>
      <c r="G177" s="13">
        <f t="shared" si="16"/>
        <v>-0.47058823529411764</v>
      </c>
      <c r="H177" s="19">
        <f t="shared" si="17"/>
        <v>-7.3026015518028297E-3</v>
      </c>
    </row>
    <row r="178" spans="2:8" ht="15" x14ac:dyDescent="0.2">
      <c r="B178" s="4" t="s">
        <v>280</v>
      </c>
      <c r="C178" s="10">
        <v>154</v>
      </c>
      <c r="D178" s="10">
        <v>177</v>
      </c>
      <c r="E178" s="12">
        <f t="shared" si="14"/>
        <v>3.5143769968051117E-2</v>
      </c>
      <c r="F178" s="12">
        <f t="shared" si="15"/>
        <v>3.5549307089777063E-2</v>
      </c>
      <c r="G178" s="13">
        <f t="shared" si="16"/>
        <v>0.14935064935064934</v>
      </c>
      <c r="H178" s="19">
        <f t="shared" si="17"/>
        <v>5.2487448653582838E-3</v>
      </c>
    </row>
    <row r="179" spans="2:8" ht="15" x14ac:dyDescent="0.2">
      <c r="B179" s="4" t="s">
        <v>281</v>
      </c>
      <c r="C179" s="10">
        <v>6</v>
      </c>
      <c r="D179" s="10">
        <v>3</v>
      </c>
      <c r="E179" s="12">
        <f t="shared" si="14"/>
        <v>1.3692377909630307E-3</v>
      </c>
      <c r="F179" s="12">
        <f t="shared" si="15"/>
        <v>6.0253062864028923E-4</v>
      </c>
      <c r="G179" s="13">
        <f t="shared" si="16"/>
        <v>-0.5</v>
      </c>
      <c r="H179" s="19">
        <f t="shared" si="17"/>
        <v>-6.8461889548151534E-4</v>
      </c>
    </row>
    <row r="180" spans="2:8" ht="15" x14ac:dyDescent="0.2">
      <c r="B180" s="4" t="s">
        <v>282</v>
      </c>
      <c r="C180" s="10">
        <v>0</v>
      </c>
      <c r="D180" s="10">
        <v>1</v>
      </c>
      <c r="E180" s="12" t="str">
        <f t="shared" si="14"/>
        <v/>
      </c>
      <c r="F180" s="12">
        <f t="shared" si="15"/>
        <v>2.008435428800964E-4</v>
      </c>
      <c r="G180" s="13" t="str">
        <f t="shared" si="16"/>
        <v>0</v>
      </c>
      <c r="H180" s="19" t="str">
        <f t="shared" si="17"/>
        <v/>
      </c>
    </row>
    <row r="181" spans="2:8" ht="15" x14ac:dyDescent="0.2">
      <c r="B181" s="4" t="s">
        <v>283</v>
      </c>
      <c r="C181" s="10">
        <v>10</v>
      </c>
      <c r="D181" s="10">
        <v>2</v>
      </c>
      <c r="E181" s="12">
        <f t="shared" si="14"/>
        <v>2.2820629849383844E-3</v>
      </c>
      <c r="F181" s="12">
        <f t="shared" si="15"/>
        <v>4.016870857601928E-4</v>
      </c>
      <c r="G181" s="13">
        <f t="shared" si="16"/>
        <v>-0.8</v>
      </c>
      <c r="H181" s="19">
        <f t="shared" si="17"/>
        <v>-1.8256503879507076E-3</v>
      </c>
    </row>
    <row r="182" spans="2:8" ht="15" x14ac:dyDescent="0.2">
      <c r="B182" s="4" t="s">
        <v>284</v>
      </c>
      <c r="C182" s="10">
        <v>33</v>
      </c>
      <c r="D182" s="10">
        <v>58</v>
      </c>
      <c r="E182" s="12">
        <f t="shared" si="14"/>
        <v>7.5308078502966686E-3</v>
      </c>
      <c r="F182" s="12">
        <f t="shared" si="15"/>
        <v>1.1648925487045592E-2</v>
      </c>
      <c r="G182" s="13">
        <f t="shared" si="16"/>
        <v>0.75757575757575757</v>
      </c>
      <c r="H182" s="19">
        <f t="shared" si="17"/>
        <v>5.7051574623459608E-3</v>
      </c>
    </row>
    <row r="183" spans="2:8" ht="15" x14ac:dyDescent="0.2">
      <c r="B183" s="4" t="s">
        <v>285</v>
      </c>
      <c r="C183" s="10">
        <v>42</v>
      </c>
      <c r="D183" s="10">
        <v>37</v>
      </c>
      <c r="E183" s="12">
        <f t="shared" si="14"/>
        <v>9.5846645367412137E-3</v>
      </c>
      <c r="F183" s="12">
        <f t="shared" si="15"/>
        <v>7.4312110865635671E-3</v>
      </c>
      <c r="G183" s="13">
        <f t="shared" si="16"/>
        <v>-0.11904761904761904</v>
      </c>
      <c r="H183" s="19">
        <f t="shared" si="17"/>
        <v>-1.141031492469192E-3</v>
      </c>
    </row>
    <row r="184" spans="2:8" ht="15" x14ac:dyDescent="0.2">
      <c r="B184" s="4" t="s">
        <v>286</v>
      </c>
      <c r="C184" s="10">
        <v>1</v>
      </c>
      <c r="D184" s="10">
        <v>0</v>
      </c>
      <c r="E184" s="12">
        <f t="shared" si="14"/>
        <v>2.2820629849383843E-4</v>
      </c>
      <c r="F184" s="12" t="str">
        <f t="shared" si="15"/>
        <v/>
      </c>
      <c r="G184" s="13" t="str">
        <f t="shared" si="16"/>
        <v>0</v>
      </c>
      <c r="H184" s="19">
        <f t="shared" si="17"/>
        <v>0</v>
      </c>
    </row>
    <row r="185" spans="2:8" ht="15" x14ac:dyDescent="0.2">
      <c r="B185" s="4" t="s">
        <v>62</v>
      </c>
      <c r="C185" s="10">
        <v>1</v>
      </c>
      <c r="D185" s="10">
        <v>0</v>
      </c>
      <c r="E185" s="12">
        <f t="shared" si="14"/>
        <v>2.2820629849383843E-4</v>
      </c>
      <c r="F185" s="12" t="str">
        <f t="shared" si="15"/>
        <v/>
      </c>
      <c r="G185" s="13" t="str">
        <f t="shared" si="16"/>
        <v>0</v>
      </c>
      <c r="H185" s="19">
        <f t="shared" si="17"/>
        <v>0</v>
      </c>
    </row>
    <row r="186" spans="2:8" ht="15" x14ac:dyDescent="0.2">
      <c r="B186" s="4" t="s">
        <v>63</v>
      </c>
      <c r="C186" s="10">
        <v>136</v>
      </c>
      <c r="D186" s="10">
        <v>197</v>
      </c>
      <c r="E186" s="12">
        <f t="shared" si="14"/>
        <v>3.1036056595162027E-2</v>
      </c>
      <c r="F186" s="12">
        <f t="shared" si="15"/>
        <v>3.9566177947378989E-2</v>
      </c>
      <c r="G186" s="13">
        <f t="shared" si="16"/>
        <v>0.4485294117647059</v>
      </c>
      <c r="H186" s="19">
        <f t="shared" si="17"/>
        <v>1.3920584208124144E-2</v>
      </c>
    </row>
    <row r="187" spans="2:8" ht="15" x14ac:dyDescent="0.2">
      <c r="B187" s="4" t="s">
        <v>287</v>
      </c>
      <c r="C187" s="10">
        <v>8</v>
      </c>
      <c r="D187" s="10">
        <v>10</v>
      </c>
      <c r="E187" s="12">
        <f t="shared" si="14"/>
        <v>1.8256503879507074E-3</v>
      </c>
      <c r="F187" s="12">
        <f t="shared" si="15"/>
        <v>2.0084354288009642E-3</v>
      </c>
      <c r="G187" s="13">
        <f t="shared" si="16"/>
        <v>0.25</v>
      </c>
      <c r="H187" s="19">
        <f t="shared" si="17"/>
        <v>4.5641259698767686E-4</v>
      </c>
    </row>
    <row r="188" spans="2:8" ht="15" x14ac:dyDescent="0.2">
      <c r="B188" s="4" t="s">
        <v>288</v>
      </c>
      <c r="C188" s="10">
        <v>2</v>
      </c>
      <c r="D188" s="10">
        <v>1</v>
      </c>
      <c r="E188" s="12">
        <f t="shared" si="14"/>
        <v>4.5641259698767686E-4</v>
      </c>
      <c r="F188" s="12">
        <f t="shared" si="15"/>
        <v>2.008435428800964E-4</v>
      </c>
      <c r="G188" s="13">
        <f t="shared" si="16"/>
        <v>-0.5</v>
      </c>
      <c r="H188" s="19">
        <f t="shared" si="17"/>
        <v>-2.2820629849383843E-4</v>
      </c>
    </row>
    <row r="189" spans="2:8" ht="15" x14ac:dyDescent="0.2">
      <c r="B189" s="4" t="s">
        <v>289</v>
      </c>
      <c r="C189" s="10">
        <v>1</v>
      </c>
      <c r="D189" s="10">
        <v>27</v>
      </c>
      <c r="E189" s="12">
        <f t="shared" si="14"/>
        <v>2.2820629849383843E-4</v>
      </c>
      <c r="F189" s="12">
        <f t="shared" si="15"/>
        <v>5.4227756577626025E-3</v>
      </c>
      <c r="G189" s="13">
        <f t="shared" si="16"/>
        <v>26</v>
      </c>
      <c r="H189" s="19">
        <f t="shared" si="17"/>
        <v>5.9333637608397988E-3</v>
      </c>
    </row>
    <row r="190" spans="2:8" ht="15" x14ac:dyDescent="0.2">
      <c r="B190" s="4" t="s">
        <v>65</v>
      </c>
      <c r="C190" s="10">
        <v>4</v>
      </c>
      <c r="D190" s="10">
        <v>2</v>
      </c>
      <c r="E190" s="12">
        <f t="shared" si="14"/>
        <v>9.1282519397535371E-4</v>
      </c>
      <c r="F190" s="12">
        <f t="shared" si="15"/>
        <v>4.016870857601928E-4</v>
      </c>
      <c r="G190" s="13">
        <f t="shared" si="16"/>
        <v>-0.5</v>
      </c>
      <c r="H190" s="19">
        <f t="shared" si="17"/>
        <v>-4.5641259698767686E-4</v>
      </c>
    </row>
    <row r="191" spans="2:8" ht="15" x14ac:dyDescent="0.2">
      <c r="B191" s="4" t="s">
        <v>290</v>
      </c>
      <c r="C191" s="10">
        <v>0</v>
      </c>
      <c r="D191" s="10">
        <v>1</v>
      </c>
      <c r="E191" s="12" t="str">
        <f t="shared" si="14"/>
        <v/>
      </c>
      <c r="F191" s="12">
        <f t="shared" si="15"/>
        <v>2.008435428800964E-4</v>
      </c>
      <c r="G191" s="13" t="str">
        <f t="shared" si="16"/>
        <v>0</v>
      </c>
      <c r="H191" s="19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9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9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9" t="str">
        <f t="shared" si="17"/>
        <v/>
      </c>
    </row>
    <row r="195" spans="2:8" ht="15" x14ac:dyDescent="0.2">
      <c r="B195" s="4" t="s">
        <v>469</v>
      </c>
      <c r="C195" s="10">
        <v>1</v>
      </c>
      <c r="D195" s="10">
        <v>2</v>
      </c>
      <c r="E195" s="12">
        <f t="shared" si="14"/>
        <v>2.2820629849383843E-4</v>
      </c>
      <c r="F195" s="12">
        <f t="shared" si="15"/>
        <v>4.016870857601928E-4</v>
      </c>
      <c r="G195" s="13">
        <f t="shared" si="16"/>
        <v>1</v>
      </c>
      <c r="H195" s="19">
        <f t="shared" si="17"/>
        <v>2.2820629849383843E-4</v>
      </c>
    </row>
    <row r="196" spans="2:8" ht="15" x14ac:dyDescent="0.2">
      <c r="B196" s="4" t="s">
        <v>293</v>
      </c>
      <c r="C196" s="10">
        <v>1263</v>
      </c>
      <c r="D196" s="10">
        <v>1405</v>
      </c>
      <c r="E196" s="12">
        <f t="shared" si="14"/>
        <v>0.28822455499771793</v>
      </c>
      <c r="F196" s="12">
        <f t="shared" si="15"/>
        <v>0.28218517774653545</v>
      </c>
      <c r="G196" s="13">
        <f t="shared" si="16"/>
        <v>0.11243072050673</v>
      </c>
      <c r="H196" s="19">
        <f t="shared" si="17"/>
        <v>3.2405294386125057E-2</v>
      </c>
    </row>
    <row r="197" spans="2:8" ht="15" x14ac:dyDescent="0.2">
      <c r="B197" s="4" t="s">
        <v>294</v>
      </c>
      <c r="C197" s="10">
        <v>0</v>
      </c>
      <c r="D197" s="10">
        <v>1</v>
      </c>
      <c r="E197" s="12" t="str">
        <f t="shared" si="14"/>
        <v/>
      </c>
      <c r="F197" s="12">
        <f t="shared" si="15"/>
        <v>2.008435428800964E-4</v>
      </c>
      <c r="G197" s="13" t="str">
        <f t="shared" si="16"/>
        <v>0</v>
      </c>
      <c r="H197" s="19" t="str">
        <f t="shared" si="17"/>
        <v/>
      </c>
    </row>
    <row r="198" spans="2:8" ht="15" x14ac:dyDescent="0.2">
      <c r="B198" s="4" t="s">
        <v>295</v>
      </c>
      <c r="C198" s="10">
        <v>1</v>
      </c>
      <c r="D198" s="10">
        <v>2</v>
      </c>
      <c r="E198" s="12">
        <f t="shared" si="14"/>
        <v>2.2820629849383843E-4</v>
      </c>
      <c r="F198" s="12">
        <f t="shared" si="15"/>
        <v>4.016870857601928E-4</v>
      </c>
      <c r="G198" s="13">
        <f t="shared" si="16"/>
        <v>1</v>
      </c>
      <c r="H198" s="19">
        <f t="shared" si="17"/>
        <v>2.2820629849383843E-4</v>
      </c>
    </row>
    <row r="199" spans="2:8" ht="15" x14ac:dyDescent="0.2">
      <c r="B199" s="4" t="s">
        <v>296</v>
      </c>
      <c r="C199" s="10">
        <v>2</v>
      </c>
      <c r="D199" s="10">
        <v>3</v>
      </c>
      <c r="E199" s="12">
        <f t="shared" si="14"/>
        <v>4.5641259698767686E-4</v>
      </c>
      <c r="F199" s="12">
        <f t="shared" si="15"/>
        <v>6.0253062864028923E-4</v>
      </c>
      <c r="G199" s="13">
        <f t="shared" si="16"/>
        <v>0.5</v>
      </c>
      <c r="H199" s="19">
        <f t="shared" si="17"/>
        <v>2.2820629849383843E-4</v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9" t="str">
        <f t="shared" si="17"/>
        <v/>
      </c>
    </row>
    <row r="201" spans="2:8" ht="15" x14ac:dyDescent="0.2">
      <c r="B201" s="4" t="s">
        <v>298</v>
      </c>
      <c r="C201" s="10">
        <v>0</v>
      </c>
      <c r="D201" s="10">
        <v>0</v>
      </c>
      <c r="E201" s="12" t="str">
        <f t="shared" si="14"/>
        <v/>
      </c>
      <c r="F201" s="12" t="str">
        <f t="shared" si="15"/>
        <v/>
      </c>
      <c r="G201" s="13" t="str">
        <f t="shared" si="16"/>
        <v>0</v>
      </c>
      <c r="H201" s="19" t="str">
        <f t="shared" si="17"/>
        <v/>
      </c>
    </row>
    <row r="202" spans="2:8" ht="15" x14ac:dyDescent="0.2">
      <c r="B202" s="4" t="s">
        <v>299</v>
      </c>
      <c r="C202" s="10">
        <v>2</v>
      </c>
      <c r="D202" s="10">
        <v>1</v>
      </c>
      <c r="E202" s="12">
        <f t="shared" si="14"/>
        <v>4.5641259698767686E-4</v>
      </c>
      <c r="F202" s="12">
        <f t="shared" si="15"/>
        <v>2.008435428800964E-4</v>
      </c>
      <c r="G202" s="13">
        <f t="shared" si="16"/>
        <v>-0.5</v>
      </c>
      <c r="H202" s="19">
        <f t="shared" si="17"/>
        <v>-2.2820629849383843E-4</v>
      </c>
    </row>
    <row r="203" spans="2:8" ht="15" x14ac:dyDescent="0.2">
      <c r="B203" s="4" t="s">
        <v>67</v>
      </c>
      <c r="C203" s="10">
        <v>8</v>
      </c>
      <c r="D203" s="10">
        <v>11</v>
      </c>
      <c r="E203" s="12">
        <f t="shared" si="14"/>
        <v>1.8256503879507074E-3</v>
      </c>
      <c r="F203" s="12">
        <f t="shared" si="15"/>
        <v>2.2092789716810605E-3</v>
      </c>
      <c r="G203" s="13">
        <f t="shared" si="16"/>
        <v>0.375</v>
      </c>
      <c r="H203" s="19">
        <f t="shared" si="17"/>
        <v>6.8461889548151523E-4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9" t="str">
        <f t="shared" si="17"/>
        <v/>
      </c>
    </row>
    <row r="205" spans="2:8" ht="15" x14ac:dyDescent="0.2">
      <c r="B205" s="4" t="s">
        <v>66</v>
      </c>
      <c r="C205" s="10">
        <v>4</v>
      </c>
      <c r="D205" s="10">
        <v>8</v>
      </c>
      <c r="E205" s="12">
        <f t="shared" si="14"/>
        <v>9.1282519397535371E-4</v>
      </c>
      <c r="F205" s="12">
        <f t="shared" si="15"/>
        <v>1.6067483430407712E-3</v>
      </c>
      <c r="G205" s="13">
        <f t="shared" si="16"/>
        <v>1</v>
      </c>
      <c r="H205" s="19">
        <f t="shared" si="17"/>
        <v>9.1282519397535371E-4</v>
      </c>
    </row>
    <row r="206" spans="2:8" ht="15" x14ac:dyDescent="0.2">
      <c r="B206" s="4" t="s">
        <v>301</v>
      </c>
      <c r="C206" s="10">
        <v>4</v>
      </c>
      <c r="D206" s="10">
        <v>3</v>
      </c>
      <c r="E206" s="12">
        <f t="shared" si="14"/>
        <v>9.1282519397535371E-4</v>
      </c>
      <c r="F206" s="12">
        <f t="shared" si="15"/>
        <v>6.0253062864028923E-4</v>
      </c>
      <c r="G206" s="13">
        <f t="shared" si="16"/>
        <v>-0.25</v>
      </c>
      <c r="H206" s="19">
        <f t="shared" si="17"/>
        <v>-2.2820629849383843E-4</v>
      </c>
    </row>
    <row r="207" spans="2:8" ht="15" x14ac:dyDescent="0.2">
      <c r="B207" s="4" t="s">
        <v>470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9" t="str">
        <f t="shared" si="17"/>
        <v/>
      </c>
    </row>
    <row r="208" spans="2:8" ht="15" x14ac:dyDescent="0.2">
      <c r="B208" s="4" t="s">
        <v>72</v>
      </c>
      <c r="C208" s="10">
        <v>144</v>
      </c>
      <c r="D208" s="10">
        <v>43</v>
      </c>
      <c r="E208" s="12">
        <f t="shared" si="14"/>
        <v>3.2861706983112735E-2</v>
      </c>
      <c r="F208" s="12">
        <f t="shared" si="15"/>
        <v>8.6362723438441463E-3</v>
      </c>
      <c r="G208" s="13">
        <f t="shared" si="16"/>
        <v>-0.70138888888888884</v>
      </c>
      <c r="H208" s="19">
        <f t="shared" si="17"/>
        <v>-2.3048836147877682E-2</v>
      </c>
    </row>
    <row r="209" spans="2:8" ht="15" x14ac:dyDescent="0.2">
      <c r="B209" s="4" t="s">
        <v>71</v>
      </c>
      <c r="C209" s="10">
        <v>9</v>
      </c>
      <c r="D209" s="10">
        <v>0</v>
      </c>
      <c r="E209" s="12">
        <f t="shared" si="14"/>
        <v>2.0538566864445459E-3</v>
      </c>
      <c r="F209" s="12" t="str">
        <f t="shared" si="15"/>
        <v/>
      </c>
      <c r="G209" s="13" t="str">
        <f t="shared" si="16"/>
        <v>0</v>
      </c>
      <c r="H209" s="19">
        <f t="shared" si="17"/>
        <v>0</v>
      </c>
    </row>
    <row r="210" spans="2:8" ht="15" x14ac:dyDescent="0.2">
      <c r="B210" s="4" t="s">
        <v>73</v>
      </c>
      <c r="C210" s="10">
        <v>4</v>
      </c>
      <c r="D210" s="10">
        <v>3</v>
      </c>
      <c r="E210" s="12">
        <f t="shared" si="14"/>
        <v>9.1282519397535371E-4</v>
      </c>
      <c r="F210" s="12">
        <f t="shared" si="15"/>
        <v>6.0253062864028923E-4</v>
      </c>
      <c r="G210" s="13">
        <f t="shared" si="16"/>
        <v>-0.25</v>
      </c>
      <c r="H210" s="19">
        <f t="shared" si="17"/>
        <v>-2.2820629849383843E-4</v>
      </c>
    </row>
    <row r="211" spans="2:8" ht="15" x14ac:dyDescent="0.2">
      <c r="B211" s="4" t="s">
        <v>69</v>
      </c>
      <c r="C211" s="10">
        <v>3</v>
      </c>
      <c r="D211" s="10">
        <v>2</v>
      </c>
      <c r="E211" s="12">
        <f t="shared" si="14"/>
        <v>6.8461889548151534E-4</v>
      </c>
      <c r="F211" s="12">
        <f t="shared" si="15"/>
        <v>4.016870857601928E-4</v>
      </c>
      <c r="G211" s="13">
        <f t="shared" si="16"/>
        <v>-0.33333333333333331</v>
      </c>
      <c r="H211" s="19">
        <f t="shared" si="17"/>
        <v>-2.2820629849383843E-4</v>
      </c>
    </row>
    <row r="212" spans="2:8" ht="15" x14ac:dyDescent="0.2">
      <c r="B212" s="4" t="s">
        <v>68</v>
      </c>
      <c r="C212" s="10">
        <v>1</v>
      </c>
      <c r="D212" s="10">
        <v>0</v>
      </c>
      <c r="E212" s="12">
        <f t="shared" si="14"/>
        <v>2.2820629849383843E-4</v>
      </c>
      <c r="F212" s="12" t="str">
        <f t="shared" si="15"/>
        <v/>
      </c>
      <c r="G212" s="13" t="str">
        <f t="shared" si="16"/>
        <v>0</v>
      </c>
      <c r="H212" s="19">
        <f t="shared" si="17"/>
        <v>0</v>
      </c>
    </row>
    <row r="213" spans="2:8" ht="15" x14ac:dyDescent="0.2">
      <c r="B213" s="4" t="s">
        <v>302</v>
      </c>
      <c r="C213" s="10">
        <v>21</v>
      </c>
      <c r="D213" s="10">
        <v>37</v>
      </c>
      <c r="E213" s="12">
        <f t="shared" si="14"/>
        <v>4.7923322683706068E-3</v>
      </c>
      <c r="F213" s="12">
        <f t="shared" si="15"/>
        <v>7.4312110865635671E-3</v>
      </c>
      <c r="G213" s="13">
        <f t="shared" si="16"/>
        <v>0.76190476190476186</v>
      </c>
      <c r="H213" s="19">
        <f t="shared" si="17"/>
        <v>3.6513007759014144E-3</v>
      </c>
    </row>
    <row r="214" spans="2:8" ht="15" x14ac:dyDescent="0.2">
      <c r="B214" s="4" t="s">
        <v>70</v>
      </c>
      <c r="C214" s="10">
        <v>26</v>
      </c>
      <c r="D214" s="10">
        <v>34</v>
      </c>
      <c r="E214" s="12">
        <f t="shared" si="14"/>
        <v>5.9333637608397988E-3</v>
      </c>
      <c r="F214" s="12">
        <f t="shared" si="15"/>
        <v>6.8286804579232776E-3</v>
      </c>
      <c r="G214" s="13">
        <f t="shared" si="16"/>
        <v>0.30769230769230771</v>
      </c>
      <c r="H214" s="19">
        <f t="shared" si="17"/>
        <v>1.8256503879507074E-3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9" t="str">
        <f t="shared" si="17"/>
        <v/>
      </c>
    </row>
    <row r="216" spans="2:8" ht="15" x14ac:dyDescent="0.2">
      <c r="B216" s="4" t="s">
        <v>304</v>
      </c>
      <c r="C216" s="10">
        <v>7</v>
      </c>
      <c r="D216" s="10">
        <v>11</v>
      </c>
      <c r="E216" s="12">
        <f t="shared" si="14"/>
        <v>1.5974440894568689E-3</v>
      </c>
      <c r="F216" s="12">
        <f t="shared" si="15"/>
        <v>2.2092789716810605E-3</v>
      </c>
      <c r="G216" s="13">
        <f t="shared" si="16"/>
        <v>0.5714285714285714</v>
      </c>
      <c r="H216" s="19">
        <f t="shared" si="17"/>
        <v>9.128251939753536E-4</v>
      </c>
    </row>
    <row r="217" spans="2:8" ht="15" x14ac:dyDescent="0.2">
      <c r="B217" s="4" t="s">
        <v>471</v>
      </c>
      <c r="C217" s="10">
        <v>1</v>
      </c>
      <c r="D217" s="10">
        <v>0</v>
      </c>
      <c r="E217" s="12">
        <f t="shared" ref="E217:E280" si="18">+IF(C217=0,"",C217/C$151)</f>
        <v>2.2820629849383843E-4</v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9">
        <f t="shared" ref="H217:H280" si="21">+IF(OR(AND(E217=""),(G217="")),"",E217*G217)</f>
        <v>0</v>
      </c>
    </row>
    <row r="218" spans="2:8" ht="15" x14ac:dyDescent="0.2">
      <c r="B218" s="4" t="s">
        <v>305</v>
      </c>
      <c r="C218" s="10">
        <v>2</v>
      </c>
      <c r="D218" s="10">
        <v>3</v>
      </c>
      <c r="E218" s="12">
        <f t="shared" si="18"/>
        <v>4.5641259698767686E-4</v>
      </c>
      <c r="F218" s="12">
        <f t="shared" si="19"/>
        <v>6.0253062864028923E-4</v>
      </c>
      <c r="G218" s="13">
        <f t="shared" si="20"/>
        <v>0.5</v>
      </c>
      <c r="H218" s="19">
        <f t="shared" si="21"/>
        <v>2.2820629849383843E-4</v>
      </c>
    </row>
    <row r="219" spans="2:8" ht="15" x14ac:dyDescent="0.2">
      <c r="B219" s="4" t="s">
        <v>306</v>
      </c>
      <c r="C219" s="10">
        <v>1</v>
      </c>
      <c r="D219" s="10">
        <v>2</v>
      </c>
      <c r="E219" s="12">
        <f t="shared" si="18"/>
        <v>2.2820629849383843E-4</v>
      </c>
      <c r="F219" s="12">
        <f t="shared" si="19"/>
        <v>4.016870857601928E-4</v>
      </c>
      <c r="G219" s="13">
        <f t="shared" si="20"/>
        <v>1</v>
      </c>
      <c r="H219" s="19">
        <f t="shared" si="21"/>
        <v>2.2820629849383843E-4</v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9" t="str">
        <f t="shared" si="21"/>
        <v/>
      </c>
    </row>
    <row r="221" spans="2:8" ht="15" x14ac:dyDescent="0.2">
      <c r="B221" s="4" t="s">
        <v>308</v>
      </c>
      <c r="C221" s="10">
        <v>1</v>
      </c>
      <c r="D221" s="10">
        <v>0</v>
      </c>
      <c r="E221" s="12">
        <f t="shared" si="18"/>
        <v>2.2820629849383843E-4</v>
      </c>
      <c r="F221" s="12" t="str">
        <f t="shared" si="19"/>
        <v/>
      </c>
      <c r="G221" s="13" t="str">
        <f t="shared" si="20"/>
        <v>0</v>
      </c>
      <c r="H221" s="19">
        <f t="shared" si="21"/>
        <v>0</v>
      </c>
    </row>
    <row r="222" spans="2:8" ht="15" x14ac:dyDescent="0.2">
      <c r="B222" s="4" t="s">
        <v>309</v>
      </c>
      <c r="C222" s="10">
        <v>6</v>
      </c>
      <c r="D222" s="10">
        <v>21</v>
      </c>
      <c r="E222" s="12">
        <f t="shared" si="18"/>
        <v>1.3692377909630307E-3</v>
      </c>
      <c r="F222" s="12">
        <f t="shared" si="19"/>
        <v>4.2177144004820243E-3</v>
      </c>
      <c r="G222" s="13">
        <f t="shared" si="20"/>
        <v>2.5</v>
      </c>
      <c r="H222" s="19">
        <f t="shared" si="21"/>
        <v>3.4230944774075768E-3</v>
      </c>
    </row>
    <row r="223" spans="2:8" ht="15" x14ac:dyDescent="0.2">
      <c r="B223" s="4" t="s">
        <v>472</v>
      </c>
      <c r="C223" s="10">
        <v>2</v>
      </c>
      <c r="D223" s="10">
        <v>4</v>
      </c>
      <c r="E223" s="12">
        <f t="shared" si="18"/>
        <v>4.5641259698767686E-4</v>
      </c>
      <c r="F223" s="12">
        <f t="shared" si="19"/>
        <v>8.0337417152038561E-4</v>
      </c>
      <c r="G223" s="13">
        <f t="shared" si="20"/>
        <v>1</v>
      </c>
      <c r="H223" s="19">
        <f t="shared" si="21"/>
        <v>4.5641259698767686E-4</v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7</v>
      </c>
      <c r="D226" s="10">
        <v>5</v>
      </c>
      <c r="E226" s="12">
        <f t="shared" si="18"/>
        <v>1.5974440894568689E-3</v>
      </c>
      <c r="F226" s="12">
        <f t="shared" si="19"/>
        <v>1.0042177144004821E-3</v>
      </c>
      <c r="G226" s="13">
        <f t="shared" si="20"/>
        <v>-0.2857142857142857</v>
      </c>
      <c r="H226" s="19">
        <f t="shared" si="21"/>
        <v>-4.564125969876768E-4</v>
      </c>
    </row>
    <row r="227" spans="2:8" ht="15" x14ac:dyDescent="0.2">
      <c r="B227" s="4" t="s">
        <v>475</v>
      </c>
      <c r="C227" s="10">
        <v>1</v>
      </c>
      <c r="D227" s="10">
        <v>0</v>
      </c>
      <c r="E227" s="12">
        <f t="shared" si="18"/>
        <v>2.2820629849383843E-4</v>
      </c>
      <c r="F227" s="12" t="str">
        <f t="shared" si="19"/>
        <v/>
      </c>
      <c r="G227" s="13" t="str">
        <f t="shared" si="20"/>
        <v>0</v>
      </c>
      <c r="H227" s="19">
        <f t="shared" si="21"/>
        <v>0</v>
      </c>
    </row>
    <row r="228" spans="2:8" ht="15" x14ac:dyDescent="0.2">
      <c r="B228" s="4" t="s">
        <v>76</v>
      </c>
      <c r="C228" s="10">
        <v>7</v>
      </c>
      <c r="D228" s="10">
        <v>7</v>
      </c>
      <c r="E228" s="12">
        <f t="shared" si="18"/>
        <v>1.5974440894568689E-3</v>
      </c>
      <c r="F228" s="12">
        <f t="shared" si="19"/>
        <v>1.4059048001606748E-3</v>
      </c>
      <c r="G228" s="13">
        <f t="shared" si="20"/>
        <v>0</v>
      </c>
      <c r="H228" s="19">
        <f t="shared" si="21"/>
        <v>0</v>
      </c>
    </row>
    <row r="229" spans="2:8" ht="15" x14ac:dyDescent="0.2">
      <c r="B229" s="4" t="s">
        <v>311</v>
      </c>
      <c r="C229" s="10">
        <v>101</v>
      </c>
      <c r="D229" s="10">
        <v>116</v>
      </c>
      <c r="E229" s="12">
        <f t="shared" si="18"/>
        <v>2.3048836147877682E-2</v>
      </c>
      <c r="F229" s="12">
        <f t="shared" si="19"/>
        <v>2.3297850974091185E-2</v>
      </c>
      <c r="G229" s="13">
        <f t="shared" si="20"/>
        <v>0.14851485148514851</v>
      </c>
      <c r="H229" s="19">
        <f t="shared" si="21"/>
        <v>3.4230944774075764E-3</v>
      </c>
    </row>
    <row r="230" spans="2:8" ht="15" x14ac:dyDescent="0.2">
      <c r="B230" s="4" t="s">
        <v>312</v>
      </c>
      <c r="C230" s="10">
        <v>2</v>
      </c>
      <c r="D230" s="10">
        <v>3</v>
      </c>
      <c r="E230" s="12">
        <f t="shared" si="18"/>
        <v>4.5641259698767686E-4</v>
      </c>
      <c r="F230" s="12">
        <f t="shared" si="19"/>
        <v>6.0253062864028923E-4</v>
      </c>
      <c r="G230" s="13">
        <f t="shared" si="20"/>
        <v>0.5</v>
      </c>
      <c r="H230" s="19">
        <f t="shared" si="21"/>
        <v>2.2820629849383843E-4</v>
      </c>
    </row>
    <row r="231" spans="2:8" ht="15" x14ac:dyDescent="0.2">
      <c r="B231" s="4" t="s">
        <v>313</v>
      </c>
      <c r="C231" s="10">
        <v>15</v>
      </c>
      <c r="D231" s="10">
        <v>20</v>
      </c>
      <c r="E231" s="12">
        <f t="shared" si="18"/>
        <v>3.4230944774075764E-3</v>
      </c>
      <c r="F231" s="12">
        <f t="shared" si="19"/>
        <v>4.0168708576019284E-3</v>
      </c>
      <c r="G231" s="13">
        <f t="shared" si="20"/>
        <v>0.33333333333333331</v>
      </c>
      <c r="H231" s="19">
        <f t="shared" si="21"/>
        <v>1.141031492469192E-3</v>
      </c>
    </row>
    <row r="232" spans="2:8" ht="15" x14ac:dyDescent="0.2">
      <c r="B232" s="4" t="s">
        <v>77</v>
      </c>
      <c r="C232" s="10">
        <v>125</v>
      </c>
      <c r="D232" s="10">
        <v>161</v>
      </c>
      <c r="E232" s="12">
        <f t="shared" si="18"/>
        <v>2.8525787311729802E-2</v>
      </c>
      <c r="F232" s="12">
        <f t="shared" si="19"/>
        <v>3.2335810403695521E-2</v>
      </c>
      <c r="G232" s="13">
        <f t="shared" si="20"/>
        <v>0.28799999999999998</v>
      </c>
      <c r="H232" s="19">
        <f t="shared" si="21"/>
        <v>8.2154267457781819E-3</v>
      </c>
    </row>
    <row r="233" spans="2:8" ht="15" x14ac:dyDescent="0.2">
      <c r="B233" s="4" t="s">
        <v>74</v>
      </c>
      <c r="C233" s="10">
        <v>3</v>
      </c>
      <c r="D233" s="10">
        <v>2</v>
      </c>
      <c r="E233" s="12">
        <f t="shared" si="18"/>
        <v>6.8461889548151534E-4</v>
      </c>
      <c r="F233" s="12">
        <f t="shared" si="19"/>
        <v>4.016870857601928E-4</v>
      </c>
      <c r="G233" s="13">
        <f t="shared" si="20"/>
        <v>-0.33333333333333331</v>
      </c>
      <c r="H233" s="19">
        <f t="shared" si="21"/>
        <v>-2.2820629849383843E-4</v>
      </c>
    </row>
    <row r="234" spans="2:8" ht="15" x14ac:dyDescent="0.2">
      <c r="B234" s="4" t="s">
        <v>75</v>
      </c>
      <c r="C234" s="10">
        <v>0</v>
      </c>
      <c r="D234" s="10">
        <v>6</v>
      </c>
      <c r="E234" s="12" t="str">
        <f t="shared" si="18"/>
        <v/>
      </c>
      <c r="F234" s="12">
        <f t="shared" si="19"/>
        <v>1.2050612572805785E-3</v>
      </c>
      <c r="G234" s="13" t="str">
        <f t="shared" si="20"/>
        <v>0</v>
      </c>
      <c r="H234" s="19" t="str">
        <f t="shared" si="21"/>
        <v/>
      </c>
    </row>
    <row r="235" spans="2:8" ht="15" x14ac:dyDescent="0.2">
      <c r="B235" s="4" t="s">
        <v>314</v>
      </c>
      <c r="C235" s="10">
        <v>28</v>
      </c>
      <c r="D235" s="10">
        <v>36</v>
      </c>
      <c r="E235" s="12">
        <f t="shared" si="18"/>
        <v>6.3897763578274758E-3</v>
      </c>
      <c r="F235" s="12">
        <f t="shared" si="19"/>
        <v>7.2303675436834703E-3</v>
      </c>
      <c r="G235" s="13">
        <f t="shared" si="20"/>
        <v>0.2857142857142857</v>
      </c>
      <c r="H235" s="19">
        <f t="shared" si="21"/>
        <v>1.8256503879507072E-3</v>
      </c>
    </row>
    <row r="236" spans="2:8" ht="15" x14ac:dyDescent="0.2">
      <c r="B236" s="4" t="s">
        <v>315</v>
      </c>
      <c r="C236" s="10">
        <v>1</v>
      </c>
      <c r="D236" s="10">
        <v>2</v>
      </c>
      <c r="E236" s="12">
        <f t="shared" si="18"/>
        <v>2.2820629849383843E-4</v>
      </c>
      <c r="F236" s="12">
        <f t="shared" si="19"/>
        <v>4.016870857601928E-4</v>
      </c>
      <c r="G236" s="13">
        <f t="shared" si="20"/>
        <v>1</v>
      </c>
      <c r="H236" s="19">
        <f t="shared" si="21"/>
        <v>2.2820629849383843E-4</v>
      </c>
    </row>
    <row r="237" spans="2:8" ht="15" x14ac:dyDescent="0.2">
      <c r="B237" s="4" t="s">
        <v>80</v>
      </c>
      <c r="C237" s="10">
        <v>36</v>
      </c>
      <c r="D237" s="10">
        <v>29</v>
      </c>
      <c r="E237" s="12">
        <f t="shared" si="18"/>
        <v>8.2154267457781836E-3</v>
      </c>
      <c r="F237" s="12">
        <f t="shared" si="19"/>
        <v>5.8244627435227962E-3</v>
      </c>
      <c r="G237" s="13">
        <f t="shared" si="20"/>
        <v>-0.19444444444444445</v>
      </c>
      <c r="H237" s="19">
        <f t="shared" si="21"/>
        <v>-1.5974440894568692E-3</v>
      </c>
    </row>
    <row r="238" spans="2:8" ht="15" x14ac:dyDescent="0.2">
      <c r="B238" s="4" t="s">
        <v>85</v>
      </c>
      <c r="C238" s="10">
        <v>287</v>
      </c>
      <c r="D238" s="10">
        <v>249</v>
      </c>
      <c r="E238" s="12">
        <f t="shared" si="18"/>
        <v>6.5495207667731634E-2</v>
      </c>
      <c r="F238" s="12">
        <f t="shared" si="19"/>
        <v>5.0010042177144005E-2</v>
      </c>
      <c r="G238" s="13">
        <f t="shared" si="20"/>
        <v>-0.13240418118466898</v>
      </c>
      <c r="H238" s="19">
        <f t="shared" si="21"/>
        <v>-8.6718393427658597E-3</v>
      </c>
    </row>
    <row r="239" spans="2:8" ht="15" x14ac:dyDescent="0.2">
      <c r="B239" s="4" t="s">
        <v>81</v>
      </c>
      <c r="C239" s="10">
        <v>23</v>
      </c>
      <c r="D239" s="10">
        <v>38</v>
      </c>
      <c r="E239" s="12">
        <f t="shared" si="18"/>
        <v>5.2487448653582838E-3</v>
      </c>
      <c r="F239" s="12">
        <f t="shared" si="19"/>
        <v>7.6320546294436631E-3</v>
      </c>
      <c r="G239" s="13">
        <f t="shared" si="20"/>
        <v>0.65217391304347827</v>
      </c>
      <c r="H239" s="19">
        <f t="shared" si="21"/>
        <v>3.4230944774075764E-3</v>
      </c>
    </row>
    <row r="240" spans="2:8" ht="15" x14ac:dyDescent="0.2">
      <c r="B240" s="4" t="s">
        <v>316</v>
      </c>
      <c r="C240" s="10">
        <v>12</v>
      </c>
      <c r="D240" s="10">
        <v>10</v>
      </c>
      <c r="E240" s="12">
        <f t="shared" si="18"/>
        <v>2.7384755819260614E-3</v>
      </c>
      <c r="F240" s="12">
        <f t="shared" si="19"/>
        <v>2.0084354288009642E-3</v>
      </c>
      <c r="G240" s="13">
        <f t="shared" si="20"/>
        <v>-0.16666666666666666</v>
      </c>
      <c r="H240" s="19">
        <f t="shared" si="21"/>
        <v>-4.5641259698767686E-4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9" t="str">
        <f t="shared" si="21"/>
        <v/>
      </c>
    </row>
    <row r="242" spans="2:8" ht="15" x14ac:dyDescent="0.2">
      <c r="B242" s="4" t="s">
        <v>83</v>
      </c>
      <c r="C242" s="10">
        <v>6</v>
      </c>
      <c r="D242" s="10">
        <v>12</v>
      </c>
      <c r="E242" s="12">
        <f t="shared" si="18"/>
        <v>1.3692377909630307E-3</v>
      </c>
      <c r="F242" s="12">
        <f t="shared" si="19"/>
        <v>2.4101225145611569E-3</v>
      </c>
      <c r="G242" s="13">
        <f t="shared" si="20"/>
        <v>1</v>
      </c>
      <c r="H242" s="19">
        <f t="shared" si="21"/>
        <v>1.3692377909630307E-3</v>
      </c>
    </row>
    <row r="243" spans="2:8" ht="15" x14ac:dyDescent="0.2">
      <c r="B243" s="4" t="s">
        <v>317</v>
      </c>
      <c r="C243" s="10">
        <v>6</v>
      </c>
      <c r="D243" s="10">
        <v>3</v>
      </c>
      <c r="E243" s="12">
        <f t="shared" si="18"/>
        <v>1.3692377909630307E-3</v>
      </c>
      <c r="F243" s="12">
        <f t="shared" si="19"/>
        <v>6.0253062864028923E-4</v>
      </c>
      <c r="G243" s="13">
        <f t="shared" si="20"/>
        <v>-0.5</v>
      </c>
      <c r="H243" s="19">
        <f t="shared" si="21"/>
        <v>-6.8461889548151534E-4</v>
      </c>
    </row>
    <row r="244" spans="2:8" ht="15" x14ac:dyDescent="0.2">
      <c r="B244" s="4" t="s">
        <v>79</v>
      </c>
      <c r="C244" s="10">
        <v>65</v>
      </c>
      <c r="D244" s="10">
        <v>33</v>
      </c>
      <c r="E244" s="12">
        <f t="shared" si="18"/>
        <v>1.4833409402099498E-2</v>
      </c>
      <c r="F244" s="12">
        <f t="shared" si="19"/>
        <v>6.6278369150431816E-3</v>
      </c>
      <c r="G244" s="13">
        <f t="shared" si="20"/>
        <v>-0.49230769230769234</v>
      </c>
      <c r="H244" s="19">
        <f t="shared" si="21"/>
        <v>-7.3026015518028306E-3</v>
      </c>
    </row>
    <row r="245" spans="2:8" ht="15" x14ac:dyDescent="0.2">
      <c r="B245" s="4" t="s">
        <v>84</v>
      </c>
      <c r="C245" s="10">
        <v>4</v>
      </c>
      <c r="D245" s="10">
        <v>1</v>
      </c>
      <c r="E245" s="12">
        <f t="shared" si="18"/>
        <v>9.1282519397535371E-4</v>
      </c>
      <c r="F245" s="12">
        <f t="shared" si="19"/>
        <v>2.008435428800964E-4</v>
      </c>
      <c r="G245" s="13">
        <f t="shared" si="20"/>
        <v>-0.75</v>
      </c>
      <c r="H245" s="19">
        <f t="shared" si="21"/>
        <v>-6.8461889548151523E-4</v>
      </c>
    </row>
    <row r="246" spans="2:8" ht="15" x14ac:dyDescent="0.2">
      <c r="B246" s="4" t="s">
        <v>318</v>
      </c>
      <c r="C246" s="10">
        <v>1</v>
      </c>
      <c r="D246" s="10">
        <v>3</v>
      </c>
      <c r="E246" s="12">
        <f t="shared" si="18"/>
        <v>2.2820629849383843E-4</v>
      </c>
      <c r="F246" s="12">
        <f t="shared" si="19"/>
        <v>6.0253062864028923E-4</v>
      </c>
      <c r="G246" s="13">
        <f t="shared" si="20"/>
        <v>2</v>
      </c>
      <c r="H246" s="19">
        <f t="shared" si="21"/>
        <v>4.5641259698767686E-4</v>
      </c>
    </row>
    <row r="247" spans="2:8" ht="15" x14ac:dyDescent="0.2">
      <c r="B247" s="4" t="s">
        <v>319</v>
      </c>
      <c r="C247" s="10">
        <v>47</v>
      </c>
      <c r="D247" s="10">
        <v>46</v>
      </c>
      <c r="E247" s="12">
        <f t="shared" si="18"/>
        <v>1.0725696029210407E-2</v>
      </c>
      <c r="F247" s="12">
        <f t="shared" si="19"/>
        <v>9.2388029724844341E-3</v>
      </c>
      <c r="G247" s="13">
        <f t="shared" si="20"/>
        <v>-2.1276595744680851E-2</v>
      </c>
      <c r="H247" s="19">
        <f t="shared" si="21"/>
        <v>-2.2820629849383843E-4</v>
      </c>
    </row>
    <row r="248" spans="2:8" ht="15" x14ac:dyDescent="0.2">
      <c r="B248" s="4" t="s">
        <v>86</v>
      </c>
      <c r="C248" s="10">
        <v>29</v>
      </c>
      <c r="D248" s="10">
        <v>9</v>
      </c>
      <c r="E248" s="12">
        <f t="shared" si="18"/>
        <v>6.6179826563213147E-3</v>
      </c>
      <c r="F248" s="12">
        <f t="shared" si="19"/>
        <v>1.8075918859208676E-3</v>
      </c>
      <c r="G248" s="13">
        <f t="shared" si="20"/>
        <v>-0.68965517241379315</v>
      </c>
      <c r="H248" s="19">
        <f t="shared" si="21"/>
        <v>-4.5641259698767688E-3</v>
      </c>
    </row>
    <row r="249" spans="2:8" ht="15" x14ac:dyDescent="0.2">
      <c r="B249" s="4" t="s">
        <v>87</v>
      </c>
      <c r="C249" s="10">
        <v>62</v>
      </c>
      <c r="D249" s="10">
        <v>69</v>
      </c>
      <c r="E249" s="12">
        <f t="shared" si="18"/>
        <v>1.4148790506617983E-2</v>
      </c>
      <c r="F249" s="12">
        <f t="shared" si="19"/>
        <v>1.3858204458726651E-2</v>
      </c>
      <c r="G249" s="13">
        <f t="shared" si="20"/>
        <v>0.11290322580645161</v>
      </c>
      <c r="H249" s="19">
        <f t="shared" si="21"/>
        <v>1.5974440894568689E-3</v>
      </c>
    </row>
    <row r="250" spans="2:8" ht="15" x14ac:dyDescent="0.2">
      <c r="B250" s="4" t="s">
        <v>82</v>
      </c>
      <c r="C250" s="10">
        <v>2</v>
      </c>
      <c r="D250" s="10">
        <v>3</v>
      </c>
      <c r="E250" s="12">
        <f t="shared" si="18"/>
        <v>4.5641259698767686E-4</v>
      </c>
      <c r="F250" s="12">
        <f t="shared" si="19"/>
        <v>6.0253062864028923E-4</v>
      </c>
      <c r="G250" s="13">
        <f t="shared" si="20"/>
        <v>0.5</v>
      </c>
      <c r="H250" s="19">
        <f t="shared" si="21"/>
        <v>2.2820629849383843E-4</v>
      </c>
    </row>
    <row r="251" spans="2:8" ht="15" x14ac:dyDescent="0.2">
      <c r="B251" s="4" t="s">
        <v>320</v>
      </c>
      <c r="C251" s="10">
        <v>1</v>
      </c>
      <c r="D251" s="10">
        <v>3</v>
      </c>
      <c r="E251" s="12">
        <f t="shared" si="18"/>
        <v>2.2820629849383843E-4</v>
      </c>
      <c r="F251" s="12">
        <f t="shared" si="19"/>
        <v>6.0253062864028923E-4</v>
      </c>
      <c r="G251" s="13">
        <f t="shared" si="20"/>
        <v>2</v>
      </c>
      <c r="H251" s="19">
        <f t="shared" si="21"/>
        <v>4.5641259698767686E-4</v>
      </c>
    </row>
    <row r="252" spans="2:8" ht="15" x14ac:dyDescent="0.2">
      <c r="B252" s="4" t="s">
        <v>321</v>
      </c>
      <c r="C252" s="10">
        <v>16</v>
      </c>
      <c r="D252" s="10">
        <v>12</v>
      </c>
      <c r="E252" s="12">
        <f t="shared" si="18"/>
        <v>3.6513007759014149E-3</v>
      </c>
      <c r="F252" s="12">
        <f t="shared" si="19"/>
        <v>2.4101225145611569E-3</v>
      </c>
      <c r="G252" s="13">
        <f t="shared" si="20"/>
        <v>-0.25</v>
      </c>
      <c r="H252" s="19">
        <f t="shared" si="21"/>
        <v>-9.1282519397535371E-4</v>
      </c>
    </row>
    <row r="253" spans="2:8" ht="15" x14ac:dyDescent="0.2">
      <c r="B253" s="4" t="s">
        <v>322</v>
      </c>
      <c r="C253" s="10">
        <v>22</v>
      </c>
      <c r="D253" s="10">
        <v>11</v>
      </c>
      <c r="E253" s="12">
        <f t="shared" si="18"/>
        <v>5.0205385668644457E-3</v>
      </c>
      <c r="F253" s="12">
        <f t="shared" si="19"/>
        <v>2.2092789716810605E-3</v>
      </c>
      <c r="G253" s="13">
        <f t="shared" si="20"/>
        <v>-0.5</v>
      </c>
      <c r="H253" s="19">
        <f t="shared" si="21"/>
        <v>-2.5102692834322229E-3</v>
      </c>
    </row>
    <row r="254" spans="2:8" ht="15" x14ac:dyDescent="0.2">
      <c r="B254" s="4" t="s">
        <v>323</v>
      </c>
      <c r="C254" s="10">
        <v>9</v>
      </c>
      <c r="D254" s="10">
        <v>9</v>
      </c>
      <c r="E254" s="12">
        <f t="shared" si="18"/>
        <v>2.0538566864445459E-3</v>
      </c>
      <c r="F254" s="12">
        <f t="shared" si="19"/>
        <v>1.8075918859208676E-3</v>
      </c>
      <c r="G254" s="13">
        <f t="shared" si="20"/>
        <v>0</v>
      </c>
      <c r="H254" s="19">
        <f t="shared" si="21"/>
        <v>0</v>
      </c>
    </row>
    <row r="255" spans="2:8" ht="15" x14ac:dyDescent="0.2">
      <c r="B255" s="4" t="s">
        <v>324</v>
      </c>
      <c r="C255" s="10">
        <v>1</v>
      </c>
      <c r="D255" s="10">
        <v>0</v>
      </c>
      <c r="E255" s="12">
        <f t="shared" si="18"/>
        <v>2.2820629849383843E-4</v>
      </c>
      <c r="F255" s="12" t="str">
        <f t="shared" si="19"/>
        <v/>
      </c>
      <c r="G255" s="13" t="str">
        <f t="shared" si="20"/>
        <v>0</v>
      </c>
      <c r="H255" s="19">
        <f t="shared" si="21"/>
        <v>0</v>
      </c>
    </row>
    <row r="256" spans="2:8" ht="15" x14ac:dyDescent="0.2">
      <c r="B256" s="4" t="s">
        <v>88</v>
      </c>
      <c r="C256" s="10">
        <v>765</v>
      </c>
      <c r="D256" s="10">
        <v>868</v>
      </c>
      <c r="E256" s="12">
        <f t="shared" si="18"/>
        <v>0.17457781834778641</v>
      </c>
      <c r="F256" s="12">
        <f t="shared" si="19"/>
        <v>0.17433219521992369</v>
      </c>
      <c r="G256" s="13">
        <f t="shared" si="20"/>
        <v>0.13464052287581699</v>
      </c>
      <c r="H256" s="19">
        <f t="shared" si="21"/>
        <v>2.350524874486536E-2</v>
      </c>
    </row>
    <row r="257" spans="2:8" ht="15" x14ac:dyDescent="0.2">
      <c r="B257" s="4" t="s">
        <v>325</v>
      </c>
      <c r="C257" s="10">
        <v>3</v>
      </c>
      <c r="D257" s="10">
        <v>24</v>
      </c>
      <c r="E257" s="12">
        <f t="shared" si="18"/>
        <v>6.8461889548151534E-4</v>
      </c>
      <c r="F257" s="12">
        <f t="shared" si="19"/>
        <v>4.8202450291223138E-3</v>
      </c>
      <c r="G257" s="13">
        <f t="shared" si="20"/>
        <v>7</v>
      </c>
      <c r="H257" s="19">
        <f t="shared" si="21"/>
        <v>4.7923322683706077E-3</v>
      </c>
    </row>
    <row r="258" spans="2:8" ht="15" x14ac:dyDescent="0.2">
      <c r="B258" s="4" t="s">
        <v>326</v>
      </c>
      <c r="C258" s="10">
        <v>2</v>
      </c>
      <c r="D258" s="10">
        <v>1</v>
      </c>
      <c r="E258" s="12">
        <f t="shared" si="18"/>
        <v>4.5641259698767686E-4</v>
      </c>
      <c r="F258" s="12">
        <f t="shared" si="19"/>
        <v>2.008435428800964E-4</v>
      </c>
      <c r="G258" s="13">
        <f t="shared" si="20"/>
        <v>-0.5</v>
      </c>
      <c r="H258" s="19">
        <f t="shared" si="21"/>
        <v>-2.2820629849383843E-4</v>
      </c>
    </row>
    <row r="259" spans="2:8" ht="15" x14ac:dyDescent="0.2">
      <c r="B259" s="4" t="s">
        <v>327</v>
      </c>
      <c r="C259" s="10">
        <v>2</v>
      </c>
      <c r="D259" s="10">
        <v>21</v>
      </c>
      <c r="E259" s="12">
        <f t="shared" si="18"/>
        <v>4.5641259698767686E-4</v>
      </c>
      <c r="F259" s="12">
        <f t="shared" si="19"/>
        <v>4.2177144004820243E-3</v>
      </c>
      <c r="G259" s="13">
        <f t="shared" si="20"/>
        <v>9.5</v>
      </c>
      <c r="H259" s="19">
        <f t="shared" si="21"/>
        <v>4.3359196713829299E-3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9" t="str">
        <f t="shared" si="21"/>
        <v/>
      </c>
    </row>
    <row r="261" spans="2:8" ht="30" x14ac:dyDescent="0.2">
      <c r="B261" s="4" t="s">
        <v>328</v>
      </c>
      <c r="C261" s="10">
        <v>1</v>
      </c>
      <c r="D261" s="10">
        <v>3</v>
      </c>
      <c r="E261" s="12">
        <f t="shared" si="18"/>
        <v>2.2820629849383843E-4</v>
      </c>
      <c r="F261" s="12">
        <f t="shared" si="19"/>
        <v>6.0253062864028923E-4</v>
      </c>
      <c r="G261" s="13">
        <f t="shared" si="20"/>
        <v>2</v>
      </c>
      <c r="H261" s="19">
        <f t="shared" si="21"/>
        <v>4.5641259698767686E-4</v>
      </c>
    </row>
    <row r="262" spans="2:8" ht="15" x14ac:dyDescent="0.2">
      <c r="B262" s="4" t="s">
        <v>90</v>
      </c>
      <c r="C262" s="10">
        <v>6</v>
      </c>
      <c r="D262" s="10">
        <v>10</v>
      </c>
      <c r="E262" s="12">
        <f t="shared" si="18"/>
        <v>1.3692377909630307E-3</v>
      </c>
      <c r="F262" s="12">
        <f t="shared" si="19"/>
        <v>2.0084354288009642E-3</v>
      </c>
      <c r="G262" s="13">
        <f t="shared" si="20"/>
        <v>0.66666666666666663</v>
      </c>
      <c r="H262" s="19">
        <f t="shared" si="21"/>
        <v>9.1282519397535371E-4</v>
      </c>
    </row>
    <row r="263" spans="2:8" ht="15" x14ac:dyDescent="0.2">
      <c r="B263" s="4" t="s">
        <v>329</v>
      </c>
      <c r="C263" s="10">
        <v>1</v>
      </c>
      <c r="D263" s="10">
        <v>2</v>
      </c>
      <c r="E263" s="12">
        <f t="shared" si="18"/>
        <v>2.2820629849383843E-4</v>
      </c>
      <c r="F263" s="12">
        <f t="shared" si="19"/>
        <v>4.016870857601928E-4</v>
      </c>
      <c r="G263" s="13">
        <f t="shared" si="20"/>
        <v>1</v>
      </c>
      <c r="H263" s="19">
        <f t="shared" si="21"/>
        <v>2.2820629849383843E-4</v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9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9" t="str">
        <f t="shared" si="21"/>
        <v/>
      </c>
    </row>
    <row r="266" spans="2:8" ht="15" x14ac:dyDescent="0.2">
      <c r="B266" s="4" t="s">
        <v>332</v>
      </c>
      <c r="C266" s="10">
        <v>7</v>
      </c>
      <c r="D266" s="10">
        <v>14</v>
      </c>
      <c r="E266" s="12">
        <f t="shared" si="18"/>
        <v>1.5974440894568689E-3</v>
      </c>
      <c r="F266" s="12">
        <f t="shared" si="19"/>
        <v>2.8118096003213497E-3</v>
      </c>
      <c r="G266" s="13">
        <f t="shared" si="20"/>
        <v>1</v>
      </c>
      <c r="H266" s="19">
        <f t="shared" si="21"/>
        <v>1.5974440894568689E-3</v>
      </c>
    </row>
    <row r="267" spans="2:8" ht="15" x14ac:dyDescent="0.2">
      <c r="B267" s="4" t="s">
        <v>333</v>
      </c>
      <c r="C267" s="10">
        <v>0</v>
      </c>
      <c r="D267" s="10">
        <v>1</v>
      </c>
      <c r="E267" s="12" t="str">
        <f t="shared" si="18"/>
        <v/>
      </c>
      <c r="F267" s="12">
        <f t="shared" si="19"/>
        <v>2.008435428800964E-4</v>
      </c>
      <c r="G267" s="13" t="str">
        <f t="shared" si="20"/>
        <v>0</v>
      </c>
      <c r="H267" s="19" t="str">
        <f t="shared" si="21"/>
        <v/>
      </c>
    </row>
    <row r="268" spans="2:8" ht="30" x14ac:dyDescent="0.2">
      <c r="B268" s="4" t="s">
        <v>334</v>
      </c>
      <c r="C268" s="10">
        <v>54</v>
      </c>
      <c r="D268" s="10">
        <v>56</v>
      </c>
      <c r="E268" s="12">
        <f t="shared" si="18"/>
        <v>1.2323140118667275E-2</v>
      </c>
      <c r="F268" s="12">
        <f t="shared" si="19"/>
        <v>1.1247238401285399E-2</v>
      </c>
      <c r="G268" s="13">
        <f t="shared" si="20"/>
        <v>3.7037037037037035E-2</v>
      </c>
      <c r="H268" s="19">
        <f t="shared" si="21"/>
        <v>4.5641259698767686E-4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9" t="str">
        <f t="shared" si="21"/>
        <v/>
      </c>
    </row>
    <row r="270" spans="2:8" ht="15" x14ac:dyDescent="0.2">
      <c r="B270" s="4" t="s">
        <v>336</v>
      </c>
      <c r="C270" s="10">
        <v>2</v>
      </c>
      <c r="D270" s="10">
        <v>0</v>
      </c>
      <c r="E270" s="12">
        <f t="shared" si="18"/>
        <v>4.5641259698767686E-4</v>
      </c>
      <c r="F270" s="12" t="str">
        <f t="shared" si="19"/>
        <v/>
      </c>
      <c r="G270" s="13" t="str">
        <f t="shared" si="20"/>
        <v>0</v>
      </c>
      <c r="H270" s="19">
        <f t="shared" si="21"/>
        <v>0</v>
      </c>
    </row>
    <row r="271" spans="2:8" ht="15" x14ac:dyDescent="0.2">
      <c r="B271" s="4" t="s">
        <v>93</v>
      </c>
      <c r="C271" s="10">
        <v>1</v>
      </c>
      <c r="D271" s="10">
        <v>0</v>
      </c>
      <c r="E271" s="12">
        <f t="shared" si="18"/>
        <v>2.2820629849383843E-4</v>
      </c>
      <c r="F271" s="12" t="str">
        <f t="shared" si="19"/>
        <v/>
      </c>
      <c r="G271" s="13" t="str">
        <f t="shared" si="20"/>
        <v>0</v>
      </c>
      <c r="H271" s="19">
        <f t="shared" si="21"/>
        <v>0</v>
      </c>
    </row>
    <row r="272" spans="2:8" ht="30" x14ac:dyDescent="0.2">
      <c r="B272" s="4" t="s">
        <v>337</v>
      </c>
      <c r="C272" s="10">
        <v>1</v>
      </c>
      <c r="D272" s="10">
        <v>2</v>
      </c>
      <c r="E272" s="12">
        <f t="shared" si="18"/>
        <v>2.2820629849383843E-4</v>
      </c>
      <c r="F272" s="12">
        <f t="shared" si="19"/>
        <v>4.016870857601928E-4</v>
      </c>
      <c r="G272" s="13">
        <f t="shared" si="20"/>
        <v>1</v>
      </c>
      <c r="H272" s="19">
        <f t="shared" si="21"/>
        <v>2.2820629849383843E-4</v>
      </c>
    </row>
    <row r="273" spans="2:8" ht="15" x14ac:dyDescent="0.2">
      <c r="B273" s="4" t="s">
        <v>91</v>
      </c>
      <c r="C273" s="10">
        <v>11</v>
      </c>
      <c r="D273" s="10">
        <v>8</v>
      </c>
      <c r="E273" s="12">
        <f t="shared" si="18"/>
        <v>2.5102692834322229E-3</v>
      </c>
      <c r="F273" s="12">
        <f t="shared" si="19"/>
        <v>1.6067483430407712E-3</v>
      </c>
      <c r="G273" s="13">
        <f t="shared" si="20"/>
        <v>-0.27272727272727271</v>
      </c>
      <c r="H273" s="19">
        <f t="shared" si="21"/>
        <v>-6.8461889548151523E-4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9" t="str">
        <f t="shared" si="21"/>
        <v/>
      </c>
    </row>
    <row r="275" spans="2:8" ht="15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9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1</v>
      </c>
      <c r="E276" s="12" t="str">
        <f t="shared" si="18"/>
        <v/>
      </c>
      <c r="F276" s="12">
        <f t="shared" si="19"/>
        <v>2.008435428800964E-4</v>
      </c>
      <c r="G276" s="13" t="str">
        <f t="shared" si="20"/>
        <v>0</v>
      </c>
      <c r="H276" s="19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9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1</v>
      </c>
      <c r="E278" s="12" t="str">
        <f t="shared" si="18"/>
        <v/>
      </c>
      <c r="F278" s="12">
        <f t="shared" si="19"/>
        <v>2.008435428800964E-4</v>
      </c>
      <c r="G278" s="13" t="str">
        <f t="shared" si="20"/>
        <v>0</v>
      </c>
      <c r="H278" s="19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9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1</v>
      </c>
      <c r="E280" s="12" t="str">
        <f t="shared" si="18"/>
        <v/>
      </c>
      <c r="F280" s="12">
        <f t="shared" si="19"/>
        <v>2.008435428800964E-4</v>
      </c>
      <c r="G280" s="13" t="str">
        <f t="shared" si="20"/>
        <v>0</v>
      </c>
      <c r="H280" s="19" t="str">
        <f t="shared" si="21"/>
        <v/>
      </c>
    </row>
    <row r="281" spans="2:8" ht="15" x14ac:dyDescent="0.2">
      <c r="B281" s="4" t="s">
        <v>344</v>
      </c>
      <c r="C281" s="10">
        <v>1</v>
      </c>
      <c r="D281" s="10">
        <v>9</v>
      </c>
      <c r="E281" s="12">
        <f t="shared" ref="E281:E288" si="22">+IF(C281=0,"",C281/C$151)</f>
        <v>2.2820629849383843E-4</v>
      </c>
      <c r="F281" s="12">
        <f t="shared" ref="F281:F288" si="23">+IF(D281=0,"",D281/D$151)</f>
        <v>1.8075918859208676E-3</v>
      </c>
      <c r="G281" s="13">
        <f t="shared" ref="G281:G288" si="24">+IF(OR(AND(D281=0),(C281=0)),"0",((D281-C281)/C281))</f>
        <v>8</v>
      </c>
      <c r="H281" s="19">
        <f t="shared" ref="H281:H288" si="25">+IF(OR(AND(E281=""),(G281="")),"",E281*G281)</f>
        <v>1.8256503879507074E-3</v>
      </c>
    </row>
    <row r="282" spans="2:8" ht="15" x14ac:dyDescent="0.2">
      <c r="B282" s="4" t="s">
        <v>345</v>
      </c>
      <c r="C282" s="10">
        <v>0</v>
      </c>
      <c r="D282" s="10">
        <v>13</v>
      </c>
      <c r="E282" s="12" t="str">
        <f t="shared" si="22"/>
        <v/>
      </c>
      <c r="F282" s="12">
        <f t="shared" si="23"/>
        <v>2.6109660574412533E-3</v>
      </c>
      <c r="G282" s="13" t="str">
        <f t="shared" si="24"/>
        <v>0</v>
      </c>
      <c r="H282" s="19" t="str">
        <f t="shared" si="25"/>
        <v/>
      </c>
    </row>
    <row r="283" spans="2:8" ht="15" x14ac:dyDescent="0.2">
      <c r="B283" s="4" t="s">
        <v>346</v>
      </c>
      <c r="C283" s="10">
        <v>1</v>
      </c>
      <c r="D283" s="10">
        <v>0</v>
      </c>
      <c r="E283" s="12">
        <f t="shared" si="22"/>
        <v>2.2820629849383843E-4</v>
      </c>
      <c r="F283" s="12" t="str">
        <f t="shared" si="23"/>
        <v/>
      </c>
      <c r="G283" s="13" t="str">
        <f t="shared" si="24"/>
        <v>0</v>
      </c>
      <c r="H283" s="19">
        <f t="shared" si="25"/>
        <v>0</v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9" t="str">
        <f t="shared" si="25"/>
        <v/>
      </c>
    </row>
    <row r="285" spans="2:8" ht="13.5" customHeight="1" x14ac:dyDescent="0.2">
      <c r="B285" s="4" t="s">
        <v>94</v>
      </c>
      <c r="C285" s="10">
        <v>2</v>
      </c>
      <c r="D285" s="10">
        <v>2</v>
      </c>
      <c r="E285" s="12">
        <f t="shared" si="22"/>
        <v>4.5641259698767686E-4</v>
      </c>
      <c r="F285" s="12">
        <f t="shared" si="23"/>
        <v>4.016870857601928E-4</v>
      </c>
      <c r="G285" s="13">
        <f t="shared" si="24"/>
        <v>0</v>
      </c>
      <c r="H285" s="19">
        <f t="shared" si="25"/>
        <v>0</v>
      </c>
    </row>
    <row r="286" spans="2:8" ht="25.5" customHeight="1" x14ac:dyDescent="0.2">
      <c r="B286" s="4" t="s">
        <v>348</v>
      </c>
      <c r="C286" s="10">
        <v>2</v>
      </c>
      <c r="D286" s="10">
        <v>2</v>
      </c>
      <c r="E286" s="12">
        <f t="shared" si="22"/>
        <v>4.5641259698767686E-4</v>
      </c>
      <c r="F286" s="12">
        <f t="shared" si="23"/>
        <v>4.016870857601928E-4</v>
      </c>
      <c r="G286" s="13">
        <f t="shared" si="24"/>
        <v>0</v>
      </c>
      <c r="H286" s="19">
        <f t="shared" si="25"/>
        <v>0</v>
      </c>
    </row>
    <row r="287" spans="2:8" ht="13.5" customHeight="1" x14ac:dyDescent="0.2">
      <c r="B287" s="4" t="s">
        <v>349</v>
      </c>
      <c r="C287" s="10">
        <v>0</v>
      </c>
      <c r="D287" s="10">
        <v>1</v>
      </c>
      <c r="E287" s="12" t="str">
        <f t="shared" si="22"/>
        <v/>
      </c>
      <c r="F287" s="12">
        <f t="shared" si="23"/>
        <v>2.008435428800964E-4</v>
      </c>
      <c r="G287" s="13" t="str">
        <f t="shared" si="24"/>
        <v>0</v>
      </c>
      <c r="H287" s="19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9" t="str">
        <f t="shared" si="25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6" customFormat="1" ht="26.25" customHeight="1" x14ac:dyDescent="0.2">
      <c r="B291" s="27"/>
      <c r="C291" s="23"/>
      <c r="D291" s="23"/>
      <c r="E291" s="23"/>
      <c r="F291" s="23"/>
      <c r="H291" s="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13808</v>
      </c>
      <c r="D294" s="47">
        <f>SUM(D295:D499)</f>
        <v>13818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7.2421784472769413E-4</v>
      </c>
      <c r="H294" s="45">
        <f>+IF(OR(AND(E294=""),(G294="")),"",E294*G294)</f>
        <v>7.2421784472769413E-4</v>
      </c>
    </row>
    <row r="295" spans="2:8" ht="15" x14ac:dyDescent="0.2">
      <c r="B295" s="3" t="s">
        <v>100</v>
      </c>
      <c r="C295" s="10">
        <v>584</v>
      </c>
      <c r="D295" s="10">
        <v>337</v>
      </c>
      <c r="E295" s="12">
        <f>+IF(C295=0,"",C295/C$294)</f>
        <v>4.2294322132097335E-2</v>
      </c>
      <c r="F295" s="12">
        <f>+IF(D295=0,"",D295/D$294)</f>
        <v>2.4388478795773629E-2</v>
      </c>
      <c r="G295" s="13">
        <f>+IF(OR(AND(D295=0),(C295=0)),"0",((D295-C295)/C295))</f>
        <v>-0.42294520547945208</v>
      </c>
      <c r="H295" s="19">
        <f>+IF(OR(AND(E295=""),(G295="")),"",E295*G295)</f>
        <v>-1.7888180764774046E-2</v>
      </c>
    </row>
    <row r="296" spans="2:8" ht="15" x14ac:dyDescent="0.2">
      <c r="B296" s="3" t="s">
        <v>113</v>
      </c>
      <c r="C296" s="10">
        <v>64</v>
      </c>
      <c r="D296" s="10">
        <v>323</v>
      </c>
      <c r="E296" s="12">
        <f t="shared" ref="E296:E359" si="26">+IF(C296=0,"",C296/C$294)</f>
        <v>4.6349942062572421E-3</v>
      </c>
      <c r="F296" s="12">
        <f t="shared" ref="F296:F359" si="27">+IF(D296=0,"",D296/D$294)</f>
        <v>2.3375307569836447E-2</v>
      </c>
      <c r="G296" s="13">
        <f t="shared" ref="G296:G359" si="28">+IF(OR(AND(D296=0),(C296=0)),"0",((D296-C296)/C296))</f>
        <v>4.046875</v>
      </c>
      <c r="H296" s="19">
        <f t="shared" ref="H296:H359" si="29">+IF(OR(AND(E296=""),(G296="")),"",E296*G296)</f>
        <v>1.8757242178447278E-2</v>
      </c>
    </row>
    <row r="297" spans="2:8" ht="15" x14ac:dyDescent="0.2">
      <c r="B297" s="3" t="s">
        <v>104</v>
      </c>
      <c r="C297" s="10">
        <v>76</v>
      </c>
      <c r="D297" s="10">
        <v>81</v>
      </c>
      <c r="E297" s="12">
        <f t="shared" si="26"/>
        <v>5.5040556199304749E-3</v>
      </c>
      <c r="F297" s="12">
        <f t="shared" si="27"/>
        <v>5.8619192357794178E-3</v>
      </c>
      <c r="G297" s="13">
        <f t="shared" si="28"/>
        <v>6.5789473684210523E-2</v>
      </c>
      <c r="H297" s="19">
        <f t="shared" si="29"/>
        <v>3.6210892236384701E-4</v>
      </c>
    </row>
    <row r="298" spans="2:8" ht="15" x14ac:dyDescent="0.2">
      <c r="B298" s="3" t="s">
        <v>95</v>
      </c>
      <c r="C298" s="10">
        <v>862</v>
      </c>
      <c r="D298" s="10">
        <v>852</v>
      </c>
      <c r="E298" s="12">
        <f t="shared" si="26"/>
        <v>6.2427578215527232E-2</v>
      </c>
      <c r="F298" s="12">
        <f t="shared" si="27"/>
        <v>6.1658706035605734E-2</v>
      </c>
      <c r="G298" s="13">
        <f t="shared" si="28"/>
        <v>-1.1600928074245939E-2</v>
      </c>
      <c r="H298" s="19">
        <f t="shared" si="29"/>
        <v>-7.2421784472769413E-4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9" t="str">
        <f t="shared" si="29"/>
        <v/>
      </c>
    </row>
    <row r="300" spans="2:8" ht="15" x14ac:dyDescent="0.2">
      <c r="B300" s="3" t="s">
        <v>111</v>
      </c>
      <c r="C300" s="10">
        <v>3</v>
      </c>
      <c r="D300" s="10">
        <v>3</v>
      </c>
      <c r="E300" s="12">
        <f t="shared" si="26"/>
        <v>2.1726535341830822E-4</v>
      </c>
      <c r="F300" s="12">
        <f t="shared" si="27"/>
        <v>2.1710811984368216E-4</v>
      </c>
      <c r="G300" s="13">
        <f t="shared" si="28"/>
        <v>0</v>
      </c>
      <c r="H300" s="19">
        <f t="shared" si="29"/>
        <v>0</v>
      </c>
    </row>
    <row r="301" spans="2:8" ht="15" x14ac:dyDescent="0.2">
      <c r="B301" s="3" t="s">
        <v>105</v>
      </c>
      <c r="C301" s="10">
        <v>522</v>
      </c>
      <c r="D301" s="10">
        <v>581</v>
      </c>
      <c r="E301" s="12">
        <f t="shared" si="26"/>
        <v>3.7804171494785634E-2</v>
      </c>
      <c r="F301" s="12">
        <f t="shared" si="27"/>
        <v>4.2046605876393112E-2</v>
      </c>
      <c r="G301" s="13">
        <f t="shared" si="28"/>
        <v>0.11302681992337164</v>
      </c>
      <c r="H301" s="19">
        <f t="shared" si="29"/>
        <v>4.2728852838933955E-3</v>
      </c>
    </row>
    <row r="302" spans="2:8" ht="15" x14ac:dyDescent="0.2">
      <c r="B302" s="3" t="s">
        <v>109</v>
      </c>
      <c r="C302" s="10">
        <v>23</v>
      </c>
      <c r="D302" s="10">
        <v>24</v>
      </c>
      <c r="E302" s="12">
        <f t="shared" si="26"/>
        <v>1.6657010428736965E-3</v>
      </c>
      <c r="F302" s="12">
        <f t="shared" si="27"/>
        <v>1.7368649587494573E-3</v>
      </c>
      <c r="G302" s="13">
        <f t="shared" si="28"/>
        <v>4.3478260869565216E-2</v>
      </c>
      <c r="H302" s="19">
        <f t="shared" si="29"/>
        <v>7.2421784472769408E-5</v>
      </c>
    </row>
    <row r="303" spans="2:8" ht="15" x14ac:dyDescent="0.2">
      <c r="B303" s="3" t="s">
        <v>108</v>
      </c>
      <c r="C303" s="10">
        <v>22</v>
      </c>
      <c r="D303" s="10">
        <v>26</v>
      </c>
      <c r="E303" s="12">
        <f t="shared" si="26"/>
        <v>1.5932792584009269E-3</v>
      </c>
      <c r="F303" s="12">
        <f t="shared" si="27"/>
        <v>1.8816037053119121E-3</v>
      </c>
      <c r="G303" s="13">
        <f t="shared" si="28"/>
        <v>0.18181818181818182</v>
      </c>
      <c r="H303" s="19">
        <f t="shared" si="29"/>
        <v>2.8968713789107763E-4</v>
      </c>
    </row>
    <row r="304" spans="2:8" ht="15" x14ac:dyDescent="0.2">
      <c r="B304" s="3" t="s">
        <v>107</v>
      </c>
      <c r="C304" s="10">
        <v>61</v>
      </c>
      <c r="D304" s="10">
        <v>37</v>
      </c>
      <c r="E304" s="12">
        <f t="shared" si="26"/>
        <v>4.4177288528389341E-3</v>
      </c>
      <c r="F304" s="12">
        <f t="shared" si="27"/>
        <v>2.6776668114054133E-3</v>
      </c>
      <c r="G304" s="13">
        <f t="shared" si="28"/>
        <v>-0.39344262295081966</v>
      </c>
      <c r="H304" s="19">
        <f t="shared" si="29"/>
        <v>-1.7381228273464658E-3</v>
      </c>
    </row>
    <row r="305" spans="2:8" ht="15" x14ac:dyDescent="0.2">
      <c r="B305" s="3" t="s">
        <v>351</v>
      </c>
      <c r="C305" s="10">
        <v>19</v>
      </c>
      <c r="D305" s="10">
        <v>20</v>
      </c>
      <c r="E305" s="12">
        <f t="shared" si="26"/>
        <v>1.3760139049826187E-3</v>
      </c>
      <c r="F305" s="12">
        <f t="shared" si="27"/>
        <v>1.4473874656245477E-3</v>
      </c>
      <c r="G305" s="13">
        <f t="shared" si="28"/>
        <v>5.2631578947368418E-2</v>
      </c>
      <c r="H305" s="19">
        <f t="shared" si="29"/>
        <v>7.2421784472769408E-5</v>
      </c>
    </row>
    <row r="306" spans="2:8" ht="15" x14ac:dyDescent="0.2">
      <c r="B306" s="3" t="s">
        <v>566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9" t="str">
        <f t="shared" si="29"/>
        <v/>
      </c>
    </row>
    <row r="307" spans="2:8" ht="15" x14ac:dyDescent="0.2">
      <c r="B307" s="3" t="s">
        <v>110</v>
      </c>
      <c r="C307" s="10">
        <v>508</v>
      </c>
      <c r="D307" s="10">
        <v>747</v>
      </c>
      <c r="E307" s="12">
        <f t="shared" si="26"/>
        <v>3.679026651216686E-2</v>
      </c>
      <c r="F307" s="12">
        <f t="shared" si="27"/>
        <v>5.4059921841076858E-2</v>
      </c>
      <c r="G307" s="13">
        <f t="shared" si="28"/>
        <v>0.47047244094488189</v>
      </c>
      <c r="H307" s="19">
        <f t="shared" si="29"/>
        <v>1.7308806488991888E-2</v>
      </c>
    </row>
    <row r="308" spans="2:8" ht="15" x14ac:dyDescent="0.2">
      <c r="B308" s="3" t="s">
        <v>99</v>
      </c>
      <c r="C308" s="10">
        <v>17</v>
      </c>
      <c r="D308" s="10">
        <v>21</v>
      </c>
      <c r="E308" s="12">
        <f t="shared" si="26"/>
        <v>1.2311703360370799E-3</v>
      </c>
      <c r="F308" s="12">
        <f t="shared" si="27"/>
        <v>1.5197568389057751E-3</v>
      </c>
      <c r="G308" s="13">
        <f t="shared" si="28"/>
        <v>0.23529411764705882</v>
      </c>
      <c r="H308" s="19">
        <f t="shared" si="29"/>
        <v>2.8968713789107763E-4</v>
      </c>
    </row>
    <row r="309" spans="2:8" ht="15" x14ac:dyDescent="0.2">
      <c r="B309" s="3" t="s">
        <v>96</v>
      </c>
      <c r="C309" s="10">
        <v>2</v>
      </c>
      <c r="D309" s="10">
        <v>1</v>
      </c>
      <c r="E309" s="12">
        <f t="shared" si="26"/>
        <v>1.4484356894553882E-4</v>
      </c>
      <c r="F309" s="12">
        <f t="shared" si="27"/>
        <v>7.2369373281227378E-5</v>
      </c>
      <c r="G309" s="13">
        <f t="shared" si="28"/>
        <v>-0.5</v>
      </c>
      <c r="H309" s="19">
        <f t="shared" si="29"/>
        <v>-7.2421784472769408E-5</v>
      </c>
    </row>
    <row r="310" spans="2:8" ht="15" x14ac:dyDescent="0.2">
      <c r="B310" s="3" t="s">
        <v>106</v>
      </c>
      <c r="C310" s="10">
        <v>161</v>
      </c>
      <c r="D310" s="10">
        <v>216</v>
      </c>
      <c r="E310" s="12">
        <f t="shared" si="26"/>
        <v>1.1659907300115875E-2</v>
      </c>
      <c r="F310" s="12">
        <f t="shared" si="27"/>
        <v>1.5631784628745114E-2</v>
      </c>
      <c r="G310" s="13">
        <f t="shared" si="28"/>
        <v>0.34161490683229812</v>
      </c>
      <c r="H310" s="19">
        <f t="shared" si="29"/>
        <v>3.9831981460023173E-3</v>
      </c>
    </row>
    <row r="311" spans="2:8" ht="15" x14ac:dyDescent="0.2">
      <c r="B311" s="3" t="s">
        <v>102</v>
      </c>
      <c r="C311" s="10">
        <v>56</v>
      </c>
      <c r="D311" s="10">
        <v>71</v>
      </c>
      <c r="E311" s="12">
        <f t="shared" si="26"/>
        <v>4.0556199304750866E-3</v>
      </c>
      <c r="F311" s="12">
        <f t="shared" si="27"/>
        <v>5.1382255029671442E-3</v>
      </c>
      <c r="G311" s="13">
        <f t="shared" si="28"/>
        <v>0.26785714285714285</v>
      </c>
      <c r="H311" s="19">
        <f t="shared" si="29"/>
        <v>1.086326767091541E-3</v>
      </c>
    </row>
    <row r="312" spans="2:8" ht="15" x14ac:dyDescent="0.2">
      <c r="B312" s="3" t="s">
        <v>97</v>
      </c>
      <c r="C312" s="10">
        <v>7</v>
      </c>
      <c r="D312" s="10">
        <v>2</v>
      </c>
      <c r="E312" s="12">
        <f t="shared" si="26"/>
        <v>5.0695249130938583E-4</v>
      </c>
      <c r="F312" s="12">
        <f t="shared" si="27"/>
        <v>1.4473874656245476E-4</v>
      </c>
      <c r="G312" s="13">
        <f t="shared" si="28"/>
        <v>-0.7142857142857143</v>
      </c>
      <c r="H312" s="19">
        <f t="shared" si="29"/>
        <v>-3.6210892236384701E-4</v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9" t="str">
        <f t="shared" si="29"/>
        <v/>
      </c>
    </row>
    <row r="314" spans="2:8" ht="15" x14ac:dyDescent="0.2">
      <c r="B314" s="3" t="s">
        <v>353</v>
      </c>
      <c r="C314" s="10">
        <v>747</v>
      </c>
      <c r="D314" s="10">
        <v>647</v>
      </c>
      <c r="E314" s="12">
        <f t="shared" si="26"/>
        <v>5.4099073001158751E-2</v>
      </c>
      <c r="F314" s="12">
        <f t="shared" si="27"/>
        <v>4.6822984512954115E-2</v>
      </c>
      <c r="G314" s="13">
        <f t="shared" si="28"/>
        <v>-0.13386880856760375</v>
      </c>
      <c r="H314" s="19">
        <f t="shared" si="29"/>
        <v>-7.2421784472769413E-3</v>
      </c>
    </row>
    <row r="315" spans="2:8" ht="15" x14ac:dyDescent="0.2">
      <c r="B315" s="3" t="s">
        <v>354</v>
      </c>
      <c r="C315" s="10">
        <v>34</v>
      </c>
      <c r="D315" s="10">
        <v>36</v>
      </c>
      <c r="E315" s="12">
        <f t="shared" si="26"/>
        <v>2.4623406720741597E-3</v>
      </c>
      <c r="F315" s="12">
        <f t="shared" si="27"/>
        <v>2.6052974381241857E-3</v>
      </c>
      <c r="G315" s="13">
        <f t="shared" si="28"/>
        <v>5.8823529411764705E-2</v>
      </c>
      <c r="H315" s="19">
        <f t="shared" si="29"/>
        <v>1.4484356894553882E-4</v>
      </c>
    </row>
    <row r="316" spans="2:8" ht="15" x14ac:dyDescent="0.2">
      <c r="B316" s="3" t="s">
        <v>101</v>
      </c>
      <c r="C316" s="10">
        <v>1</v>
      </c>
      <c r="D316" s="10">
        <v>1</v>
      </c>
      <c r="E316" s="12">
        <f t="shared" si="26"/>
        <v>7.2421784472769408E-5</v>
      </c>
      <c r="F316" s="12">
        <f t="shared" si="27"/>
        <v>7.2369373281227378E-5</v>
      </c>
      <c r="G316" s="13">
        <f t="shared" si="28"/>
        <v>0</v>
      </c>
      <c r="H316" s="19">
        <f t="shared" si="29"/>
        <v>0</v>
      </c>
    </row>
    <row r="317" spans="2:8" ht="15" x14ac:dyDescent="0.2">
      <c r="B317" s="3" t="s">
        <v>103</v>
      </c>
      <c r="C317" s="10">
        <v>66</v>
      </c>
      <c r="D317" s="10">
        <v>78</v>
      </c>
      <c r="E317" s="12">
        <f t="shared" si="26"/>
        <v>4.7798377752027808E-3</v>
      </c>
      <c r="F317" s="12">
        <f t="shared" si="27"/>
        <v>5.6448111159357363E-3</v>
      </c>
      <c r="G317" s="13">
        <f t="shared" si="28"/>
        <v>0.18181818181818182</v>
      </c>
      <c r="H317" s="19">
        <f t="shared" si="29"/>
        <v>8.690614136732329E-4</v>
      </c>
    </row>
    <row r="318" spans="2:8" ht="15" x14ac:dyDescent="0.2">
      <c r="B318" s="3" t="s">
        <v>355</v>
      </c>
      <c r="C318" s="10">
        <v>377</v>
      </c>
      <c r="D318" s="10">
        <v>368</v>
      </c>
      <c r="E318" s="12">
        <f t="shared" si="26"/>
        <v>2.7303012746234066E-2</v>
      </c>
      <c r="F318" s="12">
        <f t="shared" si="27"/>
        <v>2.6631929367491678E-2</v>
      </c>
      <c r="G318" s="13">
        <f t="shared" si="28"/>
        <v>-2.3872679045092837E-2</v>
      </c>
      <c r="H318" s="19">
        <f t="shared" si="29"/>
        <v>-6.5179606025492459E-4</v>
      </c>
    </row>
    <row r="319" spans="2:8" ht="15" x14ac:dyDescent="0.2">
      <c r="B319" s="3" t="s">
        <v>115</v>
      </c>
      <c r="C319" s="10">
        <v>17</v>
      </c>
      <c r="D319" s="10">
        <v>34</v>
      </c>
      <c r="E319" s="12">
        <f t="shared" si="26"/>
        <v>1.2311703360370799E-3</v>
      </c>
      <c r="F319" s="12">
        <f t="shared" si="27"/>
        <v>2.4605586915617309E-3</v>
      </c>
      <c r="G319" s="13">
        <f t="shared" si="28"/>
        <v>1</v>
      </c>
      <c r="H319" s="19">
        <f t="shared" si="29"/>
        <v>1.2311703360370799E-3</v>
      </c>
    </row>
    <row r="320" spans="2:8" ht="15" x14ac:dyDescent="0.2">
      <c r="B320" s="3" t="s">
        <v>114</v>
      </c>
      <c r="C320" s="10">
        <v>0</v>
      </c>
      <c r="D320" s="10">
        <v>2</v>
      </c>
      <c r="E320" s="12" t="str">
        <f t="shared" si="26"/>
        <v/>
      </c>
      <c r="F320" s="12">
        <f t="shared" si="27"/>
        <v>1.4473874656245476E-4</v>
      </c>
      <c r="G320" s="13" t="str">
        <f t="shared" si="28"/>
        <v>0</v>
      </c>
      <c r="H320" s="19" t="str">
        <f t="shared" si="29"/>
        <v/>
      </c>
    </row>
    <row r="321" spans="2:8" ht="15" x14ac:dyDescent="0.2">
      <c r="B321" s="3" t="s">
        <v>98</v>
      </c>
      <c r="C321" s="10">
        <v>4</v>
      </c>
      <c r="D321" s="10">
        <v>3</v>
      </c>
      <c r="E321" s="12">
        <f t="shared" si="26"/>
        <v>2.8968713789107763E-4</v>
      </c>
      <c r="F321" s="12">
        <f t="shared" si="27"/>
        <v>2.1710811984368216E-4</v>
      </c>
      <c r="G321" s="13">
        <f t="shared" si="28"/>
        <v>-0.25</v>
      </c>
      <c r="H321" s="19">
        <f t="shared" si="29"/>
        <v>-7.2421784472769408E-5</v>
      </c>
    </row>
    <row r="322" spans="2:8" ht="15" x14ac:dyDescent="0.2">
      <c r="B322" s="3" t="s">
        <v>356</v>
      </c>
      <c r="C322" s="10">
        <v>2</v>
      </c>
      <c r="D322" s="10">
        <v>1</v>
      </c>
      <c r="E322" s="12">
        <f t="shared" si="26"/>
        <v>1.4484356894553882E-4</v>
      </c>
      <c r="F322" s="12">
        <f t="shared" si="27"/>
        <v>7.2369373281227378E-5</v>
      </c>
      <c r="G322" s="13">
        <f t="shared" si="28"/>
        <v>-0.5</v>
      </c>
      <c r="H322" s="19">
        <f t="shared" si="29"/>
        <v>-7.2421784472769408E-5</v>
      </c>
    </row>
    <row r="323" spans="2:8" ht="15" x14ac:dyDescent="0.2">
      <c r="B323" s="3" t="s">
        <v>476</v>
      </c>
      <c r="C323" s="10">
        <v>3</v>
      </c>
      <c r="D323" s="10">
        <v>6</v>
      </c>
      <c r="E323" s="12">
        <f t="shared" si="26"/>
        <v>2.1726535341830822E-4</v>
      </c>
      <c r="F323" s="12">
        <f t="shared" si="27"/>
        <v>4.3421623968736432E-4</v>
      </c>
      <c r="G323" s="13">
        <f t="shared" si="28"/>
        <v>1</v>
      </c>
      <c r="H323" s="19">
        <f t="shared" si="29"/>
        <v>2.1726535341830822E-4</v>
      </c>
    </row>
    <row r="324" spans="2:8" ht="15" x14ac:dyDescent="0.2">
      <c r="B324" s="3" t="s">
        <v>477</v>
      </c>
      <c r="C324" s="10">
        <v>4</v>
      </c>
      <c r="D324" s="10">
        <v>3</v>
      </c>
      <c r="E324" s="12">
        <f t="shared" si="26"/>
        <v>2.8968713789107763E-4</v>
      </c>
      <c r="F324" s="12">
        <f t="shared" si="27"/>
        <v>2.1710811984368216E-4</v>
      </c>
      <c r="G324" s="13">
        <f t="shared" si="28"/>
        <v>-0.25</v>
      </c>
      <c r="H324" s="19">
        <f t="shared" si="29"/>
        <v>-7.2421784472769408E-5</v>
      </c>
    </row>
    <row r="325" spans="2:8" ht="15" x14ac:dyDescent="0.2">
      <c r="B325" s="3" t="s">
        <v>478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9" t="str">
        <f t="shared" si="29"/>
        <v/>
      </c>
    </row>
    <row r="326" spans="2:8" ht="15" x14ac:dyDescent="0.2">
      <c r="B326" s="3" t="s">
        <v>357</v>
      </c>
      <c r="C326" s="10">
        <v>272</v>
      </c>
      <c r="D326" s="10">
        <v>223</v>
      </c>
      <c r="E326" s="12">
        <f t="shared" si="26"/>
        <v>1.9698725376593278E-2</v>
      </c>
      <c r="F326" s="12">
        <f t="shared" si="27"/>
        <v>1.6138370241713707E-2</v>
      </c>
      <c r="G326" s="13">
        <f t="shared" si="28"/>
        <v>-0.18014705882352941</v>
      </c>
      <c r="H326" s="19">
        <f t="shared" si="29"/>
        <v>-3.5486674391657009E-3</v>
      </c>
    </row>
    <row r="327" spans="2:8" ht="15" x14ac:dyDescent="0.2">
      <c r="B327" s="3" t="s">
        <v>358</v>
      </c>
      <c r="C327" s="10">
        <v>17</v>
      </c>
      <c r="D327" s="10">
        <v>28</v>
      </c>
      <c r="E327" s="12">
        <f t="shared" si="26"/>
        <v>1.2311703360370799E-3</v>
      </c>
      <c r="F327" s="12">
        <f t="shared" si="27"/>
        <v>2.0263424518743669E-3</v>
      </c>
      <c r="G327" s="13">
        <f t="shared" si="28"/>
        <v>0.6470588235294118</v>
      </c>
      <c r="H327" s="19">
        <f t="shared" si="29"/>
        <v>7.9663962920046346E-4</v>
      </c>
    </row>
    <row r="328" spans="2:8" ht="15" x14ac:dyDescent="0.2">
      <c r="B328" s="3" t="s">
        <v>116</v>
      </c>
      <c r="C328" s="10">
        <v>6</v>
      </c>
      <c r="D328" s="10">
        <v>5</v>
      </c>
      <c r="E328" s="12">
        <f t="shared" si="26"/>
        <v>4.3453070683661645E-4</v>
      </c>
      <c r="F328" s="12">
        <f t="shared" si="27"/>
        <v>3.6184686640613692E-4</v>
      </c>
      <c r="G328" s="13">
        <f t="shared" si="28"/>
        <v>-0.16666666666666666</v>
      </c>
      <c r="H328" s="19">
        <f t="shared" si="29"/>
        <v>-7.2421784472769408E-5</v>
      </c>
    </row>
    <row r="329" spans="2:8" ht="15" x14ac:dyDescent="0.2">
      <c r="B329" s="3" t="s">
        <v>359</v>
      </c>
      <c r="C329" s="10">
        <v>10</v>
      </c>
      <c r="D329" s="10">
        <v>4</v>
      </c>
      <c r="E329" s="12">
        <f t="shared" si="26"/>
        <v>7.2421784472769413E-4</v>
      </c>
      <c r="F329" s="12">
        <f t="shared" si="27"/>
        <v>2.8947749312490951E-4</v>
      </c>
      <c r="G329" s="13">
        <f t="shared" si="28"/>
        <v>-0.6</v>
      </c>
      <c r="H329" s="19">
        <f t="shared" si="29"/>
        <v>-4.3453070683661645E-4</v>
      </c>
    </row>
    <row r="330" spans="2:8" ht="15" x14ac:dyDescent="0.2">
      <c r="B330" s="3" t="s">
        <v>360</v>
      </c>
      <c r="C330" s="10">
        <v>46</v>
      </c>
      <c r="D330" s="10">
        <v>75</v>
      </c>
      <c r="E330" s="12">
        <f t="shared" si="26"/>
        <v>3.3314020857473929E-3</v>
      </c>
      <c r="F330" s="12">
        <f t="shared" si="27"/>
        <v>5.4277029960920539E-3</v>
      </c>
      <c r="G330" s="13">
        <f t="shared" si="28"/>
        <v>0.63043478260869568</v>
      </c>
      <c r="H330" s="19">
        <f t="shared" si="29"/>
        <v>2.1002317497103131E-3</v>
      </c>
    </row>
    <row r="331" spans="2:8" ht="15" x14ac:dyDescent="0.2">
      <c r="B331" s="3" t="s">
        <v>117</v>
      </c>
      <c r="C331" s="10">
        <v>1</v>
      </c>
      <c r="D331" s="10">
        <v>1</v>
      </c>
      <c r="E331" s="12">
        <f t="shared" si="26"/>
        <v>7.2421784472769408E-5</v>
      </c>
      <c r="F331" s="12">
        <f t="shared" si="27"/>
        <v>7.2369373281227378E-5</v>
      </c>
      <c r="G331" s="13">
        <f t="shared" si="28"/>
        <v>0</v>
      </c>
      <c r="H331" s="19">
        <f t="shared" si="29"/>
        <v>0</v>
      </c>
    </row>
    <row r="332" spans="2:8" ht="15" x14ac:dyDescent="0.2">
      <c r="B332" s="3" t="s">
        <v>361</v>
      </c>
      <c r="C332" s="10">
        <v>1666</v>
      </c>
      <c r="D332" s="10">
        <v>771</v>
      </c>
      <c r="E332" s="12">
        <f t="shared" si="26"/>
        <v>0.12065469293163383</v>
      </c>
      <c r="F332" s="12">
        <f t="shared" si="27"/>
        <v>5.579678679982631E-2</v>
      </c>
      <c r="G332" s="13">
        <f t="shared" si="28"/>
        <v>-0.53721488595438172</v>
      </c>
      <c r="H332" s="19">
        <f t="shared" si="29"/>
        <v>-6.4817497103128618E-2</v>
      </c>
    </row>
    <row r="333" spans="2:8" ht="15" x14ac:dyDescent="0.2">
      <c r="B333" s="3" t="s">
        <v>130</v>
      </c>
      <c r="C333" s="10">
        <v>400</v>
      </c>
      <c r="D333" s="10">
        <v>572</v>
      </c>
      <c r="E333" s="12">
        <f t="shared" si="26"/>
        <v>2.8968713789107765E-2</v>
      </c>
      <c r="F333" s="12">
        <f t="shared" si="27"/>
        <v>4.1395281516862066E-2</v>
      </c>
      <c r="G333" s="13">
        <f t="shared" si="28"/>
        <v>0.43</v>
      </c>
      <c r="H333" s="19">
        <f t="shared" si="29"/>
        <v>1.2456546929316338E-2</v>
      </c>
    </row>
    <row r="334" spans="2:8" ht="15" x14ac:dyDescent="0.2">
      <c r="B334" s="3" t="s">
        <v>119</v>
      </c>
      <c r="C334" s="10">
        <v>458</v>
      </c>
      <c r="D334" s="10">
        <v>570</v>
      </c>
      <c r="E334" s="12">
        <f t="shared" si="26"/>
        <v>3.316917728852839E-2</v>
      </c>
      <c r="F334" s="12">
        <f t="shared" si="27"/>
        <v>4.125054277029961E-2</v>
      </c>
      <c r="G334" s="13">
        <f t="shared" si="28"/>
        <v>0.24454148471615719</v>
      </c>
      <c r="H334" s="19">
        <f t="shared" si="29"/>
        <v>8.1112398609501733E-3</v>
      </c>
    </row>
    <row r="335" spans="2:8" ht="15" x14ac:dyDescent="0.2">
      <c r="B335" s="3" t="s">
        <v>128</v>
      </c>
      <c r="C335" s="10">
        <v>223</v>
      </c>
      <c r="D335" s="10">
        <v>210</v>
      </c>
      <c r="E335" s="12">
        <f t="shared" si="26"/>
        <v>1.6150057937427579E-2</v>
      </c>
      <c r="F335" s="12">
        <f t="shared" si="27"/>
        <v>1.5197568389057751E-2</v>
      </c>
      <c r="G335" s="13">
        <f t="shared" si="28"/>
        <v>-5.829596412556054E-2</v>
      </c>
      <c r="H335" s="19">
        <f t="shared" si="29"/>
        <v>-9.4148319814600244E-4</v>
      </c>
    </row>
    <row r="336" spans="2:8" ht="15" x14ac:dyDescent="0.2">
      <c r="B336" s="3" t="s">
        <v>132</v>
      </c>
      <c r="C336" s="10">
        <v>4</v>
      </c>
      <c r="D336" s="10">
        <v>29</v>
      </c>
      <c r="E336" s="12">
        <f t="shared" si="26"/>
        <v>2.8968713789107763E-4</v>
      </c>
      <c r="F336" s="12">
        <f t="shared" si="27"/>
        <v>2.0987118251555941E-3</v>
      </c>
      <c r="G336" s="13">
        <f t="shared" si="28"/>
        <v>6.25</v>
      </c>
      <c r="H336" s="19">
        <f t="shared" si="29"/>
        <v>1.8105446118192351E-3</v>
      </c>
    </row>
    <row r="337" spans="2:8" ht="15" x14ac:dyDescent="0.2">
      <c r="B337" s="3" t="s">
        <v>133</v>
      </c>
      <c r="C337" s="10">
        <v>9</v>
      </c>
      <c r="D337" s="10">
        <v>11</v>
      </c>
      <c r="E337" s="12">
        <f t="shared" si="26"/>
        <v>6.517960602549247E-4</v>
      </c>
      <c r="F337" s="12">
        <f t="shared" si="27"/>
        <v>7.9606310609350124E-4</v>
      </c>
      <c r="G337" s="13">
        <f t="shared" si="28"/>
        <v>0.22222222222222221</v>
      </c>
      <c r="H337" s="19">
        <f t="shared" si="29"/>
        <v>1.4484356894553882E-4</v>
      </c>
    </row>
    <row r="338" spans="2:8" ht="15" x14ac:dyDescent="0.2">
      <c r="B338" s="3" t="s">
        <v>362</v>
      </c>
      <c r="C338" s="10">
        <v>5</v>
      </c>
      <c r="D338" s="10">
        <v>2</v>
      </c>
      <c r="E338" s="12">
        <f t="shared" si="26"/>
        <v>3.6210892236384707E-4</v>
      </c>
      <c r="F338" s="12">
        <f t="shared" si="27"/>
        <v>1.4473874656245476E-4</v>
      </c>
      <c r="G338" s="13">
        <f t="shared" si="28"/>
        <v>-0.6</v>
      </c>
      <c r="H338" s="19">
        <f t="shared" si="29"/>
        <v>-2.1726535341830822E-4</v>
      </c>
    </row>
    <row r="339" spans="2:8" ht="15" x14ac:dyDescent="0.2">
      <c r="B339" s="3" t="s">
        <v>363</v>
      </c>
      <c r="C339" s="10">
        <v>39</v>
      </c>
      <c r="D339" s="10">
        <v>31</v>
      </c>
      <c r="E339" s="12">
        <f t="shared" si="26"/>
        <v>2.8244495944380068E-3</v>
      </c>
      <c r="F339" s="12">
        <f t="shared" si="27"/>
        <v>2.2434505717180489E-3</v>
      </c>
      <c r="G339" s="13">
        <f t="shared" si="28"/>
        <v>-0.20512820512820512</v>
      </c>
      <c r="H339" s="19">
        <f t="shared" si="29"/>
        <v>-5.7937427578215526E-4</v>
      </c>
    </row>
    <row r="340" spans="2:8" ht="15" x14ac:dyDescent="0.2">
      <c r="B340" s="3" t="s">
        <v>364</v>
      </c>
      <c r="C340" s="10">
        <v>63</v>
      </c>
      <c r="D340" s="10">
        <v>91</v>
      </c>
      <c r="E340" s="12">
        <f t="shared" si="26"/>
        <v>4.5625724217844728E-3</v>
      </c>
      <c r="F340" s="12">
        <f t="shared" si="27"/>
        <v>6.5856129685916923E-3</v>
      </c>
      <c r="G340" s="13">
        <f t="shared" si="28"/>
        <v>0.44444444444444442</v>
      </c>
      <c r="H340" s="19">
        <f t="shared" si="29"/>
        <v>2.0278099652375433E-3</v>
      </c>
    </row>
    <row r="341" spans="2:8" ht="15" x14ac:dyDescent="0.2">
      <c r="B341" s="3" t="s">
        <v>118</v>
      </c>
      <c r="C341" s="10">
        <v>10</v>
      </c>
      <c r="D341" s="10">
        <v>15</v>
      </c>
      <c r="E341" s="12">
        <f t="shared" si="26"/>
        <v>7.2421784472769413E-4</v>
      </c>
      <c r="F341" s="12">
        <f t="shared" si="27"/>
        <v>1.0855405992184109E-3</v>
      </c>
      <c r="G341" s="13">
        <f t="shared" si="28"/>
        <v>0.5</v>
      </c>
      <c r="H341" s="19">
        <f t="shared" si="29"/>
        <v>3.6210892236384707E-4</v>
      </c>
    </row>
    <row r="342" spans="2:8" ht="15" x14ac:dyDescent="0.2">
      <c r="B342" s="3" t="s">
        <v>365</v>
      </c>
      <c r="C342" s="10">
        <v>1</v>
      </c>
      <c r="D342" s="10">
        <v>2</v>
      </c>
      <c r="E342" s="12">
        <f t="shared" si="26"/>
        <v>7.2421784472769408E-5</v>
      </c>
      <c r="F342" s="12">
        <f t="shared" si="27"/>
        <v>1.4473874656245476E-4</v>
      </c>
      <c r="G342" s="13">
        <f t="shared" si="28"/>
        <v>1</v>
      </c>
      <c r="H342" s="19">
        <f t="shared" si="29"/>
        <v>7.2421784472769408E-5</v>
      </c>
    </row>
    <row r="343" spans="2:8" ht="15" x14ac:dyDescent="0.2">
      <c r="B343" s="3" t="s">
        <v>129</v>
      </c>
      <c r="C343" s="10">
        <v>4</v>
      </c>
      <c r="D343" s="10">
        <v>4</v>
      </c>
      <c r="E343" s="12">
        <f t="shared" si="26"/>
        <v>2.8968713789107763E-4</v>
      </c>
      <c r="F343" s="12">
        <f t="shared" si="27"/>
        <v>2.8947749312490951E-4</v>
      </c>
      <c r="G343" s="13">
        <f t="shared" si="28"/>
        <v>0</v>
      </c>
      <c r="H343" s="19">
        <f t="shared" si="29"/>
        <v>0</v>
      </c>
    </row>
    <row r="344" spans="2:8" ht="15" x14ac:dyDescent="0.2">
      <c r="B344" s="3" t="s">
        <v>131</v>
      </c>
      <c r="C344" s="10">
        <v>55</v>
      </c>
      <c r="D344" s="10">
        <v>163</v>
      </c>
      <c r="E344" s="12">
        <f t="shared" si="26"/>
        <v>3.9831981460023173E-3</v>
      </c>
      <c r="F344" s="12">
        <f t="shared" si="27"/>
        <v>1.1796207844840064E-2</v>
      </c>
      <c r="G344" s="13">
        <f t="shared" si="28"/>
        <v>1.9636363636363636</v>
      </c>
      <c r="H344" s="19">
        <f t="shared" si="29"/>
        <v>7.8215527230590959E-3</v>
      </c>
    </row>
    <row r="345" spans="2:8" ht="15" x14ac:dyDescent="0.2">
      <c r="B345" s="3" t="s">
        <v>366</v>
      </c>
      <c r="C345" s="10">
        <v>116</v>
      </c>
      <c r="D345" s="10">
        <v>114</v>
      </c>
      <c r="E345" s="12">
        <f t="shared" si="26"/>
        <v>8.4009269988412523E-3</v>
      </c>
      <c r="F345" s="12">
        <f t="shared" si="27"/>
        <v>8.250108554059922E-3</v>
      </c>
      <c r="G345" s="13">
        <f t="shared" si="28"/>
        <v>-1.7241379310344827E-2</v>
      </c>
      <c r="H345" s="19">
        <f t="shared" si="29"/>
        <v>-1.4484356894553884E-4</v>
      </c>
    </row>
    <row r="346" spans="2:8" ht="15" x14ac:dyDescent="0.2">
      <c r="B346" s="3" t="s">
        <v>122</v>
      </c>
      <c r="C346" s="10">
        <v>12</v>
      </c>
      <c r="D346" s="10">
        <v>15</v>
      </c>
      <c r="E346" s="12">
        <f t="shared" si="26"/>
        <v>8.690614136732329E-4</v>
      </c>
      <c r="F346" s="12">
        <f t="shared" si="27"/>
        <v>1.0855405992184109E-3</v>
      </c>
      <c r="G346" s="13">
        <f t="shared" si="28"/>
        <v>0.25</v>
      </c>
      <c r="H346" s="19">
        <f t="shared" si="29"/>
        <v>2.1726535341830822E-4</v>
      </c>
    </row>
    <row r="347" spans="2:8" ht="15" x14ac:dyDescent="0.2">
      <c r="B347" s="3" t="s">
        <v>121</v>
      </c>
      <c r="C347" s="10">
        <v>88</v>
      </c>
      <c r="D347" s="10">
        <v>129</v>
      </c>
      <c r="E347" s="12">
        <f t="shared" si="26"/>
        <v>6.3731170336037077E-3</v>
      </c>
      <c r="F347" s="12">
        <f t="shared" si="27"/>
        <v>9.3356491532783324E-3</v>
      </c>
      <c r="G347" s="13">
        <f t="shared" si="28"/>
        <v>0.46590909090909088</v>
      </c>
      <c r="H347" s="19">
        <f t="shared" si="29"/>
        <v>2.9692931633835454E-3</v>
      </c>
    </row>
    <row r="348" spans="2:8" ht="15" x14ac:dyDescent="0.2">
      <c r="B348" s="3" t="s">
        <v>367</v>
      </c>
      <c r="C348" s="10">
        <v>1</v>
      </c>
      <c r="D348" s="10">
        <v>0</v>
      </c>
      <c r="E348" s="12">
        <f t="shared" si="26"/>
        <v>7.2421784472769408E-5</v>
      </c>
      <c r="F348" s="12" t="str">
        <f t="shared" si="27"/>
        <v/>
      </c>
      <c r="G348" s="13" t="str">
        <f t="shared" si="28"/>
        <v>0</v>
      </c>
      <c r="H348" s="19">
        <f t="shared" si="29"/>
        <v>0</v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9" t="str">
        <f t="shared" si="29"/>
        <v/>
      </c>
    </row>
    <row r="350" spans="2:8" ht="15" x14ac:dyDescent="0.2">
      <c r="B350" s="3" t="s">
        <v>369</v>
      </c>
      <c r="C350" s="10">
        <v>39</v>
      </c>
      <c r="D350" s="10">
        <v>35</v>
      </c>
      <c r="E350" s="12">
        <f t="shared" si="26"/>
        <v>2.8244495944380068E-3</v>
      </c>
      <c r="F350" s="12">
        <f t="shared" si="27"/>
        <v>2.5329280648429585E-3</v>
      </c>
      <c r="G350" s="13">
        <f t="shared" si="28"/>
        <v>-0.10256410256410256</v>
      </c>
      <c r="H350" s="19">
        <f t="shared" si="29"/>
        <v>-2.8968713789107763E-4</v>
      </c>
    </row>
    <row r="351" spans="2:8" ht="15" x14ac:dyDescent="0.2">
      <c r="B351" s="3" t="s">
        <v>120</v>
      </c>
      <c r="C351" s="10">
        <v>1</v>
      </c>
      <c r="D351" s="10">
        <v>16</v>
      </c>
      <c r="E351" s="12">
        <f t="shared" si="26"/>
        <v>7.2421784472769408E-5</v>
      </c>
      <c r="F351" s="12">
        <f t="shared" si="27"/>
        <v>1.157909972499638E-3</v>
      </c>
      <c r="G351" s="13">
        <f t="shared" si="28"/>
        <v>15</v>
      </c>
      <c r="H351" s="19">
        <f t="shared" si="29"/>
        <v>1.0863267670915412E-3</v>
      </c>
    </row>
    <row r="352" spans="2:8" ht="15" x14ac:dyDescent="0.2">
      <c r="B352" s="3" t="s">
        <v>370</v>
      </c>
      <c r="C352" s="10">
        <v>2</v>
      </c>
      <c r="D352" s="10">
        <v>3</v>
      </c>
      <c r="E352" s="12">
        <f t="shared" si="26"/>
        <v>1.4484356894553882E-4</v>
      </c>
      <c r="F352" s="12">
        <f t="shared" si="27"/>
        <v>2.1710811984368216E-4</v>
      </c>
      <c r="G352" s="13">
        <f t="shared" si="28"/>
        <v>0.5</v>
      </c>
      <c r="H352" s="19">
        <f t="shared" si="29"/>
        <v>7.2421784472769408E-5</v>
      </c>
    </row>
    <row r="353" spans="2:8" ht="15" x14ac:dyDescent="0.2">
      <c r="B353" s="3" t="s">
        <v>125</v>
      </c>
      <c r="C353" s="10">
        <v>7</v>
      </c>
      <c r="D353" s="10">
        <v>136</v>
      </c>
      <c r="E353" s="12">
        <f t="shared" si="26"/>
        <v>5.0695249130938583E-4</v>
      </c>
      <c r="F353" s="12">
        <f t="shared" si="27"/>
        <v>9.8422347662469236E-3</v>
      </c>
      <c r="G353" s="13">
        <f t="shared" si="28"/>
        <v>18.428571428571427</v>
      </c>
      <c r="H353" s="19">
        <f t="shared" si="29"/>
        <v>9.3424101969872518E-3</v>
      </c>
    </row>
    <row r="354" spans="2:8" ht="15" x14ac:dyDescent="0.2">
      <c r="B354" s="3" t="s">
        <v>124</v>
      </c>
      <c r="C354" s="10">
        <v>497</v>
      </c>
      <c r="D354" s="10">
        <v>357</v>
      </c>
      <c r="E354" s="12">
        <f t="shared" si="26"/>
        <v>3.5993626882966395E-2</v>
      </c>
      <c r="F354" s="12">
        <f t="shared" si="27"/>
        <v>2.5835866261398176E-2</v>
      </c>
      <c r="G354" s="13">
        <f t="shared" si="28"/>
        <v>-0.28169014084507044</v>
      </c>
      <c r="H354" s="19">
        <f t="shared" si="29"/>
        <v>-1.0139049826187718E-2</v>
      </c>
    </row>
    <row r="355" spans="2:8" ht="15" x14ac:dyDescent="0.2">
      <c r="B355" s="3" t="s">
        <v>126</v>
      </c>
      <c r="C355" s="10">
        <v>1</v>
      </c>
      <c r="D355" s="10">
        <v>3</v>
      </c>
      <c r="E355" s="12">
        <f t="shared" si="26"/>
        <v>7.2421784472769408E-5</v>
      </c>
      <c r="F355" s="12">
        <f t="shared" si="27"/>
        <v>2.1710811984368216E-4</v>
      </c>
      <c r="G355" s="13">
        <f t="shared" si="28"/>
        <v>2</v>
      </c>
      <c r="H355" s="19">
        <f t="shared" si="29"/>
        <v>1.4484356894553882E-4</v>
      </c>
    </row>
    <row r="356" spans="2:8" ht="15" x14ac:dyDescent="0.2">
      <c r="B356" s="3" t="s">
        <v>371</v>
      </c>
      <c r="C356" s="10">
        <v>14</v>
      </c>
      <c r="D356" s="10">
        <v>23</v>
      </c>
      <c r="E356" s="12">
        <f t="shared" si="26"/>
        <v>1.0139049826187717E-3</v>
      </c>
      <c r="F356" s="12">
        <f t="shared" si="27"/>
        <v>1.6644955854682299E-3</v>
      </c>
      <c r="G356" s="13">
        <f t="shared" si="28"/>
        <v>0.6428571428571429</v>
      </c>
      <c r="H356" s="19">
        <f t="shared" si="29"/>
        <v>6.517960602549247E-4</v>
      </c>
    </row>
    <row r="357" spans="2:8" ht="15" x14ac:dyDescent="0.2">
      <c r="B357" s="3" t="s">
        <v>372</v>
      </c>
      <c r="C357" s="10">
        <v>347</v>
      </c>
      <c r="D357" s="10">
        <v>130</v>
      </c>
      <c r="E357" s="12">
        <f t="shared" si="26"/>
        <v>2.5130359212050986E-2</v>
      </c>
      <c r="F357" s="12">
        <f t="shared" si="27"/>
        <v>9.4080185265595605E-3</v>
      </c>
      <c r="G357" s="13">
        <f t="shared" si="28"/>
        <v>-0.62536023054755041</v>
      </c>
      <c r="H357" s="19">
        <f t="shared" si="29"/>
        <v>-1.5715527230590963E-2</v>
      </c>
    </row>
    <row r="358" spans="2:8" ht="15" x14ac:dyDescent="0.2">
      <c r="B358" s="3" t="s">
        <v>127</v>
      </c>
      <c r="C358" s="10">
        <v>808</v>
      </c>
      <c r="D358" s="10">
        <v>441</v>
      </c>
      <c r="E358" s="12">
        <f t="shared" si="26"/>
        <v>5.8516801853997685E-2</v>
      </c>
      <c r="F358" s="12">
        <f t="shared" si="27"/>
        <v>3.1914893617021274E-2</v>
      </c>
      <c r="G358" s="13">
        <f t="shared" si="28"/>
        <v>-0.45420792079207922</v>
      </c>
      <c r="H358" s="19">
        <f t="shared" si="29"/>
        <v>-2.6578794901506376E-2</v>
      </c>
    </row>
    <row r="359" spans="2:8" ht="15" x14ac:dyDescent="0.2">
      <c r="B359" s="3" t="s">
        <v>123</v>
      </c>
      <c r="C359" s="10">
        <v>7</v>
      </c>
      <c r="D359" s="10">
        <v>7</v>
      </c>
      <c r="E359" s="12">
        <f t="shared" si="26"/>
        <v>5.0695249130938583E-4</v>
      </c>
      <c r="F359" s="12">
        <f t="shared" si="27"/>
        <v>5.0658561296859173E-4</v>
      </c>
      <c r="G359" s="13">
        <f t="shared" si="28"/>
        <v>0</v>
      </c>
      <c r="H359" s="19">
        <f t="shared" si="29"/>
        <v>0</v>
      </c>
    </row>
    <row r="360" spans="2:8" ht="15" x14ac:dyDescent="0.2">
      <c r="B360" s="3" t="s">
        <v>373</v>
      </c>
      <c r="C360" s="10">
        <v>0</v>
      </c>
      <c r="D360" s="10">
        <v>3</v>
      </c>
      <c r="E360" s="12" t="str">
        <f t="shared" ref="E360:E423" si="30">+IF(C360=0,"",C360/C$294)</f>
        <v/>
      </c>
      <c r="F360" s="12">
        <f t="shared" ref="F360:F423" si="31">+IF(D360=0,"",D360/D$294)</f>
        <v>2.1710811984368216E-4</v>
      </c>
      <c r="G360" s="13" t="str">
        <f t="shared" ref="G360:G423" si="32">+IF(OR(AND(D360=0),(C360=0)),"0",((D360-C360)/C360))</f>
        <v>0</v>
      </c>
      <c r="H360" s="19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2</v>
      </c>
      <c r="D361" s="10">
        <v>6</v>
      </c>
      <c r="E361" s="12">
        <f t="shared" si="30"/>
        <v>1.4484356894553882E-4</v>
      </c>
      <c r="F361" s="12">
        <f t="shared" si="31"/>
        <v>4.3421623968736432E-4</v>
      </c>
      <c r="G361" s="13">
        <f t="shared" si="32"/>
        <v>2</v>
      </c>
      <c r="H361" s="19">
        <f t="shared" si="33"/>
        <v>2.8968713789107763E-4</v>
      </c>
    </row>
    <row r="362" spans="2:8" ht="15" x14ac:dyDescent="0.2">
      <c r="B362" s="3" t="s">
        <v>375</v>
      </c>
      <c r="C362" s="10">
        <v>2</v>
      </c>
      <c r="D362" s="10">
        <v>10</v>
      </c>
      <c r="E362" s="12">
        <f t="shared" si="30"/>
        <v>1.4484356894553882E-4</v>
      </c>
      <c r="F362" s="12">
        <f t="shared" si="31"/>
        <v>7.2369373281227383E-4</v>
      </c>
      <c r="G362" s="13">
        <f t="shared" si="32"/>
        <v>4</v>
      </c>
      <c r="H362" s="19">
        <f t="shared" si="33"/>
        <v>5.7937427578215526E-4</v>
      </c>
    </row>
    <row r="363" spans="2:8" ht="15" x14ac:dyDescent="0.2">
      <c r="B363" s="3" t="s">
        <v>376</v>
      </c>
      <c r="C363" s="10">
        <v>67</v>
      </c>
      <c r="D363" s="10">
        <v>49</v>
      </c>
      <c r="E363" s="12">
        <f t="shared" si="30"/>
        <v>4.8522595596755501E-3</v>
      </c>
      <c r="F363" s="12">
        <f t="shared" si="31"/>
        <v>3.5460992907801418E-3</v>
      </c>
      <c r="G363" s="13">
        <f t="shared" si="32"/>
        <v>-0.26865671641791045</v>
      </c>
      <c r="H363" s="19">
        <f t="shared" si="33"/>
        <v>-1.3035921205098492E-3</v>
      </c>
    </row>
    <row r="364" spans="2:8" ht="15" x14ac:dyDescent="0.2">
      <c r="B364" s="3" t="s">
        <v>377</v>
      </c>
      <c r="C364" s="10">
        <v>1</v>
      </c>
      <c r="D364" s="10">
        <v>3</v>
      </c>
      <c r="E364" s="12">
        <f t="shared" si="30"/>
        <v>7.2421784472769408E-5</v>
      </c>
      <c r="F364" s="12">
        <f t="shared" si="31"/>
        <v>2.1710811984368216E-4</v>
      </c>
      <c r="G364" s="13">
        <f t="shared" si="32"/>
        <v>2</v>
      </c>
      <c r="H364" s="19">
        <f t="shared" si="33"/>
        <v>1.4484356894553882E-4</v>
      </c>
    </row>
    <row r="365" spans="2:8" ht="15" x14ac:dyDescent="0.2">
      <c r="B365" s="3" t="s">
        <v>378</v>
      </c>
      <c r="C365" s="10">
        <v>12</v>
      </c>
      <c r="D365" s="10">
        <v>13</v>
      </c>
      <c r="E365" s="12">
        <f t="shared" si="30"/>
        <v>8.690614136732329E-4</v>
      </c>
      <c r="F365" s="12">
        <f t="shared" si="31"/>
        <v>9.4080185265595605E-4</v>
      </c>
      <c r="G365" s="13">
        <f t="shared" si="32"/>
        <v>8.3333333333333329E-2</v>
      </c>
      <c r="H365" s="19">
        <f t="shared" si="33"/>
        <v>7.2421784472769408E-5</v>
      </c>
    </row>
    <row r="366" spans="2:8" ht="15" x14ac:dyDescent="0.2">
      <c r="B366" s="3" t="s">
        <v>479</v>
      </c>
      <c r="C366" s="10">
        <v>0</v>
      </c>
      <c r="D366" s="10">
        <v>1</v>
      </c>
      <c r="E366" s="12" t="str">
        <f t="shared" si="30"/>
        <v/>
      </c>
      <c r="F366" s="12">
        <f t="shared" si="31"/>
        <v>7.2369373281227378E-5</v>
      </c>
      <c r="G366" s="13" t="str">
        <f t="shared" si="32"/>
        <v>0</v>
      </c>
      <c r="H366" s="19" t="str">
        <f t="shared" si="33"/>
        <v/>
      </c>
    </row>
    <row r="367" spans="2:8" ht="15" x14ac:dyDescent="0.2">
      <c r="B367" s="3" t="s">
        <v>379</v>
      </c>
      <c r="C367" s="10">
        <v>3</v>
      </c>
      <c r="D367" s="10">
        <v>2</v>
      </c>
      <c r="E367" s="12">
        <f t="shared" si="30"/>
        <v>2.1726535341830822E-4</v>
      </c>
      <c r="F367" s="12">
        <f t="shared" si="31"/>
        <v>1.4473874656245476E-4</v>
      </c>
      <c r="G367" s="13">
        <f t="shared" si="32"/>
        <v>-0.33333333333333331</v>
      </c>
      <c r="H367" s="19">
        <f t="shared" si="33"/>
        <v>-7.2421784472769408E-5</v>
      </c>
    </row>
    <row r="368" spans="2:8" ht="15" x14ac:dyDescent="0.2">
      <c r="B368" s="3" t="s">
        <v>380</v>
      </c>
      <c r="C368" s="10">
        <v>3</v>
      </c>
      <c r="D368" s="10">
        <v>5</v>
      </c>
      <c r="E368" s="12">
        <f t="shared" si="30"/>
        <v>2.1726535341830822E-4</v>
      </c>
      <c r="F368" s="12">
        <f t="shared" si="31"/>
        <v>3.6184686640613692E-4</v>
      </c>
      <c r="G368" s="13">
        <f t="shared" si="32"/>
        <v>0.66666666666666663</v>
      </c>
      <c r="H368" s="19">
        <f t="shared" si="33"/>
        <v>1.4484356894553882E-4</v>
      </c>
    </row>
    <row r="369" spans="2:8" ht="15" x14ac:dyDescent="0.2">
      <c r="B369" s="3" t="s">
        <v>381</v>
      </c>
      <c r="C369" s="10">
        <v>272</v>
      </c>
      <c r="D369" s="10">
        <v>549</v>
      </c>
      <c r="E369" s="12">
        <f t="shared" si="30"/>
        <v>1.9698725376593278E-2</v>
      </c>
      <c r="F369" s="12">
        <f t="shared" si="31"/>
        <v>3.9730785931393835E-2</v>
      </c>
      <c r="G369" s="13">
        <f t="shared" si="32"/>
        <v>1.0183823529411764</v>
      </c>
      <c r="H369" s="19">
        <f t="shared" si="33"/>
        <v>2.0060834298957123E-2</v>
      </c>
    </row>
    <row r="370" spans="2:8" ht="15" x14ac:dyDescent="0.2">
      <c r="B370" s="3" t="s">
        <v>135</v>
      </c>
      <c r="C370" s="10">
        <v>318</v>
      </c>
      <c r="D370" s="10">
        <v>348</v>
      </c>
      <c r="E370" s="12">
        <f t="shared" si="30"/>
        <v>2.3030127462340674E-2</v>
      </c>
      <c r="F370" s="12">
        <f t="shared" si="31"/>
        <v>2.5184541901867131E-2</v>
      </c>
      <c r="G370" s="13">
        <f t="shared" si="32"/>
        <v>9.4339622641509441E-2</v>
      </c>
      <c r="H370" s="19">
        <f t="shared" si="33"/>
        <v>2.1726535341830824E-3</v>
      </c>
    </row>
    <row r="371" spans="2:8" ht="15" x14ac:dyDescent="0.2">
      <c r="B371" s="3" t="s">
        <v>136</v>
      </c>
      <c r="C371" s="10">
        <v>39</v>
      </c>
      <c r="D371" s="10">
        <v>84</v>
      </c>
      <c r="E371" s="12">
        <f t="shared" si="30"/>
        <v>2.8244495944380068E-3</v>
      </c>
      <c r="F371" s="12">
        <f t="shared" si="31"/>
        <v>6.0790273556231003E-3</v>
      </c>
      <c r="G371" s="13">
        <f t="shared" si="32"/>
        <v>1.1538461538461537</v>
      </c>
      <c r="H371" s="19">
        <f t="shared" si="33"/>
        <v>3.2589803012746227E-3</v>
      </c>
    </row>
    <row r="372" spans="2:8" ht="15" x14ac:dyDescent="0.2">
      <c r="B372" s="3" t="s">
        <v>137</v>
      </c>
      <c r="C372" s="10">
        <v>1077</v>
      </c>
      <c r="D372" s="10">
        <v>2158</v>
      </c>
      <c r="E372" s="12">
        <f t="shared" si="30"/>
        <v>7.7998261877172653E-2</v>
      </c>
      <c r="F372" s="12">
        <f t="shared" si="31"/>
        <v>0.1561731075408887</v>
      </c>
      <c r="G372" s="13">
        <f t="shared" si="32"/>
        <v>1.0037140204271124</v>
      </c>
      <c r="H372" s="19">
        <f t="shared" si="33"/>
        <v>7.8287949015063737E-2</v>
      </c>
    </row>
    <row r="373" spans="2:8" ht="15" x14ac:dyDescent="0.2">
      <c r="B373" s="3" t="s">
        <v>382</v>
      </c>
      <c r="C373" s="10">
        <v>5</v>
      </c>
      <c r="D373" s="10">
        <v>2</v>
      </c>
      <c r="E373" s="12">
        <f t="shared" si="30"/>
        <v>3.6210892236384707E-4</v>
      </c>
      <c r="F373" s="12">
        <f t="shared" si="31"/>
        <v>1.4473874656245476E-4</v>
      </c>
      <c r="G373" s="13">
        <f t="shared" si="32"/>
        <v>-0.6</v>
      </c>
      <c r="H373" s="19">
        <f t="shared" si="33"/>
        <v>-2.1726535341830822E-4</v>
      </c>
    </row>
    <row r="374" spans="2:8" ht="15" x14ac:dyDescent="0.2">
      <c r="B374" s="3" t="s">
        <v>134</v>
      </c>
      <c r="C374" s="10">
        <v>1</v>
      </c>
      <c r="D374" s="10">
        <v>0</v>
      </c>
      <c r="E374" s="12">
        <f t="shared" si="30"/>
        <v>7.2421784472769408E-5</v>
      </c>
      <c r="F374" s="12" t="str">
        <f t="shared" si="31"/>
        <v/>
      </c>
      <c r="G374" s="13" t="str">
        <f t="shared" si="32"/>
        <v>0</v>
      </c>
      <c r="H374" s="19">
        <f t="shared" si="33"/>
        <v>0</v>
      </c>
    </row>
    <row r="375" spans="2:8" ht="15" x14ac:dyDescent="0.2">
      <c r="B375" s="3" t="s">
        <v>383</v>
      </c>
      <c r="C375" s="10">
        <v>0</v>
      </c>
      <c r="D375" s="10">
        <v>14</v>
      </c>
      <c r="E375" s="12" t="str">
        <f t="shared" si="30"/>
        <v/>
      </c>
      <c r="F375" s="12">
        <f t="shared" si="31"/>
        <v>1.0131712259371835E-3</v>
      </c>
      <c r="G375" s="13" t="str">
        <f t="shared" si="32"/>
        <v>0</v>
      </c>
      <c r="H375" s="19" t="str">
        <f t="shared" si="33"/>
        <v/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9" t="str">
        <f t="shared" si="33"/>
        <v/>
      </c>
    </row>
    <row r="377" spans="2:8" ht="15" x14ac:dyDescent="0.2">
      <c r="B377" s="3" t="s">
        <v>150</v>
      </c>
      <c r="C377" s="10">
        <v>14</v>
      </c>
      <c r="D377" s="10">
        <v>24</v>
      </c>
      <c r="E377" s="12">
        <f t="shared" si="30"/>
        <v>1.0139049826187717E-3</v>
      </c>
      <c r="F377" s="12">
        <f t="shared" si="31"/>
        <v>1.7368649587494573E-3</v>
      </c>
      <c r="G377" s="13">
        <f t="shared" si="32"/>
        <v>0.7142857142857143</v>
      </c>
      <c r="H377" s="19">
        <f t="shared" si="33"/>
        <v>7.2421784472769403E-4</v>
      </c>
    </row>
    <row r="378" spans="2:8" ht="15" x14ac:dyDescent="0.2">
      <c r="B378" s="3" t="s">
        <v>149</v>
      </c>
      <c r="C378" s="10">
        <v>154</v>
      </c>
      <c r="D378" s="10">
        <v>83</v>
      </c>
      <c r="E378" s="12">
        <f t="shared" si="30"/>
        <v>1.1152954808806488E-2</v>
      </c>
      <c r="F378" s="12">
        <f t="shared" si="31"/>
        <v>6.0066579823418731E-3</v>
      </c>
      <c r="G378" s="13">
        <f t="shared" si="32"/>
        <v>-0.46103896103896103</v>
      </c>
      <c r="H378" s="19">
        <f t="shared" si="33"/>
        <v>-5.1419466975666274E-3</v>
      </c>
    </row>
    <row r="379" spans="2:8" ht="15" x14ac:dyDescent="0.2">
      <c r="B379" s="3" t="s">
        <v>384</v>
      </c>
      <c r="C379" s="10">
        <v>16</v>
      </c>
      <c r="D379" s="10">
        <v>5</v>
      </c>
      <c r="E379" s="12">
        <f t="shared" si="30"/>
        <v>1.1587485515643105E-3</v>
      </c>
      <c r="F379" s="12">
        <f t="shared" si="31"/>
        <v>3.6184686640613692E-4</v>
      </c>
      <c r="G379" s="13">
        <f t="shared" si="32"/>
        <v>-0.6875</v>
      </c>
      <c r="H379" s="19">
        <f t="shared" si="33"/>
        <v>-7.9663962920046346E-4</v>
      </c>
    </row>
    <row r="380" spans="2:8" ht="15" x14ac:dyDescent="0.2">
      <c r="B380" s="3" t="s">
        <v>385</v>
      </c>
      <c r="C380" s="10">
        <v>25</v>
      </c>
      <c r="D380" s="10">
        <v>6</v>
      </c>
      <c r="E380" s="12">
        <f t="shared" si="30"/>
        <v>1.8105446118192353E-3</v>
      </c>
      <c r="F380" s="12">
        <f t="shared" si="31"/>
        <v>4.3421623968736432E-4</v>
      </c>
      <c r="G380" s="13">
        <f t="shared" si="32"/>
        <v>-0.76</v>
      </c>
      <c r="H380" s="19">
        <f t="shared" si="33"/>
        <v>-1.3760139049826189E-3</v>
      </c>
    </row>
    <row r="381" spans="2:8" ht="30" x14ac:dyDescent="0.2">
      <c r="B381" s="3" t="s">
        <v>386</v>
      </c>
      <c r="C381" s="10">
        <v>1</v>
      </c>
      <c r="D381" s="10">
        <v>3</v>
      </c>
      <c r="E381" s="12">
        <f t="shared" si="30"/>
        <v>7.2421784472769408E-5</v>
      </c>
      <c r="F381" s="12">
        <f t="shared" si="31"/>
        <v>2.1710811984368216E-4</v>
      </c>
      <c r="G381" s="13">
        <f t="shared" si="32"/>
        <v>2</v>
      </c>
      <c r="H381" s="19">
        <f t="shared" si="33"/>
        <v>1.4484356894553882E-4</v>
      </c>
    </row>
    <row r="382" spans="2:8" ht="15" x14ac:dyDescent="0.2">
      <c r="B382" s="3" t="s">
        <v>387</v>
      </c>
      <c r="C382" s="10">
        <v>1</v>
      </c>
      <c r="D382" s="10">
        <v>0</v>
      </c>
      <c r="E382" s="12">
        <f t="shared" si="30"/>
        <v>7.2421784472769408E-5</v>
      </c>
      <c r="F382" s="12" t="str">
        <f t="shared" si="31"/>
        <v/>
      </c>
      <c r="G382" s="13" t="str">
        <f t="shared" si="32"/>
        <v>0</v>
      </c>
      <c r="H382" s="19">
        <f t="shared" si="33"/>
        <v>0</v>
      </c>
    </row>
    <row r="383" spans="2:8" ht="15" x14ac:dyDescent="0.2">
      <c r="B383" s="3" t="s">
        <v>145</v>
      </c>
      <c r="C383" s="10">
        <v>8</v>
      </c>
      <c r="D383" s="10">
        <v>5</v>
      </c>
      <c r="E383" s="12">
        <f t="shared" si="30"/>
        <v>5.7937427578215526E-4</v>
      </c>
      <c r="F383" s="12">
        <f t="shared" si="31"/>
        <v>3.6184686640613692E-4</v>
      </c>
      <c r="G383" s="13">
        <f t="shared" si="32"/>
        <v>-0.375</v>
      </c>
      <c r="H383" s="19">
        <f t="shared" si="33"/>
        <v>-2.1726535341830822E-4</v>
      </c>
    </row>
    <row r="384" spans="2:8" ht="15" x14ac:dyDescent="0.2">
      <c r="B384" s="3" t="s">
        <v>388</v>
      </c>
      <c r="C384" s="10">
        <v>2</v>
      </c>
      <c r="D384" s="10">
        <v>0</v>
      </c>
      <c r="E384" s="12">
        <f t="shared" si="30"/>
        <v>1.4484356894553882E-4</v>
      </c>
      <c r="F384" s="12" t="str">
        <f t="shared" si="31"/>
        <v/>
      </c>
      <c r="G384" s="13" t="str">
        <f t="shared" si="32"/>
        <v>0</v>
      </c>
      <c r="H384" s="19">
        <f t="shared" si="33"/>
        <v>0</v>
      </c>
    </row>
    <row r="385" spans="2:8" ht="15" x14ac:dyDescent="0.2">
      <c r="B385" s="3" t="s">
        <v>146</v>
      </c>
      <c r="C385" s="10">
        <v>11</v>
      </c>
      <c r="D385" s="10">
        <v>14</v>
      </c>
      <c r="E385" s="12">
        <f t="shared" si="30"/>
        <v>7.9663962920046346E-4</v>
      </c>
      <c r="F385" s="12">
        <f t="shared" si="31"/>
        <v>1.0131712259371835E-3</v>
      </c>
      <c r="G385" s="13">
        <f t="shared" si="32"/>
        <v>0.27272727272727271</v>
      </c>
      <c r="H385" s="19">
        <f t="shared" si="33"/>
        <v>2.172653534183082E-4</v>
      </c>
    </row>
    <row r="386" spans="2:8" ht="15" x14ac:dyDescent="0.2">
      <c r="B386" s="3" t="s">
        <v>480</v>
      </c>
      <c r="C386" s="10">
        <v>1</v>
      </c>
      <c r="D386" s="10">
        <v>11</v>
      </c>
      <c r="E386" s="12">
        <f t="shared" si="30"/>
        <v>7.2421784472769408E-5</v>
      </c>
      <c r="F386" s="12">
        <f t="shared" si="31"/>
        <v>7.9606310609350124E-4</v>
      </c>
      <c r="G386" s="13">
        <f t="shared" si="32"/>
        <v>10</v>
      </c>
      <c r="H386" s="19">
        <f t="shared" si="33"/>
        <v>7.2421784472769413E-4</v>
      </c>
    </row>
    <row r="387" spans="2:8" ht="15" x14ac:dyDescent="0.2">
      <c r="B387" s="3" t="s">
        <v>144</v>
      </c>
      <c r="C387" s="10">
        <v>50</v>
      </c>
      <c r="D387" s="10">
        <v>34</v>
      </c>
      <c r="E387" s="12">
        <f t="shared" si="30"/>
        <v>3.6210892236384707E-3</v>
      </c>
      <c r="F387" s="12">
        <f t="shared" si="31"/>
        <v>2.4605586915617309E-3</v>
      </c>
      <c r="G387" s="13">
        <f t="shared" si="32"/>
        <v>-0.32</v>
      </c>
      <c r="H387" s="19">
        <f t="shared" si="33"/>
        <v>-1.1587485515643107E-3</v>
      </c>
    </row>
    <row r="388" spans="2:8" ht="15" x14ac:dyDescent="0.2">
      <c r="B388" s="3" t="s">
        <v>389</v>
      </c>
      <c r="C388" s="10">
        <v>7</v>
      </c>
      <c r="D388" s="10">
        <v>5</v>
      </c>
      <c r="E388" s="12">
        <f t="shared" si="30"/>
        <v>5.0695249130938583E-4</v>
      </c>
      <c r="F388" s="12">
        <f t="shared" si="31"/>
        <v>3.6184686640613692E-4</v>
      </c>
      <c r="G388" s="13">
        <f t="shared" si="32"/>
        <v>-0.2857142857142857</v>
      </c>
      <c r="H388" s="19">
        <f t="shared" si="33"/>
        <v>-1.4484356894553879E-4</v>
      </c>
    </row>
    <row r="389" spans="2:8" ht="15" x14ac:dyDescent="0.2">
      <c r="B389" s="3" t="s">
        <v>143</v>
      </c>
      <c r="C389" s="10">
        <v>30</v>
      </c>
      <c r="D389" s="10">
        <v>3</v>
      </c>
      <c r="E389" s="12">
        <f t="shared" si="30"/>
        <v>2.1726535341830824E-3</v>
      </c>
      <c r="F389" s="12">
        <f t="shared" si="31"/>
        <v>2.1710811984368216E-4</v>
      </c>
      <c r="G389" s="13">
        <f t="shared" si="32"/>
        <v>-0.9</v>
      </c>
      <c r="H389" s="19">
        <f t="shared" si="33"/>
        <v>-1.9553881807647744E-3</v>
      </c>
    </row>
    <row r="390" spans="2:8" ht="15" x14ac:dyDescent="0.2">
      <c r="B390" s="3" t="s">
        <v>481</v>
      </c>
      <c r="C390" s="10">
        <v>1</v>
      </c>
      <c r="D390" s="10">
        <v>1</v>
      </c>
      <c r="E390" s="12">
        <f t="shared" si="30"/>
        <v>7.2421784472769408E-5</v>
      </c>
      <c r="F390" s="12">
        <f t="shared" si="31"/>
        <v>7.2369373281227378E-5</v>
      </c>
      <c r="G390" s="13">
        <f t="shared" si="32"/>
        <v>0</v>
      </c>
      <c r="H390" s="19">
        <f t="shared" si="33"/>
        <v>0</v>
      </c>
    </row>
    <row r="391" spans="2:8" ht="15" x14ac:dyDescent="0.2">
      <c r="B391" s="3" t="s">
        <v>153</v>
      </c>
      <c r="C391" s="10">
        <v>11</v>
      </c>
      <c r="D391" s="10">
        <v>18</v>
      </c>
      <c r="E391" s="12">
        <f t="shared" si="30"/>
        <v>7.9663962920046346E-4</v>
      </c>
      <c r="F391" s="12">
        <f t="shared" si="31"/>
        <v>1.3026487190620929E-3</v>
      </c>
      <c r="G391" s="13">
        <f t="shared" si="32"/>
        <v>0.63636363636363635</v>
      </c>
      <c r="H391" s="19">
        <f t="shared" si="33"/>
        <v>5.0695249130938583E-4</v>
      </c>
    </row>
    <row r="392" spans="2:8" ht="15" x14ac:dyDescent="0.2">
      <c r="B392" s="3" t="s">
        <v>140</v>
      </c>
      <c r="C392" s="10">
        <v>14</v>
      </c>
      <c r="D392" s="10">
        <v>8</v>
      </c>
      <c r="E392" s="12">
        <f t="shared" si="30"/>
        <v>1.0139049826187717E-3</v>
      </c>
      <c r="F392" s="12">
        <f t="shared" si="31"/>
        <v>5.7895498624981902E-4</v>
      </c>
      <c r="G392" s="13">
        <f t="shared" si="32"/>
        <v>-0.42857142857142855</v>
      </c>
      <c r="H392" s="19">
        <f t="shared" si="33"/>
        <v>-4.3453070683661639E-4</v>
      </c>
    </row>
    <row r="393" spans="2:8" ht="15" x14ac:dyDescent="0.2">
      <c r="B393" s="3" t="s">
        <v>390</v>
      </c>
      <c r="C393" s="10">
        <v>146</v>
      </c>
      <c r="D393" s="10">
        <v>121</v>
      </c>
      <c r="E393" s="12">
        <f t="shared" si="30"/>
        <v>1.0573580533024334E-2</v>
      </c>
      <c r="F393" s="12">
        <f t="shared" si="31"/>
        <v>8.7566941670285132E-3</v>
      </c>
      <c r="G393" s="13">
        <f t="shared" si="32"/>
        <v>-0.17123287671232876</v>
      </c>
      <c r="H393" s="19">
        <f t="shared" si="33"/>
        <v>-1.8105446118192351E-3</v>
      </c>
    </row>
    <row r="394" spans="2:8" ht="15" x14ac:dyDescent="0.2">
      <c r="B394" s="3" t="s">
        <v>391</v>
      </c>
      <c r="C394" s="10">
        <v>1</v>
      </c>
      <c r="D394" s="10">
        <v>0</v>
      </c>
      <c r="E394" s="12">
        <f t="shared" si="30"/>
        <v>7.2421784472769408E-5</v>
      </c>
      <c r="F394" s="12" t="str">
        <f t="shared" si="31"/>
        <v/>
      </c>
      <c r="G394" s="13" t="str">
        <f t="shared" si="32"/>
        <v>0</v>
      </c>
      <c r="H394" s="19">
        <f t="shared" si="33"/>
        <v>0</v>
      </c>
    </row>
    <row r="395" spans="2:8" ht="15" x14ac:dyDescent="0.2">
      <c r="B395" s="3" t="s">
        <v>147</v>
      </c>
      <c r="C395" s="10">
        <v>2</v>
      </c>
      <c r="D395" s="10">
        <v>1</v>
      </c>
      <c r="E395" s="12">
        <f t="shared" si="30"/>
        <v>1.4484356894553882E-4</v>
      </c>
      <c r="F395" s="12">
        <f t="shared" si="31"/>
        <v>7.2369373281227378E-5</v>
      </c>
      <c r="G395" s="13">
        <f t="shared" si="32"/>
        <v>-0.5</v>
      </c>
      <c r="H395" s="19">
        <f t="shared" si="33"/>
        <v>-7.2421784472769408E-5</v>
      </c>
    </row>
    <row r="396" spans="2:8" ht="15" x14ac:dyDescent="0.2">
      <c r="B396" s="3" t="s">
        <v>151</v>
      </c>
      <c r="C396" s="10">
        <v>1</v>
      </c>
      <c r="D396" s="10">
        <v>1</v>
      </c>
      <c r="E396" s="12">
        <f t="shared" si="30"/>
        <v>7.2421784472769408E-5</v>
      </c>
      <c r="F396" s="12">
        <f t="shared" si="31"/>
        <v>7.2369373281227378E-5</v>
      </c>
      <c r="G396" s="13">
        <f t="shared" si="32"/>
        <v>0</v>
      </c>
      <c r="H396" s="19">
        <f t="shared" si="33"/>
        <v>0</v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9" t="str">
        <f t="shared" si="33"/>
        <v/>
      </c>
    </row>
    <row r="398" spans="2:8" ht="15" x14ac:dyDescent="0.2">
      <c r="B398" s="3" t="s">
        <v>142</v>
      </c>
      <c r="C398" s="10">
        <v>15</v>
      </c>
      <c r="D398" s="10">
        <v>5</v>
      </c>
      <c r="E398" s="12">
        <f t="shared" si="30"/>
        <v>1.0863267670915412E-3</v>
      </c>
      <c r="F398" s="12">
        <f t="shared" si="31"/>
        <v>3.6184686640613692E-4</v>
      </c>
      <c r="G398" s="13">
        <f t="shared" si="32"/>
        <v>-0.66666666666666663</v>
      </c>
      <c r="H398" s="19">
        <f t="shared" si="33"/>
        <v>-7.2421784472769413E-4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9" t="str">
        <f t="shared" si="33"/>
        <v/>
      </c>
    </row>
    <row r="400" spans="2:8" ht="15" x14ac:dyDescent="0.2">
      <c r="B400" s="3" t="s">
        <v>152</v>
      </c>
      <c r="C400" s="10">
        <v>1</v>
      </c>
      <c r="D400" s="10">
        <v>2</v>
      </c>
      <c r="E400" s="12">
        <f t="shared" si="30"/>
        <v>7.2421784472769408E-5</v>
      </c>
      <c r="F400" s="12">
        <f t="shared" si="31"/>
        <v>1.4473874656245476E-4</v>
      </c>
      <c r="G400" s="13">
        <f t="shared" si="32"/>
        <v>1</v>
      </c>
      <c r="H400" s="19">
        <f t="shared" si="33"/>
        <v>7.2421784472769408E-5</v>
      </c>
    </row>
    <row r="401" spans="2:8" ht="15" x14ac:dyDescent="0.2">
      <c r="B401" s="3" t="s">
        <v>392</v>
      </c>
      <c r="C401" s="10">
        <v>37</v>
      </c>
      <c r="D401" s="10">
        <v>56</v>
      </c>
      <c r="E401" s="12">
        <f t="shared" si="30"/>
        <v>2.6796060254924681E-3</v>
      </c>
      <c r="F401" s="12">
        <f t="shared" si="31"/>
        <v>4.0526849037487338E-3</v>
      </c>
      <c r="G401" s="13">
        <f t="shared" si="32"/>
        <v>0.51351351351351349</v>
      </c>
      <c r="H401" s="19">
        <f t="shared" si="33"/>
        <v>1.3760139049826187E-3</v>
      </c>
    </row>
    <row r="402" spans="2:8" ht="15" x14ac:dyDescent="0.2">
      <c r="B402" s="3" t="s">
        <v>393</v>
      </c>
      <c r="C402" s="10">
        <v>1</v>
      </c>
      <c r="D402" s="10">
        <v>1</v>
      </c>
      <c r="E402" s="12">
        <f t="shared" si="30"/>
        <v>7.2421784472769408E-5</v>
      </c>
      <c r="F402" s="12">
        <f t="shared" si="31"/>
        <v>7.2369373281227378E-5</v>
      </c>
      <c r="G402" s="13">
        <f t="shared" si="32"/>
        <v>0</v>
      </c>
      <c r="H402" s="19">
        <f t="shared" si="33"/>
        <v>0</v>
      </c>
    </row>
    <row r="403" spans="2:8" ht="15" x14ac:dyDescent="0.2">
      <c r="B403" s="3" t="s">
        <v>394</v>
      </c>
      <c r="C403" s="10">
        <v>9</v>
      </c>
      <c r="D403" s="10">
        <v>10</v>
      </c>
      <c r="E403" s="12">
        <f t="shared" si="30"/>
        <v>6.517960602549247E-4</v>
      </c>
      <c r="F403" s="12">
        <f t="shared" si="31"/>
        <v>7.2369373281227383E-4</v>
      </c>
      <c r="G403" s="13">
        <f t="shared" si="32"/>
        <v>0.1111111111111111</v>
      </c>
      <c r="H403" s="19">
        <f t="shared" si="33"/>
        <v>7.2421784472769408E-5</v>
      </c>
    </row>
    <row r="404" spans="2:8" ht="15" x14ac:dyDescent="0.2">
      <c r="B404" s="3" t="s">
        <v>395</v>
      </c>
      <c r="C404" s="10">
        <v>3</v>
      </c>
      <c r="D404" s="10">
        <v>3</v>
      </c>
      <c r="E404" s="12">
        <f t="shared" si="30"/>
        <v>2.1726535341830822E-4</v>
      </c>
      <c r="F404" s="12">
        <f t="shared" si="31"/>
        <v>2.1710811984368216E-4</v>
      </c>
      <c r="G404" s="13">
        <f t="shared" si="32"/>
        <v>0</v>
      </c>
      <c r="H404" s="19">
        <f t="shared" si="33"/>
        <v>0</v>
      </c>
    </row>
    <row r="405" spans="2:8" ht="15" x14ac:dyDescent="0.2">
      <c r="B405" s="3" t="s">
        <v>396</v>
      </c>
      <c r="C405" s="10">
        <v>8</v>
      </c>
      <c r="D405" s="10">
        <v>6</v>
      </c>
      <c r="E405" s="12">
        <f t="shared" si="30"/>
        <v>5.7937427578215526E-4</v>
      </c>
      <c r="F405" s="12">
        <f t="shared" si="31"/>
        <v>4.3421623968736432E-4</v>
      </c>
      <c r="G405" s="13">
        <f t="shared" si="32"/>
        <v>-0.25</v>
      </c>
      <c r="H405" s="19">
        <f t="shared" si="33"/>
        <v>-1.4484356894553882E-4</v>
      </c>
    </row>
    <row r="406" spans="2:8" ht="15" x14ac:dyDescent="0.2">
      <c r="B406" s="3" t="s">
        <v>397</v>
      </c>
      <c r="C406" s="10">
        <v>37</v>
      </c>
      <c r="D406" s="10">
        <v>24</v>
      </c>
      <c r="E406" s="12">
        <f t="shared" si="30"/>
        <v>2.6796060254924681E-3</v>
      </c>
      <c r="F406" s="12">
        <f t="shared" si="31"/>
        <v>1.7368649587494573E-3</v>
      </c>
      <c r="G406" s="13">
        <f t="shared" si="32"/>
        <v>-0.35135135135135137</v>
      </c>
      <c r="H406" s="19">
        <f t="shared" si="33"/>
        <v>-9.4148319814600233E-4</v>
      </c>
    </row>
    <row r="407" spans="2:8" ht="15" x14ac:dyDescent="0.2">
      <c r="B407" s="3" t="s">
        <v>398</v>
      </c>
      <c r="C407" s="10">
        <v>40</v>
      </c>
      <c r="D407" s="10">
        <v>15</v>
      </c>
      <c r="E407" s="12">
        <f t="shared" si="30"/>
        <v>2.8968713789107765E-3</v>
      </c>
      <c r="F407" s="12">
        <f t="shared" si="31"/>
        <v>1.0855405992184109E-3</v>
      </c>
      <c r="G407" s="13">
        <f t="shared" si="32"/>
        <v>-0.625</v>
      </c>
      <c r="H407" s="19">
        <f t="shared" si="33"/>
        <v>-1.8105446118192353E-3</v>
      </c>
    </row>
    <row r="408" spans="2:8" ht="15" x14ac:dyDescent="0.2">
      <c r="B408" s="3" t="s">
        <v>399</v>
      </c>
      <c r="C408" s="10">
        <v>52</v>
      </c>
      <c r="D408" s="10">
        <v>102</v>
      </c>
      <c r="E408" s="12">
        <f t="shared" si="30"/>
        <v>3.7659327925840093E-3</v>
      </c>
      <c r="F408" s="12">
        <f t="shared" si="31"/>
        <v>7.3816760746851931E-3</v>
      </c>
      <c r="G408" s="13">
        <f t="shared" si="32"/>
        <v>0.96153846153846156</v>
      </c>
      <c r="H408" s="19">
        <f t="shared" si="33"/>
        <v>3.6210892236384707E-3</v>
      </c>
    </row>
    <row r="409" spans="2:8" ht="15" x14ac:dyDescent="0.2">
      <c r="B409" s="3" t="s">
        <v>139</v>
      </c>
      <c r="C409" s="10">
        <v>7</v>
      </c>
      <c r="D409" s="10">
        <v>5</v>
      </c>
      <c r="E409" s="12">
        <f t="shared" si="30"/>
        <v>5.0695249130938583E-4</v>
      </c>
      <c r="F409" s="12">
        <f t="shared" si="31"/>
        <v>3.6184686640613692E-4</v>
      </c>
      <c r="G409" s="13">
        <f t="shared" si="32"/>
        <v>-0.2857142857142857</v>
      </c>
      <c r="H409" s="19">
        <f t="shared" si="33"/>
        <v>-1.4484356894553879E-4</v>
      </c>
    </row>
    <row r="410" spans="2:8" ht="15" x14ac:dyDescent="0.2">
      <c r="B410" s="3" t="s">
        <v>400</v>
      </c>
      <c r="C410" s="10">
        <v>2</v>
      </c>
      <c r="D410" s="10">
        <v>1</v>
      </c>
      <c r="E410" s="12">
        <f t="shared" si="30"/>
        <v>1.4484356894553882E-4</v>
      </c>
      <c r="F410" s="12">
        <f t="shared" si="31"/>
        <v>7.2369373281227378E-5</v>
      </c>
      <c r="G410" s="13">
        <f t="shared" si="32"/>
        <v>-0.5</v>
      </c>
      <c r="H410" s="19">
        <f t="shared" si="33"/>
        <v>-7.2421784472769408E-5</v>
      </c>
    </row>
    <row r="411" spans="2:8" ht="15" x14ac:dyDescent="0.2">
      <c r="B411" s="3" t="s">
        <v>401</v>
      </c>
      <c r="C411" s="10">
        <v>16</v>
      </c>
      <c r="D411" s="10">
        <v>12</v>
      </c>
      <c r="E411" s="12">
        <f t="shared" si="30"/>
        <v>1.1587485515643105E-3</v>
      </c>
      <c r="F411" s="12">
        <f t="shared" si="31"/>
        <v>8.6843247937472864E-4</v>
      </c>
      <c r="G411" s="13">
        <f t="shared" si="32"/>
        <v>-0.25</v>
      </c>
      <c r="H411" s="19">
        <f t="shared" si="33"/>
        <v>-2.8968713789107763E-4</v>
      </c>
    </row>
    <row r="412" spans="2:8" ht="15" x14ac:dyDescent="0.2">
      <c r="B412" s="3" t="s">
        <v>402</v>
      </c>
      <c r="C412" s="10">
        <v>64</v>
      </c>
      <c r="D412" s="10">
        <v>114</v>
      </c>
      <c r="E412" s="12">
        <f t="shared" si="30"/>
        <v>4.6349942062572421E-3</v>
      </c>
      <c r="F412" s="12">
        <f t="shared" si="31"/>
        <v>8.250108554059922E-3</v>
      </c>
      <c r="G412" s="13">
        <f t="shared" si="32"/>
        <v>0.78125</v>
      </c>
      <c r="H412" s="19">
        <f t="shared" si="33"/>
        <v>3.6210892236384702E-3</v>
      </c>
    </row>
    <row r="413" spans="2:8" ht="15" x14ac:dyDescent="0.2">
      <c r="B413" s="3" t="s">
        <v>403</v>
      </c>
      <c r="C413" s="10">
        <v>1</v>
      </c>
      <c r="D413" s="10">
        <v>0</v>
      </c>
      <c r="E413" s="12">
        <f t="shared" si="30"/>
        <v>7.2421784472769408E-5</v>
      </c>
      <c r="F413" s="12" t="str">
        <f t="shared" si="31"/>
        <v/>
      </c>
      <c r="G413" s="13" t="str">
        <f t="shared" si="32"/>
        <v>0</v>
      </c>
      <c r="H413" s="19">
        <f t="shared" si="33"/>
        <v>0</v>
      </c>
    </row>
    <row r="414" spans="2:8" ht="15" x14ac:dyDescent="0.2">
      <c r="B414" s="3" t="s">
        <v>404</v>
      </c>
      <c r="C414" s="10">
        <v>1</v>
      </c>
      <c r="D414" s="10">
        <v>2</v>
      </c>
      <c r="E414" s="12">
        <f t="shared" si="30"/>
        <v>7.2421784472769408E-5</v>
      </c>
      <c r="F414" s="12">
        <f t="shared" si="31"/>
        <v>1.4473874656245476E-4</v>
      </c>
      <c r="G414" s="13">
        <f t="shared" si="32"/>
        <v>1</v>
      </c>
      <c r="H414" s="19">
        <f t="shared" si="33"/>
        <v>7.2421784472769408E-5</v>
      </c>
    </row>
    <row r="415" spans="2:8" ht="15" x14ac:dyDescent="0.2">
      <c r="B415" s="3" t="s">
        <v>405</v>
      </c>
      <c r="C415" s="10">
        <v>3</v>
      </c>
      <c r="D415" s="10">
        <v>1</v>
      </c>
      <c r="E415" s="12">
        <f t="shared" si="30"/>
        <v>2.1726535341830822E-4</v>
      </c>
      <c r="F415" s="12">
        <f t="shared" si="31"/>
        <v>7.2369373281227378E-5</v>
      </c>
      <c r="G415" s="13">
        <f t="shared" si="32"/>
        <v>-0.66666666666666663</v>
      </c>
      <c r="H415" s="19">
        <f t="shared" si="33"/>
        <v>-1.4484356894553882E-4</v>
      </c>
    </row>
    <row r="416" spans="2:8" ht="15" x14ac:dyDescent="0.2">
      <c r="B416" s="3" t="s">
        <v>406</v>
      </c>
      <c r="C416" s="10">
        <v>3</v>
      </c>
      <c r="D416" s="10">
        <v>2</v>
      </c>
      <c r="E416" s="12">
        <f t="shared" si="30"/>
        <v>2.1726535341830822E-4</v>
      </c>
      <c r="F416" s="12">
        <f t="shared" si="31"/>
        <v>1.4473874656245476E-4</v>
      </c>
      <c r="G416" s="13">
        <f t="shared" si="32"/>
        <v>-0.33333333333333331</v>
      </c>
      <c r="H416" s="19">
        <f t="shared" si="33"/>
        <v>-7.2421784472769408E-5</v>
      </c>
    </row>
    <row r="417" spans="2:8" ht="15" x14ac:dyDescent="0.2">
      <c r="B417" s="3" t="s">
        <v>165</v>
      </c>
      <c r="C417" s="10">
        <v>2</v>
      </c>
      <c r="D417" s="10">
        <v>1</v>
      </c>
      <c r="E417" s="12">
        <f t="shared" si="30"/>
        <v>1.4484356894553882E-4</v>
      </c>
      <c r="F417" s="12">
        <f t="shared" si="31"/>
        <v>7.2369373281227378E-5</v>
      </c>
      <c r="G417" s="13">
        <f t="shared" si="32"/>
        <v>-0.5</v>
      </c>
      <c r="H417" s="19">
        <f t="shared" si="33"/>
        <v>-7.2421784472769408E-5</v>
      </c>
    </row>
    <row r="418" spans="2:8" ht="15" x14ac:dyDescent="0.2">
      <c r="B418" s="3" t="s">
        <v>166</v>
      </c>
      <c r="C418" s="10">
        <v>1</v>
      </c>
      <c r="D418" s="10">
        <v>3</v>
      </c>
      <c r="E418" s="12">
        <f t="shared" si="30"/>
        <v>7.2421784472769408E-5</v>
      </c>
      <c r="F418" s="12">
        <f t="shared" si="31"/>
        <v>2.1710811984368216E-4</v>
      </c>
      <c r="G418" s="13">
        <f t="shared" si="32"/>
        <v>2</v>
      </c>
      <c r="H418" s="19">
        <f t="shared" si="33"/>
        <v>1.4484356894553882E-4</v>
      </c>
    </row>
    <row r="419" spans="2:8" ht="15" x14ac:dyDescent="0.2">
      <c r="B419" s="3" t="s">
        <v>407</v>
      </c>
      <c r="C419" s="10">
        <v>93</v>
      </c>
      <c r="D419" s="10">
        <v>3</v>
      </c>
      <c r="E419" s="12">
        <f t="shared" si="30"/>
        <v>6.7352259559675552E-3</v>
      </c>
      <c r="F419" s="12">
        <f t="shared" si="31"/>
        <v>2.1710811984368216E-4</v>
      </c>
      <c r="G419" s="13">
        <f t="shared" si="32"/>
        <v>-0.967741935483871</v>
      </c>
      <c r="H419" s="19">
        <f t="shared" si="33"/>
        <v>-6.5179606025492472E-3</v>
      </c>
    </row>
    <row r="420" spans="2:8" ht="15" x14ac:dyDescent="0.2">
      <c r="B420" s="3" t="s">
        <v>408</v>
      </c>
      <c r="C420" s="10">
        <v>4</v>
      </c>
      <c r="D420" s="10">
        <v>0</v>
      </c>
      <c r="E420" s="12">
        <f t="shared" si="30"/>
        <v>2.8968713789107763E-4</v>
      </c>
      <c r="F420" s="12" t="str">
        <f t="shared" si="31"/>
        <v/>
      </c>
      <c r="G420" s="13" t="str">
        <f t="shared" si="32"/>
        <v>0</v>
      </c>
      <c r="H420" s="19">
        <f t="shared" si="33"/>
        <v>0</v>
      </c>
    </row>
    <row r="421" spans="2:8" ht="30" x14ac:dyDescent="0.2">
      <c r="B421" s="3" t="s">
        <v>409</v>
      </c>
      <c r="C421" s="10">
        <v>2</v>
      </c>
      <c r="D421" s="10">
        <v>1</v>
      </c>
      <c r="E421" s="12">
        <f t="shared" si="30"/>
        <v>1.4484356894553882E-4</v>
      </c>
      <c r="F421" s="12">
        <f t="shared" si="31"/>
        <v>7.2369373281227378E-5</v>
      </c>
      <c r="G421" s="13">
        <f t="shared" si="32"/>
        <v>-0.5</v>
      </c>
      <c r="H421" s="19">
        <f t="shared" si="33"/>
        <v>-7.2421784472769408E-5</v>
      </c>
    </row>
    <row r="422" spans="2:8" ht="15" x14ac:dyDescent="0.2">
      <c r="B422" s="3" t="s">
        <v>163</v>
      </c>
      <c r="C422" s="10">
        <v>2</v>
      </c>
      <c r="D422" s="10">
        <v>4</v>
      </c>
      <c r="E422" s="12">
        <f t="shared" si="30"/>
        <v>1.4484356894553882E-4</v>
      </c>
      <c r="F422" s="12">
        <f t="shared" si="31"/>
        <v>2.8947749312490951E-4</v>
      </c>
      <c r="G422" s="13">
        <f t="shared" si="32"/>
        <v>1</v>
      </c>
      <c r="H422" s="19">
        <f t="shared" si="33"/>
        <v>1.4484356894553882E-4</v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9" t="str">
        <f t="shared" si="33"/>
        <v/>
      </c>
    </row>
    <row r="424" spans="2:8" ht="15" x14ac:dyDescent="0.2">
      <c r="B424" s="3" t="s">
        <v>411</v>
      </c>
      <c r="C424" s="10">
        <v>6</v>
      </c>
      <c r="D424" s="10">
        <v>0</v>
      </c>
      <c r="E424" s="12">
        <f t="shared" ref="E424:E487" si="34">+IF(C424=0,"",C424/C$294)</f>
        <v>4.3453070683661645E-4</v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9">
        <f t="shared" ref="H424:H487" si="37">+IF(OR(AND(E424=""),(G424="")),"",E424*G424)</f>
        <v>0</v>
      </c>
    </row>
    <row r="425" spans="2:8" ht="15" x14ac:dyDescent="0.2">
      <c r="B425" s="3" t="s">
        <v>412</v>
      </c>
      <c r="C425" s="10">
        <v>0</v>
      </c>
      <c r="D425" s="10">
        <v>2</v>
      </c>
      <c r="E425" s="12" t="str">
        <f t="shared" si="34"/>
        <v/>
      </c>
      <c r="F425" s="12">
        <f t="shared" si="35"/>
        <v>1.4473874656245476E-4</v>
      </c>
      <c r="G425" s="13" t="str">
        <f t="shared" si="36"/>
        <v>0</v>
      </c>
      <c r="H425" s="19" t="str">
        <f t="shared" si="37"/>
        <v/>
      </c>
    </row>
    <row r="426" spans="2:8" ht="15" x14ac:dyDescent="0.2">
      <c r="B426" s="3" t="s">
        <v>413</v>
      </c>
      <c r="C426" s="10">
        <v>11</v>
      </c>
      <c r="D426" s="10">
        <v>0</v>
      </c>
      <c r="E426" s="12">
        <f t="shared" si="34"/>
        <v>7.9663962920046346E-4</v>
      </c>
      <c r="F426" s="12" t="str">
        <f t="shared" si="35"/>
        <v/>
      </c>
      <c r="G426" s="13" t="str">
        <f t="shared" si="36"/>
        <v>0</v>
      </c>
      <c r="H426" s="19">
        <f t="shared" si="37"/>
        <v>0</v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9" t="str">
        <f t="shared" si="37"/>
        <v/>
      </c>
    </row>
    <row r="428" spans="2:8" ht="15" x14ac:dyDescent="0.2">
      <c r="B428" s="3" t="s">
        <v>414</v>
      </c>
      <c r="C428" s="10">
        <v>4</v>
      </c>
      <c r="D428" s="10">
        <v>4</v>
      </c>
      <c r="E428" s="12">
        <f t="shared" si="34"/>
        <v>2.8968713789107763E-4</v>
      </c>
      <c r="F428" s="12">
        <f t="shared" si="35"/>
        <v>2.8947749312490951E-4</v>
      </c>
      <c r="G428" s="13">
        <f t="shared" si="36"/>
        <v>0</v>
      </c>
      <c r="H428" s="19">
        <f t="shared" si="37"/>
        <v>0</v>
      </c>
    </row>
    <row r="429" spans="2:8" ht="15" x14ac:dyDescent="0.2">
      <c r="B429" s="3" t="s">
        <v>415</v>
      </c>
      <c r="C429" s="10">
        <v>2</v>
      </c>
      <c r="D429" s="10">
        <v>4</v>
      </c>
      <c r="E429" s="12">
        <f t="shared" si="34"/>
        <v>1.4484356894553882E-4</v>
      </c>
      <c r="F429" s="12">
        <f t="shared" si="35"/>
        <v>2.8947749312490951E-4</v>
      </c>
      <c r="G429" s="13">
        <f t="shared" si="36"/>
        <v>1</v>
      </c>
      <c r="H429" s="19">
        <f t="shared" si="37"/>
        <v>1.4484356894553882E-4</v>
      </c>
    </row>
    <row r="430" spans="2:8" ht="15" x14ac:dyDescent="0.2">
      <c r="B430" s="3" t="s">
        <v>416</v>
      </c>
      <c r="C430" s="10">
        <v>13</v>
      </c>
      <c r="D430" s="10">
        <v>6</v>
      </c>
      <c r="E430" s="12">
        <f t="shared" si="34"/>
        <v>9.4148319814600233E-4</v>
      </c>
      <c r="F430" s="12">
        <f t="shared" si="35"/>
        <v>4.3421623968736432E-4</v>
      </c>
      <c r="G430" s="13">
        <f t="shared" si="36"/>
        <v>-0.53846153846153844</v>
      </c>
      <c r="H430" s="19">
        <f t="shared" si="37"/>
        <v>-5.0695249130938583E-4</v>
      </c>
    </row>
    <row r="431" spans="2:8" ht="15" x14ac:dyDescent="0.2">
      <c r="B431" s="3" t="s">
        <v>169</v>
      </c>
      <c r="C431" s="10">
        <v>2</v>
      </c>
      <c r="D431" s="10">
        <v>3</v>
      </c>
      <c r="E431" s="12">
        <f t="shared" si="34"/>
        <v>1.4484356894553882E-4</v>
      </c>
      <c r="F431" s="12">
        <f t="shared" si="35"/>
        <v>2.1710811984368216E-4</v>
      </c>
      <c r="G431" s="13">
        <f t="shared" si="36"/>
        <v>0.5</v>
      </c>
      <c r="H431" s="19">
        <f t="shared" si="37"/>
        <v>7.2421784472769408E-5</v>
      </c>
    </row>
    <row r="432" spans="2:8" ht="15" x14ac:dyDescent="0.2">
      <c r="B432" s="3" t="s">
        <v>417</v>
      </c>
      <c r="C432" s="10">
        <v>242</v>
      </c>
      <c r="D432" s="10">
        <v>116</v>
      </c>
      <c r="E432" s="12">
        <f t="shared" si="34"/>
        <v>1.7526071842410198E-2</v>
      </c>
      <c r="F432" s="12">
        <f t="shared" si="35"/>
        <v>8.3948473006223764E-3</v>
      </c>
      <c r="G432" s="13">
        <f t="shared" si="36"/>
        <v>-0.52066115702479343</v>
      </c>
      <c r="H432" s="19">
        <f t="shared" si="37"/>
        <v>-9.1251448435689473E-3</v>
      </c>
    </row>
    <row r="433" spans="2:8" ht="15" x14ac:dyDescent="0.2">
      <c r="B433" s="3" t="s">
        <v>162</v>
      </c>
      <c r="C433" s="10">
        <v>123</v>
      </c>
      <c r="D433" s="10">
        <v>56</v>
      </c>
      <c r="E433" s="12">
        <f t="shared" si="34"/>
        <v>8.9078794901506376E-3</v>
      </c>
      <c r="F433" s="12">
        <f t="shared" si="35"/>
        <v>4.0526849037487338E-3</v>
      </c>
      <c r="G433" s="13">
        <f t="shared" si="36"/>
        <v>-0.54471544715447151</v>
      </c>
      <c r="H433" s="19">
        <f t="shared" si="37"/>
        <v>-4.8522595596755501E-3</v>
      </c>
    </row>
    <row r="434" spans="2:8" ht="30" x14ac:dyDescent="0.2">
      <c r="B434" s="3" t="s">
        <v>418</v>
      </c>
      <c r="C434" s="10">
        <v>12</v>
      </c>
      <c r="D434" s="10">
        <v>21</v>
      </c>
      <c r="E434" s="12">
        <f t="shared" si="34"/>
        <v>8.690614136732329E-4</v>
      </c>
      <c r="F434" s="12">
        <f t="shared" si="35"/>
        <v>1.5197568389057751E-3</v>
      </c>
      <c r="G434" s="13">
        <f t="shared" si="36"/>
        <v>0.75</v>
      </c>
      <c r="H434" s="19">
        <f t="shared" si="37"/>
        <v>6.517960602549247E-4</v>
      </c>
    </row>
    <row r="435" spans="2:8" ht="15" x14ac:dyDescent="0.2">
      <c r="B435" s="3" t="s">
        <v>164</v>
      </c>
      <c r="C435" s="10">
        <v>1</v>
      </c>
      <c r="D435" s="10">
        <v>1</v>
      </c>
      <c r="E435" s="12">
        <f t="shared" si="34"/>
        <v>7.2421784472769408E-5</v>
      </c>
      <c r="F435" s="12">
        <f t="shared" si="35"/>
        <v>7.2369373281227378E-5</v>
      </c>
      <c r="G435" s="13">
        <f t="shared" si="36"/>
        <v>0</v>
      </c>
      <c r="H435" s="19">
        <f t="shared" si="37"/>
        <v>0</v>
      </c>
    </row>
    <row r="436" spans="2:8" ht="30" x14ac:dyDescent="0.2">
      <c r="B436" s="3" t="s">
        <v>419</v>
      </c>
      <c r="C436" s="10">
        <v>27</v>
      </c>
      <c r="D436" s="10">
        <v>2</v>
      </c>
      <c r="E436" s="12">
        <f t="shared" si="34"/>
        <v>1.955388180764774E-3</v>
      </c>
      <c r="F436" s="12">
        <f t="shared" si="35"/>
        <v>1.4473874656245476E-4</v>
      </c>
      <c r="G436" s="13">
        <f t="shared" si="36"/>
        <v>-0.92592592592592593</v>
      </c>
      <c r="H436" s="19">
        <f t="shared" si="37"/>
        <v>-1.8105446118192351E-3</v>
      </c>
    </row>
    <row r="437" spans="2:8" ht="30" x14ac:dyDescent="0.2">
      <c r="B437" s="3" t="s">
        <v>420</v>
      </c>
      <c r="C437" s="10">
        <v>293</v>
      </c>
      <c r="D437" s="10">
        <v>209</v>
      </c>
      <c r="E437" s="12">
        <f t="shared" si="34"/>
        <v>2.1219582850521435E-2</v>
      </c>
      <c r="F437" s="12">
        <f t="shared" si="35"/>
        <v>1.5125199015776523E-2</v>
      </c>
      <c r="G437" s="13">
        <f t="shared" si="36"/>
        <v>-0.28668941979522183</v>
      </c>
      <c r="H437" s="19">
        <f t="shared" si="37"/>
        <v>-6.0834298957126295E-3</v>
      </c>
    </row>
    <row r="438" spans="2:8" ht="15" x14ac:dyDescent="0.2">
      <c r="B438" s="3" t="s">
        <v>155</v>
      </c>
      <c r="C438" s="10">
        <v>2</v>
      </c>
      <c r="D438" s="10">
        <v>3</v>
      </c>
      <c r="E438" s="12">
        <f t="shared" si="34"/>
        <v>1.4484356894553882E-4</v>
      </c>
      <c r="F438" s="12">
        <f t="shared" si="35"/>
        <v>2.1710811984368216E-4</v>
      </c>
      <c r="G438" s="13">
        <f t="shared" si="36"/>
        <v>0.5</v>
      </c>
      <c r="H438" s="19">
        <f t="shared" si="37"/>
        <v>7.2421784472769408E-5</v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9" t="str">
        <f t="shared" si="37"/>
        <v/>
      </c>
    </row>
    <row r="440" spans="2:8" ht="15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9" t="str">
        <f t="shared" si="37"/>
        <v/>
      </c>
    </row>
    <row r="441" spans="2:8" ht="30" x14ac:dyDescent="0.2">
      <c r="B441" s="3" t="s">
        <v>159</v>
      </c>
      <c r="C441" s="10">
        <v>14</v>
      </c>
      <c r="D441" s="10">
        <v>4</v>
      </c>
      <c r="E441" s="12">
        <f t="shared" si="34"/>
        <v>1.0139049826187717E-3</v>
      </c>
      <c r="F441" s="12">
        <f t="shared" si="35"/>
        <v>2.8947749312490951E-4</v>
      </c>
      <c r="G441" s="13">
        <f t="shared" si="36"/>
        <v>-0.7142857142857143</v>
      </c>
      <c r="H441" s="19">
        <f t="shared" si="37"/>
        <v>-7.2421784472769403E-4</v>
      </c>
    </row>
    <row r="442" spans="2:8" ht="15" x14ac:dyDescent="0.2">
      <c r="B442" s="3" t="s">
        <v>422</v>
      </c>
      <c r="C442" s="10">
        <v>7</v>
      </c>
      <c r="D442" s="10">
        <v>3</v>
      </c>
      <c r="E442" s="12">
        <f t="shared" si="34"/>
        <v>5.0695249130938583E-4</v>
      </c>
      <c r="F442" s="12">
        <f t="shared" si="35"/>
        <v>2.1710811984368216E-4</v>
      </c>
      <c r="G442" s="13">
        <f t="shared" si="36"/>
        <v>-0.5714285714285714</v>
      </c>
      <c r="H442" s="19">
        <f t="shared" si="37"/>
        <v>-2.8968713789107758E-4</v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9" t="str">
        <f t="shared" si="37"/>
        <v/>
      </c>
    </row>
    <row r="444" spans="2:8" ht="15" x14ac:dyDescent="0.2">
      <c r="B444" s="3" t="s">
        <v>424</v>
      </c>
      <c r="C444" s="10">
        <v>2</v>
      </c>
      <c r="D444" s="10">
        <v>0</v>
      </c>
      <c r="E444" s="12">
        <f t="shared" si="34"/>
        <v>1.4484356894553882E-4</v>
      </c>
      <c r="F444" s="12" t="str">
        <f t="shared" si="35"/>
        <v/>
      </c>
      <c r="G444" s="13" t="str">
        <f t="shared" si="36"/>
        <v>0</v>
      </c>
      <c r="H444" s="19">
        <f t="shared" si="37"/>
        <v>0</v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9" t="str">
        <f t="shared" si="37"/>
        <v/>
      </c>
    </row>
    <row r="446" spans="2:8" ht="15" x14ac:dyDescent="0.2">
      <c r="B446" s="3" t="s">
        <v>426</v>
      </c>
      <c r="C446" s="10">
        <v>2</v>
      </c>
      <c r="D446" s="10">
        <v>3</v>
      </c>
      <c r="E446" s="12">
        <f t="shared" si="34"/>
        <v>1.4484356894553882E-4</v>
      </c>
      <c r="F446" s="12">
        <f t="shared" si="35"/>
        <v>2.1710811984368216E-4</v>
      </c>
      <c r="G446" s="13">
        <f t="shared" si="36"/>
        <v>0.5</v>
      </c>
      <c r="H446" s="19">
        <f t="shared" si="37"/>
        <v>7.2421784472769408E-5</v>
      </c>
    </row>
    <row r="447" spans="2:8" ht="30" x14ac:dyDescent="0.2">
      <c r="B447" s="3" t="s">
        <v>427</v>
      </c>
      <c r="C447" s="10">
        <v>2</v>
      </c>
      <c r="D447" s="10">
        <v>3</v>
      </c>
      <c r="E447" s="12">
        <f t="shared" si="34"/>
        <v>1.4484356894553882E-4</v>
      </c>
      <c r="F447" s="12">
        <f t="shared" si="35"/>
        <v>2.1710811984368216E-4</v>
      </c>
      <c r="G447" s="13">
        <f t="shared" si="36"/>
        <v>0.5</v>
      </c>
      <c r="H447" s="19">
        <f t="shared" si="37"/>
        <v>7.2421784472769408E-5</v>
      </c>
    </row>
    <row r="448" spans="2:8" ht="15" x14ac:dyDescent="0.2">
      <c r="B448" s="3" t="s">
        <v>428</v>
      </c>
      <c r="C448" s="10">
        <v>4</v>
      </c>
      <c r="D448" s="10">
        <v>2</v>
      </c>
      <c r="E448" s="12">
        <f t="shared" si="34"/>
        <v>2.8968713789107763E-4</v>
      </c>
      <c r="F448" s="12">
        <f t="shared" si="35"/>
        <v>1.4473874656245476E-4</v>
      </c>
      <c r="G448" s="13">
        <f t="shared" si="36"/>
        <v>-0.5</v>
      </c>
      <c r="H448" s="19">
        <f t="shared" si="37"/>
        <v>-1.4484356894553882E-4</v>
      </c>
    </row>
    <row r="449" spans="2:8" ht="30" x14ac:dyDescent="0.2">
      <c r="B449" s="3" t="s">
        <v>429</v>
      </c>
      <c r="C449" s="10">
        <v>1</v>
      </c>
      <c r="D449" s="10">
        <v>0</v>
      </c>
      <c r="E449" s="12">
        <f t="shared" si="34"/>
        <v>7.2421784472769408E-5</v>
      </c>
      <c r="F449" s="12" t="str">
        <f t="shared" si="35"/>
        <v/>
      </c>
      <c r="G449" s="13" t="str">
        <f t="shared" si="36"/>
        <v>0</v>
      </c>
      <c r="H449" s="19">
        <f t="shared" si="37"/>
        <v>0</v>
      </c>
    </row>
    <row r="450" spans="2:8" ht="15" x14ac:dyDescent="0.2">
      <c r="B450" s="3" t="s">
        <v>430</v>
      </c>
      <c r="C450" s="10">
        <v>1</v>
      </c>
      <c r="D450" s="10">
        <v>3</v>
      </c>
      <c r="E450" s="12">
        <f t="shared" si="34"/>
        <v>7.2421784472769408E-5</v>
      </c>
      <c r="F450" s="12">
        <f t="shared" si="35"/>
        <v>2.1710811984368216E-4</v>
      </c>
      <c r="G450" s="13">
        <f t="shared" si="36"/>
        <v>2</v>
      </c>
      <c r="H450" s="19">
        <f t="shared" si="37"/>
        <v>1.4484356894553882E-4</v>
      </c>
    </row>
    <row r="451" spans="2:8" ht="15" x14ac:dyDescent="0.2">
      <c r="B451" s="3" t="s">
        <v>157</v>
      </c>
      <c r="C451" s="10">
        <v>0</v>
      </c>
      <c r="D451" s="10">
        <v>1</v>
      </c>
      <c r="E451" s="12" t="str">
        <f t="shared" si="34"/>
        <v/>
      </c>
      <c r="F451" s="12">
        <f t="shared" si="35"/>
        <v>7.2369373281227378E-5</v>
      </c>
      <c r="G451" s="13" t="str">
        <f t="shared" si="36"/>
        <v>0</v>
      </c>
      <c r="H451" s="19" t="str">
        <f t="shared" si="37"/>
        <v/>
      </c>
    </row>
    <row r="452" spans="2:8" ht="30" x14ac:dyDescent="0.2">
      <c r="B452" s="3" t="s">
        <v>431</v>
      </c>
      <c r="C452" s="10">
        <v>8</v>
      </c>
      <c r="D452" s="10">
        <v>0</v>
      </c>
      <c r="E452" s="12">
        <f t="shared" si="34"/>
        <v>5.7937427578215526E-4</v>
      </c>
      <c r="F452" s="12" t="str">
        <f t="shared" si="35"/>
        <v/>
      </c>
      <c r="G452" s="13" t="str">
        <f t="shared" si="36"/>
        <v>0</v>
      </c>
      <c r="H452" s="19">
        <f t="shared" si="37"/>
        <v>0</v>
      </c>
    </row>
    <row r="453" spans="2:8" ht="15" x14ac:dyDescent="0.2">
      <c r="B453" s="3" t="s">
        <v>167</v>
      </c>
      <c r="C453" s="10">
        <v>1</v>
      </c>
      <c r="D453" s="10">
        <v>0</v>
      </c>
      <c r="E453" s="12">
        <f t="shared" si="34"/>
        <v>7.2421784472769408E-5</v>
      </c>
      <c r="F453" s="12" t="str">
        <f t="shared" si="35"/>
        <v/>
      </c>
      <c r="G453" s="13" t="str">
        <f t="shared" si="36"/>
        <v>0</v>
      </c>
      <c r="H453" s="19">
        <f t="shared" si="37"/>
        <v>0</v>
      </c>
    </row>
    <row r="454" spans="2:8" ht="15" x14ac:dyDescent="0.2">
      <c r="B454" s="3" t="s">
        <v>156</v>
      </c>
      <c r="C454" s="10">
        <v>0</v>
      </c>
      <c r="D454" s="10">
        <v>1</v>
      </c>
      <c r="E454" s="12" t="str">
        <f t="shared" si="34"/>
        <v/>
      </c>
      <c r="F454" s="12">
        <f t="shared" si="35"/>
        <v>7.2369373281227378E-5</v>
      </c>
      <c r="G454" s="13" t="str">
        <f t="shared" si="36"/>
        <v>0</v>
      </c>
      <c r="H454" s="19" t="str">
        <f t="shared" si="37"/>
        <v/>
      </c>
    </row>
    <row r="455" spans="2:8" ht="15" x14ac:dyDescent="0.2">
      <c r="B455" s="3" t="s">
        <v>158</v>
      </c>
      <c r="C455" s="10">
        <v>9</v>
      </c>
      <c r="D455" s="10">
        <v>2</v>
      </c>
      <c r="E455" s="12">
        <f t="shared" si="34"/>
        <v>6.517960602549247E-4</v>
      </c>
      <c r="F455" s="12">
        <f t="shared" si="35"/>
        <v>1.4473874656245476E-4</v>
      </c>
      <c r="G455" s="13">
        <f t="shared" si="36"/>
        <v>-0.77777777777777779</v>
      </c>
      <c r="H455" s="19">
        <f t="shared" si="37"/>
        <v>-5.0695249130938594E-4</v>
      </c>
    </row>
    <row r="456" spans="2:8" ht="15" x14ac:dyDescent="0.2">
      <c r="B456" s="3" t="s">
        <v>432</v>
      </c>
      <c r="C456" s="10">
        <v>2</v>
      </c>
      <c r="D456" s="10">
        <v>0</v>
      </c>
      <c r="E456" s="12">
        <f t="shared" si="34"/>
        <v>1.4484356894553882E-4</v>
      </c>
      <c r="F456" s="12" t="str">
        <f t="shared" si="35"/>
        <v/>
      </c>
      <c r="G456" s="13" t="str">
        <f t="shared" si="36"/>
        <v>0</v>
      </c>
      <c r="H456" s="19">
        <f t="shared" si="37"/>
        <v>0</v>
      </c>
    </row>
    <row r="457" spans="2:8" ht="15" x14ac:dyDescent="0.2">
      <c r="B457" s="3" t="s">
        <v>433</v>
      </c>
      <c r="C457" s="10">
        <v>1</v>
      </c>
      <c r="D457" s="10">
        <v>0</v>
      </c>
      <c r="E457" s="12">
        <f t="shared" si="34"/>
        <v>7.2421784472769408E-5</v>
      </c>
      <c r="F457" s="12" t="str">
        <f t="shared" si="35"/>
        <v/>
      </c>
      <c r="G457" s="13" t="str">
        <f t="shared" si="36"/>
        <v>0</v>
      </c>
      <c r="H457" s="19">
        <f t="shared" si="37"/>
        <v>0</v>
      </c>
    </row>
    <row r="458" spans="2:8" ht="15" x14ac:dyDescent="0.2">
      <c r="B458" s="3" t="s">
        <v>168</v>
      </c>
      <c r="C458" s="10">
        <v>9</v>
      </c>
      <c r="D458" s="10">
        <v>1</v>
      </c>
      <c r="E458" s="12">
        <f t="shared" si="34"/>
        <v>6.517960602549247E-4</v>
      </c>
      <c r="F458" s="12">
        <f t="shared" si="35"/>
        <v>7.2369373281227378E-5</v>
      </c>
      <c r="G458" s="13">
        <f t="shared" si="36"/>
        <v>-0.88888888888888884</v>
      </c>
      <c r="H458" s="19">
        <f t="shared" si="37"/>
        <v>-5.7937427578215526E-4</v>
      </c>
    </row>
    <row r="459" spans="2:8" ht="15" x14ac:dyDescent="0.2">
      <c r="B459" s="3" t="s">
        <v>161</v>
      </c>
      <c r="C459" s="10">
        <v>1</v>
      </c>
      <c r="D459" s="10">
        <v>3</v>
      </c>
      <c r="E459" s="12">
        <f t="shared" si="34"/>
        <v>7.2421784472769408E-5</v>
      </c>
      <c r="F459" s="12">
        <f t="shared" si="35"/>
        <v>2.1710811984368216E-4</v>
      </c>
      <c r="G459" s="13">
        <f t="shared" si="36"/>
        <v>2</v>
      </c>
      <c r="H459" s="19">
        <f t="shared" si="37"/>
        <v>1.4484356894553882E-4</v>
      </c>
    </row>
    <row r="460" spans="2:8" ht="15" x14ac:dyDescent="0.2">
      <c r="B460" s="3" t="s">
        <v>176</v>
      </c>
      <c r="C460" s="10">
        <v>48</v>
      </c>
      <c r="D460" s="10">
        <v>26</v>
      </c>
      <c r="E460" s="12">
        <f t="shared" si="34"/>
        <v>3.4762456546929316E-3</v>
      </c>
      <c r="F460" s="12">
        <f t="shared" si="35"/>
        <v>1.8816037053119121E-3</v>
      </c>
      <c r="G460" s="13">
        <f t="shared" si="36"/>
        <v>-0.45833333333333331</v>
      </c>
      <c r="H460" s="19">
        <f t="shared" si="37"/>
        <v>-1.5932792584009269E-3</v>
      </c>
    </row>
    <row r="461" spans="2:8" ht="30" x14ac:dyDescent="0.2">
      <c r="B461" s="3" t="s">
        <v>173</v>
      </c>
      <c r="C461" s="10">
        <v>0</v>
      </c>
      <c r="D461" s="10">
        <v>2</v>
      </c>
      <c r="E461" s="12" t="str">
        <f t="shared" si="34"/>
        <v/>
      </c>
      <c r="F461" s="12">
        <f t="shared" si="35"/>
        <v>1.4473874656245476E-4</v>
      </c>
      <c r="G461" s="13" t="str">
        <f t="shared" si="36"/>
        <v>0</v>
      </c>
      <c r="H461" s="19" t="str">
        <f t="shared" si="37"/>
        <v/>
      </c>
    </row>
    <row r="462" spans="2:8" ht="15" x14ac:dyDescent="0.2">
      <c r="B462" s="3" t="s">
        <v>174</v>
      </c>
      <c r="C462" s="10">
        <v>1</v>
      </c>
      <c r="D462" s="10">
        <v>0</v>
      </c>
      <c r="E462" s="12">
        <f t="shared" si="34"/>
        <v>7.2421784472769408E-5</v>
      </c>
      <c r="F462" s="12" t="str">
        <f t="shared" si="35"/>
        <v/>
      </c>
      <c r="G462" s="13" t="str">
        <f t="shared" si="36"/>
        <v>0</v>
      </c>
      <c r="H462" s="19">
        <f t="shared" si="37"/>
        <v>0</v>
      </c>
    </row>
    <row r="463" spans="2:8" ht="15" x14ac:dyDescent="0.2">
      <c r="B463" s="3" t="s">
        <v>482</v>
      </c>
      <c r="C463" s="10">
        <v>121</v>
      </c>
      <c r="D463" s="10">
        <v>91</v>
      </c>
      <c r="E463" s="12">
        <f t="shared" si="34"/>
        <v>8.7630359212050989E-3</v>
      </c>
      <c r="F463" s="12">
        <f t="shared" si="35"/>
        <v>6.5856129685916923E-3</v>
      </c>
      <c r="G463" s="13">
        <f t="shared" si="36"/>
        <v>-0.24793388429752067</v>
      </c>
      <c r="H463" s="19">
        <f t="shared" si="37"/>
        <v>-2.1726535341830824E-3</v>
      </c>
    </row>
    <row r="464" spans="2:8" ht="15" x14ac:dyDescent="0.2">
      <c r="B464" s="3" t="s">
        <v>483</v>
      </c>
      <c r="C464" s="10">
        <v>29</v>
      </c>
      <c r="D464" s="10">
        <v>11</v>
      </c>
      <c r="E464" s="12">
        <f t="shared" si="34"/>
        <v>2.1002317497103131E-3</v>
      </c>
      <c r="F464" s="12">
        <f t="shared" si="35"/>
        <v>7.9606310609350124E-4</v>
      </c>
      <c r="G464" s="13">
        <f t="shared" si="36"/>
        <v>-0.62068965517241381</v>
      </c>
      <c r="H464" s="19">
        <f t="shared" si="37"/>
        <v>-1.3035921205098496E-3</v>
      </c>
    </row>
    <row r="465" spans="2:8" ht="15" x14ac:dyDescent="0.2">
      <c r="B465" s="3" t="s">
        <v>183</v>
      </c>
      <c r="C465" s="10">
        <v>2</v>
      </c>
      <c r="D465" s="10">
        <v>2</v>
      </c>
      <c r="E465" s="12">
        <f t="shared" si="34"/>
        <v>1.4484356894553882E-4</v>
      </c>
      <c r="F465" s="12">
        <f t="shared" si="35"/>
        <v>1.4473874656245476E-4</v>
      </c>
      <c r="G465" s="13">
        <f t="shared" si="36"/>
        <v>0</v>
      </c>
      <c r="H465" s="19">
        <f t="shared" si="37"/>
        <v>0</v>
      </c>
    </row>
    <row r="466" spans="2:8" ht="15" x14ac:dyDescent="0.2">
      <c r="B466" s="3" t="s">
        <v>178</v>
      </c>
      <c r="C466" s="10">
        <v>2</v>
      </c>
      <c r="D466" s="10">
        <v>0</v>
      </c>
      <c r="E466" s="12">
        <f t="shared" si="34"/>
        <v>1.4484356894553882E-4</v>
      </c>
      <c r="F466" s="12" t="str">
        <f t="shared" si="35"/>
        <v/>
      </c>
      <c r="G466" s="13" t="str">
        <f t="shared" si="36"/>
        <v>0</v>
      </c>
      <c r="H466" s="19">
        <f t="shared" si="37"/>
        <v>0</v>
      </c>
    </row>
    <row r="467" spans="2:8" ht="15" x14ac:dyDescent="0.2">
      <c r="B467" s="3" t="s">
        <v>484</v>
      </c>
      <c r="C467" s="10">
        <v>25</v>
      </c>
      <c r="D467" s="10">
        <v>20</v>
      </c>
      <c r="E467" s="12">
        <f t="shared" si="34"/>
        <v>1.8105446118192353E-3</v>
      </c>
      <c r="F467" s="12">
        <f t="shared" si="35"/>
        <v>1.4473874656245477E-3</v>
      </c>
      <c r="G467" s="13">
        <f t="shared" si="36"/>
        <v>-0.2</v>
      </c>
      <c r="H467" s="19">
        <f t="shared" si="37"/>
        <v>-3.6210892236384707E-4</v>
      </c>
    </row>
    <row r="468" spans="2:8" ht="15" x14ac:dyDescent="0.2">
      <c r="B468" s="3" t="s">
        <v>182</v>
      </c>
      <c r="C468" s="10">
        <v>8</v>
      </c>
      <c r="D468" s="10">
        <v>18</v>
      </c>
      <c r="E468" s="12">
        <f t="shared" si="34"/>
        <v>5.7937427578215526E-4</v>
      </c>
      <c r="F468" s="12">
        <f t="shared" si="35"/>
        <v>1.3026487190620929E-3</v>
      </c>
      <c r="G468" s="13">
        <f t="shared" si="36"/>
        <v>1.25</v>
      </c>
      <c r="H468" s="19">
        <f t="shared" si="37"/>
        <v>7.2421784472769413E-4</v>
      </c>
    </row>
    <row r="469" spans="2:8" ht="15" x14ac:dyDescent="0.2">
      <c r="B469" s="3" t="s">
        <v>175</v>
      </c>
      <c r="C469" s="10">
        <v>2</v>
      </c>
      <c r="D469" s="10">
        <v>8</v>
      </c>
      <c r="E469" s="12">
        <f t="shared" si="34"/>
        <v>1.4484356894553882E-4</v>
      </c>
      <c r="F469" s="12">
        <f t="shared" si="35"/>
        <v>5.7895498624981902E-4</v>
      </c>
      <c r="G469" s="13">
        <f t="shared" si="36"/>
        <v>3</v>
      </c>
      <c r="H469" s="19">
        <f t="shared" si="37"/>
        <v>4.3453070683661645E-4</v>
      </c>
    </row>
    <row r="470" spans="2:8" ht="15" x14ac:dyDescent="0.2">
      <c r="B470" s="3" t="s">
        <v>434</v>
      </c>
      <c r="C470" s="10">
        <v>1</v>
      </c>
      <c r="D470" s="10">
        <v>0</v>
      </c>
      <c r="E470" s="12">
        <f t="shared" si="34"/>
        <v>7.2421784472769408E-5</v>
      </c>
      <c r="F470" s="12" t="str">
        <f t="shared" si="35"/>
        <v/>
      </c>
      <c r="G470" s="13" t="str">
        <f t="shared" si="36"/>
        <v>0</v>
      </c>
      <c r="H470" s="19">
        <f t="shared" si="37"/>
        <v>0</v>
      </c>
    </row>
    <row r="471" spans="2:8" ht="15" x14ac:dyDescent="0.2">
      <c r="B471" s="3" t="s">
        <v>170</v>
      </c>
      <c r="C471" s="10">
        <v>1</v>
      </c>
      <c r="D471" s="10">
        <v>0</v>
      </c>
      <c r="E471" s="12">
        <f t="shared" si="34"/>
        <v>7.2421784472769408E-5</v>
      </c>
      <c r="F471" s="12" t="str">
        <f t="shared" si="35"/>
        <v/>
      </c>
      <c r="G471" s="13" t="str">
        <f t="shared" si="36"/>
        <v>0</v>
      </c>
      <c r="H471" s="19">
        <f t="shared" si="37"/>
        <v>0</v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9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2</v>
      </c>
      <c r="E473" s="12" t="str">
        <f t="shared" si="34"/>
        <v/>
      </c>
      <c r="F473" s="12">
        <f t="shared" si="35"/>
        <v>1.4473874656245476E-4</v>
      </c>
      <c r="G473" s="13" t="str">
        <f t="shared" si="36"/>
        <v>0</v>
      </c>
      <c r="H473" s="19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1</v>
      </c>
      <c r="E474" s="12" t="str">
        <f t="shared" si="34"/>
        <v/>
      </c>
      <c r="F474" s="12">
        <f t="shared" si="35"/>
        <v>7.2369373281227378E-5</v>
      </c>
      <c r="G474" s="13" t="str">
        <f t="shared" si="36"/>
        <v>0</v>
      </c>
      <c r="H474" s="19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9" t="str">
        <f t="shared" si="37"/>
        <v/>
      </c>
    </row>
    <row r="476" spans="2:8" ht="30" x14ac:dyDescent="0.2">
      <c r="B476" s="3" t="s">
        <v>438</v>
      </c>
      <c r="C476" s="10">
        <v>0</v>
      </c>
      <c r="D476" s="10">
        <v>3</v>
      </c>
      <c r="E476" s="12" t="str">
        <f t="shared" si="34"/>
        <v/>
      </c>
      <c r="F476" s="12">
        <f t="shared" si="35"/>
        <v>2.1710811984368216E-4</v>
      </c>
      <c r="G476" s="13" t="str">
        <f t="shared" si="36"/>
        <v>0</v>
      </c>
      <c r="H476" s="19" t="str">
        <f t="shared" si="37"/>
        <v/>
      </c>
    </row>
    <row r="477" spans="2:8" ht="15" x14ac:dyDescent="0.2">
      <c r="B477" s="3" t="s">
        <v>181</v>
      </c>
      <c r="C477" s="10">
        <v>2</v>
      </c>
      <c r="D477" s="10">
        <v>3</v>
      </c>
      <c r="E477" s="12">
        <f t="shared" si="34"/>
        <v>1.4484356894553882E-4</v>
      </c>
      <c r="F477" s="12">
        <f t="shared" si="35"/>
        <v>2.1710811984368216E-4</v>
      </c>
      <c r="G477" s="13">
        <f t="shared" si="36"/>
        <v>0.5</v>
      </c>
      <c r="H477" s="19">
        <f t="shared" si="37"/>
        <v>7.2421784472769408E-5</v>
      </c>
    </row>
    <row r="478" spans="2:8" ht="15" x14ac:dyDescent="0.2">
      <c r="B478" s="3" t="s">
        <v>439</v>
      </c>
      <c r="C478" s="10">
        <v>50</v>
      </c>
      <c r="D478" s="10">
        <v>32</v>
      </c>
      <c r="E478" s="12">
        <f t="shared" si="34"/>
        <v>3.6210892236384707E-3</v>
      </c>
      <c r="F478" s="12">
        <f t="shared" si="35"/>
        <v>2.3158199449992761E-3</v>
      </c>
      <c r="G478" s="13">
        <f t="shared" si="36"/>
        <v>-0.36</v>
      </c>
      <c r="H478" s="19">
        <f t="shared" si="37"/>
        <v>-1.3035921205098494E-3</v>
      </c>
    </row>
    <row r="479" spans="2:8" ht="15" x14ac:dyDescent="0.2">
      <c r="B479" s="3" t="s">
        <v>440</v>
      </c>
      <c r="C479" s="10">
        <v>1</v>
      </c>
      <c r="D479" s="10">
        <v>3</v>
      </c>
      <c r="E479" s="12">
        <f t="shared" si="34"/>
        <v>7.2421784472769408E-5</v>
      </c>
      <c r="F479" s="12">
        <f t="shared" si="35"/>
        <v>2.1710811984368216E-4</v>
      </c>
      <c r="G479" s="13">
        <f t="shared" si="36"/>
        <v>2</v>
      </c>
      <c r="H479" s="19">
        <f t="shared" si="37"/>
        <v>1.4484356894553882E-4</v>
      </c>
    </row>
    <row r="480" spans="2:8" ht="15" x14ac:dyDescent="0.2">
      <c r="B480" s="3" t="s">
        <v>441</v>
      </c>
      <c r="C480" s="10">
        <v>0</v>
      </c>
      <c r="D480" s="10">
        <v>9</v>
      </c>
      <c r="E480" s="12" t="str">
        <f t="shared" si="34"/>
        <v/>
      </c>
      <c r="F480" s="12">
        <f t="shared" si="35"/>
        <v>6.5132435953104643E-4</v>
      </c>
      <c r="G480" s="13" t="str">
        <f t="shared" si="36"/>
        <v>0</v>
      </c>
      <c r="H480" s="19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9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9" t="str">
        <f t="shared" si="37"/>
        <v/>
      </c>
    </row>
    <row r="483" spans="2:8" ht="15" x14ac:dyDescent="0.2">
      <c r="B483" s="3" t="s">
        <v>442</v>
      </c>
      <c r="C483" s="10">
        <v>109</v>
      </c>
      <c r="D483" s="10">
        <v>117</v>
      </c>
      <c r="E483" s="12">
        <f t="shared" si="34"/>
        <v>7.8939745075318653E-3</v>
      </c>
      <c r="F483" s="12">
        <f t="shared" si="35"/>
        <v>8.4672166739036044E-3</v>
      </c>
      <c r="G483" s="13">
        <f t="shared" si="36"/>
        <v>7.3394495412844041E-2</v>
      </c>
      <c r="H483" s="19">
        <f t="shared" si="37"/>
        <v>5.7937427578215526E-4</v>
      </c>
    </row>
    <row r="484" spans="2:8" ht="30" x14ac:dyDescent="0.2">
      <c r="B484" s="3" t="s">
        <v>184</v>
      </c>
      <c r="C484" s="10">
        <v>56</v>
      </c>
      <c r="D484" s="10">
        <v>35</v>
      </c>
      <c r="E484" s="12">
        <f t="shared" si="34"/>
        <v>4.0556199304750866E-3</v>
      </c>
      <c r="F484" s="12">
        <f t="shared" si="35"/>
        <v>2.5329280648429585E-3</v>
      </c>
      <c r="G484" s="13">
        <f t="shared" si="36"/>
        <v>-0.375</v>
      </c>
      <c r="H484" s="19">
        <f t="shared" si="37"/>
        <v>-1.5208574739281576E-3</v>
      </c>
    </row>
    <row r="485" spans="2:8" ht="15" x14ac:dyDescent="0.2">
      <c r="B485" s="3" t="s">
        <v>443</v>
      </c>
      <c r="C485" s="10">
        <v>288</v>
      </c>
      <c r="D485" s="10">
        <v>186</v>
      </c>
      <c r="E485" s="12">
        <f t="shared" si="34"/>
        <v>2.085747392815759E-2</v>
      </c>
      <c r="F485" s="12">
        <f t="shared" si="35"/>
        <v>1.3460703430308293E-2</v>
      </c>
      <c r="G485" s="13">
        <f t="shared" si="36"/>
        <v>-0.35416666666666669</v>
      </c>
      <c r="H485" s="19">
        <f t="shared" si="37"/>
        <v>-7.38702201622248E-3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9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1</v>
      </c>
      <c r="E487" s="12" t="str">
        <f t="shared" si="34"/>
        <v/>
      </c>
      <c r="F487" s="12">
        <f t="shared" si="35"/>
        <v>7.2369373281227378E-5</v>
      </c>
      <c r="G487" s="13" t="str">
        <f t="shared" si="36"/>
        <v>0</v>
      </c>
      <c r="H487" s="19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9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3</v>
      </c>
      <c r="E489" s="12" t="str">
        <f t="shared" si="38"/>
        <v/>
      </c>
      <c r="F489" s="12">
        <f t="shared" si="39"/>
        <v>2.1710811984368216E-4</v>
      </c>
      <c r="G489" s="13" t="str">
        <f t="shared" si="40"/>
        <v>0</v>
      </c>
      <c r="H489" s="19" t="str">
        <f t="shared" si="41"/>
        <v/>
      </c>
    </row>
    <row r="490" spans="2:8" ht="25.5" customHeight="1" x14ac:dyDescent="0.2">
      <c r="B490" s="3" t="s">
        <v>172</v>
      </c>
      <c r="C490" s="10">
        <v>3</v>
      </c>
      <c r="D490" s="10">
        <v>3</v>
      </c>
      <c r="E490" s="12">
        <f t="shared" si="38"/>
        <v>2.1726535341830822E-4</v>
      </c>
      <c r="F490" s="12">
        <f t="shared" si="39"/>
        <v>2.1710811984368216E-4</v>
      </c>
      <c r="G490" s="13">
        <f t="shared" si="40"/>
        <v>0</v>
      </c>
      <c r="H490" s="19">
        <f t="shared" si="41"/>
        <v>0</v>
      </c>
    </row>
    <row r="491" spans="2:8" ht="13.5" customHeight="1" x14ac:dyDescent="0.2">
      <c r="B491" s="3" t="s">
        <v>180</v>
      </c>
      <c r="C491" s="10">
        <v>61</v>
      </c>
      <c r="D491" s="10">
        <v>52</v>
      </c>
      <c r="E491" s="12">
        <f t="shared" si="38"/>
        <v>4.4177288528389341E-3</v>
      </c>
      <c r="F491" s="12">
        <f t="shared" si="39"/>
        <v>3.7632074106238242E-3</v>
      </c>
      <c r="G491" s="13">
        <f t="shared" si="40"/>
        <v>-0.14754098360655737</v>
      </c>
      <c r="H491" s="19">
        <f t="shared" si="41"/>
        <v>-6.517960602549247E-4</v>
      </c>
    </row>
    <row r="492" spans="2:8" ht="15" x14ac:dyDescent="0.2">
      <c r="B492" s="3" t="s">
        <v>485</v>
      </c>
      <c r="C492" s="10">
        <v>10</v>
      </c>
      <c r="D492" s="10">
        <v>12</v>
      </c>
      <c r="E492" s="12">
        <f t="shared" si="38"/>
        <v>7.2421784472769413E-4</v>
      </c>
      <c r="F492" s="12">
        <f t="shared" si="39"/>
        <v>8.6843247937472864E-4</v>
      </c>
      <c r="G492" s="13">
        <f t="shared" si="40"/>
        <v>0.2</v>
      </c>
      <c r="H492" s="19">
        <f t="shared" si="41"/>
        <v>1.4484356894553884E-4</v>
      </c>
    </row>
    <row r="493" spans="2:8" ht="15" x14ac:dyDescent="0.2">
      <c r="B493" s="3" t="s">
        <v>447</v>
      </c>
      <c r="C493" s="10">
        <v>9</v>
      </c>
      <c r="D493" s="10">
        <v>20</v>
      </c>
      <c r="E493" s="12">
        <f t="shared" si="38"/>
        <v>6.517960602549247E-4</v>
      </c>
      <c r="F493" s="12">
        <f t="shared" si="39"/>
        <v>1.4473874656245477E-3</v>
      </c>
      <c r="G493" s="13">
        <f t="shared" si="40"/>
        <v>1.2222222222222223</v>
      </c>
      <c r="H493" s="19">
        <f t="shared" si="41"/>
        <v>7.9663962920046357E-4</v>
      </c>
    </row>
    <row r="494" spans="2:8" ht="15" x14ac:dyDescent="0.2">
      <c r="B494" s="3" t="s">
        <v>448</v>
      </c>
      <c r="C494" s="10">
        <v>3</v>
      </c>
      <c r="D494" s="10">
        <v>0</v>
      </c>
      <c r="E494" s="12">
        <f t="shared" si="38"/>
        <v>2.1726535341830822E-4</v>
      </c>
      <c r="F494" s="12" t="str">
        <f t="shared" si="39"/>
        <v/>
      </c>
      <c r="G494" s="13" t="str">
        <f t="shared" si="40"/>
        <v>0</v>
      </c>
      <c r="H494" s="19">
        <f t="shared" si="41"/>
        <v>0</v>
      </c>
    </row>
    <row r="495" spans="2:8" ht="13.5" customHeight="1" x14ac:dyDescent="0.2">
      <c r="B495" s="3" t="s">
        <v>449</v>
      </c>
      <c r="C495" s="10">
        <v>1</v>
      </c>
      <c r="D495" s="10">
        <v>2</v>
      </c>
      <c r="E495" s="12">
        <f t="shared" si="38"/>
        <v>7.2421784472769408E-5</v>
      </c>
      <c r="F495" s="12">
        <f t="shared" si="39"/>
        <v>1.4473874656245476E-4</v>
      </c>
      <c r="G495" s="13">
        <f t="shared" si="40"/>
        <v>1</v>
      </c>
      <c r="H495" s="19">
        <f t="shared" si="41"/>
        <v>7.2421784472769408E-5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1</v>
      </c>
      <c r="E496" s="12" t="str">
        <f t="shared" si="38"/>
        <v/>
      </c>
      <c r="F496" s="12">
        <f t="shared" si="39"/>
        <v>7.2369373281227378E-5</v>
      </c>
      <c r="G496" s="13" t="str">
        <f t="shared" si="40"/>
        <v>0</v>
      </c>
      <c r="H496" s="19" t="str">
        <f t="shared" si="41"/>
        <v/>
      </c>
    </row>
    <row r="497" spans="2:8" ht="15" x14ac:dyDescent="0.2">
      <c r="B497" s="3" t="s">
        <v>451</v>
      </c>
      <c r="C497" s="10">
        <v>0</v>
      </c>
      <c r="D497" s="10">
        <v>2</v>
      </c>
      <c r="E497" s="12" t="str">
        <f t="shared" si="38"/>
        <v/>
      </c>
      <c r="F497" s="12">
        <f t="shared" si="39"/>
        <v>1.4473874656245476E-4</v>
      </c>
      <c r="G497" s="13" t="str">
        <f t="shared" si="40"/>
        <v>0</v>
      </c>
      <c r="H497" s="19" t="str">
        <f t="shared" si="41"/>
        <v/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9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9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5"/>
      <c r="C502" s="20"/>
      <c r="D502" s="20"/>
      <c r="E502" s="20"/>
      <c r="F502" s="20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ht="12.7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2.75" customHeight="1" x14ac:dyDescent="0.2">
      <c r="B505" s="48" t="s">
        <v>496</v>
      </c>
      <c r="C505" s="47">
        <f>SUM(C506:C530)</f>
        <v>3506</v>
      </c>
      <c r="D505" s="47">
        <f>SUM(D506:D530)</f>
        <v>3961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0.12977752424415287</v>
      </c>
      <c r="H505" s="45">
        <f>+IF(OR(AND(E505=""),(G505="")),"",E505*G505)</f>
        <v>0.12977752424415287</v>
      </c>
    </row>
    <row r="506" spans="2:8" ht="15" x14ac:dyDescent="0.2">
      <c r="B506" s="3" t="s">
        <v>454</v>
      </c>
      <c r="C506" s="10">
        <v>13</v>
      </c>
      <c r="D506" s="10">
        <v>7</v>
      </c>
      <c r="E506" s="12">
        <f>+IF(C506=0,"",C506/C$505)</f>
        <v>3.7079292641186536E-3</v>
      </c>
      <c r="F506" s="12">
        <f>+IF(D506=0,"",D506/D$505)</f>
        <v>1.7672304973491543E-3</v>
      </c>
      <c r="G506" s="13">
        <f>+IF(OR(AND(D506=0),(C506=0)),"0",((D506-C506)/C506))</f>
        <v>-0.46153846153846156</v>
      </c>
      <c r="H506" s="19">
        <f>+IF(OR(AND(E506=""),(G506="")),"",E506*G506)</f>
        <v>-1.7113519680547634E-3</v>
      </c>
    </row>
    <row r="507" spans="2:8" ht="15" x14ac:dyDescent="0.2">
      <c r="B507" s="3" t="s">
        <v>187</v>
      </c>
      <c r="C507" s="10">
        <v>203</v>
      </c>
      <c r="D507" s="10">
        <v>332</v>
      </c>
      <c r="E507" s="12">
        <f t="shared" ref="E507:E529" si="42">+IF(C507=0,"",C507/C$505)</f>
        <v>5.7900741585852823E-2</v>
      </c>
      <c r="F507" s="12">
        <f t="shared" ref="F507:F529" si="43">+IF(D507=0,"",D507/D$505)</f>
        <v>8.3817217874274166E-2</v>
      </c>
      <c r="G507" s="13">
        <f t="shared" ref="G507:G529" si="44">+IF(OR(AND(D507=0),(C507=0)),"0",((D507-C507)/C507))</f>
        <v>0.6354679802955665</v>
      </c>
      <c r="H507" s="19">
        <f t="shared" ref="H507:H530" si="45">+IF(OR(AND(E507=""),(G507="")),"",E507*G507)</f>
        <v>3.6794067313177407E-2</v>
      </c>
    </row>
    <row r="508" spans="2:8" ht="15" x14ac:dyDescent="0.2">
      <c r="B508" s="3" t="s">
        <v>455</v>
      </c>
      <c r="C508" s="10">
        <v>903</v>
      </c>
      <c r="D508" s="10">
        <v>532</v>
      </c>
      <c r="E508" s="12">
        <f t="shared" si="42"/>
        <v>0.25755847119224184</v>
      </c>
      <c r="F508" s="12">
        <f t="shared" si="43"/>
        <v>0.13430951779853573</v>
      </c>
      <c r="G508" s="13">
        <f t="shared" si="44"/>
        <v>-0.41085271317829458</v>
      </c>
      <c r="H508" s="19">
        <f t="shared" si="45"/>
        <v>-0.10581859669138619</v>
      </c>
    </row>
    <row r="509" spans="2:8" ht="15" x14ac:dyDescent="0.2">
      <c r="B509" s="3" t="s">
        <v>456</v>
      </c>
      <c r="C509" s="10">
        <v>619</v>
      </c>
      <c r="D509" s="10">
        <v>615</v>
      </c>
      <c r="E509" s="12">
        <f t="shared" si="42"/>
        <v>0.17655447803764973</v>
      </c>
      <c r="F509" s="12">
        <f t="shared" si="43"/>
        <v>0.15526382226710428</v>
      </c>
      <c r="G509" s="13">
        <f t="shared" si="44"/>
        <v>-6.462035541195477E-3</v>
      </c>
      <c r="H509" s="19">
        <f t="shared" si="45"/>
        <v>-1.1409013120365088E-3</v>
      </c>
    </row>
    <row r="510" spans="2:8" ht="15" x14ac:dyDescent="0.2">
      <c r="B510" s="3" t="s">
        <v>188</v>
      </c>
      <c r="C510" s="10">
        <v>7</v>
      </c>
      <c r="D510" s="10">
        <v>9</v>
      </c>
      <c r="E510" s="12">
        <f t="shared" si="42"/>
        <v>1.9965772960638907E-3</v>
      </c>
      <c r="F510" s="12">
        <f t="shared" si="43"/>
        <v>2.2721534965917697E-3</v>
      </c>
      <c r="G510" s="13">
        <f t="shared" si="44"/>
        <v>0.2857142857142857</v>
      </c>
      <c r="H510" s="19">
        <f t="shared" si="45"/>
        <v>5.7045065601825449E-4</v>
      </c>
    </row>
    <row r="511" spans="2:8" ht="15" x14ac:dyDescent="0.2">
      <c r="B511" s="3" t="s">
        <v>186</v>
      </c>
      <c r="C511" s="10">
        <v>2</v>
      </c>
      <c r="D511" s="10">
        <v>5</v>
      </c>
      <c r="E511" s="12">
        <f t="shared" si="42"/>
        <v>5.7045065601825438E-4</v>
      </c>
      <c r="F511" s="12">
        <f t="shared" si="43"/>
        <v>1.2623074981065387E-3</v>
      </c>
      <c r="G511" s="13">
        <f t="shared" si="44"/>
        <v>1.5</v>
      </c>
      <c r="H511" s="19">
        <f t="shared" si="45"/>
        <v>8.5567598402738157E-4</v>
      </c>
    </row>
    <row r="512" spans="2:8" ht="15" x14ac:dyDescent="0.2">
      <c r="B512" s="3" t="s">
        <v>189</v>
      </c>
      <c r="C512" s="10">
        <v>2</v>
      </c>
      <c r="D512" s="10">
        <v>0</v>
      </c>
      <c r="E512" s="12">
        <f t="shared" si="42"/>
        <v>5.7045065601825438E-4</v>
      </c>
      <c r="F512" s="12" t="str">
        <f t="shared" si="43"/>
        <v/>
      </c>
      <c r="G512" s="13" t="str">
        <f t="shared" si="44"/>
        <v>0</v>
      </c>
      <c r="H512" s="19">
        <f t="shared" si="45"/>
        <v>0</v>
      </c>
    </row>
    <row r="513" spans="2:8" ht="15" x14ac:dyDescent="0.2">
      <c r="B513" s="3" t="s">
        <v>457</v>
      </c>
      <c r="C513" s="10">
        <v>1</v>
      </c>
      <c r="D513" s="10">
        <v>4</v>
      </c>
      <c r="E513" s="12">
        <f t="shared" si="42"/>
        <v>2.8522532800912719E-4</v>
      </c>
      <c r="F513" s="12">
        <f t="shared" si="43"/>
        <v>1.009845998485231E-3</v>
      </c>
      <c r="G513" s="13">
        <f t="shared" si="44"/>
        <v>3</v>
      </c>
      <c r="H513" s="19">
        <f t="shared" si="45"/>
        <v>8.5567598402738157E-4</v>
      </c>
    </row>
    <row r="514" spans="2:8" ht="15" x14ac:dyDescent="0.2">
      <c r="B514" s="3" t="s">
        <v>458</v>
      </c>
      <c r="C514" s="10">
        <v>5</v>
      </c>
      <c r="D514" s="10">
        <v>1</v>
      </c>
      <c r="E514" s="12">
        <f t="shared" si="42"/>
        <v>1.4261266400456361E-3</v>
      </c>
      <c r="F514" s="12">
        <f t="shared" si="43"/>
        <v>2.5246149962130775E-4</v>
      </c>
      <c r="G514" s="13">
        <f t="shared" si="44"/>
        <v>-0.8</v>
      </c>
      <c r="H514" s="19">
        <f t="shared" si="45"/>
        <v>-1.140901312036509E-3</v>
      </c>
    </row>
    <row r="515" spans="2:8" ht="15" x14ac:dyDescent="0.2">
      <c r="B515" s="3" t="s">
        <v>486</v>
      </c>
      <c r="C515" s="10">
        <v>27</v>
      </c>
      <c r="D515" s="10">
        <v>47</v>
      </c>
      <c r="E515" s="12">
        <f t="shared" si="42"/>
        <v>7.7010838562464349E-3</v>
      </c>
      <c r="F515" s="12">
        <f t="shared" si="43"/>
        <v>1.1865690482201464E-2</v>
      </c>
      <c r="G515" s="13">
        <f t="shared" si="44"/>
        <v>0.7407407407407407</v>
      </c>
      <c r="H515" s="19">
        <f t="shared" si="45"/>
        <v>5.7045065601825443E-3</v>
      </c>
    </row>
    <row r="516" spans="2:8" ht="15" x14ac:dyDescent="0.2">
      <c r="B516" s="3" t="s">
        <v>459</v>
      </c>
      <c r="C516" s="10">
        <v>3</v>
      </c>
      <c r="D516" s="10">
        <v>5</v>
      </c>
      <c r="E516" s="12">
        <f t="shared" si="42"/>
        <v>8.5567598402738168E-4</v>
      </c>
      <c r="F516" s="12">
        <f t="shared" si="43"/>
        <v>1.2623074981065387E-3</v>
      </c>
      <c r="G516" s="13">
        <f t="shared" si="44"/>
        <v>0.66666666666666663</v>
      </c>
      <c r="H516" s="19">
        <f t="shared" si="45"/>
        <v>5.7045065601825438E-4</v>
      </c>
    </row>
    <row r="517" spans="2:8" ht="15" x14ac:dyDescent="0.2">
      <c r="B517" s="3" t="s">
        <v>460</v>
      </c>
      <c r="C517" s="10">
        <v>12</v>
      </c>
      <c r="D517" s="10">
        <v>23</v>
      </c>
      <c r="E517" s="12">
        <f t="shared" si="42"/>
        <v>3.4227039361095267E-3</v>
      </c>
      <c r="F517" s="12">
        <f t="shared" si="43"/>
        <v>5.8066144912900779E-3</v>
      </c>
      <c r="G517" s="13">
        <f t="shared" si="44"/>
        <v>0.91666666666666663</v>
      </c>
      <c r="H517" s="19">
        <f t="shared" si="45"/>
        <v>3.1374786081003994E-3</v>
      </c>
    </row>
    <row r="518" spans="2:8" ht="15" x14ac:dyDescent="0.2">
      <c r="B518" s="3" t="s">
        <v>190</v>
      </c>
      <c r="C518" s="10">
        <v>183</v>
      </c>
      <c r="D518" s="10">
        <v>311</v>
      </c>
      <c r="E518" s="12">
        <f t="shared" si="42"/>
        <v>5.2196235025670279E-2</v>
      </c>
      <c r="F518" s="12">
        <f t="shared" si="43"/>
        <v>7.8515526382226711E-2</v>
      </c>
      <c r="G518" s="13">
        <f t="shared" si="44"/>
        <v>0.69945355191256831</v>
      </c>
      <c r="H518" s="19">
        <f t="shared" si="45"/>
        <v>3.650884198516828E-2</v>
      </c>
    </row>
    <row r="519" spans="2:8" ht="15" x14ac:dyDescent="0.2">
      <c r="B519" s="3" t="s">
        <v>192</v>
      </c>
      <c r="C519" s="10">
        <v>15</v>
      </c>
      <c r="D519" s="10">
        <v>20</v>
      </c>
      <c r="E519" s="12">
        <f t="shared" si="42"/>
        <v>4.2783799201369082E-3</v>
      </c>
      <c r="F519" s="12">
        <f t="shared" si="43"/>
        <v>5.0492299924261548E-3</v>
      </c>
      <c r="G519" s="13">
        <f t="shared" si="44"/>
        <v>0.33333333333333331</v>
      </c>
      <c r="H519" s="19">
        <f t="shared" si="45"/>
        <v>1.4261266400456361E-3</v>
      </c>
    </row>
    <row r="520" spans="2:8" ht="13.5" customHeight="1" x14ac:dyDescent="0.2">
      <c r="B520" s="3" t="s">
        <v>191</v>
      </c>
      <c r="C520" s="10">
        <v>1</v>
      </c>
      <c r="D520" s="10">
        <v>2</v>
      </c>
      <c r="E520" s="12">
        <f t="shared" si="42"/>
        <v>2.8522532800912719E-4</v>
      </c>
      <c r="F520" s="12">
        <f t="shared" si="43"/>
        <v>5.0492299924261551E-4</v>
      </c>
      <c r="G520" s="13">
        <f t="shared" si="44"/>
        <v>1</v>
      </c>
      <c r="H520" s="19">
        <f t="shared" si="45"/>
        <v>2.8522532800912719E-4</v>
      </c>
    </row>
    <row r="521" spans="2:8" ht="13.5" customHeight="1" x14ac:dyDescent="0.2">
      <c r="B521" s="3" t="s">
        <v>461</v>
      </c>
      <c r="C521" s="10">
        <v>902</v>
      </c>
      <c r="D521" s="10">
        <v>635</v>
      </c>
      <c r="E521" s="12">
        <f t="shared" si="42"/>
        <v>0.25727324586423272</v>
      </c>
      <c r="F521" s="12">
        <f t="shared" si="43"/>
        <v>0.16031305225953041</v>
      </c>
      <c r="G521" s="13">
        <f t="shared" si="44"/>
        <v>-0.2960088691796009</v>
      </c>
      <c r="H521" s="19">
        <f t="shared" si="45"/>
        <v>-7.6155162578436963E-2</v>
      </c>
    </row>
    <row r="522" spans="2:8" ht="25.5" customHeight="1" x14ac:dyDescent="0.2">
      <c r="B522" s="3" t="s">
        <v>193</v>
      </c>
      <c r="C522" s="10">
        <v>213</v>
      </c>
      <c r="D522" s="10">
        <v>255</v>
      </c>
      <c r="E522" s="12">
        <f t="shared" si="42"/>
        <v>6.0752994865944099E-2</v>
      </c>
      <c r="F522" s="12">
        <f t="shared" si="43"/>
        <v>6.4377682403433473E-2</v>
      </c>
      <c r="G522" s="13">
        <f t="shared" si="44"/>
        <v>0.19718309859154928</v>
      </c>
      <c r="H522" s="19">
        <f t="shared" si="45"/>
        <v>1.1979463776383342E-2</v>
      </c>
    </row>
    <row r="523" spans="2:8" ht="13.5" customHeight="1" x14ac:dyDescent="0.2">
      <c r="B523" s="3" t="s">
        <v>462</v>
      </c>
      <c r="C523" s="10">
        <v>29</v>
      </c>
      <c r="D523" s="10">
        <v>724</v>
      </c>
      <c r="E523" s="12">
        <f t="shared" si="42"/>
        <v>8.2715345122646895E-3</v>
      </c>
      <c r="F523" s="12">
        <f t="shared" si="43"/>
        <v>0.18278212572582681</v>
      </c>
      <c r="G523" s="13">
        <f t="shared" si="44"/>
        <v>23.96551724137931</v>
      </c>
      <c r="H523" s="19">
        <f t="shared" si="45"/>
        <v>0.19823160296634343</v>
      </c>
    </row>
    <row r="524" spans="2:8" ht="12" customHeight="1" x14ac:dyDescent="0.2">
      <c r="B524" s="3" t="s">
        <v>194</v>
      </c>
      <c r="C524" s="10">
        <v>62</v>
      </c>
      <c r="D524" s="10">
        <v>47</v>
      </c>
      <c r="E524" s="12">
        <f t="shared" si="42"/>
        <v>1.7683970336565887E-2</v>
      </c>
      <c r="F524" s="12">
        <f t="shared" si="43"/>
        <v>1.1865690482201464E-2</v>
      </c>
      <c r="G524" s="13">
        <f t="shared" si="44"/>
        <v>-0.24193548387096775</v>
      </c>
      <c r="H524" s="19">
        <f t="shared" si="45"/>
        <v>-4.2783799201369082E-3</v>
      </c>
    </row>
    <row r="525" spans="2:8" ht="13.5" customHeight="1" x14ac:dyDescent="0.2">
      <c r="B525" s="3" t="s">
        <v>195</v>
      </c>
      <c r="C525" s="10">
        <v>1</v>
      </c>
      <c r="D525" s="10">
        <v>1</v>
      </c>
      <c r="E525" s="12">
        <f t="shared" si="42"/>
        <v>2.8522532800912719E-4</v>
      </c>
      <c r="F525" s="12">
        <f t="shared" si="43"/>
        <v>2.5246149962130775E-4</v>
      </c>
      <c r="G525" s="13">
        <f t="shared" si="44"/>
        <v>0</v>
      </c>
      <c r="H525" s="19">
        <f t="shared" si="45"/>
        <v>0</v>
      </c>
    </row>
    <row r="526" spans="2:8" ht="13.5" customHeight="1" x14ac:dyDescent="0.2">
      <c r="B526" s="3" t="s">
        <v>463</v>
      </c>
      <c r="C526" s="10">
        <v>62</v>
      </c>
      <c r="D526" s="10">
        <v>23</v>
      </c>
      <c r="E526" s="12">
        <f t="shared" si="42"/>
        <v>1.7683970336565887E-2</v>
      </c>
      <c r="F526" s="12">
        <f t="shared" si="43"/>
        <v>5.8066144912900779E-3</v>
      </c>
      <c r="G526" s="13">
        <f t="shared" si="44"/>
        <v>-0.62903225806451613</v>
      </c>
      <c r="H526" s="19">
        <f t="shared" si="45"/>
        <v>-1.1123787792355962E-2</v>
      </c>
    </row>
    <row r="527" spans="2:8" ht="15" x14ac:dyDescent="0.2">
      <c r="B527" s="3" t="s">
        <v>464</v>
      </c>
      <c r="C527" s="10">
        <v>2</v>
      </c>
      <c r="D527" s="10">
        <v>1</v>
      </c>
      <c r="E527" s="12">
        <f t="shared" si="42"/>
        <v>5.7045065601825438E-4</v>
      </c>
      <c r="F527" s="12">
        <f t="shared" si="43"/>
        <v>2.5246149962130775E-4</v>
      </c>
      <c r="G527" s="13">
        <f t="shared" si="44"/>
        <v>-0.5</v>
      </c>
      <c r="H527" s="19">
        <f t="shared" si="45"/>
        <v>-2.8522532800912719E-4</v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9" t="str">
        <f t="shared" si="45"/>
        <v/>
      </c>
    </row>
    <row r="529" spans="2:8" ht="15" x14ac:dyDescent="0.2">
      <c r="B529" s="3" t="s">
        <v>466</v>
      </c>
      <c r="C529" s="10">
        <v>189</v>
      </c>
      <c r="D529" s="10">
        <v>332</v>
      </c>
      <c r="E529" s="12">
        <f t="shared" si="42"/>
        <v>5.390758699372504E-2</v>
      </c>
      <c r="F529" s="12">
        <f t="shared" si="43"/>
        <v>8.3817217874274166E-2</v>
      </c>
      <c r="G529" s="13">
        <f t="shared" si="44"/>
        <v>0.75661375661375663</v>
      </c>
      <c r="H529" s="19">
        <f t="shared" si="45"/>
        <v>4.078722190530519E-2</v>
      </c>
    </row>
    <row r="530" spans="2:8" ht="15" x14ac:dyDescent="0.2">
      <c r="B530" s="3" t="s">
        <v>467</v>
      </c>
      <c r="C530" s="10">
        <v>50</v>
      </c>
      <c r="D530" s="10">
        <v>30</v>
      </c>
      <c r="E530" s="12">
        <f>+IF(C530=0,"",C530/C$505)</f>
        <v>1.4261266400456361E-2</v>
      </c>
      <c r="F530" s="12">
        <f>+IF(D530=0,"",D530/D$505)</f>
        <v>7.5738449886392327E-3</v>
      </c>
      <c r="G530" s="13">
        <f>+IF(OR(AND(D530=0),(C530=0)),"0",((D530-C530)/C530))</f>
        <v>-0.4</v>
      </c>
      <c r="H530" s="19">
        <f t="shared" si="45"/>
        <v>-5.7045065601825443E-3</v>
      </c>
    </row>
    <row r="531" spans="2:8" x14ac:dyDescent="0.2">
      <c r="B531" s="53" t="s">
        <v>569</v>
      </c>
      <c r="C531" s="15"/>
      <c r="D531" s="15"/>
    </row>
    <row r="532" spans="2:8" x14ac:dyDescent="0.2">
      <c r="C532" s="15"/>
      <c r="D532" s="15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1" t="s">
        <v>562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499</v>
      </c>
      <c r="C8" s="36">
        <f>+C18+C70+C151+C294+C505</f>
        <v>66572</v>
      </c>
      <c r="D8" s="36">
        <f>+D18+D70+D151+D294+D505</f>
        <v>72944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9.5715916601574233E-2</v>
      </c>
      <c r="H8" s="55">
        <f>+E8*G8</f>
        <v>9.5715916601574233E-2</v>
      </c>
    </row>
    <row r="9" spans="2:8" ht="20.100000000000001" customHeight="1" x14ac:dyDescent="0.2">
      <c r="B9" s="38" t="s">
        <v>492</v>
      </c>
      <c r="C9" s="39">
        <f>+C18</f>
        <v>1683</v>
      </c>
      <c r="D9" s="39">
        <f>+D18</f>
        <v>1812</v>
      </c>
      <c r="E9" s="40">
        <f t="shared" si="0"/>
        <v>2.5280898876404494E-2</v>
      </c>
      <c r="F9" s="40">
        <f t="shared" si="0"/>
        <v>2.4840973897784602E-2</v>
      </c>
      <c r="G9" s="40">
        <f t="shared" si="1"/>
        <v>7.6648841354723704E-2</v>
      </c>
      <c r="H9" s="40">
        <f>+IF(OR(AND(E9=""),(G9="")),"",E9*G9)</f>
        <v>1.9377516072823409E-3</v>
      </c>
    </row>
    <row r="10" spans="2:8" ht="20.100000000000001" customHeight="1" x14ac:dyDescent="0.2">
      <c r="B10" s="38" t="s">
        <v>493</v>
      </c>
      <c r="C10" s="41">
        <f>+C70</f>
        <v>9047</v>
      </c>
      <c r="D10" s="41">
        <f>+D70</f>
        <v>8361</v>
      </c>
      <c r="E10" s="40">
        <f t="shared" si="0"/>
        <v>0.13589797512467705</v>
      </c>
      <c r="F10" s="40">
        <f t="shared" si="0"/>
        <v>0.11462217591577101</v>
      </c>
      <c r="G10" s="40">
        <f t="shared" si="1"/>
        <v>-7.5826240742787668E-2</v>
      </c>
      <c r="H10" s="40">
        <f>+IF(OR(AND(E10=""),(G10="")),"",E10*G10)</f>
        <v>-1.0304632578261133E-2</v>
      </c>
    </row>
    <row r="11" spans="2:8" ht="20.100000000000001" customHeight="1" x14ac:dyDescent="0.2">
      <c r="B11" s="38" t="s">
        <v>494</v>
      </c>
      <c r="C11" s="41">
        <f>+C151</f>
        <v>15037</v>
      </c>
      <c r="D11" s="41">
        <f>+D151</f>
        <v>12525</v>
      </c>
      <c r="E11" s="40">
        <f t="shared" si="0"/>
        <v>0.2258757435558493</v>
      </c>
      <c r="F11" s="40">
        <f t="shared" si="0"/>
        <v>0.17170706295240185</v>
      </c>
      <c r="G11" s="40">
        <f t="shared" si="1"/>
        <v>-0.16705459865664693</v>
      </c>
      <c r="H11" s="40">
        <f>+IF(OR(AND(E11=""),(G11="")),"",E11*G11)</f>
        <v>-3.7733581685994111E-2</v>
      </c>
    </row>
    <row r="12" spans="2:8" ht="20.100000000000001" customHeight="1" x14ac:dyDescent="0.2">
      <c r="B12" s="38" t="s">
        <v>495</v>
      </c>
      <c r="C12" s="41">
        <f>+C294</f>
        <v>30575</v>
      </c>
      <c r="D12" s="41">
        <f>+D294</f>
        <v>34978</v>
      </c>
      <c r="E12" s="40">
        <f t="shared" si="0"/>
        <v>0.45927717358649284</v>
      </c>
      <c r="F12" s="40">
        <f t="shared" si="0"/>
        <v>0.47951853476639617</v>
      </c>
      <c r="G12" s="40">
        <f t="shared" si="1"/>
        <v>0.14400654129190515</v>
      </c>
      <c r="H12" s="40">
        <f>+IF(OR(AND(E12=""),(G12="")),"",E12*G12)</f>
        <v>6.6138917262512767E-2</v>
      </c>
    </row>
    <row r="13" spans="2:8" ht="20.100000000000001" customHeight="1" x14ac:dyDescent="0.2">
      <c r="B13" s="38" t="s">
        <v>496</v>
      </c>
      <c r="C13" s="41">
        <f>+C505</f>
        <v>10230</v>
      </c>
      <c r="D13" s="41">
        <f>+D505</f>
        <v>15268</v>
      </c>
      <c r="E13" s="40">
        <f t="shared" si="0"/>
        <v>0.15366820885657634</v>
      </c>
      <c r="F13" s="40">
        <f t="shared" si="0"/>
        <v>0.20931125246764642</v>
      </c>
      <c r="G13" s="40">
        <f t="shared" si="1"/>
        <v>0.49247311827956991</v>
      </c>
      <c r="H13" s="40">
        <f>+IF(OR(AND(E13=""),(G13="")),"",E13*G13)</f>
        <v>7.5677461996034368E-2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1683</v>
      </c>
      <c r="D18" s="43">
        <f>SUM(D19:D64)</f>
        <v>1812</v>
      </c>
      <c r="E18" s="44">
        <f>+IF(C18=0,"",C18/C$18)</f>
        <v>1</v>
      </c>
      <c r="F18" s="44">
        <f>+IF(D18=0,"",D18/D$18)</f>
        <v>1</v>
      </c>
      <c r="G18" s="46">
        <f>+IF(OR(AND(D18=0),(C18=0)),"0",((D18-C18)/C18))</f>
        <v>7.6648841354723704E-2</v>
      </c>
      <c r="H18" s="45">
        <f>+IF(OR(AND(E18=""),(G18="")),"",E18*G18)</f>
        <v>7.6648841354723704E-2</v>
      </c>
    </row>
    <row r="19" spans="2:8" ht="15" x14ac:dyDescent="0.2">
      <c r="B19" s="3" t="s">
        <v>0</v>
      </c>
      <c r="C19" s="10">
        <v>11</v>
      </c>
      <c r="D19" s="10">
        <v>4</v>
      </c>
      <c r="E19" s="8">
        <f>+IF(C19=0,"",C19/C$18)</f>
        <v>6.5359477124183009E-3</v>
      </c>
      <c r="F19" s="8">
        <f>+IF(D19=0,"",D19/D$18)</f>
        <v>2.2075055187637969E-3</v>
      </c>
      <c r="G19" s="13">
        <f>+IF(OR(AND(D19=0),(C19=0)),"0",((D19-C19)/C19))</f>
        <v>-0.63636363636363635</v>
      </c>
      <c r="H19" s="19">
        <f>+IF(OR(AND(E19=""),(G19="")),"",E19*G19)</f>
        <v>-4.1592394533571005E-3</v>
      </c>
    </row>
    <row r="20" spans="2:8" ht="15" x14ac:dyDescent="0.2">
      <c r="B20" s="3" t="s">
        <v>196</v>
      </c>
      <c r="C20" s="10">
        <v>218</v>
      </c>
      <c r="D20" s="10">
        <v>208</v>
      </c>
      <c r="E20" s="8">
        <f t="shared" ref="E20:E64" si="2">+IF(C20=0,"",C20/C$18)</f>
        <v>0.12953060011883541</v>
      </c>
      <c r="F20" s="8">
        <f t="shared" ref="F20:F64" si="3">+IF(D20=0,"",D20/D$18)</f>
        <v>0.11479028697571744</v>
      </c>
      <c r="G20" s="13">
        <f t="shared" ref="G20:G64" si="4">+IF(OR(AND(D20=0),(C20=0)),"0",((D20-C20)/C20))</f>
        <v>-4.5871559633027525E-2</v>
      </c>
      <c r="H20" s="19">
        <f t="shared" ref="H20:H64" si="5">+IF(OR(AND(E20=""),(G20="")),"",E20*G20)</f>
        <v>-5.9417706476530005E-3</v>
      </c>
    </row>
    <row r="21" spans="2:8" ht="25.5" customHeight="1" x14ac:dyDescent="0.2">
      <c r="B21" s="3" t="s">
        <v>1</v>
      </c>
      <c r="C21" s="10">
        <v>8</v>
      </c>
      <c r="D21" s="10">
        <v>13</v>
      </c>
      <c r="E21" s="8">
        <f t="shared" si="2"/>
        <v>4.7534165181224008E-3</v>
      </c>
      <c r="F21" s="8">
        <f t="shared" si="3"/>
        <v>7.1743929359823402E-3</v>
      </c>
      <c r="G21" s="13">
        <f t="shared" si="4"/>
        <v>0.625</v>
      </c>
      <c r="H21" s="19">
        <f t="shared" si="5"/>
        <v>2.9708853238265007E-3</v>
      </c>
    </row>
    <row r="22" spans="2:8" ht="30" x14ac:dyDescent="0.2">
      <c r="B22" s="3" t="s">
        <v>197</v>
      </c>
      <c r="C22" s="10">
        <v>27</v>
      </c>
      <c r="D22" s="10">
        <v>27</v>
      </c>
      <c r="E22" s="8">
        <f t="shared" si="2"/>
        <v>1.6042780748663103E-2</v>
      </c>
      <c r="F22" s="8">
        <f t="shared" si="3"/>
        <v>1.4900662251655629E-2</v>
      </c>
      <c r="G22" s="13">
        <f t="shared" si="4"/>
        <v>0</v>
      </c>
      <c r="H22" s="19">
        <f t="shared" si="5"/>
        <v>0</v>
      </c>
    </row>
    <row r="23" spans="2:8" ht="30" x14ac:dyDescent="0.2">
      <c r="B23" s="3" t="s">
        <v>198</v>
      </c>
      <c r="C23" s="10">
        <v>56</v>
      </c>
      <c r="D23" s="10">
        <v>34</v>
      </c>
      <c r="E23" s="8">
        <f t="shared" si="2"/>
        <v>3.3273915626856804E-2</v>
      </c>
      <c r="F23" s="8">
        <f t="shared" si="3"/>
        <v>1.8763796909492272E-2</v>
      </c>
      <c r="G23" s="13">
        <f t="shared" si="4"/>
        <v>-0.39285714285714285</v>
      </c>
      <c r="H23" s="19">
        <f t="shared" si="5"/>
        <v>-1.3071895424836602E-2</v>
      </c>
    </row>
    <row r="24" spans="2:8" ht="37.5" customHeight="1" x14ac:dyDescent="0.2">
      <c r="B24" s="3" t="s">
        <v>199</v>
      </c>
      <c r="C24" s="10">
        <v>10</v>
      </c>
      <c r="D24" s="10">
        <v>17</v>
      </c>
      <c r="E24" s="8">
        <f t="shared" si="2"/>
        <v>5.9417706476530005E-3</v>
      </c>
      <c r="F24" s="8">
        <f t="shared" si="3"/>
        <v>9.3818984547461362E-3</v>
      </c>
      <c r="G24" s="13">
        <f t="shared" si="4"/>
        <v>0.7</v>
      </c>
      <c r="H24" s="19">
        <f t="shared" si="5"/>
        <v>4.1592394533571005E-3</v>
      </c>
    </row>
    <row r="25" spans="2:8" ht="15" x14ac:dyDescent="0.2">
      <c r="B25" s="3" t="s">
        <v>2</v>
      </c>
      <c r="C25" s="10">
        <v>34</v>
      </c>
      <c r="D25" s="10">
        <v>41</v>
      </c>
      <c r="E25" s="8">
        <f t="shared" si="2"/>
        <v>2.0202020202020204E-2</v>
      </c>
      <c r="F25" s="8">
        <f t="shared" si="3"/>
        <v>2.2626931567328919E-2</v>
      </c>
      <c r="G25" s="13">
        <f t="shared" si="4"/>
        <v>0.20588235294117646</v>
      </c>
      <c r="H25" s="19">
        <f t="shared" si="5"/>
        <v>4.1592394533571005E-3</v>
      </c>
    </row>
    <row r="26" spans="2:8" ht="15" x14ac:dyDescent="0.2">
      <c r="B26" s="3" t="s">
        <v>6</v>
      </c>
      <c r="C26" s="10">
        <v>73</v>
      </c>
      <c r="D26" s="10">
        <v>64</v>
      </c>
      <c r="E26" s="8">
        <f t="shared" si="2"/>
        <v>4.3374925727866907E-2</v>
      </c>
      <c r="F26" s="8">
        <f t="shared" si="3"/>
        <v>3.5320088300220751E-2</v>
      </c>
      <c r="G26" s="13">
        <f t="shared" si="4"/>
        <v>-0.12328767123287671</v>
      </c>
      <c r="H26" s="19">
        <f t="shared" si="5"/>
        <v>-5.3475935828877002E-3</v>
      </c>
    </row>
    <row r="27" spans="2:8" ht="15" x14ac:dyDescent="0.2">
      <c r="B27" s="3" t="s">
        <v>3</v>
      </c>
      <c r="C27" s="10">
        <v>11</v>
      </c>
      <c r="D27" s="10">
        <v>30</v>
      </c>
      <c r="E27" s="8">
        <f t="shared" si="2"/>
        <v>6.5359477124183009E-3</v>
      </c>
      <c r="F27" s="8">
        <f t="shared" si="3"/>
        <v>1.6556291390728478E-2</v>
      </c>
      <c r="G27" s="13">
        <f t="shared" si="4"/>
        <v>1.7272727272727273</v>
      </c>
      <c r="H27" s="19">
        <f t="shared" si="5"/>
        <v>1.1289364230540701E-2</v>
      </c>
    </row>
    <row r="28" spans="2:8" ht="15" x14ac:dyDescent="0.2">
      <c r="B28" s="3" t="s">
        <v>5</v>
      </c>
      <c r="C28" s="10">
        <v>224</v>
      </c>
      <c r="D28" s="10">
        <v>222</v>
      </c>
      <c r="E28" s="8">
        <f t="shared" si="2"/>
        <v>0.13309566250742721</v>
      </c>
      <c r="F28" s="8">
        <f t="shared" si="3"/>
        <v>0.12251655629139073</v>
      </c>
      <c r="G28" s="13">
        <f t="shared" si="4"/>
        <v>-8.9285714285714281E-3</v>
      </c>
      <c r="H28" s="19">
        <f t="shared" si="5"/>
        <v>-1.1883541295306E-3</v>
      </c>
    </row>
    <row r="29" spans="2:8" ht="15" x14ac:dyDescent="0.2">
      <c r="B29" s="3" t="s">
        <v>200</v>
      </c>
      <c r="C29" s="10">
        <v>1</v>
      </c>
      <c r="D29" s="10">
        <v>1</v>
      </c>
      <c r="E29" s="8">
        <f t="shared" si="2"/>
        <v>5.941770647653001E-4</v>
      </c>
      <c r="F29" s="8">
        <f t="shared" si="3"/>
        <v>5.5187637969094923E-4</v>
      </c>
      <c r="G29" s="13">
        <f t="shared" si="4"/>
        <v>0</v>
      </c>
      <c r="H29" s="19">
        <f t="shared" si="5"/>
        <v>0</v>
      </c>
    </row>
    <row r="30" spans="2:8" ht="15" x14ac:dyDescent="0.2">
      <c r="B30" s="3" t="s">
        <v>201</v>
      </c>
      <c r="C30" s="10">
        <v>28</v>
      </c>
      <c r="D30" s="10">
        <v>18</v>
      </c>
      <c r="E30" s="8">
        <f t="shared" si="2"/>
        <v>1.6636957813428402E-2</v>
      </c>
      <c r="F30" s="8">
        <f t="shared" si="3"/>
        <v>9.9337748344370865E-3</v>
      </c>
      <c r="G30" s="13">
        <f t="shared" si="4"/>
        <v>-0.35714285714285715</v>
      </c>
      <c r="H30" s="19">
        <f t="shared" si="5"/>
        <v>-5.9417706476530005E-3</v>
      </c>
    </row>
    <row r="31" spans="2:8" ht="15" x14ac:dyDescent="0.2">
      <c r="B31" s="3" t="s">
        <v>4</v>
      </c>
      <c r="C31" s="10">
        <v>9</v>
      </c>
      <c r="D31" s="10">
        <v>11</v>
      </c>
      <c r="E31" s="8">
        <f t="shared" si="2"/>
        <v>5.3475935828877002E-3</v>
      </c>
      <c r="F31" s="8">
        <f t="shared" si="3"/>
        <v>6.0706401766004413E-3</v>
      </c>
      <c r="G31" s="13">
        <f t="shared" si="4"/>
        <v>0.22222222222222221</v>
      </c>
      <c r="H31" s="19">
        <f t="shared" si="5"/>
        <v>1.1883541295306E-3</v>
      </c>
    </row>
    <row r="32" spans="2:8" ht="15" x14ac:dyDescent="0.2">
      <c r="B32" s="3" t="s">
        <v>7</v>
      </c>
      <c r="C32" s="10">
        <v>3</v>
      </c>
      <c r="D32" s="10">
        <v>0</v>
      </c>
      <c r="E32" s="8">
        <f t="shared" si="2"/>
        <v>1.7825311942959001E-3</v>
      </c>
      <c r="F32" s="8" t="str">
        <f t="shared" si="3"/>
        <v/>
      </c>
      <c r="G32" s="13" t="str">
        <f t="shared" si="4"/>
        <v>0</v>
      </c>
      <c r="H32" s="19">
        <f t="shared" si="5"/>
        <v>0</v>
      </c>
    </row>
    <row r="33" spans="2:8" ht="15" x14ac:dyDescent="0.2">
      <c r="B33" s="3" t="s">
        <v>202</v>
      </c>
      <c r="C33" s="10">
        <v>12</v>
      </c>
      <c r="D33" s="10">
        <v>12</v>
      </c>
      <c r="E33" s="8">
        <f t="shared" si="2"/>
        <v>7.1301247771836003E-3</v>
      </c>
      <c r="F33" s="8">
        <f t="shared" si="3"/>
        <v>6.6225165562913907E-3</v>
      </c>
      <c r="G33" s="13">
        <f t="shared" si="4"/>
        <v>0</v>
      </c>
      <c r="H33" s="19">
        <f t="shared" si="5"/>
        <v>0</v>
      </c>
    </row>
    <row r="34" spans="2:8" ht="15" x14ac:dyDescent="0.2">
      <c r="B34" s="3" t="s">
        <v>203</v>
      </c>
      <c r="C34" s="10">
        <v>40</v>
      </c>
      <c r="D34" s="10">
        <v>44</v>
      </c>
      <c r="E34" s="8">
        <f t="shared" si="2"/>
        <v>2.3767082590612002E-2</v>
      </c>
      <c r="F34" s="8">
        <f t="shared" si="3"/>
        <v>2.4282560706401765E-2</v>
      </c>
      <c r="G34" s="13">
        <f t="shared" si="4"/>
        <v>0.1</v>
      </c>
      <c r="H34" s="19">
        <f t="shared" si="5"/>
        <v>2.3767082590612004E-3</v>
      </c>
    </row>
    <row r="35" spans="2:8" ht="15" x14ac:dyDescent="0.2">
      <c r="B35" s="3" t="s">
        <v>204</v>
      </c>
      <c r="C35" s="10">
        <v>4</v>
      </c>
      <c r="D35" s="10">
        <v>0</v>
      </c>
      <c r="E35" s="8">
        <f t="shared" si="2"/>
        <v>2.3767082590612004E-3</v>
      </c>
      <c r="F35" s="8" t="str">
        <f t="shared" si="3"/>
        <v/>
      </c>
      <c r="G35" s="13" t="str">
        <f t="shared" si="4"/>
        <v>0</v>
      </c>
      <c r="H35" s="19">
        <f t="shared" si="5"/>
        <v>0</v>
      </c>
    </row>
    <row r="36" spans="2:8" ht="15" x14ac:dyDescent="0.2">
      <c r="B36" s="3" t="s">
        <v>205</v>
      </c>
      <c r="C36" s="10">
        <v>15</v>
      </c>
      <c r="D36" s="10">
        <v>16</v>
      </c>
      <c r="E36" s="8">
        <f t="shared" si="2"/>
        <v>8.9126559714795012E-3</v>
      </c>
      <c r="F36" s="8">
        <f t="shared" si="3"/>
        <v>8.8300220750551876E-3</v>
      </c>
      <c r="G36" s="13">
        <f t="shared" si="4"/>
        <v>6.6666666666666666E-2</v>
      </c>
      <c r="H36" s="19">
        <f t="shared" si="5"/>
        <v>5.941770647653001E-4</v>
      </c>
    </row>
    <row r="37" spans="2:8" ht="15" x14ac:dyDescent="0.2">
      <c r="B37" s="3" t="s">
        <v>8</v>
      </c>
      <c r="C37" s="10">
        <v>27</v>
      </c>
      <c r="D37" s="10">
        <v>40</v>
      </c>
      <c r="E37" s="8">
        <f t="shared" si="2"/>
        <v>1.6042780748663103E-2</v>
      </c>
      <c r="F37" s="8">
        <f t="shared" si="3"/>
        <v>2.2075055187637971E-2</v>
      </c>
      <c r="G37" s="13">
        <f t="shared" si="4"/>
        <v>0.48148148148148145</v>
      </c>
      <c r="H37" s="19">
        <f t="shared" si="5"/>
        <v>7.7243018419489015E-3</v>
      </c>
    </row>
    <row r="38" spans="2:8" ht="15" x14ac:dyDescent="0.2">
      <c r="B38" s="3" t="s">
        <v>206</v>
      </c>
      <c r="C38" s="10">
        <v>2</v>
      </c>
      <c r="D38" s="10">
        <v>0</v>
      </c>
      <c r="E38" s="8">
        <f t="shared" si="2"/>
        <v>1.1883541295306002E-3</v>
      </c>
      <c r="F38" s="8" t="str">
        <f t="shared" si="3"/>
        <v/>
      </c>
      <c r="G38" s="13" t="str">
        <f t="shared" si="4"/>
        <v>0</v>
      </c>
      <c r="H38" s="19">
        <f t="shared" si="5"/>
        <v>0</v>
      </c>
    </row>
    <row r="39" spans="2:8" ht="15" x14ac:dyDescent="0.2">
      <c r="B39" s="3" t="s">
        <v>207</v>
      </c>
      <c r="C39" s="10">
        <v>12</v>
      </c>
      <c r="D39" s="10">
        <v>8</v>
      </c>
      <c r="E39" s="8">
        <f t="shared" si="2"/>
        <v>7.1301247771836003E-3</v>
      </c>
      <c r="F39" s="8">
        <f t="shared" si="3"/>
        <v>4.4150110375275938E-3</v>
      </c>
      <c r="G39" s="13">
        <f t="shared" si="4"/>
        <v>-0.33333333333333331</v>
      </c>
      <c r="H39" s="19">
        <f t="shared" si="5"/>
        <v>-2.3767082590612E-3</v>
      </c>
    </row>
    <row r="40" spans="2:8" ht="15" x14ac:dyDescent="0.2">
      <c r="B40" s="3" t="s">
        <v>208</v>
      </c>
      <c r="C40" s="10">
        <v>8</v>
      </c>
      <c r="D40" s="10">
        <v>2</v>
      </c>
      <c r="E40" s="8">
        <f t="shared" si="2"/>
        <v>4.7534165181224008E-3</v>
      </c>
      <c r="F40" s="8">
        <f t="shared" si="3"/>
        <v>1.1037527593818985E-3</v>
      </c>
      <c r="G40" s="13">
        <f t="shared" si="4"/>
        <v>-0.75</v>
      </c>
      <c r="H40" s="19">
        <f t="shared" si="5"/>
        <v>-3.5650623885918006E-3</v>
      </c>
    </row>
    <row r="41" spans="2:8" ht="15" x14ac:dyDescent="0.2">
      <c r="B41" s="3" t="s">
        <v>209</v>
      </c>
      <c r="C41" s="10">
        <v>4</v>
      </c>
      <c r="D41" s="10">
        <v>7</v>
      </c>
      <c r="E41" s="8">
        <f t="shared" si="2"/>
        <v>2.3767082590612004E-3</v>
      </c>
      <c r="F41" s="8">
        <f t="shared" si="3"/>
        <v>3.8631346578366448E-3</v>
      </c>
      <c r="G41" s="13">
        <f t="shared" si="4"/>
        <v>0.75</v>
      </c>
      <c r="H41" s="19">
        <f t="shared" si="5"/>
        <v>1.7825311942959003E-3</v>
      </c>
    </row>
    <row r="42" spans="2:8" ht="15" x14ac:dyDescent="0.2">
      <c r="B42" s="3" t="s">
        <v>210</v>
      </c>
      <c r="C42" s="10">
        <v>36</v>
      </c>
      <c r="D42" s="10">
        <v>39</v>
      </c>
      <c r="E42" s="8">
        <f t="shared" si="2"/>
        <v>2.1390374331550801E-2</v>
      </c>
      <c r="F42" s="8">
        <f t="shared" si="3"/>
        <v>2.1523178807947019E-2</v>
      </c>
      <c r="G42" s="13">
        <f t="shared" si="4"/>
        <v>8.3333333333333329E-2</v>
      </c>
      <c r="H42" s="19">
        <f t="shared" si="5"/>
        <v>1.7825311942959001E-3</v>
      </c>
    </row>
    <row r="43" spans="2:8" ht="15" x14ac:dyDescent="0.2">
      <c r="B43" s="3" t="s">
        <v>211</v>
      </c>
      <c r="C43" s="10">
        <v>24</v>
      </c>
      <c r="D43" s="10">
        <v>14</v>
      </c>
      <c r="E43" s="8">
        <f t="shared" si="2"/>
        <v>1.4260249554367201E-2</v>
      </c>
      <c r="F43" s="8">
        <f t="shared" si="3"/>
        <v>7.7262693156732896E-3</v>
      </c>
      <c r="G43" s="13">
        <f t="shared" si="4"/>
        <v>-0.41666666666666669</v>
      </c>
      <c r="H43" s="19">
        <f t="shared" si="5"/>
        <v>-5.9417706476530005E-3</v>
      </c>
    </row>
    <row r="44" spans="2:8" ht="15" x14ac:dyDescent="0.2">
      <c r="B44" s="3" t="s">
        <v>9</v>
      </c>
      <c r="C44" s="10">
        <v>1</v>
      </c>
      <c r="D44" s="10">
        <v>0</v>
      </c>
      <c r="E44" s="8">
        <f t="shared" si="2"/>
        <v>5.941770647653001E-4</v>
      </c>
      <c r="F44" s="8" t="str">
        <f t="shared" si="3"/>
        <v/>
      </c>
      <c r="G44" s="13" t="str">
        <f t="shared" si="4"/>
        <v>0</v>
      </c>
      <c r="H44" s="19">
        <f t="shared" si="5"/>
        <v>0</v>
      </c>
    </row>
    <row r="45" spans="2:8" ht="15" x14ac:dyDescent="0.2">
      <c r="B45" s="3" t="s">
        <v>212</v>
      </c>
      <c r="C45" s="10">
        <v>9</v>
      </c>
      <c r="D45" s="10">
        <v>17</v>
      </c>
      <c r="E45" s="8">
        <f t="shared" si="2"/>
        <v>5.3475935828877002E-3</v>
      </c>
      <c r="F45" s="8">
        <f t="shared" si="3"/>
        <v>9.3818984547461362E-3</v>
      </c>
      <c r="G45" s="13">
        <f t="shared" si="4"/>
        <v>0.88888888888888884</v>
      </c>
      <c r="H45" s="19">
        <f t="shared" si="5"/>
        <v>4.7534165181223999E-3</v>
      </c>
    </row>
    <row r="46" spans="2:8" ht="15" x14ac:dyDescent="0.2">
      <c r="B46" s="3" t="s">
        <v>213</v>
      </c>
      <c r="C46" s="10">
        <v>1</v>
      </c>
      <c r="D46" s="10">
        <v>2</v>
      </c>
      <c r="E46" s="8">
        <f t="shared" si="2"/>
        <v>5.941770647653001E-4</v>
      </c>
      <c r="F46" s="8">
        <f t="shared" si="3"/>
        <v>1.1037527593818985E-3</v>
      </c>
      <c r="G46" s="13">
        <f t="shared" si="4"/>
        <v>1</v>
      </c>
      <c r="H46" s="19">
        <f t="shared" si="5"/>
        <v>5.941770647653001E-4</v>
      </c>
    </row>
    <row r="47" spans="2:8" ht="15" x14ac:dyDescent="0.2">
      <c r="B47" s="3" t="s">
        <v>10</v>
      </c>
      <c r="C47" s="10">
        <v>7</v>
      </c>
      <c r="D47" s="10">
        <v>17</v>
      </c>
      <c r="E47" s="8">
        <f t="shared" si="2"/>
        <v>4.1592394533571005E-3</v>
      </c>
      <c r="F47" s="8">
        <f t="shared" si="3"/>
        <v>9.3818984547461362E-3</v>
      </c>
      <c r="G47" s="13">
        <f t="shared" si="4"/>
        <v>1.4285714285714286</v>
      </c>
      <c r="H47" s="19">
        <f t="shared" si="5"/>
        <v>5.9417706476530005E-3</v>
      </c>
    </row>
    <row r="48" spans="2:8" ht="15" x14ac:dyDescent="0.2">
      <c r="B48" s="3" t="s">
        <v>11</v>
      </c>
      <c r="C48" s="10">
        <v>216</v>
      </c>
      <c r="D48" s="10">
        <v>227</v>
      </c>
      <c r="E48" s="8">
        <f t="shared" si="2"/>
        <v>0.12834224598930483</v>
      </c>
      <c r="F48" s="8">
        <f t="shared" si="3"/>
        <v>0.12527593818984548</v>
      </c>
      <c r="G48" s="13">
        <f t="shared" si="4"/>
        <v>5.0925925925925923E-2</v>
      </c>
      <c r="H48" s="19">
        <f t="shared" si="5"/>
        <v>6.5359477124183009E-3</v>
      </c>
    </row>
    <row r="49" spans="2:8" ht="15" x14ac:dyDescent="0.2">
      <c r="B49" s="3" t="s">
        <v>16</v>
      </c>
      <c r="C49" s="10">
        <v>27</v>
      </c>
      <c r="D49" s="10">
        <v>48</v>
      </c>
      <c r="E49" s="8">
        <f t="shared" si="2"/>
        <v>1.6042780748663103E-2</v>
      </c>
      <c r="F49" s="8">
        <f t="shared" si="3"/>
        <v>2.6490066225165563E-2</v>
      </c>
      <c r="G49" s="13">
        <f t="shared" si="4"/>
        <v>0.77777777777777779</v>
      </c>
      <c r="H49" s="19">
        <f t="shared" si="5"/>
        <v>1.2477718360071303E-2</v>
      </c>
    </row>
    <row r="50" spans="2:8" ht="15" x14ac:dyDescent="0.2">
      <c r="B50" s="3" t="s">
        <v>15</v>
      </c>
      <c r="C50" s="10">
        <v>117</v>
      </c>
      <c r="D50" s="10">
        <v>163</v>
      </c>
      <c r="E50" s="8">
        <f t="shared" si="2"/>
        <v>6.9518716577540107E-2</v>
      </c>
      <c r="F50" s="8">
        <f t="shared" si="3"/>
        <v>8.9955849889624726E-2</v>
      </c>
      <c r="G50" s="13">
        <f t="shared" si="4"/>
        <v>0.39316239316239315</v>
      </c>
      <c r="H50" s="19">
        <f t="shared" si="5"/>
        <v>2.7332144979203801E-2</v>
      </c>
    </row>
    <row r="51" spans="2:8" ht="15" x14ac:dyDescent="0.2">
      <c r="B51" s="3" t="s">
        <v>13</v>
      </c>
      <c r="C51" s="10">
        <v>5</v>
      </c>
      <c r="D51" s="10">
        <v>2</v>
      </c>
      <c r="E51" s="8">
        <f t="shared" si="2"/>
        <v>2.9708853238265003E-3</v>
      </c>
      <c r="F51" s="8">
        <f t="shared" si="3"/>
        <v>1.1037527593818985E-3</v>
      </c>
      <c r="G51" s="13">
        <f t="shared" si="4"/>
        <v>-0.6</v>
      </c>
      <c r="H51" s="19">
        <f t="shared" si="5"/>
        <v>-1.7825311942959001E-3</v>
      </c>
    </row>
    <row r="52" spans="2:8" ht="15" x14ac:dyDescent="0.2">
      <c r="B52" s="3" t="s">
        <v>14</v>
      </c>
      <c r="C52" s="10">
        <v>26</v>
      </c>
      <c r="D52" s="10">
        <v>57</v>
      </c>
      <c r="E52" s="8">
        <f t="shared" si="2"/>
        <v>1.5448603683897801E-2</v>
      </c>
      <c r="F52" s="8">
        <f t="shared" si="3"/>
        <v>3.1456953642384107E-2</v>
      </c>
      <c r="G52" s="13">
        <f t="shared" si="4"/>
        <v>1.1923076923076923</v>
      </c>
      <c r="H52" s="19">
        <f t="shared" si="5"/>
        <v>1.8419489007724301E-2</v>
      </c>
    </row>
    <row r="53" spans="2:8" ht="15" x14ac:dyDescent="0.2">
      <c r="B53" s="3" t="s">
        <v>12</v>
      </c>
      <c r="C53" s="10">
        <v>5</v>
      </c>
      <c r="D53" s="10">
        <v>5</v>
      </c>
      <c r="E53" s="8">
        <f t="shared" si="2"/>
        <v>2.9708853238265003E-3</v>
      </c>
      <c r="F53" s="8">
        <f t="shared" si="3"/>
        <v>2.7593818984547464E-3</v>
      </c>
      <c r="G53" s="13">
        <f t="shared" si="4"/>
        <v>0</v>
      </c>
      <c r="H53" s="19">
        <f t="shared" si="5"/>
        <v>0</v>
      </c>
    </row>
    <row r="54" spans="2:8" ht="15" x14ac:dyDescent="0.2">
      <c r="B54" s="3" t="s">
        <v>214</v>
      </c>
      <c r="C54" s="10">
        <v>8</v>
      </c>
      <c r="D54" s="10">
        <v>5</v>
      </c>
      <c r="E54" s="8">
        <f t="shared" si="2"/>
        <v>4.7534165181224008E-3</v>
      </c>
      <c r="F54" s="8">
        <f t="shared" si="3"/>
        <v>2.7593818984547464E-3</v>
      </c>
      <c r="G54" s="13">
        <f t="shared" si="4"/>
        <v>-0.375</v>
      </c>
      <c r="H54" s="19">
        <f t="shared" si="5"/>
        <v>-1.7825311942959003E-3</v>
      </c>
    </row>
    <row r="55" spans="2:8" ht="15" x14ac:dyDescent="0.2">
      <c r="B55" s="3" t="s">
        <v>17</v>
      </c>
      <c r="C55" s="10">
        <v>3</v>
      </c>
      <c r="D55" s="10">
        <v>0</v>
      </c>
      <c r="E55" s="8">
        <f t="shared" si="2"/>
        <v>1.7825311942959001E-3</v>
      </c>
      <c r="F55" s="8" t="str">
        <f t="shared" si="3"/>
        <v/>
      </c>
      <c r="G55" s="13" t="str">
        <f t="shared" si="4"/>
        <v>0</v>
      </c>
      <c r="H55" s="19">
        <f t="shared" si="5"/>
        <v>0</v>
      </c>
    </row>
    <row r="56" spans="2:8" ht="15" x14ac:dyDescent="0.2">
      <c r="B56" s="3" t="s">
        <v>18</v>
      </c>
      <c r="C56" s="10">
        <v>25</v>
      </c>
      <c r="D56" s="10">
        <v>10</v>
      </c>
      <c r="E56" s="8">
        <f t="shared" si="2"/>
        <v>1.4854426619132501E-2</v>
      </c>
      <c r="F56" s="8">
        <f t="shared" si="3"/>
        <v>5.5187637969094927E-3</v>
      </c>
      <c r="G56" s="13">
        <f t="shared" si="4"/>
        <v>-0.6</v>
      </c>
      <c r="H56" s="19">
        <f t="shared" si="5"/>
        <v>-8.9126559714794995E-3</v>
      </c>
    </row>
    <row r="57" spans="2:8" ht="15" x14ac:dyDescent="0.2">
      <c r="B57" s="3" t="s">
        <v>215</v>
      </c>
      <c r="C57" s="10">
        <v>0</v>
      </c>
      <c r="D57" s="10">
        <v>1</v>
      </c>
      <c r="E57" s="8" t="str">
        <f t="shared" si="2"/>
        <v/>
      </c>
      <c r="F57" s="8">
        <f t="shared" si="3"/>
        <v>5.5187637969094923E-4</v>
      </c>
      <c r="G57" s="13" t="str">
        <f t="shared" si="4"/>
        <v>0</v>
      </c>
      <c r="H57" s="19" t="str">
        <f t="shared" si="5"/>
        <v/>
      </c>
    </row>
    <row r="58" spans="2:8" ht="15" x14ac:dyDescent="0.2">
      <c r="B58" s="3" t="s">
        <v>216</v>
      </c>
      <c r="C58" s="10">
        <v>92</v>
      </c>
      <c r="D58" s="10">
        <v>91</v>
      </c>
      <c r="E58" s="8">
        <f t="shared" si="2"/>
        <v>5.4664289958407608E-2</v>
      </c>
      <c r="F58" s="8">
        <f t="shared" si="3"/>
        <v>5.0220750551876379E-2</v>
      </c>
      <c r="G58" s="13">
        <f t="shared" si="4"/>
        <v>-1.0869565217391304E-2</v>
      </c>
      <c r="H58" s="19">
        <f t="shared" si="5"/>
        <v>-5.941770647653001E-4</v>
      </c>
    </row>
    <row r="59" spans="2:8" ht="15" x14ac:dyDescent="0.2">
      <c r="B59" s="3" t="s">
        <v>217</v>
      </c>
      <c r="C59" s="10">
        <v>14</v>
      </c>
      <c r="D59" s="10">
        <v>7</v>
      </c>
      <c r="E59" s="8">
        <f t="shared" si="2"/>
        <v>8.3184789067142009E-3</v>
      </c>
      <c r="F59" s="8">
        <f t="shared" si="3"/>
        <v>3.8631346578366448E-3</v>
      </c>
      <c r="G59" s="13">
        <f t="shared" si="4"/>
        <v>-0.5</v>
      </c>
      <c r="H59" s="19">
        <f t="shared" si="5"/>
        <v>-4.1592394533571005E-3</v>
      </c>
    </row>
    <row r="60" spans="2:8" ht="15" x14ac:dyDescent="0.2">
      <c r="B60" s="3" t="s">
        <v>218</v>
      </c>
      <c r="C60" s="10">
        <v>126</v>
      </c>
      <c r="D60" s="10">
        <v>186</v>
      </c>
      <c r="E60" s="8">
        <f t="shared" si="2"/>
        <v>7.4866310160427801E-2</v>
      </c>
      <c r="F60" s="8">
        <f t="shared" si="3"/>
        <v>0.10264900662251655</v>
      </c>
      <c r="G60" s="13">
        <f t="shared" si="4"/>
        <v>0.47619047619047616</v>
      </c>
      <c r="H60" s="19">
        <f t="shared" si="5"/>
        <v>3.5650623885917998E-2</v>
      </c>
    </row>
    <row r="61" spans="2:8" ht="15" x14ac:dyDescent="0.2">
      <c r="B61" s="3" t="s">
        <v>219</v>
      </c>
      <c r="C61" s="10">
        <v>20</v>
      </c>
      <c r="D61" s="10">
        <v>27</v>
      </c>
      <c r="E61" s="8">
        <f t="shared" si="2"/>
        <v>1.1883541295306001E-2</v>
      </c>
      <c r="F61" s="8">
        <f t="shared" si="3"/>
        <v>1.4900662251655629E-2</v>
      </c>
      <c r="G61" s="13">
        <f t="shared" si="4"/>
        <v>0.35</v>
      </c>
      <c r="H61" s="19">
        <f t="shared" si="5"/>
        <v>4.1592394533571005E-3</v>
      </c>
    </row>
    <row r="62" spans="2:8" ht="15" x14ac:dyDescent="0.2">
      <c r="B62" s="3" t="s">
        <v>19</v>
      </c>
      <c r="C62" s="10">
        <v>10</v>
      </c>
      <c r="D62" s="10">
        <v>17</v>
      </c>
      <c r="E62" s="8">
        <f t="shared" si="2"/>
        <v>5.9417706476530005E-3</v>
      </c>
      <c r="F62" s="8">
        <f t="shared" si="3"/>
        <v>9.3818984547461362E-3</v>
      </c>
      <c r="G62" s="13">
        <f t="shared" si="4"/>
        <v>0.7</v>
      </c>
      <c r="H62" s="19">
        <f t="shared" si="5"/>
        <v>4.1592394533571005E-3</v>
      </c>
    </row>
    <row r="63" spans="2:8" ht="15" x14ac:dyDescent="0.2">
      <c r="B63" s="3" t="s">
        <v>220</v>
      </c>
      <c r="C63" s="10">
        <v>52</v>
      </c>
      <c r="D63" s="10">
        <v>38</v>
      </c>
      <c r="E63" s="8">
        <f t="shared" si="2"/>
        <v>3.0897207367795602E-2</v>
      </c>
      <c r="F63" s="8">
        <f t="shared" si="3"/>
        <v>2.097130242825607E-2</v>
      </c>
      <c r="G63" s="13">
        <f t="shared" si="4"/>
        <v>-0.26923076923076922</v>
      </c>
      <c r="H63" s="19">
        <f t="shared" si="5"/>
        <v>-8.3184789067142009E-3</v>
      </c>
    </row>
    <row r="64" spans="2:8" ht="13.5" customHeight="1" x14ac:dyDescent="0.2">
      <c r="B64" s="3" t="s">
        <v>221</v>
      </c>
      <c r="C64" s="10">
        <v>22</v>
      </c>
      <c r="D64" s="10">
        <v>20</v>
      </c>
      <c r="E64" s="8">
        <f t="shared" si="2"/>
        <v>1.3071895424836602E-2</v>
      </c>
      <c r="F64" s="8">
        <f t="shared" si="3"/>
        <v>1.1037527593818985E-2</v>
      </c>
      <c r="G64" s="9">
        <f t="shared" si="4"/>
        <v>-9.0909090909090912E-2</v>
      </c>
      <c r="H64" s="19">
        <f t="shared" si="5"/>
        <v>-1.1883541295306002E-3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9047</v>
      </c>
      <c r="D70" s="47">
        <f>SUM(D71:D145)</f>
        <v>8361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-7.5826240742787668E-2</v>
      </c>
      <c r="H70" s="45">
        <f>+IF(OR(AND(E70=""),(G70="")),"",E70*G70)</f>
        <v>-7.5826240742787668E-2</v>
      </c>
    </row>
    <row r="71" spans="2:8" ht="15" x14ac:dyDescent="0.2">
      <c r="B71" s="3" t="s">
        <v>20</v>
      </c>
      <c r="C71" s="10">
        <v>358</v>
      </c>
      <c r="D71" s="10">
        <v>282</v>
      </c>
      <c r="E71" s="12">
        <f>+IF(C71=0,"",C71/C$70)</f>
        <v>3.957112855090085E-2</v>
      </c>
      <c r="F71" s="12">
        <f>+IF(D71=0,"",D71/D$70)</f>
        <v>3.3728022963760318E-2</v>
      </c>
      <c r="G71" s="13">
        <f>+IF(OR(AND(D71=0),(C71=0)),"0",((D71-C71)/C71))</f>
        <v>-0.21229050279329609</v>
      </c>
      <c r="H71" s="19">
        <f>+IF(OR(AND(E71=""),(G71="")),"",E71*G71)</f>
        <v>-8.4005747761688957E-3</v>
      </c>
    </row>
    <row r="72" spans="2:8" ht="15" x14ac:dyDescent="0.2">
      <c r="B72" s="3" t="s">
        <v>21</v>
      </c>
      <c r="C72" s="10">
        <v>81</v>
      </c>
      <c r="D72" s="10">
        <v>76</v>
      </c>
      <c r="E72" s="12">
        <f t="shared" ref="E72:E135" si="6">+IF(C72=0,"",C72/C$70)</f>
        <v>8.9532441693379022E-3</v>
      </c>
      <c r="F72" s="12">
        <f t="shared" ref="F72:F135" si="7">+IF(D72=0,"",D72/D$70)</f>
        <v>9.0898217916517161E-3</v>
      </c>
      <c r="G72" s="13">
        <f t="shared" ref="G72:G135" si="8">+IF(OR(AND(D72=0),(C72=0)),"0",((D72-C72)/C72))</f>
        <v>-6.1728395061728392E-2</v>
      </c>
      <c r="H72" s="19">
        <f t="shared" ref="H72:H135" si="9">+IF(OR(AND(E72=""),(G72="")),"",E72*G72)</f>
        <v>-5.5266939316900624E-4</v>
      </c>
    </row>
    <row r="73" spans="2:8" ht="15" x14ac:dyDescent="0.2">
      <c r="B73" s="3" t="s">
        <v>22</v>
      </c>
      <c r="C73" s="10">
        <v>251</v>
      </c>
      <c r="D73" s="10">
        <v>167</v>
      </c>
      <c r="E73" s="12">
        <f t="shared" si="6"/>
        <v>2.7744003537084116E-2</v>
      </c>
      <c r="F73" s="12">
        <f t="shared" si="7"/>
        <v>1.9973687357971535E-2</v>
      </c>
      <c r="G73" s="13">
        <f t="shared" si="8"/>
        <v>-0.33466135458167329</v>
      </c>
      <c r="H73" s="19">
        <f t="shared" si="9"/>
        <v>-9.2848458052393057E-3</v>
      </c>
    </row>
    <row r="74" spans="2:8" ht="15" x14ac:dyDescent="0.2">
      <c r="B74" s="3" t="s">
        <v>222</v>
      </c>
      <c r="C74" s="10">
        <v>672</v>
      </c>
      <c r="D74" s="10">
        <v>718</v>
      </c>
      <c r="E74" s="12">
        <f t="shared" si="6"/>
        <v>7.4278766441914446E-2</v>
      </c>
      <c r="F74" s="12">
        <f t="shared" si="7"/>
        <v>8.5874895347446481E-2</v>
      </c>
      <c r="G74" s="13">
        <f t="shared" si="8"/>
        <v>6.8452380952380959E-2</v>
      </c>
      <c r="H74" s="19">
        <f t="shared" si="9"/>
        <v>5.0845584171548587E-3</v>
      </c>
    </row>
    <row r="75" spans="2:8" ht="15" x14ac:dyDescent="0.2">
      <c r="B75" s="3" t="s">
        <v>23</v>
      </c>
      <c r="C75" s="10">
        <v>18</v>
      </c>
      <c r="D75" s="10">
        <v>16</v>
      </c>
      <c r="E75" s="12">
        <f t="shared" si="6"/>
        <v>1.9896098154084229E-3</v>
      </c>
      <c r="F75" s="12">
        <f t="shared" si="7"/>
        <v>1.9136466929793087E-3</v>
      </c>
      <c r="G75" s="13">
        <f t="shared" si="8"/>
        <v>-0.1111111111111111</v>
      </c>
      <c r="H75" s="19">
        <f t="shared" si="9"/>
        <v>-2.2106775726760252E-4</v>
      </c>
    </row>
    <row r="76" spans="2:8" ht="15" x14ac:dyDescent="0.2">
      <c r="B76" s="3" t="s">
        <v>223</v>
      </c>
      <c r="C76" s="10">
        <v>163</v>
      </c>
      <c r="D76" s="10">
        <v>733</v>
      </c>
      <c r="E76" s="12">
        <f t="shared" si="6"/>
        <v>1.8017022217309605E-2</v>
      </c>
      <c r="F76" s="12">
        <f t="shared" si="7"/>
        <v>8.7668939122114584E-2</v>
      </c>
      <c r="G76" s="13">
        <f t="shared" si="8"/>
        <v>3.4969325153374231</v>
      </c>
      <c r="H76" s="19">
        <f t="shared" si="9"/>
        <v>6.3004310821266715E-2</v>
      </c>
    </row>
    <row r="77" spans="2:8" ht="15" x14ac:dyDescent="0.2">
      <c r="B77" s="3" t="s">
        <v>224</v>
      </c>
      <c r="C77" s="10">
        <v>50</v>
      </c>
      <c r="D77" s="10">
        <v>49</v>
      </c>
      <c r="E77" s="12">
        <f t="shared" si="6"/>
        <v>5.5266939316900628E-3</v>
      </c>
      <c r="F77" s="12">
        <f t="shared" si="7"/>
        <v>5.8605429972491329E-3</v>
      </c>
      <c r="G77" s="13">
        <f t="shared" si="8"/>
        <v>-0.02</v>
      </c>
      <c r="H77" s="19">
        <f t="shared" si="9"/>
        <v>-1.1053387863380126E-4</v>
      </c>
    </row>
    <row r="78" spans="2:8" ht="15" x14ac:dyDescent="0.2">
      <c r="B78" s="3" t="s">
        <v>225</v>
      </c>
      <c r="C78" s="10">
        <v>5</v>
      </c>
      <c r="D78" s="10">
        <v>10</v>
      </c>
      <c r="E78" s="12">
        <f t="shared" si="6"/>
        <v>5.5266939316900635E-4</v>
      </c>
      <c r="F78" s="12">
        <f t="shared" si="7"/>
        <v>1.196029183112068E-3</v>
      </c>
      <c r="G78" s="13">
        <f t="shared" si="8"/>
        <v>1</v>
      </c>
      <c r="H78" s="19">
        <f t="shared" si="9"/>
        <v>5.5266939316900635E-4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9" t="str">
        <f t="shared" si="9"/>
        <v/>
      </c>
    </row>
    <row r="80" spans="2:8" ht="15" x14ac:dyDescent="0.2">
      <c r="B80" s="3" t="s">
        <v>227</v>
      </c>
      <c r="C80" s="10">
        <v>146</v>
      </c>
      <c r="D80" s="10">
        <v>107</v>
      </c>
      <c r="E80" s="12">
        <f t="shared" si="6"/>
        <v>1.6137946280534984E-2</v>
      </c>
      <c r="F80" s="12">
        <f t="shared" si="7"/>
        <v>1.2797512259299126E-2</v>
      </c>
      <c r="G80" s="13">
        <f t="shared" si="8"/>
        <v>-0.26712328767123289</v>
      </c>
      <c r="H80" s="19">
        <f t="shared" si="9"/>
        <v>-4.3108212667182493E-3</v>
      </c>
    </row>
    <row r="81" spans="2:8" ht="15" x14ac:dyDescent="0.2">
      <c r="B81" s="3" t="s">
        <v>24</v>
      </c>
      <c r="C81" s="10">
        <v>8</v>
      </c>
      <c r="D81" s="10">
        <v>4</v>
      </c>
      <c r="E81" s="12">
        <f t="shared" si="6"/>
        <v>8.8427102907041009E-4</v>
      </c>
      <c r="F81" s="12">
        <f t="shared" si="7"/>
        <v>4.7841167324482717E-4</v>
      </c>
      <c r="G81" s="13">
        <f t="shared" si="8"/>
        <v>-0.5</v>
      </c>
      <c r="H81" s="19">
        <f t="shared" si="9"/>
        <v>-4.4213551453520505E-4</v>
      </c>
    </row>
    <row r="82" spans="2:8" ht="15" x14ac:dyDescent="0.2">
      <c r="B82" s="3" t="s">
        <v>228</v>
      </c>
      <c r="C82" s="10">
        <v>351</v>
      </c>
      <c r="D82" s="10">
        <v>443</v>
      </c>
      <c r="E82" s="12">
        <f t="shared" si="6"/>
        <v>3.8797391400464246E-2</v>
      </c>
      <c r="F82" s="12">
        <f t="shared" si="7"/>
        <v>5.2984092811864607E-2</v>
      </c>
      <c r="G82" s="13">
        <f t="shared" si="8"/>
        <v>0.2621082621082621</v>
      </c>
      <c r="H82" s="19">
        <f t="shared" si="9"/>
        <v>1.0169116834309717E-2</v>
      </c>
    </row>
    <row r="83" spans="2:8" ht="15" x14ac:dyDescent="0.2">
      <c r="B83" s="3" t="s">
        <v>229</v>
      </c>
      <c r="C83" s="10">
        <v>124</v>
      </c>
      <c r="D83" s="10">
        <v>128</v>
      </c>
      <c r="E83" s="12">
        <f t="shared" si="6"/>
        <v>1.3706200950591356E-2</v>
      </c>
      <c r="F83" s="12">
        <f t="shared" si="7"/>
        <v>1.5309173543834469E-2</v>
      </c>
      <c r="G83" s="13">
        <f t="shared" si="8"/>
        <v>3.2258064516129031E-2</v>
      </c>
      <c r="H83" s="19">
        <f t="shared" si="9"/>
        <v>4.4213551453520499E-4</v>
      </c>
    </row>
    <row r="84" spans="2:8" ht="15" x14ac:dyDescent="0.2">
      <c r="B84" s="3" t="s">
        <v>230</v>
      </c>
      <c r="C84" s="10">
        <v>65</v>
      </c>
      <c r="D84" s="10">
        <v>71</v>
      </c>
      <c r="E84" s="12">
        <f t="shared" si="6"/>
        <v>7.1847021111970822E-3</v>
      </c>
      <c r="F84" s="12">
        <f t="shared" si="7"/>
        <v>8.4918072000956819E-3</v>
      </c>
      <c r="G84" s="13">
        <f t="shared" si="8"/>
        <v>9.2307692307692313E-2</v>
      </c>
      <c r="H84" s="19">
        <f t="shared" si="9"/>
        <v>6.632032718028076E-4</v>
      </c>
    </row>
    <row r="85" spans="2:8" ht="15" x14ac:dyDescent="0.2">
      <c r="B85" s="3" t="s">
        <v>28</v>
      </c>
      <c r="C85" s="10">
        <v>69</v>
      </c>
      <c r="D85" s="10">
        <v>47</v>
      </c>
      <c r="E85" s="12">
        <f t="shared" si="6"/>
        <v>7.6268376257322872E-3</v>
      </c>
      <c r="F85" s="12">
        <f t="shared" si="7"/>
        <v>5.6213371606267191E-3</v>
      </c>
      <c r="G85" s="13">
        <f t="shared" si="8"/>
        <v>-0.3188405797101449</v>
      </c>
      <c r="H85" s="19">
        <f t="shared" si="9"/>
        <v>-2.4317453299436275E-3</v>
      </c>
    </row>
    <row r="86" spans="2:8" ht="15" x14ac:dyDescent="0.2">
      <c r="B86" s="3" t="s">
        <v>231</v>
      </c>
      <c r="C86" s="10">
        <v>151</v>
      </c>
      <c r="D86" s="10">
        <v>86</v>
      </c>
      <c r="E86" s="12">
        <f t="shared" si="6"/>
        <v>1.6690615673703991E-2</v>
      </c>
      <c r="F86" s="12">
        <f t="shared" si="7"/>
        <v>1.0285850974763784E-2</v>
      </c>
      <c r="G86" s="13">
        <f t="shared" si="8"/>
        <v>-0.43046357615894038</v>
      </c>
      <c r="H86" s="19">
        <f t="shared" si="9"/>
        <v>-7.1847021111970822E-3</v>
      </c>
    </row>
    <row r="87" spans="2:8" ht="15" x14ac:dyDescent="0.2">
      <c r="B87" s="3" t="s">
        <v>232</v>
      </c>
      <c r="C87" s="10">
        <v>48</v>
      </c>
      <c r="D87" s="10">
        <v>31</v>
      </c>
      <c r="E87" s="12">
        <f t="shared" si="6"/>
        <v>5.3056261744224608E-3</v>
      </c>
      <c r="F87" s="12">
        <f t="shared" si="7"/>
        <v>3.7076904676474104E-3</v>
      </c>
      <c r="G87" s="13">
        <f t="shared" si="8"/>
        <v>-0.35416666666666669</v>
      </c>
      <c r="H87" s="19">
        <f t="shared" si="9"/>
        <v>-1.8790759367746216E-3</v>
      </c>
    </row>
    <row r="88" spans="2:8" ht="15" x14ac:dyDescent="0.2">
      <c r="B88" s="3" t="s">
        <v>233</v>
      </c>
      <c r="C88" s="10">
        <v>401</v>
      </c>
      <c r="D88" s="10">
        <v>227</v>
      </c>
      <c r="E88" s="12">
        <f t="shared" si="6"/>
        <v>4.4324085332154303E-2</v>
      </c>
      <c r="F88" s="12">
        <f t="shared" si="7"/>
        <v>2.7149862456643942E-2</v>
      </c>
      <c r="G88" s="13">
        <f t="shared" si="8"/>
        <v>-0.43391521197007482</v>
      </c>
      <c r="H88" s="19">
        <f t="shared" si="9"/>
        <v>-1.9232894882281418E-2</v>
      </c>
    </row>
    <row r="89" spans="2:8" ht="15" x14ac:dyDescent="0.2">
      <c r="B89" s="3" t="s">
        <v>26</v>
      </c>
      <c r="C89" s="10">
        <v>30</v>
      </c>
      <c r="D89" s="10">
        <v>14</v>
      </c>
      <c r="E89" s="12">
        <f t="shared" si="6"/>
        <v>3.3160163590140379E-3</v>
      </c>
      <c r="F89" s="12">
        <f t="shared" si="7"/>
        <v>1.674440856356895E-3</v>
      </c>
      <c r="G89" s="13">
        <f t="shared" si="8"/>
        <v>-0.53333333333333333</v>
      </c>
      <c r="H89" s="19">
        <f t="shared" si="9"/>
        <v>-1.7685420581408202E-3</v>
      </c>
    </row>
    <row r="90" spans="2:8" ht="15" x14ac:dyDescent="0.2">
      <c r="B90" s="3" t="s">
        <v>29</v>
      </c>
      <c r="C90" s="10">
        <v>1</v>
      </c>
      <c r="D90" s="10">
        <v>4</v>
      </c>
      <c r="E90" s="12">
        <f t="shared" si="6"/>
        <v>1.1053387863380126E-4</v>
      </c>
      <c r="F90" s="12">
        <f t="shared" si="7"/>
        <v>4.7841167324482717E-4</v>
      </c>
      <c r="G90" s="13">
        <f t="shared" si="8"/>
        <v>3</v>
      </c>
      <c r="H90" s="19">
        <f t="shared" si="9"/>
        <v>3.316016359014038E-4</v>
      </c>
    </row>
    <row r="91" spans="2:8" ht="15" x14ac:dyDescent="0.2">
      <c r="B91" s="3" t="s">
        <v>234</v>
      </c>
      <c r="C91" s="10">
        <v>1</v>
      </c>
      <c r="D91" s="10">
        <v>4</v>
      </c>
      <c r="E91" s="12">
        <f t="shared" si="6"/>
        <v>1.1053387863380126E-4</v>
      </c>
      <c r="F91" s="12">
        <f t="shared" si="7"/>
        <v>4.7841167324482717E-4</v>
      </c>
      <c r="G91" s="13">
        <f t="shared" si="8"/>
        <v>3</v>
      </c>
      <c r="H91" s="19">
        <f t="shared" si="9"/>
        <v>3.316016359014038E-4</v>
      </c>
    </row>
    <row r="92" spans="2:8" ht="15" x14ac:dyDescent="0.2">
      <c r="B92" s="3" t="s">
        <v>235</v>
      </c>
      <c r="C92" s="10">
        <v>223</v>
      </c>
      <c r="D92" s="10">
        <v>163</v>
      </c>
      <c r="E92" s="12">
        <f t="shared" si="6"/>
        <v>2.4649054935337682E-2</v>
      </c>
      <c r="F92" s="12">
        <f t="shared" si="7"/>
        <v>1.9495275684726709E-2</v>
      </c>
      <c r="G92" s="13">
        <f t="shared" si="8"/>
        <v>-0.26905829596412556</v>
      </c>
      <c r="H92" s="19">
        <f t="shared" si="9"/>
        <v>-6.6320327180280757E-3</v>
      </c>
    </row>
    <row r="93" spans="2:8" ht="15" x14ac:dyDescent="0.2">
      <c r="B93" s="3" t="s">
        <v>468</v>
      </c>
      <c r="C93" s="10">
        <v>250</v>
      </c>
      <c r="D93" s="10">
        <v>244</v>
      </c>
      <c r="E93" s="12">
        <f t="shared" si="6"/>
        <v>2.7633469658450316E-2</v>
      </c>
      <c r="F93" s="12">
        <f t="shared" si="7"/>
        <v>2.9183112067934457E-2</v>
      </c>
      <c r="G93" s="13">
        <f t="shared" si="8"/>
        <v>-2.4E-2</v>
      </c>
      <c r="H93" s="19">
        <f t="shared" si="9"/>
        <v>-6.632032718028076E-4</v>
      </c>
    </row>
    <row r="94" spans="2:8" ht="15" x14ac:dyDescent="0.2">
      <c r="B94" s="3" t="s">
        <v>25</v>
      </c>
      <c r="C94" s="10">
        <v>115</v>
      </c>
      <c r="D94" s="10">
        <v>88</v>
      </c>
      <c r="E94" s="12">
        <f t="shared" si="6"/>
        <v>1.2711396042887145E-2</v>
      </c>
      <c r="F94" s="12">
        <f t="shared" si="7"/>
        <v>1.0525056811386197E-2</v>
      </c>
      <c r="G94" s="13">
        <f t="shared" si="8"/>
        <v>-0.23478260869565218</v>
      </c>
      <c r="H94" s="19">
        <f t="shared" si="9"/>
        <v>-2.9844147231126339E-3</v>
      </c>
    </row>
    <row r="95" spans="2:8" ht="15" x14ac:dyDescent="0.2">
      <c r="B95" s="3" t="s">
        <v>27</v>
      </c>
      <c r="C95" s="10">
        <v>23</v>
      </c>
      <c r="D95" s="10">
        <v>26</v>
      </c>
      <c r="E95" s="12">
        <f t="shared" si="6"/>
        <v>2.5422792085774289E-3</v>
      </c>
      <c r="F95" s="12">
        <f t="shared" si="7"/>
        <v>3.1096758760913766E-3</v>
      </c>
      <c r="G95" s="13">
        <f t="shared" si="8"/>
        <v>0.13043478260869565</v>
      </c>
      <c r="H95" s="19">
        <f t="shared" si="9"/>
        <v>3.3160163590140374E-4</v>
      </c>
    </row>
    <row r="96" spans="2:8" ht="15" x14ac:dyDescent="0.2">
      <c r="B96" s="3" t="s">
        <v>236</v>
      </c>
      <c r="C96" s="10">
        <v>23</v>
      </c>
      <c r="D96" s="10">
        <v>19</v>
      </c>
      <c r="E96" s="12">
        <f t="shared" si="6"/>
        <v>2.5422792085774289E-3</v>
      </c>
      <c r="F96" s="12">
        <f t="shared" si="7"/>
        <v>2.272455447912929E-3</v>
      </c>
      <c r="G96" s="13">
        <f t="shared" si="8"/>
        <v>-0.17391304347826086</v>
      </c>
      <c r="H96" s="19">
        <f t="shared" si="9"/>
        <v>-4.4213551453520499E-4</v>
      </c>
    </row>
    <row r="97" spans="2:8" ht="15" x14ac:dyDescent="0.2">
      <c r="B97" s="3" t="s">
        <v>237</v>
      </c>
      <c r="C97" s="10">
        <v>24</v>
      </c>
      <c r="D97" s="10">
        <v>18</v>
      </c>
      <c r="E97" s="12">
        <f t="shared" si="6"/>
        <v>2.6528130872112304E-3</v>
      </c>
      <c r="F97" s="12">
        <f t="shared" si="7"/>
        <v>2.1528525296017221E-3</v>
      </c>
      <c r="G97" s="13">
        <f t="shared" si="8"/>
        <v>-0.25</v>
      </c>
      <c r="H97" s="19">
        <f t="shared" si="9"/>
        <v>-6.632032718028076E-4</v>
      </c>
    </row>
    <row r="98" spans="2:8" ht="15" x14ac:dyDescent="0.2">
      <c r="B98" s="3" t="s">
        <v>238</v>
      </c>
      <c r="C98" s="10">
        <v>490</v>
      </c>
      <c r="D98" s="10">
        <v>220</v>
      </c>
      <c r="E98" s="12">
        <f t="shared" si="6"/>
        <v>5.4161600530562619E-2</v>
      </c>
      <c r="F98" s="12">
        <f t="shared" si="7"/>
        <v>2.6312642028465495E-2</v>
      </c>
      <c r="G98" s="13">
        <f t="shared" si="8"/>
        <v>-0.55102040816326525</v>
      </c>
      <c r="H98" s="19">
        <f t="shared" si="9"/>
        <v>-2.9844147231126338E-2</v>
      </c>
    </row>
    <row r="99" spans="2:8" ht="15" x14ac:dyDescent="0.2">
      <c r="B99" s="3" t="s">
        <v>239</v>
      </c>
      <c r="C99" s="10">
        <v>283</v>
      </c>
      <c r="D99" s="10">
        <v>223</v>
      </c>
      <c r="E99" s="12">
        <f t="shared" si="6"/>
        <v>3.1281087653365756E-2</v>
      </c>
      <c r="F99" s="12">
        <f t="shared" si="7"/>
        <v>2.6671450783399116E-2</v>
      </c>
      <c r="G99" s="13">
        <f t="shared" si="8"/>
        <v>-0.21201413427561838</v>
      </c>
      <c r="H99" s="19">
        <f t="shared" si="9"/>
        <v>-6.6320327180280757E-3</v>
      </c>
    </row>
    <row r="100" spans="2:8" ht="15" x14ac:dyDescent="0.2">
      <c r="B100" s="3" t="s">
        <v>240</v>
      </c>
      <c r="C100" s="10">
        <v>75</v>
      </c>
      <c r="D100" s="10">
        <v>129</v>
      </c>
      <c r="E100" s="12">
        <f t="shared" si="6"/>
        <v>8.2900408975350951E-3</v>
      </c>
      <c r="F100" s="12">
        <f t="shared" si="7"/>
        <v>1.5428776462145676E-2</v>
      </c>
      <c r="G100" s="13">
        <f t="shared" si="8"/>
        <v>0.72</v>
      </c>
      <c r="H100" s="19">
        <f t="shared" si="9"/>
        <v>5.9688294462252687E-3</v>
      </c>
    </row>
    <row r="101" spans="2:8" ht="15" x14ac:dyDescent="0.2">
      <c r="B101" s="3" t="s">
        <v>241</v>
      </c>
      <c r="C101" s="10">
        <v>51</v>
      </c>
      <c r="D101" s="10">
        <v>61</v>
      </c>
      <c r="E101" s="12">
        <f t="shared" si="6"/>
        <v>5.6372278103238643E-3</v>
      </c>
      <c r="F101" s="12">
        <f t="shared" si="7"/>
        <v>7.2957780169836143E-3</v>
      </c>
      <c r="G101" s="13">
        <f t="shared" si="8"/>
        <v>0.19607843137254902</v>
      </c>
      <c r="H101" s="19">
        <f t="shared" si="9"/>
        <v>1.1053387863380127E-3</v>
      </c>
    </row>
    <row r="102" spans="2:8" ht="15" x14ac:dyDescent="0.2">
      <c r="B102" s="3" t="s">
        <v>242</v>
      </c>
      <c r="C102" s="10">
        <v>59</v>
      </c>
      <c r="D102" s="10">
        <v>94</v>
      </c>
      <c r="E102" s="12">
        <f t="shared" si="6"/>
        <v>6.5214988393942743E-3</v>
      </c>
      <c r="F102" s="12">
        <f t="shared" si="7"/>
        <v>1.1242674321253438E-2</v>
      </c>
      <c r="G102" s="13">
        <f t="shared" si="8"/>
        <v>0.59322033898305082</v>
      </c>
      <c r="H102" s="19">
        <f t="shared" si="9"/>
        <v>3.8686857521830439E-3</v>
      </c>
    </row>
    <row r="103" spans="2:8" ht="15" x14ac:dyDescent="0.2">
      <c r="B103" s="3" t="s">
        <v>243</v>
      </c>
      <c r="C103" s="10">
        <v>146</v>
      </c>
      <c r="D103" s="10">
        <v>73</v>
      </c>
      <c r="E103" s="12">
        <f t="shared" si="6"/>
        <v>1.6137946280534984E-2</v>
      </c>
      <c r="F103" s="12">
        <f t="shared" si="7"/>
        <v>8.7310130367180966E-3</v>
      </c>
      <c r="G103" s="13">
        <f t="shared" si="8"/>
        <v>-0.5</v>
      </c>
      <c r="H103" s="19">
        <f t="shared" si="9"/>
        <v>-8.0689731402674922E-3</v>
      </c>
    </row>
    <row r="104" spans="2:8" ht="15" x14ac:dyDescent="0.2">
      <c r="B104" s="3" t="s">
        <v>34</v>
      </c>
      <c r="C104" s="10">
        <v>38</v>
      </c>
      <c r="D104" s="10">
        <v>38</v>
      </c>
      <c r="E104" s="12">
        <f t="shared" si="6"/>
        <v>4.2002873880844479E-3</v>
      </c>
      <c r="F104" s="12">
        <f t="shared" si="7"/>
        <v>4.544910895825858E-3</v>
      </c>
      <c r="G104" s="13">
        <f t="shared" si="8"/>
        <v>0</v>
      </c>
      <c r="H104" s="19">
        <f t="shared" si="9"/>
        <v>0</v>
      </c>
    </row>
    <row r="105" spans="2:8" ht="15" x14ac:dyDescent="0.2">
      <c r="B105" s="3" t="s">
        <v>244</v>
      </c>
      <c r="C105" s="10">
        <v>2</v>
      </c>
      <c r="D105" s="10">
        <v>3</v>
      </c>
      <c r="E105" s="12">
        <f t="shared" si="6"/>
        <v>2.2106775726760252E-4</v>
      </c>
      <c r="F105" s="12">
        <f t="shared" si="7"/>
        <v>3.588087549336204E-4</v>
      </c>
      <c r="G105" s="13">
        <f t="shared" si="8"/>
        <v>0.5</v>
      </c>
      <c r="H105" s="19">
        <f t="shared" si="9"/>
        <v>1.1053387863380126E-4</v>
      </c>
    </row>
    <row r="106" spans="2:8" ht="30" x14ac:dyDescent="0.2">
      <c r="B106" s="3" t="s">
        <v>245</v>
      </c>
      <c r="C106" s="10">
        <v>6</v>
      </c>
      <c r="D106" s="10">
        <v>5</v>
      </c>
      <c r="E106" s="12">
        <f t="shared" si="6"/>
        <v>6.632032718028076E-4</v>
      </c>
      <c r="F106" s="12">
        <f t="shared" si="7"/>
        <v>5.9801459155603399E-4</v>
      </c>
      <c r="G106" s="13">
        <f t="shared" si="8"/>
        <v>-0.16666666666666666</v>
      </c>
      <c r="H106" s="19">
        <f t="shared" si="9"/>
        <v>-1.1053387863380126E-4</v>
      </c>
    </row>
    <row r="107" spans="2:8" ht="15" x14ac:dyDescent="0.2">
      <c r="B107" s="3" t="s">
        <v>246</v>
      </c>
      <c r="C107" s="10">
        <v>72</v>
      </c>
      <c r="D107" s="10">
        <v>54</v>
      </c>
      <c r="E107" s="12">
        <f t="shared" si="6"/>
        <v>7.9584392616336916E-3</v>
      </c>
      <c r="F107" s="12">
        <f t="shared" si="7"/>
        <v>6.4585575888051671E-3</v>
      </c>
      <c r="G107" s="13">
        <f t="shared" si="8"/>
        <v>-0.25</v>
      </c>
      <c r="H107" s="19">
        <f t="shared" si="9"/>
        <v>-1.9896098154084229E-3</v>
      </c>
    </row>
    <row r="108" spans="2:8" ht="15" x14ac:dyDescent="0.2">
      <c r="B108" s="3" t="s">
        <v>31</v>
      </c>
      <c r="C108" s="10">
        <v>14</v>
      </c>
      <c r="D108" s="10">
        <v>8</v>
      </c>
      <c r="E108" s="12">
        <f t="shared" si="6"/>
        <v>1.5474743008732177E-3</v>
      </c>
      <c r="F108" s="12">
        <f t="shared" si="7"/>
        <v>9.5682334648965433E-4</v>
      </c>
      <c r="G108" s="13">
        <f t="shared" si="8"/>
        <v>-0.42857142857142855</v>
      </c>
      <c r="H108" s="19">
        <f t="shared" si="9"/>
        <v>-6.632032718028076E-4</v>
      </c>
    </row>
    <row r="109" spans="2:8" ht="15" x14ac:dyDescent="0.2">
      <c r="B109" s="3" t="s">
        <v>247</v>
      </c>
      <c r="C109" s="10">
        <v>27</v>
      </c>
      <c r="D109" s="10">
        <v>43</v>
      </c>
      <c r="E109" s="12">
        <f t="shared" si="6"/>
        <v>2.9844147231126339E-3</v>
      </c>
      <c r="F109" s="12">
        <f t="shared" si="7"/>
        <v>5.1429254873818922E-3</v>
      </c>
      <c r="G109" s="13">
        <f t="shared" si="8"/>
        <v>0.59259259259259256</v>
      </c>
      <c r="H109" s="19">
        <f t="shared" si="9"/>
        <v>1.76854205814082E-3</v>
      </c>
    </row>
    <row r="110" spans="2:8" ht="15" x14ac:dyDescent="0.2">
      <c r="B110" s="3" t="s">
        <v>32</v>
      </c>
      <c r="C110" s="10">
        <v>174</v>
      </c>
      <c r="D110" s="10">
        <v>109</v>
      </c>
      <c r="E110" s="12">
        <f t="shared" si="6"/>
        <v>1.9232894882281418E-2</v>
      </c>
      <c r="F110" s="12">
        <f t="shared" si="7"/>
        <v>1.3036718095921541E-2</v>
      </c>
      <c r="G110" s="13">
        <f t="shared" si="8"/>
        <v>-0.37356321839080459</v>
      </c>
      <c r="H110" s="19">
        <f t="shared" si="9"/>
        <v>-7.1847021111970813E-3</v>
      </c>
    </row>
    <row r="111" spans="2:8" ht="15" x14ac:dyDescent="0.2">
      <c r="B111" s="3" t="s">
        <v>30</v>
      </c>
      <c r="C111" s="10">
        <v>17</v>
      </c>
      <c r="D111" s="10">
        <v>31</v>
      </c>
      <c r="E111" s="12">
        <f t="shared" si="6"/>
        <v>1.8790759367746214E-3</v>
      </c>
      <c r="F111" s="12">
        <f t="shared" si="7"/>
        <v>3.7076904676474104E-3</v>
      </c>
      <c r="G111" s="13">
        <f t="shared" si="8"/>
        <v>0.82352941176470584</v>
      </c>
      <c r="H111" s="19">
        <f t="shared" si="9"/>
        <v>1.5474743008732175E-3</v>
      </c>
    </row>
    <row r="112" spans="2:8" ht="15" x14ac:dyDescent="0.2">
      <c r="B112" s="3" t="s">
        <v>33</v>
      </c>
      <c r="C112" s="10">
        <v>284</v>
      </c>
      <c r="D112" s="10">
        <v>371</v>
      </c>
      <c r="E112" s="12">
        <f t="shared" si="6"/>
        <v>3.1391621531999557E-2</v>
      </c>
      <c r="F112" s="12">
        <f t="shared" si="7"/>
        <v>4.4372682693457718E-2</v>
      </c>
      <c r="G112" s="13">
        <f t="shared" si="8"/>
        <v>0.30633802816901406</v>
      </c>
      <c r="H112" s="19">
        <f t="shared" si="9"/>
        <v>9.6164474411407092E-3</v>
      </c>
    </row>
    <row r="113" spans="2:8" ht="15" x14ac:dyDescent="0.2">
      <c r="B113" s="3" t="s">
        <v>248</v>
      </c>
      <c r="C113" s="10">
        <v>384</v>
      </c>
      <c r="D113" s="10">
        <v>220</v>
      </c>
      <c r="E113" s="12">
        <f t="shared" si="6"/>
        <v>4.2445009395379686E-2</v>
      </c>
      <c r="F113" s="12">
        <f t="shared" si="7"/>
        <v>2.6312642028465495E-2</v>
      </c>
      <c r="G113" s="13">
        <f t="shared" si="8"/>
        <v>-0.42708333333333331</v>
      </c>
      <c r="H113" s="19">
        <f t="shared" si="9"/>
        <v>-1.8127556095943406E-2</v>
      </c>
    </row>
    <row r="114" spans="2:8" ht="15" x14ac:dyDescent="0.2">
      <c r="B114" s="3" t="s">
        <v>38</v>
      </c>
      <c r="C114" s="10">
        <v>3</v>
      </c>
      <c r="D114" s="10">
        <v>3</v>
      </c>
      <c r="E114" s="12">
        <f t="shared" si="6"/>
        <v>3.316016359014038E-4</v>
      </c>
      <c r="F114" s="12">
        <f t="shared" si="7"/>
        <v>3.588087549336204E-4</v>
      </c>
      <c r="G114" s="13">
        <f t="shared" si="8"/>
        <v>0</v>
      </c>
      <c r="H114" s="19">
        <f t="shared" si="9"/>
        <v>0</v>
      </c>
    </row>
    <row r="115" spans="2:8" ht="15" x14ac:dyDescent="0.2">
      <c r="B115" s="3" t="s">
        <v>40</v>
      </c>
      <c r="C115" s="10">
        <v>471</v>
      </c>
      <c r="D115" s="10">
        <v>358</v>
      </c>
      <c r="E115" s="12">
        <f t="shared" si="6"/>
        <v>5.2061456836520394E-2</v>
      </c>
      <c r="F115" s="12">
        <f t="shared" si="7"/>
        <v>4.2817844755412032E-2</v>
      </c>
      <c r="G115" s="13">
        <f t="shared" si="8"/>
        <v>-0.23991507430997877</v>
      </c>
      <c r="H115" s="19">
        <f t="shared" si="9"/>
        <v>-1.2490328285619542E-2</v>
      </c>
    </row>
    <row r="116" spans="2:8" ht="15" x14ac:dyDescent="0.2">
      <c r="B116" s="3" t="s">
        <v>249</v>
      </c>
      <c r="C116" s="10">
        <v>218</v>
      </c>
      <c r="D116" s="10">
        <v>197</v>
      </c>
      <c r="E116" s="12">
        <f t="shared" si="6"/>
        <v>2.4096385542168676E-2</v>
      </c>
      <c r="F116" s="12">
        <f t="shared" si="7"/>
        <v>2.356177490730774E-2</v>
      </c>
      <c r="G116" s="13">
        <f t="shared" si="8"/>
        <v>-9.6330275229357804E-2</v>
      </c>
      <c r="H116" s="19">
        <f t="shared" si="9"/>
        <v>-2.3212114513098269E-3</v>
      </c>
    </row>
    <row r="117" spans="2:8" ht="15" x14ac:dyDescent="0.2">
      <c r="B117" s="3" t="s">
        <v>250</v>
      </c>
      <c r="C117" s="10">
        <v>8</v>
      </c>
      <c r="D117" s="10">
        <v>7</v>
      </c>
      <c r="E117" s="12">
        <f t="shared" si="6"/>
        <v>8.8427102907041009E-4</v>
      </c>
      <c r="F117" s="12">
        <f t="shared" si="7"/>
        <v>8.3722042817844752E-4</v>
      </c>
      <c r="G117" s="13">
        <f t="shared" si="8"/>
        <v>-0.125</v>
      </c>
      <c r="H117" s="19">
        <f t="shared" si="9"/>
        <v>-1.1053387863380126E-4</v>
      </c>
    </row>
    <row r="118" spans="2:8" ht="15" x14ac:dyDescent="0.2">
      <c r="B118" s="3" t="s">
        <v>251</v>
      </c>
      <c r="C118" s="10">
        <v>514</v>
      </c>
      <c r="D118" s="10">
        <v>500</v>
      </c>
      <c r="E118" s="12">
        <f t="shared" si="6"/>
        <v>5.6814413617773847E-2</v>
      </c>
      <c r="F118" s="12">
        <f t="shared" si="7"/>
        <v>5.9801459155603399E-2</v>
      </c>
      <c r="G118" s="13">
        <f t="shared" si="8"/>
        <v>-2.7237354085603113E-2</v>
      </c>
      <c r="H118" s="19">
        <f t="shared" si="9"/>
        <v>-1.5474743008732177E-3</v>
      </c>
    </row>
    <row r="119" spans="2:8" ht="15" x14ac:dyDescent="0.2">
      <c r="B119" s="3" t="s">
        <v>252</v>
      </c>
      <c r="C119" s="10">
        <v>328</v>
      </c>
      <c r="D119" s="10">
        <v>268</v>
      </c>
      <c r="E119" s="12">
        <f t="shared" si="6"/>
        <v>3.6255112191886811E-2</v>
      </c>
      <c r="F119" s="12">
        <f t="shared" si="7"/>
        <v>3.2053582107403424E-2</v>
      </c>
      <c r="G119" s="13">
        <f t="shared" si="8"/>
        <v>-0.18292682926829268</v>
      </c>
      <c r="H119" s="19">
        <f t="shared" si="9"/>
        <v>-6.6320327180280749E-3</v>
      </c>
    </row>
    <row r="120" spans="2:8" ht="15" x14ac:dyDescent="0.2">
      <c r="B120" s="3" t="s">
        <v>253</v>
      </c>
      <c r="C120" s="10">
        <v>334</v>
      </c>
      <c r="D120" s="10">
        <v>275</v>
      </c>
      <c r="E120" s="12">
        <f t="shared" si="6"/>
        <v>3.6918315463689622E-2</v>
      </c>
      <c r="F120" s="12">
        <f t="shared" si="7"/>
        <v>3.2890802535581867E-2</v>
      </c>
      <c r="G120" s="13">
        <f t="shared" si="8"/>
        <v>-0.17664670658682635</v>
      </c>
      <c r="H120" s="19">
        <f t="shared" si="9"/>
        <v>-6.5214988393942743E-3</v>
      </c>
    </row>
    <row r="121" spans="2:8" ht="15" x14ac:dyDescent="0.2">
      <c r="B121" s="3" t="s">
        <v>35</v>
      </c>
      <c r="C121" s="10">
        <v>266</v>
      </c>
      <c r="D121" s="10">
        <v>249</v>
      </c>
      <c r="E121" s="12">
        <f t="shared" si="6"/>
        <v>2.9402011716591136E-2</v>
      </c>
      <c r="F121" s="12">
        <f t="shared" si="7"/>
        <v>2.9781126659490492E-2</v>
      </c>
      <c r="G121" s="13">
        <f t="shared" si="8"/>
        <v>-6.3909774436090222E-2</v>
      </c>
      <c r="H121" s="19">
        <f t="shared" si="9"/>
        <v>-1.8790759367746214E-3</v>
      </c>
    </row>
    <row r="122" spans="2:8" ht="15" x14ac:dyDescent="0.2">
      <c r="B122" s="3" t="s">
        <v>39</v>
      </c>
      <c r="C122" s="10">
        <v>18</v>
      </c>
      <c r="D122" s="10">
        <v>24</v>
      </c>
      <c r="E122" s="12">
        <f t="shared" si="6"/>
        <v>1.9896098154084229E-3</v>
      </c>
      <c r="F122" s="12">
        <f t="shared" si="7"/>
        <v>2.8704700394689632E-3</v>
      </c>
      <c r="G122" s="13">
        <f t="shared" si="8"/>
        <v>0.33333333333333331</v>
      </c>
      <c r="H122" s="19">
        <f t="shared" si="9"/>
        <v>6.632032718028076E-4</v>
      </c>
    </row>
    <row r="123" spans="2:8" ht="15" x14ac:dyDescent="0.2">
      <c r="B123" s="3" t="s">
        <v>37</v>
      </c>
      <c r="C123" s="10">
        <v>109</v>
      </c>
      <c r="D123" s="10">
        <v>95</v>
      </c>
      <c r="E123" s="12">
        <f t="shared" si="6"/>
        <v>1.2048192771084338E-2</v>
      </c>
      <c r="F123" s="12">
        <f t="shared" si="7"/>
        <v>1.1362277239564645E-2</v>
      </c>
      <c r="G123" s="13">
        <f t="shared" si="8"/>
        <v>-0.12844036697247707</v>
      </c>
      <c r="H123" s="19">
        <f t="shared" si="9"/>
        <v>-1.5474743008732179E-3</v>
      </c>
    </row>
    <row r="124" spans="2:8" ht="15" x14ac:dyDescent="0.2">
      <c r="B124" s="3" t="s">
        <v>36</v>
      </c>
      <c r="C124" s="10">
        <v>34</v>
      </c>
      <c r="D124" s="10">
        <v>37</v>
      </c>
      <c r="E124" s="12">
        <f t="shared" si="6"/>
        <v>3.7581518735492429E-3</v>
      </c>
      <c r="F124" s="12">
        <f t="shared" si="7"/>
        <v>4.4253079775146515E-3</v>
      </c>
      <c r="G124" s="13">
        <f t="shared" si="8"/>
        <v>8.8235294117647065E-2</v>
      </c>
      <c r="H124" s="19">
        <f t="shared" si="9"/>
        <v>3.316016359014038E-4</v>
      </c>
    </row>
    <row r="125" spans="2:8" ht="15" x14ac:dyDescent="0.2">
      <c r="B125" s="3" t="s">
        <v>254</v>
      </c>
      <c r="C125" s="10">
        <v>48</v>
      </c>
      <c r="D125" s="10">
        <v>63</v>
      </c>
      <c r="E125" s="12">
        <f t="shared" si="6"/>
        <v>5.3056261744224608E-3</v>
      </c>
      <c r="F125" s="12">
        <f t="shared" si="7"/>
        <v>7.5349838536060282E-3</v>
      </c>
      <c r="G125" s="13">
        <f t="shared" si="8"/>
        <v>0.3125</v>
      </c>
      <c r="H125" s="19">
        <f t="shared" si="9"/>
        <v>1.6580081795070189E-3</v>
      </c>
    </row>
    <row r="126" spans="2:8" ht="15" x14ac:dyDescent="0.2">
      <c r="B126" s="3" t="s">
        <v>255</v>
      </c>
      <c r="C126" s="10">
        <v>39</v>
      </c>
      <c r="D126" s="10">
        <v>20</v>
      </c>
      <c r="E126" s="12">
        <f t="shared" si="6"/>
        <v>4.3108212667182493E-3</v>
      </c>
      <c r="F126" s="12">
        <f t="shared" si="7"/>
        <v>2.3920583662241359E-3</v>
      </c>
      <c r="G126" s="13">
        <f t="shared" si="8"/>
        <v>-0.48717948717948717</v>
      </c>
      <c r="H126" s="19">
        <f t="shared" si="9"/>
        <v>-2.1001436940422239E-3</v>
      </c>
    </row>
    <row r="127" spans="2:8" ht="15" x14ac:dyDescent="0.2">
      <c r="B127" s="3" t="s">
        <v>256</v>
      </c>
      <c r="C127" s="10">
        <v>113</v>
      </c>
      <c r="D127" s="10">
        <v>94</v>
      </c>
      <c r="E127" s="12">
        <f t="shared" si="6"/>
        <v>1.2490328285619542E-2</v>
      </c>
      <c r="F127" s="12">
        <f t="shared" si="7"/>
        <v>1.1242674321253438E-2</v>
      </c>
      <c r="G127" s="13">
        <f t="shared" si="8"/>
        <v>-0.16814159292035399</v>
      </c>
      <c r="H127" s="19">
        <f t="shared" si="9"/>
        <v>-2.1001436940422239E-3</v>
      </c>
    </row>
    <row r="128" spans="2:8" ht="15" x14ac:dyDescent="0.2">
      <c r="B128" s="3" t="s">
        <v>257</v>
      </c>
      <c r="C128" s="10">
        <v>31</v>
      </c>
      <c r="D128" s="10">
        <v>27</v>
      </c>
      <c r="E128" s="12">
        <f t="shared" si="6"/>
        <v>3.4265502376478389E-3</v>
      </c>
      <c r="F128" s="12">
        <f t="shared" si="7"/>
        <v>3.2292787944025836E-3</v>
      </c>
      <c r="G128" s="13">
        <f t="shared" si="8"/>
        <v>-0.12903225806451613</v>
      </c>
      <c r="H128" s="19">
        <f t="shared" si="9"/>
        <v>-4.4213551453520499E-4</v>
      </c>
    </row>
    <row r="129" spans="2:8" ht="30" x14ac:dyDescent="0.2">
      <c r="B129" s="3" t="s">
        <v>258</v>
      </c>
      <c r="C129" s="10">
        <v>29</v>
      </c>
      <c r="D129" s="10">
        <v>22</v>
      </c>
      <c r="E129" s="12">
        <f t="shared" si="6"/>
        <v>3.2054824803802364E-3</v>
      </c>
      <c r="F129" s="12">
        <f t="shared" si="7"/>
        <v>2.6312642028465494E-3</v>
      </c>
      <c r="G129" s="13">
        <f t="shared" si="8"/>
        <v>-0.2413793103448276</v>
      </c>
      <c r="H129" s="19">
        <f t="shared" si="9"/>
        <v>-7.7373715043660884E-4</v>
      </c>
    </row>
    <row r="130" spans="2:8" ht="15" x14ac:dyDescent="0.2">
      <c r="B130" s="3" t="s">
        <v>259</v>
      </c>
      <c r="C130" s="10">
        <v>22</v>
      </c>
      <c r="D130" s="10">
        <v>18</v>
      </c>
      <c r="E130" s="12">
        <f t="shared" si="6"/>
        <v>2.4317453299436279E-3</v>
      </c>
      <c r="F130" s="12">
        <f t="shared" si="7"/>
        <v>2.1528525296017221E-3</v>
      </c>
      <c r="G130" s="13">
        <f t="shared" si="8"/>
        <v>-0.18181818181818182</v>
      </c>
      <c r="H130" s="19">
        <f t="shared" si="9"/>
        <v>-4.421355145352051E-4</v>
      </c>
    </row>
    <row r="131" spans="2:8" ht="30" x14ac:dyDescent="0.2">
      <c r="B131" s="3" t="s">
        <v>260</v>
      </c>
      <c r="C131" s="10">
        <v>121</v>
      </c>
      <c r="D131" s="10">
        <v>126</v>
      </c>
      <c r="E131" s="12">
        <f t="shared" si="6"/>
        <v>1.3374599314689952E-2</v>
      </c>
      <c r="F131" s="12">
        <f t="shared" si="7"/>
        <v>1.5069967707212056E-2</v>
      </c>
      <c r="G131" s="13">
        <f t="shared" si="8"/>
        <v>4.1322314049586778E-2</v>
      </c>
      <c r="H131" s="19">
        <f t="shared" si="9"/>
        <v>5.5266939316900635E-4</v>
      </c>
    </row>
    <row r="132" spans="2:8" ht="15" x14ac:dyDescent="0.2">
      <c r="B132" s="3" t="s">
        <v>50</v>
      </c>
      <c r="C132" s="10">
        <v>29</v>
      </c>
      <c r="D132" s="10">
        <v>13</v>
      </c>
      <c r="E132" s="12">
        <f t="shared" si="6"/>
        <v>3.2054824803802364E-3</v>
      </c>
      <c r="F132" s="12">
        <f t="shared" si="7"/>
        <v>1.5548379380456883E-3</v>
      </c>
      <c r="G132" s="13">
        <f t="shared" si="8"/>
        <v>-0.55172413793103448</v>
      </c>
      <c r="H132" s="19">
        <f t="shared" si="9"/>
        <v>-1.76854205814082E-3</v>
      </c>
    </row>
    <row r="133" spans="2:8" ht="15" x14ac:dyDescent="0.2">
      <c r="B133" s="3" t="s">
        <v>45</v>
      </c>
      <c r="C133" s="10">
        <v>1</v>
      </c>
      <c r="D133" s="10">
        <v>0</v>
      </c>
      <c r="E133" s="12">
        <f t="shared" si="6"/>
        <v>1.1053387863380126E-4</v>
      </c>
      <c r="F133" s="12" t="str">
        <f t="shared" si="7"/>
        <v/>
      </c>
      <c r="G133" s="13" t="str">
        <f t="shared" si="8"/>
        <v>0</v>
      </c>
      <c r="H133" s="19">
        <f t="shared" si="9"/>
        <v>0</v>
      </c>
    </row>
    <row r="134" spans="2:8" ht="15" x14ac:dyDescent="0.2">
      <c r="B134" s="3" t="s">
        <v>42</v>
      </c>
      <c r="C134" s="10">
        <v>143</v>
      </c>
      <c r="D134" s="10">
        <v>134</v>
      </c>
      <c r="E134" s="12">
        <f t="shared" si="6"/>
        <v>1.5806344644633579E-2</v>
      </c>
      <c r="F134" s="12">
        <f t="shared" si="7"/>
        <v>1.6026791053701712E-2</v>
      </c>
      <c r="G134" s="13">
        <f t="shared" si="8"/>
        <v>-6.2937062937062943E-2</v>
      </c>
      <c r="H134" s="19">
        <f t="shared" si="9"/>
        <v>-9.9480490770421145E-4</v>
      </c>
    </row>
    <row r="135" spans="2:8" ht="15" x14ac:dyDescent="0.2">
      <c r="B135" s="3" t="s">
        <v>43</v>
      </c>
      <c r="C135" s="10">
        <v>4</v>
      </c>
      <c r="D135" s="10">
        <v>4</v>
      </c>
      <c r="E135" s="12">
        <f t="shared" si="6"/>
        <v>4.4213551453520505E-4</v>
      </c>
      <c r="F135" s="12">
        <f t="shared" si="7"/>
        <v>4.7841167324482717E-4</v>
      </c>
      <c r="G135" s="13">
        <f t="shared" si="8"/>
        <v>0</v>
      </c>
      <c r="H135" s="19">
        <f t="shared" si="9"/>
        <v>0</v>
      </c>
    </row>
    <row r="136" spans="2:8" ht="15" x14ac:dyDescent="0.2">
      <c r="B136" s="3" t="s">
        <v>44</v>
      </c>
      <c r="C136" s="10">
        <v>3</v>
      </c>
      <c r="D136" s="10">
        <v>9</v>
      </c>
      <c r="E136" s="12">
        <f t="shared" ref="E136:E145" si="10">+IF(C136=0,"",C136/C$70)</f>
        <v>3.316016359014038E-4</v>
      </c>
      <c r="F136" s="12">
        <f t="shared" ref="F136:F145" si="11">+IF(D136=0,"",D136/D$70)</f>
        <v>1.076426264800861E-3</v>
      </c>
      <c r="G136" s="13">
        <f t="shared" ref="G136:G145" si="12">+IF(OR(AND(D136=0),(C136=0)),"0",((D136-C136)/C136))</f>
        <v>2</v>
      </c>
      <c r="H136" s="19">
        <f t="shared" ref="H136:H145" si="13">+IF(OR(AND(E136=""),(G136="")),"",E136*G136)</f>
        <v>6.632032718028076E-4</v>
      </c>
    </row>
    <row r="137" spans="2:8" ht="15" x14ac:dyDescent="0.2">
      <c r="B137" s="3" t="s">
        <v>41</v>
      </c>
      <c r="C137" s="10">
        <v>176</v>
      </c>
      <c r="D137" s="10">
        <v>128</v>
      </c>
      <c r="E137" s="12">
        <f t="shared" si="10"/>
        <v>1.9453962639549023E-2</v>
      </c>
      <c r="F137" s="12">
        <f t="shared" si="11"/>
        <v>1.5309173543834469E-2</v>
      </c>
      <c r="G137" s="13">
        <f t="shared" si="12"/>
        <v>-0.27272727272727271</v>
      </c>
      <c r="H137" s="19">
        <f t="shared" si="13"/>
        <v>-5.3056261744224608E-3</v>
      </c>
    </row>
    <row r="138" spans="2:8" ht="15" x14ac:dyDescent="0.2">
      <c r="B138" s="3" t="s">
        <v>261</v>
      </c>
      <c r="C138" s="10">
        <v>14</v>
      </c>
      <c r="D138" s="10">
        <v>11</v>
      </c>
      <c r="E138" s="12">
        <f t="shared" si="10"/>
        <v>1.5474743008732177E-3</v>
      </c>
      <c r="F138" s="12">
        <f t="shared" si="11"/>
        <v>1.3156321014232747E-3</v>
      </c>
      <c r="G138" s="13">
        <f t="shared" si="12"/>
        <v>-0.21428571428571427</v>
      </c>
      <c r="H138" s="19">
        <f t="shared" si="13"/>
        <v>-3.316016359014038E-4</v>
      </c>
    </row>
    <row r="139" spans="2:8" ht="15" x14ac:dyDescent="0.2">
      <c r="B139" s="3" t="s">
        <v>262</v>
      </c>
      <c r="C139" s="10">
        <v>61</v>
      </c>
      <c r="D139" s="10">
        <v>84</v>
      </c>
      <c r="E139" s="12">
        <f t="shared" si="10"/>
        <v>6.7425665966618772E-3</v>
      </c>
      <c r="F139" s="12">
        <f t="shared" si="11"/>
        <v>1.0046645138141371E-2</v>
      </c>
      <c r="G139" s="13">
        <f t="shared" si="12"/>
        <v>0.37704918032786883</v>
      </c>
      <c r="H139" s="19">
        <f t="shared" si="13"/>
        <v>2.5422792085774289E-3</v>
      </c>
    </row>
    <row r="140" spans="2:8" ht="30" x14ac:dyDescent="0.2">
      <c r="B140" s="3" t="s">
        <v>263</v>
      </c>
      <c r="C140" s="10">
        <v>9</v>
      </c>
      <c r="D140" s="10">
        <v>13</v>
      </c>
      <c r="E140" s="12">
        <f t="shared" si="10"/>
        <v>9.9480490770421145E-4</v>
      </c>
      <c r="F140" s="12">
        <f t="shared" si="11"/>
        <v>1.5548379380456883E-3</v>
      </c>
      <c r="G140" s="13">
        <f t="shared" si="12"/>
        <v>0.44444444444444442</v>
      </c>
      <c r="H140" s="19">
        <f t="shared" si="13"/>
        <v>4.4213551453520505E-4</v>
      </c>
    </row>
    <row r="141" spans="2:8" ht="15" x14ac:dyDescent="0.2">
      <c r="B141" s="3" t="s">
        <v>48</v>
      </c>
      <c r="C141" s="10">
        <v>10</v>
      </c>
      <c r="D141" s="10">
        <v>13</v>
      </c>
      <c r="E141" s="12">
        <f t="shared" si="10"/>
        <v>1.1053387863380127E-3</v>
      </c>
      <c r="F141" s="12">
        <f t="shared" si="11"/>
        <v>1.5548379380456883E-3</v>
      </c>
      <c r="G141" s="13">
        <f t="shared" si="12"/>
        <v>0.3</v>
      </c>
      <c r="H141" s="19">
        <f t="shared" si="13"/>
        <v>3.316016359014038E-4</v>
      </c>
    </row>
    <row r="142" spans="2:8" ht="15" x14ac:dyDescent="0.2">
      <c r="B142" s="3" t="s">
        <v>264</v>
      </c>
      <c r="C142" s="10">
        <v>46</v>
      </c>
      <c r="D142" s="10">
        <v>33</v>
      </c>
      <c r="E142" s="12">
        <f t="shared" si="10"/>
        <v>5.0845584171548578E-3</v>
      </c>
      <c r="F142" s="12">
        <f t="shared" si="11"/>
        <v>3.9468963042698238E-3</v>
      </c>
      <c r="G142" s="13">
        <f t="shared" si="12"/>
        <v>-0.28260869565217389</v>
      </c>
      <c r="H142" s="19">
        <f t="shared" si="13"/>
        <v>-1.4369404222394162E-3</v>
      </c>
    </row>
    <row r="143" spans="2:8" ht="15" x14ac:dyDescent="0.2">
      <c r="B143" s="3" t="s">
        <v>49</v>
      </c>
      <c r="C143" s="10">
        <v>24</v>
      </c>
      <c r="D143" s="10">
        <v>29</v>
      </c>
      <c r="E143" s="12">
        <f t="shared" si="10"/>
        <v>2.6528130872112304E-3</v>
      </c>
      <c r="F143" s="12">
        <f t="shared" si="11"/>
        <v>3.468484631024997E-3</v>
      </c>
      <c r="G143" s="13">
        <f t="shared" si="12"/>
        <v>0.20833333333333334</v>
      </c>
      <c r="H143" s="19">
        <f t="shared" si="13"/>
        <v>5.5266939316900635E-4</v>
      </c>
    </row>
    <row r="144" spans="2:8" ht="15" x14ac:dyDescent="0.2">
      <c r="B144" s="3" t="s">
        <v>46</v>
      </c>
      <c r="C144" s="10">
        <v>29</v>
      </c>
      <c r="D144" s="10">
        <v>37</v>
      </c>
      <c r="E144" s="12">
        <f t="shared" si="10"/>
        <v>3.2054824803802364E-3</v>
      </c>
      <c r="F144" s="12">
        <f t="shared" si="11"/>
        <v>4.4253079775146515E-3</v>
      </c>
      <c r="G144" s="13">
        <f t="shared" si="12"/>
        <v>0.27586206896551724</v>
      </c>
      <c r="H144" s="19">
        <f t="shared" si="13"/>
        <v>8.8427102907040998E-4</v>
      </c>
    </row>
    <row r="145" spans="2:8" ht="13.5" customHeight="1" x14ac:dyDescent="0.2">
      <c r="B145" s="3" t="s">
        <v>47</v>
      </c>
      <c r="C145" s="10">
        <v>19</v>
      </c>
      <c r="D145" s="10">
        <v>13</v>
      </c>
      <c r="E145" s="12">
        <f t="shared" si="10"/>
        <v>2.1001436940422239E-3</v>
      </c>
      <c r="F145" s="12">
        <f t="shared" si="11"/>
        <v>1.5548379380456883E-3</v>
      </c>
      <c r="G145" s="13">
        <f t="shared" si="12"/>
        <v>-0.31578947368421051</v>
      </c>
      <c r="H145" s="19">
        <f t="shared" si="13"/>
        <v>-6.6320327180280749E-4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15037</v>
      </c>
      <c r="D151" s="47">
        <f>SUM(D152:D288)</f>
        <v>12525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-0.16705459865664693</v>
      </c>
      <c r="H151" s="45">
        <f>+IF(OR(AND(E151=""),(G151="")),"",E151*G151)</f>
        <v>-0.16705459865664693</v>
      </c>
    </row>
    <row r="152" spans="2:8" ht="15" x14ac:dyDescent="0.2">
      <c r="B152" s="4" t="s">
        <v>54</v>
      </c>
      <c r="C152" s="10">
        <v>90</v>
      </c>
      <c r="D152" s="10">
        <v>128</v>
      </c>
      <c r="E152" s="12">
        <f>+IF(C152=0,"",C152/C$151)</f>
        <v>5.9852364168384653E-3</v>
      </c>
      <c r="F152" s="12">
        <f>+IF(D152=0,"",D152/D$151)</f>
        <v>1.0219560878243513E-2</v>
      </c>
      <c r="G152" s="13">
        <f>+IF(OR(AND(D152=0),(C152=0)),"0",((D152-C152)/C152))</f>
        <v>0.42222222222222222</v>
      </c>
      <c r="H152" s="19">
        <f>+IF(OR(AND(E152=""),(G152="")),"",E152*G152)</f>
        <v>2.5270998204429077E-3</v>
      </c>
    </row>
    <row r="153" spans="2:8" ht="15" x14ac:dyDescent="0.2">
      <c r="B153" s="4" t="s">
        <v>58</v>
      </c>
      <c r="C153" s="10">
        <v>16</v>
      </c>
      <c r="D153" s="10">
        <v>20</v>
      </c>
      <c r="E153" s="12">
        <f t="shared" ref="E153:E216" si="14">+IF(C153=0,"",C153/C$151)</f>
        <v>1.0640420296601715E-3</v>
      </c>
      <c r="F153" s="12">
        <f t="shared" ref="F153:F216" si="15">+IF(D153=0,"",D153/D$151)</f>
        <v>1.5968063872255488E-3</v>
      </c>
      <c r="G153" s="13">
        <f t="shared" ref="G153:G216" si="16">+IF(OR(AND(D153=0),(C153=0)),"0",((D153-C153)/C153))</f>
        <v>0.25</v>
      </c>
      <c r="H153" s="19">
        <f t="shared" ref="H153:H216" si="17">+IF(OR(AND(E153=""),(G153="")),"",E153*G153)</f>
        <v>2.6601050741504288E-4</v>
      </c>
    </row>
    <row r="154" spans="2:8" ht="15" x14ac:dyDescent="0.2">
      <c r="B154" s="4" t="s">
        <v>265</v>
      </c>
      <c r="C154" s="10">
        <v>38</v>
      </c>
      <c r="D154" s="10">
        <v>39</v>
      </c>
      <c r="E154" s="12">
        <f t="shared" si="14"/>
        <v>2.5270998204429073E-3</v>
      </c>
      <c r="F154" s="12">
        <f t="shared" si="15"/>
        <v>3.1137724550898203E-3</v>
      </c>
      <c r="G154" s="13">
        <f t="shared" si="16"/>
        <v>2.6315789473684209E-2</v>
      </c>
      <c r="H154" s="19">
        <f t="shared" si="17"/>
        <v>6.650262685376072E-5</v>
      </c>
    </row>
    <row r="155" spans="2:8" ht="15" x14ac:dyDescent="0.2">
      <c r="B155" s="4" t="s">
        <v>266</v>
      </c>
      <c r="C155" s="10">
        <v>4</v>
      </c>
      <c r="D155" s="10">
        <v>1</v>
      </c>
      <c r="E155" s="12">
        <f t="shared" si="14"/>
        <v>2.6601050741504288E-4</v>
      </c>
      <c r="F155" s="12">
        <f t="shared" si="15"/>
        <v>7.9840319361277449E-5</v>
      </c>
      <c r="G155" s="13">
        <f t="shared" si="16"/>
        <v>-0.75</v>
      </c>
      <c r="H155" s="19">
        <f t="shared" si="17"/>
        <v>-1.9950788056128217E-4</v>
      </c>
    </row>
    <row r="156" spans="2:8" ht="15" x14ac:dyDescent="0.2">
      <c r="B156" s="4" t="s">
        <v>267</v>
      </c>
      <c r="C156" s="10">
        <v>152</v>
      </c>
      <c r="D156" s="10">
        <v>154</v>
      </c>
      <c r="E156" s="12">
        <f t="shared" si="14"/>
        <v>1.0108399281771629E-2</v>
      </c>
      <c r="F156" s="12">
        <f t="shared" si="15"/>
        <v>1.2295409181636727E-2</v>
      </c>
      <c r="G156" s="13">
        <f t="shared" si="16"/>
        <v>1.3157894736842105E-2</v>
      </c>
      <c r="H156" s="19">
        <f t="shared" si="17"/>
        <v>1.3300525370752144E-4</v>
      </c>
    </row>
    <row r="157" spans="2:8" ht="15" x14ac:dyDescent="0.2">
      <c r="B157" s="4" t="s">
        <v>53</v>
      </c>
      <c r="C157" s="10">
        <v>2286</v>
      </c>
      <c r="D157" s="10">
        <v>1444</v>
      </c>
      <c r="E157" s="12">
        <f t="shared" si="14"/>
        <v>0.15202500498769703</v>
      </c>
      <c r="F157" s="12">
        <f t="shared" si="15"/>
        <v>0.11528942115768463</v>
      </c>
      <c r="G157" s="13">
        <f t="shared" si="16"/>
        <v>-0.36832895888014</v>
      </c>
      <c r="H157" s="19">
        <f t="shared" si="17"/>
        <v>-5.5995211810866537E-2</v>
      </c>
    </row>
    <row r="158" spans="2:8" ht="15" x14ac:dyDescent="0.2">
      <c r="B158" s="4" t="s">
        <v>59</v>
      </c>
      <c r="C158" s="10">
        <v>39</v>
      </c>
      <c r="D158" s="10">
        <v>32</v>
      </c>
      <c r="E158" s="12">
        <f t="shared" si="14"/>
        <v>2.5936024472966684E-3</v>
      </c>
      <c r="F158" s="12">
        <f t="shared" si="15"/>
        <v>2.5548902195608784E-3</v>
      </c>
      <c r="G158" s="13">
        <f t="shared" si="16"/>
        <v>-0.17948717948717949</v>
      </c>
      <c r="H158" s="19">
        <f t="shared" si="17"/>
        <v>-4.6551838797632511E-4</v>
      </c>
    </row>
    <row r="159" spans="2:8" ht="15" x14ac:dyDescent="0.2">
      <c r="B159" s="4" t="s">
        <v>268</v>
      </c>
      <c r="C159" s="10">
        <v>122</v>
      </c>
      <c r="D159" s="10">
        <v>93</v>
      </c>
      <c r="E159" s="12">
        <f t="shared" si="14"/>
        <v>8.1133204761588088E-3</v>
      </c>
      <c r="F159" s="12">
        <f t="shared" si="15"/>
        <v>7.4251497005988027E-3</v>
      </c>
      <c r="G159" s="13">
        <f t="shared" si="16"/>
        <v>-0.23770491803278687</v>
      </c>
      <c r="H159" s="19">
        <f t="shared" si="17"/>
        <v>-1.9285761787590609E-3</v>
      </c>
    </row>
    <row r="160" spans="2:8" ht="15" x14ac:dyDescent="0.2">
      <c r="B160" s="4" t="s">
        <v>55</v>
      </c>
      <c r="C160" s="10">
        <v>45</v>
      </c>
      <c r="D160" s="10">
        <v>47</v>
      </c>
      <c r="E160" s="12">
        <f t="shared" si="14"/>
        <v>2.9926182084192327E-3</v>
      </c>
      <c r="F160" s="12">
        <f t="shared" si="15"/>
        <v>3.75249500998004E-3</v>
      </c>
      <c r="G160" s="13">
        <f t="shared" si="16"/>
        <v>4.4444444444444446E-2</v>
      </c>
      <c r="H160" s="19">
        <f t="shared" si="17"/>
        <v>1.3300525370752147E-4</v>
      </c>
    </row>
    <row r="161" spans="2:8" ht="15" x14ac:dyDescent="0.2">
      <c r="B161" s="4" t="s">
        <v>51</v>
      </c>
      <c r="C161" s="10">
        <v>6</v>
      </c>
      <c r="D161" s="10">
        <v>8</v>
      </c>
      <c r="E161" s="12">
        <f t="shared" si="14"/>
        <v>3.9901576112256435E-4</v>
      </c>
      <c r="F161" s="12">
        <f t="shared" si="15"/>
        <v>6.3872255489021959E-4</v>
      </c>
      <c r="G161" s="13">
        <f t="shared" si="16"/>
        <v>0.33333333333333331</v>
      </c>
      <c r="H161" s="19">
        <f t="shared" si="17"/>
        <v>1.3300525370752144E-4</v>
      </c>
    </row>
    <row r="162" spans="2:8" ht="15" x14ac:dyDescent="0.2">
      <c r="B162" s="4" t="s">
        <v>269</v>
      </c>
      <c r="C162" s="10">
        <v>10</v>
      </c>
      <c r="D162" s="10">
        <v>5</v>
      </c>
      <c r="E162" s="12">
        <f t="shared" si="14"/>
        <v>6.6502626853760728E-4</v>
      </c>
      <c r="F162" s="12">
        <f t="shared" si="15"/>
        <v>3.992015968063872E-4</v>
      </c>
      <c r="G162" s="13">
        <f t="shared" si="16"/>
        <v>-0.5</v>
      </c>
      <c r="H162" s="19">
        <f t="shared" si="17"/>
        <v>-3.3251313426880364E-4</v>
      </c>
    </row>
    <row r="163" spans="2:8" ht="15" x14ac:dyDescent="0.2">
      <c r="B163" s="4" t="s">
        <v>61</v>
      </c>
      <c r="C163" s="10">
        <v>216</v>
      </c>
      <c r="D163" s="10">
        <v>238</v>
      </c>
      <c r="E163" s="12">
        <f t="shared" si="14"/>
        <v>1.4364567400412316E-2</v>
      </c>
      <c r="F163" s="12">
        <f t="shared" si="15"/>
        <v>1.900199600798403E-2</v>
      </c>
      <c r="G163" s="13">
        <f t="shared" si="16"/>
        <v>0.10185185185185185</v>
      </c>
      <c r="H163" s="19">
        <f t="shared" si="17"/>
        <v>1.4630577907827358E-3</v>
      </c>
    </row>
    <row r="164" spans="2:8" ht="15" x14ac:dyDescent="0.2">
      <c r="B164" s="4" t="s">
        <v>56</v>
      </c>
      <c r="C164" s="10">
        <v>37</v>
      </c>
      <c r="D164" s="10">
        <v>13</v>
      </c>
      <c r="E164" s="12">
        <f t="shared" si="14"/>
        <v>2.4605971935891466E-3</v>
      </c>
      <c r="F164" s="12">
        <f t="shared" si="15"/>
        <v>1.0379241516966068E-3</v>
      </c>
      <c r="G164" s="13">
        <f t="shared" si="16"/>
        <v>-0.64864864864864868</v>
      </c>
      <c r="H164" s="19">
        <f t="shared" si="17"/>
        <v>-1.5960630444902574E-3</v>
      </c>
    </row>
    <row r="165" spans="2:8" ht="15" x14ac:dyDescent="0.2">
      <c r="B165" s="4" t="s">
        <v>57</v>
      </c>
      <c r="C165" s="10">
        <v>413</v>
      </c>
      <c r="D165" s="10">
        <v>421</v>
      </c>
      <c r="E165" s="12">
        <f t="shared" si="14"/>
        <v>2.7465584890603179E-2</v>
      </c>
      <c r="F165" s="12">
        <f t="shared" si="15"/>
        <v>3.3612774451097803E-2</v>
      </c>
      <c r="G165" s="13">
        <f t="shared" si="16"/>
        <v>1.9370460048426151E-2</v>
      </c>
      <c r="H165" s="19">
        <f t="shared" si="17"/>
        <v>5.3202101483008587E-4</v>
      </c>
    </row>
    <row r="166" spans="2:8" ht="15" x14ac:dyDescent="0.2">
      <c r="B166" s="4" t="s">
        <v>270</v>
      </c>
      <c r="C166" s="10">
        <v>40</v>
      </c>
      <c r="D166" s="10">
        <v>53</v>
      </c>
      <c r="E166" s="12">
        <f t="shared" si="14"/>
        <v>2.6601050741504291E-3</v>
      </c>
      <c r="F166" s="12">
        <f t="shared" si="15"/>
        <v>4.2315369261477047E-3</v>
      </c>
      <c r="G166" s="13">
        <f t="shared" si="16"/>
        <v>0.32500000000000001</v>
      </c>
      <c r="H166" s="19">
        <f t="shared" si="17"/>
        <v>8.6453414909888951E-4</v>
      </c>
    </row>
    <row r="167" spans="2:8" ht="15" x14ac:dyDescent="0.2">
      <c r="B167" s="4" t="s">
        <v>52</v>
      </c>
      <c r="C167" s="10">
        <v>16</v>
      </c>
      <c r="D167" s="10">
        <v>10</v>
      </c>
      <c r="E167" s="12">
        <f t="shared" si="14"/>
        <v>1.0640420296601715E-3</v>
      </c>
      <c r="F167" s="12">
        <f t="shared" si="15"/>
        <v>7.9840319361277441E-4</v>
      </c>
      <c r="G167" s="13">
        <f t="shared" si="16"/>
        <v>-0.375</v>
      </c>
      <c r="H167" s="19">
        <f t="shared" si="17"/>
        <v>-3.9901576112256435E-4</v>
      </c>
    </row>
    <row r="168" spans="2:8" ht="15" x14ac:dyDescent="0.2">
      <c r="B168" s="4" t="s">
        <v>60</v>
      </c>
      <c r="C168" s="10">
        <v>19</v>
      </c>
      <c r="D168" s="10">
        <v>57</v>
      </c>
      <c r="E168" s="12">
        <f t="shared" si="14"/>
        <v>1.2635499102214536E-3</v>
      </c>
      <c r="F168" s="12">
        <f t="shared" si="15"/>
        <v>4.5508982035928148E-3</v>
      </c>
      <c r="G168" s="13">
        <f t="shared" si="16"/>
        <v>2</v>
      </c>
      <c r="H168" s="19">
        <f t="shared" si="17"/>
        <v>2.5270998204429073E-3</v>
      </c>
    </row>
    <row r="169" spans="2:8" ht="15" x14ac:dyDescent="0.2">
      <c r="B169" s="4" t="s">
        <v>271</v>
      </c>
      <c r="C169" s="10">
        <v>214</v>
      </c>
      <c r="D169" s="10">
        <v>199</v>
      </c>
      <c r="E169" s="12">
        <f t="shared" si="14"/>
        <v>1.4231562146704796E-2</v>
      </c>
      <c r="F169" s="12">
        <f t="shared" si="15"/>
        <v>1.5888223552894213E-2</v>
      </c>
      <c r="G169" s="13">
        <f t="shared" si="16"/>
        <v>-7.0093457943925228E-2</v>
      </c>
      <c r="H169" s="19">
        <f t="shared" si="17"/>
        <v>-9.9753940280641082E-4</v>
      </c>
    </row>
    <row r="170" spans="2:8" ht="15" x14ac:dyDescent="0.2">
      <c r="B170" s="4" t="s">
        <v>272</v>
      </c>
      <c r="C170" s="10">
        <v>7</v>
      </c>
      <c r="D170" s="10">
        <v>5</v>
      </c>
      <c r="E170" s="12">
        <f t="shared" si="14"/>
        <v>4.6551838797632506E-4</v>
      </c>
      <c r="F170" s="12">
        <f t="shared" si="15"/>
        <v>3.992015968063872E-4</v>
      </c>
      <c r="G170" s="13">
        <f t="shared" si="16"/>
        <v>-0.2857142857142857</v>
      </c>
      <c r="H170" s="19">
        <f t="shared" si="17"/>
        <v>-1.3300525370752144E-4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9" t="str">
        <f t="shared" si="17"/>
        <v/>
      </c>
    </row>
    <row r="172" spans="2:8" ht="15" x14ac:dyDescent="0.2">
      <c r="B172" s="4" t="s">
        <v>274</v>
      </c>
      <c r="C172" s="10">
        <v>10</v>
      </c>
      <c r="D172" s="10">
        <v>9</v>
      </c>
      <c r="E172" s="12">
        <f t="shared" si="14"/>
        <v>6.6502626853760728E-4</v>
      </c>
      <c r="F172" s="12">
        <f t="shared" si="15"/>
        <v>7.18562874251497E-4</v>
      </c>
      <c r="G172" s="13">
        <f t="shared" si="16"/>
        <v>-0.1</v>
      </c>
      <c r="H172" s="19">
        <f t="shared" si="17"/>
        <v>-6.6502626853760734E-5</v>
      </c>
    </row>
    <row r="173" spans="2:8" ht="15" x14ac:dyDescent="0.2">
      <c r="B173" s="4" t="s">
        <v>275</v>
      </c>
      <c r="C173" s="10">
        <v>120</v>
      </c>
      <c r="D173" s="10">
        <v>126</v>
      </c>
      <c r="E173" s="12">
        <f t="shared" si="14"/>
        <v>7.9803152224512865E-3</v>
      </c>
      <c r="F173" s="12">
        <f t="shared" si="15"/>
        <v>1.0059880239520959E-2</v>
      </c>
      <c r="G173" s="13">
        <f t="shared" si="16"/>
        <v>0.05</v>
      </c>
      <c r="H173" s="19">
        <f t="shared" si="17"/>
        <v>3.9901576112256435E-4</v>
      </c>
    </row>
    <row r="174" spans="2:8" ht="15" x14ac:dyDescent="0.2">
      <c r="B174" s="4" t="s">
        <v>276</v>
      </c>
      <c r="C174" s="10">
        <v>85</v>
      </c>
      <c r="D174" s="10">
        <v>145</v>
      </c>
      <c r="E174" s="12">
        <f t="shared" si="14"/>
        <v>5.6527232825696614E-3</v>
      </c>
      <c r="F174" s="12">
        <f t="shared" si="15"/>
        <v>1.157684630738523E-2</v>
      </c>
      <c r="G174" s="13">
        <f t="shared" si="16"/>
        <v>0.70588235294117652</v>
      </c>
      <c r="H174" s="19">
        <f t="shared" si="17"/>
        <v>3.9901576112256433E-3</v>
      </c>
    </row>
    <row r="175" spans="2:8" ht="15" x14ac:dyDescent="0.2">
      <c r="B175" s="4" t="s">
        <v>277</v>
      </c>
      <c r="C175" s="10">
        <v>126</v>
      </c>
      <c r="D175" s="10">
        <v>87</v>
      </c>
      <c r="E175" s="12">
        <f t="shared" si="14"/>
        <v>8.3793309835738516E-3</v>
      </c>
      <c r="F175" s="12">
        <f t="shared" si="15"/>
        <v>6.9461077844311381E-3</v>
      </c>
      <c r="G175" s="13">
        <f t="shared" si="16"/>
        <v>-0.30952380952380953</v>
      </c>
      <c r="H175" s="19">
        <f t="shared" si="17"/>
        <v>-2.5936024472966684E-3</v>
      </c>
    </row>
    <row r="176" spans="2:8" ht="15" x14ac:dyDescent="0.2">
      <c r="B176" s="4" t="s">
        <v>278</v>
      </c>
      <c r="C176" s="10">
        <v>270</v>
      </c>
      <c r="D176" s="10">
        <v>241</v>
      </c>
      <c r="E176" s="12">
        <f t="shared" si="14"/>
        <v>1.7955709250515397E-2</v>
      </c>
      <c r="F176" s="12">
        <f t="shared" si="15"/>
        <v>1.9241516966067865E-2</v>
      </c>
      <c r="G176" s="13">
        <f t="shared" si="16"/>
        <v>-0.10740740740740741</v>
      </c>
      <c r="H176" s="19">
        <f t="shared" si="17"/>
        <v>-1.9285761787590611E-3</v>
      </c>
    </row>
    <row r="177" spans="2:8" ht="15" x14ac:dyDescent="0.2">
      <c r="B177" s="4" t="s">
        <v>279</v>
      </c>
      <c r="C177" s="10">
        <v>257</v>
      </c>
      <c r="D177" s="10">
        <v>288</v>
      </c>
      <c r="E177" s="12">
        <f t="shared" si="14"/>
        <v>1.7091175101416507E-2</v>
      </c>
      <c r="F177" s="12">
        <f t="shared" si="15"/>
        <v>2.2994011976047904E-2</v>
      </c>
      <c r="G177" s="13">
        <f t="shared" si="16"/>
        <v>0.12062256809338522</v>
      </c>
      <c r="H177" s="19">
        <f t="shared" si="17"/>
        <v>2.0615814324665828E-3</v>
      </c>
    </row>
    <row r="178" spans="2:8" ht="15" x14ac:dyDescent="0.2">
      <c r="B178" s="4" t="s">
        <v>280</v>
      </c>
      <c r="C178" s="10">
        <v>453</v>
      </c>
      <c r="D178" s="10">
        <v>541</v>
      </c>
      <c r="E178" s="12">
        <f t="shared" si="14"/>
        <v>3.0125689964753607E-2</v>
      </c>
      <c r="F178" s="12">
        <f t="shared" si="15"/>
        <v>4.31936127744511E-2</v>
      </c>
      <c r="G178" s="13">
        <f t="shared" si="16"/>
        <v>0.19426048565121412</v>
      </c>
      <c r="H178" s="19">
        <f t="shared" si="17"/>
        <v>5.8522311631309431E-3</v>
      </c>
    </row>
    <row r="179" spans="2:8" ht="15" x14ac:dyDescent="0.2">
      <c r="B179" s="4" t="s">
        <v>281</v>
      </c>
      <c r="C179" s="10">
        <v>82</v>
      </c>
      <c r="D179" s="10">
        <v>87</v>
      </c>
      <c r="E179" s="12">
        <f t="shared" si="14"/>
        <v>5.4532154020083797E-3</v>
      </c>
      <c r="F179" s="12">
        <f t="shared" si="15"/>
        <v>6.9461077844311381E-3</v>
      </c>
      <c r="G179" s="13">
        <f t="shared" si="16"/>
        <v>6.097560975609756E-2</v>
      </c>
      <c r="H179" s="19">
        <f t="shared" si="17"/>
        <v>3.3251313426880364E-4</v>
      </c>
    </row>
    <row r="180" spans="2:8" ht="15" x14ac:dyDescent="0.2">
      <c r="B180" s="4" t="s">
        <v>282</v>
      </c>
      <c r="C180" s="10">
        <v>5</v>
      </c>
      <c r="D180" s="10">
        <v>4</v>
      </c>
      <c r="E180" s="12">
        <f t="shared" si="14"/>
        <v>3.3251313426880364E-4</v>
      </c>
      <c r="F180" s="12">
        <f t="shared" si="15"/>
        <v>3.1936127744510979E-4</v>
      </c>
      <c r="G180" s="13">
        <f t="shared" si="16"/>
        <v>-0.2</v>
      </c>
      <c r="H180" s="19">
        <f t="shared" si="17"/>
        <v>-6.6502626853760734E-5</v>
      </c>
    </row>
    <row r="181" spans="2:8" ht="15" x14ac:dyDescent="0.2">
      <c r="B181" s="4" t="s">
        <v>283</v>
      </c>
      <c r="C181" s="10">
        <v>79</v>
      </c>
      <c r="D181" s="10">
        <v>71</v>
      </c>
      <c r="E181" s="12">
        <f t="shared" si="14"/>
        <v>5.2537075214470971E-3</v>
      </c>
      <c r="F181" s="12">
        <f t="shared" si="15"/>
        <v>5.6686626746506987E-3</v>
      </c>
      <c r="G181" s="13">
        <f t="shared" si="16"/>
        <v>-0.10126582278481013</v>
      </c>
      <c r="H181" s="19">
        <f t="shared" si="17"/>
        <v>-5.3202101483008576E-4</v>
      </c>
    </row>
    <row r="182" spans="2:8" ht="15" x14ac:dyDescent="0.2">
      <c r="B182" s="4" t="s">
        <v>284</v>
      </c>
      <c r="C182" s="10">
        <v>138</v>
      </c>
      <c r="D182" s="10">
        <v>157</v>
      </c>
      <c r="E182" s="12">
        <f t="shared" si="14"/>
        <v>9.1773625058189801E-3</v>
      </c>
      <c r="F182" s="12">
        <f t="shared" si="15"/>
        <v>1.2534930139720559E-2</v>
      </c>
      <c r="G182" s="13">
        <f t="shared" si="16"/>
        <v>0.13768115942028986</v>
      </c>
      <c r="H182" s="19">
        <f t="shared" si="17"/>
        <v>1.2635499102214539E-3</v>
      </c>
    </row>
    <row r="183" spans="2:8" ht="15" x14ac:dyDescent="0.2">
      <c r="B183" s="4" t="s">
        <v>285</v>
      </c>
      <c r="C183" s="10">
        <v>43</v>
      </c>
      <c r="D183" s="10">
        <v>55</v>
      </c>
      <c r="E183" s="12">
        <f t="shared" si="14"/>
        <v>2.8596129547117113E-3</v>
      </c>
      <c r="F183" s="12">
        <f t="shared" si="15"/>
        <v>4.3912175648702593E-3</v>
      </c>
      <c r="G183" s="13">
        <f t="shared" si="16"/>
        <v>0.27906976744186046</v>
      </c>
      <c r="H183" s="19">
        <f t="shared" si="17"/>
        <v>7.980315222451287E-4</v>
      </c>
    </row>
    <row r="184" spans="2:8" ht="15" x14ac:dyDescent="0.2">
      <c r="B184" s="4" t="s">
        <v>286</v>
      </c>
      <c r="C184" s="10">
        <v>3</v>
      </c>
      <c r="D184" s="10">
        <v>3</v>
      </c>
      <c r="E184" s="12">
        <f t="shared" si="14"/>
        <v>1.9950788056128217E-4</v>
      </c>
      <c r="F184" s="12">
        <f t="shared" si="15"/>
        <v>2.3952095808383233E-4</v>
      </c>
      <c r="G184" s="13">
        <f t="shared" si="16"/>
        <v>0</v>
      </c>
      <c r="H184" s="19">
        <f t="shared" si="17"/>
        <v>0</v>
      </c>
    </row>
    <row r="185" spans="2:8" ht="15" x14ac:dyDescent="0.2">
      <c r="B185" s="4" t="s">
        <v>62</v>
      </c>
      <c r="C185" s="10">
        <v>3</v>
      </c>
      <c r="D185" s="10">
        <v>6</v>
      </c>
      <c r="E185" s="12">
        <f t="shared" si="14"/>
        <v>1.9950788056128217E-4</v>
      </c>
      <c r="F185" s="12">
        <f t="shared" si="15"/>
        <v>4.7904191616766467E-4</v>
      </c>
      <c r="G185" s="13">
        <f t="shared" si="16"/>
        <v>1</v>
      </c>
      <c r="H185" s="19">
        <f t="shared" si="17"/>
        <v>1.9950788056128217E-4</v>
      </c>
    </row>
    <row r="186" spans="2:8" ht="15" x14ac:dyDescent="0.2">
      <c r="B186" s="4" t="s">
        <v>63</v>
      </c>
      <c r="C186" s="10">
        <v>344</v>
      </c>
      <c r="D186" s="10">
        <v>411</v>
      </c>
      <c r="E186" s="12">
        <f t="shared" si="14"/>
        <v>2.287690363769369E-2</v>
      </c>
      <c r="F186" s="12">
        <f t="shared" si="15"/>
        <v>3.2814371257485028E-2</v>
      </c>
      <c r="G186" s="13">
        <f t="shared" si="16"/>
        <v>0.19476744186046513</v>
      </c>
      <c r="H186" s="19">
        <f t="shared" si="17"/>
        <v>4.4556759992019686E-3</v>
      </c>
    </row>
    <row r="187" spans="2:8" ht="15" x14ac:dyDescent="0.2">
      <c r="B187" s="4" t="s">
        <v>287</v>
      </c>
      <c r="C187" s="10">
        <v>30</v>
      </c>
      <c r="D187" s="10">
        <v>18</v>
      </c>
      <c r="E187" s="12">
        <f t="shared" si="14"/>
        <v>1.9950788056128216E-3</v>
      </c>
      <c r="F187" s="12">
        <f t="shared" si="15"/>
        <v>1.437125748502994E-3</v>
      </c>
      <c r="G187" s="13">
        <f t="shared" si="16"/>
        <v>-0.4</v>
      </c>
      <c r="H187" s="19">
        <f t="shared" si="17"/>
        <v>-7.980315222451287E-4</v>
      </c>
    </row>
    <row r="188" spans="2:8" ht="15" x14ac:dyDescent="0.2">
      <c r="B188" s="4" t="s">
        <v>288</v>
      </c>
      <c r="C188" s="10">
        <v>2</v>
      </c>
      <c r="D188" s="10">
        <v>3</v>
      </c>
      <c r="E188" s="12">
        <f t="shared" si="14"/>
        <v>1.3300525370752144E-4</v>
      </c>
      <c r="F188" s="12">
        <f t="shared" si="15"/>
        <v>2.3952095808383233E-4</v>
      </c>
      <c r="G188" s="13">
        <f t="shared" si="16"/>
        <v>0.5</v>
      </c>
      <c r="H188" s="19">
        <f t="shared" si="17"/>
        <v>6.650262685376072E-5</v>
      </c>
    </row>
    <row r="189" spans="2:8" ht="15" x14ac:dyDescent="0.2">
      <c r="B189" s="4" t="s">
        <v>289</v>
      </c>
      <c r="C189" s="10">
        <v>56</v>
      </c>
      <c r="D189" s="10">
        <v>18</v>
      </c>
      <c r="E189" s="12">
        <f t="shared" si="14"/>
        <v>3.7241471038106004E-3</v>
      </c>
      <c r="F189" s="12">
        <f t="shared" si="15"/>
        <v>1.437125748502994E-3</v>
      </c>
      <c r="G189" s="13">
        <f t="shared" si="16"/>
        <v>-0.6785714285714286</v>
      </c>
      <c r="H189" s="19">
        <f t="shared" si="17"/>
        <v>-2.5270998204429077E-3</v>
      </c>
    </row>
    <row r="190" spans="2:8" ht="15" x14ac:dyDescent="0.2">
      <c r="B190" s="4" t="s">
        <v>65</v>
      </c>
      <c r="C190" s="10">
        <v>5</v>
      </c>
      <c r="D190" s="10">
        <v>7</v>
      </c>
      <c r="E190" s="12">
        <f t="shared" si="14"/>
        <v>3.3251313426880364E-4</v>
      </c>
      <c r="F190" s="12">
        <f t="shared" si="15"/>
        <v>5.5888223552894207E-4</v>
      </c>
      <c r="G190" s="13">
        <f t="shared" si="16"/>
        <v>0.4</v>
      </c>
      <c r="H190" s="19">
        <f t="shared" si="17"/>
        <v>1.3300525370752147E-4</v>
      </c>
    </row>
    <row r="191" spans="2:8" ht="15" x14ac:dyDescent="0.2">
      <c r="B191" s="4" t="s">
        <v>290</v>
      </c>
      <c r="C191" s="10">
        <v>1</v>
      </c>
      <c r="D191" s="10">
        <v>0</v>
      </c>
      <c r="E191" s="12">
        <f t="shared" si="14"/>
        <v>6.650262685376072E-5</v>
      </c>
      <c r="F191" s="12" t="str">
        <f t="shared" si="15"/>
        <v/>
      </c>
      <c r="G191" s="13" t="str">
        <f t="shared" si="16"/>
        <v>0</v>
      </c>
      <c r="H191" s="19">
        <f t="shared" si="17"/>
        <v>0</v>
      </c>
    </row>
    <row r="192" spans="2:8" ht="15" x14ac:dyDescent="0.2">
      <c r="B192" s="4" t="s">
        <v>64</v>
      </c>
      <c r="C192" s="10">
        <v>1</v>
      </c>
      <c r="D192" s="10">
        <v>0</v>
      </c>
      <c r="E192" s="12">
        <f t="shared" si="14"/>
        <v>6.650262685376072E-5</v>
      </c>
      <c r="F192" s="12" t="str">
        <f t="shared" si="15"/>
        <v/>
      </c>
      <c r="G192" s="13" t="str">
        <f t="shared" si="16"/>
        <v>0</v>
      </c>
      <c r="H192" s="19">
        <f t="shared" si="17"/>
        <v>0</v>
      </c>
    </row>
    <row r="193" spans="2:8" ht="15" x14ac:dyDescent="0.2">
      <c r="B193" s="4" t="s">
        <v>291</v>
      </c>
      <c r="C193" s="10">
        <v>4</v>
      </c>
      <c r="D193" s="10">
        <v>5</v>
      </c>
      <c r="E193" s="12">
        <f t="shared" si="14"/>
        <v>2.6601050741504288E-4</v>
      </c>
      <c r="F193" s="12">
        <f t="shared" si="15"/>
        <v>3.992015968063872E-4</v>
      </c>
      <c r="G193" s="13">
        <f t="shared" si="16"/>
        <v>0.25</v>
      </c>
      <c r="H193" s="19">
        <f t="shared" si="17"/>
        <v>6.650262685376072E-5</v>
      </c>
    </row>
    <row r="194" spans="2:8" ht="15" x14ac:dyDescent="0.2">
      <c r="B194" s="4" t="s">
        <v>292</v>
      </c>
      <c r="C194" s="10">
        <v>2</v>
      </c>
      <c r="D194" s="10">
        <v>0</v>
      </c>
      <c r="E194" s="12">
        <f t="shared" si="14"/>
        <v>1.3300525370752144E-4</v>
      </c>
      <c r="F194" s="12" t="str">
        <f t="shared" si="15"/>
        <v/>
      </c>
      <c r="G194" s="13" t="str">
        <f t="shared" si="16"/>
        <v>0</v>
      </c>
      <c r="H194" s="19">
        <f t="shared" si="17"/>
        <v>0</v>
      </c>
    </row>
    <row r="195" spans="2:8" ht="15" x14ac:dyDescent="0.2">
      <c r="B195" s="4" t="s">
        <v>469</v>
      </c>
      <c r="C195" s="10">
        <v>4</v>
      </c>
      <c r="D195" s="10">
        <v>12</v>
      </c>
      <c r="E195" s="12">
        <f t="shared" si="14"/>
        <v>2.6601050741504288E-4</v>
      </c>
      <c r="F195" s="12">
        <f t="shared" si="15"/>
        <v>9.5808383233532933E-4</v>
      </c>
      <c r="G195" s="13">
        <f t="shared" si="16"/>
        <v>2</v>
      </c>
      <c r="H195" s="19">
        <f t="shared" si="17"/>
        <v>5.3202101483008576E-4</v>
      </c>
    </row>
    <row r="196" spans="2:8" ht="15" x14ac:dyDescent="0.2">
      <c r="B196" s="4" t="s">
        <v>293</v>
      </c>
      <c r="C196" s="10">
        <v>2573</v>
      </c>
      <c r="D196" s="10">
        <v>2122</v>
      </c>
      <c r="E196" s="12">
        <f t="shared" si="14"/>
        <v>0.17111125889472634</v>
      </c>
      <c r="F196" s="12">
        <f t="shared" si="15"/>
        <v>0.16942115768463073</v>
      </c>
      <c r="G196" s="13">
        <f t="shared" si="16"/>
        <v>-0.17528177225029148</v>
      </c>
      <c r="H196" s="19">
        <f t="shared" si="17"/>
        <v>-2.9992684711046085E-2</v>
      </c>
    </row>
    <row r="197" spans="2:8" ht="15" x14ac:dyDescent="0.2">
      <c r="B197" s="4" t="s">
        <v>294</v>
      </c>
      <c r="C197" s="10">
        <v>4</v>
      </c>
      <c r="D197" s="10">
        <v>4</v>
      </c>
      <c r="E197" s="12">
        <f t="shared" si="14"/>
        <v>2.6601050741504288E-4</v>
      </c>
      <c r="F197" s="12">
        <f t="shared" si="15"/>
        <v>3.1936127744510979E-4</v>
      </c>
      <c r="G197" s="13">
        <f t="shared" si="16"/>
        <v>0</v>
      </c>
      <c r="H197" s="19">
        <f t="shared" si="17"/>
        <v>0</v>
      </c>
    </row>
    <row r="198" spans="2:8" ht="15" x14ac:dyDescent="0.2">
      <c r="B198" s="4" t="s">
        <v>295</v>
      </c>
      <c r="C198" s="10">
        <v>12</v>
      </c>
      <c r="D198" s="10">
        <v>23</v>
      </c>
      <c r="E198" s="12">
        <f t="shared" si="14"/>
        <v>7.980315222451287E-4</v>
      </c>
      <c r="F198" s="12">
        <f t="shared" si="15"/>
        <v>1.8363273453093811E-3</v>
      </c>
      <c r="G198" s="13">
        <f t="shared" si="16"/>
        <v>0.91666666666666663</v>
      </c>
      <c r="H198" s="19">
        <f t="shared" si="17"/>
        <v>7.3152889539136799E-4</v>
      </c>
    </row>
    <row r="199" spans="2:8" ht="15" x14ac:dyDescent="0.2">
      <c r="B199" s="4" t="s">
        <v>296</v>
      </c>
      <c r="C199" s="10">
        <v>18</v>
      </c>
      <c r="D199" s="10">
        <v>7</v>
      </c>
      <c r="E199" s="12">
        <f t="shared" si="14"/>
        <v>1.1970472833676929E-3</v>
      </c>
      <c r="F199" s="12">
        <f t="shared" si="15"/>
        <v>5.5888223552894207E-4</v>
      </c>
      <c r="G199" s="13">
        <f t="shared" si="16"/>
        <v>-0.61111111111111116</v>
      </c>
      <c r="H199" s="19">
        <f t="shared" si="17"/>
        <v>-7.3152889539136799E-4</v>
      </c>
    </row>
    <row r="200" spans="2:8" ht="15" x14ac:dyDescent="0.2">
      <c r="B200" s="4" t="s">
        <v>297</v>
      </c>
      <c r="C200" s="10">
        <v>3</v>
      </c>
      <c r="D200" s="10">
        <v>2</v>
      </c>
      <c r="E200" s="12">
        <f t="shared" si="14"/>
        <v>1.9950788056128217E-4</v>
      </c>
      <c r="F200" s="12">
        <f t="shared" si="15"/>
        <v>1.596806387225549E-4</v>
      </c>
      <c r="G200" s="13">
        <f t="shared" si="16"/>
        <v>-0.33333333333333331</v>
      </c>
      <c r="H200" s="19">
        <f t="shared" si="17"/>
        <v>-6.650262685376072E-5</v>
      </c>
    </row>
    <row r="201" spans="2:8" ht="15" x14ac:dyDescent="0.2">
      <c r="B201" s="4" t="s">
        <v>298</v>
      </c>
      <c r="C201" s="10">
        <v>9</v>
      </c>
      <c r="D201" s="10">
        <v>25</v>
      </c>
      <c r="E201" s="12">
        <f t="shared" si="14"/>
        <v>5.9852364168384647E-4</v>
      </c>
      <c r="F201" s="12">
        <f t="shared" si="15"/>
        <v>1.996007984031936E-3</v>
      </c>
      <c r="G201" s="13">
        <f t="shared" si="16"/>
        <v>1.7777777777777777</v>
      </c>
      <c r="H201" s="19">
        <f t="shared" si="17"/>
        <v>1.0640420296601715E-3</v>
      </c>
    </row>
    <row r="202" spans="2:8" ht="15" x14ac:dyDescent="0.2">
      <c r="B202" s="4" t="s">
        <v>299</v>
      </c>
      <c r="C202" s="10">
        <v>14</v>
      </c>
      <c r="D202" s="10">
        <v>20</v>
      </c>
      <c r="E202" s="12">
        <f t="shared" si="14"/>
        <v>9.3103677595265011E-4</v>
      </c>
      <c r="F202" s="12">
        <f t="shared" si="15"/>
        <v>1.5968063872255488E-3</v>
      </c>
      <c r="G202" s="13">
        <f t="shared" si="16"/>
        <v>0.42857142857142855</v>
      </c>
      <c r="H202" s="19">
        <f t="shared" si="17"/>
        <v>3.9901576112256429E-4</v>
      </c>
    </row>
    <row r="203" spans="2:8" ht="15" x14ac:dyDescent="0.2">
      <c r="B203" s="4" t="s">
        <v>67</v>
      </c>
      <c r="C203" s="10">
        <v>75</v>
      </c>
      <c r="D203" s="10">
        <v>37</v>
      </c>
      <c r="E203" s="12">
        <f t="shared" si="14"/>
        <v>4.9876970140320543E-3</v>
      </c>
      <c r="F203" s="12">
        <f t="shared" si="15"/>
        <v>2.9540918163672653E-3</v>
      </c>
      <c r="G203" s="13">
        <f t="shared" si="16"/>
        <v>-0.50666666666666671</v>
      </c>
      <c r="H203" s="19">
        <f t="shared" si="17"/>
        <v>-2.5270998204429077E-3</v>
      </c>
    </row>
    <row r="204" spans="2:8" ht="15" x14ac:dyDescent="0.2">
      <c r="B204" s="4" t="s">
        <v>300</v>
      </c>
      <c r="C204" s="10">
        <v>5</v>
      </c>
      <c r="D204" s="10">
        <v>1</v>
      </c>
      <c r="E204" s="12">
        <f t="shared" si="14"/>
        <v>3.3251313426880364E-4</v>
      </c>
      <c r="F204" s="12">
        <f t="shared" si="15"/>
        <v>7.9840319361277449E-5</v>
      </c>
      <c r="G204" s="13">
        <f t="shared" si="16"/>
        <v>-0.8</v>
      </c>
      <c r="H204" s="19">
        <f t="shared" si="17"/>
        <v>-2.6601050741504294E-4</v>
      </c>
    </row>
    <row r="205" spans="2:8" ht="15" x14ac:dyDescent="0.2">
      <c r="B205" s="4" t="s">
        <v>66</v>
      </c>
      <c r="C205" s="10">
        <v>26</v>
      </c>
      <c r="D205" s="10">
        <v>41</v>
      </c>
      <c r="E205" s="12">
        <f t="shared" si="14"/>
        <v>1.7290682981977788E-3</v>
      </c>
      <c r="F205" s="12">
        <f t="shared" si="15"/>
        <v>3.2734530938123754E-3</v>
      </c>
      <c r="G205" s="13">
        <f t="shared" si="16"/>
        <v>0.57692307692307687</v>
      </c>
      <c r="H205" s="19">
        <f t="shared" si="17"/>
        <v>9.9753940280641082E-4</v>
      </c>
    </row>
    <row r="206" spans="2:8" ht="15" x14ac:dyDescent="0.2">
      <c r="B206" s="4" t="s">
        <v>301</v>
      </c>
      <c r="C206" s="10">
        <v>37</v>
      </c>
      <c r="D206" s="10">
        <v>40</v>
      </c>
      <c r="E206" s="12">
        <f t="shared" si="14"/>
        <v>2.4605971935891466E-3</v>
      </c>
      <c r="F206" s="12">
        <f t="shared" si="15"/>
        <v>3.1936127744510976E-3</v>
      </c>
      <c r="G206" s="13">
        <f t="shared" si="16"/>
        <v>8.1081081081081086E-2</v>
      </c>
      <c r="H206" s="19">
        <f t="shared" si="17"/>
        <v>1.9950788056128217E-4</v>
      </c>
    </row>
    <row r="207" spans="2:8" ht="15" x14ac:dyDescent="0.2">
      <c r="B207" s="4" t="s">
        <v>470</v>
      </c>
      <c r="C207" s="10">
        <v>1</v>
      </c>
      <c r="D207" s="10">
        <v>0</v>
      </c>
      <c r="E207" s="12">
        <f t="shared" si="14"/>
        <v>6.650262685376072E-5</v>
      </c>
      <c r="F207" s="12" t="str">
        <f t="shared" si="15"/>
        <v/>
      </c>
      <c r="G207" s="13" t="str">
        <f t="shared" si="16"/>
        <v>0</v>
      </c>
      <c r="H207" s="19">
        <f t="shared" si="17"/>
        <v>0</v>
      </c>
    </row>
    <row r="208" spans="2:8" ht="15" x14ac:dyDescent="0.2">
      <c r="B208" s="4" t="s">
        <v>72</v>
      </c>
      <c r="C208" s="10">
        <v>301</v>
      </c>
      <c r="D208" s="10">
        <v>219</v>
      </c>
      <c r="E208" s="12">
        <f t="shared" si="14"/>
        <v>2.0017290682981977E-2</v>
      </c>
      <c r="F208" s="12">
        <f t="shared" si="15"/>
        <v>1.7485029940119759E-2</v>
      </c>
      <c r="G208" s="13">
        <f t="shared" si="16"/>
        <v>-0.27242524916943522</v>
      </c>
      <c r="H208" s="19">
        <f t="shared" si="17"/>
        <v>-5.4532154020083788E-3</v>
      </c>
    </row>
    <row r="209" spans="2:8" ht="15" x14ac:dyDescent="0.2">
      <c r="B209" s="4" t="s">
        <v>71</v>
      </c>
      <c r="C209" s="10">
        <v>19</v>
      </c>
      <c r="D209" s="10">
        <v>14</v>
      </c>
      <c r="E209" s="12">
        <f t="shared" si="14"/>
        <v>1.2635499102214536E-3</v>
      </c>
      <c r="F209" s="12">
        <f t="shared" si="15"/>
        <v>1.1177644710578841E-3</v>
      </c>
      <c r="G209" s="13">
        <f t="shared" si="16"/>
        <v>-0.26315789473684209</v>
      </c>
      <c r="H209" s="19">
        <f t="shared" si="17"/>
        <v>-3.3251313426880359E-4</v>
      </c>
    </row>
    <row r="210" spans="2:8" ht="15" x14ac:dyDescent="0.2">
      <c r="B210" s="4" t="s">
        <v>73</v>
      </c>
      <c r="C210" s="10">
        <v>19</v>
      </c>
      <c r="D210" s="10">
        <v>21</v>
      </c>
      <c r="E210" s="12">
        <f t="shared" si="14"/>
        <v>1.2635499102214536E-3</v>
      </c>
      <c r="F210" s="12">
        <f t="shared" si="15"/>
        <v>1.6766467065868263E-3</v>
      </c>
      <c r="G210" s="13">
        <f t="shared" si="16"/>
        <v>0.10526315789473684</v>
      </c>
      <c r="H210" s="19">
        <f t="shared" si="17"/>
        <v>1.3300525370752144E-4</v>
      </c>
    </row>
    <row r="211" spans="2:8" ht="15" x14ac:dyDescent="0.2">
      <c r="B211" s="4" t="s">
        <v>69</v>
      </c>
      <c r="C211" s="10">
        <v>6</v>
      </c>
      <c r="D211" s="10">
        <v>12</v>
      </c>
      <c r="E211" s="12">
        <f t="shared" si="14"/>
        <v>3.9901576112256435E-4</v>
      </c>
      <c r="F211" s="12">
        <f t="shared" si="15"/>
        <v>9.5808383233532933E-4</v>
      </c>
      <c r="G211" s="13">
        <f t="shared" si="16"/>
        <v>1</v>
      </c>
      <c r="H211" s="19">
        <f t="shared" si="17"/>
        <v>3.9901576112256435E-4</v>
      </c>
    </row>
    <row r="212" spans="2:8" ht="15" x14ac:dyDescent="0.2">
      <c r="B212" s="4" t="s">
        <v>68</v>
      </c>
      <c r="C212" s="10">
        <v>4</v>
      </c>
      <c r="D212" s="10">
        <v>2</v>
      </c>
      <c r="E212" s="12">
        <f t="shared" si="14"/>
        <v>2.6601050741504288E-4</v>
      </c>
      <c r="F212" s="12">
        <f t="shared" si="15"/>
        <v>1.596806387225549E-4</v>
      </c>
      <c r="G212" s="13">
        <f t="shared" si="16"/>
        <v>-0.5</v>
      </c>
      <c r="H212" s="19">
        <f t="shared" si="17"/>
        <v>-1.3300525370752144E-4</v>
      </c>
    </row>
    <row r="213" spans="2:8" ht="15" x14ac:dyDescent="0.2">
      <c r="B213" s="4" t="s">
        <v>302</v>
      </c>
      <c r="C213" s="10">
        <v>43</v>
      </c>
      <c r="D213" s="10">
        <v>48</v>
      </c>
      <c r="E213" s="12">
        <f t="shared" si="14"/>
        <v>2.8596129547117113E-3</v>
      </c>
      <c r="F213" s="12">
        <f t="shared" si="15"/>
        <v>3.8323353293413173E-3</v>
      </c>
      <c r="G213" s="13">
        <f t="shared" si="16"/>
        <v>0.11627906976744186</v>
      </c>
      <c r="H213" s="19">
        <f t="shared" si="17"/>
        <v>3.3251313426880364E-4</v>
      </c>
    </row>
    <row r="214" spans="2:8" ht="15" x14ac:dyDescent="0.2">
      <c r="B214" s="4" t="s">
        <v>70</v>
      </c>
      <c r="C214" s="10">
        <v>49</v>
      </c>
      <c r="D214" s="10">
        <v>65</v>
      </c>
      <c r="E214" s="12">
        <f t="shared" si="14"/>
        <v>3.2586287158342755E-3</v>
      </c>
      <c r="F214" s="12">
        <f t="shared" si="15"/>
        <v>5.189620758483034E-3</v>
      </c>
      <c r="G214" s="13">
        <f t="shared" si="16"/>
        <v>0.32653061224489793</v>
      </c>
      <c r="H214" s="19">
        <f t="shared" si="17"/>
        <v>1.0640420296601715E-3</v>
      </c>
    </row>
    <row r="215" spans="2:8" ht="15" x14ac:dyDescent="0.2">
      <c r="B215" s="4" t="s">
        <v>303</v>
      </c>
      <c r="C215" s="10">
        <v>1</v>
      </c>
      <c r="D215" s="10">
        <v>3</v>
      </c>
      <c r="E215" s="12">
        <f t="shared" si="14"/>
        <v>6.650262685376072E-5</v>
      </c>
      <c r="F215" s="12">
        <f t="shared" si="15"/>
        <v>2.3952095808383233E-4</v>
      </c>
      <c r="G215" s="13">
        <f t="shared" si="16"/>
        <v>2</v>
      </c>
      <c r="H215" s="19">
        <f t="shared" si="17"/>
        <v>1.3300525370752144E-4</v>
      </c>
    </row>
    <row r="216" spans="2:8" ht="15" x14ac:dyDescent="0.2">
      <c r="B216" s="4" t="s">
        <v>304</v>
      </c>
      <c r="C216" s="10">
        <v>31</v>
      </c>
      <c r="D216" s="10">
        <v>31</v>
      </c>
      <c r="E216" s="12">
        <f t="shared" si="14"/>
        <v>2.0615814324665823E-3</v>
      </c>
      <c r="F216" s="12">
        <f t="shared" si="15"/>
        <v>2.4750499001996006E-3</v>
      </c>
      <c r="G216" s="13">
        <f t="shared" si="16"/>
        <v>0</v>
      </c>
      <c r="H216" s="19">
        <f t="shared" si="17"/>
        <v>0</v>
      </c>
    </row>
    <row r="217" spans="2:8" ht="15" x14ac:dyDescent="0.2">
      <c r="B217" s="4" t="s">
        <v>471</v>
      </c>
      <c r="C217" s="10">
        <v>0</v>
      </c>
      <c r="D217" s="10">
        <v>1</v>
      </c>
      <c r="E217" s="12" t="str">
        <f t="shared" ref="E217:E280" si="18">+IF(C217=0,"",C217/C$151)</f>
        <v/>
      </c>
      <c r="F217" s="12">
        <f t="shared" ref="F217:F280" si="19">+IF(D217=0,"",D217/D$151)</f>
        <v>7.9840319361277449E-5</v>
      </c>
      <c r="G217" s="13" t="str">
        <f t="shared" ref="G217:G280" si="20">+IF(OR(AND(D217=0),(C217=0)),"0",((D217-C217)/C217))</f>
        <v>0</v>
      </c>
      <c r="H217" s="19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14</v>
      </c>
      <c r="D218" s="10">
        <v>17</v>
      </c>
      <c r="E218" s="12">
        <f t="shared" si="18"/>
        <v>9.3103677595265011E-4</v>
      </c>
      <c r="F218" s="12">
        <f t="shared" si="19"/>
        <v>1.3572854291417165E-3</v>
      </c>
      <c r="G218" s="13">
        <f t="shared" si="20"/>
        <v>0.21428571428571427</v>
      </c>
      <c r="H218" s="19">
        <f t="shared" si="21"/>
        <v>1.9950788056128215E-4</v>
      </c>
    </row>
    <row r="219" spans="2:8" ht="15" x14ac:dyDescent="0.2">
      <c r="B219" s="4" t="s">
        <v>306</v>
      </c>
      <c r="C219" s="10">
        <v>18</v>
      </c>
      <c r="D219" s="10">
        <v>21</v>
      </c>
      <c r="E219" s="12">
        <f t="shared" si="18"/>
        <v>1.1970472833676929E-3</v>
      </c>
      <c r="F219" s="12">
        <f t="shared" si="19"/>
        <v>1.6766467065868263E-3</v>
      </c>
      <c r="G219" s="13">
        <f t="shared" si="20"/>
        <v>0.16666666666666666</v>
      </c>
      <c r="H219" s="19">
        <f t="shared" si="21"/>
        <v>1.9950788056128215E-4</v>
      </c>
    </row>
    <row r="220" spans="2:8" ht="15" x14ac:dyDescent="0.2">
      <c r="B220" s="4" t="s">
        <v>307</v>
      </c>
      <c r="C220" s="10">
        <v>8</v>
      </c>
      <c r="D220" s="10">
        <v>9</v>
      </c>
      <c r="E220" s="12">
        <f t="shared" si="18"/>
        <v>5.3202101483008576E-4</v>
      </c>
      <c r="F220" s="12">
        <f t="shared" si="19"/>
        <v>7.18562874251497E-4</v>
      </c>
      <c r="G220" s="13">
        <f t="shared" si="20"/>
        <v>0.125</v>
      </c>
      <c r="H220" s="19">
        <f t="shared" si="21"/>
        <v>6.650262685376072E-5</v>
      </c>
    </row>
    <row r="221" spans="2:8" ht="15" x14ac:dyDescent="0.2">
      <c r="B221" s="4" t="s">
        <v>308</v>
      </c>
      <c r="C221" s="10">
        <v>2</v>
      </c>
      <c r="D221" s="10">
        <v>0</v>
      </c>
      <c r="E221" s="12">
        <f t="shared" si="18"/>
        <v>1.3300525370752144E-4</v>
      </c>
      <c r="F221" s="12" t="str">
        <f t="shared" si="19"/>
        <v/>
      </c>
      <c r="G221" s="13" t="str">
        <f t="shared" si="20"/>
        <v>0</v>
      </c>
      <c r="H221" s="19">
        <f t="shared" si="21"/>
        <v>0</v>
      </c>
    </row>
    <row r="222" spans="2:8" ht="15" x14ac:dyDescent="0.2">
      <c r="B222" s="4" t="s">
        <v>309</v>
      </c>
      <c r="C222" s="10">
        <v>41</v>
      </c>
      <c r="D222" s="10">
        <v>39</v>
      </c>
      <c r="E222" s="12">
        <f t="shared" si="18"/>
        <v>2.7266077010041898E-3</v>
      </c>
      <c r="F222" s="12">
        <f t="shared" si="19"/>
        <v>3.1137724550898203E-3</v>
      </c>
      <c r="G222" s="13">
        <f t="shared" si="20"/>
        <v>-4.878048780487805E-2</v>
      </c>
      <c r="H222" s="19">
        <f t="shared" si="21"/>
        <v>-1.3300525370752147E-4</v>
      </c>
    </row>
    <row r="223" spans="2:8" ht="15" x14ac:dyDescent="0.2">
      <c r="B223" s="4" t="s">
        <v>472</v>
      </c>
      <c r="C223" s="10">
        <v>21</v>
      </c>
      <c r="D223" s="10">
        <v>25</v>
      </c>
      <c r="E223" s="12">
        <f t="shared" si="18"/>
        <v>1.3965551639289753E-3</v>
      </c>
      <c r="F223" s="12">
        <f t="shared" si="19"/>
        <v>1.996007984031936E-3</v>
      </c>
      <c r="G223" s="13">
        <f t="shared" si="20"/>
        <v>0.19047619047619047</v>
      </c>
      <c r="H223" s="19">
        <f t="shared" si="21"/>
        <v>2.6601050741504288E-4</v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15</v>
      </c>
      <c r="D226" s="10">
        <v>15</v>
      </c>
      <c r="E226" s="12">
        <f t="shared" si="18"/>
        <v>9.9753940280641082E-4</v>
      </c>
      <c r="F226" s="12">
        <f t="shared" si="19"/>
        <v>1.1976047904191617E-3</v>
      </c>
      <c r="G226" s="13">
        <f t="shared" si="20"/>
        <v>0</v>
      </c>
      <c r="H226" s="19">
        <f t="shared" si="21"/>
        <v>0</v>
      </c>
    </row>
    <row r="227" spans="2:8" ht="15" x14ac:dyDescent="0.2">
      <c r="B227" s="4" t="s">
        <v>475</v>
      </c>
      <c r="C227" s="10">
        <v>2</v>
      </c>
      <c r="D227" s="10">
        <v>3</v>
      </c>
      <c r="E227" s="12">
        <f t="shared" si="18"/>
        <v>1.3300525370752144E-4</v>
      </c>
      <c r="F227" s="12">
        <f t="shared" si="19"/>
        <v>2.3952095808383233E-4</v>
      </c>
      <c r="G227" s="13">
        <f t="shared" si="20"/>
        <v>0.5</v>
      </c>
      <c r="H227" s="19">
        <f t="shared" si="21"/>
        <v>6.650262685376072E-5</v>
      </c>
    </row>
    <row r="228" spans="2:8" ht="15" x14ac:dyDescent="0.2">
      <c r="B228" s="4" t="s">
        <v>76</v>
      </c>
      <c r="C228" s="10">
        <v>16</v>
      </c>
      <c r="D228" s="10">
        <v>43</v>
      </c>
      <c r="E228" s="12">
        <f t="shared" si="18"/>
        <v>1.0640420296601715E-3</v>
      </c>
      <c r="F228" s="12">
        <f t="shared" si="19"/>
        <v>3.43313373253493E-3</v>
      </c>
      <c r="G228" s="13">
        <f t="shared" si="20"/>
        <v>1.6875</v>
      </c>
      <c r="H228" s="19">
        <f t="shared" si="21"/>
        <v>1.7955709250515395E-3</v>
      </c>
    </row>
    <row r="229" spans="2:8" ht="15" x14ac:dyDescent="0.2">
      <c r="B229" s="4" t="s">
        <v>311</v>
      </c>
      <c r="C229" s="10">
        <v>561</v>
      </c>
      <c r="D229" s="10">
        <v>579</v>
      </c>
      <c r="E229" s="12">
        <f t="shared" si="18"/>
        <v>3.7307973664959769E-2</v>
      </c>
      <c r="F229" s="12">
        <f t="shared" si="19"/>
        <v>4.6227544910179642E-2</v>
      </c>
      <c r="G229" s="13">
        <f t="shared" si="20"/>
        <v>3.2085561497326207E-2</v>
      </c>
      <c r="H229" s="19">
        <f t="shared" si="21"/>
        <v>1.1970472833676932E-3</v>
      </c>
    </row>
    <row r="230" spans="2:8" ht="15" x14ac:dyDescent="0.2">
      <c r="B230" s="4" t="s">
        <v>312</v>
      </c>
      <c r="C230" s="10">
        <v>15</v>
      </c>
      <c r="D230" s="10">
        <v>18</v>
      </c>
      <c r="E230" s="12">
        <f t="shared" si="18"/>
        <v>9.9753940280641082E-4</v>
      </c>
      <c r="F230" s="12">
        <f t="shared" si="19"/>
        <v>1.437125748502994E-3</v>
      </c>
      <c r="G230" s="13">
        <f t="shared" si="20"/>
        <v>0.2</v>
      </c>
      <c r="H230" s="19">
        <f t="shared" si="21"/>
        <v>1.9950788056128217E-4</v>
      </c>
    </row>
    <row r="231" spans="2:8" ht="15" x14ac:dyDescent="0.2">
      <c r="B231" s="4" t="s">
        <v>313</v>
      </c>
      <c r="C231" s="10">
        <v>112</v>
      </c>
      <c r="D231" s="10">
        <v>63</v>
      </c>
      <c r="E231" s="12">
        <f t="shared" si="18"/>
        <v>7.4482942076212009E-3</v>
      </c>
      <c r="F231" s="12">
        <f t="shared" si="19"/>
        <v>5.0299401197604794E-3</v>
      </c>
      <c r="G231" s="13">
        <f t="shared" si="20"/>
        <v>-0.4375</v>
      </c>
      <c r="H231" s="19">
        <f t="shared" si="21"/>
        <v>-3.2586287158342755E-3</v>
      </c>
    </row>
    <row r="232" spans="2:8" ht="15" x14ac:dyDescent="0.2">
      <c r="B232" s="4" t="s">
        <v>77</v>
      </c>
      <c r="C232" s="10">
        <v>419</v>
      </c>
      <c r="D232" s="10">
        <v>363</v>
      </c>
      <c r="E232" s="12">
        <f t="shared" si="18"/>
        <v>2.7864600651725743E-2</v>
      </c>
      <c r="F232" s="12">
        <f t="shared" si="19"/>
        <v>2.8982035928143711E-2</v>
      </c>
      <c r="G232" s="13">
        <f t="shared" si="20"/>
        <v>-0.13365155131264916</v>
      </c>
      <c r="H232" s="19">
        <f t="shared" si="21"/>
        <v>-3.7241471038106004E-3</v>
      </c>
    </row>
    <row r="233" spans="2:8" ht="15" x14ac:dyDescent="0.2">
      <c r="B233" s="4" t="s">
        <v>74</v>
      </c>
      <c r="C233" s="10">
        <v>89</v>
      </c>
      <c r="D233" s="10">
        <v>38</v>
      </c>
      <c r="E233" s="12">
        <f t="shared" si="18"/>
        <v>5.9187337899847042E-3</v>
      </c>
      <c r="F233" s="12">
        <f t="shared" si="19"/>
        <v>3.033932135728543E-3</v>
      </c>
      <c r="G233" s="13">
        <f t="shared" si="20"/>
        <v>-0.5730337078651685</v>
      </c>
      <c r="H233" s="19">
        <f t="shared" si="21"/>
        <v>-3.3916339695417965E-3</v>
      </c>
    </row>
    <row r="234" spans="2:8" ht="15" x14ac:dyDescent="0.2">
      <c r="B234" s="4" t="s">
        <v>75</v>
      </c>
      <c r="C234" s="10">
        <v>21</v>
      </c>
      <c r="D234" s="10">
        <v>20</v>
      </c>
      <c r="E234" s="12">
        <f t="shared" si="18"/>
        <v>1.3965551639289753E-3</v>
      </c>
      <c r="F234" s="12">
        <f t="shared" si="19"/>
        <v>1.5968063872255488E-3</v>
      </c>
      <c r="G234" s="13">
        <f t="shared" si="20"/>
        <v>-4.7619047619047616E-2</v>
      </c>
      <c r="H234" s="19">
        <f t="shared" si="21"/>
        <v>-6.650262685376072E-5</v>
      </c>
    </row>
    <row r="235" spans="2:8" ht="15" x14ac:dyDescent="0.2">
      <c r="B235" s="4" t="s">
        <v>314</v>
      </c>
      <c r="C235" s="10">
        <v>84</v>
      </c>
      <c r="D235" s="10">
        <v>159</v>
      </c>
      <c r="E235" s="12">
        <f t="shared" si="18"/>
        <v>5.5862206557159011E-3</v>
      </c>
      <c r="F235" s="12">
        <f t="shared" si="19"/>
        <v>1.2694610778443114E-2</v>
      </c>
      <c r="G235" s="13">
        <f t="shared" si="20"/>
        <v>0.8928571428571429</v>
      </c>
      <c r="H235" s="19">
        <f t="shared" si="21"/>
        <v>4.9876970140320552E-3</v>
      </c>
    </row>
    <row r="236" spans="2:8" ht="15" x14ac:dyDescent="0.2">
      <c r="B236" s="4" t="s">
        <v>315</v>
      </c>
      <c r="C236" s="10">
        <v>1</v>
      </c>
      <c r="D236" s="10">
        <v>1</v>
      </c>
      <c r="E236" s="12">
        <f t="shared" si="18"/>
        <v>6.650262685376072E-5</v>
      </c>
      <c r="F236" s="12">
        <f t="shared" si="19"/>
        <v>7.9840319361277449E-5</v>
      </c>
      <c r="G236" s="13">
        <f t="shared" si="20"/>
        <v>0</v>
      </c>
      <c r="H236" s="19">
        <f t="shared" si="21"/>
        <v>0</v>
      </c>
    </row>
    <row r="237" spans="2:8" ht="15" x14ac:dyDescent="0.2">
      <c r="B237" s="4" t="s">
        <v>80</v>
      </c>
      <c r="C237" s="10">
        <v>109</v>
      </c>
      <c r="D237" s="10">
        <v>80</v>
      </c>
      <c r="E237" s="12">
        <f t="shared" si="18"/>
        <v>7.2487863270599192E-3</v>
      </c>
      <c r="F237" s="12">
        <f t="shared" si="19"/>
        <v>6.3872255489021952E-3</v>
      </c>
      <c r="G237" s="13">
        <f t="shared" si="20"/>
        <v>-0.26605504587155965</v>
      </c>
      <c r="H237" s="19">
        <f t="shared" si="21"/>
        <v>-1.9285761787590611E-3</v>
      </c>
    </row>
    <row r="238" spans="2:8" ht="15" x14ac:dyDescent="0.2">
      <c r="B238" s="4" t="s">
        <v>85</v>
      </c>
      <c r="C238" s="10">
        <v>384</v>
      </c>
      <c r="D238" s="10">
        <v>355</v>
      </c>
      <c r="E238" s="12">
        <f t="shared" si="18"/>
        <v>2.5537008711844118E-2</v>
      </c>
      <c r="F238" s="12">
        <f t="shared" si="19"/>
        <v>2.8343313373253493E-2</v>
      </c>
      <c r="G238" s="13">
        <f t="shared" si="20"/>
        <v>-7.5520833333333329E-2</v>
      </c>
      <c r="H238" s="19">
        <f t="shared" si="21"/>
        <v>-1.9285761787590609E-3</v>
      </c>
    </row>
    <row r="239" spans="2:8" ht="15" x14ac:dyDescent="0.2">
      <c r="B239" s="4" t="s">
        <v>81</v>
      </c>
      <c r="C239" s="10">
        <v>54</v>
      </c>
      <c r="D239" s="10">
        <v>46</v>
      </c>
      <c r="E239" s="12">
        <f t="shared" si="18"/>
        <v>3.591141850103079E-3</v>
      </c>
      <c r="F239" s="12">
        <f t="shared" si="19"/>
        <v>3.6726546906187623E-3</v>
      </c>
      <c r="G239" s="13">
        <f t="shared" si="20"/>
        <v>-0.14814814814814814</v>
      </c>
      <c r="H239" s="19">
        <f t="shared" si="21"/>
        <v>-5.3202101483008576E-4</v>
      </c>
    </row>
    <row r="240" spans="2:8" ht="15" x14ac:dyDescent="0.2">
      <c r="B240" s="4" t="s">
        <v>316</v>
      </c>
      <c r="C240" s="10">
        <v>59</v>
      </c>
      <c r="D240" s="10">
        <v>47</v>
      </c>
      <c r="E240" s="12">
        <f t="shared" si="18"/>
        <v>3.923654984371883E-3</v>
      </c>
      <c r="F240" s="12">
        <f t="shared" si="19"/>
        <v>3.75249500998004E-3</v>
      </c>
      <c r="G240" s="13">
        <f t="shared" si="20"/>
        <v>-0.20338983050847459</v>
      </c>
      <c r="H240" s="19">
        <f t="shared" si="21"/>
        <v>-7.9803152224512881E-4</v>
      </c>
    </row>
    <row r="241" spans="2:8" ht="15" x14ac:dyDescent="0.2">
      <c r="B241" s="4" t="s">
        <v>78</v>
      </c>
      <c r="C241" s="10">
        <v>0</v>
      </c>
      <c r="D241" s="10">
        <v>1</v>
      </c>
      <c r="E241" s="12" t="str">
        <f t="shared" si="18"/>
        <v/>
      </c>
      <c r="F241" s="12">
        <f t="shared" si="19"/>
        <v>7.9840319361277449E-5</v>
      </c>
      <c r="G241" s="13" t="str">
        <f t="shared" si="20"/>
        <v>0</v>
      </c>
      <c r="H241" s="19" t="str">
        <f t="shared" si="21"/>
        <v/>
      </c>
    </row>
    <row r="242" spans="2:8" ht="15" x14ac:dyDescent="0.2">
      <c r="B242" s="4" t="s">
        <v>83</v>
      </c>
      <c r="C242" s="10">
        <v>14</v>
      </c>
      <c r="D242" s="10">
        <v>28</v>
      </c>
      <c r="E242" s="12">
        <f t="shared" si="18"/>
        <v>9.3103677595265011E-4</v>
      </c>
      <c r="F242" s="12">
        <f t="shared" si="19"/>
        <v>2.2355289421157683E-3</v>
      </c>
      <c r="G242" s="13">
        <f t="shared" si="20"/>
        <v>1</v>
      </c>
      <c r="H242" s="19">
        <f t="shared" si="21"/>
        <v>9.3103677595265011E-4</v>
      </c>
    </row>
    <row r="243" spans="2:8" ht="15" x14ac:dyDescent="0.2">
      <c r="B243" s="4" t="s">
        <v>317</v>
      </c>
      <c r="C243" s="10">
        <v>16</v>
      </c>
      <c r="D243" s="10">
        <v>12</v>
      </c>
      <c r="E243" s="12">
        <f t="shared" si="18"/>
        <v>1.0640420296601715E-3</v>
      </c>
      <c r="F243" s="12">
        <f t="shared" si="19"/>
        <v>9.5808383233532933E-4</v>
      </c>
      <c r="G243" s="13">
        <f t="shared" si="20"/>
        <v>-0.25</v>
      </c>
      <c r="H243" s="19">
        <f t="shared" si="21"/>
        <v>-2.6601050741504288E-4</v>
      </c>
    </row>
    <row r="244" spans="2:8" ht="15" x14ac:dyDescent="0.2">
      <c r="B244" s="4" t="s">
        <v>79</v>
      </c>
      <c r="C244" s="10">
        <v>58</v>
      </c>
      <c r="D244" s="10">
        <v>69</v>
      </c>
      <c r="E244" s="12">
        <f t="shared" si="18"/>
        <v>3.8571523575181219E-3</v>
      </c>
      <c r="F244" s="12">
        <f t="shared" si="19"/>
        <v>5.5089820359281441E-3</v>
      </c>
      <c r="G244" s="13">
        <f t="shared" si="20"/>
        <v>0.18965517241379309</v>
      </c>
      <c r="H244" s="19">
        <f t="shared" si="21"/>
        <v>7.3152889539136788E-4</v>
      </c>
    </row>
    <row r="245" spans="2:8" ht="15" x14ac:dyDescent="0.2">
      <c r="B245" s="4" t="s">
        <v>84</v>
      </c>
      <c r="C245" s="10">
        <v>8</v>
      </c>
      <c r="D245" s="10">
        <v>20</v>
      </c>
      <c r="E245" s="12">
        <f t="shared" si="18"/>
        <v>5.3202101483008576E-4</v>
      </c>
      <c r="F245" s="12">
        <f t="shared" si="19"/>
        <v>1.5968063872255488E-3</v>
      </c>
      <c r="G245" s="13">
        <f t="shared" si="20"/>
        <v>1.5</v>
      </c>
      <c r="H245" s="19">
        <f t="shared" si="21"/>
        <v>7.980315222451287E-4</v>
      </c>
    </row>
    <row r="246" spans="2:8" ht="15" x14ac:dyDescent="0.2">
      <c r="B246" s="4" t="s">
        <v>318</v>
      </c>
      <c r="C246" s="10">
        <v>17</v>
      </c>
      <c r="D246" s="10">
        <v>7</v>
      </c>
      <c r="E246" s="12">
        <f t="shared" si="18"/>
        <v>1.1305446565139322E-3</v>
      </c>
      <c r="F246" s="12">
        <f t="shared" si="19"/>
        <v>5.5888223552894207E-4</v>
      </c>
      <c r="G246" s="13">
        <f t="shared" si="20"/>
        <v>-0.58823529411764708</v>
      </c>
      <c r="H246" s="19">
        <f t="shared" si="21"/>
        <v>-6.6502626853760718E-4</v>
      </c>
    </row>
    <row r="247" spans="2:8" ht="15" x14ac:dyDescent="0.2">
      <c r="B247" s="4" t="s">
        <v>319</v>
      </c>
      <c r="C247" s="10">
        <v>206</v>
      </c>
      <c r="D247" s="10">
        <v>147</v>
      </c>
      <c r="E247" s="12">
        <f t="shared" si="18"/>
        <v>1.369954113187471E-2</v>
      </c>
      <c r="F247" s="12">
        <f t="shared" si="19"/>
        <v>1.1736526946107785E-2</v>
      </c>
      <c r="G247" s="13">
        <f t="shared" si="20"/>
        <v>-0.28640776699029125</v>
      </c>
      <c r="H247" s="19">
        <f t="shared" si="21"/>
        <v>-3.923654984371883E-3</v>
      </c>
    </row>
    <row r="248" spans="2:8" ht="15" x14ac:dyDescent="0.2">
      <c r="B248" s="4" t="s">
        <v>86</v>
      </c>
      <c r="C248" s="10">
        <v>50</v>
      </c>
      <c r="D248" s="10">
        <v>37</v>
      </c>
      <c r="E248" s="12">
        <f t="shared" si="18"/>
        <v>3.3251313426880362E-3</v>
      </c>
      <c r="F248" s="12">
        <f t="shared" si="19"/>
        <v>2.9540918163672653E-3</v>
      </c>
      <c r="G248" s="13">
        <f t="shared" si="20"/>
        <v>-0.26</v>
      </c>
      <c r="H248" s="19">
        <f t="shared" si="21"/>
        <v>-8.645341490988894E-4</v>
      </c>
    </row>
    <row r="249" spans="2:8" ht="15" x14ac:dyDescent="0.2">
      <c r="B249" s="4" t="s">
        <v>87</v>
      </c>
      <c r="C249" s="10">
        <v>115</v>
      </c>
      <c r="D249" s="10">
        <v>105</v>
      </c>
      <c r="E249" s="12">
        <f t="shared" si="18"/>
        <v>7.6478020881824834E-3</v>
      </c>
      <c r="F249" s="12">
        <f t="shared" si="19"/>
        <v>8.3832335329341312E-3</v>
      </c>
      <c r="G249" s="13">
        <f t="shared" si="20"/>
        <v>-8.6956521739130432E-2</v>
      </c>
      <c r="H249" s="19">
        <f t="shared" si="21"/>
        <v>-6.6502626853760728E-4</v>
      </c>
    </row>
    <row r="250" spans="2:8" ht="15" x14ac:dyDescent="0.2">
      <c r="B250" s="4" t="s">
        <v>82</v>
      </c>
      <c r="C250" s="10">
        <v>31</v>
      </c>
      <c r="D250" s="10">
        <v>20</v>
      </c>
      <c r="E250" s="12">
        <f t="shared" si="18"/>
        <v>2.0615814324665823E-3</v>
      </c>
      <c r="F250" s="12">
        <f t="shared" si="19"/>
        <v>1.5968063872255488E-3</v>
      </c>
      <c r="G250" s="13">
        <f t="shared" si="20"/>
        <v>-0.35483870967741937</v>
      </c>
      <c r="H250" s="19">
        <f t="shared" si="21"/>
        <v>-7.3152889539136799E-4</v>
      </c>
    </row>
    <row r="251" spans="2:8" ht="15" x14ac:dyDescent="0.2">
      <c r="B251" s="4" t="s">
        <v>320</v>
      </c>
      <c r="C251" s="10">
        <v>1</v>
      </c>
      <c r="D251" s="10">
        <v>3</v>
      </c>
      <c r="E251" s="12">
        <f t="shared" si="18"/>
        <v>6.650262685376072E-5</v>
      </c>
      <c r="F251" s="12">
        <f t="shared" si="19"/>
        <v>2.3952095808383233E-4</v>
      </c>
      <c r="G251" s="13">
        <f t="shared" si="20"/>
        <v>2</v>
      </c>
      <c r="H251" s="19">
        <f t="shared" si="21"/>
        <v>1.3300525370752144E-4</v>
      </c>
    </row>
    <row r="252" spans="2:8" ht="15" x14ac:dyDescent="0.2">
      <c r="B252" s="4" t="s">
        <v>321</v>
      </c>
      <c r="C252" s="10">
        <v>2</v>
      </c>
      <c r="D252" s="10">
        <v>8</v>
      </c>
      <c r="E252" s="12">
        <f t="shared" si="18"/>
        <v>1.3300525370752144E-4</v>
      </c>
      <c r="F252" s="12">
        <f t="shared" si="19"/>
        <v>6.3872255489021959E-4</v>
      </c>
      <c r="G252" s="13">
        <f t="shared" si="20"/>
        <v>3</v>
      </c>
      <c r="H252" s="19">
        <f t="shared" si="21"/>
        <v>3.9901576112256435E-4</v>
      </c>
    </row>
    <row r="253" spans="2:8" ht="15" x14ac:dyDescent="0.2">
      <c r="B253" s="4" t="s">
        <v>322</v>
      </c>
      <c r="C253" s="10">
        <v>119</v>
      </c>
      <c r="D253" s="10">
        <v>144</v>
      </c>
      <c r="E253" s="12">
        <f t="shared" si="18"/>
        <v>7.9138125955975254E-3</v>
      </c>
      <c r="F253" s="12">
        <f t="shared" si="19"/>
        <v>1.1497005988023952E-2</v>
      </c>
      <c r="G253" s="13">
        <f t="shared" si="20"/>
        <v>0.21008403361344538</v>
      </c>
      <c r="H253" s="19">
        <f t="shared" si="21"/>
        <v>1.6625656713440179E-3</v>
      </c>
    </row>
    <row r="254" spans="2:8" ht="15" x14ac:dyDescent="0.2">
      <c r="B254" s="4" t="s">
        <v>323</v>
      </c>
      <c r="C254" s="10">
        <v>57</v>
      </c>
      <c r="D254" s="10">
        <v>23</v>
      </c>
      <c r="E254" s="12">
        <f t="shared" si="18"/>
        <v>3.7906497306643611E-3</v>
      </c>
      <c r="F254" s="12">
        <f t="shared" si="19"/>
        <v>1.8363273453093811E-3</v>
      </c>
      <c r="G254" s="13">
        <f t="shared" si="20"/>
        <v>-0.59649122807017541</v>
      </c>
      <c r="H254" s="19">
        <f t="shared" si="21"/>
        <v>-2.2610893130278645E-3</v>
      </c>
    </row>
    <row r="255" spans="2:8" ht="15" x14ac:dyDescent="0.2">
      <c r="B255" s="4" t="s">
        <v>324</v>
      </c>
      <c r="C255" s="10">
        <v>5</v>
      </c>
      <c r="D255" s="10">
        <v>0</v>
      </c>
      <c r="E255" s="12">
        <f t="shared" si="18"/>
        <v>3.3251313426880364E-4</v>
      </c>
      <c r="F255" s="12" t="str">
        <f t="shared" si="19"/>
        <v/>
      </c>
      <c r="G255" s="13" t="str">
        <f t="shared" si="20"/>
        <v>0</v>
      </c>
      <c r="H255" s="19">
        <f t="shared" si="21"/>
        <v>0</v>
      </c>
    </row>
    <row r="256" spans="2:8" ht="15" x14ac:dyDescent="0.2">
      <c r="B256" s="4" t="s">
        <v>88</v>
      </c>
      <c r="C256" s="10">
        <v>2778</v>
      </c>
      <c r="D256" s="10">
        <v>1517</v>
      </c>
      <c r="E256" s="12">
        <f t="shared" si="18"/>
        <v>0.18474429739974729</v>
      </c>
      <c r="F256" s="12">
        <f t="shared" si="19"/>
        <v>0.12111776447105789</v>
      </c>
      <c r="G256" s="13">
        <f t="shared" si="20"/>
        <v>-0.45392368610511158</v>
      </c>
      <c r="H256" s="19">
        <f t="shared" si="21"/>
        <v>-8.3859812462592276E-2</v>
      </c>
    </row>
    <row r="257" spans="2:8" ht="15" x14ac:dyDescent="0.2">
      <c r="B257" s="4" t="s">
        <v>325</v>
      </c>
      <c r="C257" s="10">
        <v>7</v>
      </c>
      <c r="D257" s="10">
        <v>13</v>
      </c>
      <c r="E257" s="12">
        <f t="shared" si="18"/>
        <v>4.6551838797632506E-4</v>
      </c>
      <c r="F257" s="12">
        <f t="shared" si="19"/>
        <v>1.0379241516966068E-3</v>
      </c>
      <c r="G257" s="13">
        <f t="shared" si="20"/>
        <v>0.8571428571428571</v>
      </c>
      <c r="H257" s="19">
        <f t="shared" si="21"/>
        <v>3.9901576112256429E-4</v>
      </c>
    </row>
    <row r="258" spans="2:8" ht="15" x14ac:dyDescent="0.2">
      <c r="B258" s="4" t="s">
        <v>326</v>
      </c>
      <c r="C258" s="10">
        <v>6</v>
      </c>
      <c r="D258" s="10">
        <v>13</v>
      </c>
      <c r="E258" s="12">
        <f t="shared" si="18"/>
        <v>3.9901576112256435E-4</v>
      </c>
      <c r="F258" s="12">
        <f t="shared" si="19"/>
        <v>1.0379241516966068E-3</v>
      </c>
      <c r="G258" s="13">
        <f t="shared" si="20"/>
        <v>1.1666666666666667</v>
      </c>
      <c r="H258" s="19">
        <f t="shared" si="21"/>
        <v>4.6551838797632511E-4</v>
      </c>
    </row>
    <row r="259" spans="2:8" ht="15" x14ac:dyDescent="0.2">
      <c r="B259" s="4" t="s">
        <v>327</v>
      </c>
      <c r="C259" s="10">
        <v>10</v>
      </c>
      <c r="D259" s="10">
        <v>14</v>
      </c>
      <c r="E259" s="12">
        <f t="shared" si="18"/>
        <v>6.6502626853760728E-4</v>
      </c>
      <c r="F259" s="12">
        <f t="shared" si="19"/>
        <v>1.1177644710578841E-3</v>
      </c>
      <c r="G259" s="13">
        <f t="shared" si="20"/>
        <v>0.4</v>
      </c>
      <c r="H259" s="19">
        <f t="shared" si="21"/>
        <v>2.6601050741504294E-4</v>
      </c>
    </row>
    <row r="260" spans="2:8" ht="15" x14ac:dyDescent="0.2">
      <c r="B260" s="4" t="s">
        <v>89</v>
      </c>
      <c r="C260" s="10">
        <v>1</v>
      </c>
      <c r="D260" s="10">
        <v>1</v>
      </c>
      <c r="E260" s="12">
        <f t="shared" si="18"/>
        <v>6.650262685376072E-5</v>
      </c>
      <c r="F260" s="12">
        <f t="shared" si="19"/>
        <v>7.9840319361277449E-5</v>
      </c>
      <c r="G260" s="13">
        <f t="shared" si="20"/>
        <v>0</v>
      </c>
      <c r="H260" s="19">
        <f t="shared" si="21"/>
        <v>0</v>
      </c>
    </row>
    <row r="261" spans="2:8" ht="30" x14ac:dyDescent="0.2">
      <c r="B261" s="4" t="s">
        <v>328</v>
      </c>
      <c r="C261" s="10">
        <v>6</v>
      </c>
      <c r="D261" s="10">
        <v>3</v>
      </c>
      <c r="E261" s="12">
        <f t="shared" si="18"/>
        <v>3.9901576112256435E-4</v>
      </c>
      <c r="F261" s="12">
        <f t="shared" si="19"/>
        <v>2.3952095808383233E-4</v>
      </c>
      <c r="G261" s="13">
        <f t="shared" si="20"/>
        <v>-0.5</v>
      </c>
      <c r="H261" s="19">
        <f t="shared" si="21"/>
        <v>-1.9950788056128217E-4</v>
      </c>
    </row>
    <row r="262" spans="2:8" ht="15" x14ac:dyDescent="0.2">
      <c r="B262" s="4" t="s">
        <v>90</v>
      </c>
      <c r="C262" s="10">
        <v>28</v>
      </c>
      <c r="D262" s="10">
        <v>33</v>
      </c>
      <c r="E262" s="12">
        <f t="shared" si="18"/>
        <v>1.8620735519053002E-3</v>
      </c>
      <c r="F262" s="12">
        <f t="shared" si="19"/>
        <v>2.6347305389221557E-3</v>
      </c>
      <c r="G262" s="13">
        <f t="shared" si="20"/>
        <v>0.17857142857142858</v>
      </c>
      <c r="H262" s="19">
        <f t="shared" si="21"/>
        <v>3.3251313426880364E-4</v>
      </c>
    </row>
    <row r="263" spans="2:8" ht="15" x14ac:dyDescent="0.2">
      <c r="B263" s="4" t="s">
        <v>329</v>
      </c>
      <c r="C263" s="10">
        <v>17</v>
      </c>
      <c r="D263" s="10">
        <v>8</v>
      </c>
      <c r="E263" s="12">
        <f t="shared" si="18"/>
        <v>1.1305446565139322E-3</v>
      </c>
      <c r="F263" s="12">
        <f t="shared" si="19"/>
        <v>6.3872255489021959E-4</v>
      </c>
      <c r="G263" s="13">
        <f t="shared" si="20"/>
        <v>-0.52941176470588236</v>
      </c>
      <c r="H263" s="19">
        <f t="shared" si="21"/>
        <v>-5.9852364168384647E-4</v>
      </c>
    </row>
    <row r="264" spans="2:8" ht="30" x14ac:dyDescent="0.2">
      <c r="B264" s="4" t="s">
        <v>330</v>
      </c>
      <c r="C264" s="10">
        <v>5</v>
      </c>
      <c r="D264" s="10">
        <v>6</v>
      </c>
      <c r="E264" s="12">
        <f t="shared" si="18"/>
        <v>3.3251313426880364E-4</v>
      </c>
      <c r="F264" s="12">
        <f t="shared" si="19"/>
        <v>4.7904191616766467E-4</v>
      </c>
      <c r="G264" s="13">
        <f t="shared" si="20"/>
        <v>0.2</v>
      </c>
      <c r="H264" s="19">
        <f t="shared" si="21"/>
        <v>6.6502626853760734E-5</v>
      </c>
    </row>
    <row r="265" spans="2:8" ht="15" x14ac:dyDescent="0.2">
      <c r="B265" s="4" t="s">
        <v>331</v>
      </c>
      <c r="C265" s="10">
        <v>5</v>
      </c>
      <c r="D265" s="10">
        <v>14</v>
      </c>
      <c r="E265" s="12">
        <f t="shared" si="18"/>
        <v>3.3251313426880364E-4</v>
      </c>
      <c r="F265" s="12">
        <f t="shared" si="19"/>
        <v>1.1177644710578841E-3</v>
      </c>
      <c r="G265" s="13">
        <f t="shared" si="20"/>
        <v>1.8</v>
      </c>
      <c r="H265" s="19">
        <f t="shared" si="21"/>
        <v>5.9852364168384658E-4</v>
      </c>
    </row>
    <row r="266" spans="2:8" ht="15" x14ac:dyDescent="0.2">
      <c r="B266" s="4" t="s">
        <v>332</v>
      </c>
      <c r="C266" s="10">
        <v>50</v>
      </c>
      <c r="D266" s="10">
        <v>54</v>
      </c>
      <c r="E266" s="12">
        <f t="shared" si="18"/>
        <v>3.3251313426880362E-3</v>
      </c>
      <c r="F266" s="12">
        <f t="shared" si="19"/>
        <v>4.311377245508982E-3</v>
      </c>
      <c r="G266" s="13">
        <f t="shared" si="20"/>
        <v>0.08</v>
      </c>
      <c r="H266" s="19">
        <f t="shared" si="21"/>
        <v>2.6601050741504288E-4</v>
      </c>
    </row>
    <row r="267" spans="2:8" ht="15" x14ac:dyDescent="0.2">
      <c r="B267" s="4" t="s">
        <v>333</v>
      </c>
      <c r="C267" s="10">
        <v>1</v>
      </c>
      <c r="D267" s="10">
        <v>5</v>
      </c>
      <c r="E267" s="12">
        <f t="shared" si="18"/>
        <v>6.650262685376072E-5</v>
      </c>
      <c r="F267" s="12">
        <f t="shared" si="19"/>
        <v>3.992015968063872E-4</v>
      </c>
      <c r="G267" s="13">
        <f t="shared" si="20"/>
        <v>4</v>
      </c>
      <c r="H267" s="19">
        <f t="shared" si="21"/>
        <v>2.6601050741504288E-4</v>
      </c>
    </row>
    <row r="268" spans="2:8" ht="30" x14ac:dyDescent="0.2">
      <c r="B268" s="4" t="s">
        <v>334</v>
      </c>
      <c r="C268" s="10">
        <v>96</v>
      </c>
      <c r="D268" s="10">
        <v>112</v>
      </c>
      <c r="E268" s="12">
        <f t="shared" si="18"/>
        <v>6.3842521779610296E-3</v>
      </c>
      <c r="F268" s="12">
        <f t="shared" si="19"/>
        <v>8.9421157684630732E-3</v>
      </c>
      <c r="G268" s="13">
        <f t="shared" si="20"/>
        <v>0.16666666666666666</v>
      </c>
      <c r="H268" s="19">
        <f t="shared" si="21"/>
        <v>1.0640420296601715E-3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9" t="str">
        <f t="shared" si="21"/>
        <v/>
      </c>
    </row>
    <row r="270" spans="2:8" ht="15" x14ac:dyDescent="0.2">
      <c r="B270" s="4" t="s">
        <v>336</v>
      </c>
      <c r="C270" s="10">
        <v>4</v>
      </c>
      <c r="D270" s="10">
        <v>8</v>
      </c>
      <c r="E270" s="12">
        <f t="shared" si="18"/>
        <v>2.6601050741504288E-4</v>
      </c>
      <c r="F270" s="12">
        <f t="shared" si="19"/>
        <v>6.3872255489021959E-4</v>
      </c>
      <c r="G270" s="13">
        <f t="shared" si="20"/>
        <v>1</v>
      </c>
      <c r="H270" s="19">
        <f t="shared" si="21"/>
        <v>2.6601050741504288E-4</v>
      </c>
    </row>
    <row r="271" spans="2:8" ht="15" x14ac:dyDescent="0.2">
      <c r="B271" s="4" t="s">
        <v>93</v>
      </c>
      <c r="C271" s="10">
        <v>0</v>
      </c>
      <c r="D271" s="10">
        <v>2</v>
      </c>
      <c r="E271" s="12" t="str">
        <f t="shared" si="18"/>
        <v/>
      </c>
      <c r="F271" s="12">
        <f t="shared" si="19"/>
        <v>1.596806387225549E-4</v>
      </c>
      <c r="G271" s="13" t="str">
        <f t="shared" si="20"/>
        <v>0</v>
      </c>
      <c r="H271" s="19" t="str">
        <f t="shared" si="21"/>
        <v/>
      </c>
    </row>
    <row r="272" spans="2:8" ht="30" x14ac:dyDescent="0.2">
      <c r="B272" s="4" t="s">
        <v>337</v>
      </c>
      <c r="C272" s="10">
        <v>3</v>
      </c>
      <c r="D272" s="10">
        <v>14</v>
      </c>
      <c r="E272" s="12">
        <f t="shared" si="18"/>
        <v>1.9950788056128217E-4</v>
      </c>
      <c r="F272" s="12">
        <f t="shared" si="19"/>
        <v>1.1177644710578841E-3</v>
      </c>
      <c r="G272" s="13">
        <f t="shared" si="20"/>
        <v>3.6666666666666665</v>
      </c>
      <c r="H272" s="19">
        <f t="shared" si="21"/>
        <v>7.3152889539136799E-4</v>
      </c>
    </row>
    <row r="273" spans="2:8" ht="15" x14ac:dyDescent="0.2">
      <c r="B273" s="4" t="s">
        <v>91</v>
      </c>
      <c r="C273" s="10">
        <v>46</v>
      </c>
      <c r="D273" s="10">
        <v>43</v>
      </c>
      <c r="E273" s="12">
        <f t="shared" si="18"/>
        <v>3.0591208352729934E-3</v>
      </c>
      <c r="F273" s="12">
        <f t="shared" si="19"/>
        <v>3.43313373253493E-3</v>
      </c>
      <c r="G273" s="13">
        <f t="shared" si="20"/>
        <v>-6.5217391304347824E-2</v>
      </c>
      <c r="H273" s="19">
        <f t="shared" si="21"/>
        <v>-1.9950788056128217E-4</v>
      </c>
    </row>
    <row r="274" spans="2:8" ht="15" x14ac:dyDescent="0.2">
      <c r="B274" s="4" t="s">
        <v>338</v>
      </c>
      <c r="C274" s="10">
        <v>2</v>
      </c>
      <c r="D274" s="10">
        <v>12</v>
      </c>
      <c r="E274" s="12">
        <f t="shared" si="18"/>
        <v>1.3300525370752144E-4</v>
      </c>
      <c r="F274" s="12">
        <f t="shared" si="19"/>
        <v>9.5808383233532933E-4</v>
      </c>
      <c r="G274" s="13">
        <f t="shared" si="20"/>
        <v>5</v>
      </c>
      <c r="H274" s="19">
        <f t="shared" si="21"/>
        <v>6.6502626853760718E-4</v>
      </c>
    </row>
    <row r="275" spans="2:8" ht="15" x14ac:dyDescent="0.2">
      <c r="B275" s="4" t="s">
        <v>339</v>
      </c>
      <c r="C275" s="10">
        <v>4</v>
      </c>
      <c r="D275" s="10">
        <v>4</v>
      </c>
      <c r="E275" s="12">
        <f t="shared" si="18"/>
        <v>2.6601050741504288E-4</v>
      </c>
      <c r="F275" s="12">
        <f t="shared" si="19"/>
        <v>3.1936127744510979E-4</v>
      </c>
      <c r="G275" s="13">
        <f t="shared" si="20"/>
        <v>0</v>
      </c>
      <c r="H275" s="19">
        <f t="shared" si="21"/>
        <v>0</v>
      </c>
    </row>
    <row r="276" spans="2:8" ht="15" x14ac:dyDescent="0.2">
      <c r="B276" s="4" t="s">
        <v>92</v>
      </c>
      <c r="C276" s="10">
        <v>2</v>
      </c>
      <c r="D276" s="10">
        <v>1</v>
      </c>
      <c r="E276" s="12">
        <f t="shared" si="18"/>
        <v>1.3300525370752144E-4</v>
      </c>
      <c r="F276" s="12">
        <f t="shared" si="19"/>
        <v>7.9840319361277449E-5</v>
      </c>
      <c r="G276" s="13">
        <f t="shared" si="20"/>
        <v>-0.5</v>
      </c>
      <c r="H276" s="19">
        <f t="shared" si="21"/>
        <v>-6.650262685376072E-5</v>
      </c>
    </row>
    <row r="277" spans="2:8" ht="15" x14ac:dyDescent="0.2">
      <c r="B277" s="4" t="s">
        <v>340</v>
      </c>
      <c r="C277" s="10">
        <v>0</v>
      </c>
      <c r="D277" s="10">
        <v>1</v>
      </c>
      <c r="E277" s="12" t="str">
        <f t="shared" si="18"/>
        <v/>
      </c>
      <c r="F277" s="12">
        <f t="shared" si="19"/>
        <v>7.9840319361277449E-5</v>
      </c>
      <c r="G277" s="13" t="str">
        <f t="shared" si="20"/>
        <v>0</v>
      </c>
      <c r="H277" s="19" t="str">
        <f t="shared" si="21"/>
        <v/>
      </c>
    </row>
    <row r="278" spans="2:8" ht="15" x14ac:dyDescent="0.2">
      <c r="B278" s="4" t="s">
        <v>341</v>
      </c>
      <c r="C278" s="10">
        <v>2</v>
      </c>
      <c r="D278" s="10">
        <v>0</v>
      </c>
      <c r="E278" s="12">
        <f t="shared" si="18"/>
        <v>1.3300525370752144E-4</v>
      </c>
      <c r="F278" s="12" t="str">
        <f t="shared" si="19"/>
        <v/>
      </c>
      <c r="G278" s="13" t="str">
        <f t="shared" si="20"/>
        <v>0</v>
      </c>
      <c r="H278" s="19">
        <f t="shared" si="21"/>
        <v>0</v>
      </c>
    </row>
    <row r="279" spans="2:8" ht="15" x14ac:dyDescent="0.2">
      <c r="B279" s="4" t="s">
        <v>342</v>
      </c>
      <c r="C279" s="10">
        <v>0</v>
      </c>
      <c r="D279" s="10">
        <v>1</v>
      </c>
      <c r="E279" s="12" t="str">
        <f t="shared" si="18"/>
        <v/>
      </c>
      <c r="F279" s="12">
        <f t="shared" si="19"/>
        <v>7.9840319361277449E-5</v>
      </c>
      <c r="G279" s="13" t="str">
        <f t="shared" si="20"/>
        <v>0</v>
      </c>
      <c r="H279" s="19" t="str">
        <f t="shared" si="21"/>
        <v/>
      </c>
    </row>
    <row r="280" spans="2:8" ht="15" x14ac:dyDescent="0.2">
      <c r="B280" s="4" t="s">
        <v>343</v>
      </c>
      <c r="C280" s="10">
        <v>4</v>
      </c>
      <c r="D280" s="10">
        <v>2</v>
      </c>
      <c r="E280" s="12">
        <f t="shared" si="18"/>
        <v>2.6601050741504288E-4</v>
      </c>
      <c r="F280" s="12">
        <f t="shared" si="19"/>
        <v>1.596806387225549E-4</v>
      </c>
      <c r="G280" s="13">
        <f t="shared" si="20"/>
        <v>-0.5</v>
      </c>
      <c r="H280" s="19">
        <f t="shared" si="21"/>
        <v>-1.3300525370752144E-4</v>
      </c>
    </row>
    <row r="281" spans="2:8" ht="15" x14ac:dyDescent="0.2">
      <c r="B281" s="4" t="s">
        <v>344</v>
      </c>
      <c r="C281" s="10">
        <v>17</v>
      </c>
      <c r="D281" s="10">
        <v>12</v>
      </c>
      <c r="E281" s="12">
        <f t="shared" ref="E281:E288" si="22">+IF(C281=0,"",C281/C$151)</f>
        <v>1.1305446565139322E-3</v>
      </c>
      <c r="F281" s="12">
        <f t="shared" ref="F281:F288" si="23">+IF(D281=0,"",D281/D$151)</f>
        <v>9.5808383233532933E-4</v>
      </c>
      <c r="G281" s="13">
        <f t="shared" ref="G281:G288" si="24">+IF(OR(AND(D281=0),(C281=0)),"0",((D281-C281)/C281))</f>
        <v>-0.29411764705882354</v>
      </c>
      <c r="H281" s="19">
        <f t="shared" ref="H281:H288" si="25">+IF(OR(AND(E281=""),(G281="")),"",E281*G281)</f>
        <v>-3.3251313426880359E-4</v>
      </c>
    </row>
    <row r="282" spans="2:8" ht="15" x14ac:dyDescent="0.2">
      <c r="B282" s="4" t="s">
        <v>345</v>
      </c>
      <c r="C282" s="10">
        <v>30</v>
      </c>
      <c r="D282" s="10">
        <v>37</v>
      </c>
      <c r="E282" s="12">
        <f t="shared" si="22"/>
        <v>1.9950788056128216E-3</v>
      </c>
      <c r="F282" s="12">
        <f t="shared" si="23"/>
        <v>2.9540918163672653E-3</v>
      </c>
      <c r="G282" s="13">
        <f t="shared" si="24"/>
        <v>0.23333333333333334</v>
      </c>
      <c r="H282" s="19">
        <f t="shared" si="25"/>
        <v>4.6551838797632506E-4</v>
      </c>
    </row>
    <row r="283" spans="2:8" ht="15" x14ac:dyDescent="0.2">
      <c r="B283" s="4" t="s">
        <v>346</v>
      </c>
      <c r="C283" s="10">
        <v>6</v>
      </c>
      <c r="D283" s="10">
        <v>14</v>
      </c>
      <c r="E283" s="12">
        <f t="shared" si="22"/>
        <v>3.9901576112256435E-4</v>
      </c>
      <c r="F283" s="12">
        <f t="shared" si="23"/>
        <v>1.1177644710578841E-3</v>
      </c>
      <c r="G283" s="13">
        <f t="shared" si="24"/>
        <v>1.3333333333333333</v>
      </c>
      <c r="H283" s="19">
        <f t="shared" si="25"/>
        <v>5.3202101483008576E-4</v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9" t="str">
        <f t="shared" si="25"/>
        <v/>
      </c>
    </row>
    <row r="285" spans="2:8" ht="13.5" customHeight="1" x14ac:dyDescent="0.2">
      <c r="B285" s="4" t="s">
        <v>94</v>
      </c>
      <c r="C285" s="10">
        <v>2</v>
      </c>
      <c r="D285" s="10">
        <v>4</v>
      </c>
      <c r="E285" s="12">
        <f t="shared" si="22"/>
        <v>1.3300525370752144E-4</v>
      </c>
      <c r="F285" s="12">
        <f t="shared" si="23"/>
        <v>3.1936127744510979E-4</v>
      </c>
      <c r="G285" s="13">
        <f t="shared" si="24"/>
        <v>1</v>
      </c>
      <c r="H285" s="19">
        <f t="shared" si="25"/>
        <v>1.3300525370752144E-4</v>
      </c>
    </row>
    <row r="286" spans="2:8" ht="25.5" customHeight="1" x14ac:dyDescent="0.2">
      <c r="B286" s="4" t="s">
        <v>348</v>
      </c>
      <c r="C286" s="10">
        <v>11</v>
      </c>
      <c r="D286" s="10">
        <v>9</v>
      </c>
      <c r="E286" s="12">
        <f t="shared" si="22"/>
        <v>7.3152889539136799E-4</v>
      </c>
      <c r="F286" s="12">
        <f t="shared" si="23"/>
        <v>7.18562874251497E-4</v>
      </c>
      <c r="G286" s="13">
        <f t="shared" si="24"/>
        <v>-0.18181818181818182</v>
      </c>
      <c r="H286" s="19">
        <f t="shared" si="25"/>
        <v>-1.3300525370752147E-4</v>
      </c>
    </row>
    <row r="287" spans="2:8" ht="13.5" customHeight="1" x14ac:dyDescent="0.2">
      <c r="B287" s="4" t="s">
        <v>349</v>
      </c>
      <c r="C287" s="10">
        <v>3</v>
      </c>
      <c r="D287" s="10">
        <v>1</v>
      </c>
      <c r="E287" s="12">
        <f t="shared" si="22"/>
        <v>1.9950788056128217E-4</v>
      </c>
      <c r="F287" s="12">
        <f t="shared" si="23"/>
        <v>7.9840319361277449E-5</v>
      </c>
      <c r="G287" s="13">
        <f t="shared" si="24"/>
        <v>-0.66666666666666663</v>
      </c>
      <c r="H287" s="19">
        <f t="shared" si="25"/>
        <v>-1.3300525370752144E-4</v>
      </c>
    </row>
    <row r="288" spans="2:8" ht="15" x14ac:dyDescent="0.2">
      <c r="B288" s="4" t="s">
        <v>350</v>
      </c>
      <c r="C288" s="10">
        <v>4</v>
      </c>
      <c r="D288" s="10">
        <v>3</v>
      </c>
      <c r="E288" s="12">
        <f t="shared" si="22"/>
        <v>2.6601050741504288E-4</v>
      </c>
      <c r="F288" s="12">
        <f t="shared" si="23"/>
        <v>2.3952095808383233E-4</v>
      </c>
      <c r="G288" s="13">
        <f t="shared" si="24"/>
        <v>-0.25</v>
      </c>
      <c r="H288" s="19">
        <f t="shared" si="25"/>
        <v>-6.650262685376072E-5</v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6" customFormat="1" ht="26.25" customHeight="1" x14ac:dyDescent="0.2">
      <c r="B291" s="27"/>
      <c r="C291" s="23"/>
      <c r="D291" s="23"/>
      <c r="E291" s="23"/>
      <c r="F291" s="23"/>
      <c r="H291" s="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30575</v>
      </c>
      <c r="D294" s="47">
        <f>SUM(D295:D499)</f>
        <v>34978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0.14400654129190515</v>
      </c>
      <c r="H294" s="45">
        <f>+IF(OR(AND(E294=""),(G294="")),"",E294*G294)</f>
        <v>0.14400654129190515</v>
      </c>
    </row>
    <row r="295" spans="2:8" ht="15" x14ac:dyDescent="0.2">
      <c r="B295" s="3" t="s">
        <v>100</v>
      </c>
      <c r="C295" s="10">
        <v>1864</v>
      </c>
      <c r="D295" s="10">
        <v>1590</v>
      </c>
      <c r="E295" s="12">
        <f>+IF(C295=0,"",C295/C$294)</f>
        <v>6.0964840556009814E-2</v>
      </c>
      <c r="F295" s="12">
        <f>+IF(D295=0,"",D295/D$294)</f>
        <v>4.5457144490822804E-2</v>
      </c>
      <c r="G295" s="13">
        <f>+IF(OR(AND(D295=0),(C295=0)),"0",((D295-C295)/C295))</f>
        <v>-0.14699570815450644</v>
      </c>
      <c r="H295" s="19">
        <f>+IF(OR(AND(E295=""),(G295="")),"",E295*G295)</f>
        <v>-8.961569910057237E-3</v>
      </c>
    </row>
    <row r="296" spans="2:8" ht="15" x14ac:dyDescent="0.2">
      <c r="B296" s="3" t="s">
        <v>113</v>
      </c>
      <c r="C296" s="10">
        <v>430</v>
      </c>
      <c r="D296" s="10">
        <v>496</v>
      </c>
      <c r="E296" s="12">
        <f t="shared" ref="E296:E359" si="26">+IF(C296=0,"",C296/C$294)</f>
        <v>1.4063777596075225E-2</v>
      </c>
      <c r="F296" s="12">
        <f t="shared" ref="F296:F359" si="27">+IF(D296=0,"",D296/D$294)</f>
        <v>1.4180341929212649E-2</v>
      </c>
      <c r="G296" s="13">
        <f t="shared" ref="G296:G359" si="28">+IF(OR(AND(D296=0),(C296=0)),"0",((D296-C296)/C296))</f>
        <v>0.15348837209302327</v>
      </c>
      <c r="H296" s="19">
        <f t="shared" ref="H296:H359" si="29">+IF(OR(AND(E296=""),(G296="")),"",E296*G296)</f>
        <v>2.1586263286999183E-3</v>
      </c>
    </row>
    <row r="297" spans="2:8" ht="15" x14ac:dyDescent="0.2">
      <c r="B297" s="3" t="s">
        <v>104</v>
      </c>
      <c r="C297" s="10">
        <v>366</v>
      </c>
      <c r="D297" s="10">
        <v>311</v>
      </c>
      <c r="E297" s="12">
        <f t="shared" si="26"/>
        <v>1.197056418642682E-2</v>
      </c>
      <c r="F297" s="12">
        <f t="shared" si="27"/>
        <v>8.8913031048087378E-3</v>
      </c>
      <c r="G297" s="13">
        <f t="shared" si="28"/>
        <v>-0.15027322404371585</v>
      </c>
      <c r="H297" s="19">
        <f t="shared" si="29"/>
        <v>-1.7988552739165986E-3</v>
      </c>
    </row>
    <row r="298" spans="2:8" ht="15" x14ac:dyDescent="0.2">
      <c r="B298" s="3" t="s">
        <v>95</v>
      </c>
      <c r="C298" s="10">
        <v>315</v>
      </c>
      <c r="D298" s="10">
        <v>614</v>
      </c>
      <c r="E298" s="12">
        <f t="shared" si="26"/>
        <v>1.0302534750613246E-2</v>
      </c>
      <c r="F298" s="12">
        <f t="shared" si="27"/>
        <v>1.7553891017210818E-2</v>
      </c>
      <c r="G298" s="13">
        <f t="shared" si="28"/>
        <v>0.94920634920634916</v>
      </c>
      <c r="H298" s="19">
        <f t="shared" si="29"/>
        <v>9.7792313982011433E-3</v>
      </c>
    </row>
    <row r="299" spans="2:8" ht="15" x14ac:dyDescent="0.2">
      <c r="B299" s="3" t="s">
        <v>112</v>
      </c>
      <c r="C299" s="10">
        <v>1</v>
      </c>
      <c r="D299" s="10">
        <v>1</v>
      </c>
      <c r="E299" s="12">
        <f t="shared" si="26"/>
        <v>3.2706459525756336E-5</v>
      </c>
      <c r="F299" s="12">
        <f t="shared" si="27"/>
        <v>2.8589399050831953E-5</v>
      </c>
      <c r="G299" s="13">
        <f t="shared" si="28"/>
        <v>0</v>
      </c>
      <c r="H299" s="19">
        <f t="shared" si="29"/>
        <v>0</v>
      </c>
    </row>
    <row r="300" spans="2:8" ht="15" x14ac:dyDescent="0.2">
      <c r="B300" s="3" t="s">
        <v>111</v>
      </c>
      <c r="C300" s="10">
        <v>9</v>
      </c>
      <c r="D300" s="10">
        <v>13</v>
      </c>
      <c r="E300" s="12">
        <f t="shared" si="26"/>
        <v>2.9435813573180702E-4</v>
      </c>
      <c r="F300" s="12">
        <f t="shared" si="27"/>
        <v>3.7166218766081536E-4</v>
      </c>
      <c r="G300" s="13">
        <f t="shared" si="28"/>
        <v>0.44444444444444442</v>
      </c>
      <c r="H300" s="19">
        <f t="shared" si="29"/>
        <v>1.3082583810302534E-4</v>
      </c>
    </row>
    <row r="301" spans="2:8" ht="15" x14ac:dyDescent="0.2">
      <c r="B301" s="3" t="s">
        <v>105</v>
      </c>
      <c r="C301" s="10">
        <v>2056</v>
      </c>
      <c r="D301" s="10">
        <v>2546</v>
      </c>
      <c r="E301" s="12">
        <f t="shared" si="26"/>
        <v>6.7244480784955027E-2</v>
      </c>
      <c r="F301" s="12">
        <f t="shared" si="27"/>
        <v>7.2788609983418143E-2</v>
      </c>
      <c r="G301" s="13">
        <f t="shared" si="28"/>
        <v>0.23832684824902725</v>
      </c>
      <c r="H301" s="19">
        <f t="shared" si="29"/>
        <v>1.6026165167620607E-2</v>
      </c>
    </row>
    <row r="302" spans="2:8" ht="15" x14ac:dyDescent="0.2">
      <c r="B302" s="3" t="s">
        <v>109</v>
      </c>
      <c r="C302" s="10">
        <v>176</v>
      </c>
      <c r="D302" s="10">
        <v>137</v>
      </c>
      <c r="E302" s="12">
        <f t="shared" si="26"/>
        <v>5.7563368765331151E-3</v>
      </c>
      <c r="F302" s="12">
        <f t="shared" si="27"/>
        <v>3.9167476699639775E-3</v>
      </c>
      <c r="G302" s="13">
        <f t="shared" si="28"/>
        <v>-0.22159090909090909</v>
      </c>
      <c r="H302" s="19">
        <f t="shared" si="29"/>
        <v>-1.275551921504497E-3</v>
      </c>
    </row>
    <row r="303" spans="2:8" ht="15" x14ac:dyDescent="0.2">
      <c r="B303" s="3" t="s">
        <v>108</v>
      </c>
      <c r="C303" s="10">
        <v>74</v>
      </c>
      <c r="D303" s="10">
        <v>81</v>
      </c>
      <c r="E303" s="12">
        <f t="shared" si="26"/>
        <v>2.420278004905969E-3</v>
      </c>
      <c r="F303" s="12">
        <f t="shared" si="27"/>
        <v>2.3157413231173879E-3</v>
      </c>
      <c r="G303" s="13">
        <f t="shared" si="28"/>
        <v>9.45945945945946E-2</v>
      </c>
      <c r="H303" s="19">
        <f t="shared" si="29"/>
        <v>2.2894521668029438E-4</v>
      </c>
    </row>
    <row r="304" spans="2:8" ht="15" x14ac:dyDescent="0.2">
      <c r="B304" s="3" t="s">
        <v>107</v>
      </c>
      <c r="C304" s="10">
        <v>160</v>
      </c>
      <c r="D304" s="10">
        <v>182</v>
      </c>
      <c r="E304" s="12">
        <f t="shared" si="26"/>
        <v>5.2330335241210137E-3</v>
      </c>
      <c r="F304" s="12">
        <f t="shared" si="27"/>
        <v>5.2032706272514152E-3</v>
      </c>
      <c r="G304" s="13">
        <f t="shared" si="28"/>
        <v>0.13750000000000001</v>
      </c>
      <c r="H304" s="19">
        <f t="shared" si="29"/>
        <v>7.195421095666395E-4</v>
      </c>
    </row>
    <row r="305" spans="2:8" ht="15" x14ac:dyDescent="0.2">
      <c r="B305" s="3" t="s">
        <v>351</v>
      </c>
      <c r="C305" s="10">
        <v>70</v>
      </c>
      <c r="D305" s="10">
        <v>58</v>
      </c>
      <c r="E305" s="12">
        <f t="shared" si="26"/>
        <v>2.2894521668029434E-3</v>
      </c>
      <c r="F305" s="12">
        <f t="shared" si="27"/>
        <v>1.6581851449482532E-3</v>
      </c>
      <c r="G305" s="13">
        <f t="shared" si="28"/>
        <v>-0.17142857142857143</v>
      </c>
      <c r="H305" s="19">
        <f t="shared" si="29"/>
        <v>-3.9247751430907603E-4</v>
      </c>
    </row>
    <row r="306" spans="2:8" ht="15" x14ac:dyDescent="0.2">
      <c r="B306" s="3" t="s">
        <v>566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9" t="str">
        <f t="shared" si="29"/>
        <v/>
      </c>
    </row>
    <row r="307" spans="2:8" ht="15" x14ac:dyDescent="0.2">
      <c r="B307" s="3" t="s">
        <v>110</v>
      </c>
      <c r="C307" s="10">
        <v>1563</v>
      </c>
      <c r="D307" s="10">
        <v>1303</v>
      </c>
      <c r="E307" s="12">
        <f t="shared" si="26"/>
        <v>5.1120196238757153E-2</v>
      </c>
      <c r="F307" s="12">
        <f t="shared" si="27"/>
        <v>3.7251986963234035E-2</v>
      </c>
      <c r="G307" s="13">
        <f t="shared" si="28"/>
        <v>-0.16634676903390916</v>
      </c>
      <c r="H307" s="19">
        <f t="shared" si="29"/>
        <v>-8.5036794766966475E-3</v>
      </c>
    </row>
    <row r="308" spans="2:8" ht="15" x14ac:dyDescent="0.2">
      <c r="B308" s="3" t="s">
        <v>99</v>
      </c>
      <c r="C308" s="10">
        <v>76</v>
      </c>
      <c r="D308" s="10">
        <v>91</v>
      </c>
      <c r="E308" s="12">
        <f t="shared" si="26"/>
        <v>2.4856909239574817E-3</v>
      </c>
      <c r="F308" s="12">
        <f t="shared" si="27"/>
        <v>2.6016353136257076E-3</v>
      </c>
      <c r="G308" s="13">
        <f t="shared" si="28"/>
        <v>0.19736842105263158</v>
      </c>
      <c r="H308" s="19">
        <f t="shared" si="29"/>
        <v>4.9059689288634509E-4</v>
      </c>
    </row>
    <row r="309" spans="2:8" ht="15" x14ac:dyDescent="0.2">
      <c r="B309" s="3" t="s">
        <v>96</v>
      </c>
      <c r="C309" s="10">
        <v>6</v>
      </c>
      <c r="D309" s="10">
        <v>7</v>
      </c>
      <c r="E309" s="12">
        <f t="shared" si="26"/>
        <v>1.9623875715453801E-4</v>
      </c>
      <c r="F309" s="12">
        <f t="shared" si="27"/>
        <v>2.0012579335582366E-4</v>
      </c>
      <c r="G309" s="13">
        <f t="shared" si="28"/>
        <v>0.16666666666666666</v>
      </c>
      <c r="H309" s="19">
        <f t="shared" si="29"/>
        <v>3.2706459525756336E-5</v>
      </c>
    </row>
    <row r="310" spans="2:8" ht="15" x14ac:dyDescent="0.2">
      <c r="B310" s="3" t="s">
        <v>106</v>
      </c>
      <c r="C310" s="10">
        <v>425</v>
      </c>
      <c r="D310" s="10">
        <v>521</v>
      </c>
      <c r="E310" s="12">
        <f t="shared" si="26"/>
        <v>1.3900245298446443E-2</v>
      </c>
      <c r="F310" s="12">
        <f t="shared" si="27"/>
        <v>1.4895076905483447E-2</v>
      </c>
      <c r="G310" s="13">
        <f t="shared" si="28"/>
        <v>0.22588235294117648</v>
      </c>
      <c r="H310" s="19">
        <f t="shared" si="29"/>
        <v>3.1398201144726087E-3</v>
      </c>
    </row>
    <row r="311" spans="2:8" ht="15" x14ac:dyDescent="0.2">
      <c r="B311" s="3" t="s">
        <v>102</v>
      </c>
      <c r="C311" s="10">
        <v>167</v>
      </c>
      <c r="D311" s="10">
        <v>171</v>
      </c>
      <c r="E311" s="12">
        <f t="shared" si="26"/>
        <v>5.4619787408013085E-3</v>
      </c>
      <c r="F311" s="12">
        <f t="shared" si="27"/>
        <v>4.8887872376922638E-3</v>
      </c>
      <c r="G311" s="13">
        <f t="shared" si="28"/>
        <v>2.3952095808383235E-2</v>
      </c>
      <c r="H311" s="19">
        <f t="shared" si="29"/>
        <v>1.3082583810302537E-4</v>
      </c>
    </row>
    <row r="312" spans="2:8" ht="15" x14ac:dyDescent="0.2">
      <c r="B312" s="3" t="s">
        <v>97</v>
      </c>
      <c r="C312" s="10">
        <v>15</v>
      </c>
      <c r="D312" s="10">
        <v>12</v>
      </c>
      <c r="E312" s="12">
        <f t="shared" si="26"/>
        <v>4.9059689288634509E-4</v>
      </c>
      <c r="F312" s="12">
        <f t="shared" si="27"/>
        <v>3.430727886099834E-4</v>
      </c>
      <c r="G312" s="13">
        <f t="shared" si="28"/>
        <v>-0.2</v>
      </c>
      <c r="H312" s="19">
        <f t="shared" si="29"/>
        <v>-9.8119378577269021E-5</v>
      </c>
    </row>
    <row r="313" spans="2:8" ht="15" x14ac:dyDescent="0.2">
      <c r="B313" s="3" t="s">
        <v>352</v>
      </c>
      <c r="C313" s="10">
        <v>2</v>
      </c>
      <c r="D313" s="10">
        <v>0</v>
      </c>
      <c r="E313" s="12">
        <f t="shared" si="26"/>
        <v>6.5412919051512672E-5</v>
      </c>
      <c r="F313" s="12" t="str">
        <f t="shared" si="27"/>
        <v/>
      </c>
      <c r="G313" s="13" t="str">
        <f t="shared" si="28"/>
        <v>0</v>
      </c>
      <c r="H313" s="19">
        <f t="shared" si="29"/>
        <v>0</v>
      </c>
    </row>
    <row r="314" spans="2:8" ht="15" x14ac:dyDescent="0.2">
      <c r="B314" s="3" t="s">
        <v>353</v>
      </c>
      <c r="C314" s="10">
        <v>1305</v>
      </c>
      <c r="D314" s="10">
        <v>2136</v>
      </c>
      <c r="E314" s="12">
        <f t="shared" si="26"/>
        <v>4.2681929681112021E-2</v>
      </c>
      <c r="F314" s="12">
        <f t="shared" si="27"/>
        <v>6.1066956372577051E-2</v>
      </c>
      <c r="G314" s="13">
        <f t="shared" si="28"/>
        <v>0.63678160919540228</v>
      </c>
      <c r="H314" s="19">
        <f t="shared" si="29"/>
        <v>2.7179067865903517E-2</v>
      </c>
    </row>
    <row r="315" spans="2:8" ht="15" x14ac:dyDescent="0.2">
      <c r="B315" s="3" t="s">
        <v>354</v>
      </c>
      <c r="C315" s="10">
        <v>107</v>
      </c>
      <c r="D315" s="10">
        <v>190</v>
      </c>
      <c r="E315" s="12">
        <f t="shared" si="26"/>
        <v>3.4995911692559281E-3</v>
      </c>
      <c r="F315" s="12">
        <f t="shared" si="27"/>
        <v>5.4319858196580709E-3</v>
      </c>
      <c r="G315" s="13">
        <f t="shared" si="28"/>
        <v>0.77570093457943923</v>
      </c>
      <c r="H315" s="19">
        <f t="shared" si="29"/>
        <v>2.714636140637776E-3</v>
      </c>
    </row>
    <row r="316" spans="2:8" ht="15" x14ac:dyDescent="0.2">
      <c r="B316" s="3" t="s">
        <v>101</v>
      </c>
      <c r="C316" s="10">
        <v>2</v>
      </c>
      <c r="D316" s="10">
        <v>4</v>
      </c>
      <c r="E316" s="12">
        <f t="shared" si="26"/>
        <v>6.5412919051512672E-5</v>
      </c>
      <c r="F316" s="12">
        <f t="shared" si="27"/>
        <v>1.1435759620332781E-4</v>
      </c>
      <c r="G316" s="13">
        <f t="shared" si="28"/>
        <v>1</v>
      </c>
      <c r="H316" s="19">
        <f t="shared" si="29"/>
        <v>6.5412919051512672E-5</v>
      </c>
    </row>
    <row r="317" spans="2:8" ht="15" x14ac:dyDescent="0.2">
      <c r="B317" s="3" t="s">
        <v>103</v>
      </c>
      <c r="C317" s="10">
        <v>275</v>
      </c>
      <c r="D317" s="10">
        <v>235</v>
      </c>
      <c r="E317" s="12">
        <f t="shared" si="26"/>
        <v>8.9942763695829934E-3</v>
      </c>
      <c r="F317" s="12">
        <f t="shared" si="27"/>
        <v>6.7185087769455086E-3</v>
      </c>
      <c r="G317" s="13">
        <f t="shared" si="28"/>
        <v>-0.14545454545454545</v>
      </c>
      <c r="H317" s="19">
        <f t="shared" si="29"/>
        <v>-1.3082583810302534E-3</v>
      </c>
    </row>
    <row r="318" spans="2:8" ht="15" x14ac:dyDescent="0.2">
      <c r="B318" s="3" t="s">
        <v>355</v>
      </c>
      <c r="C318" s="10">
        <v>1041</v>
      </c>
      <c r="D318" s="10">
        <v>945</v>
      </c>
      <c r="E318" s="12">
        <f t="shared" si="26"/>
        <v>3.4047424366312348E-2</v>
      </c>
      <c r="F318" s="12">
        <f t="shared" si="27"/>
        <v>2.7016982103036193E-2</v>
      </c>
      <c r="G318" s="13">
        <f t="shared" si="28"/>
        <v>-9.2219020172910657E-2</v>
      </c>
      <c r="H318" s="19">
        <f t="shared" si="29"/>
        <v>-3.1398201144726082E-3</v>
      </c>
    </row>
    <row r="319" spans="2:8" ht="15" x14ac:dyDescent="0.2">
      <c r="B319" s="3" t="s">
        <v>115</v>
      </c>
      <c r="C319" s="10">
        <v>71</v>
      </c>
      <c r="D319" s="10">
        <v>105</v>
      </c>
      <c r="E319" s="12">
        <f t="shared" si="26"/>
        <v>2.3221586263286998E-3</v>
      </c>
      <c r="F319" s="12">
        <f t="shared" si="27"/>
        <v>3.0018869003373551E-3</v>
      </c>
      <c r="G319" s="13">
        <f t="shared" si="28"/>
        <v>0.47887323943661969</v>
      </c>
      <c r="H319" s="19">
        <f t="shared" si="29"/>
        <v>1.1120196238757153E-3</v>
      </c>
    </row>
    <row r="320" spans="2:8" ht="15" x14ac:dyDescent="0.2">
      <c r="B320" s="3" t="s">
        <v>114</v>
      </c>
      <c r="C320" s="10">
        <v>17</v>
      </c>
      <c r="D320" s="10">
        <v>11</v>
      </c>
      <c r="E320" s="12">
        <f t="shared" si="26"/>
        <v>5.5600981193785776E-4</v>
      </c>
      <c r="F320" s="12">
        <f t="shared" si="27"/>
        <v>3.1448338955915149E-4</v>
      </c>
      <c r="G320" s="13">
        <f t="shared" si="28"/>
        <v>-0.35294117647058826</v>
      </c>
      <c r="H320" s="19">
        <f t="shared" si="29"/>
        <v>-1.9623875715453804E-4</v>
      </c>
    </row>
    <row r="321" spans="2:8" ht="15" x14ac:dyDescent="0.2">
      <c r="B321" s="3" t="s">
        <v>98</v>
      </c>
      <c r="C321" s="10">
        <v>14</v>
      </c>
      <c r="D321" s="10">
        <v>18</v>
      </c>
      <c r="E321" s="12">
        <f t="shared" si="26"/>
        <v>4.578904333605887E-4</v>
      </c>
      <c r="F321" s="12">
        <f t="shared" si="27"/>
        <v>5.1460918291497512E-4</v>
      </c>
      <c r="G321" s="13">
        <f t="shared" si="28"/>
        <v>0.2857142857142857</v>
      </c>
      <c r="H321" s="19">
        <f t="shared" si="29"/>
        <v>1.3082583810302534E-4</v>
      </c>
    </row>
    <row r="322" spans="2:8" ht="15" x14ac:dyDescent="0.2">
      <c r="B322" s="3" t="s">
        <v>356</v>
      </c>
      <c r="C322" s="10">
        <v>2</v>
      </c>
      <c r="D322" s="10">
        <v>7</v>
      </c>
      <c r="E322" s="12">
        <f t="shared" si="26"/>
        <v>6.5412919051512672E-5</v>
      </c>
      <c r="F322" s="12">
        <f t="shared" si="27"/>
        <v>2.0012579335582366E-4</v>
      </c>
      <c r="G322" s="13">
        <f t="shared" si="28"/>
        <v>2.5</v>
      </c>
      <c r="H322" s="19">
        <f t="shared" si="29"/>
        <v>1.6353229762878168E-4</v>
      </c>
    </row>
    <row r="323" spans="2:8" ht="15" x14ac:dyDescent="0.2">
      <c r="B323" s="3" t="s">
        <v>476</v>
      </c>
      <c r="C323" s="10">
        <v>14</v>
      </c>
      <c r="D323" s="10">
        <v>21</v>
      </c>
      <c r="E323" s="12">
        <f t="shared" si="26"/>
        <v>4.578904333605887E-4</v>
      </c>
      <c r="F323" s="12">
        <f t="shared" si="27"/>
        <v>6.0037738006747101E-4</v>
      </c>
      <c r="G323" s="13">
        <f t="shared" si="28"/>
        <v>0.5</v>
      </c>
      <c r="H323" s="19">
        <f t="shared" si="29"/>
        <v>2.2894521668029435E-4</v>
      </c>
    </row>
    <row r="324" spans="2:8" ht="15" x14ac:dyDescent="0.2">
      <c r="B324" s="3" t="s">
        <v>477</v>
      </c>
      <c r="C324" s="10">
        <v>22</v>
      </c>
      <c r="D324" s="10">
        <v>36</v>
      </c>
      <c r="E324" s="12">
        <f t="shared" si="26"/>
        <v>7.1954210956663939E-4</v>
      </c>
      <c r="F324" s="12">
        <f t="shared" si="27"/>
        <v>1.0292183658299502E-3</v>
      </c>
      <c r="G324" s="13">
        <f t="shared" si="28"/>
        <v>0.63636363636363635</v>
      </c>
      <c r="H324" s="19">
        <f t="shared" si="29"/>
        <v>4.578904333605887E-4</v>
      </c>
    </row>
    <row r="325" spans="2:8" ht="15" x14ac:dyDescent="0.2">
      <c r="B325" s="3" t="s">
        <v>478</v>
      </c>
      <c r="C325" s="10">
        <v>9</v>
      </c>
      <c r="D325" s="10">
        <v>9</v>
      </c>
      <c r="E325" s="12">
        <f t="shared" si="26"/>
        <v>2.9435813573180702E-4</v>
      </c>
      <c r="F325" s="12">
        <f t="shared" si="27"/>
        <v>2.5730459145748756E-4</v>
      </c>
      <c r="G325" s="13">
        <f t="shared" si="28"/>
        <v>0</v>
      </c>
      <c r="H325" s="19">
        <f t="shared" si="29"/>
        <v>0</v>
      </c>
    </row>
    <row r="326" spans="2:8" ht="15" x14ac:dyDescent="0.2">
      <c r="B326" s="3" t="s">
        <v>357</v>
      </c>
      <c r="C326" s="10">
        <v>792</v>
      </c>
      <c r="D326" s="10">
        <v>1308</v>
      </c>
      <c r="E326" s="12">
        <f t="shared" si="26"/>
        <v>2.5903515944399019E-2</v>
      </c>
      <c r="F326" s="12">
        <f t="shared" si="27"/>
        <v>3.739493395848819E-2</v>
      </c>
      <c r="G326" s="13">
        <f t="shared" si="28"/>
        <v>0.65151515151515149</v>
      </c>
      <c r="H326" s="19">
        <f t="shared" si="29"/>
        <v>1.687653311529027E-2</v>
      </c>
    </row>
    <row r="327" spans="2:8" ht="15" x14ac:dyDescent="0.2">
      <c r="B327" s="3" t="s">
        <v>358</v>
      </c>
      <c r="C327" s="10">
        <v>112</v>
      </c>
      <c r="D327" s="10">
        <v>108</v>
      </c>
      <c r="E327" s="12">
        <f t="shared" si="26"/>
        <v>3.6631234668847096E-3</v>
      </c>
      <c r="F327" s="12">
        <f t="shared" si="27"/>
        <v>3.0876550974898507E-3</v>
      </c>
      <c r="G327" s="13">
        <f t="shared" si="28"/>
        <v>-3.5714285714285712E-2</v>
      </c>
      <c r="H327" s="19">
        <f t="shared" si="29"/>
        <v>-1.3082583810302534E-4</v>
      </c>
    </row>
    <row r="328" spans="2:8" ht="15" x14ac:dyDescent="0.2">
      <c r="B328" s="3" t="s">
        <v>116</v>
      </c>
      <c r="C328" s="10">
        <v>26</v>
      </c>
      <c r="D328" s="10">
        <v>31</v>
      </c>
      <c r="E328" s="12">
        <f t="shared" si="26"/>
        <v>8.5036794766966473E-4</v>
      </c>
      <c r="F328" s="12">
        <f t="shared" si="27"/>
        <v>8.8627137057579054E-4</v>
      </c>
      <c r="G328" s="13">
        <f t="shared" si="28"/>
        <v>0.19230769230769232</v>
      </c>
      <c r="H328" s="19">
        <f t="shared" si="29"/>
        <v>1.6353229762878168E-4</v>
      </c>
    </row>
    <row r="329" spans="2:8" ht="15" x14ac:dyDescent="0.2">
      <c r="B329" s="3" t="s">
        <v>359</v>
      </c>
      <c r="C329" s="10">
        <v>29</v>
      </c>
      <c r="D329" s="10">
        <v>36</v>
      </c>
      <c r="E329" s="12">
        <f t="shared" si="26"/>
        <v>9.4848732624693379E-4</v>
      </c>
      <c r="F329" s="12">
        <f t="shared" si="27"/>
        <v>1.0292183658299502E-3</v>
      </c>
      <c r="G329" s="13">
        <f t="shared" si="28"/>
        <v>0.2413793103448276</v>
      </c>
      <c r="H329" s="19">
        <f t="shared" si="29"/>
        <v>2.2894521668029438E-4</v>
      </c>
    </row>
    <row r="330" spans="2:8" ht="15" x14ac:dyDescent="0.2">
      <c r="B330" s="3" t="s">
        <v>360</v>
      </c>
      <c r="C330" s="10">
        <v>175</v>
      </c>
      <c r="D330" s="10">
        <v>320</v>
      </c>
      <c r="E330" s="12">
        <f t="shared" si="26"/>
        <v>5.7236304170073587E-3</v>
      </c>
      <c r="F330" s="12">
        <f t="shared" si="27"/>
        <v>9.1486076962662248E-3</v>
      </c>
      <c r="G330" s="13">
        <f t="shared" si="28"/>
        <v>0.82857142857142863</v>
      </c>
      <c r="H330" s="19">
        <f t="shared" si="29"/>
        <v>4.7424366312346687E-3</v>
      </c>
    </row>
    <row r="331" spans="2:8" ht="15" x14ac:dyDescent="0.2">
      <c r="B331" s="3" t="s">
        <v>117</v>
      </c>
      <c r="C331" s="10">
        <v>8</v>
      </c>
      <c r="D331" s="10">
        <v>12</v>
      </c>
      <c r="E331" s="12">
        <f t="shared" si="26"/>
        <v>2.6165167620605069E-4</v>
      </c>
      <c r="F331" s="12">
        <f t="shared" si="27"/>
        <v>3.430727886099834E-4</v>
      </c>
      <c r="G331" s="13">
        <f t="shared" si="28"/>
        <v>0.5</v>
      </c>
      <c r="H331" s="19">
        <f t="shared" si="29"/>
        <v>1.3082583810302534E-4</v>
      </c>
    </row>
    <row r="332" spans="2:8" ht="15" x14ac:dyDescent="0.2">
      <c r="B332" s="3" t="s">
        <v>361</v>
      </c>
      <c r="C332" s="10">
        <v>2686</v>
      </c>
      <c r="D332" s="10">
        <v>4890</v>
      </c>
      <c r="E332" s="12">
        <f t="shared" si="26"/>
        <v>8.7849550286181521E-2</v>
      </c>
      <c r="F332" s="12">
        <f t="shared" si="27"/>
        <v>0.13980216135856824</v>
      </c>
      <c r="G332" s="13">
        <f t="shared" si="28"/>
        <v>0.82055100521221147</v>
      </c>
      <c r="H332" s="19">
        <f t="shared" si="29"/>
        <v>7.2085036794766966E-2</v>
      </c>
    </row>
    <row r="333" spans="2:8" ht="15" x14ac:dyDescent="0.2">
      <c r="B333" s="3" t="s">
        <v>130</v>
      </c>
      <c r="C333" s="10">
        <v>1749</v>
      </c>
      <c r="D333" s="10">
        <v>1138</v>
      </c>
      <c r="E333" s="12">
        <f t="shared" si="26"/>
        <v>5.7203597710547831E-2</v>
      </c>
      <c r="F333" s="12">
        <f t="shared" si="27"/>
        <v>3.2534736119846759E-2</v>
      </c>
      <c r="G333" s="13">
        <f t="shared" si="28"/>
        <v>-0.3493424814179531</v>
      </c>
      <c r="H333" s="19">
        <f t="shared" si="29"/>
        <v>-1.9983646770237121E-2</v>
      </c>
    </row>
    <row r="334" spans="2:8" ht="15" x14ac:dyDescent="0.2">
      <c r="B334" s="3" t="s">
        <v>119</v>
      </c>
      <c r="C334" s="10">
        <v>2220</v>
      </c>
      <c r="D334" s="10">
        <v>1688</v>
      </c>
      <c r="E334" s="12">
        <f t="shared" si="26"/>
        <v>7.2608340147179068E-2</v>
      </c>
      <c r="F334" s="12">
        <f t="shared" si="27"/>
        <v>4.8258905597804332E-2</v>
      </c>
      <c r="G334" s="13">
        <f t="shared" si="28"/>
        <v>-0.23963963963963963</v>
      </c>
      <c r="H334" s="19">
        <f t="shared" si="29"/>
        <v>-1.7399836467702372E-2</v>
      </c>
    </row>
    <row r="335" spans="2:8" ht="15" x14ac:dyDescent="0.2">
      <c r="B335" s="3" t="s">
        <v>128</v>
      </c>
      <c r="C335" s="10">
        <v>661</v>
      </c>
      <c r="D335" s="10">
        <v>577</v>
      </c>
      <c r="E335" s="12">
        <f t="shared" si="26"/>
        <v>2.1618969746524937E-2</v>
      </c>
      <c r="F335" s="12">
        <f t="shared" si="27"/>
        <v>1.6496083252330037E-2</v>
      </c>
      <c r="G335" s="13">
        <f t="shared" si="28"/>
        <v>-0.12708018154311648</v>
      </c>
      <c r="H335" s="19">
        <f t="shared" si="29"/>
        <v>-2.747342600163532E-3</v>
      </c>
    </row>
    <row r="336" spans="2:8" ht="15" x14ac:dyDescent="0.2">
      <c r="B336" s="3" t="s">
        <v>132</v>
      </c>
      <c r="C336" s="10">
        <v>11</v>
      </c>
      <c r="D336" s="10">
        <v>5</v>
      </c>
      <c r="E336" s="12">
        <f t="shared" si="26"/>
        <v>3.5977105478331969E-4</v>
      </c>
      <c r="F336" s="12">
        <f t="shared" si="27"/>
        <v>1.4294699525415976E-4</v>
      </c>
      <c r="G336" s="13">
        <f t="shared" si="28"/>
        <v>-0.54545454545454541</v>
      </c>
      <c r="H336" s="19">
        <f t="shared" si="29"/>
        <v>-1.9623875715453799E-4</v>
      </c>
    </row>
    <row r="337" spans="2:8" ht="15" x14ac:dyDescent="0.2">
      <c r="B337" s="3" t="s">
        <v>133</v>
      </c>
      <c r="C337" s="10">
        <v>70</v>
      </c>
      <c r="D337" s="10">
        <v>68</v>
      </c>
      <c r="E337" s="12">
        <f t="shared" si="26"/>
        <v>2.2894521668029434E-3</v>
      </c>
      <c r="F337" s="12">
        <f t="shared" si="27"/>
        <v>1.9440791354565726E-3</v>
      </c>
      <c r="G337" s="13">
        <f t="shared" si="28"/>
        <v>-2.8571428571428571E-2</v>
      </c>
      <c r="H337" s="19">
        <f t="shared" si="29"/>
        <v>-6.5412919051512672E-5</v>
      </c>
    </row>
    <row r="338" spans="2:8" ht="15" x14ac:dyDescent="0.2">
      <c r="B338" s="3" t="s">
        <v>362</v>
      </c>
      <c r="C338" s="10">
        <v>30</v>
      </c>
      <c r="D338" s="10">
        <v>99</v>
      </c>
      <c r="E338" s="12">
        <f t="shared" si="26"/>
        <v>9.8119378577269018E-4</v>
      </c>
      <c r="F338" s="12">
        <f t="shared" si="27"/>
        <v>2.8303505060323633E-3</v>
      </c>
      <c r="G338" s="13">
        <f t="shared" si="28"/>
        <v>2.2999999999999998</v>
      </c>
      <c r="H338" s="19">
        <f t="shared" si="29"/>
        <v>2.2567457072771874E-3</v>
      </c>
    </row>
    <row r="339" spans="2:8" ht="15" x14ac:dyDescent="0.2">
      <c r="B339" s="3" t="s">
        <v>363</v>
      </c>
      <c r="C339" s="10">
        <v>87</v>
      </c>
      <c r="D339" s="10">
        <v>99</v>
      </c>
      <c r="E339" s="12">
        <f t="shared" si="26"/>
        <v>2.8454619787408012E-3</v>
      </c>
      <c r="F339" s="12">
        <f t="shared" si="27"/>
        <v>2.8303505060323633E-3</v>
      </c>
      <c r="G339" s="13">
        <f t="shared" si="28"/>
        <v>0.13793103448275862</v>
      </c>
      <c r="H339" s="19">
        <f t="shared" si="29"/>
        <v>3.9247751430907603E-4</v>
      </c>
    </row>
    <row r="340" spans="2:8" ht="15" x14ac:dyDescent="0.2">
      <c r="B340" s="3" t="s">
        <v>364</v>
      </c>
      <c r="C340" s="10">
        <v>57</v>
      </c>
      <c r="D340" s="10">
        <v>88</v>
      </c>
      <c r="E340" s="12">
        <f t="shared" si="26"/>
        <v>1.8642681929681112E-3</v>
      </c>
      <c r="F340" s="12">
        <f t="shared" si="27"/>
        <v>2.5158671164732119E-3</v>
      </c>
      <c r="G340" s="13">
        <f t="shared" si="28"/>
        <v>0.54385964912280704</v>
      </c>
      <c r="H340" s="19">
        <f t="shared" si="29"/>
        <v>1.0139002452984466E-3</v>
      </c>
    </row>
    <row r="341" spans="2:8" ht="15" x14ac:dyDescent="0.2">
      <c r="B341" s="3" t="s">
        <v>118</v>
      </c>
      <c r="C341" s="10">
        <v>37</v>
      </c>
      <c r="D341" s="10">
        <v>262</v>
      </c>
      <c r="E341" s="12">
        <f t="shared" si="26"/>
        <v>1.2101390024529845E-3</v>
      </c>
      <c r="F341" s="12">
        <f t="shared" si="27"/>
        <v>7.4904225513179714E-3</v>
      </c>
      <c r="G341" s="13">
        <f t="shared" si="28"/>
        <v>6.0810810810810807</v>
      </c>
      <c r="H341" s="19">
        <f t="shared" si="29"/>
        <v>7.3589533932951756E-3</v>
      </c>
    </row>
    <row r="342" spans="2:8" ht="15" x14ac:dyDescent="0.2">
      <c r="B342" s="3" t="s">
        <v>365</v>
      </c>
      <c r="C342" s="10">
        <v>1</v>
      </c>
      <c r="D342" s="10">
        <v>7</v>
      </c>
      <c r="E342" s="12">
        <f t="shared" si="26"/>
        <v>3.2706459525756336E-5</v>
      </c>
      <c r="F342" s="12">
        <f t="shared" si="27"/>
        <v>2.0012579335582366E-4</v>
      </c>
      <c r="G342" s="13">
        <f t="shared" si="28"/>
        <v>6</v>
      </c>
      <c r="H342" s="19">
        <f t="shared" si="29"/>
        <v>1.9623875715453801E-4</v>
      </c>
    </row>
    <row r="343" spans="2:8" ht="15" x14ac:dyDescent="0.2">
      <c r="B343" s="3" t="s">
        <v>129</v>
      </c>
      <c r="C343" s="10">
        <v>21</v>
      </c>
      <c r="D343" s="10">
        <v>22</v>
      </c>
      <c r="E343" s="12">
        <f t="shared" si="26"/>
        <v>6.8683565004088311E-4</v>
      </c>
      <c r="F343" s="12">
        <f t="shared" si="27"/>
        <v>6.2896677911830298E-4</v>
      </c>
      <c r="G343" s="13">
        <f t="shared" si="28"/>
        <v>4.7619047619047616E-2</v>
      </c>
      <c r="H343" s="19">
        <f t="shared" si="29"/>
        <v>3.2706459525756336E-5</v>
      </c>
    </row>
    <row r="344" spans="2:8" ht="15" x14ac:dyDescent="0.2">
      <c r="B344" s="3" t="s">
        <v>131</v>
      </c>
      <c r="C344" s="10">
        <v>122</v>
      </c>
      <c r="D344" s="10">
        <v>136</v>
      </c>
      <c r="E344" s="12">
        <f t="shared" si="26"/>
        <v>3.9901880621422735E-3</v>
      </c>
      <c r="F344" s="12">
        <f t="shared" si="27"/>
        <v>3.8881582709131453E-3</v>
      </c>
      <c r="G344" s="13">
        <f t="shared" si="28"/>
        <v>0.11475409836065574</v>
      </c>
      <c r="H344" s="19">
        <f t="shared" si="29"/>
        <v>4.5789043336058876E-4</v>
      </c>
    </row>
    <row r="345" spans="2:8" ht="15" x14ac:dyDescent="0.2">
      <c r="B345" s="3" t="s">
        <v>366</v>
      </c>
      <c r="C345" s="10">
        <v>369</v>
      </c>
      <c r="D345" s="10">
        <v>382</v>
      </c>
      <c r="E345" s="12">
        <f t="shared" si="26"/>
        <v>1.2068683565004089E-2</v>
      </c>
      <c r="F345" s="12">
        <f t="shared" si="27"/>
        <v>1.0921150437417806E-2</v>
      </c>
      <c r="G345" s="13">
        <f t="shared" si="28"/>
        <v>3.5230352303523033E-2</v>
      </c>
      <c r="H345" s="19">
        <f t="shared" si="29"/>
        <v>4.2518397383483237E-4</v>
      </c>
    </row>
    <row r="346" spans="2:8" ht="15" x14ac:dyDescent="0.2">
      <c r="B346" s="3" t="s">
        <v>122</v>
      </c>
      <c r="C346" s="10">
        <v>42</v>
      </c>
      <c r="D346" s="10">
        <v>45</v>
      </c>
      <c r="E346" s="12">
        <f t="shared" si="26"/>
        <v>1.3736713000817662E-3</v>
      </c>
      <c r="F346" s="12">
        <f t="shared" si="27"/>
        <v>1.2865229572874379E-3</v>
      </c>
      <c r="G346" s="13">
        <f t="shared" si="28"/>
        <v>7.1428571428571425E-2</v>
      </c>
      <c r="H346" s="19">
        <f t="shared" si="29"/>
        <v>9.8119378577269007E-5</v>
      </c>
    </row>
    <row r="347" spans="2:8" ht="15" x14ac:dyDescent="0.2">
      <c r="B347" s="3" t="s">
        <v>121</v>
      </c>
      <c r="C347" s="10">
        <v>151</v>
      </c>
      <c r="D347" s="10">
        <v>234</v>
      </c>
      <c r="E347" s="12">
        <f t="shared" si="26"/>
        <v>4.9386753883892071E-3</v>
      </c>
      <c r="F347" s="12">
        <f t="shared" si="27"/>
        <v>6.6899193778946764E-3</v>
      </c>
      <c r="G347" s="13">
        <f t="shared" si="28"/>
        <v>0.54966887417218546</v>
      </c>
      <c r="H347" s="19">
        <f t="shared" si="29"/>
        <v>2.714636140637776E-3</v>
      </c>
    </row>
    <row r="348" spans="2:8" ht="15" x14ac:dyDescent="0.2">
      <c r="B348" s="3" t="s">
        <v>367</v>
      </c>
      <c r="C348" s="10">
        <v>0</v>
      </c>
      <c r="D348" s="10">
        <v>1</v>
      </c>
      <c r="E348" s="12" t="str">
        <f t="shared" si="26"/>
        <v/>
      </c>
      <c r="F348" s="12">
        <f t="shared" si="27"/>
        <v>2.8589399050831953E-5</v>
      </c>
      <c r="G348" s="13" t="str">
        <f t="shared" si="28"/>
        <v>0</v>
      </c>
      <c r="H348" s="19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9" t="str">
        <f t="shared" si="29"/>
        <v/>
      </c>
    </row>
    <row r="350" spans="2:8" ht="15" x14ac:dyDescent="0.2">
      <c r="B350" s="3" t="s">
        <v>369</v>
      </c>
      <c r="C350" s="10">
        <v>217</v>
      </c>
      <c r="D350" s="10">
        <v>144</v>
      </c>
      <c r="E350" s="12">
        <f t="shared" si="26"/>
        <v>7.0973017170891254E-3</v>
      </c>
      <c r="F350" s="12">
        <f t="shared" si="27"/>
        <v>4.116873463319801E-3</v>
      </c>
      <c r="G350" s="13">
        <f t="shared" si="28"/>
        <v>-0.33640552995391704</v>
      </c>
      <c r="H350" s="19">
        <f t="shared" si="29"/>
        <v>-2.3875715453802126E-3</v>
      </c>
    </row>
    <row r="351" spans="2:8" ht="15" x14ac:dyDescent="0.2">
      <c r="B351" s="3" t="s">
        <v>120</v>
      </c>
      <c r="C351" s="10">
        <v>11</v>
      </c>
      <c r="D351" s="10">
        <v>10</v>
      </c>
      <c r="E351" s="12">
        <f t="shared" si="26"/>
        <v>3.5977105478331969E-4</v>
      </c>
      <c r="F351" s="12">
        <f t="shared" si="27"/>
        <v>2.8589399050831953E-4</v>
      </c>
      <c r="G351" s="13">
        <f t="shared" si="28"/>
        <v>-9.0909090909090912E-2</v>
      </c>
      <c r="H351" s="19">
        <f t="shared" si="29"/>
        <v>-3.2706459525756336E-5</v>
      </c>
    </row>
    <row r="352" spans="2:8" ht="15" x14ac:dyDescent="0.2">
      <c r="B352" s="3" t="s">
        <v>370</v>
      </c>
      <c r="C352" s="10">
        <v>2</v>
      </c>
      <c r="D352" s="10">
        <v>9</v>
      </c>
      <c r="E352" s="12">
        <f t="shared" si="26"/>
        <v>6.5412919051512672E-5</v>
      </c>
      <c r="F352" s="12">
        <f t="shared" si="27"/>
        <v>2.5730459145748756E-4</v>
      </c>
      <c r="G352" s="13">
        <f t="shared" si="28"/>
        <v>3.5</v>
      </c>
      <c r="H352" s="19">
        <f t="shared" si="29"/>
        <v>2.2894521668029435E-4</v>
      </c>
    </row>
    <row r="353" spans="2:8" ht="15" x14ac:dyDescent="0.2">
      <c r="B353" s="3" t="s">
        <v>125</v>
      </c>
      <c r="C353" s="10">
        <v>65</v>
      </c>
      <c r="D353" s="10">
        <v>67</v>
      </c>
      <c r="E353" s="12">
        <f t="shared" si="26"/>
        <v>2.1259198691741619E-3</v>
      </c>
      <c r="F353" s="12">
        <f t="shared" si="27"/>
        <v>1.9154897364057407E-3</v>
      </c>
      <c r="G353" s="13">
        <f t="shared" si="28"/>
        <v>3.0769230769230771E-2</v>
      </c>
      <c r="H353" s="19">
        <f t="shared" si="29"/>
        <v>6.5412919051512672E-5</v>
      </c>
    </row>
    <row r="354" spans="2:8" ht="15" x14ac:dyDescent="0.2">
      <c r="B354" s="3" t="s">
        <v>124</v>
      </c>
      <c r="C354" s="10">
        <v>574</v>
      </c>
      <c r="D354" s="10">
        <v>575</v>
      </c>
      <c r="E354" s="12">
        <f t="shared" si="26"/>
        <v>1.8773507767784137E-2</v>
      </c>
      <c r="F354" s="12">
        <f t="shared" si="27"/>
        <v>1.6438904454228371E-2</v>
      </c>
      <c r="G354" s="13">
        <f t="shared" si="28"/>
        <v>1.7421602787456446E-3</v>
      </c>
      <c r="H354" s="19">
        <f t="shared" si="29"/>
        <v>3.2706459525756336E-5</v>
      </c>
    </row>
    <row r="355" spans="2:8" ht="15" x14ac:dyDescent="0.2">
      <c r="B355" s="3" t="s">
        <v>126</v>
      </c>
      <c r="C355" s="10">
        <v>6</v>
      </c>
      <c r="D355" s="10">
        <v>3</v>
      </c>
      <c r="E355" s="12">
        <f t="shared" si="26"/>
        <v>1.9623875715453801E-4</v>
      </c>
      <c r="F355" s="12">
        <f t="shared" si="27"/>
        <v>8.5768197152495849E-5</v>
      </c>
      <c r="G355" s="13">
        <f t="shared" si="28"/>
        <v>-0.5</v>
      </c>
      <c r="H355" s="19">
        <f t="shared" si="29"/>
        <v>-9.8119378577269007E-5</v>
      </c>
    </row>
    <row r="356" spans="2:8" ht="15" x14ac:dyDescent="0.2">
      <c r="B356" s="3" t="s">
        <v>371</v>
      </c>
      <c r="C356" s="10">
        <v>89</v>
      </c>
      <c r="D356" s="10">
        <v>137</v>
      </c>
      <c r="E356" s="12">
        <f t="shared" si="26"/>
        <v>2.9108748977923139E-3</v>
      </c>
      <c r="F356" s="12">
        <f t="shared" si="27"/>
        <v>3.9167476699639775E-3</v>
      </c>
      <c r="G356" s="13">
        <f t="shared" si="28"/>
        <v>0.5393258426966292</v>
      </c>
      <c r="H356" s="19">
        <f t="shared" si="29"/>
        <v>1.5699100572363041E-3</v>
      </c>
    </row>
    <row r="357" spans="2:8" ht="15" x14ac:dyDescent="0.2">
      <c r="B357" s="3" t="s">
        <v>372</v>
      </c>
      <c r="C357" s="10">
        <v>918</v>
      </c>
      <c r="D357" s="10">
        <v>747</v>
      </c>
      <c r="E357" s="12">
        <f t="shared" si="26"/>
        <v>3.0024529844644317E-2</v>
      </c>
      <c r="F357" s="12">
        <f t="shared" si="27"/>
        <v>2.1356281090971468E-2</v>
      </c>
      <c r="G357" s="13">
        <f t="shared" si="28"/>
        <v>-0.18627450980392157</v>
      </c>
      <c r="H357" s="19">
        <f t="shared" si="29"/>
        <v>-5.592804578904334E-3</v>
      </c>
    </row>
    <row r="358" spans="2:8" ht="15" x14ac:dyDescent="0.2">
      <c r="B358" s="3" t="s">
        <v>127</v>
      </c>
      <c r="C358" s="10">
        <v>467</v>
      </c>
      <c r="D358" s="10">
        <v>373</v>
      </c>
      <c r="E358" s="12">
        <f t="shared" si="26"/>
        <v>1.527391659852821E-2</v>
      </c>
      <c r="F358" s="12">
        <f t="shared" si="27"/>
        <v>1.0663845845960317E-2</v>
      </c>
      <c r="G358" s="13">
        <f t="shared" si="28"/>
        <v>-0.2012847965738758</v>
      </c>
      <c r="H358" s="19">
        <f t="shared" si="29"/>
        <v>-3.0744071954210955E-3</v>
      </c>
    </row>
    <row r="359" spans="2:8" ht="15" x14ac:dyDescent="0.2">
      <c r="B359" s="3" t="s">
        <v>123</v>
      </c>
      <c r="C359" s="10">
        <v>55</v>
      </c>
      <c r="D359" s="10">
        <v>48</v>
      </c>
      <c r="E359" s="12">
        <f t="shared" si="26"/>
        <v>1.7988552739165986E-3</v>
      </c>
      <c r="F359" s="12">
        <f t="shared" si="27"/>
        <v>1.3722911544399336E-3</v>
      </c>
      <c r="G359" s="13">
        <f t="shared" si="28"/>
        <v>-0.12727272727272726</v>
      </c>
      <c r="H359" s="19">
        <f t="shared" si="29"/>
        <v>-2.2894521668029435E-4</v>
      </c>
    </row>
    <row r="360" spans="2:8" ht="15" x14ac:dyDescent="0.2">
      <c r="B360" s="3" t="s">
        <v>373</v>
      </c>
      <c r="C360" s="10">
        <v>1</v>
      </c>
      <c r="D360" s="10">
        <v>11</v>
      </c>
      <c r="E360" s="12">
        <f t="shared" ref="E360:E423" si="30">+IF(C360=0,"",C360/C$294)</f>
        <v>3.2706459525756336E-5</v>
      </c>
      <c r="F360" s="12">
        <f t="shared" ref="F360:F423" si="31">+IF(D360=0,"",D360/D$294)</f>
        <v>3.1448338955915149E-4</v>
      </c>
      <c r="G360" s="13">
        <f t="shared" ref="G360:G423" si="32">+IF(OR(AND(D360=0),(C360=0)),"0",((D360-C360)/C360))</f>
        <v>10</v>
      </c>
      <c r="H360" s="19">
        <f t="shared" ref="H360:H423" si="33">+IF(OR(AND(E360=""),(G360="")),"",E360*G360)</f>
        <v>3.2706459525756336E-4</v>
      </c>
    </row>
    <row r="361" spans="2:8" ht="15" x14ac:dyDescent="0.2">
      <c r="B361" s="3" t="s">
        <v>374</v>
      </c>
      <c r="C361" s="10">
        <v>5</v>
      </c>
      <c r="D361" s="10">
        <v>3</v>
      </c>
      <c r="E361" s="12">
        <f t="shared" si="30"/>
        <v>1.6353229762878168E-4</v>
      </c>
      <c r="F361" s="12">
        <f t="shared" si="31"/>
        <v>8.5768197152495849E-5</v>
      </c>
      <c r="G361" s="13">
        <f t="shared" si="32"/>
        <v>-0.4</v>
      </c>
      <c r="H361" s="19">
        <f t="shared" si="33"/>
        <v>-6.5412919051512672E-5</v>
      </c>
    </row>
    <row r="362" spans="2:8" ht="15" x14ac:dyDescent="0.2">
      <c r="B362" s="3" t="s">
        <v>375</v>
      </c>
      <c r="C362" s="10">
        <v>0</v>
      </c>
      <c r="D362" s="10">
        <v>9</v>
      </c>
      <c r="E362" s="12" t="str">
        <f t="shared" si="30"/>
        <v/>
      </c>
      <c r="F362" s="12">
        <f t="shared" si="31"/>
        <v>2.5730459145748756E-4</v>
      </c>
      <c r="G362" s="13" t="str">
        <f t="shared" si="32"/>
        <v>0</v>
      </c>
      <c r="H362" s="19" t="str">
        <f t="shared" si="33"/>
        <v/>
      </c>
    </row>
    <row r="363" spans="2:8" ht="15" x14ac:dyDescent="0.2">
      <c r="B363" s="3" t="s">
        <v>376</v>
      </c>
      <c r="C363" s="10">
        <v>157</v>
      </c>
      <c r="D363" s="10">
        <v>160</v>
      </c>
      <c r="E363" s="12">
        <f t="shared" si="30"/>
        <v>5.1349141455437446E-3</v>
      </c>
      <c r="F363" s="12">
        <f t="shared" si="31"/>
        <v>4.5743038481331124E-3</v>
      </c>
      <c r="G363" s="13">
        <f t="shared" si="32"/>
        <v>1.9108280254777069E-2</v>
      </c>
      <c r="H363" s="19">
        <f t="shared" si="33"/>
        <v>9.8119378577268994E-5</v>
      </c>
    </row>
    <row r="364" spans="2:8" ht="15" x14ac:dyDescent="0.2">
      <c r="B364" s="3" t="s">
        <v>377</v>
      </c>
      <c r="C364" s="10">
        <v>3</v>
      </c>
      <c r="D364" s="10">
        <v>5</v>
      </c>
      <c r="E364" s="12">
        <f t="shared" si="30"/>
        <v>9.8119378577269007E-5</v>
      </c>
      <c r="F364" s="12">
        <f t="shared" si="31"/>
        <v>1.4294699525415976E-4</v>
      </c>
      <c r="G364" s="13">
        <f t="shared" si="32"/>
        <v>0.66666666666666663</v>
      </c>
      <c r="H364" s="19">
        <f t="shared" si="33"/>
        <v>6.5412919051512672E-5</v>
      </c>
    </row>
    <row r="365" spans="2:8" ht="15" x14ac:dyDescent="0.2">
      <c r="B365" s="3" t="s">
        <v>378</v>
      </c>
      <c r="C365" s="10">
        <v>33</v>
      </c>
      <c r="D365" s="10">
        <v>46</v>
      </c>
      <c r="E365" s="12">
        <f t="shared" si="30"/>
        <v>1.0793131643499591E-3</v>
      </c>
      <c r="F365" s="12">
        <f t="shared" si="31"/>
        <v>1.3151123563382697E-3</v>
      </c>
      <c r="G365" s="13">
        <f t="shared" si="32"/>
        <v>0.39393939393939392</v>
      </c>
      <c r="H365" s="19">
        <f t="shared" si="33"/>
        <v>4.2518397383483237E-4</v>
      </c>
    </row>
    <row r="366" spans="2:8" ht="15" x14ac:dyDescent="0.2">
      <c r="B366" s="3" t="s">
        <v>479</v>
      </c>
      <c r="C366" s="10">
        <v>2</v>
      </c>
      <c r="D366" s="10">
        <v>0</v>
      </c>
      <c r="E366" s="12">
        <f t="shared" si="30"/>
        <v>6.5412919051512672E-5</v>
      </c>
      <c r="F366" s="12" t="str">
        <f t="shared" si="31"/>
        <v/>
      </c>
      <c r="G366" s="13" t="str">
        <f t="shared" si="32"/>
        <v>0</v>
      </c>
      <c r="H366" s="19">
        <f t="shared" si="33"/>
        <v>0</v>
      </c>
    </row>
    <row r="367" spans="2:8" ht="15" x14ac:dyDescent="0.2">
      <c r="B367" s="3" t="s">
        <v>379</v>
      </c>
      <c r="C367" s="10">
        <v>8</v>
      </c>
      <c r="D367" s="10">
        <v>11</v>
      </c>
      <c r="E367" s="12">
        <f t="shared" si="30"/>
        <v>2.6165167620605069E-4</v>
      </c>
      <c r="F367" s="12">
        <f t="shared" si="31"/>
        <v>3.1448338955915149E-4</v>
      </c>
      <c r="G367" s="13">
        <f t="shared" si="32"/>
        <v>0.375</v>
      </c>
      <c r="H367" s="19">
        <f t="shared" si="33"/>
        <v>9.8119378577269007E-5</v>
      </c>
    </row>
    <row r="368" spans="2:8" ht="15" x14ac:dyDescent="0.2">
      <c r="B368" s="3" t="s">
        <v>380</v>
      </c>
      <c r="C368" s="10">
        <v>9</v>
      </c>
      <c r="D368" s="10">
        <v>23</v>
      </c>
      <c r="E368" s="12">
        <f t="shared" si="30"/>
        <v>2.9435813573180702E-4</v>
      </c>
      <c r="F368" s="12">
        <f t="shared" si="31"/>
        <v>6.5755617816913483E-4</v>
      </c>
      <c r="G368" s="13">
        <f t="shared" si="32"/>
        <v>1.5555555555555556</v>
      </c>
      <c r="H368" s="19">
        <f t="shared" si="33"/>
        <v>4.578904333605887E-4</v>
      </c>
    </row>
    <row r="369" spans="2:8" ht="15" x14ac:dyDescent="0.2">
      <c r="B369" s="3" t="s">
        <v>381</v>
      </c>
      <c r="C369" s="10">
        <v>90</v>
      </c>
      <c r="D369" s="10">
        <v>803</v>
      </c>
      <c r="E369" s="12">
        <f t="shared" si="30"/>
        <v>2.9435813573180703E-3</v>
      </c>
      <c r="F369" s="12">
        <f t="shared" si="31"/>
        <v>2.2957287437818056E-2</v>
      </c>
      <c r="G369" s="13">
        <f t="shared" si="32"/>
        <v>7.9222222222222225</v>
      </c>
      <c r="H369" s="19">
        <f t="shared" si="33"/>
        <v>2.331970564186427E-2</v>
      </c>
    </row>
    <row r="370" spans="2:8" ht="15" x14ac:dyDescent="0.2">
      <c r="B370" s="3" t="s">
        <v>135</v>
      </c>
      <c r="C370" s="10">
        <v>55</v>
      </c>
      <c r="D370" s="10">
        <v>35</v>
      </c>
      <c r="E370" s="12">
        <f t="shared" si="30"/>
        <v>1.7988552739165986E-3</v>
      </c>
      <c r="F370" s="12">
        <f t="shared" si="31"/>
        <v>1.0006289667791183E-3</v>
      </c>
      <c r="G370" s="13">
        <f t="shared" si="32"/>
        <v>-0.36363636363636365</v>
      </c>
      <c r="H370" s="19">
        <f t="shared" si="33"/>
        <v>-6.5412919051512682E-4</v>
      </c>
    </row>
    <row r="371" spans="2:8" ht="15" x14ac:dyDescent="0.2">
      <c r="B371" s="3" t="s">
        <v>136</v>
      </c>
      <c r="C371" s="10">
        <v>10</v>
      </c>
      <c r="D371" s="10">
        <v>4</v>
      </c>
      <c r="E371" s="12">
        <f t="shared" si="30"/>
        <v>3.2706459525756336E-4</v>
      </c>
      <c r="F371" s="12">
        <f t="shared" si="31"/>
        <v>1.1435759620332781E-4</v>
      </c>
      <c r="G371" s="13">
        <f t="shared" si="32"/>
        <v>-0.6</v>
      </c>
      <c r="H371" s="19">
        <f t="shared" si="33"/>
        <v>-1.9623875715453801E-4</v>
      </c>
    </row>
    <row r="372" spans="2:8" ht="15" x14ac:dyDescent="0.2">
      <c r="B372" s="3" t="s">
        <v>137</v>
      </c>
      <c r="C372" s="10">
        <v>325</v>
      </c>
      <c r="D372" s="10">
        <v>201</v>
      </c>
      <c r="E372" s="12">
        <f t="shared" si="30"/>
        <v>1.0629599345870809E-2</v>
      </c>
      <c r="F372" s="12">
        <f t="shared" si="31"/>
        <v>5.7464692092172222E-3</v>
      </c>
      <c r="G372" s="13">
        <f t="shared" si="32"/>
        <v>-0.38153846153846155</v>
      </c>
      <c r="H372" s="19">
        <f t="shared" si="33"/>
        <v>-4.0556009811937854E-3</v>
      </c>
    </row>
    <row r="373" spans="2:8" ht="15" x14ac:dyDescent="0.2">
      <c r="B373" s="3" t="s">
        <v>382</v>
      </c>
      <c r="C373" s="10">
        <v>4</v>
      </c>
      <c r="D373" s="10">
        <v>3</v>
      </c>
      <c r="E373" s="12">
        <f t="shared" si="30"/>
        <v>1.3082583810302534E-4</v>
      </c>
      <c r="F373" s="12">
        <f t="shared" si="31"/>
        <v>8.5768197152495849E-5</v>
      </c>
      <c r="G373" s="13">
        <f t="shared" si="32"/>
        <v>-0.25</v>
      </c>
      <c r="H373" s="19">
        <f t="shared" si="33"/>
        <v>-3.2706459525756336E-5</v>
      </c>
    </row>
    <row r="374" spans="2:8" ht="15" x14ac:dyDescent="0.2">
      <c r="B374" s="3" t="s">
        <v>134</v>
      </c>
      <c r="C374" s="10">
        <v>6</v>
      </c>
      <c r="D374" s="10">
        <v>18</v>
      </c>
      <c r="E374" s="12">
        <f t="shared" si="30"/>
        <v>1.9623875715453801E-4</v>
      </c>
      <c r="F374" s="12">
        <f t="shared" si="31"/>
        <v>5.1460918291497512E-4</v>
      </c>
      <c r="G374" s="13">
        <f t="shared" si="32"/>
        <v>2</v>
      </c>
      <c r="H374" s="19">
        <f t="shared" si="33"/>
        <v>3.9247751430907603E-4</v>
      </c>
    </row>
    <row r="375" spans="2:8" ht="15" x14ac:dyDescent="0.2">
      <c r="B375" s="3" t="s">
        <v>383</v>
      </c>
      <c r="C375" s="10">
        <v>26</v>
      </c>
      <c r="D375" s="10">
        <v>50</v>
      </c>
      <c r="E375" s="12">
        <f t="shared" si="30"/>
        <v>8.5036794766966473E-4</v>
      </c>
      <c r="F375" s="12">
        <f t="shared" si="31"/>
        <v>1.4294699525415975E-3</v>
      </c>
      <c r="G375" s="13">
        <f t="shared" si="32"/>
        <v>0.92307692307692313</v>
      </c>
      <c r="H375" s="19">
        <f t="shared" si="33"/>
        <v>7.8495502861815206E-4</v>
      </c>
    </row>
    <row r="376" spans="2:8" ht="15" x14ac:dyDescent="0.2">
      <c r="B376" s="3" t="s">
        <v>141</v>
      </c>
      <c r="C376" s="10">
        <v>36</v>
      </c>
      <c r="D376" s="10">
        <v>8</v>
      </c>
      <c r="E376" s="12">
        <f t="shared" si="30"/>
        <v>1.1774325429272281E-3</v>
      </c>
      <c r="F376" s="12">
        <f t="shared" si="31"/>
        <v>2.2871519240665563E-4</v>
      </c>
      <c r="G376" s="13">
        <f t="shared" si="32"/>
        <v>-0.77777777777777779</v>
      </c>
      <c r="H376" s="19">
        <f t="shared" si="33"/>
        <v>-9.157808667211774E-4</v>
      </c>
    </row>
    <row r="377" spans="2:8" ht="15" x14ac:dyDescent="0.2">
      <c r="B377" s="3" t="s">
        <v>150</v>
      </c>
      <c r="C377" s="10">
        <v>127</v>
      </c>
      <c r="D377" s="10">
        <v>125</v>
      </c>
      <c r="E377" s="12">
        <f t="shared" si="30"/>
        <v>4.1537203597710546E-3</v>
      </c>
      <c r="F377" s="12">
        <f t="shared" si="31"/>
        <v>3.5736748813539939E-3</v>
      </c>
      <c r="G377" s="13">
        <f t="shared" si="32"/>
        <v>-1.5748031496062992E-2</v>
      </c>
      <c r="H377" s="19">
        <f t="shared" si="33"/>
        <v>-6.5412919051512672E-5</v>
      </c>
    </row>
    <row r="378" spans="2:8" ht="15" x14ac:dyDescent="0.2">
      <c r="B378" s="3" t="s">
        <v>149</v>
      </c>
      <c r="C378" s="10">
        <v>260</v>
      </c>
      <c r="D378" s="10">
        <v>376</v>
      </c>
      <c r="E378" s="12">
        <f t="shared" si="30"/>
        <v>8.5036794766966475E-3</v>
      </c>
      <c r="F378" s="12">
        <f t="shared" si="31"/>
        <v>1.0749614043112813E-2</v>
      </c>
      <c r="G378" s="13">
        <f t="shared" si="32"/>
        <v>0.44615384615384618</v>
      </c>
      <c r="H378" s="19">
        <f t="shared" si="33"/>
        <v>3.7939493049877352E-3</v>
      </c>
    </row>
    <row r="379" spans="2:8" ht="15" x14ac:dyDescent="0.2">
      <c r="B379" s="3" t="s">
        <v>384</v>
      </c>
      <c r="C379" s="10">
        <v>34</v>
      </c>
      <c r="D379" s="10">
        <v>22</v>
      </c>
      <c r="E379" s="12">
        <f t="shared" si="30"/>
        <v>1.1120196238757155E-3</v>
      </c>
      <c r="F379" s="12">
        <f t="shared" si="31"/>
        <v>6.2896677911830298E-4</v>
      </c>
      <c r="G379" s="13">
        <f t="shared" si="32"/>
        <v>-0.35294117647058826</v>
      </c>
      <c r="H379" s="19">
        <f t="shared" si="33"/>
        <v>-3.9247751430907608E-4</v>
      </c>
    </row>
    <row r="380" spans="2:8" ht="15" x14ac:dyDescent="0.2">
      <c r="B380" s="3" t="s">
        <v>385</v>
      </c>
      <c r="C380" s="10">
        <v>19</v>
      </c>
      <c r="D380" s="10">
        <v>16</v>
      </c>
      <c r="E380" s="12">
        <f t="shared" si="30"/>
        <v>6.2142273098937043E-4</v>
      </c>
      <c r="F380" s="12">
        <f t="shared" si="31"/>
        <v>4.5743038481331125E-4</v>
      </c>
      <c r="G380" s="13">
        <f t="shared" si="32"/>
        <v>-0.15789473684210525</v>
      </c>
      <c r="H380" s="19">
        <f t="shared" si="33"/>
        <v>-9.8119378577269007E-5</v>
      </c>
    </row>
    <row r="381" spans="2:8" ht="30" x14ac:dyDescent="0.2">
      <c r="B381" s="3" t="s">
        <v>386</v>
      </c>
      <c r="C381" s="10">
        <v>6</v>
      </c>
      <c r="D381" s="10">
        <v>12</v>
      </c>
      <c r="E381" s="12">
        <f t="shared" si="30"/>
        <v>1.9623875715453801E-4</v>
      </c>
      <c r="F381" s="12">
        <f t="shared" si="31"/>
        <v>3.430727886099834E-4</v>
      </c>
      <c r="G381" s="13">
        <f t="shared" si="32"/>
        <v>1</v>
      </c>
      <c r="H381" s="19">
        <f t="shared" si="33"/>
        <v>1.9623875715453801E-4</v>
      </c>
    </row>
    <row r="382" spans="2:8" ht="15" x14ac:dyDescent="0.2">
      <c r="B382" s="3" t="s">
        <v>387</v>
      </c>
      <c r="C382" s="10">
        <v>6</v>
      </c>
      <c r="D382" s="10">
        <v>4</v>
      </c>
      <c r="E382" s="12">
        <f t="shared" si="30"/>
        <v>1.9623875715453801E-4</v>
      </c>
      <c r="F382" s="12">
        <f t="shared" si="31"/>
        <v>1.1435759620332781E-4</v>
      </c>
      <c r="G382" s="13">
        <f t="shared" si="32"/>
        <v>-0.33333333333333331</v>
      </c>
      <c r="H382" s="19">
        <f t="shared" si="33"/>
        <v>-6.5412919051512672E-5</v>
      </c>
    </row>
    <row r="383" spans="2:8" ht="15" x14ac:dyDescent="0.2">
      <c r="B383" s="3" t="s">
        <v>145</v>
      </c>
      <c r="C383" s="10">
        <v>13</v>
      </c>
      <c r="D383" s="10">
        <v>17</v>
      </c>
      <c r="E383" s="12">
        <f t="shared" si="30"/>
        <v>4.2518397383483237E-4</v>
      </c>
      <c r="F383" s="12">
        <f t="shared" si="31"/>
        <v>4.8601978386414316E-4</v>
      </c>
      <c r="G383" s="13">
        <f t="shared" si="32"/>
        <v>0.30769230769230771</v>
      </c>
      <c r="H383" s="19">
        <f t="shared" si="33"/>
        <v>1.3082583810302534E-4</v>
      </c>
    </row>
    <row r="384" spans="2:8" ht="15" x14ac:dyDescent="0.2">
      <c r="B384" s="3" t="s">
        <v>388</v>
      </c>
      <c r="C384" s="10">
        <v>7</v>
      </c>
      <c r="D384" s="10">
        <v>10</v>
      </c>
      <c r="E384" s="12">
        <f t="shared" si="30"/>
        <v>2.2894521668029435E-4</v>
      </c>
      <c r="F384" s="12">
        <f t="shared" si="31"/>
        <v>2.8589399050831953E-4</v>
      </c>
      <c r="G384" s="13">
        <f t="shared" si="32"/>
        <v>0.42857142857142855</v>
      </c>
      <c r="H384" s="19">
        <f t="shared" si="33"/>
        <v>9.8119378577269007E-5</v>
      </c>
    </row>
    <row r="385" spans="2:8" ht="15" x14ac:dyDescent="0.2">
      <c r="B385" s="3" t="s">
        <v>146</v>
      </c>
      <c r="C385" s="10">
        <v>36</v>
      </c>
      <c r="D385" s="10">
        <v>33</v>
      </c>
      <c r="E385" s="12">
        <f t="shared" si="30"/>
        <v>1.1774325429272281E-3</v>
      </c>
      <c r="F385" s="12">
        <f t="shared" si="31"/>
        <v>9.4345016867745436E-4</v>
      </c>
      <c r="G385" s="13">
        <f t="shared" si="32"/>
        <v>-8.3333333333333329E-2</v>
      </c>
      <c r="H385" s="19">
        <f t="shared" si="33"/>
        <v>-9.8119378577269007E-5</v>
      </c>
    </row>
    <row r="386" spans="2:8" ht="15" x14ac:dyDescent="0.2">
      <c r="B386" s="3" t="s">
        <v>480</v>
      </c>
      <c r="C386" s="10">
        <v>11</v>
      </c>
      <c r="D386" s="10">
        <v>25</v>
      </c>
      <c r="E386" s="12">
        <f t="shared" si="30"/>
        <v>3.5977105478331969E-4</v>
      </c>
      <c r="F386" s="12">
        <f t="shared" si="31"/>
        <v>7.1473497627079876E-4</v>
      </c>
      <c r="G386" s="13">
        <f t="shared" si="32"/>
        <v>1.2727272727272727</v>
      </c>
      <c r="H386" s="19">
        <f t="shared" si="33"/>
        <v>4.578904333605887E-4</v>
      </c>
    </row>
    <row r="387" spans="2:8" ht="15" x14ac:dyDescent="0.2">
      <c r="B387" s="3" t="s">
        <v>144</v>
      </c>
      <c r="C387" s="10">
        <v>359</v>
      </c>
      <c r="D387" s="10">
        <v>300</v>
      </c>
      <c r="E387" s="12">
        <f t="shared" si="30"/>
        <v>1.1741618969746525E-2</v>
      </c>
      <c r="F387" s="12">
        <f t="shared" si="31"/>
        <v>8.5768197152495847E-3</v>
      </c>
      <c r="G387" s="13">
        <f t="shared" si="32"/>
        <v>-0.16434540389972144</v>
      </c>
      <c r="H387" s="19">
        <f t="shared" si="33"/>
        <v>-1.9296811120196238E-3</v>
      </c>
    </row>
    <row r="388" spans="2:8" ht="15" x14ac:dyDescent="0.2">
      <c r="B388" s="3" t="s">
        <v>389</v>
      </c>
      <c r="C388" s="10">
        <v>19</v>
      </c>
      <c r="D388" s="10">
        <v>41</v>
      </c>
      <c r="E388" s="12">
        <f t="shared" si="30"/>
        <v>6.2142273098937043E-4</v>
      </c>
      <c r="F388" s="12">
        <f t="shared" si="31"/>
        <v>1.1721653610841101E-3</v>
      </c>
      <c r="G388" s="13">
        <f t="shared" si="32"/>
        <v>1.1578947368421053</v>
      </c>
      <c r="H388" s="19">
        <f t="shared" si="33"/>
        <v>7.195421095666395E-4</v>
      </c>
    </row>
    <row r="389" spans="2:8" ht="15" x14ac:dyDescent="0.2">
      <c r="B389" s="3" t="s">
        <v>143</v>
      </c>
      <c r="C389" s="10">
        <v>6</v>
      </c>
      <c r="D389" s="10">
        <v>8</v>
      </c>
      <c r="E389" s="12">
        <f t="shared" si="30"/>
        <v>1.9623875715453801E-4</v>
      </c>
      <c r="F389" s="12">
        <f t="shared" si="31"/>
        <v>2.2871519240665563E-4</v>
      </c>
      <c r="G389" s="13">
        <f t="shared" si="32"/>
        <v>0.33333333333333331</v>
      </c>
      <c r="H389" s="19">
        <f t="shared" si="33"/>
        <v>6.5412919051512672E-5</v>
      </c>
    </row>
    <row r="390" spans="2:8" ht="15" x14ac:dyDescent="0.2">
      <c r="B390" s="3" t="s">
        <v>481</v>
      </c>
      <c r="C390" s="10">
        <v>16</v>
      </c>
      <c r="D390" s="10">
        <v>41</v>
      </c>
      <c r="E390" s="12">
        <f t="shared" si="30"/>
        <v>5.2330335241210137E-4</v>
      </c>
      <c r="F390" s="12">
        <f t="shared" si="31"/>
        <v>1.1721653610841101E-3</v>
      </c>
      <c r="G390" s="13">
        <f t="shared" si="32"/>
        <v>1.5625</v>
      </c>
      <c r="H390" s="19">
        <f t="shared" si="33"/>
        <v>8.1766148814390845E-4</v>
      </c>
    </row>
    <row r="391" spans="2:8" ht="15" x14ac:dyDescent="0.2">
      <c r="B391" s="3" t="s">
        <v>153</v>
      </c>
      <c r="C391" s="10">
        <v>64</v>
      </c>
      <c r="D391" s="10">
        <v>35</v>
      </c>
      <c r="E391" s="12">
        <f t="shared" si="30"/>
        <v>2.0932134096484055E-3</v>
      </c>
      <c r="F391" s="12">
        <f t="shared" si="31"/>
        <v>1.0006289667791183E-3</v>
      </c>
      <c r="G391" s="13">
        <f t="shared" si="32"/>
        <v>-0.453125</v>
      </c>
      <c r="H391" s="19">
        <f t="shared" si="33"/>
        <v>-9.4848732624693379E-4</v>
      </c>
    </row>
    <row r="392" spans="2:8" ht="15" x14ac:dyDescent="0.2">
      <c r="B392" s="3" t="s">
        <v>140</v>
      </c>
      <c r="C392" s="10">
        <v>42</v>
      </c>
      <c r="D392" s="10">
        <v>45</v>
      </c>
      <c r="E392" s="12">
        <f t="shared" si="30"/>
        <v>1.3736713000817662E-3</v>
      </c>
      <c r="F392" s="12">
        <f t="shared" si="31"/>
        <v>1.2865229572874379E-3</v>
      </c>
      <c r="G392" s="13">
        <f t="shared" si="32"/>
        <v>7.1428571428571425E-2</v>
      </c>
      <c r="H392" s="19">
        <f t="shared" si="33"/>
        <v>9.8119378577269007E-5</v>
      </c>
    </row>
    <row r="393" spans="2:8" ht="15" x14ac:dyDescent="0.2">
      <c r="B393" s="3" t="s">
        <v>390</v>
      </c>
      <c r="C393" s="10">
        <v>221</v>
      </c>
      <c r="D393" s="10">
        <v>165</v>
      </c>
      <c r="E393" s="12">
        <f t="shared" si="30"/>
        <v>7.2281275551921501E-3</v>
      </c>
      <c r="F393" s="12">
        <f t="shared" si="31"/>
        <v>4.7172508433872716E-3</v>
      </c>
      <c r="G393" s="13">
        <f t="shared" si="32"/>
        <v>-0.25339366515837103</v>
      </c>
      <c r="H393" s="19">
        <f t="shared" si="33"/>
        <v>-1.8315617334423546E-3</v>
      </c>
    </row>
    <row r="394" spans="2:8" ht="15" x14ac:dyDescent="0.2">
      <c r="B394" s="3" t="s">
        <v>391</v>
      </c>
      <c r="C394" s="10">
        <v>2</v>
      </c>
      <c r="D394" s="10">
        <v>1</v>
      </c>
      <c r="E394" s="12">
        <f t="shared" si="30"/>
        <v>6.5412919051512672E-5</v>
      </c>
      <c r="F394" s="12">
        <f t="shared" si="31"/>
        <v>2.8589399050831953E-5</v>
      </c>
      <c r="G394" s="13">
        <f t="shared" si="32"/>
        <v>-0.5</v>
      </c>
      <c r="H394" s="19">
        <f t="shared" si="33"/>
        <v>-3.2706459525756336E-5</v>
      </c>
    </row>
    <row r="395" spans="2:8" ht="15" x14ac:dyDescent="0.2">
      <c r="B395" s="3" t="s">
        <v>147</v>
      </c>
      <c r="C395" s="10">
        <v>2</v>
      </c>
      <c r="D395" s="10">
        <v>6</v>
      </c>
      <c r="E395" s="12">
        <f t="shared" si="30"/>
        <v>6.5412919051512672E-5</v>
      </c>
      <c r="F395" s="12">
        <f t="shared" si="31"/>
        <v>1.715363943049917E-4</v>
      </c>
      <c r="G395" s="13">
        <f t="shared" si="32"/>
        <v>2</v>
      </c>
      <c r="H395" s="19">
        <f t="shared" si="33"/>
        <v>1.3082583810302534E-4</v>
      </c>
    </row>
    <row r="396" spans="2:8" ht="15" x14ac:dyDescent="0.2">
      <c r="B396" s="3" t="s">
        <v>151</v>
      </c>
      <c r="C396" s="10">
        <v>3</v>
      </c>
      <c r="D396" s="10">
        <v>1</v>
      </c>
      <c r="E396" s="12">
        <f t="shared" si="30"/>
        <v>9.8119378577269007E-5</v>
      </c>
      <c r="F396" s="12">
        <f t="shared" si="31"/>
        <v>2.8589399050831953E-5</v>
      </c>
      <c r="G396" s="13">
        <f t="shared" si="32"/>
        <v>-0.66666666666666663</v>
      </c>
      <c r="H396" s="19">
        <f t="shared" si="33"/>
        <v>-6.5412919051512672E-5</v>
      </c>
    </row>
    <row r="397" spans="2:8" ht="15" x14ac:dyDescent="0.2">
      <c r="B397" s="3" t="s">
        <v>138</v>
      </c>
      <c r="C397" s="10">
        <v>14</v>
      </c>
      <c r="D397" s="10">
        <v>6</v>
      </c>
      <c r="E397" s="12">
        <f t="shared" si="30"/>
        <v>4.578904333605887E-4</v>
      </c>
      <c r="F397" s="12">
        <f t="shared" si="31"/>
        <v>1.715363943049917E-4</v>
      </c>
      <c r="G397" s="13">
        <f t="shared" si="32"/>
        <v>-0.5714285714285714</v>
      </c>
      <c r="H397" s="19">
        <f t="shared" si="33"/>
        <v>-2.6165167620605069E-4</v>
      </c>
    </row>
    <row r="398" spans="2:8" ht="15" x14ac:dyDescent="0.2">
      <c r="B398" s="3" t="s">
        <v>142</v>
      </c>
      <c r="C398" s="10">
        <v>27</v>
      </c>
      <c r="D398" s="10">
        <v>29</v>
      </c>
      <c r="E398" s="12">
        <f t="shared" si="30"/>
        <v>8.8307440719542112E-4</v>
      </c>
      <c r="F398" s="12">
        <f t="shared" si="31"/>
        <v>8.2909257247412661E-4</v>
      </c>
      <c r="G398" s="13">
        <f t="shared" si="32"/>
        <v>7.407407407407407E-2</v>
      </c>
      <c r="H398" s="19">
        <f t="shared" si="33"/>
        <v>6.5412919051512672E-5</v>
      </c>
    </row>
    <row r="399" spans="2:8" ht="15" x14ac:dyDescent="0.2">
      <c r="B399" s="3" t="s">
        <v>148</v>
      </c>
      <c r="C399" s="10">
        <v>0</v>
      </c>
      <c r="D399" s="10">
        <v>2</v>
      </c>
      <c r="E399" s="12" t="str">
        <f t="shared" si="30"/>
        <v/>
      </c>
      <c r="F399" s="12">
        <f t="shared" si="31"/>
        <v>5.7178798101663906E-5</v>
      </c>
      <c r="G399" s="13" t="str">
        <f t="shared" si="32"/>
        <v>0</v>
      </c>
      <c r="H399" s="19" t="str">
        <f t="shared" si="33"/>
        <v/>
      </c>
    </row>
    <row r="400" spans="2:8" ht="15" x14ac:dyDescent="0.2">
      <c r="B400" s="3" t="s">
        <v>152</v>
      </c>
      <c r="C400" s="10">
        <v>22</v>
      </c>
      <c r="D400" s="10">
        <v>31</v>
      </c>
      <c r="E400" s="12">
        <f t="shared" si="30"/>
        <v>7.1954210956663939E-4</v>
      </c>
      <c r="F400" s="12">
        <f t="shared" si="31"/>
        <v>8.8627137057579054E-4</v>
      </c>
      <c r="G400" s="13">
        <f t="shared" si="32"/>
        <v>0.40909090909090912</v>
      </c>
      <c r="H400" s="19">
        <f t="shared" si="33"/>
        <v>2.9435813573180702E-4</v>
      </c>
    </row>
    <row r="401" spans="2:8" ht="15" x14ac:dyDescent="0.2">
      <c r="B401" s="3" t="s">
        <v>392</v>
      </c>
      <c r="C401" s="10">
        <v>218</v>
      </c>
      <c r="D401" s="10">
        <v>275</v>
      </c>
      <c r="E401" s="12">
        <f t="shared" si="30"/>
        <v>7.1300081766148818E-3</v>
      </c>
      <c r="F401" s="12">
        <f t="shared" si="31"/>
        <v>7.8620847389787862E-3</v>
      </c>
      <c r="G401" s="13">
        <f t="shared" si="32"/>
        <v>0.26146788990825687</v>
      </c>
      <c r="H401" s="19">
        <f t="shared" si="33"/>
        <v>1.8642681929681112E-3</v>
      </c>
    </row>
    <row r="402" spans="2:8" ht="15" x14ac:dyDescent="0.2">
      <c r="B402" s="3" t="s">
        <v>393</v>
      </c>
      <c r="C402" s="10">
        <v>1</v>
      </c>
      <c r="D402" s="10">
        <v>3</v>
      </c>
      <c r="E402" s="12">
        <f t="shared" si="30"/>
        <v>3.2706459525756336E-5</v>
      </c>
      <c r="F402" s="12">
        <f t="shared" si="31"/>
        <v>8.5768197152495849E-5</v>
      </c>
      <c r="G402" s="13">
        <f t="shared" si="32"/>
        <v>2</v>
      </c>
      <c r="H402" s="19">
        <f t="shared" si="33"/>
        <v>6.5412919051512672E-5</v>
      </c>
    </row>
    <row r="403" spans="2:8" ht="15" x14ac:dyDescent="0.2">
      <c r="B403" s="3" t="s">
        <v>394</v>
      </c>
      <c r="C403" s="10">
        <v>73</v>
      </c>
      <c r="D403" s="10">
        <v>66</v>
      </c>
      <c r="E403" s="12">
        <f t="shared" si="30"/>
        <v>2.3875715453802126E-3</v>
      </c>
      <c r="F403" s="12">
        <f t="shared" si="31"/>
        <v>1.8869003373549087E-3</v>
      </c>
      <c r="G403" s="13">
        <f t="shared" si="32"/>
        <v>-9.5890410958904104E-2</v>
      </c>
      <c r="H403" s="19">
        <f t="shared" si="33"/>
        <v>-2.2894521668029435E-4</v>
      </c>
    </row>
    <row r="404" spans="2:8" ht="15" x14ac:dyDescent="0.2">
      <c r="B404" s="3" t="s">
        <v>395</v>
      </c>
      <c r="C404" s="10">
        <v>4</v>
      </c>
      <c r="D404" s="10">
        <v>3</v>
      </c>
      <c r="E404" s="12">
        <f t="shared" si="30"/>
        <v>1.3082583810302534E-4</v>
      </c>
      <c r="F404" s="12">
        <f t="shared" si="31"/>
        <v>8.5768197152495849E-5</v>
      </c>
      <c r="G404" s="13">
        <f t="shared" si="32"/>
        <v>-0.25</v>
      </c>
      <c r="H404" s="19">
        <f t="shared" si="33"/>
        <v>-3.2706459525756336E-5</v>
      </c>
    </row>
    <row r="405" spans="2:8" ht="15" x14ac:dyDescent="0.2">
      <c r="B405" s="3" t="s">
        <v>396</v>
      </c>
      <c r="C405" s="10">
        <v>42</v>
      </c>
      <c r="D405" s="10">
        <v>44</v>
      </c>
      <c r="E405" s="12">
        <f t="shared" si="30"/>
        <v>1.3736713000817662E-3</v>
      </c>
      <c r="F405" s="12">
        <f t="shared" si="31"/>
        <v>1.257933558236606E-3</v>
      </c>
      <c r="G405" s="13">
        <f t="shared" si="32"/>
        <v>4.7619047619047616E-2</v>
      </c>
      <c r="H405" s="19">
        <f t="shared" si="33"/>
        <v>6.5412919051512672E-5</v>
      </c>
    </row>
    <row r="406" spans="2:8" ht="15" x14ac:dyDescent="0.2">
      <c r="B406" s="3" t="s">
        <v>397</v>
      </c>
      <c r="C406" s="10">
        <v>179</v>
      </c>
      <c r="D406" s="10">
        <v>198</v>
      </c>
      <c r="E406" s="12">
        <f t="shared" si="30"/>
        <v>5.8544562551103843E-3</v>
      </c>
      <c r="F406" s="12">
        <f t="shared" si="31"/>
        <v>5.6607010120647266E-3</v>
      </c>
      <c r="G406" s="13">
        <f t="shared" si="32"/>
        <v>0.10614525139664804</v>
      </c>
      <c r="H406" s="19">
        <f t="shared" si="33"/>
        <v>6.2142273098937043E-4</v>
      </c>
    </row>
    <row r="407" spans="2:8" ht="15" x14ac:dyDescent="0.2">
      <c r="B407" s="3" t="s">
        <v>398</v>
      </c>
      <c r="C407" s="10">
        <v>30</v>
      </c>
      <c r="D407" s="10">
        <v>37</v>
      </c>
      <c r="E407" s="12">
        <f t="shared" si="30"/>
        <v>9.8119378577269018E-4</v>
      </c>
      <c r="F407" s="12">
        <f t="shared" si="31"/>
        <v>1.0578077648807822E-3</v>
      </c>
      <c r="G407" s="13">
        <f t="shared" si="32"/>
        <v>0.23333333333333334</v>
      </c>
      <c r="H407" s="19">
        <f t="shared" si="33"/>
        <v>2.2894521668029438E-4</v>
      </c>
    </row>
    <row r="408" spans="2:8" ht="15" x14ac:dyDescent="0.2">
      <c r="B408" s="3" t="s">
        <v>399</v>
      </c>
      <c r="C408" s="10">
        <v>58</v>
      </c>
      <c r="D408" s="10">
        <v>43</v>
      </c>
      <c r="E408" s="12">
        <f t="shared" si="30"/>
        <v>1.8969746524938676E-3</v>
      </c>
      <c r="F408" s="12">
        <f t="shared" si="31"/>
        <v>1.229344159185774E-3</v>
      </c>
      <c r="G408" s="13">
        <f t="shared" si="32"/>
        <v>-0.25862068965517243</v>
      </c>
      <c r="H408" s="19">
        <f t="shared" si="33"/>
        <v>-4.9059689288634509E-4</v>
      </c>
    </row>
    <row r="409" spans="2:8" ht="15" x14ac:dyDescent="0.2">
      <c r="B409" s="3" t="s">
        <v>139</v>
      </c>
      <c r="C409" s="10">
        <v>18</v>
      </c>
      <c r="D409" s="10">
        <v>27</v>
      </c>
      <c r="E409" s="12">
        <f t="shared" si="30"/>
        <v>5.8871627146361404E-4</v>
      </c>
      <c r="F409" s="12">
        <f t="shared" si="31"/>
        <v>7.7191377437246269E-4</v>
      </c>
      <c r="G409" s="13">
        <f t="shared" si="32"/>
        <v>0.5</v>
      </c>
      <c r="H409" s="19">
        <f t="shared" si="33"/>
        <v>2.9435813573180702E-4</v>
      </c>
    </row>
    <row r="410" spans="2:8" ht="15" x14ac:dyDescent="0.2">
      <c r="B410" s="3" t="s">
        <v>400</v>
      </c>
      <c r="C410" s="10">
        <v>12</v>
      </c>
      <c r="D410" s="10">
        <v>7</v>
      </c>
      <c r="E410" s="12">
        <f t="shared" si="30"/>
        <v>3.9247751430907603E-4</v>
      </c>
      <c r="F410" s="12">
        <f t="shared" si="31"/>
        <v>2.0012579335582366E-4</v>
      </c>
      <c r="G410" s="13">
        <f t="shared" si="32"/>
        <v>-0.41666666666666669</v>
      </c>
      <c r="H410" s="19">
        <f t="shared" si="33"/>
        <v>-1.6353229762878168E-4</v>
      </c>
    </row>
    <row r="411" spans="2:8" ht="15" x14ac:dyDescent="0.2">
      <c r="B411" s="3" t="s">
        <v>401</v>
      </c>
      <c r="C411" s="10">
        <v>48</v>
      </c>
      <c r="D411" s="10">
        <v>35</v>
      </c>
      <c r="E411" s="12">
        <f t="shared" si="30"/>
        <v>1.5699100572363041E-3</v>
      </c>
      <c r="F411" s="12">
        <f t="shared" si="31"/>
        <v>1.0006289667791183E-3</v>
      </c>
      <c r="G411" s="13">
        <f t="shared" si="32"/>
        <v>-0.27083333333333331</v>
      </c>
      <c r="H411" s="19">
        <f t="shared" si="33"/>
        <v>-4.2518397383483231E-4</v>
      </c>
    </row>
    <row r="412" spans="2:8" ht="15" x14ac:dyDescent="0.2">
      <c r="B412" s="3" t="s">
        <v>402</v>
      </c>
      <c r="C412" s="10">
        <v>543</v>
      </c>
      <c r="D412" s="10">
        <v>546</v>
      </c>
      <c r="E412" s="12">
        <f t="shared" si="30"/>
        <v>1.775960752248569E-2</v>
      </c>
      <c r="F412" s="12">
        <f t="shared" si="31"/>
        <v>1.5609811881754245E-2</v>
      </c>
      <c r="G412" s="13">
        <f t="shared" si="32"/>
        <v>5.5248618784530384E-3</v>
      </c>
      <c r="H412" s="19">
        <f t="shared" si="33"/>
        <v>9.8119378577269007E-5</v>
      </c>
    </row>
    <row r="413" spans="2:8" ht="15" x14ac:dyDescent="0.2">
      <c r="B413" s="3" t="s">
        <v>403</v>
      </c>
      <c r="C413" s="10">
        <v>5</v>
      </c>
      <c r="D413" s="10">
        <v>3</v>
      </c>
      <c r="E413" s="12">
        <f t="shared" si="30"/>
        <v>1.6353229762878168E-4</v>
      </c>
      <c r="F413" s="12">
        <f t="shared" si="31"/>
        <v>8.5768197152495849E-5</v>
      </c>
      <c r="G413" s="13">
        <f t="shared" si="32"/>
        <v>-0.4</v>
      </c>
      <c r="H413" s="19">
        <f t="shared" si="33"/>
        <v>-6.5412919051512672E-5</v>
      </c>
    </row>
    <row r="414" spans="2:8" ht="15" x14ac:dyDescent="0.2">
      <c r="B414" s="3" t="s">
        <v>404</v>
      </c>
      <c r="C414" s="10">
        <v>6</v>
      </c>
      <c r="D414" s="10">
        <v>2</v>
      </c>
      <c r="E414" s="12">
        <f t="shared" si="30"/>
        <v>1.9623875715453801E-4</v>
      </c>
      <c r="F414" s="12">
        <f t="shared" si="31"/>
        <v>5.7178798101663906E-5</v>
      </c>
      <c r="G414" s="13">
        <f t="shared" si="32"/>
        <v>-0.66666666666666663</v>
      </c>
      <c r="H414" s="19">
        <f t="shared" si="33"/>
        <v>-1.3082583810302534E-4</v>
      </c>
    </row>
    <row r="415" spans="2:8" ht="15" x14ac:dyDescent="0.2">
      <c r="B415" s="3" t="s">
        <v>405</v>
      </c>
      <c r="C415" s="10">
        <v>13</v>
      </c>
      <c r="D415" s="10">
        <v>16</v>
      </c>
      <c r="E415" s="12">
        <f t="shared" si="30"/>
        <v>4.2518397383483237E-4</v>
      </c>
      <c r="F415" s="12">
        <f t="shared" si="31"/>
        <v>4.5743038481331125E-4</v>
      </c>
      <c r="G415" s="13">
        <f t="shared" si="32"/>
        <v>0.23076923076923078</v>
      </c>
      <c r="H415" s="19">
        <f t="shared" si="33"/>
        <v>9.8119378577269007E-5</v>
      </c>
    </row>
    <row r="416" spans="2:8" ht="15" x14ac:dyDescent="0.2">
      <c r="B416" s="3" t="s">
        <v>406</v>
      </c>
      <c r="C416" s="10">
        <v>15</v>
      </c>
      <c r="D416" s="10">
        <v>12</v>
      </c>
      <c r="E416" s="12">
        <f t="shared" si="30"/>
        <v>4.9059689288634509E-4</v>
      </c>
      <c r="F416" s="12">
        <f t="shared" si="31"/>
        <v>3.430727886099834E-4</v>
      </c>
      <c r="G416" s="13">
        <f t="shared" si="32"/>
        <v>-0.2</v>
      </c>
      <c r="H416" s="19">
        <f t="shared" si="33"/>
        <v>-9.8119378577269021E-5</v>
      </c>
    </row>
    <row r="417" spans="2:8" ht="15" x14ac:dyDescent="0.2">
      <c r="B417" s="3" t="s">
        <v>165</v>
      </c>
      <c r="C417" s="10">
        <v>10</v>
      </c>
      <c r="D417" s="10">
        <v>15</v>
      </c>
      <c r="E417" s="12">
        <f t="shared" si="30"/>
        <v>3.2706459525756336E-4</v>
      </c>
      <c r="F417" s="12">
        <f t="shared" si="31"/>
        <v>4.2884098576247929E-4</v>
      </c>
      <c r="G417" s="13">
        <f t="shared" si="32"/>
        <v>0.5</v>
      </c>
      <c r="H417" s="19">
        <f t="shared" si="33"/>
        <v>1.6353229762878168E-4</v>
      </c>
    </row>
    <row r="418" spans="2:8" ht="15" x14ac:dyDescent="0.2">
      <c r="B418" s="3" t="s">
        <v>166</v>
      </c>
      <c r="C418" s="10">
        <v>3</v>
      </c>
      <c r="D418" s="10">
        <v>2</v>
      </c>
      <c r="E418" s="12">
        <f t="shared" si="30"/>
        <v>9.8119378577269007E-5</v>
      </c>
      <c r="F418" s="12">
        <f t="shared" si="31"/>
        <v>5.7178798101663906E-5</v>
      </c>
      <c r="G418" s="13">
        <f t="shared" si="32"/>
        <v>-0.33333333333333331</v>
      </c>
      <c r="H418" s="19">
        <f t="shared" si="33"/>
        <v>-3.2706459525756336E-5</v>
      </c>
    </row>
    <row r="419" spans="2:8" ht="15" x14ac:dyDescent="0.2">
      <c r="B419" s="3" t="s">
        <v>407</v>
      </c>
      <c r="C419" s="10">
        <v>11</v>
      </c>
      <c r="D419" s="10">
        <v>17</v>
      </c>
      <c r="E419" s="12">
        <f t="shared" si="30"/>
        <v>3.5977105478331969E-4</v>
      </c>
      <c r="F419" s="12">
        <f t="shared" si="31"/>
        <v>4.8601978386414316E-4</v>
      </c>
      <c r="G419" s="13">
        <f t="shared" si="32"/>
        <v>0.54545454545454541</v>
      </c>
      <c r="H419" s="19">
        <f t="shared" si="33"/>
        <v>1.9623875715453799E-4</v>
      </c>
    </row>
    <row r="420" spans="2:8" ht="15" x14ac:dyDescent="0.2">
      <c r="B420" s="3" t="s">
        <v>408</v>
      </c>
      <c r="C420" s="10">
        <v>43</v>
      </c>
      <c r="D420" s="10">
        <v>70</v>
      </c>
      <c r="E420" s="12">
        <f t="shared" si="30"/>
        <v>1.4063777596075224E-3</v>
      </c>
      <c r="F420" s="12">
        <f t="shared" si="31"/>
        <v>2.0012579335582366E-3</v>
      </c>
      <c r="G420" s="13">
        <f t="shared" si="32"/>
        <v>0.62790697674418605</v>
      </c>
      <c r="H420" s="19">
        <f t="shared" si="33"/>
        <v>8.8307440719542101E-4</v>
      </c>
    </row>
    <row r="421" spans="2:8" ht="30" x14ac:dyDescent="0.2">
      <c r="B421" s="3" t="s">
        <v>409</v>
      </c>
      <c r="C421" s="10">
        <v>9</v>
      </c>
      <c r="D421" s="10">
        <v>9</v>
      </c>
      <c r="E421" s="12">
        <f t="shared" si="30"/>
        <v>2.9435813573180702E-4</v>
      </c>
      <c r="F421" s="12">
        <f t="shared" si="31"/>
        <v>2.5730459145748756E-4</v>
      </c>
      <c r="G421" s="13">
        <f t="shared" si="32"/>
        <v>0</v>
      </c>
      <c r="H421" s="19">
        <f t="shared" si="33"/>
        <v>0</v>
      </c>
    </row>
    <row r="422" spans="2:8" ht="15" x14ac:dyDescent="0.2">
      <c r="B422" s="3" t="s">
        <v>163</v>
      </c>
      <c r="C422" s="10">
        <v>26</v>
      </c>
      <c r="D422" s="10">
        <v>44</v>
      </c>
      <c r="E422" s="12">
        <f t="shared" si="30"/>
        <v>8.5036794766966473E-4</v>
      </c>
      <c r="F422" s="12">
        <f t="shared" si="31"/>
        <v>1.257933558236606E-3</v>
      </c>
      <c r="G422" s="13">
        <f t="shared" si="32"/>
        <v>0.69230769230769229</v>
      </c>
      <c r="H422" s="19">
        <f t="shared" si="33"/>
        <v>5.8871627146361404E-4</v>
      </c>
    </row>
    <row r="423" spans="2:8" ht="15" x14ac:dyDescent="0.2">
      <c r="B423" s="3" t="s">
        <v>410</v>
      </c>
      <c r="C423" s="10">
        <v>5</v>
      </c>
      <c r="D423" s="10">
        <v>2</v>
      </c>
      <c r="E423" s="12">
        <f t="shared" si="30"/>
        <v>1.6353229762878168E-4</v>
      </c>
      <c r="F423" s="12">
        <f t="shared" si="31"/>
        <v>5.7178798101663906E-5</v>
      </c>
      <c r="G423" s="13">
        <f t="shared" si="32"/>
        <v>-0.6</v>
      </c>
      <c r="H423" s="19">
        <f t="shared" si="33"/>
        <v>-9.8119378577269007E-5</v>
      </c>
    </row>
    <row r="424" spans="2:8" ht="15" x14ac:dyDescent="0.2">
      <c r="B424" s="3" t="s">
        <v>411</v>
      </c>
      <c r="C424" s="10">
        <v>27</v>
      </c>
      <c r="D424" s="10">
        <v>0</v>
      </c>
      <c r="E424" s="12">
        <f t="shared" ref="E424:E487" si="34">+IF(C424=0,"",C424/C$294)</f>
        <v>8.8307440719542112E-4</v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9">
        <f t="shared" ref="H424:H487" si="37">+IF(OR(AND(E424=""),(G424="")),"",E424*G424)</f>
        <v>0</v>
      </c>
    </row>
    <row r="425" spans="2:8" ht="15" x14ac:dyDescent="0.2">
      <c r="B425" s="3" t="s">
        <v>412</v>
      </c>
      <c r="C425" s="10">
        <v>2</v>
      </c>
      <c r="D425" s="10">
        <v>4</v>
      </c>
      <c r="E425" s="12">
        <f t="shared" si="34"/>
        <v>6.5412919051512672E-5</v>
      </c>
      <c r="F425" s="12">
        <f t="shared" si="35"/>
        <v>1.1435759620332781E-4</v>
      </c>
      <c r="G425" s="13">
        <f t="shared" si="36"/>
        <v>1</v>
      </c>
      <c r="H425" s="19">
        <f t="shared" si="37"/>
        <v>6.5412919051512672E-5</v>
      </c>
    </row>
    <row r="426" spans="2:8" ht="15" x14ac:dyDescent="0.2">
      <c r="B426" s="3" t="s">
        <v>413</v>
      </c>
      <c r="C426" s="10">
        <v>15</v>
      </c>
      <c r="D426" s="10">
        <v>13</v>
      </c>
      <c r="E426" s="12">
        <f t="shared" si="34"/>
        <v>4.9059689288634509E-4</v>
      </c>
      <c r="F426" s="12">
        <f t="shared" si="35"/>
        <v>3.7166218766081536E-4</v>
      </c>
      <c r="G426" s="13">
        <f t="shared" si="36"/>
        <v>-0.13333333333333333</v>
      </c>
      <c r="H426" s="19">
        <f t="shared" si="37"/>
        <v>-6.5412919051512672E-5</v>
      </c>
    </row>
    <row r="427" spans="2:8" ht="15" x14ac:dyDescent="0.2">
      <c r="B427" s="3" t="s">
        <v>160</v>
      </c>
      <c r="C427" s="10">
        <v>0</v>
      </c>
      <c r="D427" s="10">
        <v>2</v>
      </c>
      <c r="E427" s="12" t="str">
        <f t="shared" si="34"/>
        <v/>
      </c>
      <c r="F427" s="12">
        <f t="shared" si="35"/>
        <v>5.7178798101663906E-5</v>
      </c>
      <c r="G427" s="13" t="str">
        <f t="shared" si="36"/>
        <v>0</v>
      </c>
      <c r="H427" s="19" t="str">
        <f t="shared" si="37"/>
        <v/>
      </c>
    </row>
    <row r="428" spans="2:8" ht="15" x14ac:dyDescent="0.2">
      <c r="B428" s="3" t="s">
        <v>414</v>
      </c>
      <c r="C428" s="10">
        <v>13</v>
      </c>
      <c r="D428" s="10">
        <v>14</v>
      </c>
      <c r="E428" s="12">
        <f t="shared" si="34"/>
        <v>4.2518397383483237E-4</v>
      </c>
      <c r="F428" s="12">
        <f t="shared" si="35"/>
        <v>4.0025158671164732E-4</v>
      </c>
      <c r="G428" s="13">
        <f t="shared" si="36"/>
        <v>7.6923076923076927E-2</v>
      </c>
      <c r="H428" s="19">
        <f t="shared" si="37"/>
        <v>3.2706459525756336E-5</v>
      </c>
    </row>
    <row r="429" spans="2:8" ht="15" x14ac:dyDescent="0.2">
      <c r="B429" s="3" t="s">
        <v>415</v>
      </c>
      <c r="C429" s="10">
        <v>25</v>
      </c>
      <c r="D429" s="10">
        <v>25</v>
      </c>
      <c r="E429" s="12">
        <f t="shared" si="34"/>
        <v>8.1766148814390845E-4</v>
      </c>
      <c r="F429" s="12">
        <f t="shared" si="35"/>
        <v>7.1473497627079876E-4</v>
      </c>
      <c r="G429" s="13">
        <f t="shared" si="36"/>
        <v>0</v>
      </c>
      <c r="H429" s="19">
        <f t="shared" si="37"/>
        <v>0</v>
      </c>
    </row>
    <row r="430" spans="2:8" ht="15" x14ac:dyDescent="0.2">
      <c r="B430" s="3" t="s">
        <v>416</v>
      </c>
      <c r="C430" s="10">
        <v>27</v>
      </c>
      <c r="D430" s="10">
        <v>50</v>
      </c>
      <c r="E430" s="12">
        <f t="shared" si="34"/>
        <v>8.8307440719542112E-4</v>
      </c>
      <c r="F430" s="12">
        <f t="shared" si="35"/>
        <v>1.4294699525415975E-3</v>
      </c>
      <c r="G430" s="13">
        <f t="shared" si="36"/>
        <v>0.85185185185185186</v>
      </c>
      <c r="H430" s="19">
        <f t="shared" si="37"/>
        <v>7.5224856909239578E-4</v>
      </c>
    </row>
    <row r="431" spans="2:8" ht="15" x14ac:dyDescent="0.2">
      <c r="B431" s="3" t="s">
        <v>169</v>
      </c>
      <c r="C431" s="10">
        <v>16</v>
      </c>
      <c r="D431" s="10">
        <v>27</v>
      </c>
      <c r="E431" s="12">
        <f t="shared" si="34"/>
        <v>5.2330335241210137E-4</v>
      </c>
      <c r="F431" s="12">
        <f t="shared" si="35"/>
        <v>7.7191377437246269E-4</v>
      </c>
      <c r="G431" s="13">
        <f t="shared" si="36"/>
        <v>0.6875</v>
      </c>
      <c r="H431" s="19">
        <f t="shared" si="37"/>
        <v>3.5977105478331969E-4</v>
      </c>
    </row>
    <row r="432" spans="2:8" ht="15" x14ac:dyDescent="0.2">
      <c r="B432" s="3" t="s">
        <v>417</v>
      </c>
      <c r="C432" s="10">
        <v>270</v>
      </c>
      <c r="D432" s="10">
        <v>346</v>
      </c>
      <c r="E432" s="12">
        <f t="shared" si="34"/>
        <v>8.8307440719542114E-3</v>
      </c>
      <c r="F432" s="12">
        <f t="shared" si="35"/>
        <v>9.8919320715878545E-3</v>
      </c>
      <c r="G432" s="13">
        <f t="shared" si="36"/>
        <v>0.2814814814814815</v>
      </c>
      <c r="H432" s="19">
        <f t="shared" si="37"/>
        <v>2.4856909239574817E-3</v>
      </c>
    </row>
    <row r="433" spans="2:8" ht="15" x14ac:dyDescent="0.2">
      <c r="B433" s="3" t="s">
        <v>162</v>
      </c>
      <c r="C433" s="10">
        <v>126</v>
      </c>
      <c r="D433" s="10">
        <v>214</v>
      </c>
      <c r="E433" s="12">
        <f t="shared" si="34"/>
        <v>4.1210139002452982E-3</v>
      </c>
      <c r="F433" s="12">
        <f t="shared" si="35"/>
        <v>6.118131396878038E-3</v>
      </c>
      <c r="G433" s="13">
        <f t="shared" si="36"/>
        <v>0.69841269841269837</v>
      </c>
      <c r="H433" s="19">
        <f t="shared" si="37"/>
        <v>2.8781684382665571E-3</v>
      </c>
    </row>
    <row r="434" spans="2:8" ht="30" x14ac:dyDescent="0.2">
      <c r="B434" s="3" t="s">
        <v>418</v>
      </c>
      <c r="C434" s="10">
        <v>95</v>
      </c>
      <c r="D434" s="10">
        <v>90</v>
      </c>
      <c r="E434" s="12">
        <f t="shared" si="34"/>
        <v>3.1071136549468518E-3</v>
      </c>
      <c r="F434" s="12">
        <f t="shared" si="35"/>
        <v>2.5730459145748758E-3</v>
      </c>
      <c r="G434" s="13">
        <f t="shared" si="36"/>
        <v>-5.2631578947368418E-2</v>
      </c>
      <c r="H434" s="19">
        <f t="shared" si="37"/>
        <v>-1.6353229762878168E-4</v>
      </c>
    </row>
    <row r="435" spans="2:8" ht="15" x14ac:dyDescent="0.2">
      <c r="B435" s="3" t="s">
        <v>164</v>
      </c>
      <c r="C435" s="10">
        <v>9</v>
      </c>
      <c r="D435" s="10">
        <v>13</v>
      </c>
      <c r="E435" s="12">
        <f t="shared" si="34"/>
        <v>2.9435813573180702E-4</v>
      </c>
      <c r="F435" s="12">
        <f t="shared" si="35"/>
        <v>3.7166218766081536E-4</v>
      </c>
      <c r="G435" s="13">
        <f t="shared" si="36"/>
        <v>0.44444444444444442</v>
      </c>
      <c r="H435" s="19">
        <f t="shared" si="37"/>
        <v>1.3082583810302534E-4</v>
      </c>
    </row>
    <row r="436" spans="2:8" ht="30" x14ac:dyDescent="0.2">
      <c r="B436" s="3" t="s">
        <v>419</v>
      </c>
      <c r="C436" s="10">
        <v>26</v>
      </c>
      <c r="D436" s="10">
        <v>26</v>
      </c>
      <c r="E436" s="12">
        <f t="shared" si="34"/>
        <v>8.5036794766966473E-4</v>
      </c>
      <c r="F436" s="12">
        <f t="shared" si="35"/>
        <v>7.4332437532163072E-4</v>
      </c>
      <c r="G436" s="13">
        <f t="shared" si="36"/>
        <v>0</v>
      </c>
      <c r="H436" s="19">
        <f t="shared" si="37"/>
        <v>0</v>
      </c>
    </row>
    <row r="437" spans="2:8" ht="30" x14ac:dyDescent="0.2">
      <c r="B437" s="3" t="s">
        <v>420</v>
      </c>
      <c r="C437" s="10">
        <v>396</v>
      </c>
      <c r="D437" s="10">
        <v>191</v>
      </c>
      <c r="E437" s="12">
        <f t="shared" si="34"/>
        <v>1.295175797219951E-2</v>
      </c>
      <c r="F437" s="12">
        <f t="shared" si="35"/>
        <v>5.460575218708903E-3</v>
      </c>
      <c r="G437" s="13">
        <f t="shared" si="36"/>
        <v>-0.51767676767676762</v>
      </c>
      <c r="H437" s="19">
        <f t="shared" si="37"/>
        <v>-6.7048242027800487E-3</v>
      </c>
    </row>
    <row r="438" spans="2:8" ht="15" x14ac:dyDescent="0.2">
      <c r="B438" s="3" t="s">
        <v>155</v>
      </c>
      <c r="C438" s="10">
        <v>17</v>
      </c>
      <c r="D438" s="10">
        <v>10</v>
      </c>
      <c r="E438" s="12">
        <f t="shared" si="34"/>
        <v>5.5600981193785776E-4</v>
      </c>
      <c r="F438" s="12">
        <f t="shared" si="35"/>
        <v>2.8589399050831953E-4</v>
      </c>
      <c r="G438" s="13">
        <f t="shared" si="36"/>
        <v>-0.41176470588235292</v>
      </c>
      <c r="H438" s="19">
        <f t="shared" si="37"/>
        <v>-2.2894521668029435E-4</v>
      </c>
    </row>
    <row r="439" spans="2:8" ht="15" x14ac:dyDescent="0.2">
      <c r="B439" s="3" t="s">
        <v>154</v>
      </c>
      <c r="C439" s="10">
        <v>5</v>
      </c>
      <c r="D439" s="10">
        <v>2</v>
      </c>
      <c r="E439" s="12">
        <f t="shared" si="34"/>
        <v>1.6353229762878168E-4</v>
      </c>
      <c r="F439" s="12">
        <f t="shared" si="35"/>
        <v>5.7178798101663906E-5</v>
      </c>
      <c r="G439" s="13">
        <f t="shared" si="36"/>
        <v>-0.6</v>
      </c>
      <c r="H439" s="19">
        <f t="shared" si="37"/>
        <v>-9.8119378577269007E-5</v>
      </c>
    </row>
    <row r="440" spans="2:8" ht="15" x14ac:dyDescent="0.2">
      <c r="B440" s="3" t="s">
        <v>421</v>
      </c>
      <c r="C440" s="10">
        <v>9</v>
      </c>
      <c r="D440" s="10">
        <v>6</v>
      </c>
      <c r="E440" s="12">
        <f t="shared" si="34"/>
        <v>2.9435813573180702E-4</v>
      </c>
      <c r="F440" s="12">
        <f t="shared" si="35"/>
        <v>1.715363943049917E-4</v>
      </c>
      <c r="G440" s="13">
        <f t="shared" si="36"/>
        <v>-0.33333333333333331</v>
      </c>
      <c r="H440" s="19">
        <f t="shared" si="37"/>
        <v>-9.8119378577269007E-5</v>
      </c>
    </row>
    <row r="441" spans="2:8" ht="30" x14ac:dyDescent="0.2">
      <c r="B441" s="3" t="s">
        <v>159</v>
      </c>
      <c r="C441" s="10">
        <v>45</v>
      </c>
      <c r="D441" s="10">
        <v>23</v>
      </c>
      <c r="E441" s="12">
        <f t="shared" si="34"/>
        <v>1.4717906786590352E-3</v>
      </c>
      <c r="F441" s="12">
        <f t="shared" si="35"/>
        <v>6.5755617816913483E-4</v>
      </c>
      <c r="G441" s="13">
        <f t="shared" si="36"/>
        <v>-0.48888888888888887</v>
      </c>
      <c r="H441" s="19">
        <f t="shared" si="37"/>
        <v>-7.1954210956663939E-4</v>
      </c>
    </row>
    <row r="442" spans="2:8" ht="15" x14ac:dyDescent="0.2">
      <c r="B442" s="3" t="s">
        <v>422</v>
      </c>
      <c r="C442" s="10">
        <v>48</v>
      </c>
      <c r="D442" s="10">
        <v>55</v>
      </c>
      <c r="E442" s="12">
        <f t="shared" si="34"/>
        <v>1.5699100572363041E-3</v>
      </c>
      <c r="F442" s="12">
        <f t="shared" si="35"/>
        <v>1.5724169477957573E-3</v>
      </c>
      <c r="G442" s="13">
        <f t="shared" si="36"/>
        <v>0.14583333333333334</v>
      </c>
      <c r="H442" s="19">
        <f t="shared" si="37"/>
        <v>2.2894521668029438E-4</v>
      </c>
    </row>
    <row r="443" spans="2:8" ht="15" x14ac:dyDescent="0.2">
      <c r="B443" s="3" t="s">
        <v>423</v>
      </c>
      <c r="C443" s="10">
        <v>16</v>
      </c>
      <c r="D443" s="10">
        <v>46</v>
      </c>
      <c r="E443" s="12">
        <f t="shared" si="34"/>
        <v>5.2330335241210137E-4</v>
      </c>
      <c r="F443" s="12">
        <f t="shared" si="35"/>
        <v>1.3151123563382697E-3</v>
      </c>
      <c r="G443" s="13">
        <f t="shared" si="36"/>
        <v>1.875</v>
      </c>
      <c r="H443" s="19">
        <f t="shared" si="37"/>
        <v>9.8119378577268997E-4</v>
      </c>
    </row>
    <row r="444" spans="2:8" ht="15" x14ac:dyDescent="0.2">
      <c r="B444" s="3" t="s">
        <v>424</v>
      </c>
      <c r="C444" s="10">
        <v>11</v>
      </c>
      <c r="D444" s="10">
        <v>18</v>
      </c>
      <c r="E444" s="12">
        <f t="shared" si="34"/>
        <v>3.5977105478331969E-4</v>
      </c>
      <c r="F444" s="12">
        <f t="shared" si="35"/>
        <v>5.1460918291497512E-4</v>
      </c>
      <c r="G444" s="13">
        <f t="shared" si="36"/>
        <v>0.63636363636363635</v>
      </c>
      <c r="H444" s="19">
        <f t="shared" si="37"/>
        <v>2.2894521668029435E-4</v>
      </c>
    </row>
    <row r="445" spans="2:8" ht="15" x14ac:dyDescent="0.2">
      <c r="B445" s="3" t="s">
        <v>425</v>
      </c>
      <c r="C445" s="10">
        <v>2</v>
      </c>
      <c r="D445" s="10">
        <v>0</v>
      </c>
      <c r="E445" s="12">
        <f t="shared" si="34"/>
        <v>6.5412919051512672E-5</v>
      </c>
      <c r="F445" s="12" t="str">
        <f t="shared" si="35"/>
        <v/>
      </c>
      <c r="G445" s="13" t="str">
        <f t="shared" si="36"/>
        <v>0</v>
      </c>
      <c r="H445" s="19">
        <f t="shared" si="37"/>
        <v>0</v>
      </c>
    </row>
    <row r="446" spans="2:8" ht="15" x14ac:dyDescent="0.2">
      <c r="B446" s="3" t="s">
        <v>426</v>
      </c>
      <c r="C446" s="10">
        <v>26</v>
      </c>
      <c r="D446" s="10">
        <v>54</v>
      </c>
      <c r="E446" s="12">
        <f t="shared" si="34"/>
        <v>8.5036794766966473E-4</v>
      </c>
      <c r="F446" s="12">
        <f t="shared" si="35"/>
        <v>1.5438275487449254E-3</v>
      </c>
      <c r="G446" s="13">
        <f t="shared" si="36"/>
        <v>1.0769230769230769</v>
      </c>
      <c r="H446" s="19">
        <f t="shared" si="37"/>
        <v>9.157808667211774E-4</v>
      </c>
    </row>
    <row r="447" spans="2:8" ht="30" x14ac:dyDescent="0.2">
      <c r="B447" s="3" t="s">
        <v>427</v>
      </c>
      <c r="C447" s="10">
        <v>10</v>
      </c>
      <c r="D447" s="10">
        <v>11</v>
      </c>
      <c r="E447" s="12">
        <f t="shared" si="34"/>
        <v>3.2706459525756336E-4</v>
      </c>
      <c r="F447" s="12">
        <f t="shared" si="35"/>
        <v>3.1448338955915149E-4</v>
      </c>
      <c r="G447" s="13">
        <f t="shared" si="36"/>
        <v>0.1</v>
      </c>
      <c r="H447" s="19">
        <f t="shared" si="37"/>
        <v>3.2706459525756336E-5</v>
      </c>
    </row>
    <row r="448" spans="2:8" ht="15" x14ac:dyDescent="0.2">
      <c r="B448" s="3" t="s">
        <v>428</v>
      </c>
      <c r="C448" s="10">
        <v>9</v>
      </c>
      <c r="D448" s="10">
        <v>8</v>
      </c>
      <c r="E448" s="12">
        <f t="shared" si="34"/>
        <v>2.9435813573180702E-4</v>
      </c>
      <c r="F448" s="12">
        <f t="shared" si="35"/>
        <v>2.2871519240665563E-4</v>
      </c>
      <c r="G448" s="13">
        <f t="shared" si="36"/>
        <v>-0.1111111111111111</v>
      </c>
      <c r="H448" s="19">
        <f t="shared" si="37"/>
        <v>-3.2706459525756336E-5</v>
      </c>
    </row>
    <row r="449" spans="2:8" ht="30" x14ac:dyDescent="0.2">
      <c r="B449" s="3" t="s">
        <v>429</v>
      </c>
      <c r="C449" s="10">
        <v>6</v>
      </c>
      <c r="D449" s="10">
        <v>16</v>
      </c>
      <c r="E449" s="12">
        <f t="shared" si="34"/>
        <v>1.9623875715453801E-4</v>
      </c>
      <c r="F449" s="12">
        <f t="shared" si="35"/>
        <v>4.5743038481331125E-4</v>
      </c>
      <c r="G449" s="13">
        <f t="shared" si="36"/>
        <v>1.6666666666666667</v>
      </c>
      <c r="H449" s="19">
        <f t="shared" si="37"/>
        <v>3.2706459525756336E-4</v>
      </c>
    </row>
    <row r="450" spans="2:8" ht="15" x14ac:dyDescent="0.2">
      <c r="B450" s="3" t="s">
        <v>430</v>
      </c>
      <c r="C450" s="10">
        <v>6</v>
      </c>
      <c r="D450" s="10">
        <v>7</v>
      </c>
      <c r="E450" s="12">
        <f t="shared" si="34"/>
        <v>1.9623875715453801E-4</v>
      </c>
      <c r="F450" s="12">
        <f t="shared" si="35"/>
        <v>2.0012579335582366E-4</v>
      </c>
      <c r="G450" s="13">
        <f t="shared" si="36"/>
        <v>0.16666666666666666</v>
      </c>
      <c r="H450" s="19">
        <f t="shared" si="37"/>
        <v>3.2706459525756336E-5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9" t="str">
        <f t="shared" si="37"/>
        <v/>
      </c>
    </row>
    <row r="452" spans="2:8" ht="30" x14ac:dyDescent="0.2">
      <c r="B452" s="3" t="s">
        <v>431</v>
      </c>
      <c r="C452" s="10">
        <v>3</v>
      </c>
      <c r="D452" s="10">
        <v>1</v>
      </c>
      <c r="E452" s="12">
        <f t="shared" si="34"/>
        <v>9.8119378577269007E-5</v>
      </c>
      <c r="F452" s="12">
        <f t="shared" si="35"/>
        <v>2.8589399050831953E-5</v>
      </c>
      <c r="G452" s="13">
        <f t="shared" si="36"/>
        <v>-0.66666666666666663</v>
      </c>
      <c r="H452" s="19">
        <f t="shared" si="37"/>
        <v>-6.5412919051512672E-5</v>
      </c>
    </row>
    <row r="453" spans="2:8" ht="15" x14ac:dyDescent="0.2">
      <c r="B453" s="3" t="s">
        <v>167</v>
      </c>
      <c r="C453" s="10">
        <v>9</v>
      </c>
      <c r="D453" s="10">
        <v>2</v>
      </c>
      <c r="E453" s="12">
        <f t="shared" si="34"/>
        <v>2.9435813573180702E-4</v>
      </c>
      <c r="F453" s="12">
        <f t="shared" si="35"/>
        <v>5.7178798101663906E-5</v>
      </c>
      <c r="G453" s="13">
        <f t="shared" si="36"/>
        <v>-0.77777777777777779</v>
      </c>
      <c r="H453" s="19">
        <f t="shared" si="37"/>
        <v>-2.2894521668029435E-4</v>
      </c>
    </row>
    <row r="454" spans="2:8" ht="15" x14ac:dyDescent="0.2">
      <c r="B454" s="3" t="s">
        <v>156</v>
      </c>
      <c r="C454" s="10">
        <v>4</v>
      </c>
      <c r="D454" s="10">
        <v>2</v>
      </c>
      <c r="E454" s="12">
        <f t="shared" si="34"/>
        <v>1.3082583810302534E-4</v>
      </c>
      <c r="F454" s="12">
        <f t="shared" si="35"/>
        <v>5.7178798101663906E-5</v>
      </c>
      <c r="G454" s="13">
        <f t="shared" si="36"/>
        <v>-0.5</v>
      </c>
      <c r="H454" s="19">
        <f t="shared" si="37"/>
        <v>-6.5412919051512672E-5</v>
      </c>
    </row>
    <row r="455" spans="2:8" ht="15" x14ac:dyDescent="0.2">
      <c r="B455" s="3" t="s">
        <v>158</v>
      </c>
      <c r="C455" s="10">
        <v>15</v>
      </c>
      <c r="D455" s="10">
        <v>25</v>
      </c>
      <c r="E455" s="12">
        <f t="shared" si="34"/>
        <v>4.9059689288634509E-4</v>
      </c>
      <c r="F455" s="12">
        <f t="shared" si="35"/>
        <v>7.1473497627079876E-4</v>
      </c>
      <c r="G455" s="13">
        <f t="shared" si="36"/>
        <v>0.66666666666666663</v>
      </c>
      <c r="H455" s="19">
        <f t="shared" si="37"/>
        <v>3.2706459525756336E-4</v>
      </c>
    </row>
    <row r="456" spans="2:8" ht="15" x14ac:dyDescent="0.2">
      <c r="B456" s="3" t="s">
        <v>432</v>
      </c>
      <c r="C456" s="10">
        <v>30</v>
      </c>
      <c r="D456" s="10">
        <v>23</v>
      </c>
      <c r="E456" s="12">
        <f t="shared" si="34"/>
        <v>9.8119378577269018E-4</v>
      </c>
      <c r="F456" s="12">
        <f t="shared" si="35"/>
        <v>6.5755617816913483E-4</v>
      </c>
      <c r="G456" s="13">
        <f t="shared" si="36"/>
        <v>-0.23333333333333334</v>
      </c>
      <c r="H456" s="19">
        <f t="shared" si="37"/>
        <v>-2.2894521668029438E-4</v>
      </c>
    </row>
    <row r="457" spans="2:8" ht="15" x14ac:dyDescent="0.2">
      <c r="B457" s="3" t="s">
        <v>433</v>
      </c>
      <c r="C457" s="10">
        <v>2</v>
      </c>
      <c r="D457" s="10">
        <v>4</v>
      </c>
      <c r="E457" s="12">
        <f t="shared" si="34"/>
        <v>6.5412919051512672E-5</v>
      </c>
      <c r="F457" s="12">
        <f t="shared" si="35"/>
        <v>1.1435759620332781E-4</v>
      </c>
      <c r="G457" s="13">
        <f t="shared" si="36"/>
        <v>1</v>
      </c>
      <c r="H457" s="19">
        <f t="shared" si="37"/>
        <v>6.5412919051512672E-5</v>
      </c>
    </row>
    <row r="458" spans="2:8" ht="15" x14ac:dyDescent="0.2">
      <c r="B458" s="3" t="s">
        <v>168</v>
      </c>
      <c r="C458" s="10">
        <v>26</v>
      </c>
      <c r="D458" s="10">
        <v>24</v>
      </c>
      <c r="E458" s="12">
        <f t="shared" si="34"/>
        <v>8.5036794766966473E-4</v>
      </c>
      <c r="F458" s="12">
        <f t="shared" si="35"/>
        <v>6.861455772199668E-4</v>
      </c>
      <c r="G458" s="13">
        <f t="shared" si="36"/>
        <v>-7.6923076923076927E-2</v>
      </c>
      <c r="H458" s="19">
        <f t="shared" si="37"/>
        <v>-6.5412919051512672E-5</v>
      </c>
    </row>
    <row r="459" spans="2:8" ht="15" x14ac:dyDescent="0.2">
      <c r="B459" s="3" t="s">
        <v>161</v>
      </c>
      <c r="C459" s="10">
        <v>5</v>
      </c>
      <c r="D459" s="10">
        <v>18</v>
      </c>
      <c r="E459" s="12">
        <f t="shared" si="34"/>
        <v>1.6353229762878168E-4</v>
      </c>
      <c r="F459" s="12">
        <f t="shared" si="35"/>
        <v>5.1460918291497512E-4</v>
      </c>
      <c r="G459" s="13">
        <f t="shared" si="36"/>
        <v>2.6</v>
      </c>
      <c r="H459" s="19">
        <f t="shared" si="37"/>
        <v>4.2518397383483237E-4</v>
      </c>
    </row>
    <row r="460" spans="2:8" ht="15" x14ac:dyDescent="0.2">
      <c r="B460" s="3" t="s">
        <v>176</v>
      </c>
      <c r="C460" s="10">
        <v>149</v>
      </c>
      <c r="D460" s="10">
        <v>93</v>
      </c>
      <c r="E460" s="12">
        <f t="shared" si="34"/>
        <v>4.8732624693376943E-3</v>
      </c>
      <c r="F460" s="12">
        <f t="shared" si="35"/>
        <v>2.6588141117273715E-3</v>
      </c>
      <c r="G460" s="13">
        <f t="shared" si="36"/>
        <v>-0.37583892617449666</v>
      </c>
      <c r="H460" s="19">
        <f t="shared" si="37"/>
        <v>-1.831561733442355E-3</v>
      </c>
    </row>
    <row r="461" spans="2:8" ht="30" x14ac:dyDescent="0.2">
      <c r="B461" s="3" t="s">
        <v>173</v>
      </c>
      <c r="C461" s="10">
        <v>6</v>
      </c>
      <c r="D461" s="10">
        <v>36</v>
      </c>
      <c r="E461" s="12">
        <f t="shared" si="34"/>
        <v>1.9623875715453801E-4</v>
      </c>
      <c r="F461" s="12">
        <f t="shared" si="35"/>
        <v>1.0292183658299502E-3</v>
      </c>
      <c r="G461" s="13">
        <f t="shared" si="36"/>
        <v>5</v>
      </c>
      <c r="H461" s="19">
        <f t="shared" si="37"/>
        <v>9.8119378577268997E-4</v>
      </c>
    </row>
    <row r="462" spans="2:8" ht="15" x14ac:dyDescent="0.2">
      <c r="B462" s="3" t="s">
        <v>174</v>
      </c>
      <c r="C462" s="10">
        <v>8</v>
      </c>
      <c r="D462" s="10">
        <v>4</v>
      </c>
      <c r="E462" s="12">
        <f t="shared" si="34"/>
        <v>2.6165167620605069E-4</v>
      </c>
      <c r="F462" s="12">
        <f t="shared" si="35"/>
        <v>1.1435759620332781E-4</v>
      </c>
      <c r="G462" s="13">
        <f t="shared" si="36"/>
        <v>-0.5</v>
      </c>
      <c r="H462" s="19">
        <f t="shared" si="37"/>
        <v>-1.3082583810302534E-4</v>
      </c>
    </row>
    <row r="463" spans="2:8" ht="15" x14ac:dyDescent="0.2">
      <c r="B463" s="3" t="s">
        <v>482</v>
      </c>
      <c r="C463" s="10">
        <v>437</v>
      </c>
      <c r="D463" s="10">
        <v>380</v>
      </c>
      <c r="E463" s="12">
        <f t="shared" si="34"/>
        <v>1.429272281275552E-2</v>
      </c>
      <c r="F463" s="12">
        <f t="shared" si="35"/>
        <v>1.0863971639316142E-2</v>
      </c>
      <c r="G463" s="13">
        <f t="shared" si="36"/>
        <v>-0.13043478260869565</v>
      </c>
      <c r="H463" s="19">
        <f t="shared" si="37"/>
        <v>-1.8642681929681112E-3</v>
      </c>
    </row>
    <row r="464" spans="2:8" ht="15" x14ac:dyDescent="0.2">
      <c r="B464" s="3" t="s">
        <v>483</v>
      </c>
      <c r="C464" s="10">
        <v>90</v>
      </c>
      <c r="D464" s="10">
        <v>148</v>
      </c>
      <c r="E464" s="12">
        <f t="shared" si="34"/>
        <v>2.9435813573180703E-3</v>
      </c>
      <c r="F464" s="12">
        <f t="shared" si="35"/>
        <v>4.2312310595231288E-3</v>
      </c>
      <c r="G464" s="13">
        <f t="shared" si="36"/>
        <v>0.64444444444444449</v>
      </c>
      <c r="H464" s="19">
        <f t="shared" si="37"/>
        <v>1.8969746524938676E-3</v>
      </c>
    </row>
    <row r="465" spans="2:8" ht="15" x14ac:dyDescent="0.2">
      <c r="B465" s="3" t="s">
        <v>183</v>
      </c>
      <c r="C465" s="10">
        <v>4</v>
      </c>
      <c r="D465" s="10">
        <v>2</v>
      </c>
      <c r="E465" s="12">
        <f t="shared" si="34"/>
        <v>1.3082583810302534E-4</v>
      </c>
      <c r="F465" s="12">
        <f t="shared" si="35"/>
        <v>5.7178798101663906E-5</v>
      </c>
      <c r="G465" s="13">
        <f t="shared" si="36"/>
        <v>-0.5</v>
      </c>
      <c r="H465" s="19">
        <f t="shared" si="37"/>
        <v>-6.5412919051512672E-5</v>
      </c>
    </row>
    <row r="466" spans="2:8" ht="15" x14ac:dyDescent="0.2">
      <c r="B466" s="3" t="s">
        <v>178</v>
      </c>
      <c r="C466" s="10">
        <v>2</v>
      </c>
      <c r="D466" s="10">
        <v>6</v>
      </c>
      <c r="E466" s="12">
        <f t="shared" si="34"/>
        <v>6.5412919051512672E-5</v>
      </c>
      <c r="F466" s="12">
        <f t="shared" si="35"/>
        <v>1.715363943049917E-4</v>
      </c>
      <c r="G466" s="13">
        <f t="shared" si="36"/>
        <v>2</v>
      </c>
      <c r="H466" s="19">
        <f t="shared" si="37"/>
        <v>1.3082583810302534E-4</v>
      </c>
    </row>
    <row r="467" spans="2:8" ht="15" x14ac:dyDescent="0.2">
      <c r="B467" s="3" t="s">
        <v>484</v>
      </c>
      <c r="C467" s="10">
        <v>23</v>
      </c>
      <c r="D467" s="10">
        <v>52</v>
      </c>
      <c r="E467" s="12">
        <f t="shared" si="34"/>
        <v>7.5224856909239578E-4</v>
      </c>
      <c r="F467" s="12">
        <f t="shared" si="35"/>
        <v>1.4866487506432614E-3</v>
      </c>
      <c r="G467" s="13">
        <f t="shared" si="36"/>
        <v>1.2608695652173914</v>
      </c>
      <c r="H467" s="19">
        <f t="shared" si="37"/>
        <v>9.4848732624693379E-4</v>
      </c>
    </row>
    <row r="468" spans="2:8" ht="15" x14ac:dyDescent="0.2">
      <c r="B468" s="3" t="s">
        <v>182</v>
      </c>
      <c r="C468" s="10">
        <v>86</v>
      </c>
      <c r="D468" s="10">
        <v>104</v>
      </c>
      <c r="E468" s="12">
        <f t="shared" si="34"/>
        <v>2.8127555192150448E-3</v>
      </c>
      <c r="F468" s="12">
        <f t="shared" si="35"/>
        <v>2.9732975012865229E-3</v>
      </c>
      <c r="G468" s="13">
        <f t="shared" si="36"/>
        <v>0.20930232558139536</v>
      </c>
      <c r="H468" s="19">
        <f t="shared" si="37"/>
        <v>5.8871627146361404E-4</v>
      </c>
    </row>
    <row r="469" spans="2:8" ht="15" x14ac:dyDescent="0.2">
      <c r="B469" s="3" t="s">
        <v>175</v>
      </c>
      <c r="C469" s="10">
        <v>23</v>
      </c>
      <c r="D469" s="10">
        <v>6</v>
      </c>
      <c r="E469" s="12">
        <f t="shared" si="34"/>
        <v>7.5224856909239578E-4</v>
      </c>
      <c r="F469" s="12">
        <f t="shared" si="35"/>
        <v>1.715363943049917E-4</v>
      </c>
      <c r="G469" s="13">
        <f t="shared" si="36"/>
        <v>-0.73913043478260865</v>
      </c>
      <c r="H469" s="19">
        <f t="shared" si="37"/>
        <v>-5.5600981193785776E-4</v>
      </c>
    </row>
    <row r="470" spans="2:8" ht="15" x14ac:dyDescent="0.2">
      <c r="B470" s="3" t="s">
        <v>434</v>
      </c>
      <c r="C470" s="10">
        <v>4</v>
      </c>
      <c r="D470" s="10">
        <v>3</v>
      </c>
      <c r="E470" s="12">
        <f t="shared" si="34"/>
        <v>1.3082583810302534E-4</v>
      </c>
      <c r="F470" s="12">
        <f t="shared" si="35"/>
        <v>8.5768197152495849E-5</v>
      </c>
      <c r="G470" s="13">
        <f t="shared" si="36"/>
        <v>-0.25</v>
      </c>
      <c r="H470" s="19">
        <f t="shared" si="37"/>
        <v>-3.2706459525756336E-5</v>
      </c>
    </row>
    <row r="471" spans="2:8" ht="15" x14ac:dyDescent="0.2">
      <c r="B471" s="3" t="s">
        <v>170</v>
      </c>
      <c r="C471" s="10">
        <v>0</v>
      </c>
      <c r="D471" s="10">
        <v>2</v>
      </c>
      <c r="E471" s="12" t="str">
        <f t="shared" si="34"/>
        <v/>
      </c>
      <c r="F471" s="12">
        <f t="shared" si="35"/>
        <v>5.7178798101663906E-5</v>
      </c>
      <c r="G471" s="13" t="str">
        <f t="shared" si="36"/>
        <v>0</v>
      </c>
      <c r="H471" s="19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2</v>
      </c>
      <c r="E472" s="12" t="str">
        <f t="shared" si="34"/>
        <v/>
      </c>
      <c r="F472" s="12">
        <f t="shared" si="35"/>
        <v>5.7178798101663906E-5</v>
      </c>
      <c r="G472" s="13" t="str">
        <f t="shared" si="36"/>
        <v>0</v>
      </c>
      <c r="H472" s="19" t="str">
        <f t="shared" si="37"/>
        <v/>
      </c>
    </row>
    <row r="473" spans="2:8" ht="15" x14ac:dyDescent="0.2">
      <c r="B473" s="3" t="s">
        <v>435</v>
      </c>
      <c r="C473" s="10">
        <v>16</v>
      </c>
      <c r="D473" s="10">
        <v>53</v>
      </c>
      <c r="E473" s="12">
        <f t="shared" si="34"/>
        <v>5.2330335241210137E-4</v>
      </c>
      <c r="F473" s="12">
        <f t="shared" si="35"/>
        <v>1.5152381496940934E-3</v>
      </c>
      <c r="G473" s="13">
        <f t="shared" si="36"/>
        <v>2.3125</v>
      </c>
      <c r="H473" s="19">
        <f t="shared" si="37"/>
        <v>1.2101390024529845E-3</v>
      </c>
    </row>
    <row r="474" spans="2:8" ht="15" x14ac:dyDescent="0.2">
      <c r="B474" s="3" t="s">
        <v>436</v>
      </c>
      <c r="C474" s="10">
        <v>3</v>
      </c>
      <c r="D474" s="10">
        <v>0</v>
      </c>
      <c r="E474" s="12">
        <f t="shared" si="34"/>
        <v>9.8119378577269007E-5</v>
      </c>
      <c r="F474" s="12" t="str">
        <f t="shared" si="35"/>
        <v/>
      </c>
      <c r="G474" s="13" t="str">
        <f t="shared" si="36"/>
        <v>0</v>
      </c>
      <c r="H474" s="19">
        <f t="shared" si="37"/>
        <v>0</v>
      </c>
    </row>
    <row r="475" spans="2:8" ht="15" x14ac:dyDescent="0.2">
      <c r="B475" s="3" t="s">
        <v>437</v>
      </c>
      <c r="C475" s="10">
        <v>6</v>
      </c>
      <c r="D475" s="10">
        <v>5</v>
      </c>
      <c r="E475" s="12">
        <f t="shared" si="34"/>
        <v>1.9623875715453801E-4</v>
      </c>
      <c r="F475" s="12">
        <f t="shared" si="35"/>
        <v>1.4294699525415976E-4</v>
      </c>
      <c r="G475" s="13">
        <f t="shared" si="36"/>
        <v>-0.16666666666666666</v>
      </c>
      <c r="H475" s="19">
        <f t="shared" si="37"/>
        <v>-3.2706459525756336E-5</v>
      </c>
    </row>
    <row r="476" spans="2:8" ht="30" x14ac:dyDescent="0.2">
      <c r="B476" s="3" t="s">
        <v>438</v>
      </c>
      <c r="C476" s="10">
        <v>6</v>
      </c>
      <c r="D476" s="10">
        <v>2</v>
      </c>
      <c r="E476" s="12">
        <f t="shared" si="34"/>
        <v>1.9623875715453801E-4</v>
      </c>
      <c r="F476" s="12">
        <f t="shared" si="35"/>
        <v>5.7178798101663906E-5</v>
      </c>
      <c r="G476" s="13">
        <f t="shared" si="36"/>
        <v>-0.66666666666666663</v>
      </c>
      <c r="H476" s="19">
        <f t="shared" si="37"/>
        <v>-1.3082583810302534E-4</v>
      </c>
    </row>
    <row r="477" spans="2:8" ht="15" x14ac:dyDescent="0.2">
      <c r="B477" s="3" t="s">
        <v>181</v>
      </c>
      <c r="C477" s="10">
        <v>4</v>
      </c>
      <c r="D477" s="10">
        <v>5</v>
      </c>
      <c r="E477" s="12">
        <f t="shared" si="34"/>
        <v>1.3082583810302534E-4</v>
      </c>
      <c r="F477" s="12">
        <f t="shared" si="35"/>
        <v>1.4294699525415976E-4</v>
      </c>
      <c r="G477" s="13">
        <f t="shared" si="36"/>
        <v>0.25</v>
      </c>
      <c r="H477" s="19">
        <f t="shared" si="37"/>
        <v>3.2706459525756336E-5</v>
      </c>
    </row>
    <row r="478" spans="2:8" ht="15" x14ac:dyDescent="0.2">
      <c r="B478" s="3" t="s">
        <v>439</v>
      </c>
      <c r="C478" s="10">
        <v>166</v>
      </c>
      <c r="D478" s="10">
        <v>38</v>
      </c>
      <c r="E478" s="12">
        <f t="shared" si="34"/>
        <v>5.4292722812755521E-3</v>
      </c>
      <c r="F478" s="12">
        <f t="shared" si="35"/>
        <v>1.0863971639316142E-3</v>
      </c>
      <c r="G478" s="13">
        <f t="shared" si="36"/>
        <v>-0.77108433734939763</v>
      </c>
      <c r="H478" s="19">
        <f t="shared" si="37"/>
        <v>-4.1864268192968119E-3</v>
      </c>
    </row>
    <row r="479" spans="2:8" ht="15" x14ac:dyDescent="0.2">
      <c r="B479" s="3" t="s">
        <v>440</v>
      </c>
      <c r="C479" s="10">
        <v>4</v>
      </c>
      <c r="D479" s="10">
        <v>25</v>
      </c>
      <c r="E479" s="12">
        <f t="shared" si="34"/>
        <v>1.3082583810302534E-4</v>
      </c>
      <c r="F479" s="12">
        <f t="shared" si="35"/>
        <v>7.1473497627079876E-4</v>
      </c>
      <c r="G479" s="13">
        <f t="shared" si="36"/>
        <v>5.25</v>
      </c>
      <c r="H479" s="19">
        <f t="shared" si="37"/>
        <v>6.8683565004088311E-4</v>
      </c>
    </row>
    <row r="480" spans="2:8" ht="15" x14ac:dyDescent="0.2">
      <c r="B480" s="3" t="s">
        <v>441</v>
      </c>
      <c r="C480" s="10">
        <v>14</v>
      </c>
      <c r="D480" s="10">
        <v>41</v>
      </c>
      <c r="E480" s="12">
        <f t="shared" si="34"/>
        <v>4.578904333605887E-4</v>
      </c>
      <c r="F480" s="12">
        <f t="shared" si="35"/>
        <v>1.1721653610841101E-3</v>
      </c>
      <c r="G480" s="13">
        <f t="shared" si="36"/>
        <v>1.9285714285714286</v>
      </c>
      <c r="H480" s="19">
        <f t="shared" si="37"/>
        <v>8.8307440719542112E-4</v>
      </c>
    </row>
    <row r="481" spans="2:8" ht="15" x14ac:dyDescent="0.2">
      <c r="B481" s="3" t="s">
        <v>177</v>
      </c>
      <c r="C481" s="10">
        <v>2</v>
      </c>
      <c r="D481" s="10">
        <v>2</v>
      </c>
      <c r="E481" s="12">
        <f t="shared" si="34"/>
        <v>6.5412919051512672E-5</v>
      </c>
      <c r="F481" s="12">
        <f t="shared" si="35"/>
        <v>5.7178798101663906E-5</v>
      </c>
      <c r="G481" s="13">
        <f t="shared" si="36"/>
        <v>0</v>
      </c>
      <c r="H481" s="19">
        <f t="shared" si="37"/>
        <v>0</v>
      </c>
    </row>
    <row r="482" spans="2:8" ht="15" x14ac:dyDescent="0.2">
      <c r="B482" s="3" t="s">
        <v>179</v>
      </c>
      <c r="C482" s="10">
        <v>1</v>
      </c>
      <c r="D482" s="10">
        <v>2</v>
      </c>
      <c r="E482" s="12">
        <f t="shared" si="34"/>
        <v>3.2706459525756336E-5</v>
      </c>
      <c r="F482" s="12">
        <f t="shared" si="35"/>
        <v>5.7178798101663906E-5</v>
      </c>
      <c r="G482" s="13">
        <f t="shared" si="36"/>
        <v>1</v>
      </c>
      <c r="H482" s="19">
        <f t="shared" si="37"/>
        <v>3.2706459525756336E-5</v>
      </c>
    </row>
    <row r="483" spans="2:8" ht="15" x14ac:dyDescent="0.2">
      <c r="B483" s="3" t="s">
        <v>442</v>
      </c>
      <c r="C483" s="10">
        <v>351</v>
      </c>
      <c r="D483" s="10">
        <v>237</v>
      </c>
      <c r="E483" s="12">
        <f t="shared" si="34"/>
        <v>1.1479967293540474E-2</v>
      </c>
      <c r="F483" s="12">
        <f t="shared" si="35"/>
        <v>6.7756875750471729E-3</v>
      </c>
      <c r="G483" s="13">
        <f t="shared" si="36"/>
        <v>-0.3247863247863248</v>
      </c>
      <c r="H483" s="19">
        <f t="shared" si="37"/>
        <v>-3.7285363859362224E-3</v>
      </c>
    </row>
    <row r="484" spans="2:8" ht="30" x14ac:dyDescent="0.2">
      <c r="B484" s="3" t="s">
        <v>184</v>
      </c>
      <c r="C484" s="10">
        <v>94</v>
      </c>
      <c r="D484" s="10">
        <v>98</v>
      </c>
      <c r="E484" s="12">
        <f t="shared" si="34"/>
        <v>3.0744071954210955E-3</v>
      </c>
      <c r="F484" s="12">
        <f t="shared" si="35"/>
        <v>2.8017611069815311E-3</v>
      </c>
      <c r="G484" s="13">
        <f t="shared" si="36"/>
        <v>4.2553191489361701E-2</v>
      </c>
      <c r="H484" s="19">
        <f t="shared" si="37"/>
        <v>1.3082583810302534E-4</v>
      </c>
    </row>
    <row r="485" spans="2:8" ht="15" x14ac:dyDescent="0.2">
      <c r="B485" s="3" t="s">
        <v>443</v>
      </c>
      <c r="C485" s="10">
        <v>477</v>
      </c>
      <c r="D485" s="10">
        <v>340</v>
      </c>
      <c r="E485" s="12">
        <f t="shared" si="34"/>
        <v>1.5600981193785772E-2</v>
      </c>
      <c r="F485" s="12">
        <f t="shared" si="35"/>
        <v>9.7203956772828632E-3</v>
      </c>
      <c r="G485" s="13">
        <f t="shared" si="36"/>
        <v>-0.28721174004192873</v>
      </c>
      <c r="H485" s="19">
        <f t="shared" si="37"/>
        <v>-4.4807849550286185E-3</v>
      </c>
    </row>
    <row r="486" spans="2:8" ht="15" x14ac:dyDescent="0.2">
      <c r="B486" s="3" t="s">
        <v>171</v>
      </c>
      <c r="C486" s="10">
        <v>2</v>
      </c>
      <c r="D486" s="10">
        <v>5</v>
      </c>
      <c r="E486" s="12">
        <f t="shared" si="34"/>
        <v>6.5412919051512672E-5</v>
      </c>
      <c r="F486" s="12">
        <f t="shared" si="35"/>
        <v>1.4294699525415976E-4</v>
      </c>
      <c r="G486" s="13">
        <f t="shared" si="36"/>
        <v>1.5</v>
      </c>
      <c r="H486" s="19">
        <f t="shared" si="37"/>
        <v>9.8119378577269007E-5</v>
      </c>
    </row>
    <row r="487" spans="2:8" ht="15" x14ac:dyDescent="0.2">
      <c r="B487" s="3" t="s">
        <v>444</v>
      </c>
      <c r="C487" s="10">
        <v>12</v>
      </c>
      <c r="D487" s="10">
        <v>20</v>
      </c>
      <c r="E487" s="12">
        <f t="shared" si="34"/>
        <v>3.9247751430907603E-4</v>
      </c>
      <c r="F487" s="12">
        <f t="shared" si="35"/>
        <v>5.7178798101663905E-4</v>
      </c>
      <c r="G487" s="13">
        <f t="shared" si="36"/>
        <v>0.66666666666666663</v>
      </c>
      <c r="H487" s="19">
        <f t="shared" si="37"/>
        <v>2.6165167620605069E-4</v>
      </c>
    </row>
    <row r="488" spans="2:8" ht="13.5" customHeight="1" x14ac:dyDescent="0.2">
      <c r="B488" s="3" t="s">
        <v>445</v>
      </c>
      <c r="C488" s="10">
        <v>0</v>
      </c>
      <c r="D488" s="10">
        <v>2</v>
      </c>
      <c r="E488" s="12" t="str">
        <f t="shared" ref="E488:E499" si="38">+IF(C488=0,"",C488/C$294)</f>
        <v/>
      </c>
      <c r="F488" s="12">
        <f t="shared" ref="F488:F499" si="39">+IF(D488=0,"",D488/D$294)</f>
        <v>5.7178798101663906E-5</v>
      </c>
      <c r="G488" s="13" t="str">
        <f t="shared" ref="G488:G499" si="40">+IF(OR(AND(D488=0),(C488=0)),"0",((D488-C488)/C488))</f>
        <v>0</v>
      </c>
      <c r="H488" s="19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4</v>
      </c>
      <c r="D489" s="10">
        <v>4</v>
      </c>
      <c r="E489" s="12">
        <f t="shared" si="38"/>
        <v>1.3082583810302534E-4</v>
      </c>
      <c r="F489" s="12">
        <f t="shared" si="39"/>
        <v>1.1435759620332781E-4</v>
      </c>
      <c r="G489" s="13">
        <f t="shared" si="40"/>
        <v>0</v>
      </c>
      <c r="H489" s="19">
        <f t="shared" si="41"/>
        <v>0</v>
      </c>
    </row>
    <row r="490" spans="2:8" ht="25.5" customHeight="1" x14ac:dyDescent="0.2">
      <c r="B490" s="3" t="s">
        <v>172</v>
      </c>
      <c r="C490" s="10">
        <v>870</v>
      </c>
      <c r="D490" s="10">
        <v>1695</v>
      </c>
      <c r="E490" s="12">
        <f t="shared" si="38"/>
        <v>2.8454619787408014E-2</v>
      </c>
      <c r="F490" s="12">
        <f t="shared" si="39"/>
        <v>4.8459031391160159E-2</v>
      </c>
      <c r="G490" s="13">
        <f t="shared" si="40"/>
        <v>0.94827586206896552</v>
      </c>
      <c r="H490" s="19">
        <f t="shared" si="41"/>
        <v>2.6982829108748978E-2</v>
      </c>
    </row>
    <row r="491" spans="2:8" ht="13.5" customHeight="1" x14ac:dyDescent="0.2">
      <c r="B491" s="3" t="s">
        <v>180</v>
      </c>
      <c r="C491" s="10">
        <v>203</v>
      </c>
      <c r="D491" s="10">
        <v>242</v>
      </c>
      <c r="E491" s="12">
        <f t="shared" si="38"/>
        <v>6.6394112837285368E-3</v>
      </c>
      <c r="F491" s="12">
        <f t="shared" si="39"/>
        <v>6.9186345703013321E-3</v>
      </c>
      <c r="G491" s="13">
        <f t="shared" si="40"/>
        <v>0.19211822660098521</v>
      </c>
      <c r="H491" s="19">
        <f t="shared" si="41"/>
        <v>1.275551921504497E-3</v>
      </c>
    </row>
    <row r="492" spans="2:8" ht="15" x14ac:dyDescent="0.2">
      <c r="B492" s="3" t="s">
        <v>485</v>
      </c>
      <c r="C492" s="10">
        <v>16</v>
      </c>
      <c r="D492" s="10">
        <v>28</v>
      </c>
      <c r="E492" s="12">
        <f t="shared" si="38"/>
        <v>5.2330335241210137E-4</v>
      </c>
      <c r="F492" s="12">
        <f t="shared" si="39"/>
        <v>8.0050317342329465E-4</v>
      </c>
      <c r="G492" s="13">
        <f t="shared" si="40"/>
        <v>0.75</v>
      </c>
      <c r="H492" s="19">
        <f t="shared" si="41"/>
        <v>3.9247751430907603E-4</v>
      </c>
    </row>
    <row r="493" spans="2:8" ht="15" x14ac:dyDescent="0.2">
      <c r="B493" s="3" t="s">
        <v>447</v>
      </c>
      <c r="C493" s="10">
        <v>121</v>
      </c>
      <c r="D493" s="10">
        <v>137</v>
      </c>
      <c r="E493" s="12">
        <f t="shared" si="38"/>
        <v>3.9574816026165171E-3</v>
      </c>
      <c r="F493" s="12">
        <f t="shared" si="39"/>
        <v>3.9167476699639775E-3</v>
      </c>
      <c r="G493" s="13">
        <f t="shared" si="40"/>
        <v>0.13223140495867769</v>
      </c>
      <c r="H493" s="19">
        <f t="shared" si="41"/>
        <v>5.2330335241210148E-4</v>
      </c>
    </row>
    <row r="494" spans="2:8" ht="15" x14ac:dyDescent="0.2">
      <c r="B494" s="3" t="s">
        <v>448</v>
      </c>
      <c r="C494" s="10">
        <v>3</v>
      </c>
      <c r="D494" s="10">
        <v>10</v>
      </c>
      <c r="E494" s="12">
        <f t="shared" si="38"/>
        <v>9.8119378577269007E-5</v>
      </c>
      <c r="F494" s="12">
        <f t="shared" si="39"/>
        <v>2.8589399050831953E-4</v>
      </c>
      <c r="G494" s="13">
        <f t="shared" si="40"/>
        <v>2.3333333333333335</v>
      </c>
      <c r="H494" s="19">
        <f t="shared" si="41"/>
        <v>2.2894521668029438E-4</v>
      </c>
    </row>
    <row r="495" spans="2:8" ht="13.5" customHeight="1" x14ac:dyDescent="0.2">
      <c r="B495" s="3" t="s">
        <v>449</v>
      </c>
      <c r="C495" s="10">
        <v>11</v>
      </c>
      <c r="D495" s="10">
        <v>10</v>
      </c>
      <c r="E495" s="12">
        <f t="shared" si="38"/>
        <v>3.5977105478331969E-4</v>
      </c>
      <c r="F495" s="12">
        <f t="shared" si="39"/>
        <v>2.8589399050831953E-4</v>
      </c>
      <c r="G495" s="13">
        <f t="shared" si="40"/>
        <v>-9.0909090909090912E-2</v>
      </c>
      <c r="H495" s="19">
        <f t="shared" si="41"/>
        <v>-3.2706459525756336E-5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9" t="str">
        <f t="shared" si="41"/>
        <v/>
      </c>
    </row>
    <row r="497" spans="2:8" ht="15" x14ac:dyDescent="0.2">
      <c r="B497" s="3" t="s">
        <v>451</v>
      </c>
      <c r="C497" s="10">
        <v>32</v>
      </c>
      <c r="D497" s="10">
        <v>26</v>
      </c>
      <c r="E497" s="12">
        <f t="shared" si="38"/>
        <v>1.0466067048242027E-3</v>
      </c>
      <c r="F497" s="12">
        <f t="shared" si="39"/>
        <v>7.4332437532163072E-4</v>
      </c>
      <c r="G497" s="13">
        <f t="shared" si="40"/>
        <v>-0.1875</v>
      </c>
      <c r="H497" s="19">
        <f t="shared" si="41"/>
        <v>-1.9623875715453801E-4</v>
      </c>
    </row>
    <row r="498" spans="2:8" ht="30" x14ac:dyDescent="0.2">
      <c r="B498" s="3" t="s">
        <v>452</v>
      </c>
      <c r="C498" s="10">
        <v>1</v>
      </c>
      <c r="D498" s="10">
        <v>4</v>
      </c>
      <c r="E498" s="12">
        <f t="shared" si="38"/>
        <v>3.2706459525756336E-5</v>
      </c>
      <c r="F498" s="12">
        <f t="shared" si="39"/>
        <v>1.1435759620332781E-4</v>
      </c>
      <c r="G498" s="13">
        <f t="shared" si="40"/>
        <v>3</v>
      </c>
      <c r="H498" s="19">
        <f t="shared" si="41"/>
        <v>9.8119378577269007E-5</v>
      </c>
    </row>
    <row r="499" spans="2:8" ht="15" x14ac:dyDescent="0.2">
      <c r="B499" s="3" t="s">
        <v>453</v>
      </c>
      <c r="C499" s="10">
        <v>1</v>
      </c>
      <c r="D499" s="10">
        <v>2</v>
      </c>
      <c r="E499" s="12">
        <f t="shared" si="38"/>
        <v>3.2706459525756336E-5</v>
      </c>
      <c r="F499" s="12">
        <f t="shared" si="39"/>
        <v>5.7178798101663906E-5</v>
      </c>
      <c r="G499" s="13">
        <f t="shared" si="40"/>
        <v>1</v>
      </c>
      <c r="H499" s="19">
        <f t="shared" si="41"/>
        <v>3.2706459525756336E-5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5"/>
      <c r="C502" s="20"/>
      <c r="D502" s="20"/>
      <c r="E502" s="20"/>
      <c r="F502" s="20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ht="12.7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2.75" customHeight="1" x14ac:dyDescent="0.2">
      <c r="B505" s="48" t="s">
        <v>496</v>
      </c>
      <c r="C505" s="47">
        <f>SUM(C506:C530)</f>
        <v>10230</v>
      </c>
      <c r="D505" s="47">
        <f>SUM(D506:D530)</f>
        <v>15268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0.49247311827956991</v>
      </c>
      <c r="H505" s="45">
        <f>+IF(OR(AND(E505=""),(G505="")),"",E505*G505)</f>
        <v>0.49247311827956991</v>
      </c>
    </row>
    <row r="506" spans="2:8" ht="15" x14ac:dyDescent="0.2">
      <c r="B506" s="3" t="s">
        <v>454</v>
      </c>
      <c r="C506" s="10">
        <v>76</v>
      </c>
      <c r="D506" s="10">
        <v>43</v>
      </c>
      <c r="E506" s="12">
        <f>+IF(C506=0,"",C506/C$505)</f>
        <v>7.4291300097751711E-3</v>
      </c>
      <c r="F506" s="12">
        <f>+IF(D506=0,"",D506/D$505)</f>
        <v>2.8163479172124703E-3</v>
      </c>
      <c r="G506" s="13">
        <f>+IF(OR(AND(D506=0),(C506=0)),"0",((D506-C506)/C506))</f>
        <v>-0.43421052631578949</v>
      </c>
      <c r="H506" s="19">
        <f>+IF(OR(AND(E506=""),(G506="")),"",E506*G506)</f>
        <v>-3.2258064516129032E-3</v>
      </c>
    </row>
    <row r="507" spans="2:8" ht="15" x14ac:dyDescent="0.2">
      <c r="B507" s="3" t="s">
        <v>187</v>
      </c>
      <c r="C507" s="10">
        <v>772</v>
      </c>
      <c r="D507" s="10">
        <v>575</v>
      </c>
      <c r="E507" s="12">
        <f t="shared" ref="E507:E529" si="42">+IF(C507=0,"",C507/C$505)</f>
        <v>7.5464320625610953E-2</v>
      </c>
      <c r="F507" s="12">
        <f t="shared" ref="F507:F529" si="43">+IF(D507=0,"",D507/D$505)</f>
        <v>3.766046633481792E-2</v>
      </c>
      <c r="G507" s="13">
        <f t="shared" ref="G507:G529" si="44">+IF(OR(AND(D507=0),(C507=0)),"0",((D507-C507)/C507))</f>
        <v>-0.25518134715025909</v>
      </c>
      <c r="H507" s="19">
        <f t="shared" ref="H507:H530" si="45">+IF(OR(AND(E507=""),(G507="")),"",E507*G507)</f>
        <v>-1.9257086999022486E-2</v>
      </c>
    </row>
    <row r="508" spans="2:8" ht="15" x14ac:dyDescent="0.2">
      <c r="B508" s="3" t="s">
        <v>455</v>
      </c>
      <c r="C508" s="10">
        <v>1216</v>
      </c>
      <c r="D508" s="10">
        <v>1331</v>
      </c>
      <c r="E508" s="12">
        <f t="shared" si="42"/>
        <v>0.11886608015640274</v>
      </c>
      <c r="F508" s="12">
        <f t="shared" si="43"/>
        <v>8.7175792507204614E-2</v>
      </c>
      <c r="G508" s="13">
        <f t="shared" si="44"/>
        <v>9.4572368421052627E-2</v>
      </c>
      <c r="H508" s="19">
        <f t="shared" si="45"/>
        <v>1.1241446725317692E-2</v>
      </c>
    </row>
    <row r="509" spans="2:8" ht="15" x14ac:dyDescent="0.2">
      <c r="B509" s="3" t="s">
        <v>456</v>
      </c>
      <c r="C509" s="10">
        <v>1393</v>
      </c>
      <c r="D509" s="10">
        <v>2002</v>
      </c>
      <c r="E509" s="12">
        <f t="shared" si="42"/>
        <v>0.13616813294232649</v>
      </c>
      <c r="F509" s="12">
        <f t="shared" si="43"/>
        <v>0.13112391930835735</v>
      </c>
      <c r="G509" s="13">
        <f t="shared" si="44"/>
        <v>0.43718592964824121</v>
      </c>
      <c r="H509" s="19">
        <f t="shared" si="45"/>
        <v>5.9530791788856306E-2</v>
      </c>
    </row>
    <row r="510" spans="2:8" ht="15" x14ac:dyDescent="0.2">
      <c r="B510" s="3" t="s">
        <v>188</v>
      </c>
      <c r="C510" s="10">
        <v>42</v>
      </c>
      <c r="D510" s="10">
        <v>33</v>
      </c>
      <c r="E510" s="12">
        <f t="shared" si="42"/>
        <v>4.1055718475073314E-3</v>
      </c>
      <c r="F510" s="12">
        <f t="shared" si="43"/>
        <v>2.1613832853025938E-3</v>
      </c>
      <c r="G510" s="13">
        <f t="shared" si="44"/>
        <v>-0.21428571428571427</v>
      </c>
      <c r="H510" s="19">
        <f t="shared" si="45"/>
        <v>-8.7976539589442815E-4</v>
      </c>
    </row>
    <row r="511" spans="2:8" ht="15" x14ac:dyDescent="0.2">
      <c r="B511" s="3" t="s">
        <v>186</v>
      </c>
      <c r="C511" s="10">
        <v>15</v>
      </c>
      <c r="D511" s="10">
        <v>39</v>
      </c>
      <c r="E511" s="12">
        <f t="shared" si="42"/>
        <v>1.4662756598240469E-3</v>
      </c>
      <c r="F511" s="12">
        <f t="shared" si="43"/>
        <v>2.5543620644485196E-3</v>
      </c>
      <c r="G511" s="13">
        <f t="shared" si="44"/>
        <v>1.6</v>
      </c>
      <c r="H511" s="19">
        <f t="shared" si="45"/>
        <v>2.3460410557184751E-3</v>
      </c>
    </row>
    <row r="512" spans="2:8" ht="15" x14ac:dyDescent="0.2">
      <c r="B512" s="3" t="s">
        <v>189</v>
      </c>
      <c r="C512" s="10">
        <v>10</v>
      </c>
      <c r="D512" s="10">
        <v>8</v>
      </c>
      <c r="E512" s="12">
        <f t="shared" si="42"/>
        <v>9.7751710654936461E-4</v>
      </c>
      <c r="F512" s="12">
        <f t="shared" si="43"/>
        <v>5.2397170552790154E-4</v>
      </c>
      <c r="G512" s="13">
        <f t="shared" si="44"/>
        <v>-0.2</v>
      </c>
      <c r="H512" s="19">
        <f t="shared" si="45"/>
        <v>-1.9550342130987292E-4</v>
      </c>
    </row>
    <row r="513" spans="2:8" ht="15" x14ac:dyDescent="0.2">
      <c r="B513" s="3" t="s">
        <v>457</v>
      </c>
      <c r="C513" s="10">
        <v>6</v>
      </c>
      <c r="D513" s="10">
        <v>2134</v>
      </c>
      <c r="E513" s="12">
        <f t="shared" si="42"/>
        <v>5.8651026392961877E-4</v>
      </c>
      <c r="F513" s="12">
        <f t="shared" si="43"/>
        <v>0.13976945244956773</v>
      </c>
      <c r="G513" s="13">
        <f t="shared" si="44"/>
        <v>354.66666666666669</v>
      </c>
      <c r="H513" s="19">
        <f t="shared" si="45"/>
        <v>0.20801564027370481</v>
      </c>
    </row>
    <row r="514" spans="2:8" ht="15" x14ac:dyDescent="0.2">
      <c r="B514" s="3" t="s">
        <v>458</v>
      </c>
      <c r="C514" s="10">
        <v>19</v>
      </c>
      <c r="D514" s="10">
        <v>23</v>
      </c>
      <c r="E514" s="12">
        <f t="shared" si="42"/>
        <v>1.8572825024437928E-3</v>
      </c>
      <c r="F514" s="12">
        <f t="shared" si="43"/>
        <v>1.5064186533927167E-3</v>
      </c>
      <c r="G514" s="13">
        <f t="shared" si="44"/>
        <v>0.21052631578947367</v>
      </c>
      <c r="H514" s="19">
        <f t="shared" si="45"/>
        <v>3.9100684261974585E-4</v>
      </c>
    </row>
    <row r="515" spans="2:8" ht="15" x14ac:dyDescent="0.2">
      <c r="B515" s="3" t="s">
        <v>486</v>
      </c>
      <c r="C515" s="10">
        <v>76</v>
      </c>
      <c r="D515" s="10">
        <v>98</v>
      </c>
      <c r="E515" s="12">
        <f t="shared" si="42"/>
        <v>7.4291300097751711E-3</v>
      </c>
      <c r="F515" s="12">
        <f t="shared" si="43"/>
        <v>6.418653392716793E-3</v>
      </c>
      <c r="G515" s="13">
        <f t="shared" si="44"/>
        <v>0.28947368421052633</v>
      </c>
      <c r="H515" s="19">
        <f t="shared" si="45"/>
        <v>2.1505376344086021E-3</v>
      </c>
    </row>
    <row r="516" spans="2:8" ht="15" x14ac:dyDescent="0.2">
      <c r="B516" s="3" t="s">
        <v>459</v>
      </c>
      <c r="C516" s="10">
        <v>862</v>
      </c>
      <c r="D516" s="10">
        <v>165</v>
      </c>
      <c r="E516" s="12">
        <f t="shared" si="42"/>
        <v>8.4261974584555227E-2</v>
      </c>
      <c r="F516" s="12">
        <f t="shared" si="43"/>
        <v>1.0806916426512969E-2</v>
      </c>
      <c r="G516" s="13">
        <f t="shared" si="44"/>
        <v>-0.808584686774942</v>
      </c>
      <c r="H516" s="19">
        <f t="shared" si="45"/>
        <v>-6.8132942326490711E-2</v>
      </c>
    </row>
    <row r="517" spans="2:8" ht="15" x14ac:dyDescent="0.2">
      <c r="B517" s="3" t="s">
        <v>460</v>
      </c>
      <c r="C517" s="10">
        <v>54</v>
      </c>
      <c r="D517" s="10">
        <v>38</v>
      </c>
      <c r="E517" s="12">
        <f t="shared" si="42"/>
        <v>5.2785923753665689E-3</v>
      </c>
      <c r="F517" s="12">
        <f t="shared" si="43"/>
        <v>2.4888656012575323E-3</v>
      </c>
      <c r="G517" s="13">
        <f t="shared" si="44"/>
        <v>-0.29629629629629628</v>
      </c>
      <c r="H517" s="19">
        <f t="shared" si="45"/>
        <v>-1.5640273704789834E-3</v>
      </c>
    </row>
    <row r="518" spans="2:8" ht="15" x14ac:dyDescent="0.2">
      <c r="B518" s="3" t="s">
        <v>190</v>
      </c>
      <c r="C518" s="10">
        <v>442</v>
      </c>
      <c r="D518" s="10">
        <v>204</v>
      </c>
      <c r="E518" s="12">
        <f t="shared" si="42"/>
        <v>4.3206256109481915E-2</v>
      </c>
      <c r="F518" s="12">
        <f t="shared" si="43"/>
        <v>1.3361278490961487E-2</v>
      </c>
      <c r="G518" s="13">
        <f t="shared" si="44"/>
        <v>-0.53846153846153844</v>
      </c>
      <c r="H518" s="19">
        <f t="shared" si="45"/>
        <v>-2.3264907135874875E-2</v>
      </c>
    </row>
    <row r="519" spans="2:8" ht="15" x14ac:dyDescent="0.2">
      <c r="B519" s="3" t="s">
        <v>192</v>
      </c>
      <c r="C519" s="10">
        <v>85</v>
      </c>
      <c r="D519" s="10">
        <v>166</v>
      </c>
      <c r="E519" s="12">
        <f t="shared" si="42"/>
        <v>8.3088954056695988E-3</v>
      </c>
      <c r="F519" s="12">
        <f t="shared" si="43"/>
        <v>1.0872412889703956E-2</v>
      </c>
      <c r="G519" s="13">
        <f t="shared" si="44"/>
        <v>0.95294117647058818</v>
      </c>
      <c r="H519" s="19">
        <f t="shared" si="45"/>
        <v>7.9178885630498529E-3</v>
      </c>
    </row>
    <row r="520" spans="2:8" ht="13.5" customHeight="1" x14ac:dyDescent="0.2">
      <c r="B520" s="3" t="s">
        <v>191</v>
      </c>
      <c r="C520" s="10">
        <v>6</v>
      </c>
      <c r="D520" s="10">
        <v>5</v>
      </c>
      <c r="E520" s="12">
        <f t="shared" si="42"/>
        <v>5.8651026392961877E-4</v>
      </c>
      <c r="F520" s="12">
        <f t="shared" si="43"/>
        <v>3.2748231595493841E-4</v>
      </c>
      <c r="G520" s="13">
        <f t="shared" si="44"/>
        <v>-0.16666666666666666</v>
      </c>
      <c r="H520" s="19">
        <f t="shared" si="45"/>
        <v>-9.7751710654936461E-5</v>
      </c>
    </row>
    <row r="521" spans="2:8" ht="13.5" customHeight="1" x14ac:dyDescent="0.2">
      <c r="B521" s="3" t="s">
        <v>461</v>
      </c>
      <c r="C521" s="10">
        <v>523</v>
      </c>
      <c r="D521" s="10">
        <v>487</v>
      </c>
      <c r="E521" s="12">
        <f t="shared" si="42"/>
        <v>5.112414467253177E-2</v>
      </c>
      <c r="F521" s="12">
        <f t="shared" si="43"/>
        <v>3.1896777574011007E-2</v>
      </c>
      <c r="G521" s="13">
        <f t="shared" si="44"/>
        <v>-6.8833652007648183E-2</v>
      </c>
      <c r="H521" s="19">
        <f t="shared" si="45"/>
        <v>-3.5190615835777126E-3</v>
      </c>
    </row>
    <row r="522" spans="2:8" ht="25.5" customHeight="1" x14ac:dyDescent="0.2">
      <c r="B522" s="3" t="s">
        <v>193</v>
      </c>
      <c r="C522" s="10">
        <v>746</v>
      </c>
      <c r="D522" s="10">
        <v>1105</v>
      </c>
      <c r="E522" s="12">
        <f t="shared" si="42"/>
        <v>7.2922776148582599E-2</v>
      </c>
      <c r="F522" s="12">
        <f t="shared" si="43"/>
        <v>7.2373591826041389E-2</v>
      </c>
      <c r="G522" s="13">
        <f t="shared" si="44"/>
        <v>0.48123324396782841</v>
      </c>
      <c r="H522" s="19">
        <f t="shared" si="45"/>
        <v>3.5092864125122185E-2</v>
      </c>
    </row>
    <row r="523" spans="2:8" ht="13.5" customHeight="1" x14ac:dyDescent="0.2">
      <c r="B523" s="3" t="s">
        <v>462</v>
      </c>
      <c r="C523" s="10">
        <v>116</v>
      </c>
      <c r="D523" s="10">
        <v>180</v>
      </c>
      <c r="E523" s="12">
        <f t="shared" si="42"/>
        <v>1.133919843597263E-2</v>
      </c>
      <c r="F523" s="12">
        <f t="shared" si="43"/>
        <v>1.1789363374377783E-2</v>
      </c>
      <c r="G523" s="13">
        <f t="shared" si="44"/>
        <v>0.55172413793103448</v>
      </c>
      <c r="H523" s="19">
        <f t="shared" si="45"/>
        <v>6.2561094819159335E-3</v>
      </c>
    </row>
    <row r="524" spans="2:8" ht="12" customHeight="1" x14ac:dyDescent="0.2">
      <c r="B524" s="3" t="s">
        <v>194</v>
      </c>
      <c r="C524" s="10">
        <v>137</v>
      </c>
      <c r="D524" s="10">
        <v>517</v>
      </c>
      <c r="E524" s="12">
        <f t="shared" si="42"/>
        <v>1.3391984359726295E-2</v>
      </c>
      <c r="F524" s="12">
        <f t="shared" si="43"/>
        <v>3.3861671469740631E-2</v>
      </c>
      <c r="G524" s="13">
        <f t="shared" si="44"/>
        <v>2.7737226277372264</v>
      </c>
      <c r="H524" s="19">
        <f t="shared" si="45"/>
        <v>3.7145650048875857E-2</v>
      </c>
    </row>
    <row r="525" spans="2:8" ht="13.5" customHeight="1" x14ac:dyDescent="0.2">
      <c r="B525" s="3" t="s">
        <v>195</v>
      </c>
      <c r="C525" s="10">
        <v>10</v>
      </c>
      <c r="D525" s="10">
        <v>19</v>
      </c>
      <c r="E525" s="12">
        <f t="shared" si="42"/>
        <v>9.7751710654936461E-4</v>
      </c>
      <c r="F525" s="12">
        <f t="shared" si="43"/>
        <v>1.2444328006287662E-3</v>
      </c>
      <c r="G525" s="13">
        <f t="shared" si="44"/>
        <v>0.9</v>
      </c>
      <c r="H525" s="19">
        <f t="shared" si="45"/>
        <v>8.7976539589442815E-4</v>
      </c>
    </row>
    <row r="526" spans="2:8" ht="13.5" customHeight="1" x14ac:dyDescent="0.2">
      <c r="B526" s="3" t="s">
        <v>463</v>
      </c>
      <c r="C526" s="10">
        <v>221</v>
      </c>
      <c r="D526" s="10">
        <v>218</v>
      </c>
      <c r="E526" s="12">
        <f t="shared" si="42"/>
        <v>2.1603128054740958E-2</v>
      </c>
      <c r="F526" s="12">
        <f t="shared" si="43"/>
        <v>1.4278228975635316E-2</v>
      </c>
      <c r="G526" s="13">
        <f t="shared" si="44"/>
        <v>-1.3574660633484163E-2</v>
      </c>
      <c r="H526" s="19">
        <f t="shared" si="45"/>
        <v>-2.9325513196480938E-4</v>
      </c>
    </row>
    <row r="527" spans="2:8" ht="15" x14ac:dyDescent="0.2">
      <c r="B527" s="3" t="s">
        <v>464</v>
      </c>
      <c r="C527" s="10">
        <v>10</v>
      </c>
      <c r="D527" s="10">
        <v>4</v>
      </c>
      <c r="E527" s="12">
        <f t="shared" si="42"/>
        <v>9.7751710654936461E-4</v>
      </c>
      <c r="F527" s="12">
        <f t="shared" si="43"/>
        <v>2.6198585276395077E-4</v>
      </c>
      <c r="G527" s="13">
        <f t="shared" si="44"/>
        <v>-0.6</v>
      </c>
      <c r="H527" s="19">
        <f t="shared" si="45"/>
        <v>-5.8651026392961877E-4</v>
      </c>
    </row>
    <row r="528" spans="2:8" ht="30" x14ac:dyDescent="0.2">
      <c r="B528" s="3" t="s">
        <v>465</v>
      </c>
      <c r="C528" s="10">
        <v>1</v>
      </c>
      <c r="D528" s="10">
        <v>2</v>
      </c>
      <c r="E528" s="12">
        <f t="shared" si="42"/>
        <v>9.7751710654936461E-5</v>
      </c>
      <c r="F528" s="12">
        <f t="shared" si="43"/>
        <v>1.3099292638197538E-4</v>
      </c>
      <c r="G528" s="13">
        <f t="shared" si="44"/>
        <v>1</v>
      </c>
      <c r="H528" s="19">
        <f t="shared" si="45"/>
        <v>9.7751710654936461E-5</v>
      </c>
    </row>
    <row r="529" spans="2:8" ht="15" x14ac:dyDescent="0.2">
      <c r="B529" s="3" t="s">
        <v>466</v>
      </c>
      <c r="C529" s="10">
        <v>316</v>
      </c>
      <c r="D529" s="10">
        <v>343</v>
      </c>
      <c r="E529" s="12">
        <f t="shared" si="42"/>
        <v>3.0889540566959924E-2</v>
      </c>
      <c r="F529" s="12">
        <f t="shared" si="43"/>
        <v>2.2465286874508775E-2</v>
      </c>
      <c r="G529" s="13">
        <f t="shared" si="44"/>
        <v>8.5443037974683542E-2</v>
      </c>
      <c r="H529" s="19">
        <f t="shared" si="45"/>
        <v>2.6392961876832845E-3</v>
      </c>
    </row>
    <row r="530" spans="2:8" ht="15" x14ac:dyDescent="0.2">
      <c r="B530" s="3" t="s">
        <v>467</v>
      </c>
      <c r="C530" s="10">
        <v>3076</v>
      </c>
      <c r="D530" s="10">
        <v>5529</v>
      </c>
      <c r="E530" s="12">
        <f>+IF(C530=0,"",C530/C$505)</f>
        <v>0.30068426197458453</v>
      </c>
      <c r="F530" s="12">
        <f>+IF(D530=0,"",D530/D$505)</f>
        <v>0.36212994498297091</v>
      </c>
      <c r="G530" s="13">
        <f>+IF(OR(AND(D530=0),(C530=0)),"0",((D530-C530)/C530))</f>
        <v>0.79746423927178156</v>
      </c>
      <c r="H530" s="19">
        <f t="shared" si="45"/>
        <v>0.23978494623655913</v>
      </c>
    </row>
    <row r="531" spans="2:8" x14ac:dyDescent="0.2">
      <c r="B531" s="53" t="s">
        <v>569</v>
      </c>
      <c r="C531" s="15"/>
      <c r="D531" s="15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1" t="s">
        <v>563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498</v>
      </c>
      <c r="C8" s="36">
        <f>+C18+C70+C151+C294+C505</f>
        <v>674</v>
      </c>
      <c r="D8" s="36">
        <f>+D18+D70+D151+D294+D505</f>
        <v>778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0.1543026706231454</v>
      </c>
      <c r="H8" s="55">
        <f>+E8*G8</f>
        <v>0.1543026706231454</v>
      </c>
    </row>
    <row r="9" spans="2:8" ht="20.100000000000001" customHeight="1" x14ac:dyDescent="0.2">
      <c r="B9" s="38" t="s">
        <v>492</v>
      </c>
      <c r="C9" s="39">
        <f>+C18</f>
        <v>6</v>
      </c>
      <c r="D9" s="39">
        <f>+D18</f>
        <v>13</v>
      </c>
      <c r="E9" s="40">
        <f t="shared" si="0"/>
        <v>8.9020771513353119E-3</v>
      </c>
      <c r="F9" s="40">
        <f t="shared" si="0"/>
        <v>1.6709511568123392E-2</v>
      </c>
      <c r="G9" s="40">
        <f t="shared" si="1"/>
        <v>1.1666666666666667</v>
      </c>
      <c r="H9" s="40">
        <f>+IF(OR(AND(E9=""),(G9="")),"",E9*G9)</f>
        <v>1.0385756676557865E-2</v>
      </c>
    </row>
    <row r="10" spans="2:8" ht="20.100000000000001" customHeight="1" x14ac:dyDescent="0.2">
      <c r="B10" s="38" t="s">
        <v>493</v>
      </c>
      <c r="C10" s="41">
        <f>+C70</f>
        <v>79</v>
      </c>
      <c r="D10" s="41">
        <f>+D70</f>
        <v>57</v>
      </c>
      <c r="E10" s="40">
        <f t="shared" si="0"/>
        <v>0.1172106824925816</v>
      </c>
      <c r="F10" s="40">
        <f t="shared" si="0"/>
        <v>7.3264781491002573E-2</v>
      </c>
      <c r="G10" s="40">
        <f t="shared" si="1"/>
        <v>-0.27848101265822783</v>
      </c>
      <c r="H10" s="40">
        <f>+IF(OR(AND(E10=""),(G10="")),"",E10*G10)</f>
        <v>-3.2640949554896138E-2</v>
      </c>
    </row>
    <row r="11" spans="2:8" ht="20.100000000000001" customHeight="1" x14ac:dyDescent="0.2">
      <c r="B11" s="38" t="s">
        <v>494</v>
      </c>
      <c r="C11" s="41">
        <f>+C151</f>
        <v>163</v>
      </c>
      <c r="D11" s="41">
        <f>+D151</f>
        <v>293</v>
      </c>
      <c r="E11" s="40">
        <f t="shared" si="0"/>
        <v>0.24183976261127596</v>
      </c>
      <c r="F11" s="40">
        <f t="shared" si="0"/>
        <v>0.37660668380462725</v>
      </c>
      <c r="G11" s="40">
        <f t="shared" si="1"/>
        <v>0.7975460122699386</v>
      </c>
      <c r="H11" s="40">
        <f>+IF(OR(AND(E11=""),(G11="")),"",E11*G11)</f>
        <v>0.19287833827893172</v>
      </c>
    </row>
    <row r="12" spans="2:8" ht="20.100000000000001" customHeight="1" x14ac:dyDescent="0.2">
      <c r="B12" s="38" t="s">
        <v>495</v>
      </c>
      <c r="C12" s="41">
        <f>+C294</f>
        <v>348</v>
      </c>
      <c r="D12" s="41">
        <f>+D294</f>
        <v>387</v>
      </c>
      <c r="E12" s="40">
        <f t="shared" si="0"/>
        <v>0.51632047477744802</v>
      </c>
      <c r="F12" s="40">
        <f t="shared" si="0"/>
        <v>0.49742930591259638</v>
      </c>
      <c r="G12" s="40">
        <f t="shared" si="1"/>
        <v>0.11206896551724138</v>
      </c>
      <c r="H12" s="40">
        <f>+IF(OR(AND(E12=""),(G12="")),"",E12*G12)</f>
        <v>5.7863501483679518E-2</v>
      </c>
    </row>
    <row r="13" spans="2:8" ht="20.100000000000001" customHeight="1" x14ac:dyDescent="0.2">
      <c r="B13" s="38" t="s">
        <v>496</v>
      </c>
      <c r="C13" s="41">
        <f>+C505</f>
        <v>78</v>
      </c>
      <c r="D13" s="41">
        <f>+D505</f>
        <v>28</v>
      </c>
      <c r="E13" s="40">
        <f t="shared" si="0"/>
        <v>0.11572700296735905</v>
      </c>
      <c r="F13" s="40">
        <f t="shared" si="0"/>
        <v>3.5989717223650387E-2</v>
      </c>
      <c r="G13" s="40">
        <f t="shared" si="1"/>
        <v>-0.64102564102564108</v>
      </c>
      <c r="H13" s="40">
        <f>+IF(OR(AND(E13=""),(G13="")),"",E13*G13)</f>
        <v>-7.4183976261127604E-2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6</v>
      </c>
      <c r="D18" s="43">
        <f>SUM(D19:D64)</f>
        <v>13</v>
      </c>
      <c r="E18" s="44">
        <f>+IF(C18=0,"",C18/C$18)</f>
        <v>1</v>
      </c>
      <c r="F18" s="44">
        <f>+IF(D18=0,"",D18/D$18)</f>
        <v>1</v>
      </c>
      <c r="G18" s="46">
        <f>+IF(OR(AND(D18=0),(C18=0)),"0",((D18-C18)/C18))</f>
        <v>1.1666666666666667</v>
      </c>
      <c r="H18" s="45">
        <f>+IF(OR(AND(E18=""),(G18="")),"",E18*G18)</f>
        <v>1.1666666666666667</v>
      </c>
    </row>
    <row r="19" spans="2:8" ht="15" x14ac:dyDescent="0.2">
      <c r="B19" s="3" t="s">
        <v>0</v>
      </c>
      <c r="C19" s="10">
        <v>0</v>
      </c>
      <c r="D19" s="10">
        <v>2</v>
      </c>
      <c r="E19" s="8" t="str">
        <f>+IF(C19=0,"",C19/C$18)</f>
        <v/>
      </c>
      <c r="F19" s="8">
        <f>+IF(D19=0,"",D19/D$18)</f>
        <v>0.15384615384615385</v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10">
        <v>1</v>
      </c>
      <c r="D20" s="10">
        <v>2</v>
      </c>
      <c r="E20" s="8">
        <f t="shared" ref="E20:E64" si="2">+IF(C20=0,"",C20/C$18)</f>
        <v>0.16666666666666666</v>
      </c>
      <c r="F20" s="8">
        <f t="shared" ref="F20:F64" si="3">+IF(D20=0,"",D20/D$18)</f>
        <v>0.15384615384615385</v>
      </c>
      <c r="G20" s="13">
        <f t="shared" ref="G20:G64" si="4">+IF(OR(AND(D20=0),(C20=0)),"0",((D20-C20)/C20))</f>
        <v>1</v>
      </c>
      <c r="H20" s="19">
        <f t="shared" ref="H20:H64" si="5">+IF(OR(AND(E20=""),(G20="")),"",E20*G20)</f>
        <v>0.16666666666666666</v>
      </c>
    </row>
    <row r="21" spans="2:8" ht="25.5" customHeight="1" x14ac:dyDescent="0.2">
      <c r="B21" s="3" t="s">
        <v>1</v>
      </c>
      <c r="C21" s="10">
        <v>0</v>
      </c>
      <c r="D21" s="10">
        <v>1</v>
      </c>
      <c r="E21" s="8" t="str">
        <f t="shared" si="2"/>
        <v/>
      </c>
      <c r="F21" s="8">
        <f t="shared" si="3"/>
        <v>7.6923076923076927E-2</v>
      </c>
      <c r="G21" s="13" t="str">
        <f t="shared" si="4"/>
        <v>0</v>
      </c>
      <c r="H21" s="19" t="str">
        <f t="shared" si="5"/>
        <v/>
      </c>
    </row>
    <row r="22" spans="2:8" ht="30" x14ac:dyDescent="0.2">
      <c r="B22" s="3" t="s">
        <v>197</v>
      </c>
      <c r="C22" s="10">
        <v>0</v>
      </c>
      <c r="D22" s="10">
        <v>1</v>
      </c>
      <c r="E22" s="8" t="str">
        <f t="shared" si="2"/>
        <v/>
      </c>
      <c r="F22" s="8">
        <f t="shared" si="3"/>
        <v>7.6923076923076927E-2</v>
      </c>
      <c r="G22" s="13" t="str">
        <f t="shared" si="4"/>
        <v>0</v>
      </c>
      <c r="H22" s="19" t="str">
        <f t="shared" si="5"/>
        <v/>
      </c>
    </row>
    <row r="23" spans="2:8" ht="30" x14ac:dyDescent="0.2">
      <c r="B23" s="3" t="s">
        <v>198</v>
      </c>
      <c r="C23" s="10">
        <v>0</v>
      </c>
      <c r="D23" s="10">
        <v>0</v>
      </c>
      <c r="E23" s="8" t="str">
        <f t="shared" si="2"/>
        <v/>
      </c>
      <c r="F23" s="8" t="str">
        <f t="shared" si="3"/>
        <v/>
      </c>
      <c r="G23" s="13" t="str">
        <f t="shared" si="4"/>
        <v>0</v>
      </c>
      <c r="H23" s="19" t="str">
        <f t="shared" si="5"/>
        <v/>
      </c>
    </row>
    <row r="24" spans="2:8" ht="37.5" customHeight="1" x14ac:dyDescent="0.2">
      <c r="B24" s="3" t="s">
        <v>199</v>
      </c>
      <c r="C24" s="10">
        <v>0</v>
      </c>
      <c r="D24" s="10">
        <v>0</v>
      </c>
      <c r="E24" s="8" t="str">
        <f t="shared" si="2"/>
        <v/>
      </c>
      <c r="F24" s="8" t="str">
        <f t="shared" si="3"/>
        <v/>
      </c>
      <c r="G24" s="13" t="str">
        <f t="shared" si="4"/>
        <v>0</v>
      </c>
      <c r="H24" s="19" t="str">
        <f t="shared" si="5"/>
        <v/>
      </c>
    </row>
    <row r="25" spans="2:8" ht="15" x14ac:dyDescent="0.2">
      <c r="B25" s="3" t="s">
        <v>2</v>
      </c>
      <c r="C25" s="10">
        <v>0</v>
      </c>
      <c r="D25" s="10">
        <v>0</v>
      </c>
      <c r="E25" s="8" t="str">
        <f t="shared" si="2"/>
        <v/>
      </c>
      <c r="F25" s="8" t="str">
        <f t="shared" si="3"/>
        <v/>
      </c>
      <c r="G25" s="13" t="str">
        <f t="shared" si="4"/>
        <v>0</v>
      </c>
      <c r="H25" s="19" t="str">
        <f t="shared" si="5"/>
        <v/>
      </c>
    </row>
    <row r="26" spans="2:8" ht="15" x14ac:dyDescent="0.2">
      <c r="B26" s="3" t="s">
        <v>6</v>
      </c>
      <c r="C26" s="10">
        <v>0</v>
      </c>
      <c r="D26" s="10">
        <v>1</v>
      </c>
      <c r="E26" s="8" t="str">
        <f t="shared" si="2"/>
        <v/>
      </c>
      <c r="F26" s="8">
        <f t="shared" si="3"/>
        <v>7.6923076923076927E-2</v>
      </c>
      <c r="G26" s="13" t="str">
        <f t="shared" si="4"/>
        <v>0</v>
      </c>
      <c r="H26" s="19" t="str">
        <f t="shared" si="5"/>
        <v/>
      </c>
    </row>
    <row r="27" spans="2:8" ht="15" x14ac:dyDescent="0.2">
      <c r="B27" s="3" t="s">
        <v>3</v>
      </c>
      <c r="C27" s="10">
        <v>0</v>
      </c>
      <c r="D27" s="10">
        <v>0</v>
      </c>
      <c r="E27" s="8" t="str">
        <f t="shared" si="2"/>
        <v/>
      </c>
      <c r="F27" s="8" t="str">
        <f t="shared" si="3"/>
        <v/>
      </c>
      <c r="G27" s="13" t="str">
        <f t="shared" si="4"/>
        <v>0</v>
      </c>
      <c r="H27" s="19" t="str">
        <f t="shared" si="5"/>
        <v/>
      </c>
    </row>
    <row r="28" spans="2:8" ht="15" x14ac:dyDescent="0.2">
      <c r="B28" s="3" t="s">
        <v>5</v>
      </c>
      <c r="C28" s="10">
        <v>2</v>
      </c>
      <c r="D28" s="10">
        <v>1</v>
      </c>
      <c r="E28" s="8">
        <f t="shared" si="2"/>
        <v>0.33333333333333331</v>
      </c>
      <c r="F28" s="8">
        <f t="shared" si="3"/>
        <v>7.6923076923076927E-2</v>
      </c>
      <c r="G28" s="13">
        <f t="shared" si="4"/>
        <v>-0.5</v>
      </c>
      <c r="H28" s="19">
        <f t="shared" si="5"/>
        <v>-0.16666666666666666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9" t="str">
        <f t="shared" si="5"/>
        <v/>
      </c>
    </row>
    <row r="30" spans="2:8" ht="15" x14ac:dyDescent="0.2">
      <c r="B30" s="3" t="s">
        <v>201</v>
      </c>
      <c r="C30" s="10">
        <v>1</v>
      </c>
      <c r="D30" s="10">
        <v>0</v>
      </c>
      <c r="E30" s="8">
        <f t="shared" si="2"/>
        <v>0.16666666666666666</v>
      </c>
      <c r="F30" s="8" t="str">
        <f t="shared" si="3"/>
        <v/>
      </c>
      <c r="G30" s="13" t="str">
        <f t="shared" si="4"/>
        <v>0</v>
      </c>
      <c r="H30" s="19">
        <f t="shared" si="5"/>
        <v>0</v>
      </c>
    </row>
    <row r="31" spans="2:8" ht="15" x14ac:dyDescent="0.2">
      <c r="B31" s="3" t="s">
        <v>4</v>
      </c>
      <c r="C31" s="10">
        <v>0</v>
      </c>
      <c r="D31" s="10">
        <v>0</v>
      </c>
      <c r="E31" s="8" t="str">
        <f t="shared" si="2"/>
        <v/>
      </c>
      <c r="F31" s="8" t="str">
        <f t="shared" si="3"/>
        <v/>
      </c>
      <c r="G31" s="13" t="str">
        <f t="shared" si="4"/>
        <v>0</v>
      </c>
      <c r="H31" s="19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9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9" t="str">
        <f t="shared" si="5"/>
        <v/>
      </c>
    </row>
    <row r="34" spans="2:8" ht="15" x14ac:dyDescent="0.2">
      <c r="B34" s="3" t="s">
        <v>203</v>
      </c>
      <c r="C34" s="10">
        <v>0</v>
      </c>
      <c r="D34" s="10">
        <v>0</v>
      </c>
      <c r="E34" s="8" t="str">
        <f t="shared" si="2"/>
        <v/>
      </c>
      <c r="F34" s="8" t="str">
        <f t="shared" si="3"/>
        <v/>
      </c>
      <c r="G34" s="13" t="str">
        <f t="shared" si="4"/>
        <v>0</v>
      </c>
      <c r="H34" s="19" t="str">
        <f t="shared" si="5"/>
        <v/>
      </c>
    </row>
    <row r="35" spans="2:8" ht="15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9" t="str">
        <f t="shared" si="5"/>
        <v/>
      </c>
    </row>
    <row r="36" spans="2:8" ht="15" x14ac:dyDescent="0.2">
      <c r="B36" s="3" t="s">
        <v>205</v>
      </c>
      <c r="C36" s="10">
        <v>0</v>
      </c>
      <c r="D36" s="10">
        <v>0</v>
      </c>
      <c r="E36" s="8" t="str">
        <f t="shared" si="2"/>
        <v/>
      </c>
      <c r="F36" s="8" t="str">
        <f t="shared" si="3"/>
        <v/>
      </c>
      <c r="G36" s="13" t="str">
        <f t="shared" si="4"/>
        <v>0</v>
      </c>
      <c r="H36" s="19" t="str">
        <f t="shared" si="5"/>
        <v/>
      </c>
    </row>
    <row r="37" spans="2:8" ht="15" x14ac:dyDescent="0.2">
      <c r="B37" s="3" t="s">
        <v>8</v>
      </c>
      <c r="C37" s="10">
        <v>0</v>
      </c>
      <c r="D37" s="10">
        <v>3</v>
      </c>
      <c r="E37" s="8" t="str">
        <f t="shared" si="2"/>
        <v/>
      </c>
      <c r="F37" s="8">
        <f t="shared" si="3"/>
        <v>0.23076923076923078</v>
      </c>
      <c r="G37" s="13" t="str">
        <f t="shared" si="4"/>
        <v>0</v>
      </c>
      <c r="H37" s="19" t="str">
        <f t="shared" si="5"/>
        <v/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9" t="str">
        <f t="shared" si="5"/>
        <v/>
      </c>
    </row>
    <row r="39" spans="2:8" ht="15" x14ac:dyDescent="0.2">
      <c r="B39" s="3" t="s">
        <v>207</v>
      </c>
      <c r="C39" s="10">
        <v>0</v>
      </c>
      <c r="D39" s="10">
        <v>0</v>
      </c>
      <c r="E39" s="8" t="str">
        <f t="shared" si="2"/>
        <v/>
      </c>
      <c r="F39" s="8" t="str">
        <f t="shared" si="3"/>
        <v/>
      </c>
      <c r="G39" s="13" t="str">
        <f t="shared" si="4"/>
        <v>0</v>
      </c>
      <c r="H39" s="19" t="str">
        <f t="shared" si="5"/>
        <v/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9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9" t="str">
        <f t="shared" si="5"/>
        <v/>
      </c>
    </row>
    <row r="42" spans="2:8" ht="15" x14ac:dyDescent="0.2">
      <c r="B42" s="3" t="s">
        <v>210</v>
      </c>
      <c r="C42" s="10">
        <v>0</v>
      </c>
      <c r="D42" s="10">
        <v>1</v>
      </c>
      <c r="E42" s="8" t="str">
        <f t="shared" si="2"/>
        <v/>
      </c>
      <c r="F42" s="8">
        <f t="shared" si="3"/>
        <v>7.6923076923076927E-2</v>
      </c>
      <c r="G42" s="13" t="str">
        <f t="shared" si="4"/>
        <v>0</v>
      </c>
      <c r="H42" s="19" t="str">
        <f t="shared" si="5"/>
        <v/>
      </c>
    </row>
    <row r="43" spans="2:8" ht="15" x14ac:dyDescent="0.2">
      <c r="B43" s="3" t="s">
        <v>211</v>
      </c>
      <c r="C43" s="10">
        <v>0</v>
      </c>
      <c r="D43" s="10">
        <v>0</v>
      </c>
      <c r="E43" s="8" t="str">
        <f t="shared" si="2"/>
        <v/>
      </c>
      <c r="F43" s="8" t="str">
        <f t="shared" si="3"/>
        <v/>
      </c>
      <c r="G43" s="13" t="str">
        <f t="shared" si="4"/>
        <v>0</v>
      </c>
      <c r="H43" s="19" t="str">
        <f t="shared" si="5"/>
        <v/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9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9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9" t="str">
        <f t="shared" si="5"/>
        <v/>
      </c>
    </row>
    <row r="47" spans="2:8" ht="15" x14ac:dyDescent="0.2">
      <c r="B47" s="3" t="s">
        <v>10</v>
      </c>
      <c r="C47" s="10">
        <v>0</v>
      </c>
      <c r="D47" s="10">
        <v>1</v>
      </c>
      <c r="E47" s="8" t="str">
        <f t="shared" si="2"/>
        <v/>
      </c>
      <c r="F47" s="8">
        <f t="shared" si="3"/>
        <v>7.6923076923076927E-2</v>
      </c>
      <c r="G47" s="13" t="str">
        <f t="shared" si="4"/>
        <v>0</v>
      </c>
      <c r="H47" s="19" t="str">
        <f t="shared" si="5"/>
        <v/>
      </c>
    </row>
    <row r="48" spans="2:8" ht="15" x14ac:dyDescent="0.2">
      <c r="B48" s="3" t="s">
        <v>11</v>
      </c>
      <c r="C48" s="10">
        <v>0</v>
      </c>
      <c r="D48" s="10">
        <v>0</v>
      </c>
      <c r="E48" s="8" t="str">
        <f t="shared" si="2"/>
        <v/>
      </c>
      <c r="F48" s="8" t="str">
        <f t="shared" si="3"/>
        <v/>
      </c>
      <c r="G48" s="13" t="str">
        <f t="shared" si="4"/>
        <v>0</v>
      </c>
      <c r="H48" s="19" t="str">
        <f t="shared" si="5"/>
        <v/>
      </c>
    </row>
    <row r="49" spans="2:8" ht="15" x14ac:dyDescent="0.2">
      <c r="B49" s="3" t="s">
        <v>16</v>
      </c>
      <c r="C49" s="10">
        <v>0</v>
      </c>
      <c r="D49" s="10">
        <v>0</v>
      </c>
      <c r="E49" s="8" t="str">
        <f t="shared" si="2"/>
        <v/>
      </c>
      <c r="F49" s="8" t="str">
        <f t="shared" si="3"/>
        <v/>
      </c>
      <c r="G49" s="13" t="str">
        <f t="shared" si="4"/>
        <v>0</v>
      </c>
      <c r="H49" s="19" t="str">
        <f t="shared" si="5"/>
        <v/>
      </c>
    </row>
    <row r="50" spans="2:8" ht="15" x14ac:dyDescent="0.2">
      <c r="B50" s="3" t="s">
        <v>15</v>
      </c>
      <c r="C50" s="10">
        <v>0</v>
      </c>
      <c r="D50" s="10">
        <v>0</v>
      </c>
      <c r="E50" s="8" t="str">
        <f t="shared" si="2"/>
        <v/>
      </c>
      <c r="F50" s="8" t="str">
        <f t="shared" si="3"/>
        <v/>
      </c>
      <c r="G50" s="13" t="str">
        <f t="shared" si="4"/>
        <v>0</v>
      </c>
      <c r="H50" s="19" t="str">
        <f t="shared" si="5"/>
        <v/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9" t="str">
        <f t="shared" si="5"/>
        <v/>
      </c>
    </row>
    <row r="52" spans="2:8" ht="15" x14ac:dyDescent="0.2">
      <c r="B52" s="3" t="s">
        <v>14</v>
      </c>
      <c r="C52" s="10">
        <v>0</v>
      </c>
      <c r="D52" s="10">
        <v>0</v>
      </c>
      <c r="E52" s="8" t="str">
        <f t="shared" si="2"/>
        <v/>
      </c>
      <c r="F52" s="8" t="str">
        <f t="shared" si="3"/>
        <v/>
      </c>
      <c r="G52" s="13" t="str">
        <f t="shared" si="4"/>
        <v>0</v>
      </c>
      <c r="H52" s="19" t="str">
        <f t="shared" si="5"/>
        <v/>
      </c>
    </row>
    <row r="53" spans="2:8" ht="15" x14ac:dyDescent="0.2">
      <c r="B53" s="3" t="s">
        <v>12</v>
      </c>
      <c r="C53" s="10">
        <v>0</v>
      </c>
      <c r="D53" s="10">
        <v>0</v>
      </c>
      <c r="E53" s="8" t="str">
        <f t="shared" si="2"/>
        <v/>
      </c>
      <c r="F53" s="8" t="str">
        <f t="shared" si="3"/>
        <v/>
      </c>
      <c r="G53" s="13" t="str">
        <f t="shared" si="4"/>
        <v>0</v>
      </c>
      <c r="H53" s="19" t="str">
        <f t="shared" si="5"/>
        <v/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9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9" t="str">
        <f t="shared" si="5"/>
        <v/>
      </c>
    </row>
    <row r="56" spans="2:8" ht="15" x14ac:dyDescent="0.2">
      <c r="B56" s="3" t="s">
        <v>18</v>
      </c>
      <c r="C56" s="10">
        <v>0</v>
      </c>
      <c r="D56" s="10">
        <v>0</v>
      </c>
      <c r="E56" s="8" t="str">
        <f t="shared" si="2"/>
        <v/>
      </c>
      <c r="F56" s="8" t="str">
        <f t="shared" si="3"/>
        <v/>
      </c>
      <c r="G56" s="13" t="str">
        <f t="shared" si="4"/>
        <v>0</v>
      </c>
      <c r="H56" s="19" t="str">
        <f t="shared" si="5"/>
        <v/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9" t="str">
        <f t="shared" si="5"/>
        <v/>
      </c>
    </row>
    <row r="58" spans="2:8" ht="15" x14ac:dyDescent="0.2">
      <c r="B58" s="3" t="s">
        <v>216</v>
      </c>
      <c r="C58" s="10">
        <v>0</v>
      </c>
      <c r="D58" s="10">
        <v>0</v>
      </c>
      <c r="E58" s="8" t="str">
        <f t="shared" si="2"/>
        <v/>
      </c>
      <c r="F58" s="8" t="str">
        <f t="shared" si="3"/>
        <v/>
      </c>
      <c r="G58" s="13" t="str">
        <f t="shared" si="4"/>
        <v>0</v>
      </c>
      <c r="H58" s="19" t="str">
        <f t="shared" si="5"/>
        <v/>
      </c>
    </row>
    <row r="59" spans="2:8" ht="15" x14ac:dyDescent="0.2">
      <c r="B59" s="3" t="s">
        <v>217</v>
      </c>
      <c r="C59" s="10">
        <v>0</v>
      </c>
      <c r="D59" s="10">
        <v>0</v>
      </c>
      <c r="E59" s="8" t="str">
        <f t="shared" si="2"/>
        <v/>
      </c>
      <c r="F59" s="8" t="str">
        <f t="shared" si="3"/>
        <v/>
      </c>
      <c r="G59" s="13" t="str">
        <f t="shared" si="4"/>
        <v>0</v>
      </c>
      <c r="H59" s="19" t="str">
        <f t="shared" si="5"/>
        <v/>
      </c>
    </row>
    <row r="60" spans="2:8" ht="15" x14ac:dyDescent="0.2">
      <c r="B60" s="3" t="s">
        <v>218</v>
      </c>
      <c r="C60" s="10">
        <v>0</v>
      </c>
      <c r="D60" s="10">
        <v>0</v>
      </c>
      <c r="E60" s="8" t="str">
        <f t="shared" si="2"/>
        <v/>
      </c>
      <c r="F60" s="8" t="str">
        <f t="shared" si="3"/>
        <v/>
      </c>
      <c r="G60" s="13" t="str">
        <f t="shared" si="4"/>
        <v>0</v>
      </c>
      <c r="H60" s="19" t="str">
        <f t="shared" si="5"/>
        <v/>
      </c>
    </row>
    <row r="61" spans="2:8" ht="15" x14ac:dyDescent="0.2">
      <c r="B61" s="3" t="s">
        <v>219</v>
      </c>
      <c r="C61" s="10">
        <v>0</v>
      </c>
      <c r="D61" s="10">
        <v>0</v>
      </c>
      <c r="E61" s="8" t="str">
        <f t="shared" si="2"/>
        <v/>
      </c>
      <c r="F61" s="8" t="str">
        <f t="shared" si="3"/>
        <v/>
      </c>
      <c r="G61" s="13" t="str">
        <f t="shared" si="4"/>
        <v>0</v>
      </c>
      <c r="H61" s="19" t="str">
        <f t="shared" si="5"/>
        <v/>
      </c>
    </row>
    <row r="62" spans="2:8" ht="15" x14ac:dyDescent="0.2">
      <c r="B62" s="3" t="s">
        <v>19</v>
      </c>
      <c r="C62" s="10">
        <v>0</v>
      </c>
      <c r="D62" s="10">
        <v>0</v>
      </c>
      <c r="E62" s="8" t="str">
        <f t="shared" si="2"/>
        <v/>
      </c>
      <c r="F62" s="8" t="str">
        <f t="shared" si="3"/>
        <v/>
      </c>
      <c r="G62" s="13" t="str">
        <f t="shared" si="4"/>
        <v>0</v>
      </c>
      <c r="H62" s="19" t="str">
        <f t="shared" si="5"/>
        <v/>
      </c>
    </row>
    <row r="63" spans="2:8" ht="15" x14ac:dyDescent="0.2">
      <c r="B63" s="3" t="s">
        <v>220</v>
      </c>
      <c r="C63" s="10">
        <v>0</v>
      </c>
      <c r="D63" s="10">
        <v>0</v>
      </c>
      <c r="E63" s="8" t="str">
        <f t="shared" si="2"/>
        <v/>
      </c>
      <c r="F63" s="8" t="str">
        <f t="shared" si="3"/>
        <v/>
      </c>
      <c r="G63" s="13" t="str">
        <f t="shared" si="4"/>
        <v>0</v>
      </c>
      <c r="H63" s="19" t="str">
        <f t="shared" si="5"/>
        <v/>
      </c>
    </row>
    <row r="64" spans="2:8" ht="13.5" customHeight="1" x14ac:dyDescent="0.2">
      <c r="B64" s="3" t="s">
        <v>221</v>
      </c>
      <c r="C64" s="10">
        <v>2</v>
      </c>
      <c r="D64" s="10">
        <v>0</v>
      </c>
      <c r="E64" s="8">
        <f t="shared" si="2"/>
        <v>0.33333333333333331</v>
      </c>
      <c r="F64" s="8" t="str">
        <f t="shared" si="3"/>
        <v/>
      </c>
      <c r="G64" s="13" t="str">
        <f t="shared" si="4"/>
        <v>0</v>
      </c>
      <c r="H64" s="19">
        <f t="shared" si="5"/>
        <v>0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79</v>
      </c>
      <c r="D70" s="47">
        <f>SUM(D71:D145)</f>
        <v>57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-0.27848101265822783</v>
      </c>
      <c r="H70" s="45">
        <f>+IF(OR(AND(E70=""),(G70="")),"",E70*G70)</f>
        <v>-0.27848101265822783</v>
      </c>
    </row>
    <row r="71" spans="2:8" ht="15" x14ac:dyDescent="0.2">
      <c r="B71" s="3" t="s">
        <v>20</v>
      </c>
      <c r="C71" s="10">
        <v>2</v>
      </c>
      <c r="D71" s="10">
        <v>5</v>
      </c>
      <c r="E71" s="12">
        <f>+IF(C71=0,"",C71/C$70)</f>
        <v>2.5316455696202531E-2</v>
      </c>
      <c r="F71" s="12">
        <f>+IF(D71=0,"",D71/D$70)</f>
        <v>8.771929824561403E-2</v>
      </c>
      <c r="G71" s="13">
        <f>+IF(OR(AND(D71=0),(C71=0)),"0",((D71-C71)/C71))</f>
        <v>1.5</v>
      </c>
      <c r="H71" s="19">
        <f>+IF(OR(AND(E71=""),(G71="")),"",E71*G71)</f>
        <v>3.7974683544303799E-2</v>
      </c>
    </row>
    <row r="72" spans="2:8" ht="15" x14ac:dyDescent="0.2">
      <c r="B72" s="3" t="s">
        <v>21</v>
      </c>
      <c r="C72" s="10">
        <v>0</v>
      </c>
      <c r="D72" s="10">
        <v>1</v>
      </c>
      <c r="E72" s="12" t="str">
        <f t="shared" ref="E72:E135" si="6">+IF(C72=0,"",C72/C$70)</f>
        <v/>
      </c>
      <c r="F72" s="12">
        <f t="shared" ref="F72:F135" si="7">+IF(D72=0,"",D72/D$70)</f>
        <v>1.7543859649122806E-2</v>
      </c>
      <c r="G72" s="13" t="str">
        <f t="shared" ref="G72:G135" si="8">+IF(OR(AND(D72=0),(C72=0)),"0",((D72-C72)/C72))</f>
        <v>0</v>
      </c>
      <c r="H72" s="19" t="str">
        <f t="shared" ref="H72:H135" si="9">+IF(OR(AND(E72=""),(G72="")),"",E72*G72)</f>
        <v/>
      </c>
    </row>
    <row r="73" spans="2:8" ht="15" x14ac:dyDescent="0.2">
      <c r="B73" s="3" t="s">
        <v>22</v>
      </c>
      <c r="C73" s="10">
        <v>0</v>
      </c>
      <c r="D73" s="10">
        <v>0</v>
      </c>
      <c r="E73" s="12" t="str">
        <f t="shared" si="6"/>
        <v/>
      </c>
      <c r="F73" s="12" t="str">
        <f t="shared" si="7"/>
        <v/>
      </c>
      <c r="G73" s="13" t="str">
        <f t="shared" si="8"/>
        <v>0</v>
      </c>
      <c r="H73" s="19" t="str">
        <f t="shared" si="9"/>
        <v/>
      </c>
    </row>
    <row r="74" spans="2:8" ht="15" x14ac:dyDescent="0.2">
      <c r="B74" s="3" t="s">
        <v>222</v>
      </c>
      <c r="C74" s="10">
        <v>4</v>
      </c>
      <c r="D74" s="10">
        <v>3</v>
      </c>
      <c r="E74" s="12">
        <f t="shared" si="6"/>
        <v>5.0632911392405063E-2</v>
      </c>
      <c r="F74" s="12">
        <f t="shared" si="7"/>
        <v>5.2631578947368418E-2</v>
      </c>
      <c r="G74" s="13">
        <f t="shared" si="8"/>
        <v>-0.25</v>
      </c>
      <c r="H74" s="19">
        <f t="shared" si="9"/>
        <v>-1.2658227848101266E-2</v>
      </c>
    </row>
    <row r="75" spans="2:8" ht="15" x14ac:dyDescent="0.2">
      <c r="B75" s="3" t="s">
        <v>23</v>
      </c>
      <c r="C75" s="10">
        <v>0</v>
      </c>
      <c r="D75" s="10">
        <v>0</v>
      </c>
      <c r="E75" s="12" t="str">
        <f t="shared" si="6"/>
        <v/>
      </c>
      <c r="F75" s="12" t="str">
        <f t="shared" si="7"/>
        <v/>
      </c>
      <c r="G75" s="13" t="str">
        <f t="shared" si="8"/>
        <v>0</v>
      </c>
      <c r="H75" s="19" t="str">
        <f t="shared" si="9"/>
        <v/>
      </c>
    </row>
    <row r="76" spans="2:8" ht="15" x14ac:dyDescent="0.2">
      <c r="B76" s="3" t="s">
        <v>223</v>
      </c>
      <c r="C76" s="10">
        <v>0</v>
      </c>
      <c r="D76" s="10">
        <v>0</v>
      </c>
      <c r="E76" s="12" t="str">
        <f t="shared" si="6"/>
        <v/>
      </c>
      <c r="F76" s="12" t="str">
        <f t="shared" si="7"/>
        <v/>
      </c>
      <c r="G76" s="13" t="str">
        <f t="shared" si="8"/>
        <v>0</v>
      </c>
      <c r="H76" s="19" t="str">
        <f t="shared" si="9"/>
        <v/>
      </c>
    </row>
    <row r="77" spans="2:8" ht="15" x14ac:dyDescent="0.2">
      <c r="B77" s="3" t="s">
        <v>224</v>
      </c>
      <c r="C77" s="10">
        <v>0</v>
      </c>
      <c r="D77" s="10">
        <v>0</v>
      </c>
      <c r="E77" s="12" t="str">
        <f t="shared" si="6"/>
        <v/>
      </c>
      <c r="F77" s="12" t="str">
        <f t="shared" si="7"/>
        <v/>
      </c>
      <c r="G77" s="13" t="str">
        <f t="shared" si="8"/>
        <v>0</v>
      </c>
      <c r="H77" s="19" t="str">
        <f t="shared" si="9"/>
        <v/>
      </c>
    </row>
    <row r="78" spans="2:8" ht="15" x14ac:dyDescent="0.2">
      <c r="B78" s="3" t="s">
        <v>225</v>
      </c>
      <c r="C78" s="10">
        <v>1</v>
      </c>
      <c r="D78" s="10">
        <v>0</v>
      </c>
      <c r="E78" s="12">
        <f t="shared" si="6"/>
        <v>1.2658227848101266E-2</v>
      </c>
      <c r="F78" s="12" t="str">
        <f t="shared" si="7"/>
        <v/>
      </c>
      <c r="G78" s="13" t="str">
        <f t="shared" si="8"/>
        <v>0</v>
      </c>
      <c r="H78" s="19">
        <f t="shared" si="9"/>
        <v>0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9" t="str">
        <f t="shared" si="9"/>
        <v/>
      </c>
    </row>
    <row r="80" spans="2:8" ht="15" x14ac:dyDescent="0.2">
      <c r="B80" s="3" t="s">
        <v>227</v>
      </c>
      <c r="C80" s="10">
        <v>4</v>
      </c>
      <c r="D80" s="10">
        <v>1</v>
      </c>
      <c r="E80" s="12">
        <f t="shared" si="6"/>
        <v>5.0632911392405063E-2</v>
      </c>
      <c r="F80" s="12">
        <f t="shared" si="7"/>
        <v>1.7543859649122806E-2</v>
      </c>
      <c r="G80" s="13">
        <f t="shared" si="8"/>
        <v>-0.75</v>
      </c>
      <c r="H80" s="19">
        <f t="shared" si="9"/>
        <v>-3.7974683544303799E-2</v>
      </c>
    </row>
    <row r="81" spans="2:8" ht="15" x14ac:dyDescent="0.2">
      <c r="B81" s="3" t="s">
        <v>24</v>
      </c>
      <c r="C81" s="10">
        <v>0</v>
      </c>
      <c r="D81" s="10">
        <v>1</v>
      </c>
      <c r="E81" s="12" t="str">
        <f t="shared" si="6"/>
        <v/>
      </c>
      <c r="F81" s="12">
        <f t="shared" si="7"/>
        <v>1.7543859649122806E-2</v>
      </c>
      <c r="G81" s="13" t="str">
        <f t="shared" si="8"/>
        <v>0</v>
      </c>
      <c r="H81" s="19" t="str">
        <f t="shared" si="9"/>
        <v/>
      </c>
    </row>
    <row r="82" spans="2:8" ht="15" x14ac:dyDescent="0.2">
      <c r="B82" s="3" t="s">
        <v>228</v>
      </c>
      <c r="C82" s="10">
        <v>3</v>
      </c>
      <c r="D82" s="10">
        <v>0</v>
      </c>
      <c r="E82" s="12">
        <f t="shared" si="6"/>
        <v>3.7974683544303799E-2</v>
      </c>
      <c r="F82" s="12" t="str">
        <f t="shared" si="7"/>
        <v/>
      </c>
      <c r="G82" s="13" t="str">
        <f t="shared" si="8"/>
        <v>0</v>
      </c>
      <c r="H82" s="19">
        <f t="shared" si="9"/>
        <v>0</v>
      </c>
    </row>
    <row r="83" spans="2:8" ht="15" x14ac:dyDescent="0.2">
      <c r="B83" s="3" t="s">
        <v>229</v>
      </c>
      <c r="C83" s="10">
        <v>1</v>
      </c>
      <c r="D83" s="10">
        <v>1</v>
      </c>
      <c r="E83" s="12">
        <f t="shared" si="6"/>
        <v>1.2658227848101266E-2</v>
      </c>
      <c r="F83" s="12">
        <f t="shared" si="7"/>
        <v>1.7543859649122806E-2</v>
      </c>
      <c r="G83" s="13">
        <f t="shared" si="8"/>
        <v>0</v>
      </c>
      <c r="H83" s="19">
        <f t="shared" si="9"/>
        <v>0</v>
      </c>
    </row>
    <row r="84" spans="2:8" ht="15" x14ac:dyDescent="0.2">
      <c r="B84" s="3" t="s">
        <v>230</v>
      </c>
      <c r="C84" s="10">
        <v>0</v>
      </c>
      <c r="D84" s="10">
        <v>1</v>
      </c>
      <c r="E84" s="12" t="str">
        <f t="shared" si="6"/>
        <v/>
      </c>
      <c r="F84" s="12">
        <f t="shared" si="7"/>
        <v>1.7543859649122806E-2</v>
      </c>
      <c r="G84" s="13" t="str">
        <f t="shared" si="8"/>
        <v>0</v>
      </c>
      <c r="H84" s="19" t="str">
        <f t="shared" si="9"/>
        <v/>
      </c>
    </row>
    <row r="85" spans="2:8" ht="15" x14ac:dyDescent="0.2">
      <c r="B85" s="3" t="s">
        <v>28</v>
      </c>
      <c r="C85" s="10">
        <v>0</v>
      </c>
      <c r="D85" s="10">
        <v>0</v>
      </c>
      <c r="E85" s="12" t="str">
        <f t="shared" si="6"/>
        <v/>
      </c>
      <c r="F85" s="12" t="str">
        <f t="shared" si="7"/>
        <v/>
      </c>
      <c r="G85" s="13" t="str">
        <f t="shared" si="8"/>
        <v>0</v>
      </c>
      <c r="H85" s="19" t="str">
        <f t="shared" si="9"/>
        <v/>
      </c>
    </row>
    <row r="86" spans="2:8" ht="15" x14ac:dyDescent="0.2">
      <c r="B86" s="3" t="s">
        <v>231</v>
      </c>
      <c r="C86" s="10">
        <v>1</v>
      </c>
      <c r="D86" s="10">
        <v>0</v>
      </c>
      <c r="E86" s="12">
        <f t="shared" si="6"/>
        <v>1.2658227848101266E-2</v>
      </c>
      <c r="F86" s="12" t="str">
        <f t="shared" si="7"/>
        <v/>
      </c>
      <c r="G86" s="13" t="str">
        <f t="shared" si="8"/>
        <v>0</v>
      </c>
      <c r="H86" s="19">
        <f t="shared" si="9"/>
        <v>0</v>
      </c>
    </row>
    <row r="87" spans="2:8" ht="15" x14ac:dyDescent="0.2">
      <c r="B87" s="3" t="s">
        <v>232</v>
      </c>
      <c r="C87" s="10">
        <v>0</v>
      </c>
      <c r="D87" s="10">
        <v>0</v>
      </c>
      <c r="E87" s="12" t="str">
        <f t="shared" si="6"/>
        <v/>
      </c>
      <c r="F87" s="12" t="str">
        <f t="shared" si="7"/>
        <v/>
      </c>
      <c r="G87" s="13" t="str">
        <f t="shared" si="8"/>
        <v>0</v>
      </c>
      <c r="H87" s="19" t="str">
        <f t="shared" si="9"/>
        <v/>
      </c>
    </row>
    <row r="88" spans="2:8" ht="15" x14ac:dyDescent="0.2">
      <c r="B88" s="3" t="s">
        <v>233</v>
      </c>
      <c r="C88" s="10">
        <v>1</v>
      </c>
      <c r="D88" s="10">
        <v>0</v>
      </c>
      <c r="E88" s="12">
        <f t="shared" si="6"/>
        <v>1.2658227848101266E-2</v>
      </c>
      <c r="F88" s="12" t="str">
        <f t="shared" si="7"/>
        <v/>
      </c>
      <c r="G88" s="13" t="str">
        <f t="shared" si="8"/>
        <v>0</v>
      </c>
      <c r="H88" s="19">
        <f t="shared" si="9"/>
        <v>0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9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9" t="str">
        <f t="shared" si="9"/>
        <v/>
      </c>
    </row>
    <row r="91" spans="2:8" ht="15" x14ac:dyDescent="0.2">
      <c r="B91" s="3" t="s">
        <v>234</v>
      </c>
      <c r="C91" s="10">
        <v>0</v>
      </c>
      <c r="D91" s="10">
        <v>1</v>
      </c>
      <c r="E91" s="12" t="str">
        <f t="shared" si="6"/>
        <v/>
      </c>
      <c r="F91" s="12">
        <f t="shared" si="7"/>
        <v>1.7543859649122806E-2</v>
      </c>
      <c r="G91" s="13" t="str">
        <f t="shared" si="8"/>
        <v>0</v>
      </c>
      <c r="H91" s="19" t="str">
        <f t="shared" si="9"/>
        <v/>
      </c>
    </row>
    <row r="92" spans="2:8" ht="15" x14ac:dyDescent="0.2">
      <c r="B92" s="3" t="s">
        <v>235</v>
      </c>
      <c r="C92" s="10">
        <v>2</v>
      </c>
      <c r="D92" s="10">
        <v>1</v>
      </c>
      <c r="E92" s="12">
        <f t="shared" si="6"/>
        <v>2.5316455696202531E-2</v>
      </c>
      <c r="F92" s="12">
        <f t="shared" si="7"/>
        <v>1.7543859649122806E-2</v>
      </c>
      <c r="G92" s="13">
        <f t="shared" si="8"/>
        <v>-0.5</v>
      </c>
      <c r="H92" s="19">
        <f t="shared" si="9"/>
        <v>-1.2658227848101266E-2</v>
      </c>
    </row>
    <row r="93" spans="2:8" ht="15" x14ac:dyDescent="0.2">
      <c r="B93" s="3" t="s">
        <v>468</v>
      </c>
      <c r="C93" s="10">
        <v>2</v>
      </c>
      <c r="D93" s="10">
        <v>1</v>
      </c>
      <c r="E93" s="12">
        <f t="shared" si="6"/>
        <v>2.5316455696202531E-2</v>
      </c>
      <c r="F93" s="12">
        <f t="shared" si="7"/>
        <v>1.7543859649122806E-2</v>
      </c>
      <c r="G93" s="13">
        <f t="shared" si="8"/>
        <v>-0.5</v>
      </c>
      <c r="H93" s="19">
        <f t="shared" si="9"/>
        <v>-1.2658227848101266E-2</v>
      </c>
    </row>
    <row r="94" spans="2:8" ht="15" x14ac:dyDescent="0.2">
      <c r="B94" s="3" t="s">
        <v>25</v>
      </c>
      <c r="C94" s="10">
        <v>3</v>
      </c>
      <c r="D94" s="10">
        <v>0</v>
      </c>
      <c r="E94" s="12">
        <f t="shared" si="6"/>
        <v>3.7974683544303799E-2</v>
      </c>
      <c r="F94" s="12" t="str">
        <f t="shared" si="7"/>
        <v/>
      </c>
      <c r="G94" s="13" t="str">
        <f t="shared" si="8"/>
        <v>0</v>
      </c>
      <c r="H94" s="19">
        <f t="shared" si="9"/>
        <v>0</v>
      </c>
    </row>
    <row r="95" spans="2:8" ht="15" x14ac:dyDescent="0.2">
      <c r="B95" s="3" t="s">
        <v>27</v>
      </c>
      <c r="C95" s="10">
        <v>0</v>
      </c>
      <c r="D95" s="10">
        <v>0</v>
      </c>
      <c r="E95" s="12" t="str">
        <f t="shared" si="6"/>
        <v/>
      </c>
      <c r="F95" s="12" t="str">
        <f t="shared" si="7"/>
        <v/>
      </c>
      <c r="G95" s="13" t="str">
        <f t="shared" si="8"/>
        <v>0</v>
      </c>
      <c r="H95" s="19" t="str">
        <f t="shared" si="9"/>
        <v/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9" t="str">
        <f t="shared" si="9"/>
        <v/>
      </c>
    </row>
    <row r="97" spans="2:8" ht="15" x14ac:dyDescent="0.2">
      <c r="B97" s="3" t="s">
        <v>237</v>
      </c>
      <c r="C97" s="10">
        <v>0</v>
      </c>
      <c r="D97" s="10">
        <v>0</v>
      </c>
      <c r="E97" s="12" t="str">
        <f t="shared" si="6"/>
        <v/>
      </c>
      <c r="F97" s="12" t="str">
        <f t="shared" si="7"/>
        <v/>
      </c>
      <c r="G97" s="13" t="str">
        <f t="shared" si="8"/>
        <v>0</v>
      </c>
      <c r="H97" s="19" t="str">
        <f t="shared" si="9"/>
        <v/>
      </c>
    </row>
    <row r="98" spans="2:8" ht="15" x14ac:dyDescent="0.2">
      <c r="B98" s="3" t="s">
        <v>238</v>
      </c>
      <c r="C98" s="10">
        <v>0</v>
      </c>
      <c r="D98" s="10">
        <v>2</v>
      </c>
      <c r="E98" s="12" t="str">
        <f t="shared" si="6"/>
        <v/>
      </c>
      <c r="F98" s="12">
        <f t="shared" si="7"/>
        <v>3.5087719298245612E-2</v>
      </c>
      <c r="G98" s="13" t="str">
        <f t="shared" si="8"/>
        <v>0</v>
      </c>
      <c r="H98" s="19" t="str">
        <f t="shared" si="9"/>
        <v/>
      </c>
    </row>
    <row r="99" spans="2:8" ht="15" x14ac:dyDescent="0.2">
      <c r="B99" s="3" t="s">
        <v>239</v>
      </c>
      <c r="C99" s="10">
        <v>0</v>
      </c>
      <c r="D99" s="10">
        <v>1</v>
      </c>
      <c r="E99" s="12" t="str">
        <f t="shared" si="6"/>
        <v/>
      </c>
      <c r="F99" s="12">
        <f t="shared" si="7"/>
        <v>1.7543859649122806E-2</v>
      </c>
      <c r="G99" s="13" t="str">
        <f t="shared" si="8"/>
        <v>0</v>
      </c>
      <c r="H99" s="19" t="str">
        <f t="shared" si="9"/>
        <v/>
      </c>
    </row>
    <row r="100" spans="2:8" ht="15" x14ac:dyDescent="0.2">
      <c r="B100" s="3" t="s">
        <v>240</v>
      </c>
      <c r="C100" s="10">
        <v>0</v>
      </c>
      <c r="D100" s="10">
        <v>0</v>
      </c>
      <c r="E100" s="12" t="str">
        <f t="shared" si="6"/>
        <v/>
      </c>
      <c r="F100" s="12" t="str">
        <f t="shared" si="7"/>
        <v/>
      </c>
      <c r="G100" s="13" t="str">
        <f t="shared" si="8"/>
        <v>0</v>
      </c>
      <c r="H100" s="19" t="str">
        <f t="shared" si="9"/>
        <v/>
      </c>
    </row>
    <row r="101" spans="2:8" ht="15" x14ac:dyDescent="0.2">
      <c r="B101" s="3" t="s">
        <v>241</v>
      </c>
      <c r="C101" s="10">
        <v>0</v>
      </c>
      <c r="D101" s="10">
        <v>0</v>
      </c>
      <c r="E101" s="12" t="str">
        <f t="shared" si="6"/>
        <v/>
      </c>
      <c r="F101" s="12" t="str">
        <f t="shared" si="7"/>
        <v/>
      </c>
      <c r="G101" s="13" t="str">
        <f t="shared" si="8"/>
        <v>0</v>
      </c>
      <c r="H101" s="19" t="str">
        <f t="shared" si="9"/>
        <v/>
      </c>
    </row>
    <row r="102" spans="2:8" ht="15" x14ac:dyDescent="0.2">
      <c r="B102" s="3" t="s">
        <v>242</v>
      </c>
      <c r="C102" s="10">
        <v>14</v>
      </c>
      <c r="D102" s="10">
        <v>1</v>
      </c>
      <c r="E102" s="12">
        <f t="shared" si="6"/>
        <v>0.17721518987341772</v>
      </c>
      <c r="F102" s="12">
        <f t="shared" si="7"/>
        <v>1.7543859649122806E-2</v>
      </c>
      <c r="G102" s="13">
        <f t="shared" si="8"/>
        <v>-0.9285714285714286</v>
      </c>
      <c r="H102" s="19">
        <f t="shared" si="9"/>
        <v>-0.16455696202531647</v>
      </c>
    </row>
    <row r="103" spans="2:8" ht="15" x14ac:dyDescent="0.2">
      <c r="B103" s="3" t="s">
        <v>243</v>
      </c>
      <c r="C103" s="10">
        <v>0</v>
      </c>
      <c r="D103" s="10">
        <v>0</v>
      </c>
      <c r="E103" s="12" t="str">
        <f t="shared" si="6"/>
        <v/>
      </c>
      <c r="F103" s="12" t="str">
        <f t="shared" si="7"/>
        <v/>
      </c>
      <c r="G103" s="13" t="str">
        <f t="shared" si="8"/>
        <v>0</v>
      </c>
      <c r="H103" s="19" t="str">
        <f t="shared" si="9"/>
        <v/>
      </c>
    </row>
    <row r="104" spans="2:8" ht="15" x14ac:dyDescent="0.2">
      <c r="B104" s="3" t="s">
        <v>34</v>
      </c>
      <c r="C104" s="10">
        <v>0</v>
      </c>
      <c r="D104" s="10">
        <v>0</v>
      </c>
      <c r="E104" s="12" t="str">
        <f t="shared" si="6"/>
        <v/>
      </c>
      <c r="F104" s="12" t="str">
        <f t="shared" si="7"/>
        <v/>
      </c>
      <c r="G104" s="13" t="str">
        <f t="shared" si="8"/>
        <v>0</v>
      </c>
      <c r="H104" s="19" t="str">
        <f t="shared" si="9"/>
        <v/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9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9" t="str">
        <f t="shared" si="9"/>
        <v/>
      </c>
    </row>
    <row r="107" spans="2:8" ht="15" x14ac:dyDescent="0.2">
      <c r="B107" s="3" t="s">
        <v>246</v>
      </c>
      <c r="C107" s="10">
        <v>1</v>
      </c>
      <c r="D107" s="10">
        <v>0</v>
      </c>
      <c r="E107" s="12">
        <f t="shared" si="6"/>
        <v>1.2658227848101266E-2</v>
      </c>
      <c r="F107" s="12" t="str">
        <f t="shared" si="7"/>
        <v/>
      </c>
      <c r="G107" s="13" t="str">
        <f t="shared" si="8"/>
        <v>0</v>
      </c>
      <c r="H107" s="19">
        <f t="shared" si="9"/>
        <v>0</v>
      </c>
    </row>
    <row r="108" spans="2:8" ht="15" x14ac:dyDescent="0.2">
      <c r="B108" s="3" t="s">
        <v>31</v>
      </c>
      <c r="C108" s="10">
        <v>0</v>
      </c>
      <c r="D108" s="10">
        <v>0</v>
      </c>
      <c r="E108" s="12" t="str">
        <f t="shared" si="6"/>
        <v/>
      </c>
      <c r="F108" s="12" t="str">
        <f t="shared" si="7"/>
        <v/>
      </c>
      <c r="G108" s="13" t="str">
        <f t="shared" si="8"/>
        <v>0</v>
      </c>
      <c r="H108" s="19" t="str">
        <f t="shared" si="9"/>
        <v/>
      </c>
    </row>
    <row r="109" spans="2:8" ht="15" x14ac:dyDescent="0.2">
      <c r="B109" s="3" t="s">
        <v>247</v>
      </c>
      <c r="C109" s="10">
        <v>0</v>
      </c>
      <c r="D109" s="10">
        <v>0</v>
      </c>
      <c r="E109" s="12" t="str">
        <f t="shared" si="6"/>
        <v/>
      </c>
      <c r="F109" s="12" t="str">
        <f t="shared" si="7"/>
        <v/>
      </c>
      <c r="G109" s="13" t="str">
        <f t="shared" si="8"/>
        <v>0</v>
      </c>
      <c r="H109" s="19" t="str">
        <f t="shared" si="9"/>
        <v/>
      </c>
    </row>
    <row r="110" spans="2:8" ht="15" x14ac:dyDescent="0.2">
      <c r="B110" s="3" t="s">
        <v>32</v>
      </c>
      <c r="C110" s="10">
        <v>0</v>
      </c>
      <c r="D110" s="10">
        <v>0</v>
      </c>
      <c r="E110" s="12" t="str">
        <f t="shared" si="6"/>
        <v/>
      </c>
      <c r="F110" s="12" t="str">
        <f t="shared" si="7"/>
        <v/>
      </c>
      <c r="G110" s="13" t="str">
        <f t="shared" si="8"/>
        <v>0</v>
      </c>
      <c r="H110" s="19" t="str">
        <f t="shared" si="9"/>
        <v/>
      </c>
    </row>
    <row r="111" spans="2:8" ht="15" x14ac:dyDescent="0.2">
      <c r="B111" s="3" t="s">
        <v>30</v>
      </c>
      <c r="C111" s="10">
        <v>0</v>
      </c>
      <c r="D111" s="10">
        <v>1</v>
      </c>
      <c r="E111" s="12" t="str">
        <f t="shared" si="6"/>
        <v/>
      </c>
      <c r="F111" s="12">
        <f t="shared" si="7"/>
        <v>1.7543859649122806E-2</v>
      </c>
      <c r="G111" s="13" t="str">
        <f t="shared" si="8"/>
        <v>0</v>
      </c>
      <c r="H111" s="19" t="str">
        <f t="shared" si="9"/>
        <v/>
      </c>
    </row>
    <row r="112" spans="2:8" ht="15" x14ac:dyDescent="0.2">
      <c r="B112" s="3" t="s">
        <v>33</v>
      </c>
      <c r="C112" s="10">
        <v>0</v>
      </c>
      <c r="D112" s="10">
        <v>0</v>
      </c>
      <c r="E112" s="12" t="str">
        <f t="shared" si="6"/>
        <v/>
      </c>
      <c r="F112" s="12" t="str">
        <f t="shared" si="7"/>
        <v/>
      </c>
      <c r="G112" s="13" t="str">
        <f t="shared" si="8"/>
        <v>0</v>
      </c>
      <c r="H112" s="19" t="str">
        <f t="shared" si="9"/>
        <v/>
      </c>
    </row>
    <row r="113" spans="2:8" ht="15" x14ac:dyDescent="0.2">
      <c r="B113" s="3" t="s">
        <v>248</v>
      </c>
      <c r="C113" s="10">
        <v>1</v>
      </c>
      <c r="D113" s="10">
        <v>0</v>
      </c>
      <c r="E113" s="12">
        <f t="shared" si="6"/>
        <v>1.2658227848101266E-2</v>
      </c>
      <c r="F113" s="12" t="str">
        <f t="shared" si="7"/>
        <v/>
      </c>
      <c r="G113" s="13" t="str">
        <f t="shared" si="8"/>
        <v>0</v>
      </c>
      <c r="H113" s="19">
        <f t="shared" si="9"/>
        <v>0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9" t="str">
        <f t="shared" si="9"/>
        <v/>
      </c>
    </row>
    <row r="115" spans="2:8" ht="15" x14ac:dyDescent="0.2">
      <c r="B115" s="3" t="s">
        <v>40</v>
      </c>
      <c r="C115" s="10">
        <v>4</v>
      </c>
      <c r="D115" s="10">
        <v>4</v>
      </c>
      <c r="E115" s="12">
        <f t="shared" si="6"/>
        <v>5.0632911392405063E-2</v>
      </c>
      <c r="F115" s="12">
        <f t="shared" si="7"/>
        <v>7.0175438596491224E-2</v>
      </c>
      <c r="G115" s="13">
        <f t="shared" si="8"/>
        <v>0</v>
      </c>
      <c r="H115" s="19">
        <f t="shared" si="9"/>
        <v>0</v>
      </c>
    </row>
    <row r="116" spans="2:8" ht="15" x14ac:dyDescent="0.2">
      <c r="B116" s="3" t="s">
        <v>249</v>
      </c>
      <c r="C116" s="10">
        <v>1</v>
      </c>
      <c r="D116" s="10">
        <v>0</v>
      </c>
      <c r="E116" s="12">
        <f t="shared" si="6"/>
        <v>1.2658227848101266E-2</v>
      </c>
      <c r="F116" s="12" t="str">
        <f t="shared" si="7"/>
        <v/>
      </c>
      <c r="G116" s="13" t="str">
        <f t="shared" si="8"/>
        <v>0</v>
      </c>
      <c r="H116" s="19">
        <f t="shared" si="9"/>
        <v>0</v>
      </c>
    </row>
    <row r="117" spans="2:8" ht="15" x14ac:dyDescent="0.2">
      <c r="B117" s="3" t="s">
        <v>250</v>
      </c>
      <c r="C117" s="10">
        <v>0</v>
      </c>
      <c r="D117" s="10">
        <v>0</v>
      </c>
      <c r="E117" s="12" t="str">
        <f t="shared" si="6"/>
        <v/>
      </c>
      <c r="F117" s="12" t="str">
        <f t="shared" si="7"/>
        <v/>
      </c>
      <c r="G117" s="13" t="str">
        <f t="shared" si="8"/>
        <v>0</v>
      </c>
      <c r="H117" s="19" t="str">
        <f t="shared" si="9"/>
        <v/>
      </c>
    </row>
    <row r="118" spans="2:8" ht="15" x14ac:dyDescent="0.2">
      <c r="B118" s="3" t="s">
        <v>251</v>
      </c>
      <c r="C118" s="10">
        <v>4</v>
      </c>
      <c r="D118" s="10">
        <v>2</v>
      </c>
      <c r="E118" s="12">
        <f t="shared" si="6"/>
        <v>5.0632911392405063E-2</v>
      </c>
      <c r="F118" s="12">
        <f t="shared" si="7"/>
        <v>3.5087719298245612E-2</v>
      </c>
      <c r="G118" s="13">
        <f t="shared" si="8"/>
        <v>-0.5</v>
      </c>
      <c r="H118" s="19">
        <f t="shared" si="9"/>
        <v>-2.5316455696202531E-2</v>
      </c>
    </row>
    <row r="119" spans="2:8" ht="15" x14ac:dyDescent="0.2">
      <c r="B119" s="3" t="s">
        <v>252</v>
      </c>
      <c r="C119" s="10">
        <v>14</v>
      </c>
      <c r="D119" s="10">
        <v>1</v>
      </c>
      <c r="E119" s="12">
        <f t="shared" si="6"/>
        <v>0.17721518987341772</v>
      </c>
      <c r="F119" s="12">
        <f t="shared" si="7"/>
        <v>1.7543859649122806E-2</v>
      </c>
      <c r="G119" s="13">
        <f t="shared" si="8"/>
        <v>-0.9285714285714286</v>
      </c>
      <c r="H119" s="19">
        <f t="shared" si="9"/>
        <v>-0.16455696202531647</v>
      </c>
    </row>
    <row r="120" spans="2:8" ht="15" x14ac:dyDescent="0.2">
      <c r="B120" s="3" t="s">
        <v>253</v>
      </c>
      <c r="C120" s="10">
        <v>3</v>
      </c>
      <c r="D120" s="10">
        <v>3</v>
      </c>
      <c r="E120" s="12">
        <f t="shared" si="6"/>
        <v>3.7974683544303799E-2</v>
      </c>
      <c r="F120" s="12">
        <f t="shared" si="7"/>
        <v>5.2631578947368418E-2</v>
      </c>
      <c r="G120" s="13">
        <f t="shared" si="8"/>
        <v>0</v>
      </c>
      <c r="H120" s="19">
        <f t="shared" si="9"/>
        <v>0</v>
      </c>
    </row>
    <row r="121" spans="2:8" ht="15" x14ac:dyDescent="0.2">
      <c r="B121" s="3" t="s">
        <v>35</v>
      </c>
      <c r="C121" s="10">
        <v>1</v>
      </c>
      <c r="D121" s="10">
        <v>0</v>
      </c>
      <c r="E121" s="12">
        <f t="shared" si="6"/>
        <v>1.2658227848101266E-2</v>
      </c>
      <c r="F121" s="12" t="str">
        <f t="shared" si="7"/>
        <v/>
      </c>
      <c r="G121" s="13" t="str">
        <f t="shared" si="8"/>
        <v>0</v>
      </c>
      <c r="H121" s="19">
        <f t="shared" si="9"/>
        <v>0</v>
      </c>
    </row>
    <row r="122" spans="2:8" ht="15" x14ac:dyDescent="0.2">
      <c r="B122" s="3" t="s">
        <v>39</v>
      </c>
      <c r="C122" s="10">
        <v>0</v>
      </c>
      <c r="D122" s="10">
        <v>0</v>
      </c>
      <c r="E122" s="12" t="str">
        <f t="shared" si="6"/>
        <v/>
      </c>
      <c r="F122" s="12" t="str">
        <f t="shared" si="7"/>
        <v/>
      </c>
      <c r="G122" s="13" t="str">
        <f t="shared" si="8"/>
        <v>0</v>
      </c>
      <c r="H122" s="19" t="str">
        <f t="shared" si="9"/>
        <v/>
      </c>
    </row>
    <row r="123" spans="2:8" ht="15" x14ac:dyDescent="0.2">
      <c r="B123" s="3" t="s">
        <v>37</v>
      </c>
      <c r="C123" s="10">
        <v>4</v>
      </c>
      <c r="D123" s="10">
        <v>1</v>
      </c>
      <c r="E123" s="12">
        <f t="shared" si="6"/>
        <v>5.0632911392405063E-2</v>
      </c>
      <c r="F123" s="12">
        <f t="shared" si="7"/>
        <v>1.7543859649122806E-2</v>
      </c>
      <c r="G123" s="13">
        <f t="shared" si="8"/>
        <v>-0.75</v>
      </c>
      <c r="H123" s="19">
        <f t="shared" si="9"/>
        <v>-3.7974683544303799E-2</v>
      </c>
    </row>
    <row r="124" spans="2:8" ht="15" x14ac:dyDescent="0.2">
      <c r="B124" s="3" t="s">
        <v>36</v>
      </c>
      <c r="C124" s="10">
        <v>0</v>
      </c>
      <c r="D124" s="10">
        <v>0</v>
      </c>
      <c r="E124" s="12" t="str">
        <f t="shared" si="6"/>
        <v/>
      </c>
      <c r="F124" s="12" t="str">
        <f t="shared" si="7"/>
        <v/>
      </c>
      <c r="G124" s="13" t="str">
        <f t="shared" si="8"/>
        <v>0</v>
      </c>
      <c r="H124" s="19" t="str">
        <f t="shared" si="9"/>
        <v/>
      </c>
    </row>
    <row r="125" spans="2:8" ht="15" x14ac:dyDescent="0.2">
      <c r="B125" s="3" t="s">
        <v>254</v>
      </c>
      <c r="C125" s="10">
        <v>2</v>
      </c>
      <c r="D125" s="10">
        <v>1</v>
      </c>
      <c r="E125" s="12">
        <f t="shared" si="6"/>
        <v>2.5316455696202531E-2</v>
      </c>
      <c r="F125" s="12">
        <f t="shared" si="7"/>
        <v>1.7543859649122806E-2</v>
      </c>
      <c r="G125" s="13">
        <f t="shared" si="8"/>
        <v>-0.5</v>
      </c>
      <c r="H125" s="19">
        <f t="shared" si="9"/>
        <v>-1.2658227848101266E-2</v>
      </c>
    </row>
    <row r="126" spans="2:8" ht="15" x14ac:dyDescent="0.2">
      <c r="B126" s="3" t="s">
        <v>255</v>
      </c>
      <c r="C126" s="10">
        <v>0</v>
      </c>
      <c r="D126" s="10">
        <v>0</v>
      </c>
      <c r="E126" s="12" t="str">
        <f t="shared" si="6"/>
        <v/>
      </c>
      <c r="F126" s="12" t="str">
        <f t="shared" si="7"/>
        <v/>
      </c>
      <c r="G126" s="13" t="str">
        <f t="shared" si="8"/>
        <v>0</v>
      </c>
      <c r="H126" s="19" t="str">
        <f t="shared" si="9"/>
        <v/>
      </c>
    </row>
    <row r="127" spans="2:8" ht="15" x14ac:dyDescent="0.2">
      <c r="B127" s="3" t="s">
        <v>256</v>
      </c>
      <c r="C127" s="10">
        <v>2</v>
      </c>
      <c r="D127" s="10">
        <v>0</v>
      </c>
      <c r="E127" s="12">
        <f t="shared" si="6"/>
        <v>2.5316455696202531E-2</v>
      </c>
      <c r="F127" s="12" t="str">
        <f t="shared" si="7"/>
        <v/>
      </c>
      <c r="G127" s="13" t="str">
        <f t="shared" si="8"/>
        <v>0</v>
      </c>
      <c r="H127" s="19">
        <f t="shared" si="9"/>
        <v>0</v>
      </c>
    </row>
    <row r="128" spans="2:8" ht="15" x14ac:dyDescent="0.2">
      <c r="B128" s="3" t="s">
        <v>257</v>
      </c>
      <c r="C128" s="10">
        <v>0</v>
      </c>
      <c r="D128" s="10">
        <v>0</v>
      </c>
      <c r="E128" s="12" t="str">
        <f t="shared" si="6"/>
        <v/>
      </c>
      <c r="F128" s="12" t="str">
        <f t="shared" si="7"/>
        <v/>
      </c>
      <c r="G128" s="13" t="str">
        <f t="shared" si="8"/>
        <v>0</v>
      </c>
      <c r="H128" s="19" t="str">
        <f t="shared" si="9"/>
        <v/>
      </c>
    </row>
    <row r="129" spans="2:8" ht="30" x14ac:dyDescent="0.2">
      <c r="B129" s="3" t="s">
        <v>258</v>
      </c>
      <c r="C129" s="10">
        <v>0</v>
      </c>
      <c r="D129" s="10">
        <v>22</v>
      </c>
      <c r="E129" s="12" t="str">
        <f t="shared" si="6"/>
        <v/>
      </c>
      <c r="F129" s="12">
        <f t="shared" si="7"/>
        <v>0.38596491228070173</v>
      </c>
      <c r="G129" s="13" t="str">
        <f t="shared" si="8"/>
        <v>0</v>
      </c>
      <c r="H129" s="19" t="str">
        <f t="shared" si="9"/>
        <v/>
      </c>
    </row>
    <row r="130" spans="2:8" ht="15" x14ac:dyDescent="0.2">
      <c r="B130" s="3" t="s">
        <v>259</v>
      </c>
      <c r="C130" s="10">
        <v>0</v>
      </c>
      <c r="D130" s="10">
        <v>0</v>
      </c>
      <c r="E130" s="12" t="str">
        <f t="shared" si="6"/>
        <v/>
      </c>
      <c r="F130" s="12" t="str">
        <f t="shared" si="7"/>
        <v/>
      </c>
      <c r="G130" s="13" t="str">
        <f t="shared" si="8"/>
        <v>0</v>
      </c>
      <c r="H130" s="19" t="str">
        <f t="shared" si="9"/>
        <v/>
      </c>
    </row>
    <row r="131" spans="2:8" ht="30" x14ac:dyDescent="0.2">
      <c r="B131" s="3" t="s">
        <v>260</v>
      </c>
      <c r="C131" s="10">
        <v>1</v>
      </c>
      <c r="D131" s="10">
        <v>0</v>
      </c>
      <c r="E131" s="12">
        <f t="shared" si="6"/>
        <v>1.2658227848101266E-2</v>
      </c>
      <c r="F131" s="12" t="str">
        <f t="shared" si="7"/>
        <v/>
      </c>
      <c r="G131" s="13" t="str">
        <f t="shared" si="8"/>
        <v>0</v>
      </c>
      <c r="H131" s="19">
        <f t="shared" si="9"/>
        <v>0</v>
      </c>
    </row>
    <row r="132" spans="2:8" ht="15" x14ac:dyDescent="0.2">
      <c r="B132" s="3" t="s">
        <v>50</v>
      </c>
      <c r="C132" s="10">
        <v>1</v>
      </c>
      <c r="D132" s="10">
        <v>0</v>
      </c>
      <c r="E132" s="12">
        <f t="shared" si="6"/>
        <v>1.2658227848101266E-2</v>
      </c>
      <c r="F132" s="12" t="str">
        <f t="shared" si="7"/>
        <v/>
      </c>
      <c r="G132" s="13" t="str">
        <f t="shared" si="8"/>
        <v>0</v>
      </c>
      <c r="H132" s="19">
        <f t="shared" si="9"/>
        <v>0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9" t="str">
        <f t="shared" si="9"/>
        <v/>
      </c>
    </row>
    <row r="134" spans="2:8" ht="15" x14ac:dyDescent="0.2">
      <c r="B134" s="3" t="s">
        <v>42</v>
      </c>
      <c r="C134" s="10">
        <v>1</v>
      </c>
      <c r="D134" s="10">
        <v>1</v>
      </c>
      <c r="E134" s="12">
        <f t="shared" si="6"/>
        <v>1.2658227848101266E-2</v>
      </c>
      <c r="F134" s="12">
        <f t="shared" si="7"/>
        <v>1.7543859649122806E-2</v>
      </c>
      <c r="G134" s="13">
        <f t="shared" si="8"/>
        <v>0</v>
      </c>
      <c r="H134" s="19">
        <f t="shared" si="9"/>
        <v>0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9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9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0</v>
      </c>
      <c r="D137" s="10">
        <v>0</v>
      </c>
      <c r="E137" s="12" t="str">
        <f t="shared" si="10"/>
        <v/>
      </c>
      <c r="F137" s="12" t="str">
        <f t="shared" si="11"/>
        <v/>
      </c>
      <c r="G137" s="13" t="str">
        <f t="shared" si="12"/>
        <v>0</v>
      </c>
      <c r="H137" s="19" t="str">
        <f t="shared" si="13"/>
        <v/>
      </c>
    </row>
    <row r="138" spans="2:8" ht="15" x14ac:dyDescent="0.2">
      <c r="B138" s="3" t="s">
        <v>261</v>
      </c>
      <c r="C138" s="10">
        <v>0</v>
      </c>
      <c r="D138" s="10">
        <v>0</v>
      </c>
      <c r="E138" s="12" t="str">
        <f t="shared" si="10"/>
        <v/>
      </c>
      <c r="F138" s="12" t="str">
        <f t="shared" si="11"/>
        <v/>
      </c>
      <c r="G138" s="13" t="str">
        <f t="shared" si="12"/>
        <v>0</v>
      </c>
      <c r="H138" s="19" t="str">
        <f t="shared" si="13"/>
        <v/>
      </c>
    </row>
    <row r="139" spans="2:8" ht="15" x14ac:dyDescent="0.2">
      <c r="B139" s="3" t="s">
        <v>262</v>
      </c>
      <c r="C139" s="10">
        <v>0</v>
      </c>
      <c r="D139" s="10">
        <v>0</v>
      </c>
      <c r="E139" s="12" t="str">
        <f t="shared" si="10"/>
        <v/>
      </c>
      <c r="F139" s="12" t="str">
        <f t="shared" si="11"/>
        <v/>
      </c>
      <c r="G139" s="13" t="str">
        <f t="shared" si="12"/>
        <v>0</v>
      </c>
      <c r="H139" s="19" t="str">
        <f t="shared" si="13"/>
        <v/>
      </c>
    </row>
    <row r="140" spans="2:8" ht="30" x14ac:dyDescent="0.2">
      <c r="B140" s="3" t="s">
        <v>263</v>
      </c>
      <c r="C140" s="10">
        <v>0</v>
      </c>
      <c r="D140" s="10">
        <v>0</v>
      </c>
      <c r="E140" s="12" t="str">
        <f t="shared" si="10"/>
        <v/>
      </c>
      <c r="F140" s="12" t="str">
        <f t="shared" si="11"/>
        <v/>
      </c>
      <c r="G140" s="13" t="str">
        <f t="shared" si="12"/>
        <v>0</v>
      </c>
      <c r="H140" s="19" t="str">
        <f t="shared" si="13"/>
        <v/>
      </c>
    </row>
    <row r="141" spans="2:8" ht="15" x14ac:dyDescent="0.2">
      <c r="B141" s="3" t="s">
        <v>48</v>
      </c>
      <c r="C141" s="10">
        <v>0</v>
      </c>
      <c r="D141" s="10">
        <v>0</v>
      </c>
      <c r="E141" s="12" t="str">
        <f t="shared" si="10"/>
        <v/>
      </c>
      <c r="F141" s="12" t="str">
        <f t="shared" si="11"/>
        <v/>
      </c>
      <c r="G141" s="13" t="str">
        <f t="shared" si="12"/>
        <v>0</v>
      </c>
      <c r="H141" s="19" t="str">
        <f t="shared" si="13"/>
        <v/>
      </c>
    </row>
    <row r="142" spans="2:8" ht="15" x14ac:dyDescent="0.2">
      <c r="B142" s="3" t="s">
        <v>264</v>
      </c>
      <c r="C142" s="10">
        <v>1</v>
      </c>
      <c r="D142" s="10">
        <v>0</v>
      </c>
      <c r="E142" s="12">
        <f t="shared" si="10"/>
        <v>1.2658227848101266E-2</v>
      </c>
      <c r="F142" s="12" t="str">
        <f t="shared" si="11"/>
        <v/>
      </c>
      <c r="G142" s="13" t="str">
        <f t="shared" si="12"/>
        <v>0</v>
      </c>
      <c r="H142" s="19">
        <f t="shared" si="13"/>
        <v>0</v>
      </c>
    </row>
    <row r="143" spans="2:8" ht="15" x14ac:dyDescent="0.2">
      <c r="B143" s="3" t="s">
        <v>49</v>
      </c>
      <c r="C143" s="10">
        <v>0</v>
      </c>
      <c r="D143" s="10">
        <v>0</v>
      </c>
      <c r="E143" s="12" t="str">
        <f t="shared" si="10"/>
        <v/>
      </c>
      <c r="F143" s="12" t="str">
        <f t="shared" si="11"/>
        <v/>
      </c>
      <c r="G143" s="13" t="str">
        <f t="shared" si="12"/>
        <v>0</v>
      </c>
      <c r="H143" s="19" t="str">
        <f t="shared" si="13"/>
        <v/>
      </c>
    </row>
    <row r="144" spans="2:8" ht="15" x14ac:dyDescent="0.2">
      <c r="B144" s="3" t="s">
        <v>46</v>
      </c>
      <c r="C144" s="10">
        <v>0</v>
      </c>
      <c r="D144" s="10">
        <v>0</v>
      </c>
      <c r="E144" s="12" t="str">
        <f t="shared" si="10"/>
        <v/>
      </c>
      <c r="F144" s="12" t="str">
        <f t="shared" si="11"/>
        <v/>
      </c>
      <c r="G144" s="13" t="str">
        <f t="shared" si="12"/>
        <v>0</v>
      </c>
      <c r="H144" s="19" t="str">
        <f t="shared" si="13"/>
        <v/>
      </c>
    </row>
    <row r="145" spans="2:8" ht="13.5" customHeight="1" x14ac:dyDescent="0.2">
      <c r="B145" s="3" t="s">
        <v>47</v>
      </c>
      <c r="C145" s="10">
        <v>0</v>
      </c>
      <c r="D145" s="10">
        <v>1</v>
      </c>
      <c r="E145" s="12" t="str">
        <f t="shared" si="10"/>
        <v/>
      </c>
      <c r="F145" s="12">
        <f t="shared" si="11"/>
        <v>1.7543859649122806E-2</v>
      </c>
      <c r="G145" s="13" t="str">
        <f t="shared" si="12"/>
        <v>0</v>
      </c>
      <c r="H145" s="19" t="str">
        <f t="shared" si="13"/>
        <v/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163</v>
      </c>
      <c r="D151" s="47">
        <f>SUM(D152:D288)</f>
        <v>293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0.7975460122699386</v>
      </c>
      <c r="H151" s="45">
        <f>+IF(OR(AND(E151=""),(G151="")),"",E151*G151)</f>
        <v>0.7975460122699386</v>
      </c>
    </row>
    <row r="152" spans="2:8" ht="15" x14ac:dyDescent="0.2">
      <c r="B152" s="4" t="s">
        <v>54</v>
      </c>
      <c r="C152" s="10">
        <v>0</v>
      </c>
      <c r="D152" s="10">
        <v>1</v>
      </c>
      <c r="E152" s="12" t="str">
        <f>+IF(C152=0,"",C152/C$151)</f>
        <v/>
      </c>
      <c r="F152" s="12">
        <f>+IF(D152=0,"",D152/D$151)</f>
        <v>3.4129692832764505E-3</v>
      </c>
      <c r="G152" s="13" t="str">
        <f>+IF(OR(AND(D152=0),(C152=0)),"0",((D152-C152)/C152))</f>
        <v>0</v>
      </c>
      <c r="H152" s="19" t="str">
        <f>+IF(OR(AND(E152=""),(G152="")),"",E152*G152)</f>
        <v/>
      </c>
    </row>
    <row r="153" spans="2:8" ht="15" x14ac:dyDescent="0.2">
      <c r="B153" s="4" t="s">
        <v>58</v>
      </c>
      <c r="C153" s="10">
        <v>0</v>
      </c>
      <c r="D153" s="10">
        <v>0</v>
      </c>
      <c r="E153" s="12" t="str">
        <f t="shared" ref="E153:E216" si="14">+IF(C153=0,"",C153/C$151)</f>
        <v/>
      </c>
      <c r="F153" s="12" t="str">
        <f t="shared" ref="F153:F216" si="15">+IF(D153=0,"",D153/D$151)</f>
        <v/>
      </c>
      <c r="G153" s="13" t="str">
        <f t="shared" ref="G153:G216" si="16">+IF(OR(AND(D153=0),(C153=0)),"0",((D153-C153)/C153))</f>
        <v>0</v>
      </c>
      <c r="H153" s="19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0</v>
      </c>
      <c r="D154" s="10">
        <v>0</v>
      </c>
      <c r="E154" s="12" t="str">
        <f t="shared" si="14"/>
        <v/>
      </c>
      <c r="F154" s="12" t="str">
        <f t="shared" si="15"/>
        <v/>
      </c>
      <c r="G154" s="13" t="str">
        <f t="shared" si="16"/>
        <v>0</v>
      </c>
      <c r="H154" s="19" t="str">
        <f t="shared" si="17"/>
        <v/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9" t="str">
        <f t="shared" si="17"/>
        <v/>
      </c>
    </row>
    <row r="156" spans="2:8" ht="15" x14ac:dyDescent="0.2">
      <c r="B156" s="4" t="s">
        <v>267</v>
      </c>
      <c r="C156" s="10">
        <v>0</v>
      </c>
      <c r="D156" s="10">
        <v>0</v>
      </c>
      <c r="E156" s="12" t="str">
        <f t="shared" si="14"/>
        <v/>
      </c>
      <c r="F156" s="12" t="str">
        <f t="shared" si="15"/>
        <v/>
      </c>
      <c r="G156" s="13" t="str">
        <f t="shared" si="16"/>
        <v>0</v>
      </c>
      <c r="H156" s="19" t="str">
        <f t="shared" si="17"/>
        <v/>
      </c>
    </row>
    <row r="157" spans="2:8" ht="15" x14ac:dyDescent="0.2">
      <c r="B157" s="4" t="s">
        <v>53</v>
      </c>
      <c r="C157" s="10">
        <v>10</v>
      </c>
      <c r="D157" s="10">
        <v>0</v>
      </c>
      <c r="E157" s="12">
        <f t="shared" si="14"/>
        <v>6.1349693251533742E-2</v>
      </c>
      <c r="F157" s="12" t="str">
        <f t="shared" si="15"/>
        <v/>
      </c>
      <c r="G157" s="13" t="str">
        <f t="shared" si="16"/>
        <v>0</v>
      </c>
      <c r="H157" s="19">
        <f t="shared" si="17"/>
        <v>0</v>
      </c>
    </row>
    <row r="158" spans="2:8" ht="15" x14ac:dyDescent="0.2">
      <c r="B158" s="4" t="s">
        <v>59</v>
      </c>
      <c r="C158" s="10">
        <v>0</v>
      </c>
      <c r="D158" s="10">
        <v>0</v>
      </c>
      <c r="E158" s="12" t="str">
        <f t="shared" si="14"/>
        <v/>
      </c>
      <c r="F158" s="12" t="str">
        <f t="shared" si="15"/>
        <v/>
      </c>
      <c r="G158" s="13" t="str">
        <f t="shared" si="16"/>
        <v>0</v>
      </c>
      <c r="H158" s="19" t="str">
        <f t="shared" si="17"/>
        <v/>
      </c>
    </row>
    <row r="159" spans="2:8" ht="15" x14ac:dyDescent="0.2">
      <c r="B159" s="4" t="s">
        <v>268</v>
      </c>
      <c r="C159" s="10">
        <v>0</v>
      </c>
      <c r="D159" s="10">
        <v>0</v>
      </c>
      <c r="E159" s="12" t="str">
        <f t="shared" si="14"/>
        <v/>
      </c>
      <c r="F159" s="12" t="str">
        <f t="shared" si="15"/>
        <v/>
      </c>
      <c r="G159" s="13" t="str">
        <f t="shared" si="16"/>
        <v>0</v>
      </c>
      <c r="H159" s="19" t="str">
        <f t="shared" si="17"/>
        <v/>
      </c>
    </row>
    <row r="160" spans="2:8" ht="15" x14ac:dyDescent="0.2">
      <c r="B160" s="4" t="s">
        <v>55</v>
      </c>
      <c r="C160" s="10">
        <v>0</v>
      </c>
      <c r="D160" s="10">
        <v>0</v>
      </c>
      <c r="E160" s="12" t="str">
        <f t="shared" si="14"/>
        <v/>
      </c>
      <c r="F160" s="12" t="str">
        <f t="shared" si="15"/>
        <v/>
      </c>
      <c r="G160" s="13" t="str">
        <f t="shared" si="16"/>
        <v>0</v>
      </c>
      <c r="H160" s="19" t="str">
        <f t="shared" si="17"/>
        <v/>
      </c>
    </row>
    <row r="161" spans="2:8" ht="15" x14ac:dyDescent="0.2">
      <c r="B161" s="4" t="s">
        <v>51</v>
      </c>
      <c r="C161" s="10">
        <v>0</v>
      </c>
      <c r="D161" s="10">
        <v>0</v>
      </c>
      <c r="E161" s="12" t="str">
        <f t="shared" si="14"/>
        <v/>
      </c>
      <c r="F161" s="12" t="str">
        <f t="shared" si="15"/>
        <v/>
      </c>
      <c r="G161" s="13" t="str">
        <f t="shared" si="16"/>
        <v>0</v>
      </c>
      <c r="H161" s="19" t="str">
        <f t="shared" si="17"/>
        <v/>
      </c>
    </row>
    <row r="162" spans="2:8" ht="15" x14ac:dyDescent="0.2">
      <c r="B162" s="4" t="s">
        <v>269</v>
      </c>
      <c r="C162" s="10">
        <v>0</v>
      </c>
      <c r="D162" s="10">
        <v>0</v>
      </c>
      <c r="E162" s="12" t="str">
        <f t="shared" si="14"/>
        <v/>
      </c>
      <c r="F162" s="12" t="str">
        <f t="shared" si="15"/>
        <v/>
      </c>
      <c r="G162" s="13" t="str">
        <f t="shared" si="16"/>
        <v>0</v>
      </c>
      <c r="H162" s="19" t="str">
        <f t="shared" si="17"/>
        <v/>
      </c>
    </row>
    <row r="163" spans="2:8" ht="15" x14ac:dyDescent="0.2">
      <c r="B163" s="4" t="s">
        <v>61</v>
      </c>
      <c r="C163" s="10">
        <v>1</v>
      </c>
      <c r="D163" s="10">
        <v>0</v>
      </c>
      <c r="E163" s="12">
        <f t="shared" si="14"/>
        <v>6.1349693251533744E-3</v>
      </c>
      <c r="F163" s="12" t="str">
        <f t="shared" si="15"/>
        <v/>
      </c>
      <c r="G163" s="13" t="str">
        <f t="shared" si="16"/>
        <v>0</v>
      </c>
      <c r="H163" s="19">
        <f t="shared" si="17"/>
        <v>0</v>
      </c>
    </row>
    <row r="164" spans="2:8" ht="15" x14ac:dyDescent="0.2">
      <c r="B164" s="4" t="s">
        <v>56</v>
      </c>
      <c r="C164" s="10">
        <v>0</v>
      </c>
      <c r="D164" s="10">
        <v>6</v>
      </c>
      <c r="E164" s="12" t="str">
        <f t="shared" si="14"/>
        <v/>
      </c>
      <c r="F164" s="12">
        <f t="shared" si="15"/>
        <v>2.0477815699658702E-2</v>
      </c>
      <c r="G164" s="13" t="str">
        <f t="shared" si="16"/>
        <v>0</v>
      </c>
      <c r="H164" s="19" t="str">
        <f t="shared" si="17"/>
        <v/>
      </c>
    </row>
    <row r="165" spans="2:8" ht="15" x14ac:dyDescent="0.2">
      <c r="B165" s="4" t="s">
        <v>57</v>
      </c>
      <c r="C165" s="10">
        <v>0</v>
      </c>
      <c r="D165" s="10">
        <v>1</v>
      </c>
      <c r="E165" s="12" t="str">
        <f t="shared" si="14"/>
        <v/>
      </c>
      <c r="F165" s="12">
        <f t="shared" si="15"/>
        <v>3.4129692832764505E-3</v>
      </c>
      <c r="G165" s="13" t="str">
        <f t="shared" si="16"/>
        <v>0</v>
      </c>
      <c r="H165" s="19" t="str">
        <f t="shared" si="17"/>
        <v/>
      </c>
    </row>
    <row r="166" spans="2:8" ht="15" x14ac:dyDescent="0.2">
      <c r="B166" s="4" t="s">
        <v>270</v>
      </c>
      <c r="C166" s="10">
        <v>0</v>
      </c>
      <c r="D166" s="10">
        <v>0</v>
      </c>
      <c r="E166" s="12" t="str">
        <f t="shared" si="14"/>
        <v/>
      </c>
      <c r="F166" s="12" t="str">
        <f t="shared" si="15"/>
        <v/>
      </c>
      <c r="G166" s="13" t="str">
        <f t="shared" si="16"/>
        <v>0</v>
      </c>
      <c r="H166" s="19" t="str">
        <f t="shared" si="17"/>
        <v/>
      </c>
    </row>
    <row r="167" spans="2:8" ht="15" x14ac:dyDescent="0.2">
      <c r="B167" s="4" t="s">
        <v>52</v>
      </c>
      <c r="C167" s="10">
        <v>0</v>
      </c>
      <c r="D167" s="10">
        <v>0</v>
      </c>
      <c r="E167" s="12" t="str">
        <f t="shared" si="14"/>
        <v/>
      </c>
      <c r="F167" s="12" t="str">
        <f t="shared" si="15"/>
        <v/>
      </c>
      <c r="G167" s="13" t="str">
        <f t="shared" si="16"/>
        <v>0</v>
      </c>
      <c r="H167" s="19" t="str">
        <f t="shared" si="17"/>
        <v/>
      </c>
    </row>
    <row r="168" spans="2:8" ht="15" x14ac:dyDescent="0.2">
      <c r="B168" s="4" t="s">
        <v>60</v>
      </c>
      <c r="C168" s="10">
        <v>0</v>
      </c>
      <c r="D168" s="10">
        <v>0</v>
      </c>
      <c r="E168" s="12" t="str">
        <f t="shared" si="14"/>
        <v/>
      </c>
      <c r="F168" s="12" t="str">
        <f t="shared" si="15"/>
        <v/>
      </c>
      <c r="G168" s="13" t="str">
        <f t="shared" si="16"/>
        <v>0</v>
      </c>
      <c r="H168" s="19" t="str">
        <f t="shared" si="17"/>
        <v/>
      </c>
    </row>
    <row r="169" spans="2:8" ht="15" x14ac:dyDescent="0.2">
      <c r="B169" s="4" t="s">
        <v>271</v>
      </c>
      <c r="C169" s="10">
        <v>0</v>
      </c>
      <c r="D169" s="10">
        <v>0</v>
      </c>
      <c r="E169" s="12" t="str">
        <f t="shared" si="14"/>
        <v/>
      </c>
      <c r="F169" s="12" t="str">
        <f t="shared" si="15"/>
        <v/>
      </c>
      <c r="G169" s="13" t="str">
        <f t="shared" si="16"/>
        <v>0</v>
      </c>
      <c r="H169" s="19" t="str">
        <f t="shared" si="17"/>
        <v/>
      </c>
    </row>
    <row r="170" spans="2:8" ht="15" x14ac:dyDescent="0.2">
      <c r="B170" s="4" t="s">
        <v>272</v>
      </c>
      <c r="C170" s="10">
        <v>0</v>
      </c>
      <c r="D170" s="10">
        <v>0</v>
      </c>
      <c r="E170" s="12" t="str">
        <f t="shared" si="14"/>
        <v/>
      </c>
      <c r="F170" s="12" t="str">
        <f t="shared" si="15"/>
        <v/>
      </c>
      <c r="G170" s="13" t="str">
        <f t="shared" si="16"/>
        <v>0</v>
      </c>
      <c r="H170" s="19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9" t="str">
        <f t="shared" si="17"/>
        <v/>
      </c>
    </row>
    <row r="172" spans="2:8" ht="15" x14ac:dyDescent="0.2">
      <c r="B172" s="4" t="s">
        <v>274</v>
      </c>
      <c r="C172" s="10">
        <v>0</v>
      </c>
      <c r="D172" s="10">
        <v>0</v>
      </c>
      <c r="E172" s="12" t="str">
        <f t="shared" si="14"/>
        <v/>
      </c>
      <c r="F172" s="12" t="str">
        <f t="shared" si="15"/>
        <v/>
      </c>
      <c r="G172" s="13" t="str">
        <f t="shared" si="16"/>
        <v>0</v>
      </c>
      <c r="H172" s="19" t="str">
        <f t="shared" si="17"/>
        <v/>
      </c>
    </row>
    <row r="173" spans="2:8" ht="15" x14ac:dyDescent="0.2">
      <c r="B173" s="4" t="s">
        <v>275</v>
      </c>
      <c r="C173" s="10">
        <v>51</v>
      </c>
      <c r="D173" s="10">
        <v>2</v>
      </c>
      <c r="E173" s="12">
        <f t="shared" si="14"/>
        <v>0.31288343558282211</v>
      </c>
      <c r="F173" s="12">
        <f t="shared" si="15"/>
        <v>6.8259385665529011E-3</v>
      </c>
      <c r="G173" s="13">
        <f t="shared" si="16"/>
        <v>-0.96078431372549022</v>
      </c>
      <c r="H173" s="19">
        <f t="shared" si="17"/>
        <v>-0.30061349693251538</v>
      </c>
    </row>
    <row r="174" spans="2:8" ht="15" x14ac:dyDescent="0.2">
      <c r="B174" s="4" t="s">
        <v>276</v>
      </c>
      <c r="C174" s="10">
        <v>0</v>
      </c>
      <c r="D174" s="10">
        <v>1</v>
      </c>
      <c r="E174" s="12" t="str">
        <f t="shared" si="14"/>
        <v/>
      </c>
      <c r="F174" s="12">
        <f t="shared" si="15"/>
        <v>3.4129692832764505E-3</v>
      </c>
      <c r="G174" s="13" t="str">
        <f t="shared" si="16"/>
        <v>0</v>
      </c>
      <c r="H174" s="19" t="str">
        <f t="shared" si="17"/>
        <v/>
      </c>
    </row>
    <row r="175" spans="2:8" ht="15" x14ac:dyDescent="0.2">
      <c r="B175" s="4" t="s">
        <v>277</v>
      </c>
      <c r="C175" s="10">
        <v>0</v>
      </c>
      <c r="D175" s="10">
        <v>2</v>
      </c>
      <c r="E175" s="12" t="str">
        <f t="shared" si="14"/>
        <v/>
      </c>
      <c r="F175" s="12">
        <f t="shared" si="15"/>
        <v>6.8259385665529011E-3</v>
      </c>
      <c r="G175" s="13" t="str">
        <f t="shared" si="16"/>
        <v>0</v>
      </c>
      <c r="H175" s="19" t="str">
        <f t="shared" si="17"/>
        <v/>
      </c>
    </row>
    <row r="176" spans="2:8" ht="15" x14ac:dyDescent="0.2">
      <c r="B176" s="4" t="s">
        <v>278</v>
      </c>
      <c r="C176" s="10">
        <v>40</v>
      </c>
      <c r="D176" s="10">
        <v>1</v>
      </c>
      <c r="E176" s="12">
        <f t="shared" si="14"/>
        <v>0.24539877300613497</v>
      </c>
      <c r="F176" s="12">
        <f t="shared" si="15"/>
        <v>3.4129692832764505E-3</v>
      </c>
      <c r="G176" s="13">
        <f t="shared" si="16"/>
        <v>-0.97499999999999998</v>
      </c>
      <c r="H176" s="19">
        <f t="shared" si="17"/>
        <v>-0.2392638036809816</v>
      </c>
    </row>
    <row r="177" spans="2:8" ht="15" x14ac:dyDescent="0.2">
      <c r="B177" s="4" t="s">
        <v>279</v>
      </c>
      <c r="C177" s="10">
        <v>6</v>
      </c>
      <c r="D177" s="10">
        <v>0</v>
      </c>
      <c r="E177" s="12">
        <f t="shared" si="14"/>
        <v>3.6809815950920248E-2</v>
      </c>
      <c r="F177" s="12" t="str">
        <f t="shared" si="15"/>
        <v/>
      </c>
      <c r="G177" s="13" t="str">
        <f t="shared" si="16"/>
        <v>0</v>
      </c>
      <c r="H177" s="19">
        <f t="shared" si="17"/>
        <v>0</v>
      </c>
    </row>
    <row r="178" spans="2:8" ht="15" x14ac:dyDescent="0.2">
      <c r="B178" s="4" t="s">
        <v>280</v>
      </c>
      <c r="C178" s="10">
        <v>22</v>
      </c>
      <c r="D178" s="10">
        <v>0</v>
      </c>
      <c r="E178" s="12">
        <f t="shared" si="14"/>
        <v>0.13496932515337423</v>
      </c>
      <c r="F178" s="12" t="str">
        <f t="shared" si="15"/>
        <v/>
      </c>
      <c r="G178" s="13" t="str">
        <f t="shared" si="16"/>
        <v>0</v>
      </c>
      <c r="H178" s="19">
        <f t="shared" si="17"/>
        <v>0</v>
      </c>
    </row>
    <row r="179" spans="2:8" ht="15" x14ac:dyDescent="0.2">
      <c r="B179" s="4" t="s">
        <v>281</v>
      </c>
      <c r="C179" s="10">
        <v>0</v>
      </c>
      <c r="D179" s="10">
        <v>0</v>
      </c>
      <c r="E179" s="12" t="str">
        <f t="shared" si="14"/>
        <v/>
      </c>
      <c r="F179" s="12" t="str">
        <f t="shared" si="15"/>
        <v/>
      </c>
      <c r="G179" s="13" t="str">
        <f t="shared" si="16"/>
        <v>0</v>
      </c>
      <c r="H179" s="19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9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0</v>
      </c>
      <c r="E181" s="12" t="str">
        <f t="shared" si="14"/>
        <v/>
      </c>
      <c r="F181" s="12" t="str">
        <f t="shared" si="15"/>
        <v/>
      </c>
      <c r="G181" s="13" t="str">
        <f t="shared" si="16"/>
        <v>0</v>
      </c>
      <c r="H181" s="19" t="str">
        <f t="shared" si="17"/>
        <v/>
      </c>
    </row>
    <row r="182" spans="2:8" ht="15" x14ac:dyDescent="0.2">
      <c r="B182" s="4" t="s">
        <v>284</v>
      </c>
      <c r="C182" s="10">
        <v>0</v>
      </c>
      <c r="D182" s="10">
        <v>0</v>
      </c>
      <c r="E182" s="12" t="str">
        <f t="shared" si="14"/>
        <v/>
      </c>
      <c r="F182" s="12" t="str">
        <f t="shared" si="15"/>
        <v/>
      </c>
      <c r="G182" s="13" t="str">
        <f t="shared" si="16"/>
        <v>0</v>
      </c>
      <c r="H182" s="19" t="str">
        <f t="shared" si="17"/>
        <v/>
      </c>
    </row>
    <row r="183" spans="2:8" ht="15" x14ac:dyDescent="0.2">
      <c r="B183" s="4" t="s">
        <v>285</v>
      </c>
      <c r="C183" s="10">
        <v>0</v>
      </c>
      <c r="D183" s="10">
        <v>0</v>
      </c>
      <c r="E183" s="12" t="str">
        <f t="shared" si="14"/>
        <v/>
      </c>
      <c r="F183" s="12" t="str">
        <f t="shared" si="15"/>
        <v/>
      </c>
      <c r="G183" s="13" t="str">
        <f t="shared" si="16"/>
        <v>0</v>
      </c>
      <c r="H183" s="19" t="str">
        <f t="shared" si="17"/>
        <v/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9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9" t="str">
        <f t="shared" si="17"/>
        <v/>
      </c>
    </row>
    <row r="186" spans="2:8" ht="15" x14ac:dyDescent="0.2">
      <c r="B186" s="4" t="s">
        <v>63</v>
      </c>
      <c r="C186" s="10">
        <v>0</v>
      </c>
      <c r="D186" s="10">
        <v>1</v>
      </c>
      <c r="E186" s="12" t="str">
        <f t="shared" si="14"/>
        <v/>
      </c>
      <c r="F186" s="12">
        <f t="shared" si="15"/>
        <v>3.4129692832764505E-3</v>
      </c>
      <c r="G186" s="13" t="str">
        <f t="shared" si="16"/>
        <v>0</v>
      </c>
      <c r="H186" s="19" t="str">
        <f t="shared" si="17"/>
        <v/>
      </c>
    </row>
    <row r="187" spans="2:8" ht="15" x14ac:dyDescent="0.2">
      <c r="B187" s="4" t="s">
        <v>287</v>
      </c>
      <c r="C187" s="10">
        <v>0</v>
      </c>
      <c r="D187" s="10">
        <v>0</v>
      </c>
      <c r="E187" s="12" t="str">
        <f t="shared" si="14"/>
        <v/>
      </c>
      <c r="F187" s="12" t="str">
        <f t="shared" si="15"/>
        <v/>
      </c>
      <c r="G187" s="13" t="str">
        <f t="shared" si="16"/>
        <v>0</v>
      </c>
      <c r="H187" s="19" t="str">
        <f t="shared" si="17"/>
        <v/>
      </c>
    </row>
    <row r="188" spans="2:8" ht="15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9" t="str">
        <f t="shared" si="17"/>
        <v/>
      </c>
    </row>
    <row r="189" spans="2:8" ht="15" x14ac:dyDescent="0.2">
      <c r="B189" s="4" t="s">
        <v>289</v>
      </c>
      <c r="C189" s="10">
        <v>0</v>
      </c>
      <c r="D189" s="10">
        <v>0</v>
      </c>
      <c r="E189" s="12" t="str">
        <f t="shared" si="14"/>
        <v/>
      </c>
      <c r="F189" s="12" t="str">
        <f t="shared" si="15"/>
        <v/>
      </c>
      <c r="G189" s="13" t="str">
        <f t="shared" si="16"/>
        <v>0</v>
      </c>
      <c r="H189" s="19" t="str">
        <f t="shared" si="17"/>
        <v/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9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1</v>
      </c>
      <c r="E191" s="12" t="str">
        <f t="shared" si="14"/>
        <v/>
      </c>
      <c r="F191" s="12">
        <f t="shared" si="15"/>
        <v>3.4129692832764505E-3</v>
      </c>
      <c r="G191" s="13" t="str">
        <f t="shared" si="16"/>
        <v>0</v>
      </c>
      <c r="H191" s="19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9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9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9" t="str">
        <f t="shared" si="17"/>
        <v/>
      </c>
    </row>
    <row r="195" spans="2:8" ht="15" x14ac:dyDescent="0.2">
      <c r="B195" s="4" t="s">
        <v>469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9" t="str">
        <f t="shared" si="17"/>
        <v/>
      </c>
    </row>
    <row r="196" spans="2:8" ht="15" x14ac:dyDescent="0.2">
      <c r="B196" s="4" t="s">
        <v>293</v>
      </c>
      <c r="C196" s="10">
        <v>22</v>
      </c>
      <c r="D196" s="10">
        <v>140</v>
      </c>
      <c r="E196" s="12">
        <f t="shared" si="14"/>
        <v>0.13496932515337423</v>
      </c>
      <c r="F196" s="12">
        <f t="shared" si="15"/>
        <v>0.47781569965870307</v>
      </c>
      <c r="G196" s="13">
        <f t="shared" si="16"/>
        <v>5.3636363636363633</v>
      </c>
      <c r="H196" s="19">
        <f t="shared" si="17"/>
        <v>0.72392638036809809</v>
      </c>
    </row>
    <row r="197" spans="2:8" ht="15" x14ac:dyDescent="0.2">
      <c r="B197" s="4" t="s">
        <v>294</v>
      </c>
      <c r="C197" s="10">
        <v>0</v>
      </c>
      <c r="D197" s="10">
        <v>0</v>
      </c>
      <c r="E197" s="12" t="str">
        <f t="shared" si="14"/>
        <v/>
      </c>
      <c r="F197" s="12" t="str">
        <f t="shared" si="15"/>
        <v/>
      </c>
      <c r="G197" s="13" t="str">
        <f t="shared" si="16"/>
        <v>0</v>
      </c>
      <c r="H197" s="19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9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9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9" t="str">
        <f t="shared" si="17"/>
        <v/>
      </c>
    </row>
    <row r="201" spans="2:8" ht="15" x14ac:dyDescent="0.2">
      <c r="B201" s="4" t="s">
        <v>298</v>
      </c>
      <c r="C201" s="10">
        <v>0</v>
      </c>
      <c r="D201" s="10">
        <v>0</v>
      </c>
      <c r="E201" s="12" t="str">
        <f t="shared" si="14"/>
        <v/>
      </c>
      <c r="F201" s="12" t="str">
        <f t="shared" si="15"/>
        <v/>
      </c>
      <c r="G201" s="13" t="str">
        <f t="shared" si="16"/>
        <v>0</v>
      </c>
      <c r="H201" s="19" t="str">
        <f t="shared" si="17"/>
        <v/>
      </c>
    </row>
    <row r="202" spans="2:8" ht="15" x14ac:dyDescent="0.2">
      <c r="B202" s="4" t="s">
        <v>299</v>
      </c>
      <c r="C202" s="10">
        <v>1</v>
      </c>
      <c r="D202" s="10">
        <v>0</v>
      </c>
      <c r="E202" s="12">
        <f t="shared" si="14"/>
        <v>6.1349693251533744E-3</v>
      </c>
      <c r="F202" s="12" t="str">
        <f t="shared" si="15"/>
        <v/>
      </c>
      <c r="G202" s="13" t="str">
        <f t="shared" si="16"/>
        <v>0</v>
      </c>
      <c r="H202" s="19">
        <f t="shared" si="17"/>
        <v>0</v>
      </c>
    </row>
    <row r="203" spans="2:8" ht="15" x14ac:dyDescent="0.2">
      <c r="B203" s="4" t="s">
        <v>67</v>
      </c>
      <c r="C203" s="10">
        <v>1</v>
      </c>
      <c r="D203" s="10">
        <v>0</v>
      </c>
      <c r="E203" s="12">
        <f t="shared" si="14"/>
        <v>6.1349693251533744E-3</v>
      </c>
      <c r="F203" s="12" t="str">
        <f t="shared" si="15"/>
        <v/>
      </c>
      <c r="G203" s="13" t="str">
        <f t="shared" si="16"/>
        <v>0</v>
      </c>
      <c r="H203" s="19">
        <f t="shared" si="17"/>
        <v>0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9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0</v>
      </c>
      <c r="E205" s="12" t="str">
        <f t="shared" si="14"/>
        <v/>
      </c>
      <c r="F205" s="12" t="str">
        <f t="shared" si="15"/>
        <v/>
      </c>
      <c r="G205" s="13" t="str">
        <f t="shared" si="16"/>
        <v>0</v>
      </c>
      <c r="H205" s="19" t="str">
        <f t="shared" si="17"/>
        <v/>
      </c>
    </row>
    <row r="206" spans="2:8" ht="15" x14ac:dyDescent="0.2">
      <c r="B206" s="4" t="s">
        <v>301</v>
      </c>
      <c r="C206" s="10">
        <v>0</v>
      </c>
      <c r="D206" s="10">
        <v>0</v>
      </c>
      <c r="E206" s="12" t="str">
        <f t="shared" si="14"/>
        <v/>
      </c>
      <c r="F206" s="12" t="str">
        <f t="shared" si="15"/>
        <v/>
      </c>
      <c r="G206" s="13" t="str">
        <f t="shared" si="16"/>
        <v>0</v>
      </c>
      <c r="H206" s="19" t="str">
        <f t="shared" si="17"/>
        <v/>
      </c>
    </row>
    <row r="207" spans="2:8" ht="15" x14ac:dyDescent="0.2">
      <c r="B207" s="4" t="s">
        <v>470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9" t="str">
        <f t="shared" si="17"/>
        <v/>
      </c>
    </row>
    <row r="208" spans="2:8" ht="15" x14ac:dyDescent="0.2">
      <c r="B208" s="4" t="s">
        <v>72</v>
      </c>
      <c r="C208" s="10">
        <v>0</v>
      </c>
      <c r="D208" s="10">
        <v>1</v>
      </c>
      <c r="E208" s="12" t="str">
        <f t="shared" si="14"/>
        <v/>
      </c>
      <c r="F208" s="12">
        <f t="shared" si="15"/>
        <v>3.4129692832764505E-3</v>
      </c>
      <c r="G208" s="13" t="str">
        <f t="shared" si="16"/>
        <v>0</v>
      </c>
      <c r="H208" s="19" t="str">
        <f t="shared" si="17"/>
        <v/>
      </c>
    </row>
    <row r="209" spans="2:8" ht="15" x14ac:dyDescent="0.2">
      <c r="B209" s="4" t="s">
        <v>71</v>
      </c>
      <c r="C209" s="10">
        <v>0</v>
      </c>
      <c r="D209" s="10">
        <v>0</v>
      </c>
      <c r="E209" s="12" t="str">
        <f t="shared" si="14"/>
        <v/>
      </c>
      <c r="F209" s="12" t="str">
        <f t="shared" si="15"/>
        <v/>
      </c>
      <c r="G209" s="13" t="str">
        <f t="shared" si="16"/>
        <v>0</v>
      </c>
      <c r="H209" s="19" t="str">
        <f t="shared" si="17"/>
        <v/>
      </c>
    </row>
    <row r="210" spans="2:8" ht="15" x14ac:dyDescent="0.2">
      <c r="B210" s="4" t="s">
        <v>73</v>
      </c>
      <c r="C210" s="10">
        <v>0</v>
      </c>
      <c r="D210" s="10">
        <v>0</v>
      </c>
      <c r="E210" s="12" t="str">
        <f t="shared" si="14"/>
        <v/>
      </c>
      <c r="F210" s="12" t="str">
        <f t="shared" si="15"/>
        <v/>
      </c>
      <c r="G210" s="13" t="str">
        <f t="shared" si="16"/>
        <v>0</v>
      </c>
      <c r="H210" s="19" t="str">
        <f t="shared" si="17"/>
        <v/>
      </c>
    </row>
    <row r="211" spans="2:8" ht="15" x14ac:dyDescent="0.2">
      <c r="B211" s="4" t="s">
        <v>69</v>
      </c>
      <c r="C211" s="10">
        <v>0</v>
      </c>
      <c r="D211" s="10">
        <v>0</v>
      </c>
      <c r="E211" s="12" t="str">
        <f t="shared" si="14"/>
        <v/>
      </c>
      <c r="F211" s="12" t="str">
        <f t="shared" si="15"/>
        <v/>
      </c>
      <c r="G211" s="13" t="str">
        <f t="shared" si="16"/>
        <v>0</v>
      </c>
      <c r="H211" s="19" t="str">
        <f t="shared" si="17"/>
        <v/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9" t="str">
        <f t="shared" si="17"/>
        <v/>
      </c>
    </row>
    <row r="213" spans="2:8" ht="15" x14ac:dyDescent="0.2">
      <c r="B213" s="4" t="s">
        <v>302</v>
      </c>
      <c r="C213" s="10">
        <v>0</v>
      </c>
      <c r="D213" s="10">
        <v>0</v>
      </c>
      <c r="E213" s="12" t="str">
        <f t="shared" si="14"/>
        <v/>
      </c>
      <c r="F213" s="12" t="str">
        <f t="shared" si="15"/>
        <v/>
      </c>
      <c r="G213" s="13" t="str">
        <f t="shared" si="16"/>
        <v>0</v>
      </c>
      <c r="H213" s="19" t="str">
        <f t="shared" si="17"/>
        <v/>
      </c>
    </row>
    <row r="214" spans="2:8" ht="15" x14ac:dyDescent="0.2">
      <c r="B214" s="4" t="s">
        <v>70</v>
      </c>
      <c r="C214" s="10">
        <v>0</v>
      </c>
      <c r="D214" s="10">
        <v>0</v>
      </c>
      <c r="E214" s="12" t="str">
        <f t="shared" si="14"/>
        <v/>
      </c>
      <c r="F214" s="12" t="str">
        <f t="shared" si="15"/>
        <v/>
      </c>
      <c r="G214" s="13" t="str">
        <f t="shared" si="16"/>
        <v>0</v>
      </c>
      <c r="H214" s="19" t="str">
        <f t="shared" si="17"/>
        <v/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9" t="str">
        <f t="shared" si="17"/>
        <v/>
      </c>
    </row>
    <row r="216" spans="2:8" ht="15" x14ac:dyDescent="0.2">
      <c r="B216" s="4" t="s">
        <v>304</v>
      </c>
      <c r="C216" s="10">
        <v>0</v>
      </c>
      <c r="D216" s="10">
        <v>0</v>
      </c>
      <c r="E216" s="12" t="str">
        <f t="shared" si="14"/>
        <v/>
      </c>
      <c r="F216" s="12" t="str">
        <f t="shared" si="15"/>
        <v/>
      </c>
      <c r="G216" s="13" t="str">
        <f t="shared" si="16"/>
        <v>0</v>
      </c>
      <c r="H216" s="19" t="str">
        <f t="shared" si="17"/>
        <v/>
      </c>
    </row>
    <row r="217" spans="2:8" ht="15" x14ac:dyDescent="0.2">
      <c r="B217" s="4" t="s">
        <v>471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9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0</v>
      </c>
      <c r="D218" s="10">
        <v>0</v>
      </c>
      <c r="E218" s="12" t="str">
        <f t="shared" si="18"/>
        <v/>
      </c>
      <c r="F218" s="12" t="str">
        <f t="shared" si="19"/>
        <v/>
      </c>
      <c r="G218" s="13" t="str">
        <f t="shared" si="20"/>
        <v>0</v>
      </c>
      <c r="H218" s="19" t="str">
        <f t="shared" si="21"/>
        <v/>
      </c>
    </row>
    <row r="219" spans="2:8" ht="15" x14ac:dyDescent="0.2">
      <c r="B219" s="4" t="s">
        <v>306</v>
      </c>
      <c r="C219" s="10">
        <v>0</v>
      </c>
      <c r="D219" s="10">
        <v>0</v>
      </c>
      <c r="E219" s="12" t="str">
        <f t="shared" si="18"/>
        <v/>
      </c>
      <c r="F219" s="12" t="str">
        <f t="shared" si="19"/>
        <v/>
      </c>
      <c r="G219" s="13" t="str">
        <f t="shared" si="20"/>
        <v>0</v>
      </c>
      <c r="H219" s="19" t="str">
        <f t="shared" si="21"/>
        <v/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9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9" t="str">
        <f t="shared" si="21"/>
        <v/>
      </c>
    </row>
    <row r="222" spans="2:8" ht="15" x14ac:dyDescent="0.2">
      <c r="B222" s="4" t="s">
        <v>309</v>
      </c>
      <c r="C222" s="10">
        <v>0</v>
      </c>
      <c r="D222" s="10">
        <v>0</v>
      </c>
      <c r="E222" s="12" t="str">
        <f t="shared" si="18"/>
        <v/>
      </c>
      <c r="F222" s="12" t="str">
        <f t="shared" si="19"/>
        <v/>
      </c>
      <c r="G222" s="13" t="str">
        <f t="shared" si="20"/>
        <v>0</v>
      </c>
      <c r="H222" s="19" t="str">
        <f t="shared" si="21"/>
        <v/>
      </c>
    </row>
    <row r="223" spans="2:8" ht="15" x14ac:dyDescent="0.2">
      <c r="B223" s="4" t="s">
        <v>472</v>
      </c>
      <c r="C223" s="10">
        <v>0</v>
      </c>
      <c r="D223" s="10">
        <v>0</v>
      </c>
      <c r="E223" s="12" t="str">
        <f t="shared" si="18"/>
        <v/>
      </c>
      <c r="F223" s="12" t="str">
        <f t="shared" si="19"/>
        <v/>
      </c>
      <c r="G223" s="13" t="str">
        <f t="shared" si="20"/>
        <v>0</v>
      </c>
      <c r="H223" s="19" t="str">
        <f t="shared" si="21"/>
        <v/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0</v>
      </c>
      <c r="D226" s="10">
        <v>0</v>
      </c>
      <c r="E226" s="12" t="str">
        <f t="shared" si="18"/>
        <v/>
      </c>
      <c r="F226" s="12" t="str">
        <f t="shared" si="19"/>
        <v/>
      </c>
      <c r="G226" s="13" t="str">
        <f t="shared" si="20"/>
        <v>0</v>
      </c>
      <c r="H226" s="19" t="str">
        <f t="shared" si="21"/>
        <v/>
      </c>
    </row>
    <row r="227" spans="2:8" ht="15" x14ac:dyDescent="0.2">
      <c r="B227" s="4" t="s">
        <v>475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9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0</v>
      </c>
      <c r="E228" s="12" t="str">
        <f t="shared" si="18"/>
        <v/>
      </c>
      <c r="F228" s="12" t="str">
        <f t="shared" si="19"/>
        <v/>
      </c>
      <c r="G228" s="13" t="str">
        <f t="shared" si="20"/>
        <v>0</v>
      </c>
      <c r="H228" s="19" t="str">
        <f t="shared" si="21"/>
        <v/>
      </c>
    </row>
    <row r="229" spans="2:8" ht="15" x14ac:dyDescent="0.2">
      <c r="B229" s="4" t="s">
        <v>311</v>
      </c>
      <c r="C229" s="10">
        <v>0</v>
      </c>
      <c r="D229" s="10">
        <v>1</v>
      </c>
      <c r="E229" s="12" t="str">
        <f t="shared" si="18"/>
        <v/>
      </c>
      <c r="F229" s="12">
        <f t="shared" si="19"/>
        <v>3.4129692832764505E-3</v>
      </c>
      <c r="G229" s="13" t="str">
        <f t="shared" si="20"/>
        <v>0</v>
      </c>
      <c r="H229" s="19" t="str">
        <f t="shared" si="21"/>
        <v/>
      </c>
    </row>
    <row r="230" spans="2:8" ht="15" x14ac:dyDescent="0.2">
      <c r="B230" s="4" t="s">
        <v>312</v>
      </c>
      <c r="C230" s="10">
        <v>0</v>
      </c>
      <c r="D230" s="10">
        <v>0</v>
      </c>
      <c r="E230" s="12" t="str">
        <f t="shared" si="18"/>
        <v/>
      </c>
      <c r="F230" s="12" t="str">
        <f t="shared" si="19"/>
        <v/>
      </c>
      <c r="G230" s="13" t="str">
        <f t="shared" si="20"/>
        <v>0</v>
      </c>
      <c r="H230" s="19" t="str">
        <f t="shared" si="21"/>
        <v/>
      </c>
    </row>
    <row r="231" spans="2:8" ht="15" x14ac:dyDescent="0.2">
      <c r="B231" s="4" t="s">
        <v>313</v>
      </c>
      <c r="C231" s="10">
        <v>4</v>
      </c>
      <c r="D231" s="10">
        <v>0</v>
      </c>
      <c r="E231" s="12">
        <f t="shared" si="18"/>
        <v>2.4539877300613498E-2</v>
      </c>
      <c r="F231" s="12" t="str">
        <f t="shared" si="19"/>
        <v/>
      </c>
      <c r="G231" s="13" t="str">
        <f t="shared" si="20"/>
        <v>0</v>
      </c>
      <c r="H231" s="19">
        <f t="shared" si="21"/>
        <v>0</v>
      </c>
    </row>
    <row r="232" spans="2:8" ht="15" x14ac:dyDescent="0.2">
      <c r="B232" s="4" t="s">
        <v>77</v>
      </c>
      <c r="C232" s="10">
        <v>1</v>
      </c>
      <c r="D232" s="10">
        <v>23</v>
      </c>
      <c r="E232" s="12">
        <f t="shared" si="18"/>
        <v>6.1349693251533744E-3</v>
      </c>
      <c r="F232" s="12">
        <f t="shared" si="19"/>
        <v>7.8498293515358364E-2</v>
      </c>
      <c r="G232" s="13">
        <f t="shared" si="20"/>
        <v>22</v>
      </c>
      <c r="H232" s="19">
        <f t="shared" si="21"/>
        <v>0.13496932515337423</v>
      </c>
    </row>
    <row r="233" spans="2:8" ht="15" x14ac:dyDescent="0.2">
      <c r="B233" s="4" t="s">
        <v>74</v>
      </c>
      <c r="C233" s="10">
        <v>0</v>
      </c>
      <c r="D233" s="10">
        <v>0</v>
      </c>
      <c r="E233" s="12" t="str">
        <f t="shared" si="18"/>
        <v/>
      </c>
      <c r="F233" s="12" t="str">
        <f t="shared" si="19"/>
        <v/>
      </c>
      <c r="G233" s="13" t="str">
        <f t="shared" si="20"/>
        <v>0</v>
      </c>
      <c r="H233" s="19" t="str">
        <f t="shared" si="21"/>
        <v/>
      </c>
    </row>
    <row r="234" spans="2:8" ht="15" x14ac:dyDescent="0.2">
      <c r="B234" s="4" t="s">
        <v>75</v>
      </c>
      <c r="C234" s="10">
        <v>0</v>
      </c>
      <c r="D234" s="10">
        <v>0</v>
      </c>
      <c r="E234" s="12" t="str">
        <f t="shared" si="18"/>
        <v/>
      </c>
      <c r="F234" s="12" t="str">
        <f t="shared" si="19"/>
        <v/>
      </c>
      <c r="G234" s="13" t="str">
        <f t="shared" si="20"/>
        <v>0</v>
      </c>
      <c r="H234" s="19" t="str">
        <f t="shared" si="21"/>
        <v/>
      </c>
    </row>
    <row r="235" spans="2:8" ht="15" x14ac:dyDescent="0.2">
      <c r="B235" s="4" t="s">
        <v>314</v>
      </c>
      <c r="C235" s="10">
        <v>1</v>
      </c>
      <c r="D235" s="10">
        <v>1</v>
      </c>
      <c r="E235" s="12">
        <f t="shared" si="18"/>
        <v>6.1349693251533744E-3</v>
      </c>
      <c r="F235" s="12">
        <f t="shared" si="19"/>
        <v>3.4129692832764505E-3</v>
      </c>
      <c r="G235" s="13">
        <f t="shared" si="20"/>
        <v>0</v>
      </c>
      <c r="H235" s="19">
        <f t="shared" si="21"/>
        <v>0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9" t="str">
        <f t="shared" si="21"/>
        <v/>
      </c>
    </row>
    <row r="237" spans="2:8" ht="15" x14ac:dyDescent="0.2">
      <c r="B237" s="4" t="s">
        <v>80</v>
      </c>
      <c r="C237" s="10">
        <v>0</v>
      </c>
      <c r="D237" s="10">
        <v>0</v>
      </c>
      <c r="E237" s="12" t="str">
        <f t="shared" si="18"/>
        <v/>
      </c>
      <c r="F237" s="12" t="str">
        <f t="shared" si="19"/>
        <v/>
      </c>
      <c r="G237" s="13" t="str">
        <f t="shared" si="20"/>
        <v>0</v>
      </c>
      <c r="H237" s="19" t="str">
        <f t="shared" si="21"/>
        <v/>
      </c>
    </row>
    <row r="238" spans="2:8" ht="15" x14ac:dyDescent="0.2">
      <c r="B238" s="4" t="s">
        <v>85</v>
      </c>
      <c r="C238" s="10">
        <v>1</v>
      </c>
      <c r="D238" s="10">
        <v>0</v>
      </c>
      <c r="E238" s="12">
        <f t="shared" si="18"/>
        <v>6.1349693251533744E-3</v>
      </c>
      <c r="F238" s="12" t="str">
        <f t="shared" si="19"/>
        <v/>
      </c>
      <c r="G238" s="13" t="str">
        <f t="shared" si="20"/>
        <v>0</v>
      </c>
      <c r="H238" s="19">
        <f t="shared" si="21"/>
        <v>0</v>
      </c>
    </row>
    <row r="239" spans="2:8" ht="15" x14ac:dyDescent="0.2">
      <c r="B239" s="4" t="s">
        <v>81</v>
      </c>
      <c r="C239" s="10">
        <v>0</v>
      </c>
      <c r="D239" s="10">
        <v>0</v>
      </c>
      <c r="E239" s="12" t="str">
        <f t="shared" si="18"/>
        <v/>
      </c>
      <c r="F239" s="12" t="str">
        <f t="shared" si="19"/>
        <v/>
      </c>
      <c r="G239" s="13" t="str">
        <f t="shared" si="20"/>
        <v>0</v>
      </c>
      <c r="H239" s="19" t="str">
        <f t="shared" si="21"/>
        <v/>
      </c>
    </row>
    <row r="240" spans="2:8" ht="15" x14ac:dyDescent="0.2">
      <c r="B240" s="4" t="s">
        <v>316</v>
      </c>
      <c r="C240" s="10">
        <v>0</v>
      </c>
      <c r="D240" s="10">
        <v>0</v>
      </c>
      <c r="E240" s="12" t="str">
        <f t="shared" si="18"/>
        <v/>
      </c>
      <c r="F240" s="12" t="str">
        <f t="shared" si="19"/>
        <v/>
      </c>
      <c r="G240" s="13" t="str">
        <f t="shared" si="20"/>
        <v>0</v>
      </c>
      <c r="H240" s="19" t="str">
        <f t="shared" si="21"/>
        <v/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9" t="str">
        <f t="shared" si="21"/>
        <v/>
      </c>
    </row>
    <row r="242" spans="2:8" ht="15" x14ac:dyDescent="0.2">
      <c r="B242" s="4" t="s">
        <v>83</v>
      </c>
      <c r="C242" s="10">
        <v>0</v>
      </c>
      <c r="D242" s="10">
        <v>1</v>
      </c>
      <c r="E242" s="12" t="str">
        <f t="shared" si="18"/>
        <v/>
      </c>
      <c r="F242" s="12">
        <f t="shared" si="19"/>
        <v>3.4129692832764505E-3</v>
      </c>
      <c r="G242" s="13" t="str">
        <f t="shared" si="20"/>
        <v>0</v>
      </c>
      <c r="H242" s="19" t="str">
        <f t="shared" si="21"/>
        <v/>
      </c>
    </row>
    <row r="243" spans="2:8" ht="15" x14ac:dyDescent="0.2">
      <c r="B243" s="4" t="s">
        <v>317</v>
      </c>
      <c r="C243" s="10">
        <v>1</v>
      </c>
      <c r="D243" s="10">
        <v>3</v>
      </c>
      <c r="E243" s="12">
        <f t="shared" si="18"/>
        <v>6.1349693251533744E-3</v>
      </c>
      <c r="F243" s="12">
        <f t="shared" si="19"/>
        <v>1.0238907849829351E-2</v>
      </c>
      <c r="G243" s="13">
        <f t="shared" si="20"/>
        <v>2</v>
      </c>
      <c r="H243" s="19">
        <f t="shared" si="21"/>
        <v>1.2269938650306749E-2</v>
      </c>
    </row>
    <row r="244" spans="2:8" ht="15" x14ac:dyDescent="0.2">
      <c r="B244" s="4" t="s">
        <v>79</v>
      </c>
      <c r="C244" s="10">
        <v>1</v>
      </c>
      <c r="D244" s="10">
        <v>0</v>
      </c>
      <c r="E244" s="12">
        <f t="shared" si="18"/>
        <v>6.1349693251533744E-3</v>
      </c>
      <c r="F244" s="12" t="str">
        <f t="shared" si="19"/>
        <v/>
      </c>
      <c r="G244" s="13" t="str">
        <f t="shared" si="20"/>
        <v>0</v>
      </c>
      <c r="H244" s="19">
        <f t="shared" si="21"/>
        <v>0</v>
      </c>
    </row>
    <row r="245" spans="2:8" ht="15" x14ac:dyDescent="0.2">
      <c r="B245" s="4" t="s">
        <v>84</v>
      </c>
      <c r="C245" s="10">
        <v>0</v>
      </c>
      <c r="D245" s="10">
        <v>0</v>
      </c>
      <c r="E245" s="12" t="str">
        <f t="shared" si="18"/>
        <v/>
      </c>
      <c r="F245" s="12" t="str">
        <f t="shared" si="19"/>
        <v/>
      </c>
      <c r="G245" s="13" t="str">
        <f t="shared" si="20"/>
        <v>0</v>
      </c>
      <c r="H245" s="19" t="str">
        <f t="shared" si="21"/>
        <v/>
      </c>
    </row>
    <row r="246" spans="2:8" ht="15" x14ac:dyDescent="0.2">
      <c r="B246" s="4" t="s">
        <v>318</v>
      </c>
      <c r="C246" s="10">
        <v>0</v>
      </c>
      <c r="D246" s="10">
        <v>0</v>
      </c>
      <c r="E246" s="12" t="str">
        <f t="shared" si="18"/>
        <v/>
      </c>
      <c r="F246" s="12" t="str">
        <f t="shared" si="19"/>
        <v/>
      </c>
      <c r="G246" s="13" t="str">
        <f t="shared" si="20"/>
        <v>0</v>
      </c>
      <c r="H246" s="19" t="str">
        <f t="shared" si="21"/>
        <v/>
      </c>
    </row>
    <row r="247" spans="2:8" ht="15" x14ac:dyDescent="0.2">
      <c r="B247" s="4" t="s">
        <v>319</v>
      </c>
      <c r="C247" s="10">
        <v>0</v>
      </c>
      <c r="D247" s="10">
        <v>0</v>
      </c>
      <c r="E247" s="12" t="str">
        <f t="shared" si="18"/>
        <v/>
      </c>
      <c r="F247" s="12" t="str">
        <f t="shared" si="19"/>
        <v/>
      </c>
      <c r="G247" s="13" t="str">
        <f t="shared" si="20"/>
        <v>0</v>
      </c>
      <c r="H247" s="19" t="str">
        <f t="shared" si="21"/>
        <v/>
      </c>
    </row>
    <row r="248" spans="2:8" ht="15" x14ac:dyDescent="0.2">
      <c r="B248" s="4" t="s">
        <v>86</v>
      </c>
      <c r="C248" s="10">
        <v>0</v>
      </c>
      <c r="D248" s="10">
        <v>0</v>
      </c>
      <c r="E248" s="12" t="str">
        <f t="shared" si="18"/>
        <v/>
      </c>
      <c r="F248" s="12" t="str">
        <f t="shared" si="19"/>
        <v/>
      </c>
      <c r="G248" s="13" t="str">
        <f t="shared" si="20"/>
        <v>0</v>
      </c>
      <c r="H248" s="19" t="str">
        <f t="shared" si="21"/>
        <v/>
      </c>
    </row>
    <row r="249" spans="2:8" ht="15" x14ac:dyDescent="0.2">
      <c r="B249" s="4" t="s">
        <v>87</v>
      </c>
      <c r="C249" s="10">
        <v>0</v>
      </c>
      <c r="D249" s="10">
        <v>0</v>
      </c>
      <c r="E249" s="12" t="str">
        <f t="shared" si="18"/>
        <v/>
      </c>
      <c r="F249" s="12" t="str">
        <f t="shared" si="19"/>
        <v/>
      </c>
      <c r="G249" s="13" t="str">
        <f t="shared" si="20"/>
        <v>0</v>
      </c>
      <c r="H249" s="19" t="str">
        <f t="shared" si="21"/>
        <v/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9" t="str">
        <f t="shared" si="21"/>
        <v/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8"/>
        <v/>
      </c>
      <c r="F251" s="12" t="str">
        <f t="shared" si="19"/>
        <v/>
      </c>
      <c r="G251" s="13" t="str">
        <f t="shared" si="20"/>
        <v>0</v>
      </c>
      <c r="H251" s="19" t="str">
        <f t="shared" si="21"/>
        <v/>
      </c>
    </row>
    <row r="252" spans="2:8" ht="15" x14ac:dyDescent="0.2">
      <c r="B252" s="4" t="s">
        <v>321</v>
      </c>
      <c r="C252" s="10">
        <v>0</v>
      </c>
      <c r="D252" s="10">
        <v>0</v>
      </c>
      <c r="E252" s="12" t="str">
        <f t="shared" si="18"/>
        <v/>
      </c>
      <c r="F252" s="12" t="str">
        <f t="shared" si="19"/>
        <v/>
      </c>
      <c r="G252" s="13" t="str">
        <f t="shared" si="20"/>
        <v>0</v>
      </c>
      <c r="H252" s="19" t="str">
        <f t="shared" si="21"/>
        <v/>
      </c>
    </row>
    <row r="253" spans="2:8" ht="15" x14ac:dyDescent="0.2">
      <c r="B253" s="4" t="s">
        <v>322</v>
      </c>
      <c r="C253" s="10">
        <v>0</v>
      </c>
      <c r="D253" s="10">
        <v>2</v>
      </c>
      <c r="E253" s="12" t="str">
        <f t="shared" si="18"/>
        <v/>
      </c>
      <c r="F253" s="12">
        <f t="shared" si="19"/>
        <v>6.8259385665529011E-3</v>
      </c>
      <c r="G253" s="13" t="str">
        <f t="shared" si="20"/>
        <v>0</v>
      </c>
      <c r="H253" s="19" t="str">
        <f t="shared" si="21"/>
        <v/>
      </c>
    </row>
    <row r="254" spans="2:8" ht="15" x14ac:dyDescent="0.2">
      <c r="B254" s="4" t="s">
        <v>323</v>
      </c>
      <c r="C254" s="10">
        <v>0</v>
      </c>
      <c r="D254" s="10">
        <v>0</v>
      </c>
      <c r="E254" s="12" t="str">
        <f t="shared" si="18"/>
        <v/>
      </c>
      <c r="F254" s="12" t="str">
        <f t="shared" si="19"/>
        <v/>
      </c>
      <c r="G254" s="13" t="str">
        <f t="shared" si="20"/>
        <v>0</v>
      </c>
      <c r="H254" s="19" t="str">
        <f t="shared" si="21"/>
        <v/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9" t="str">
        <f t="shared" si="21"/>
        <v/>
      </c>
    </row>
    <row r="256" spans="2:8" ht="15" x14ac:dyDescent="0.2">
      <c r="B256" s="4" t="s">
        <v>88</v>
      </c>
      <c r="C256" s="10">
        <v>0</v>
      </c>
      <c r="D256" s="10">
        <v>104</v>
      </c>
      <c r="E256" s="12" t="str">
        <f t="shared" si="18"/>
        <v/>
      </c>
      <c r="F256" s="12">
        <f t="shared" si="19"/>
        <v>0.35494880546075086</v>
      </c>
      <c r="G256" s="13" t="str">
        <f t="shared" si="20"/>
        <v>0</v>
      </c>
      <c r="H256" s="19" t="str">
        <f t="shared" si="21"/>
        <v/>
      </c>
    </row>
    <row r="257" spans="2:8" ht="15" x14ac:dyDescent="0.2">
      <c r="B257" s="4" t="s">
        <v>325</v>
      </c>
      <c r="C257" s="10">
        <v>0</v>
      </c>
      <c r="D257" s="10">
        <v>0</v>
      </c>
      <c r="E257" s="12" t="str">
        <f t="shared" si="18"/>
        <v/>
      </c>
      <c r="F257" s="12" t="str">
        <f t="shared" si="19"/>
        <v/>
      </c>
      <c r="G257" s="13" t="str">
        <f t="shared" si="20"/>
        <v>0</v>
      </c>
      <c r="H257" s="19" t="str">
        <f t="shared" si="21"/>
        <v/>
      </c>
    </row>
    <row r="258" spans="2:8" ht="15" x14ac:dyDescent="0.2">
      <c r="B258" s="4" t="s">
        <v>326</v>
      </c>
      <c r="C258" s="10">
        <v>0</v>
      </c>
      <c r="D258" s="10">
        <v>0</v>
      </c>
      <c r="E258" s="12" t="str">
        <f t="shared" si="18"/>
        <v/>
      </c>
      <c r="F258" s="12" t="str">
        <f t="shared" si="19"/>
        <v/>
      </c>
      <c r="G258" s="13" t="str">
        <f t="shared" si="20"/>
        <v>0</v>
      </c>
      <c r="H258" s="19" t="str">
        <f t="shared" si="21"/>
        <v/>
      </c>
    </row>
    <row r="259" spans="2:8" ht="15" x14ac:dyDescent="0.2">
      <c r="B259" s="4" t="s">
        <v>327</v>
      </c>
      <c r="C259" s="10">
        <v>0</v>
      </c>
      <c r="D259" s="10">
        <v>1</v>
      </c>
      <c r="E259" s="12" t="str">
        <f t="shared" si="18"/>
        <v/>
      </c>
      <c r="F259" s="12">
        <f t="shared" si="19"/>
        <v>3.4129692832764505E-3</v>
      </c>
      <c r="G259" s="13" t="str">
        <f t="shared" si="20"/>
        <v>0</v>
      </c>
      <c r="H259" s="19" t="str">
        <f t="shared" si="21"/>
        <v/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9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9" t="str">
        <f t="shared" si="21"/>
        <v/>
      </c>
    </row>
    <row r="262" spans="2:8" ht="15" x14ac:dyDescent="0.2">
      <c r="B262" s="4" t="s">
        <v>90</v>
      </c>
      <c r="C262" s="10">
        <v>0</v>
      </c>
      <c r="D262" s="10">
        <v>0</v>
      </c>
      <c r="E262" s="12" t="str">
        <f t="shared" si="18"/>
        <v/>
      </c>
      <c r="F262" s="12" t="str">
        <f t="shared" si="19"/>
        <v/>
      </c>
      <c r="G262" s="13" t="str">
        <f t="shared" si="20"/>
        <v>0</v>
      </c>
      <c r="H262" s="19" t="str">
        <f t="shared" si="21"/>
        <v/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9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9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9" t="str">
        <f t="shared" si="21"/>
        <v/>
      </c>
    </row>
    <row r="266" spans="2:8" ht="15" x14ac:dyDescent="0.2">
      <c r="B266" s="4" t="s">
        <v>332</v>
      </c>
      <c r="C266" s="10">
        <v>0</v>
      </c>
      <c r="D266" s="10">
        <v>0</v>
      </c>
      <c r="E266" s="12" t="str">
        <f t="shared" si="18"/>
        <v/>
      </c>
      <c r="F266" s="12" t="str">
        <f t="shared" si="19"/>
        <v/>
      </c>
      <c r="G266" s="13" t="str">
        <f t="shared" si="20"/>
        <v>0</v>
      </c>
      <c r="H266" s="19" t="str">
        <f t="shared" si="21"/>
        <v/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9" t="str">
        <f t="shared" si="21"/>
        <v/>
      </c>
    </row>
    <row r="268" spans="2:8" ht="30" x14ac:dyDescent="0.2">
      <c r="B268" s="4" t="s">
        <v>334</v>
      </c>
      <c r="C268" s="10">
        <v>0</v>
      </c>
      <c r="D268" s="10">
        <v>0</v>
      </c>
      <c r="E268" s="12" t="str">
        <f t="shared" si="18"/>
        <v/>
      </c>
      <c r="F268" s="12" t="str">
        <f t="shared" si="19"/>
        <v/>
      </c>
      <c r="G268" s="13" t="str">
        <f t="shared" si="20"/>
        <v>0</v>
      </c>
      <c r="H268" s="19" t="str">
        <f t="shared" si="21"/>
        <v/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9" t="str">
        <f t="shared" si="21"/>
        <v/>
      </c>
    </row>
    <row r="270" spans="2:8" ht="15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9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9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8"/>
        <v/>
      </c>
      <c r="F272" s="12" t="str">
        <f t="shared" si="19"/>
        <v/>
      </c>
      <c r="G272" s="13" t="str">
        <f t="shared" si="20"/>
        <v>0</v>
      </c>
      <c r="H272" s="19" t="str">
        <f t="shared" si="21"/>
        <v/>
      </c>
    </row>
    <row r="273" spans="2:8" ht="15" x14ac:dyDescent="0.2">
      <c r="B273" s="4" t="s">
        <v>91</v>
      </c>
      <c r="C273" s="10">
        <v>0</v>
      </c>
      <c r="D273" s="10">
        <v>0</v>
      </c>
      <c r="E273" s="12" t="str">
        <f t="shared" si="18"/>
        <v/>
      </c>
      <c r="F273" s="12" t="str">
        <f t="shared" si="19"/>
        <v/>
      </c>
      <c r="G273" s="13" t="str">
        <f t="shared" si="20"/>
        <v>0</v>
      </c>
      <c r="H273" s="19" t="str">
        <f t="shared" si="21"/>
        <v/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9" t="str">
        <f t="shared" si="21"/>
        <v/>
      </c>
    </row>
    <row r="275" spans="2:8" ht="15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9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9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9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9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9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9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9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9" t="str">
        <f t="shared" si="25"/>
        <v/>
      </c>
    </row>
    <row r="283" spans="2:8" ht="15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9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9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9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0</v>
      </c>
      <c r="E286" s="12" t="str">
        <f t="shared" si="22"/>
        <v/>
      </c>
      <c r="F286" s="12" t="str">
        <f t="shared" si="23"/>
        <v/>
      </c>
      <c r="G286" s="13" t="str">
        <f t="shared" si="24"/>
        <v>0</v>
      </c>
      <c r="H286" s="19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9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9" t="str">
        <f t="shared" si="25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6" customFormat="1" ht="26.25" customHeight="1" x14ac:dyDescent="0.2">
      <c r="B291" s="27"/>
      <c r="C291" s="23"/>
      <c r="D291" s="23"/>
      <c r="E291" s="23"/>
      <c r="F291" s="23"/>
      <c r="H291" s="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348</v>
      </c>
      <c r="D294" s="47">
        <f>SUM(D295:D499)</f>
        <v>387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0.11206896551724138</v>
      </c>
      <c r="H294" s="45">
        <f>+IF(OR(AND(E294=""),(G294="")),"",E294*G294)</f>
        <v>0.11206896551724138</v>
      </c>
    </row>
    <row r="295" spans="2:8" ht="15" x14ac:dyDescent="0.2">
      <c r="B295" s="3" t="s">
        <v>100</v>
      </c>
      <c r="C295" s="10">
        <v>7</v>
      </c>
      <c r="D295" s="10">
        <v>2</v>
      </c>
      <c r="E295" s="12">
        <f>+IF(C295=0,"",C295/C$294)</f>
        <v>2.0114942528735632E-2</v>
      </c>
      <c r="F295" s="12">
        <f>+IF(D295=0,"",D295/D$294)</f>
        <v>5.1679586563307496E-3</v>
      </c>
      <c r="G295" s="13">
        <f>+IF(OR(AND(D295=0),(C295=0)),"0",((D295-C295)/C295))</f>
        <v>-0.7142857142857143</v>
      </c>
      <c r="H295" s="19">
        <f>+IF(OR(AND(E295=""),(G295="")),"",E295*G295)</f>
        <v>-1.4367816091954023E-2</v>
      </c>
    </row>
    <row r="296" spans="2:8" ht="15" x14ac:dyDescent="0.2">
      <c r="B296" s="3" t="s">
        <v>113</v>
      </c>
      <c r="C296" s="10">
        <v>0</v>
      </c>
      <c r="D296" s="10">
        <v>0</v>
      </c>
      <c r="E296" s="12" t="str">
        <f t="shared" ref="E296:E359" si="26">+IF(C296=0,"",C296/C$294)</f>
        <v/>
      </c>
      <c r="F296" s="12" t="str">
        <f t="shared" ref="F296:F359" si="27">+IF(D296=0,"",D296/D$294)</f>
        <v/>
      </c>
      <c r="G296" s="13" t="str">
        <f t="shared" ref="G296:G359" si="28">+IF(OR(AND(D296=0),(C296=0)),"0",((D296-C296)/C296))</f>
        <v>0</v>
      </c>
      <c r="H296" s="19" t="str">
        <f t="shared" ref="H296:H359" si="29">+IF(OR(AND(E296=""),(G296="")),"",E296*G296)</f>
        <v/>
      </c>
    </row>
    <row r="297" spans="2:8" ht="15" x14ac:dyDescent="0.2">
      <c r="B297" s="3" t="s">
        <v>104</v>
      </c>
      <c r="C297" s="10">
        <v>0</v>
      </c>
      <c r="D297" s="10">
        <v>0</v>
      </c>
      <c r="E297" s="12" t="str">
        <f t="shared" si="26"/>
        <v/>
      </c>
      <c r="F297" s="12" t="str">
        <f t="shared" si="27"/>
        <v/>
      </c>
      <c r="G297" s="13" t="str">
        <f t="shared" si="28"/>
        <v>0</v>
      </c>
      <c r="H297" s="19" t="str">
        <f t="shared" si="29"/>
        <v/>
      </c>
    </row>
    <row r="298" spans="2:8" ht="15" x14ac:dyDescent="0.2">
      <c r="B298" s="3" t="s">
        <v>95</v>
      </c>
      <c r="C298" s="10">
        <v>0</v>
      </c>
      <c r="D298" s="10">
        <v>4</v>
      </c>
      <c r="E298" s="12" t="str">
        <f t="shared" si="26"/>
        <v/>
      </c>
      <c r="F298" s="12">
        <f t="shared" si="27"/>
        <v>1.0335917312661499E-2</v>
      </c>
      <c r="G298" s="13" t="str">
        <f t="shared" si="28"/>
        <v>0</v>
      </c>
      <c r="H298" s="19" t="str">
        <f t="shared" si="29"/>
        <v/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9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9" t="str">
        <f t="shared" si="29"/>
        <v/>
      </c>
    </row>
    <row r="301" spans="2:8" ht="15" x14ac:dyDescent="0.2">
      <c r="B301" s="3" t="s">
        <v>105</v>
      </c>
      <c r="C301" s="10">
        <v>2</v>
      </c>
      <c r="D301" s="10">
        <v>49</v>
      </c>
      <c r="E301" s="12">
        <f t="shared" si="26"/>
        <v>5.7471264367816091E-3</v>
      </c>
      <c r="F301" s="12">
        <f t="shared" si="27"/>
        <v>0.12661498708010335</v>
      </c>
      <c r="G301" s="13">
        <f t="shared" si="28"/>
        <v>23.5</v>
      </c>
      <c r="H301" s="19">
        <f t="shared" si="29"/>
        <v>0.13505747126436782</v>
      </c>
    </row>
    <row r="302" spans="2:8" ht="15" x14ac:dyDescent="0.2">
      <c r="B302" s="3" t="s">
        <v>109</v>
      </c>
      <c r="C302" s="10">
        <v>0</v>
      </c>
      <c r="D302" s="10">
        <v>0</v>
      </c>
      <c r="E302" s="12" t="str">
        <f t="shared" si="26"/>
        <v/>
      </c>
      <c r="F302" s="12" t="str">
        <f t="shared" si="27"/>
        <v/>
      </c>
      <c r="G302" s="13" t="str">
        <f t="shared" si="28"/>
        <v>0</v>
      </c>
      <c r="H302" s="19" t="str">
        <f t="shared" si="29"/>
        <v/>
      </c>
    </row>
    <row r="303" spans="2:8" ht="15" x14ac:dyDescent="0.2">
      <c r="B303" s="3" t="s">
        <v>108</v>
      </c>
      <c r="C303" s="10">
        <v>1</v>
      </c>
      <c r="D303" s="10">
        <v>1</v>
      </c>
      <c r="E303" s="12">
        <f t="shared" si="26"/>
        <v>2.8735632183908046E-3</v>
      </c>
      <c r="F303" s="12">
        <f t="shared" si="27"/>
        <v>2.5839793281653748E-3</v>
      </c>
      <c r="G303" s="13">
        <f t="shared" si="28"/>
        <v>0</v>
      </c>
      <c r="H303" s="19">
        <f t="shared" si="29"/>
        <v>0</v>
      </c>
    </row>
    <row r="304" spans="2:8" ht="15" x14ac:dyDescent="0.2">
      <c r="B304" s="3" t="s">
        <v>107</v>
      </c>
      <c r="C304" s="10">
        <v>0</v>
      </c>
      <c r="D304" s="10">
        <v>0</v>
      </c>
      <c r="E304" s="12" t="str">
        <f t="shared" si="26"/>
        <v/>
      </c>
      <c r="F304" s="12" t="str">
        <f t="shared" si="27"/>
        <v/>
      </c>
      <c r="G304" s="13" t="str">
        <f t="shared" si="28"/>
        <v>0</v>
      </c>
      <c r="H304" s="19" t="str">
        <f t="shared" si="29"/>
        <v/>
      </c>
    </row>
    <row r="305" spans="2:8" ht="15" x14ac:dyDescent="0.2">
      <c r="B305" s="3" t="s">
        <v>351</v>
      </c>
      <c r="C305" s="10">
        <v>0</v>
      </c>
      <c r="D305" s="10">
        <v>0</v>
      </c>
      <c r="E305" s="12" t="str">
        <f t="shared" si="26"/>
        <v/>
      </c>
      <c r="F305" s="12" t="str">
        <f t="shared" si="27"/>
        <v/>
      </c>
      <c r="G305" s="13" t="str">
        <f t="shared" si="28"/>
        <v>0</v>
      </c>
      <c r="H305" s="19" t="str">
        <f t="shared" si="29"/>
        <v/>
      </c>
    </row>
    <row r="306" spans="2:8" ht="15" x14ac:dyDescent="0.2">
      <c r="B306" s="3" t="s">
        <v>566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9" t="str">
        <f t="shared" si="29"/>
        <v/>
      </c>
    </row>
    <row r="307" spans="2:8" ht="15" x14ac:dyDescent="0.2">
      <c r="B307" s="3" t="s">
        <v>110</v>
      </c>
      <c r="C307" s="10">
        <v>5</v>
      </c>
      <c r="D307" s="10">
        <v>77</v>
      </c>
      <c r="E307" s="12">
        <f t="shared" si="26"/>
        <v>1.4367816091954023E-2</v>
      </c>
      <c r="F307" s="12">
        <f t="shared" si="27"/>
        <v>0.19896640826873385</v>
      </c>
      <c r="G307" s="13">
        <f t="shared" si="28"/>
        <v>14.4</v>
      </c>
      <c r="H307" s="19">
        <f t="shared" si="29"/>
        <v>0.20689655172413793</v>
      </c>
    </row>
    <row r="308" spans="2:8" ht="15" x14ac:dyDescent="0.2">
      <c r="B308" s="3" t="s">
        <v>99</v>
      </c>
      <c r="C308" s="10">
        <v>0</v>
      </c>
      <c r="D308" s="10">
        <v>0</v>
      </c>
      <c r="E308" s="12" t="str">
        <f t="shared" si="26"/>
        <v/>
      </c>
      <c r="F308" s="12" t="str">
        <f t="shared" si="27"/>
        <v/>
      </c>
      <c r="G308" s="13" t="str">
        <f t="shared" si="28"/>
        <v>0</v>
      </c>
      <c r="H308" s="19" t="str">
        <f t="shared" si="29"/>
        <v/>
      </c>
    </row>
    <row r="309" spans="2:8" ht="15" x14ac:dyDescent="0.2">
      <c r="B309" s="3" t="s">
        <v>96</v>
      </c>
      <c r="C309" s="10">
        <v>0</v>
      </c>
      <c r="D309" s="10">
        <v>0</v>
      </c>
      <c r="E309" s="12" t="str">
        <f t="shared" si="26"/>
        <v/>
      </c>
      <c r="F309" s="12" t="str">
        <f t="shared" si="27"/>
        <v/>
      </c>
      <c r="G309" s="13" t="str">
        <f t="shared" si="28"/>
        <v>0</v>
      </c>
      <c r="H309" s="19" t="str">
        <f t="shared" si="29"/>
        <v/>
      </c>
    </row>
    <row r="310" spans="2:8" ht="15" x14ac:dyDescent="0.2">
      <c r="B310" s="3" t="s">
        <v>106</v>
      </c>
      <c r="C310" s="10">
        <v>4</v>
      </c>
      <c r="D310" s="10">
        <v>4</v>
      </c>
      <c r="E310" s="12">
        <f t="shared" si="26"/>
        <v>1.1494252873563218E-2</v>
      </c>
      <c r="F310" s="12">
        <f t="shared" si="27"/>
        <v>1.0335917312661499E-2</v>
      </c>
      <c r="G310" s="13">
        <f t="shared" si="28"/>
        <v>0</v>
      </c>
      <c r="H310" s="19">
        <f t="shared" si="29"/>
        <v>0</v>
      </c>
    </row>
    <row r="311" spans="2:8" ht="15" x14ac:dyDescent="0.2">
      <c r="B311" s="3" t="s">
        <v>102</v>
      </c>
      <c r="C311" s="10">
        <v>0</v>
      </c>
      <c r="D311" s="10">
        <v>0</v>
      </c>
      <c r="E311" s="12" t="str">
        <f t="shared" si="26"/>
        <v/>
      </c>
      <c r="F311" s="12" t="str">
        <f t="shared" si="27"/>
        <v/>
      </c>
      <c r="G311" s="13" t="str">
        <f t="shared" si="28"/>
        <v>0</v>
      </c>
      <c r="H311" s="19" t="str">
        <f t="shared" si="29"/>
        <v/>
      </c>
    </row>
    <row r="312" spans="2:8" ht="15" x14ac:dyDescent="0.2">
      <c r="B312" s="3" t="s">
        <v>97</v>
      </c>
      <c r="C312" s="10">
        <v>0</v>
      </c>
      <c r="D312" s="10">
        <v>0</v>
      </c>
      <c r="E312" s="12" t="str">
        <f t="shared" si="26"/>
        <v/>
      </c>
      <c r="F312" s="12" t="str">
        <f t="shared" si="27"/>
        <v/>
      </c>
      <c r="G312" s="13" t="str">
        <f t="shared" si="28"/>
        <v>0</v>
      </c>
      <c r="H312" s="19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9" t="str">
        <f t="shared" si="29"/>
        <v/>
      </c>
    </row>
    <row r="314" spans="2:8" ht="15" x14ac:dyDescent="0.2">
      <c r="B314" s="3" t="s">
        <v>353</v>
      </c>
      <c r="C314" s="10">
        <v>1</v>
      </c>
      <c r="D314" s="10">
        <v>1</v>
      </c>
      <c r="E314" s="12">
        <f t="shared" si="26"/>
        <v>2.8735632183908046E-3</v>
      </c>
      <c r="F314" s="12">
        <f t="shared" si="27"/>
        <v>2.5839793281653748E-3</v>
      </c>
      <c r="G314" s="13">
        <f t="shared" si="28"/>
        <v>0</v>
      </c>
      <c r="H314" s="19">
        <f t="shared" si="29"/>
        <v>0</v>
      </c>
    </row>
    <row r="315" spans="2:8" ht="15" x14ac:dyDescent="0.2">
      <c r="B315" s="3" t="s">
        <v>354</v>
      </c>
      <c r="C315" s="10">
        <v>1</v>
      </c>
      <c r="D315" s="10">
        <v>0</v>
      </c>
      <c r="E315" s="12">
        <f t="shared" si="26"/>
        <v>2.8735632183908046E-3</v>
      </c>
      <c r="F315" s="12" t="str">
        <f t="shared" si="27"/>
        <v/>
      </c>
      <c r="G315" s="13" t="str">
        <f t="shared" si="28"/>
        <v>0</v>
      </c>
      <c r="H315" s="19">
        <f t="shared" si="29"/>
        <v>0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9" t="str">
        <f t="shared" si="29"/>
        <v/>
      </c>
    </row>
    <row r="317" spans="2:8" ht="15" x14ac:dyDescent="0.2">
      <c r="B317" s="3" t="s">
        <v>103</v>
      </c>
      <c r="C317" s="10">
        <v>0</v>
      </c>
      <c r="D317" s="10">
        <v>2</v>
      </c>
      <c r="E317" s="12" t="str">
        <f t="shared" si="26"/>
        <v/>
      </c>
      <c r="F317" s="12">
        <f t="shared" si="27"/>
        <v>5.1679586563307496E-3</v>
      </c>
      <c r="G317" s="13" t="str">
        <f t="shared" si="28"/>
        <v>0</v>
      </c>
      <c r="H317" s="19" t="str">
        <f t="shared" si="29"/>
        <v/>
      </c>
    </row>
    <row r="318" spans="2:8" ht="15" x14ac:dyDescent="0.2">
      <c r="B318" s="3" t="s">
        <v>355</v>
      </c>
      <c r="C318" s="10">
        <v>0</v>
      </c>
      <c r="D318" s="10">
        <v>2</v>
      </c>
      <c r="E318" s="12" t="str">
        <f t="shared" si="26"/>
        <v/>
      </c>
      <c r="F318" s="12">
        <f t="shared" si="27"/>
        <v>5.1679586563307496E-3</v>
      </c>
      <c r="G318" s="13" t="str">
        <f t="shared" si="28"/>
        <v>0</v>
      </c>
      <c r="H318" s="19" t="str">
        <f t="shared" si="29"/>
        <v/>
      </c>
    </row>
    <row r="319" spans="2:8" ht="15" x14ac:dyDescent="0.2">
      <c r="B319" s="3" t="s">
        <v>115</v>
      </c>
      <c r="C319" s="10">
        <v>0</v>
      </c>
      <c r="D319" s="10">
        <v>1</v>
      </c>
      <c r="E319" s="12" t="str">
        <f t="shared" si="26"/>
        <v/>
      </c>
      <c r="F319" s="12">
        <f t="shared" si="27"/>
        <v>2.5839793281653748E-3</v>
      </c>
      <c r="G319" s="13" t="str">
        <f t="shared" si="28"/>
        <v>0</v>
      </c>
      <c r="H319" s="19" t="str">
        <f t="shared" si="29"/>
        <v/>
      </c>
    </row>
    <row r="320" spans="2:8" ht="15" x14ac:dyDescent="0.2">
      <c r="B320" s="3" t="s">
        <v>114</v>
      </c>
      <c r="C320" s="10">
        <v>0</v>
      </c>
      <c r="D320" s="10">
        <v>0</v>
      </c>
      <c r="E320" s="12" t="str">
        <f t="shared" si="26"/>
        <v/>
      </c>
      <c r="F320" s="12" t="str">
        <f t="shared" si="27"/>
        <v/>
      </c>
      <c r="G320" s="13" t="str">
        <f t="shared" si="28"/>
        <v>0</v>
      </c>
      <c r="H320" s="19" t="str">
        <f t="shared" si="29"/>
        <v/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9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9" t="str">
        <f t="shared" si="29"/>
        <v/>
      </c>
    </row>
    <row r="323" spans="2:8" ht="15" x14ac:dyDescent="0.2">
      <c r="B323" s="3" t="s">
        <v>476</v>
      </c>
      <c r="C323" s="10">
        <v>0</v>
      </c>
      <c r="D323" s="10">
        <v>0</v>
      </c>
      <c r="E323" s="12" t="str">
        <f t="shared" si="26"/>
        <v/>
      </c>
      <c r="F323" s="12" t="str">
        <f t="shared" si="27"/>
        <v/>
      </c>
      <c r="G323" s="13" t="str">
        <f t="shared" si="28"/>
        <v>0</v>
      </c>
      <c r="H323" s="19" t="str">
        <f t="shared" si="29"/>
        <v/>
      </c>
    </row>
    <row r="324" spans="2:8" ht="15" x14ac:dyDescent="0.2">
      <c r="B324" s="3" t="s">
        <v>477</v>
      </c>
      <c r="C324" s="10">
        <v>0</v>
      </c>
      <c r="D324" s="10">
        <v>0</v>
      </c>
      <c r="E324" s="12" t="str">
        <f t="shared" si="26"/>
        <v/>
      </c>
      <c r="F324" s="12" t="str">
        <f t="shared" si="27"/>
        <v/>
      </c>
      <c r="G324" s="13" t="str">
        <f t="shared" si="28"/>
        <v>0</v>
      </c>
      <c r="H324" s="19" t="str">
        <f t="shared" si="29"/>
        <v/>
      </c>
    </row>
    <row r="325" spans="2:8" ht="15" x14ac:dyDescent="0.2">
      <c r="B325" s="3" t="s">
        <v>478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9" t="str">
        <f t="shared" si="29"/>
        <v/>
      </c>
    </row>
    <row r="326" spans="2:8" ht="15" x14ac:dyDescent="0.2">
      <c r="B326" s="3" t="s">
        <v>357</v>
      </c>
      <c r="C326" s="10">
        <v>26</v>
      </c>
      <c r="D326" s="10">
        <v>13</v>
      </c>
      <c r="E326" s="12">
        <f t="shared" si="26"/>
        <v>7.4712643678160925E-2</v>
      </c>
      <c r="F326" s="12">
        <f t="shared" si="27"/>
        <v>3.3591731266149873E-2</v>
      </c>
      <c r="G326" s="13">
        <f t="shared" si="28"/>
        <v>-0.5</v>
      </c>
      <c r="H326" s="19">
        <f t="shared" si="29"/>
        <v>-3.7356321839080463E-2</v>
      </c>
    </row>
    <row r="327" spans="2:8" ht="15" x14ac:dyDescent="0.2">
      <c r="B327" s="3" t="s">
        <v>358</v>
      </c>
      <c r="C327" s="10">
        <v>0</v>
      </c>
      <c r="D327" s="10">
        <v>0</v>
      </c>
      <c r="E327" s="12" t="str">
        <f t="shared" si="26"/>
        <v/>
      </c>
      <c r="F327" s="12" t="str">
        <f t="shared" si="27"/>
        <v/>
      </c>
      <c r="G327" s="13" t="str">
        <f t="shared" si="28"/>
        <v>0</v>
      </c>
      <c r="H327" s="19" t="str">
        <f t="shared" si="29"/>
        <v/>
      </c>
    </row>
    <row r="328" spans="2:8" ht="15" x14ac:dyDescent="0.2">
      <c r="B328" s="3" t="s">
        <v>116</v>
      </c>
      <c r="C328" s="10">
        <v>1</v>
      </c>
      <c r="D328" s="10">
        <v>0</v>
      </c>
      <c r="E328" s="12">
        <f t="shared" si="26"/>
        <v>2.8735632183908046E-3</v>
      </c>
      <c r="F328" s="12" t="str">
        <f t="shared" si="27"/>
        <v/>
      </c>
      <c r="G328" s="13" t="str">
        <f t="shared" si="28"/>
        <v>0</v>
      </c>
      <c r="H328" s="19">
        <f t="shared" si="29"/>
        <v>0</v>
      </c>
    </row>
    <row r="329" spans="2:8" ht="15" x14ac:dyDescent="0.2">
      <c r="B329" s="3" t="s">
        <v>359</v>
      </c>
      <c r="C329" s="10">
        <v>0</v>
      </c>
      <c r="D329" s="10">
        <v>0</v>
      </c>
      <c r="E329" s="12" t="str">
        <f t="shared" si="26"/>
        <v/>
      </c>
      <c r="F329" s="12" t="str">
        <f t="shared" si="27"/>
        <v/>
      </c>
      <c r="G329" s="13" t="str">
        <f t="shared" si="28"/>
        <v>0</v>
      </c>
      <c r="H329" s="19" t="str">
        <f t="shared" si="29"/>
        <v/>
      </c>
    </row>
    <row r="330" spans="2:8" ht="15" x14ac:dyDescent="0.2">
      <c r="B330" s="3" t="s">
        <v>360</v>
      </c>
      <c r="C330" s="10">
        <v>0</v>
      </c>
      <c r="D330" s="10">
        <v>0</v>
      </c>
      <c r="E330" s="12" t="str">
        <f t="shared" si="26"/>
        <v/>
      </c>
      <c r="F330" s="12" t="str">
        <f t="shared" si="27"/>
        <v/>
      </c>
      <c r="G330" s="13" t="str">
        <f t="shared" si="28"/>
        <v>0</v>
      </c>
      <c r="H330" s="19" t="str">
        <f t="shared" si="29"/>
        <v/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9" t="str">
        <f t="shared" si="29"/>
        <v/>
      </c>
    </row>
    <row r="332" spans="2:8" ht="15" x14ac:dyDescent="0.2">
      <c r="B332" s="3" t="s">
        <v>361</v>
      </c>
      <c r="C332" s="10">
        <v>0</v>
      </c>
      <c r="D332" s="10">
        <v>5</v>
      </c>
      <c r="E332" s="12" t="str">
        <f t="shared" si="26"/>
        <v/>
      </c>
      <c r="F332" s="12">
        <f t="shared" si="27"/>
        <v>1.2919896640826873E-2</v>
      </c>
      <c r="G332" s="13" t="str">
        <f t="shared" si="28"/>
        <v>0</v>
      </c>
      <c r="H332" s="19" t="str">
        <f t="shared" si="29"/>
        <v/>
      </c>
    </row>
    <row r="333" spans="2:8" ht="15" x14ac:dyDescent="0.2">
      <c r="B333" s="3" t="s">
        <v>130</v>
      </c>
      <c r="C333" s="10">
        <v>4</v>
      </c>
      <c r="D333" s="10">
        <v>1</v>
      </c>
      <c r="E333" s="12">
        <f t="shared" si="26"/>
        <v>1.1494252873563218E-2</v>
      </c>
      <c r="F333" s="12">
        <f t="shared" si="27"/>
        <v>2.5839793281653748E-3</v>
      </c>
      <c r="G333" s="13">
        <f t="shared" si="28"/>
        <v>-0.75</v>
      </c>
      <c r="H333" s="19">
        <f t="shared" si="29"/>
        <v>-8.6206896551724137E-3</v>
      </c>
    </row>
    <row r="334" spans="2:8" ht="15" x14ac:dyDescent="0.2">
      <c r="B334" s="3" t="s">
        <v>119</v>
      </c>
      <c r="C334" s="10">
        <v>1</v>
      </c>
      <c r="D334" s="10">
        <v>7</v>
      </c>
      <c r="E334" s="12">
        <f t="shared" si="26"/>
        <v>2.8735632183908046E-3</v>
      </c>
      <c r="F334" s="12">
        <f t="shared" si="27"/>
        <v>1.8087855297157621E-2</v>
      </c>
      <c r="G334" s="13">
        <f t="shared" si="28"/>
        <v>6</v>
      </c>
      <c r="H334" s="19">
        <f t="shared" si="29"/>
        <v>1.7241379310344827E-2</v>
      </c>
    </row>
    <row r="335" spans="2:8" ht="15" x14ac:dyDescent="0.2">
      <c r="B335" s="3" t="s">
        <v>128</v>
      </c>
      <c r="C335" s="10">
        <v>1</v>
      </c>
      <c r="D335" s="10">
        <v>1</v>
      </c>
      <c r="E335" s="12">
        <f t="shared" si="26"/>
        <v>2.8735632183908046E-3</v>
      </c>
      <c r="F335" s="12">
        <f t="shared" si="27"/>
        <v>2.5839793281653748E-3</v>
      </c>
      <c r="G335" s="13">
        <f t="shared" si="28"/>
        <v>0</v>
      </c>
      <c r="H335" s="19">
        <f t="shared" si="29"/>
        <v>0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9" t="str">
        <f t="shared" si="29"/>
        <v/>
      </c>
    </row>
    <row r="337" spans="2:8" ht="15" x14ac:dyDescent="0.2">
      <c r="B337" s="3" t="s">
        <v>133</v>
      </c>
      <c r="C337" s="10">
        <v>0</v>
      </c>
      <c r="D337" s="10">
        <v>0</v>
      </c>
      <c r="E337" s="12" t="str">
        <f t="shared" si="26"/>
        <v/>
      </c>
      <c r="F337" s="12" t="str">
        <f t="shared" si="27"/>
        <v/>
      </c>
      <c r="G337" s="13" t="str">
        <f t="shared" si="28"/>
        <v>0</v>
      </c>
      <c r="H337" s="19" t="str">
        <f t="shared" si="29"/>
        <v/>
      </c>
    </row>
    <row r="338" spans="2:8" ht="15" x14ac:dyDescent="0.2">
      <c r="B338" s="3" t="s">
        <v>362</v>
      </c>
      <c r="C338" s="10">
        <v>0</v>
      </c>
      <c r="D338" s="10">
        <v>0</v>
      </c>
      <c r="E338" s="12" t="str">
        <f t="shared" si="26"/>
        <v/>
      </c>
      <c r="F338" s="12" t="str">
        <f t="shared" si="27"/>
        <v/>
      </c>
      <c r="G338" s="13" t="str">
        <f t="shared" si="28"/>
        <v>0</v>
      </c>
      <c r="H338" s="19" t="str">
        <f t="shared" si="29"/>
        <v/>
      </c>
    </row>
    <row r="339" spans="2:8" ht="15" x14ac:dyDescent="0.2">
      <c r="B339" s="3" t="s">
        <v>363</v>
      </c>
      <c r="C339" s="10">
        <v>0</v>
      </c>
      <c r="D339" s="10">
        <v>0</v>
      </c>
      <c r="E339" s="12" t="str">
        <f t="shared" si="26"/>
        <v/>
      </c>
      <c r="F339" s="12" t="str">
        <f t="shared" si="27"/>
        <v/>
      </c>
      <c r="G339" s="13" t="str">
        <f t="shared" si="28"/>
        <v>0</v>
      </c>
      <c r="H339" s="19" t="str">
        <f t="shared" si="29"/>
        <v/>
      </c>
    </row>
    <row r="340" spans="2:8" ht="15" x14ac:dyDescent="0.2">
      <c r="B340" s="3" t="s">
        <v>364</v>
      </c>
      <c r="C340" s="10">
        <v>0</v>
      </c>
      <c r="D340" s="10">
        <v>0</v>
      </c>
      <c r="E340" s="12" t="str">
        <f t="shared" si="26"/>
        <v/>
      </c>
      <c r="F340" s="12" t="str">
        <f t="shared" si="27"/>
        <v/>
      </c>
      <c r="G340" s="13" t="str">
        <f t="shared" si="28"/>
        <v>0</v>
      </c>
      <c r="H340" s="19" t="str">
        <f t="shared" si="29"/>
        <v/>
      </c>
    </row>
    <row r="341" spans="2:8" ht="15" x14ac:dyDescent="0.2">
      <c r="B341" s="3" t="s">
        <v>118</v>
      </c>
      <c r="C341" s="10">
        <v>0</v>
      </c>
      <c r="D341" s="10">
        <v>13</v>
      </c>
      <c r="E341" s="12" t="str">
        <f t="shared" si="26"/>
        <v/>
      </c>
      <c r="F341" s="12">
        <f t="shared" si="27"/>
        <v>3.3591731266149873E-2</v>
      </c>
      <c r="G341" s="13" t="str">
        <f t="shared" si="28"/>
        <v>0</v>
      </c>
      <c r="H341" s="19" t="str">
        <f t="shared" si="29"/>
        <v/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9" t="str">
        <f t="shared" si="29"/>
        <v/>
      </c>
    </row>
    <row r="343" spans="2:8" ht="15" x14ac:dyDescent="0.2">
      <c r="B343" s="3" t="s">
        <v>129</v>
      </c>
      <c r="C343" s="10">
        <v>0</v>
      </c>
      <c r="D343" s="10">
        <v>0</v>
      </c>
      <c r="E343" s="12" t="str">
        <f t="shared" si="26"/>
        <v/>
      </c>
      <c r="F343" s="12" t="str">
        <f t="shared" si="27"/>
        <v/>
      </c>
      <c r="G343" s="13" t="str">
        <f t="shared" si="28"/>
        <v>0</v>
      </c>
      <c r="H343" s="19" t="str">
        <f t="shared" si="29"/>
        <v/>
      </c>
    </row>
    <row r="344" spans="2:8" ht="15" x14ac:dyDescent="0.2">
      <c r="B344" s="3" t="s">
        <v>131</v>
      </c>
      <c r="C344" s="10">
        <v>1</v>
      </c>
      <c r="D344" s="10">
        <v>2</v>
      </c>
      <c r="E344" s="12">
        <f t="shared" si="26"/>
        <v>2.8735632183908046E-3</v>
      </c>
      <c r="F344" s="12">
        <f t="shared" si="27"/>
        <v>5.1679586563307496E-3</v>
      </c>
      <c r="G344" s="13">
        <f t="shared" si="28"/>
        <v>1</v>
      </c>
      <c r="H344" s="19">
        <f t="shared" si="29"/>
        <v>2.8735632183908046E-3</v>
      </c>
    </row>
    <row r="345" spans="2:8" ht="15" x14ac:dyDescent="0.2">
      <c r="B345" s="3" t="s">
        <v>366</v>
      </c>
      <c r="C345" s="10">
        <v>0</v>
      </c>
      <c r="D345" s="10">
        <v>3</v>
      </c>
      <c r="E345" s="12" t="str">
        <f t="shared" si="26"/>
        <v/>
      </c>
      <c r="F345" s="12">
        <f t="shared" si="27"/>
        <v>7.7519379844961239E-3</v>
      </c>
      <c r="G345" s="13" t="str">
        <f t="shared" si="28"/>
        <v>0</v>
      </c>
      <c r="H345" s="19" t="str">
        <f t="shared" si="29"/>
        <v/>
      </c>
    </row>
    <row r="346" spans="2:8" ht="15" x14ac:dyDescent="0.2">
      <c r="B346" s="3" t="s">
        <v>122</v>
      </c>
      <c r="C346" s="10">
        <v>0</v>
      </c>
      <c r="D346" s="10">
        <v>0</v>
      </c>
      <c r="E346" s="12" t="str">
        <f t="shared" si="26"/>
        <v/>
      </c>
      <c r="F346" s="12" t="str">
        <f t="shared" si="27"/>
        <v/>
      </c>
      <c r="G346" s="13" t="str">
        <f t="shared" si="28"/>
        <v>0</v>
      </c>
      <c r="H346" s="19" t="str">
        <f t="shared" si="29"/>
        <v/>
      </c>
    </row>
    <row r="347" spans="2:8" ht="15" x14ac:dyDescent="0.2">
      <c r="B347" s="3" t="s">
        <v>121</v>
      </c>
      <c r="C347" s="10">
        <v>0</v>
      </c>
      <c r="D347" s="10">
        <v>3</v>
      </c>
      <c r="E347" s="12" t="str">
        <f t="shared" si="26"/>
        <v/>
      </c>
      <c r="F347" s="12">
        <f t="shared" si="27"/>
        <v>7.7519379844961239E-3</v>
      </c>
      <c r="G347" s="13" t="str">
        <f t="shared" si="28"/>
        <v>0</v>
      </c>
      <c r="H347" s="19" t="str">
        <f t="shared" si="29"/>
        <v/>
      </c>
    </row>
    <row r="348" spans="2:8" ht="15" x14ac:dyDescent="0.2">
      <c r="B348" s="3" t="s">
        <v>367</v>
      </c>
      <c r="C348" s="10">
        <v>0</v>
      </c>
      <c r="D348" s="10">
        <v>1</v>
      </c>
      <c r="E348" s="12" t="str">
        <f t="shared" si="26"/>
        <v/>
      </c>
      <c r="F348" s="12">
        <f t="shared" si="27"/>
        <v>2.5839793281653748E-3</v>
      </c>
      <c r="G348" s="13" t="str">
        <f t="shared" si="28"/>
        <v>0</v>
      </c>
      <c r="H348" s="19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9" t="str">
        <f t="shared" si="29"/>
        <v/>
      </c>
    </row>
    <row r="350" spans="2:8" ht="15" x14ac:dyDescent="0.2">
      <c r="B350" s="3" t="s">
        <v>369</v>
      </c>
      <c r="C350" s="10">
        <v>3</v>
      </c>
      <c r="D350" s="10">
        <v>0</v>
      </c>
      <c r="E350" s="12">
        <f t="shared" si="26"/>
        <v>8.6206896551724137E-3</v>
      </c>
      <c r="F350" s="12" t="str">
        <f t="shared" si="27"/>
        <v/>
      </c>
      <c r="G350" s="13" t="str">
        <f t="shared" si="28"/>
        <v>0</v>
      </c>
      <c r="H350" s="19">
        <f t="shared" si="29"/>
        <v>0</v>
      </c>
    </row>
    <row r="351" spans="2:8" ht="15" x14ac:dyDescent="0.2">
      <c r="B351" s="3" t="s">
        <v>120</v>
      </c>
      <c r="C351" s="10">
        <v>0</v>
      </c>
      <c r="D351" s="10">
        <v>0</v>
      </c>
      <c r="E351" s="12" t="str">
        <f t="shared" si="26"/>
        <v/>
      </c>
      <c r="F351" s="12" t="str">
        <f t="shared" si="27"/>
        <v/>
      </c>
      <c r="G351" s="13" t="str">
        <f t="shared" si="28"/>
        <v>0</v>
      </c>
      <c r="H351" s="19" t="str">
        <f t="shared" si="29"/>
        <v/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9" t="str">
        <f t="shared" si="29"/>
        <v/>
      </c>
    </row>
    <row r="353" spans="2:8" ht="15" x14ac:dyDescent="0.2">
      <c r="B353" s="3" t="s">
        <v>125</v>
      </c>
      <c r="C353" s="10">
        <v>0</v>
      </c>
      <c r="D353" s="10">
        <v>0</v>
      </c>
      <c r="E353" s="12" t="str">
        <f t="shared" si="26"/>
        <v/>
      </c>
      <c r="F353" s="12" t="str">
        <f t="shared" si="27"/>
        <v/>
      </c>
      <c r="G353" s="13" t="str">
        <f t="shared" si="28"/>
        <v>0</v>
      </c>
      <c r="H353" s="19" t="str">
        <f t="shared" si="29"/>
        <v/>
      </c>
    </row>
    <row r="354" spans="2:8" ht="15" x14ac:dyDescent="0.2">
      <c r="B354" s="3" t="s">
        <v>124</v>
      </c>
      <c r="C354" s="10">
        <v>1</v>
      </c>
      <c r="D354" s="10">
        <v>1</v>
      </c>
      <c r="E354" s="12">
        <f t="shared" si="26"/>
        <v>2.8735632183908046E-3</v>
      </c>
      <c r="F354" s="12">
        <f t="shared" si="27"/>
        <v>2.5839793281653748E-3</v>
      </c>
      <c r="G354" s="13">
        <f t="shared" si="28"/>
        <v>0</v>
      </c>
      <c r="H354" s="19">
        <f t="shared" si="29"/>
        <v>0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9" t="str">
        <f t="shared" si="29"/>
        <v/>
      </c>
    </row>
    <row r="356" spans="2:8" ht="15" x14ac:dyDescent="0.2">
      <c r="B356" s="3" t="s">
        <v>371</v>
      </c>
      <c r="C356" s="10">
        <v>2</v>
      </c>
      <c r="D356" s="10">
        <v>0</v>
      </c>
      <c r="E356" s="12">
        <f t="shared" si="26"/>
        <v>5.7471264367816091E-3</v>
      </c>
      <c r="F356" s="12" t="str">
        <f t="shared" si="27"/>
        <v/>
      </c>
      <c r="G356" s="13" t="str">
        <f t="shared" si="28"/>
        <v>0</v>
      </c>
      <c r="H356" s="19">
        <f t="shared" si="29"/>
        <v>0</v>
      </c>
    </row>
    <row r="357" spans="2:8" ht="15" x14ac:dyDescent="0.2">
      <c r="B357" s="3" t="s">
        <v>372</v>
      </c>
      <c r="C357" s="10">
        <v>1</v>
      </c>
      <c r="D357" s="10">
        <v>1</v>
      </c>
      <c r="E357" s="12">
        <f t="shared" si="26"/>
        <v>2.8735632183908046E-3</v>
      </c>
      <c r="F357" s="12">
        <f t="shared" si="27"/>
        <v>2.5839793281653748E-3</v>
      </c>
      <c r="G357" s="13">
        <f t="shared" si="28"/>
        <v>0</v>
      </c>
      <c r="H357" s="19">
        <f t="shared" si="29"/>
        <v>0</v>
      </c>
    </row>
    <row r="358" spans="2:8" ht="15" x14ac:dyDescent="0.2">
      <c r="B358" s="3" t="s">
        <v>127</v>
      </c>
      <c r="C358" s="10">
        <v>1</v>
      </c>
      <c r="D358" s="10">
        <v>4</v>
      </c>
      <c r="E358" s="12">
        <f t="shared" si="26"/>
        <v>2.8735632183908046E-3</v>
      </c>
      <c r="F358" s="12">
        <f t="shared" si="27"/>
        <v>1.0335917312661499E-2</v>
      </c>
      <c r="G358" s="13">
        <f t="shared" si="28"/>
        <v>3</v>
      </c>
      <c r="H358" s="19">
        <f t="shared" si="29"/>
        <v>8.6206896551724137E-3</v>
      </c>
    </row>
    <row r="359" spans="2:8" ht="15" x14ac:dyDescent="0.2">
      <c r="B359" s="3" t="s">
        <v>123</v>
      </c>
      <c r="C359" s="10">
        <v>0</v>
      </c>
      <c r="D359" s="10">
        <v>0</v>
      </c>
      <c r="E359" s="12" t="str">
        <f t="shared" si="26"/>
        <v/>
      </c>
      <c r="F359" s="12" t="str">
        <f t="shared" si="27"/>
        <v/>
      </c>
      <c r="G359" s="13" t="str">
        <f t="shared" si="28"/>
        <v>0</v>
      </c>
      <c r="H359" s="19" t="str">
        <f t="shared" si="29"/>
        <v/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9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9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0</v>
      </c>
      <c r="E362" s="12" t="str">
        <f t="shared" si="30"/>
        <v/>
      </c>
      <c r="F362" s="12" t="str">
        <f t="shared" si="31"/>
        <v/>
      </c>
      <c r="G362" s="13" t="str">
        <f t="shared" si="32"/>
        <v>0</v>
      </c>
      <c r="H362" s="19" t="str">
        <f t="shared" si="33"/>
        <v/>
      </c>
    </row>
    <row r="363" spans="2:8" ht="15" x14ac:dyDescent="0.2">
      <c r="B363" s="3" t="s">
        <v>376</v>
      </c>
      <c r="C363" s="10">
        <v>0</v>
      </c>
      <c r="D363" s="10">
        <v>0</v>
      </c>
      <c r="E363" s="12" t="str">
        <f t="shared" si="30"/>
        <v/>
      </c>
      <c r="F363" s="12" t="str">
        <f t="shared" si="31"/>
        <v/>
      </c>
      <c r="G363" s="13" t="str">
        <f t="shared" si="32"/>
        <v>0</v>
      </c>
      <c r="H363" s="19" t="str">
        <f t="shared" si="33"/>
        <v/>
      </c>
    </row>
    <row r="364" spans="2:8" ht="15" x14ac:dyDescent="0.2">
      <c r="B364" s="3" t="s">
        <v>377</v>
      </c>
      <c r="C364" s="10">
        <v>0</v>
      </c>
      <c r="D364" s="10">
        <v>0</v>
      </c>
      <c r="E364" s="12" t="str">
        <f t="shared" si="30"/>
        <v/>
      </c>
      <c r="F364" s="12" t="str">
        <f t="shared" si="31"/>
        <v/>
      </c>
      <c r="G364" s="13" t="str">
        <f t="shared" si="32"/>
        <v>0</v>
      </c>
      <c r="H364" s="19" t="str">
        <f t="shared" si="33"/>
        <v/>
      </c>
    </row>
    <row r="365" spans="2:8" ht="15" x14ac:dyDescent="0.2">
      <c r="B365" s="3" t="s">
        <v>378</v>
      </c>
      <c r="C365" s="10">
        <v>0</v>
      </c>
      <c r="D365" s="10">
        <v>0</v>
      </c>
      <c r="E365" s="12" t="str">
        <f t="shared" si="30"/>
        <v/>
      </c>
      <c r="F365" s="12" t="str">
        <f t="shared" si="31"/>
        <v/>
      </c>
      <c r="G365" s="13" t="str">
        <f t="shared" si="32"/>
        <v>0</v>
      </c>
      <c r="H365" s="19" t="str">
        <f t="shared" si="33"/>
        <v/>
      </c>
    </row>
    <row r="366" spans="2:8" ht="15" x14ac:dyDescent="0.2">
      <c r="B366" s="3" t="s">
        <v>479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9" t="str">
        <f t="shared" si="33"/>
        <v/>
      </c>
    </row>
    <row r="367" spans="2:8" ht="15" x14ac:dyDescent="0.2">
      <c r="B367" s="3" t="s">
        <v>379</v>
      </c>
      <c r="C367" s="10">
        <v>1</v>
      </c>
      <c r="D367" s="10">
        <v>0</v>
      </c>
      <c r="E367" s="12">
        <f t="shared" si="30"/>
        <v>2.8735632183908046E-3</v>
      </c>
      <c r="F367" s="12" t="str">
        <f t="shared" si="31"/>
        <v/>
      </c>
      <c r="G367" s="13" t="str">
        <f t="shared" si="32"/>
        <v>0</v>
      </c>
      <c r="H367" s="19">
        <f t="shared" si="33"/>
        <v>0</v>
      </c>
    </row>
    <row r="368" spans="2:8" ht="15" x14ac:dyDescent="0.2">
      <c r="B368" s="3" t="s">
        <v>380</v>
      </c>
      <c r="C368" s="10">
        <v>0</v>
      </c>
      <c r="D368" s="10">
        <v>1</v>
      </c>
      <c r="E368" s="12" t="str">
        <f t="shared" si="30"/>
        <v/>
      </c>
      <c r="F368" s="12">
        <f t="shared" si="31"/>
        <v>2.5839793281653748E-3</v>
      </c>
      <c r="G368" s="13" t="str">
        <f t="shared" si="32"/>
        <v>0</v>
      </c>
      <c r="H368" s="19" t="str">
        <f t="shared" si="33"/>
        <v/>
      </c>
    </row>
    <row r="369" spans="2:8" ht="15" x14ac:dyDescent="0.2">
      <c r="B369" s="3" t="s">
        <v>381</v>
      </c>
      <c r="C369" s="10">
        <v>1</v>
      </c>
      <c r="D369" s="10">
        <v>169</v>
      </c>
      <c r="E369" s="12">
        <f t="shared" si="30"/>
        <v>2.8735632183908046E-3</v>
      </c>
      <c r="F369" s="12">
        <f t="shared" si="31"/>
        <v>0.43669250645994834</v>
      </c>
      <c r="G369" s="13">
        <f t="shared" si="32"/>
        <v>168</v>
      </c>
      <c r="H369" s="19">
        <f t="shared" si="33"/>
        <v>0.48275862068965514</v>
      </c>
    </row>
    <row r="370" spans="2:8" ht="15" x14ac:dyDescent="0.2">
      <c r="B370" s="3" t="s">
        <v>135</v>
      </c>
      <c r="C370" s="10">
        <v>1</v>
      </c>
      <c r="D370" s="10">
        <v>0</v>
      </c>
      <c r="E370" s="12">
        <f t="shared" si="30"/>
        <v>2.8735632183908046E-3</v>
      </c>
      <c r="F370" s="12" t="str">
        <f t="shared" si="31"/>
        <v/>
      </c>
      <c r="G370" s="13" t="str">
        <f t="shared" si="32"/>
        <v>0</v>
      </c>
      <c r="H370" s="19">
        <f t="shared" si="33"/>
        <v>0</v>
      </c>
    </row>
    <row r="371" spans="2:8" ht="15" x14ac:dyDescent="0.2">
      <c r="B371" s="3" t="s">
        <v>136</v>
      </c>
      <c r="C371" s="10">
        <v>3</v>
      </c>
      <c r="D371" s="10">
        <v>0</v>
      </c>
      <c r="E371" s="12">
        <f t="shared" si="30"/>
        <v>8.6206896551724137E-3</v>
      </c>
      <c r="F371" s="12" t="str">
        <f t="shared" si="31"/>
        <v/>
      </c>
      <c r="G371" s="13" t="str">
        <f t="shared" si="32"/>
        <v>0</v>
      </c>
      <c r="H371" s="19">
        <f t="shared" si="33"/>
        <v>0</v>
      </c>
    </row>
    <row r="372" spans="2:8" ht="15" x14ac:dyDescent="0.2">
      <c r="B372" s="3" t="s">
        <v>137</v>
      </c>
      <c r="C372" s="10">
        <v>266</v>
      </c>
      <c r="D372" s="10">
        <v>0</v>
      </c>
      <c r="E372" s="12">
        <f t="shared" si="30"/>
        <v>0.76436781609195403</v>
      </c>
      <c r="F372" s="12" t="str">
        <f t="shared" si="31"/>
        <v/>
      </c>
      <c r="G372" s="13" t="str">
        <f t="shared" si="32"/>
        <v>0</v>
      </c>
      <c r="H372" s="19">
        <f t="shared" si="33"/>
        <v>0</v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0"/>
        <v/>
      </c>
      <c r="F373" s="12" t="str">
        <f t="shared" si="31"/>
        <v/>
      </c>
      <c r="G373" s="13" t="str">
        <f t="shared" si="32"/>
        <v>0</v>
      </c>
      <c r="H373" s="19" t="str">
        <f t="shared" si="33"/>
        <v/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0"/>
        <v/>
      </c>
      <c r="F374" s="12" t="str">
        <f t="shared" si="31"/>
        <v/>
      </c>
      <c r="G374" s="13" t="str">
        <f t="shared" si="32"/>
        <v>0</v>
      </c>
      <c r="H374" s="19" t="str">
        <f t="shared" si="33"/>
        <v/>
      </c>
    </row>
    <row r="375" spans="2:8" ht="15" x14ac:dyDescent="0.2">
      <c r="B375" s="3" t="s">
        <v>383</v>
      </c>
      <c r="C375" s="10">
        <v>0</v>
      </c>
      <c r="D375" s="10">
        <v>0</v>
      </c>
      <c r="E375" s="12" t="str">
        <f t="shared" si="30"/>
        <v/>
      </c>
      <c r="F375" s="12" t="str">
        <f t="shared" si="31"/>
        <v/>
      </c>
      <c r="G375" s="13" t="str">
        <f t="shared" si="32"/>
        <v>0</v>
      </c>
      <c r="H375" s="19" t="str">
        <f t="shared" si="33"/>
        <v/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9" t="str">
        <f t="shared" si="33"/>
        <v/>
      </c>
    </row>
    <row r="377" spans="2:8" ht="15" x14ac:dyDescent="0.2">
      <c r="B377" s="3" t="s">
        <v>150</v>
      </c>
      <c r="C377" s="10">
        <v>0</v>
      </c>
      <c r="D377" s="10">
        <v>0</v>
      </c>
      <c r="E377" s="12" t="str">
        <f t="shared" si="30"/>
        <v/>
      </c>
      <c r="F377" s="12" t="str">
        <f t="shared" si="31"/>
        <v/>
      </c>
      <c r="G377" s="13" t="str">
        <f t="shared" si="32"/>
        <v>0</v>
      </c>
      <c r="H377" s="19" t="str">
        <f t="shared" si="33"/>
        <v/>
      </c>
    </row>
    <row r="378" spans="2:8" ht="15" x14ac:dyDescent="0.2">
      <c r="B378" s="3" t="s">
        <v>149</v>
      </c>
      <c r="C378" s="10">
        <v>1</v>
      </c>
      <c r="D378" s="10">
        <v>0</v>
      </c>
      <c r="E378" s="12">
        <f t="shared" si="30"/>
        <v>2.8735632183908046E-3</v>
      </c>
      <c r="F378" s="12" t="str">
        <f t="shared" si="31"/>
        <v/>
      </c>
      <c r="G378" s="13" t="str">
        <f t="shared" si="32"/>
        <v>0</v>
      </c>
      <c r="H378" s="19">
        <f t="shared" si="33"/>
        <v>0</v>
      </c>
    </row>
    <row r="379" spans="2:8" ht="15" x14ac:dyDescent="0.2">
      <c r="B379" s="3" t="s">
        <v>384</v>
      </c>
      <c r="C379" s="10">
        <v>0</v>
      </c>
      <c r="D379" s="10">
        <v>0</v>
      </c>
      <c r="E379" s="12" t="str">
        <f t="shared" si="30"/>
        <v/>
      </c>
      <c r="F379" s="12" t="str">
        <f t="shared" si="31"/>
        <v/>
      </c>
      <c r="G379" s="13" t="str">
        <f t="shared" si="32"/>
        <v>0</v>
      </c>
      <c r="H379" s="19" t="str">
        <f t="shared" si="33"/>
        <v/>
      </c>
    </row>
    <row r="380" spans="2:8" ht="15" x14ac:dyDescent="0.2">
      <c r="B380" s="3" t="s">
        <v>385</v>
      </c>
      <c r="C380" s="10">
        <v>0</v>
      </c>
      <c r="D380" s="10">
        <v>0</v>
      </c>
      <c r="E380" s="12" t="str">
        <f t="shared" si="30"/>
        <v/>
      </c>
      <c r="F380" s="12" t="str">
        <f t="shared" si="31"/>
        <v/>
      </c>
      <c r="G380" s="13" t="str">
        <f t="shared" si="32"/>
        <v>0</v>
      </c>
      <c r="H380" s="19" t="str">
        <f t="shared" si="33"/>
        <v/>
      </c>
    </row>
    <row r="381" spans="2:8" ht="30" x14ac:dyDescent="0.2">
      <c r="B381" s="3" t="s">
        <v>386</v>
      </c>
      <c r="C381" s="10">
        <v>0</v>
      </c>
      <c r="D381" s="10">
        <v>0</v>
      </c>
      <c r="E381" s="12" t="str">
        <f t="shared" si="30"/>
        <v/>
      </c>
      <c r="F381" s="12" t="str">
        <f t="shared" si="31"/>
        <v/>
      </c>
      <c r="G381" s="13" t="str">
        <f t="shared" si="32"/>
        <v>0</v>
      </c>
      <c r="H381" s="19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9" t="str">
        <f t="shared" si="33"/>
        <v/>
      </c>
    </row>
    <row r="383" spans="2:8" ht="15" x14ac:dyDescent="0.2">
      <c r="B383" s="3" t="s">
        <v>145</v>
      </c>
      <c r="C383" s="10">
        <v>1</v>
      </c>
      <c r="D383" s="10">
        <v>0</v>
      </c>
      <c r="E383" s="12">
        <f t="shared" si="30"/>
        <v>2.8735632183908046E-3</v>
      </c>
      <c r="F383" s="12" t="str">
        <f t="shared" si="31"/>
        <v/>
      </c>
      <c r="G383" s="13" t="str">
        <f t="shared" si="32"/>
        <v>0</v>
      </c>
      <c r="H383" s="19">
        <f t="shared" si="33"/>
        <v>0</v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9" t="str">
        <f t="shared" si="33"/>
        <v/>
      </c>
    </row>
    <row r="385" spans="2:8" ht="15" x14ac:dyDescent="0.2">
      <c r="B385" s="3" t="s">
        <v>146</v>
      </c>
      <c r="C385" s="10">
        <v>0</v>
      </c>
      <c r="D385" s="10">
        <v>0</v>
      </c>
      <c r="E385" s="12" t="str">
        <f t="shared" si="30"/>
        <v/>
      </c>
      <c r="F385" s="12" t="str">
        <f t="shared" si="31"/>
        <v/>
      </c>
      <c r="G385" s="13" t="str">
        <f t="shared" si="32"/>
        <v>0</v>
      </c>
      <c r="H385" s="19" t="str">
        <f t="shared" si="33"/>
        <v/>
      </c>
    </row>
    <row r="386" spans="2:8" ht="15" x14ac:dyDescent="0.2">
      <c r="B386" s="3" t="s">
        <v>480</v>
      </c>
      <c r="C386" s="10">
        <v>0</v>
      </c>
      <c r="D386" s="10">
        <v>0</v>
      </c>
      <c r="E386" s="12" t="str">
        <f t="shared" si="30"/>
        <v/>
      </c>
      <c r="F386" s="12" t="str">
        <f t="shared" si="31"/>
        <v/>
      </c>
      <c r="G386" s="13" t="str">
        <f t="shared" si="32"/>
        <v>0</v>
      </c>
      <c r="H386" s="19" t="str">
        <f t="shared" si="33"/>
        <v/>
      </c>
    </row>
    <row r="387" spans="2:8" ht="15" x14ac:dyDescent="0.2">
      <c r="B387" s="3" t="s">
        <v>144</v>
      </c>
      <c r="C387" s="10">
        <v>0</v>
      </c>
      <c r="D387" s="10">
        <v>0</v>
      </c>
      <c r="E387" s="12" t="str">
        <f t="shared" si="30"/>
        <v/>
      </c>
      <c r="F387" s="12" t="str">
        <f t="shared" si="31"/>
        <v/>
      </c>
      <c r="G387" s="13" t="str">
        <f t="shared" si="32"/>
        <v>0</v>
      </c>
      <c r="H387" s="19" t="str">
        <f t="shared" si="33"/>
        <v/>
      </c>
    </row>
    <row r="388" spans="2:8" ht="15" x14ac:dyDescent="0.2">
      <c r="B388" s="3" t="s">
        <v>389</v>
      </c>
      <c r="C388" s="10">
        <v>0</v>
      </c>
      <c r="D388" s="10">
        <v>0</v>
      </c>
      <c r="E388" s="12" t="str">
        <f t="shared" si="30"/>
        <v/>
      </c>
      <c r="F388" s="12" t="str">
        <f t="shared" si="31"/>
        <v/>
      </c>
      <c r="G388" s="13" t="str">
        <f t="shared" si="32"/>
        <v>0</v>
      </c>
      <c r="H388" s="19" t="str">
        <f t="shared" si="33"/>
        <v/>
      </c>
    </row>
    <row r="389" spans="2:8" ht="15" x14ac:dyDescent="0.2">
      <c r="B389" s="3" t="s">
        <v>143</v>
      </c>
      <c r="C389" s="10">
        <v>0</v>
      </c>
      <c r="D389" s="10">
        <v>0</v>
      </c>
      <c r="E389" s="12" t="str">
        <f t="shared" si="30"/>
        <v/>
      </c>
      <c r="F389" s="12" t="str">
        <f t="shared" si="31"/>
        <v/>
      </c>
      <c r="G389" s="13" t="str">
        <f t="shared" si="32"/>
        <v>0</v>
      </c>
      <c r="H389" s="19" t="str">
        <f t="shared" si="33"/>
        <v/>
      </c>
    </row>
    <row r="390" spans="2:8" ht="15" x14ac:dyDescent="0.2">
      <c r="B390" s="3" t="s">
        <v>481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9" t="str">
        <f t="shared" si="33"/>
        <v/>
      </c>
    </row>
    <row r="391" spans="2:8" ht="15" x14ac:dyDescent="0.2">
      <c r="B391" s="3" t="s">
        <v>153</v>
      </c>
      <c r="C391" s="10">
        <v>1</v>
      </c>
      <c r="D391" s="10">
        <v>0</v>
      </c>
      <c r="E391" s="12">
        <f t="shared" si="30"/>
        <v>2.8735632183908046E-3</v>
      </c>
      <c r="F391" s="12" t="str">
        <f t="shared" si="31"/>
        <v/>
      </c>
      <c r="G391" s="13" t="str">
        <f t="shared" si="32"/>
        <v>0</v>
      </c>
      <c r="H391" s="19">
        <f t="shared" si="33"/>
        <v>0</v>
      </c>
    </row>
    <row r="392" spans="2:8" ht="15" x14ac:dyDescent="0.2">
      <c r="B392" s="3" t="s">
        <v>140</v>
      </c>
      <c r="C392" s="10">
        <v>0</v>
      </c>
      <c r="D392" s="10">
        <v>0</v>
      </c>
      <c r="E392" s="12" t="str">
        <f t="shared" si="30"/>
        <v/>
      </c>
      <c r="F392" s="12" t="str">
        <f t="shared" si="31"/>
        <v/>
      </c>
      <c r="G392" s="13" t="str">
        <f t="shared" si="32"/>
        <v>0</v>
      </c>
      <c r="H392" s="19" t="str">
        <f t="shared" si="33"/>
        <v/>
      </c>
    </row>
    <row r="393" spans="2:8" ht="15" x14ac:dyDescent="0.2">
      <c r="B393" s="3" t="s">
        <v>390</v>
      </c>
      <c r="C393" s="10">
        <v>0</v>
      </c>
      <c r="D393" s="10">
        <v>4</v>
      </c>
      <c r="E393" s="12" t="str">
        <f t="shared" si="30"/>
        <v/>
      </c>
      <c r="F393" s="12">
        <f t="shared" si="31"/>
        <v>1.0335917312661499E-2</v>
      </c>
      <c r="G393" s="13" t="str">
        <f t="shared" si="32"/>
        <v>0</v>
      </c>
      <c r="H393" s="19" t="str">
        <f t="shared" si="33"/>
        <v/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9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0</v>
      </c>
      <c r="E395" s="12" t="str">
        <f t="shared" si="30"/>
        <v/>
      </c>
      <c r="F395" s="12" t="str">
        <f t="shared" si="31"/>
        <v/>
      </c>
      <c r="G395" s="13" t="str">
        <f t="shared" si="32"/>
        <v>0</v>
      </c>
      <c r="H395" s="19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9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9" t="str">
        <f t="shared" si="33"/>
        <v/>
      </c>
    </row>
    <row r="398" spans="2:8" ht="15" x14ac:dyDescent="0.2">
      <c r="B398" s="3" t="s">
        <v>142</v>
      </c>
      <c r="C398" s="10">
        <v>0</v>
      </c>
      <c r="D398" s="10">
        <v>1</v>
      </c>
      <c r="E398" s="12" t="str">
        <f t="shared" si="30"/>
        <v/>
      </c>
      <c r="F398" s="12">
        <f t="shared" si="31"/>
        <v>2.5839793281653748E-3</v>
      </c>
      <c r="G398" s="13" t="str">
        <f t="shared" si="32"/>
        <v>0</v>
      </c>
      <c r="H398" s="19" t="str">
        <f t="shared" si="33"/>
        <v/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9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9" t="str">
        <f t="shared" si="33"/>
        <v/>
      </c>
    </row>
    <row r="401" spans="2:8" ht="15" x14ac:dyDescent="0.2">
      <c r="B401" s="3" t="s">
        <v>392</v>
      </c>
      <c r="C401" s="10">
        <v>0</v>
      </c>
      <c r="D401" s="10">
        <v>1</v>
      </c>
      <c r="E401" s="12" t="str">
        <f t="shared" si="30"/>
        <v/>
      </c>
      <c r="F401" s="12">
        <f t="shared" si="31"/>
        <v>2.5839793281653748E-3</v>
      </c>
      <c r="G401" s="13" t="str">
        <f t="shared" si="32"/>
        <v>0</v>
      </c>
      <c r="H401" s="19" t="str">
        <f t="shared" si="33"/>
        <v/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9" t="str">
        <f t="shared" si="33"/>
        <v/>
      </c>
    </row>
    <row r="403" spans="2:8" ht="15" x14ac:dyDescent="0.2">
      <c r="B403" s="3" t="s">
        <v>394</v>
      </c>
      <c r="C403" s="10">
        <v>0</v>
      </c>
      <c r="D403" s="10">
        <v>0</v>
      </c>
      <c r="E403" s="12" t="str">
        <f t="shared" si="30"/>
        <v/>
      </c>
      <c r="F403" s="12" t="str">
        <f t="shared" si="31"/>
        <v/>
      </c>
      <c r="G403" s="13" t="str">
        <f t="shared" si="32"/>
        <v>0</v>
      </c>
      <c r="H403" s="19" t="str">
        <f t="shared" si="33"/>
        <v/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9" t="str">
        <f t="shared" si="33"/>
        <v/>
      </c>
    </row>
    <row r="405" spans="2:8" ht="15" x14ac:dyDescent="0.2">
      <c r="B405" s="3" t="s">
        <v>396</v>
      </c>
      <c r="C405" s="10">
        <v>0</v>
      </c>
      <c r="D405" s="10">
        <v>0</v>
      </c>
      <c r="E405" s="12" t="str">
        <f t="shared" si="30"/>
        <v/>
      </c>
      <c r="F405" s="12" t="str">
        <f t="shared" si="31"/>
        <v/>
      </c>
      <c r="G405" s="13" t="str">
        <f t="shared" si="32"/>
        <v>0</v>
      </c>
      <c r="H405" s="19" t="str">
        <f t="shared" si="33"/>
        <v/>
      </c>
    </row>
    <row r="406" spans="2:8" ht="15" x14ac:dyDescent="0.2">
      <c r="B406" s="3" t="s">
        <v>397</v>
      </c>
      <c r="C406" s="10">
        <v>0</v>
      </c>
      <c r="D406" s="10">
        <v>0</v>
      </c>
      <c r="E406" s="12" t="str">
        <f t="shared" si="30"/>
        <v/>
      </c>
      <c r="F406" s="12" t="str">
        <f t="shared" si="31"/>
        <v/>
      </c>
      <c r="G406" s="13" t="str">
        <f t="shared" si="32"/>
        <v>0</v>
      </c>
      <c r="H406" s="19" t="str">
        <f t="shared" si="33"/>
        <v/>
      </c>
    </row>
    <row r="407" spans="2:8" ht="15" x14ac:dyDescent="0.2">
      <c r="B407" s="3" t="s">
        <v>398</v>
      </c>
      <c r="C407" s="10">
        <v>0</v>
      </c>
      <c r="D407" s="10">
        <v>0</v>
      </c>
      <c r="E407" s="12" t="str">
        <f t="shared" si="30"/>
        <v/>
      </c>
      <c r="F407" s="12" t="str">
        <f t="shared" si="31"/>
        <v/>
      </c>
      <c r="G407" s="13" t="str">
        <f t="shared" si="32"/>
        <v>0</v>
      </c>
      <c r="H407" s="19" t="str">
        <f t="shared" si="33"/>
        <v/>
      </c>
    </row>
    <row r="408" spans="2:8" ht="15" x14ac:dyDescent="0.2">
      <c r="B408" s="3" t="s">
        <v>399</v>
      </c>
      <c r="C408" s="10">
        <v>0</v>
      </c>
      <c r="D408" s="10">
        <v>0</v>
      </c>
      <c r="E408" s="12" t="str">
        <f t="shared" si="30"/>
        <v/>
      </c>
      <c r="F408" s="12" t="str">
        <f t="shared" si="31"/>
        <v/>
      </c>
      <c r="G408" s="13" t="str">
        <f t="shared" si="32"/>
        <v>0</v>
      </c>
      <c r="H408" s="19" t="str">
        <f t="shared" si="33"/>
        <v/>
      </c>
    </row>
    <row r="409" spans="2:8" ht="15" x14ac:dyDescent="0.2">
      <c r="B409" s="3" t="s">
        <v>139</v>
      </c>
      <c r="C409" s="10">
        <v>0</v>
      </c>
      <c r="D409" s="10">
        <v>0</v>
      </c>
      <c r="E409" s="12" t="str">
        <f t="shared" si="30"/>
        <v/>
      </c>
      <c r="F409" s="12" t="str">
        <f t="shared" si="31"/>
        <v/>
      </c>
      <c r="G409" s="13" t="str">
        <f t="shared" si="32"/>
        <v>0</v>
      </c>
      <c r="H409" s="19" t="str">
        <f t="shared" si="33"/>
        <v/>
      </c>
    </row>
    <row r="410" spans="2:8" ht="15" x14ac:dyDescent="0.2">
      <c r="B410" s="3" t="s">
        <v>400</v>
      </c>
      <c r="C410" s="10">
        <v>2</v>
      </c>
      <c r="D410" s="10">
        <v>0</v>
      </c>
      <c r="E410" s="12">
        <f t="shared" si="30"/>
        <v>5.7471264367816091E-3</v>
      </c>
      <c r="F410" s="12" t="str">
        <f t="shared" si="31"/>
        <v/>
      </c>
      <c r="G410" s="13" t="str">
        <f t="shared" si="32"/>
        <v>0</v>
      </c>
      <c r="H410" s="19">
        <f t="shared" si="33"/>
        <v>0</v>
      </c>
    </row>
    <row r="411" spans="2:8" ht="15" x14ac:dyDescent="0.2">
      <c r="B411" s="3" t="s">
        <v>401</v>
      </c>
      <c r="C411" s="10">
        <v>0</v>
      </c>
      <c r="D411" s="10">
        <v>1</v>
      </c>
      <c r="E411" s="12" t="str">
        <f t="shared" si="30"/>
        <v/>
      </c>
      <c r="F411" s="12">
        <f t="shared" si="31"/>
        <v>2.5839793281653748E-3</v>
      </c>
      <c r="G411" s="13" t="str">
        <f t="shared" si="32"/>
        <v>0</v>
      </c>
      <c r="H411" s="19" t="str">
        <f t="shared" si="33"/>
        <v/>
      </c>
    </row>
    <row r="412" spans="2:8" ht="15" x14ac:dyDescent="0.2">
      <c r="B412" s="3" t="s">
        <v>402</v>
      </c>
      <c r="C412" s="10">
        <v>0</v>
      </c>
      <c r="D412" s="10">
        <v>1</v>
      </c>
      <c r="E412" s="12" t="str">
        <f t="shared" si="30"/>
        <v/>
      </c>
      <c r="F412" s="12">
        <f t="shared" si="31"/>
        <v>2.5839793281653748E-3</v>
      </c>
      <c r="G412" s="13" t="str">
        <f t="shared" si="32"/>
        <v>0</v>
      </c>
      <c r="H412" s="19" t="str">
        <f t="shared" si="33"/>
        <v/>
      </c>
    </row>
    <row r="413" spans="2:8" ht="15" x14ac:dyDescent="0.2">
      <c r="B413" s="3" t="s">
        <v>403</v>
      </c>
      <c r="C413" s="10">
        <v>1</v>
      </c>
      <c r="D413" s="10">
        <v>0</v>
      </c>
      <c r="E413" s="12">
        <f t="shared" si="30"/>
        <v>2.8735632183908046E-3</v>
      </c>
      <c r="F413" s="12" t="str">
        <f t="shared" si="31"/>
        <v/>
      </c>
      <c r="G413" s="13" t="str">
        <f t="shared" si="32"/>
        <v>0</v>
      </c>
      <c r="H413" s="19">
        <f t="shared" si="33"/>
        <v>0</v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9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9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0"/>
        <v/>
      </c>
      <c r="F416" s="12" t="str">
        <f t="shared" si="31"/>
        <v/>
      </c>
      <c r="G416" s="13" t="str">
        <f t="shared" si="32"/>
        <v>0</v>
      </c>
      <c r="H416" s="19" t="str">
        <f t="shared" si="33"/>
        <v/>
      </c>
    </row>
    <row r="417" spans="2:8" ht="15" x14ac:dyDescent="0.2">
      <c r="B417" s="3" t="s">
        <v>165</v>
      </c>
      <c r="C417" s="10">
        <v>0</v>
      </c>
      <c r="D417" s="10">
        <v>0</v>
      </c>
      <c r="E417" s="12" t="str">
        <f t="shared" si="30"/>
        <v/>
      </c>
      <c r="F417" s="12" t="str">
        <f t="shared" si="31"/>
        <v/>
      </c>
      <c r="G417" s="13" t="str">
        <f t="shared" si="32"/>
        <v>0</v>
      </c>
      <c r="H417" s="19" t="str">
        <f t="shared" si="33"/>
        <v/>
      </c>
    </row>
    <row r="418" spans="2:8" ht="15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9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9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9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9" t="str">
        <f t="shared" si="33"/>
        <v/>
      </c>
    </row>
    <row r="422" spans="2:8" ht="15" x14ac:dyDescent="0.2">
      <c r="B422" s="3" t="s">
        <v>163</v>
      </c>
      <c r="C422" s="10">
        <v>0</v>
      </c>
      <c r="D422" s="10">
        <v>0</v>
      </c>
      <c r="E422" s="12" t="str">
        <f t="shared" si="30"/>
        <v/>
      </c>
      <c r="F422" s="12" t="str">
        <f t="shared" si="31"/>
        <v/>
      </c>
      <c r="G422" s="13" t="str">
        <f t="shared" si="32"/>
        <v>0</v>
      </c>
      <c r="H422" s="19" t="str">
        <f t="shared" si="33"/>
        <v/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9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9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9" t="str">
        <f t="shared" si="37"/>
        <v/>
      </c>
    </row>
    <row r="426" spans="2:8" ht="15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9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9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0</v>
      </c>
      <c r="E428" s="12" t="str">
        <f t="shared" si="34"/>
        <v/>
      </c>
      <c r="F428" s="12" t="str">
        <f t="shared" si="35"/>
        <v/>
      </c>
      <c r="G428" s="13" t="str">
        <f t="shared" si="36"/>
        <v>0</v>
      </c>
      <c r="H428" s="19" t="str">
        <f t="shared" si="37"/>
        <v/>
      </c>
    </row>
    <row r="429" spans="2:8" ht="15" x14ac:dyDescent="0.2">
      <c r="B429" s="3" t="s">
        <v>415</v>
      </c>
      <c r="C429" s="10">
        <v>0</v>
      </c>
      <c r="D429" s="10">
        <v>1</v>
      </c>
      <c r="E429" s="12" t="str">
        <f t="shared" si="34"/>
        <v/>
      </c>
      <c r="F429" s="12">
        <f t="shared" si="35"/>
        <v>2.5839793281653748E-3</v>
      </c>
      <c r="G429" s="13" t="str">
        <f t="shared" si="36"/>
        <v>0</v>
      </c>
      <c r="H429" s="19" t="str">
        <f t="shared" si="37"/>
        <v/>
      </c>
    </row>
    <row r="430" spans="2:8" ht="15" x14ac:dyDescent="0.2">
      <c r="B430" s="3" t="s">
        <v>416</v>
      </c>
      <c r="C430" s="10">
        <v>0</v>
      </c>
      <c r="D430" s="10">
        <v>0</v>
      </c>
      <c r="E430" s="12" t="str">
        <f t="shared" si="34"/>
        <v/>
      </c>
      <c r="F430" s="12" t="str">
        <f t="shared" si="35"/>
        <v/>
      </c>
      <c r="G430" s="13" t="str">
        <f t="shared" si="36"/>
        <v>0</v>
      </c>
      <c r="H430" s="19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9" t="str">
        <f t="shared" si="37"/>
        <v/>
      </c>
    </row>
    <row r="432" spans="2:8" ht="15" x14ac:dyDescent="0.2">
      <c r="B432" s="3" t="s">
        <v>417</v>
      </c>
      <c r="C432" s="10">
        <v>3</v>
      </c>
      <c r="D432" s="10">
        <v>0</v>
      </c>
      <c r="E432" s="12">
        <f t="shared" si="34"/>
        <v>8.6206896551724137E-3</v>
      </c>
      <c r="F432" s="12" t="str">
        <f t="shared" si="35"/>
        <v/>
      </c>
      <c r="G432" s="13" t="str">
        <f t="shared" si="36"/>
        <v>0</v>
      </c>
      <c r="H432" s="19">
        <f t="shared" si="37"/>
        <v>0</v>
      </c>
    </row>
    <row r="433" spans="2:8" ht="15" x14ac:dyDescent="0.2">
      <c r="B433" s="3" t="s">
        <v>162</v>
      </c>
      <c r="C433" s="10">
        <v>1</v>
      </c>
      <c r="D433" s="10">
        <v>0</v>
      </c>
      <c r="E433" s="12">
        <f t="shared" si="34"/>
        <v>2.8735632183908046E-3</v>
      </c>
      <c r="F433" s="12" t="str">
        <f t="shared" si="35"/>
        <v/>
      </c>
      <c r="G433" s="13" t="str">
        <f t="shared" si="36"/>
        <v>0</v>
      </c>
      <c r="H433" s="19">
        <f t="shared" si="37"/>
        <v>0</v>
      </c>
    </row>
    <row r="434" spans="2:8" ht="30" x14ac:dyDescent="0.2">
      <c r="B434" s="3" t="s">
        <v>418</v>
      </c>
      <c r="C434" s="10">
        <v>0</v>
      </c>
      <c r="D434" s="10">
        <v>0</v>
      </c>
      <c r="E434" s="12" t="str">
        <f t="shared" si="34"/>
        <v/>
      </c>
      <c r="F434" s="12" t="str">
        <f t="shared" si="35"/>
        <v/>
      </c>
      <c r="G434" s="13" t="str">
        <f t="shared" si="36"/>
        <v>0</v>
      </c>
      <c r="H434" s="19" t="str">
        <f t="shared" si="37"/>
        <v/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9" t="str">
        <f t="shared" si="37"/>
        <v/>
      </c>
    </row>
    <row r="436" spans="2:8" ht="30" x14ac:dyDescent="0.2">
      <c r="B436" s="3" t="s">
        <v>419</v>
      </c>
      <c r="C436" s="10">
        <v>0</v>
      </c>
      <c r="D436" s="10">
        <v>0</v>
      </c>
      <c r="E436" s="12" t="str">
        <f t="shared" si="34"/>
        <v/>
      </c>
      <c r="F436" s="12" t="str">
        <f t="shared" si="35"/>
        <v/>
      </c>
      <c r="G436" s="13" t="str">
        <f t="shared" si="36"/>
        <v>0</v>
      </c>
      <c r="H436" s="19" t="str">
        <f t="shared" si="37"/>
        <v/>
      </c>
    </row>
    <row r="437" spans="2:8" ht="30" x14ac:dyDescent="0.2">
      <c r="B437" s="3" t="s">
        <v>420</v>
      </c>
      <c r="C437" s="10">
        <v>0</v>
      </c>
      <c r="D437" s="10">
        <v>0</v>
      </c>
      <c r="E437" s="12" t="str">
        <f t="shared" si="34"/>
        <v/>
      </c>
      <c r="F437" s="12" t="str">
        <f t="shared" si="35"/>
        <v/>
      </c>
      <c r="G437" s="13" t="str">
        <f t="shared" si="36"/>
        <v>0</v>
      </c>
      <c r="H437" s="19" t="str">
        <f t="shared" si="37"/>
        <v/>
      </c>
    </row>
    <row r="438" spans="2:8" ht="15" x14ac:dyDescent="0.2">
      <c r="B438" s="3" t="s">
        <v>155</v>
      </c>
      <c r="C438" s="10">
        <v>0</v>
      </c>
      <c r="D438" s="10">
        <v>0</v>
      </c>
      <c r="E438" s="12" t="str">
        <f t="shared" si="34"/>
        <v/>
      </c>
      <c r="F438" s="12" t="str">
        <f t="shared" si="35"/>
        <v/>
      </c>
      <c r="G438" s="13" t="str">
        <f t="shared" si="36"/>
        <v>0</v>
      </c>
      <c r="H438" s="19" t="str">
        <f t="shared" si="37"/>
        <v/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9" t="str">
        <f t="shared" si="37"/>
        <v/>
      </c>
    </row>
    <row r="440" spans="2:8" ht="15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9" t="str">
        <f t="shared" si="37"/>
        <v/>
      </c>
    </row>
    <row r="441" spans="2:8" ht="30" x14ac:dyDescent="0.2">
      <c r="B441" s="3" t="s">
        <v>159</v>
      </c>
      <c r="C441" s="10">
        <v>0</v>
      </c>
      <c r="D441" s="10">
        <v>0</v>
      </c>
      <c r="E441" s="12" t="str">
        <f t="shared" si="34"/>
        <v/>
      </c>
      <c r="F441" s="12" t="str">
        <f t="shared" si="35"/>
        <v/>
      </c>
      <c r="G441" s="13" t="str">
        <f t="shared" si="36"/>
        <v>0</v>
      </c>
      <c r="H441" s="19" t="str">
        <f t="shared" si="37"/>
        <v/>
      </c>
    </row>
    <row r="442" spans="2:8" ht="15" x14ac:dyDescent="0.2">
      <c r="B442" s="3" t="s">
        <v>422</v>
      </c>
      <c r="C442" s="10">
        <v>0</v>
      </c>
      <c r="D442" s="10">
        <v>1</v>
      </c>
      <c r="E442" s="12" t="str">
        <f t="shared" si="34"/>
        <v/>
      </c>
      <c r="F442" s="12">
        <f t="shared" si="35"/>
        <v>2.5839793281653748E-3</v>
      </c>
      <c r="G442" s="13" t="str">
        <f t="shared" si="36"/>
        <v>0</v>
      </c>
      <c r="H442" s="19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9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9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9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0</v>
      </c>
      <c r="E446" s="12" t="str">
        <f t="shared" si="34"/>
        <v/>
      </c>
      <c r="F446" s="12" t="str">
        <f t="shared" si="35"/>
        <v/>
      </c>
      <c r="G446" s="13" t="str">
        <f t="shared" si="36"/>
        <v>0</v>
      </c>
      <c r="H446" s="19" t="str">
        <f t="shared" si="37"/>
        <v/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9" t="str">
        <f t="shared" si="37"/>
        <v/>
      </c>
    </row>
    <row r="448" spans="2:8" ht="15" x14ac:dyDescent="0.2">
      <c r="B448" s="3" t="s">
        <v>428</v>
      </c>
      <c r="C448" s="10">
        <v>0</v>
      </c>
      <c r="D448" s="10">
        <v>0</v>
      </c>
      <c r="E448" s="12" t="str">
        <f t="shared" si="34"/>
        <v/>
      </c>
      <c r="F448" s="12" t="str">
        <f t="shared" si="35"/>
        <v/>
      </c>
      <c r="G448" s="13" t="str">
        <f t="shared" si="36"/>
        <v>0</v>
      </c>
      <c r="H448" s="19" t="str">
        <f t="shared" si="37"/>
        <v/>
      </c>
    </row>
    <row r="449" spans="2:8" ht="30" x14ac:dyDescent="0.2">
      <c r="B449" s="3" t="s">
        <v>429</v>
      </c>
      <c r="C449" s="10">
        <v>0</v>
      </c>
      <c r="D449" s="10">
        <v>0</v>
      </c>
      <c r="E449" s="12" t="str">
        <f t="shared" si="34"/>
        <v/>
      </c>
      <c r="F449" s="12" t="str">
        <f t="shared" si="35"/>
        <v/>
      </c>
      <c r="G449" s="13" t="str">
        <f t="shared" si="36"/>
        <v>0</v>
      </c>
      <c r="H449" s="19" t="str">
        <f t="shared" si="37"/>
        <v/>
      </c>
    </row>
    <row r="450" spans="2:8" ht="15" x14ac:dyDescent="0.2">
      <c r="B450" s="3" t="s">
        <v>430</v>
      </c>
      <c r="C450" s="10">
        <v>0</v>
      </c>
      <c r="D450" s="10">
        <v>0</v>
      </c>
      <c r="E450" s="12" t="str">
        <f t="shared" si="34"/>
        <v/>
      </c>
      <c r="F450" s="12" t="str">
        <f t="shared" si="35"/>
        <v/>
      </c>
      <c r="G450" s="13" t="str">
        <f t="shared" si="36"/>
        <v>0</v>
      </c>
      <c r="H450" s="19" t="str">
        <f t="shared" si="37"/>
        <v/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9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9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9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9" t="str">
        <f t="shared" si="37"/>
        <v/>
      </c>
    </row>
    <row r="455" spans="2:8" ht="15" x14ac:dyDescent="0.2">
      <c r="B455" s="3" t="s">
        <v>158</v>
      </c>
      <c r="C455" s="10">
        <v>0</v>
      </c>
      <c r="D455" s="10">
        <v>0</v>
      </c>
      <c r="E455" s="12" t="str">
        <f t="shared" si="34"/>
        <v/>
      </c>
      <c r="F455" s="12" t="str">
        <f t="shared" si="35"/>
        <v/>
      </c>
      <c r="G455" s="13" t="str">
        <f t="shared" si="36"/>
        <v>0</v>
      </c>
      <c r="H455" s="19" t="str">
        <f t="shared" si="37"/>
        <v/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9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9" t="str">
        <f t="shared" si="37"/>
        <v/>
      </c>
    </row>
    <row r="458" spans="2:8" ht="15" x14ac:dyDescent="0.2">
      <c r="B458" s="3" t="s">
        <v>168</v>
      </c>
      <c r="C458" s="10">
        <v>0</v>
      </c>
      <c r="D458" s="10">
        <v>0</v>
      </c>
      <c r="E458" s="12" t="str">
        <f t="shared" si="34"/>
        <v/>
      </c>
      <c r="F458" s="12" t="str">
        <f t="shared" si="35"/>
        <v/>
      </c>
      <c r="G458" s="13" t="str">
        <f t="shared" si="36"/>
        <v>0</v>
      </c>
      <c r="H458" s="19" t="str">
        <f t="shared" si="37"/>
        <v/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9" t="str">
        <f t="shared" si="37"/>
        <v/>
      </c>
    </row>
    <row r="460" spans="2:8" ht="15" x14ac:dyDescent="0.2">
      <c r="B460" s="3" t="s">
        <v>176</v>
      </c>
      <c r="C460" s="10">
        <v>0</v>
      </c>
      <c r="D460" s="10">
        <v>2</v>
      </c>
      <c r="E460" s="12" t="str">
        <f t="shared" si="34"/>
        <v/>
      </c>
      <c r="F460" s="12">
        <f t="shared" si="35"/>
        <v>5.1679586563307496E-3</v>
      </c>
      <c r="G460" s="13" t="str">
        <f t="shared" si="36"/>
        <v>0</v>
      </c>
      <c r="H460" s="19" t="str">
        <f t="shared" si="37"/>
        <v/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9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9" t="str">
        <f t="shared" si="37"/>
        <v/>
      </c>
    </row>
    <row r="463" spans="2:8" ht="15" x14ac:dyDescent="0.2">
      <c r="B463" s="3" t="s">
        <v>482</v>
      </c>
      <c r="C463" s="10">
        <v>0</v>
      </c>
      <c r="D463" s="10">
        <v>0</v>
      </c>
      <c r="E463" s="12" t="str">
        <f t="shared" si="34"/>
        <v/>
      </c>
      <c r="F463" s="12" t="str">
        <f t="shared" si="35"/>
        <v/>
      </c>
      <c r="G463" s="13" t="str">
        <f t="shared" si="36"/>
        <v>0</v>
      </c>
      <c r="H463" s="19" t="str">
        <f t="shared" si="37"/>
        <v/>
      </c>
    </row>
    <row r="464" spans="2:8" ht="15" x14ac:dyDescent="0.2">
      <c r="B464" s="3" t="s">
        <v>483</v>
      </c>
      <c r="C464" s="10">
        <v>0</v>
      </c>
      <c r="D464" s="10">
        <v>0</v>
      </c>
      <c r="E464" s="12" t="str">
        <f t="shared" si="34"/>
        <v/>
      </c>
      <c r="F464" s="12" t="str">
        <f t="shared" si="35"/>
        <v/>
      </c>
      <c r="G464" s="13" t="str">
        <f t="shared" si="36"/>
        <v>0</v>
      </c>
      <c r="H464" s="19" t="str">
        <f t="shared" si="37"/>
        <v/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9" t="str">
        <f t="shared" si="37"/>
        <v/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9" t="str">
        <f t="shared" si="37"/>
        <v/>
      </c>
    </row>
    <row r="467" spans="2:8" ht="15" x14ac:dyDescent="0.2">
      <c r="B467" s="3" t="s">
        <v>484</v>
      </c>
      <c r="C467" s="10">
        <v>2</v>
      </c>
      <c r="D467" s="10">
        <v>3</v>
      </c>
      <c r="E467" s="12">
        <f t="shared" si="34"/>
        <v>5.7471264367816091E-3</v>
      </c>
      <c r="F467" s="12">
        <f t="shared" si="35"/>
        <v>7.7519379844961239E-3</v>
      </c>
      <c r="G467" s="13">
        <f t="shared" si="36"/>
        <v>0.5</v>
      </c>
      <c r="H467" s="19">
        <f t="shared" si="37"/>
        <v>2.8735632183908046E-3</v>
      </c>
    </row>
    <row r="468" spans="2:8" ht="15" x14ac:dyDescent="0.2">
      <c r="B468" s="3" t="s">
        <v>182</v>
      </c>
      <c r="C468" s="10">
        <v>0</v>
      </c>
      <c r="D468" s="10">
        <v>0</v>
      </c>
      <c r="E468" s="12" t="str">
        <f t="shared" si="34"/>
        <v/>
      </c>
      <c r="F468" s="12" t="str">
        <f t="shared" si="35"/>
        <v/>
      </c>
      <c r="G468" s="13" t="str">
        <f t="shared" si="36"/>
        <v>0</v>
      </c>
      <c r="H468" s="19" t="str">
        <f t="shared" si="37"/>
        <v/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9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9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9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9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0</v>
      </c>
      <c r="E473" s="12" t="str">
        <f t="shared" si="34"/>
        <v/>
      </c>
      <c r="F473" s="12" t="str">
        <f t="shared" si="35"/>
        <v/>
      </c>
      <c r="G473" s="13" t="str">
        <f t="shared" si="36"/>
        <v>0</v>
      </c>
      <c r="H473" s="19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9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9" t="str">
        <f t="shared" si="37"/>
        <v/>
      </c>
    </row>
    <row r="476" spans="2:8" ht="30" x14ac:dyDescent="0.2">
      <c r="B476" s="3" t="s">
        <v>438</v>
      </c>
      <c r="C476" s="10">
        <v>0</v>
      </c>
      <c r="D476" s="10">
        <v>0</v>
      </c>
      <c r="E476" s="12" t="str">
        <f t="shared" si="34"/>
        <v/>
      </c>
      <c r="F476" s="12" t="str">
        <f t="shared" si="35"/>
        <v/>
      </c>
      <c r="G476" s="13" t="str">
        <f t="shared" si="36"/>
        <v>0</v>
      </c>
      <c r="H476" s="19" t="str">
        <f t="shared" si="37"/>
        <v/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9" t="str">
        <f t="shared" si="37"/>
        <v/>
      </c>
    </row>
    <row r="478" spans="2:8" ht="15" x14ac:dyDescent="0.2">
      <c r="B478" s="3" t="s">
        <v>439</v>
      </c>
      <c r="C478" s="10">
        <v>0</v>
      </c>
      <c r="D478" s="10">
        <v>0</v>
      </c>
      <c r="E478" s="12" t="str">
        <f t="shared" si="34"/>
        <v/>
      </c>
      <c r="F478" s="12" t="str">
        <f t="shared" si="35"/>
        <v/>
      </c>
      <c r="G478" s="13" t="str">
        <f t="shared" si="36"/>
        <v>0</v>
      </c>
      <c r="H478" s="19" t="str">
        <f t="shared" si="37"/>
        <v/>
      </c>
    </row>
    <row r="479" spans="2:8" ht="15" x14ac:dyDescent="0.2">
      <c r="B479" s="3" t="s">
        <v>440</v>
      </c>
      <c r="C479" s="10">
        <v>0</v>
      </c>
      <c r="D479" s="10">
        <v>0</v>
      </c>
      <c r="E479" s="12" t="str">
        <f t="shared" si="34"/>
        <v/>
      </c>
      <c r="F479" s="12" t="str">
        <f t="shared" si="35"/>
        <v/>
      </c>
      <c r="G479" s="13" t="str">
        <f t="shared" si="36"/>
        <v>0</v>
      </c>
      <c r="H479" s="19" t="str">
        <f t="shared" si="37"/>
        <v/>
      </c>
    </row>
    <row r="480" spans="2:8" ht="15" x14ac:dyDescent="0.2">
      <c r="B480" s="3" t="s">
        <v>441</v>
      </c>
      <c r="C480" s="10">
        <v>0</v>
      </c>
      <c r="D480" s="10">
        <v>0</v>
      </c>
      <c r="E480" s="12" t="str">
        <f t="shared" si="34"/>
        <v/>
      </c>
      <c r="F480" s="12" t="str">
        <f t="shared" si="35"/>
        <v/>
      </c>
      <c r="G480" s="13" t="str">
        <f t="shared" si="36"/>
        <v>0</v>
      </c>
      <c r="H480" s="19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9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9" t="str">
        <f t="shared" si="37"/>
        <v/>
      </c>
    </row>
    <row r="483" spans="2:8" ht="15" x14ac:dyDescent="0.2">
      <c r="B483" s="3" t="s">
        <v>442</v>
      </c>
      <c r="C483" s="10">
        <v>0</v>
      </c>
      <c r="D483" s="10">
        <v>0</v>
      </c>
      <c r="E483" s="12" t="str">
        <f t="shared" si="34"/>
        <v/>
      </c>
      <c r="F483" s="12" t="str">
        <f t="shared" si="35"/>
        <v/>
      </c>
      <c r="G483" s="13" t="str">
        <f t="shared" si="36"/>
        <v>0</v>
      </c>
      <c r="H483" s="19" t="str">
        <f t="shared" si="37"/>
        <v/>
      </c>
    </row>
    <row r="484" spans="2:8" ht="30" x14ac:dyDescent="0.2">
      <c r="B484" s="3" t="s">
        <v>184</v>
      </c>
      <c r="C484" s="10">
        <v>0</v>
      </c>
      <c r="D484" s="10">
        <v>0</v>
      </c>
      <c r="E484" s="12" t="str">
        <f t="shared" si="34"/>
        <v/>
      </c>
      <c r="F484" s="12" t="str">
        <f t="shared" si="35"/>
        <v/>
      </c>
      <c r="G484" s="13" t="str">
        <f t="shared" si="36"/>
        <v>0</v>
      </c>
      <c r="H484" s="19" t="str">
        <f t="shared" si="37"/>
        <v/>
      </c>
    </row>
    <row r="485" spans="2:8" ht="15" x14ac:dyDescent="0.2">
      <c r="B485" s="3" t="s">
        <v>443</v>
      </c>
      <c r="C485" s="10">
        <v>1</v>
      </c>
      <c r="D485" s="10">
        <v>3</v>
      </c>
      <c r="E485" s="12">
        <f t="shared" si="34"/>
        <v>2.8735632183908046E-3</v>
      </c>
      <c r="F485" s="12">
        <f t="shared" si="35"/>
        <v>7.7519379844961239E-3</v>
      </c>
      <c r="G485" s="13">
        <f t="shared" si="36"/>
        <v>2</v>
      </c>
      <c r="H485" s="19">
        <f t="shared" si="37"/>
        <v>5.7471264367816091E-3</v>
      </c>
    </row>
    <row r="486" spans="2:8" ht="15" x14ac:dyDescent="0.2">
      <c r="B486" s="3" t="s">
        <v>171</v>
      </c>
      <c r="C486" s="10">
        <v>0</v>
      </c>
      <c r="D486" s="10">
        <v>1</v>
      </c>
      <c r="E486" s="12" t="str">
        <f t="shared" si="34"/>
        <v/>
      </c>
      <c r="F486" s="12">
        <f t="shared" si="35"/>
        <v>2.5839793281653748E-3</v>
      </c>
      <c r="G486" s="13" t="str">
        <f t="shared" si="36"/>
        <v>0</v>
      </c>
      <c r="H486" s="19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9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9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9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0</v>
      </c>
      <c r="E490" s="12" t="str">
        <f t="shared" si="38"/>
        <v/>
      </c>
      <c r="F490" s="12" t="str">
        <f t="shared" si="39"/>
        <v/>
      </c>
      <c r="G490" s="13" t="str">
        <f t="shared" si="40"/>
        <v>0</v>
      </c>
      <c r="H490" s="19" t="str">
        <f t="shared" si="41"/>
        <v/>
      </c>
    </row>
    <row r="491" spans="2:8" ht="13.5" customHeight="1" x14ac:dyDescent="0.2">
      <c r="B491" s="3" t="s">
        <v>180</v>
      </c>
      <c r="C491" s="10">
        <v>0</v>
      </c>
      <c r="D491" s="10">
        <v>0</v>
      </c>
      <c r="E491" s="12" t="str">
        <f t="shared" si="38"/>
        <v/>
      </c>
      <c r="F491" s="12" t="str">
        <f t="shared" si="39"/>
        <v/>
      </c>
      <c r="G491" s="13" t="str">
        <f t="shared" si="40"/>
        <v>0</v>
      </c>
      <c r="H491" s="19" t="str">
        <f t="shared" si="41"/>
        <v/>
      </c>
    </row>
    <row r="492" spans="2:8" ht="15" x14ac:dyDescent="0.2">
      <c r="B492" s="3" t="s">
        <v>485</v>
      </c>
      <c r="C492" s="10">
        <v>0</v>
      </c>
      <c r="D492" s="10">
        <v>0</v>
      </c>
      <c r="E492" s="12" t="str">
        <f t="shared" si="38"/>
        <v/>
      </c>
      <c r="F492" s="12" t="str">
        <f t="shared" si="39"/>
        <v/>
      </c>
      <c r="G492" s="13" t="str">
        <f t="shared" si="40"/>
        <v>0</v>
      </c>
      <c r="H492" s="19" t="str">
        <f t="shared" si="41"/>
        <v/>
      </c>
    </row>
    <row r="493" spans="2:8" ht="15" x14ac:dyDescent="0.2">
      <c r="B493" s="3" t="s">
        <v>447</v>
      </c>
      <c r="C493" s="10">
        <v>0</v>
      </c>
      <c r="D493" s="10">
        <v>0</v>
      </c>
      <c r="E493" s="12" t="str">
        <f t="shared" si="38"/>
        <v/>
      </c>
      <c r="F493" s="12" t="str">
        <f t="shared" si="39"/>
        <v/>
      </c>
      <c r="G493" s="13" t="str">
        <f t="shared" si="40"/>
        <v>0</v>
      </c>
      <c r="H493" s="19" t="str">
        <f t="shared" si="41"/>
        <v/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8"/>
        <v/>
      </c>
      <c r="F494" s="12" t="str">
        <f t="shared" si="39"/>
        <v/>
      </c>
      <c r="G494" s="13" t="str">
        <f t="shared" si="40"/>
        <v>0</v>
      </c>
      <c r="H494" s="19" t="str">
        <f t="shared" si="41"/>
        <v/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9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9" t="str">
        <f t="shared" si="41"/>
        <v/>
      </c>
    </row>
    <row r="497" spans="2:8" ht="15" x14ac:dyDescent="0.2">
      <c r="B497" s="3" t="s">
        <v>451</v>
      </c>
      <c r="C497" s="10">
        <v>0</v>
      </c>
      <c r="D497" s="10">
        <v>0</v>
      </c>
      <c r="E497" s="12" t="str">
        <f t="shared" si="38"/>
        <v/>
      </c>
      <c r="F497" s="12" t="str">
        <f t="shared" si="39"/>
        <v/>
      </c>
      <c r="G497" s="13" t="str">
        <f t="shared" si="40"/>
        <v>0</v>
      </c>
      <c r="H497" s="19" t="str">
        <f t="shared" si="41"/>
        <v/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9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9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5"/>
      <c r="C502" s="20"/>
      <c r="D502" s="20"/>
      <c r="E502" s="20"/>
      <c r="F502" s="20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ht="12.7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2.75" customHeight="1" x14ac:dyDescent="0.2">
      <c r="B505" s="48" t="s">
        <v>496</v>
      </c>
      <c r="C505" s="47">
        <f>SUM(C506:C530)</f>
        <v>78</v>
      </c>
      <c r="D505" s="47">
        <f>SUM(D506:D530)</f>
        <v>28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-0.64102564102564108</v>
      </c>
      <c r="H505" s="45">
        <f>+IF(OR(AND(E505=""),(G505="")),"",E505*G505)</f>
        <v>-0.64102564102564108</v>
      </c>
    </row>
    <row r="506" spans="2:8" ht="15" x14ac:dyDescent="0.2">
      <c r="B506" s="3" t="s">
        <v>454</v>
      </c>
      <c r="C506" s="10">
        <v>1</v>
      </c>
      <c r="D506" s="10">
        <v>0</v>
      </c>
      <c r="E506" s="12">
        <f>+IF(C506=0,"",C506/C$505)</f>
        <v>1.282051282051282E-2</v>
      </c>
      <c r="F506" s="12" t="str">
        <f>+IF(D506=0,"",D506/D$505)</f>
        <v/>
      </c>
      <c r="G506" s="13" t="str">
        <f>+IF(OR(AND(D506=0),(C506=0)),"0",((D506-C506)/C506))</f>
        <v>0</v>
      </c>
      <c r="H506" s="19">
        <f>+IF(OR(AND(E506=""),(G506="")),"",E506*G506)</f>
        <v>0</v>
      </c>
    </row>
    <row r="507" spans="2:8" ht="15" x14ac:dyDescent="0.2">
      <c r="B507" s="3" t="s">
        <v>187</v>
      </c>
      <c r="C507" s="10">
        <v>1</v>
      </c>
      <c r="D507" s="10">
        <v>2</v>
      </c>
      <c r="E507" s="12">
        <f t="shared" ref="E507:E529" si="42">+IF(C507=0,"",C507/C$505)</f>
        <v>1.282051282051282E-2</v>
      </c>
      <c r="F507" s="12">
        <f t="shared" ref="F507:F529" si="43">+IF(D507=0,"",D507/D$505)</f>
        <v>7.1428571428571425E-2</v>
      </c>
      <c r="G507" s="13">
        <f t="shared" ref="G507:G529" si="44">+IF(OR(AND(D507=0),(C507=0)),"0",((D507-C507)/C507))</f>
        <v>1</v>
      </c>
      <c r="H507" s="19">
        <f t="shared" ref="H507:H530" si="45">+IF(OR(AND(E507=""),(G507="")),"",E507*G507)</f>
        <v>1.282051282051282E-2</v>
      </c>
    </row>
    <row r="508" spans="2:8" ht="15" x14ac:dyDescent="0.2">
      <c r="B508" s="3" t="s">
        <v>455</v>
      </c>
      <c r="C508" s="10">
        <v>2</v>
      </c>
      <c r="D508" s="10">
        <v>1</v>
      </c>
      <c r="E508" s="12">
        <f t="shared" si="42"/>
        <v>2.564102564102564E-2</v>
      </c>
      <c r="F508" s="12">
        <f t="shared" si="43"/>
        <v>3.5714285714285712E-2</v>
      </c>
      <c r="G508" s="13">
        <f t="shared" si="44"/>
        <v>-0.5</v>
      </c>
      <c r="H508" s="19">
        <f t="shared" si="45"/>
        <v>-1.282051282051282E-2</v>
      </c>
    </row>
    <row r="509" spans="2:8" ht="15" x14ac:dyDescent="0.2">
      <c r="B509" s="3" t="s">
        <v>456</v>
      </c>
      <c r="C509" s="10">
        <v>37</v>
      </c>
      <c r="D509" s="10">
        <v>5</v>
      </c>
      <c r="E509" s="12">
        <f t="shared" si="42"/>
        <v>0.47435897435897434</v>
      </c>
      <c r="F509" s="12">
        <f t="shared" si="43"/>
        <v>0.17857142857142858</v>
      </c>
      <c r="G509" s="13">
        <f t="shared" si="44"/>
        <v>-0.86486486486486491</v>
      </c>
      <c r="H509" s="19">
        <f t="shared" si="45"/>
        <v>-0.41025641025641024</v>
      </c>
    </row>
    <row r="510" spans="2:8" ht="15" x14ac:dyDescent="0.2">
      <c r="B510" s="3" t="s">
        <v>188</v>
      </c>
      <c r="C510" s="10">
        <v>0</v>
      </c>
      <c r="D510" s="10">
        <v>0</v>
      </c>
      <c r="E510" s="12" t="str">
        <f t="shared" si="42"/>
        <v/>
      </c>
      <c r="F510" s="12" t="str">
        <f t="shared" si="43"/>
        <v/>
      </c>
      <c r="G510" s="13" t="str">
        <f t="shared" si="44"/>
        <v>0</v>
      </c>
      <c r="H510" s="19" t="str">
        <f t="shared" si="45"/>
        <v/>
      </c>
    </row>
    <row r="511" spans="2:8" ht="15" x14ac:dyDescent="0.2">
      <c r="B511" s="3" t="s">
        <v>186</v>
      </c>
      <c r="C511" s="10">
        <v>0</v>
      </c>
      <c r="D511" s="10">
        <v>0</v>
      </c>
      <c r="E511" s="12" t="str">
        <f t="shared" si="42"/>
        <v/>
      </c>
      <c r="F511" s="12" t="str">
        <f t="shared" si="43"/>
        <v/>
      </c>
      <c r="G511" s="13" t="str">
        <f t="shared" si="44"/>
        <v>0</v>
      </c>
      <c r="H511" s="19" t="str">
        <f t="shared" si="45"/>
        <v/>
      </c>
    </row>
    <row r="512" spans="2:8" ht="15" x14ac:dyDescent="0.2">
      <c r="B512" s="3" t="s">
        <v>189</v>
      </c>
      <c r="C512" s="10">
        <v>0</v>
      </c>
      <c r="D512" s="10">
        <v>0</v>
      </c>
      <c r="E512" s="12" t="str">
        <f t="shared" si="42"/>
        <v/>
      </c>
      <c r="F512" s="12" t="str">
        <f t="shared" si="43"/>
        <v/>
      </c>
      <c r="G512" s="13" t="str">
        <f t="shared" si="44"/>
        <v>0</v>
      </c>
      <c r="H512" s="19" t="str">
        <f t="shared" si="45"/>
        <v/>
      </c>
    </row>
    <row r="513" spans="2:8" ht="15" x14ac:dyDescent="0.2">
      <c r="B513" s="3" t="s">
        <v>457</v>
      </c>
      <c r="C513" s="10">
        <v>0</v>
      </c>
      <c r="D513" s="10">
        <v>0</v>
      </c>
      <c r="E513" s="12" t="str">
        <f t="shared" si="42"/>
        <v/>
      </c>
      <c r="F513" s="12" t="str">
        <f t="shared" si="43"/>
        <v/>
      </c>
      <c r="G513" s="13" t="str">
        <f t="shared" si="44"/>
        <v>0</v>
      </c>
      <c r="H513" s="19" t="str">
        <f t="shared" si="45"/>
        <v/>
      </c>
    </row>
    <row r="514" spans="2:8" ht="15" x14ac:dyDescent="0.2">
      <c r="B514" s="3" t="s">
        <v>458</v>
      </c>
      <c r="C514" s="10">
        <v>0</v>
      </c>
      <c r="D514" s="10">
        <v>0</v>
      </c>
      <c r="E514" s="12" t="str">
        <f t="shared" si="42"/>
        <v/>
      </c>
      <c r="F514" s="12" t="str">
        <f t="shared" si="43"/>
        <v/>
      </c>
      <c r="G514" s="13" t="str">
        <f t="shared" si="44"/>
        <v>0</v>
      </c>
      <c r="H514" s="19" t="str">
        <f t="shared" si="45"/>
        <v/>
      </c>
    </row>
    <row r="515" spans="2:8" ht="15" x14ac:dyDescent="0.2">
      <c r="B515" s="3" t="s">
        <v>486</v>
      </c>
      <c r="C515" s="10">
        <v>0</v>
      </c>
      <c r="D515" s="10">
        <v>2</v>
      </c>
      <c r="E515" s="12" t="str">
        <f t="shared" si="42"/>
        <v/>
      </c>
      <c r="F515" s="12">
        <f t="shared" si="43"/>
        <v>7.1428571428571425E-2</v>
      </c>
      <c r="G515" s="13" t="str">
        <f t="shared" si="44"/>
        <v>0</v>
      </c>
      <c r="H515" s="19" t="str">
        <f t="shared" si="45"/>
        <v/>
      </c>
    </row>
    <row r="516" spans="2:8" ht="15" x14ac:dyDescent="0.2">
      <c r="B516" s="3" t="s">
        <v>459</v>
      </c>
      <c r="C516" s="10">
        <v>0</v>
      </c>
      <c r="D516" s="10">
        <v>0</v>
      </c>
      <c r="E516" s="12" t="str">
        <f t="shared" si="42"/>
        <v/>
      </c>
      <c r="F516" s="12" t="str">
        <f t="shared" si="43"/>
        <v/>
      </c>
      <c r="G516" s="13" t="str">
        <f t="shared" si="44"/>
        <v>0</v>
      </c>
      <c r="H516" s="19" t="str">
        <f t="shared" si="45"/>
        <v/>
      </c>
    </row>
    <row r="517" spans="2:8" ht="15" x14ac:dyDescent="0.2">
      <c r="B517" s="3" t="s">
        <v>460</v>
      </c>
      <c r="C517" s="10">
        <v>0</v>
      </c>
      <c r="D517" s="10">
        <v>0</v>
      </c>
      <c r="E517" s="12" t="str">
        <f t="shared" si="42"/>
        <v/>
      </c>
      <c r="F517" s="12" t="str">
        <f t="shared" si="43"/>
        <v/>
      </c>
      <c r="G517" s="13" t="str">
        <f t="shared" si="44"/>
        <v>0</v>
      </c>
      <c r="H517" s="19" t="str">
        <f t="shared" si="45"/>
        <v/>
      </c>
    </row>
    <row r="518" spans="2:8" ht="15" x14ac:dyDescent="0.2">
      <c r="B518" s="3" t="s">
        <v>190</v>
      </c>
      <c r="C518" s="10">
        <v>0</v>
      </c>
      <c r="D518" s="10">
        <v>2</v>
      </c>
      <c r="E518" s="12" t="str">
        <f t="shared" si="42"/>
        <v/>
      </c>
      <c r="F518" s="12">
        <f t="shared" si="43"/>
        <v>7.1428571428571425E-2</v>
      </c>
      <c r="G518" s="13" t="str">
        <f t="shared" si="44"/>
        <v>0</v>
      </c>
      <c r="H518" s="19" t="str">
        <f t="shared" si="45"/>
        <v/>
      </c>
    </row>
    <row r="519" spans="2:8" ht="15" x14ac:dyDescent="0.2">
      <c r="B519" s="3" t="s">
        <v>192</v>
      </c>
      <c r="C519" s="10">
        <v>1</v>
      </c>
      <c r="D519" s="10">
        <v>0</v>
      </c>
      <c r="E519" s="12">
        <f t="shared" si="42"/>
        <v>1.282051282051282E-2</v>
      </c>
      <c r="F519" s="12" t="str">
        <f t="shared" si="43"/>
        <v/>
      </c>
      <c r="G519" s="13" t="str">
        <f t="shared" si="44"/>
        <v>0</v>
      </c>
      <c r="H519" s="19">
        <f t="shared" si="45"/>
        <v>0</v>
      </c>
    </row>
    <row r="520" spans="2:8" ht="13.5" customHeight="1" x14ac:dyDescent="0.2">
      <c r="B520" s="3" t="s">
        <v>191</v>
      </c>
      <c r="C520" s="10">
        <v>0</v>
      </c>
      <c r="D520" s="10">
        <v>1</v>
      </c>
      <c r="E520" s="12" t="str">
        <f t="shared" si="42"/>
        <v/>
      </c>
      <c r="F520" s="12">
        <f t="shared" si="43"/>
        <v>3.5714285714285712E-2</v>
      </c>
      <c r="G520" s="13" t="str">
        <f t="shared" si="44"/>
        <v>0</v>
      </c>
      <c r="H520" s="19" t="str">
        <f t="shared" si="45"/>
        <v/>
      </c>
    </row>
    <row r="521" spans="2:8" ht="13.5" customHeight="1" x14ac:dyDescent="0.2">
      <c r="B521" s="3" t="s">
        <v>461</v>
      </c>
      <c r="C521" s="10">
        <v>35</v>
      </c>
      <c r="D521" s="10">
        <v>13</v>
      </c>
      <c r="E521" s="12">
        <f t="shared" si="42"/>
        <v>0.44871794871794873</v>
      </c>
      <c r="F521" s="12">
        <f t="shared" si="43"/>
        <v>0.4642857142857143</v>
      </c>
      <c r="G521" s="13">
        <f t="shared" si="44"/>
        <v>-0.62857142857142856</v>
      </c>
      <c r="H521" s="19">
        <f t="shared" si="45"/>
        <v>-0.28205128205128205</v>
      </c>
    </row>
    <row r="522" spans="2:8" ht="25.5" customHeight="1" x14ac:dyDescent="0.2">
      <c r="B522" s="3" t="s">
        <v>193</v>
      </c>
      <c r="C522" s="10">
        <v>0</v>
      </c>
      <c r="D522" s="10">
        <v>1</v>
      </c>
      <c r="E522" s="12" t="str">
        <f t="shared" si="42"/>
        <v/>
      </c>
      <c r="F522" s="12">
        <f t="shared" si="43"/>
        <v>3.5714285714285712E-2</v>
      </c>
      <c r="G522" s="13" t="str">
        <f t="shared" si="44"/>
        <v>0</v>
      </c>
      <c r="H522" s="19" t="str">
        <f t="shared" si="45"/>
        <v/>
      </c>
    </row>
    <row r="523" spans="2:8" ht="13.5" customHeight="1" x14ac:dyDescent="0.2">
      <c r="B523" s="3" t="s">
        <v>462</v>
      </c>
      <c r="C523" s="10">
        <v>0</v>
      </c>
      <c r="D523" s="10">
        <v>0</v>
      </c>
      <c r="E523" s="12" t="str">
        <f t="shared" si="42"/>
        <v/>
      </c>
      <c r="F523" s="12" t="str">
        <f t="shared" si="43"/>
        <v/>
      </c>
      <c r="G523" s="13" t="str">
        <f t="shared" si="44"/>
        <v>0</v>
      </c>
      <c r="H523" s="19" t="str">
        <f t="shared" si="45"/>
        <v/>
      </c>
    </row>
    <row r="524" spans="2:8" ht="12" customHeight="1" x14ac:dyDescent="0.2">
      <c r="B524" s="3" t="s">
        <v>194</v>
      </c>
      <c r="C524" s="10">
        <v>0</v>
      </c>
      <c r="D524" s="10">
        <v>0</v>
      </c>
      <c r="E524" s="12" t="str">
        <f t="shared" si="42"/>
        <v/>
      </c>
      <c r="F524" s="12" t="str">
        <f t="shared" si="43"/>
        <v/>
      </c>
      <c r="G524" s="13" t="str">
        <f t="shared" si="44"/>
        <v>0</v>
      </c>
      <c r="H524" s="19" t="str">
        <f t="shared" si="45"/>
        <v/>
      </c>
    </row>
    <row r="525" spans="2:8" ht="13.5" customHeight="1" x14ac:dyDescent="0.2">
      <c r="B525" s="3" t="s">
        <v>195</v>
      </c>
      <c r="C525" s="10">
        <v>0</v>
      </c>
      <c r="D525" s="10">
        <v>0</v>
      </c>
      <c r="E525" s="12" t="str">
        <f t="shared" si="42"/>
        <v/>
      </c>
      <c r="F525" s="12" t="str">
        <f t="shared" si="43"/>
        <v/>
      </c>
      <c r="G525" s="13" t="str">
        <f t="shared" si="44"/>
        <v>0</v>
      </c>
      <c r="H525" s="19" t="str">
        <f t="shared" si="45"/>
        <v/>
      </c>
    </row>
    <row r="526" spans="2:8" ht="13.5" customHeight="1" x14ac:dyDescent="0.2">
      <c r="B526" s="3" t="s">
        <v>463</v>
      </c>
      <c r="C526" s="10">
        <v>0</v>
      </c>
      <c r="D526" s="10">
        <v>0</v>
      </c>
      <c r="E526" s="12" t="str">
        <f t="shared" si="42"/>
        <v/>
      </c>
      <c r="F526" s="12" t="str">
        <f t="shared" si="43"/>
        <v/>
      </c>
      <c r="G526" s="13" t="str">
        <f t="shared" si="44"/>
        <v>0</v>
      </c>
      <c r="H526" s="19" t="str">
        <f t="shared" si="45"/>
        <v/>
      </c>
    </row>
    <row r="527" spans="2:8" ht="15" x14ac:dyDescent="0.2">
      <c r="B527" s="3" t="s">
        <v>464</v>
      </c>
      <c r="C527" s="10">
        <v>0</v>
      </c>
      <c r="D527" s="10">
        <v>0</v>
      </c>
      <c r="E527" s="12" t="str">
        <f t="shared" si="42"/>
        <v/>
      </c>
      <c r="F527" s="12" t="str">
        <f t="shared" si="43"/>
        <v/>
      </c>
      <c r="G527" s="13" t="str">
        <f t="shared" si="44"/>
        <v>0</v>
      </c>
      <c r="H527" s="19" t="str">
        <f t="shared" si="45"/>
        <v/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9" t="str">
        <f t="shared" si="45"/>
        <v/>
      </c>
    </row>
    <row r="529" spans="2:8" ht="15" x14ac:dyDescent="0.2">
      <c r="B529" s="3" t="s">
        <v>466</v>
      </c>
      <c r="C529" s="10">
        <v>1</v>
      </c>
      <c r="D529" s="10">
        <v>0</v>
      </c>
      <c r="E529" s="12">
        <f t="shared" si="42"/>
        <v>1.282051282051282E-2</v>
      </c>
      <c r="F529" s="12" t="str">
        <f t="shared" si="43"/>
        <v/>
      </c>
      <c r="G529" s="13" t="str">
        <f t="shared" si="44"/>
        <v>0</v>
      </c>
      <c r="H529" s="19">
        <f t="shared" si="45"/>
        <v>0</v>
      </c>
    </row>
    <row r="530" spans="2:8" ht="15" x14ac:dyDescent="0.2">
      <c r="B530" s="3" t="s">
        <v>467</v>
      </c>
      <c r="C530" s="10">
        <v>0</v>
      </c>
      <c r="D530" s="10">
        <v>1</v>
      </c>
      <c r="E530" s="12" t="str">
        <f>+IF(C530=0,"",C530/C$505)</f>
        <v/>
      </c>
      <c r="F530" s="12">
        <f>+IF(D530=0,"",D530/D$505)</f>
        <v>3.5714285714285712E-2</v>
      </c>
      <c r="G530" s="13" t="str">
        <f>+IF(OR(AND(D530=0),(C530=0)),"0",((D530-C530)/C530))</f>
        <v>0</v>
      </c>
      <c r="H530" s="19" t="str">
        <f t="shared" si="45"/>
        <v/>
      </c>
    </row>
    <row r="531" spans="2:8" x14ac:dyDescent="0.2">
      <c r="B531" s="53" t="s">
        <v>569</v>
      </c>
      <c r="C531" s="15"/>
      <c r="D531" s="15"/>
      <c r="E531" s="11"/>
    </row>
    <row r="532" spans="2:8" x14ac:dyDescent="0.2">
      <c r="C532" s="15"/>
      <c r="D532" s="15"/>
      <c r="E532" s="11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1" t="s">
        <v>564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497</v>
      </c>
      <c r="C8" s="36">
        <f>+C18+C70+C151+C294+C505</f>
        <v>835</v>
      </c>
      <c r="D8" s="36">
        <f>+D18+D70+D151+D294+D505</f>
        <v>887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6.2275449101796408E-2</v>
      </c>
      <c r="H8" s="55">
        <f>+E8*G8</f>
        <v>6.2275449101796408E-2</v>
      </c>
    </row>
    <row r="9" spans="2:8" ht="20.100000000000001" customHeight="1" x14ac:dyDescent="0.2">
      <c r="B9" s="38" t="s">
        <v>492</v>
      </c>
      <c r="C9" s="39">
        <f>+C18</f>
        <v>22</v>
      </c>
      <c r="D9" s="39">
        <f>+D18</f>
        <v>15</v>
      </c>
      <c r="E9" s="40">
        <f t="shared" si="0"/>
        <v>2.6347305389221556E-2</v>
      </c>
      <c r="F9" s="40">
        <f t="shared" si="0"/>
        <v>1.6910935738444193E-2</v>
      </c>
      <c r="G9" s="40">
        <f t="shared" si="1"/>
        <v>-0.31818181818181818</v>
      </c>
      <c r="H9" s="40">
        <f>+IF(OR(AND(E9=""),(G9="")),"",E9*G9)</f>
        <v>-8.3832335329341312E-3</v>
      </c>
    </row>
    <row r="10" spans="2:8" ht="20.100000000000001" customHeight="1" x14ac:dyDescent="0.2">
      <c r="B10" s="38" t="s">
        <v>493</v>
      </c>
      <c r="C10" s="41">
        <f>+C70</f>
        <v>108</v>
      </c>
      <c r="D10" s="41">
        <f>+D70</f>
        <v>86</v>
      </c>
      <c r="E10" s="40">
        <f t="shared" si="0"/>
        <v>0.12934131736526946</v>
      </c>
      <c r="F10" s="40">
        <f t="shared" si="0"/>
        <v>9.6956031567080048E-2</v>
      </c>
      <c r="G10" s="40">
        <f t="shared" si="1"/>
        <v>-0.20370370370370369</v>
      </c>
      <c r="H10" s="40">
        <f>+IF(OR(AND(E10=""),(G10="")),"",E10*G10)</f>
        <v>-2.6347305389221556E-2</v>
      </c>
    </row>
    <row r="11" spans="2:8" ht="20.100000000000001" customHeight="1" x14ac:dyDescent="0.2">
      <c r="B11" s="38" t="s">
        <v>494</v>
      </c>
      <c r="C11" s="41">
        <f>+C151</f>
        <v>212</v>
      </c>
      <c r="D11" s="41">
        <f>+D151</f>
        <v>131</v>
      </c>
      <c r="E11" s="40">
        <f t="shared" si="0"/>
        <v>0.25389221556886227</v>
      </c>
      <c r="F11" s="40">
        <f t="shared" si="0"/>
        <v>0.14768883878241262</v>
      </c>
      <c r="G11" s="40">
        <f t="shared" si="1"/>
        <v>-0.38207547169811323</v>
      </c>
      <c r="H11" s="40">
        <f>+IF(OR(AND(E11=""),(G11="")),"",E11*G11)</f>
        <v>-9.7005988023952106E-2</v>
      </c>
    </row>
    <row r="12" spans="2:8" ht="20.100000000000001" customHeight="1" x14ac:dyDescent="0.2">
      <c r="B12" s="38" t="s">
        <v>495</v>
      </c>
      <c r="C12" s="41">
        <f>+C294</f>
        <v>326</v>
      </c>
      <c r="D12" s="41">
        <f>+D294</f>
        <v>462</v>
      </c>
      <c r="E12" s="40">
        <f t="shared" si="0"/>
        <v>0.3904191616766467</v>
      </c>
      <c r="F12" s="40">
        <f t="shared" si="0"/>
        <v>0.52085682074408113</v>
      </c>
      <c r="G12" s="40">
        <f t="shared" si="1"/>
        <v>0.41717791411042943</v>
      </c>
      <c r="H12" s="40">
        <f>+IF(OR(AND(E12=""),(G12="")),"",E12*G12)</f>
        <v>0.16287425149700599</v>
      </c>
    </row>
    <row r="13" spans="2:8" ht="20.100000000000001" customHeight="1" x14ac:dyDescent="0.2">
      <c r="B13" s="38" t="s">
        <v>496</v>
      </c>
      <c r="C13" s="41">
        <f>+C505</f>
        <v>167</v>
      </c>
      <c r="D13" s="41">
        <f>+D505</f>
        <v>193</v>
      </c>
      <c r="E13" s="40">
        <f t="shared" si="0"/>
        <v>0.2</v>
      </c>
      <c r="F13" s="40">
        <f t="shared" si="0"/>
        <v>0.21758737316798196</v>
      </c>
      <c r="G13" s="40">
        <f t="shared" si="1"/>
        <v>0.15568862275449102</v>
      </c>
      <c r="H13" s="40">
        <f>+IF(OR(AND(E13=""),(G13="")),"",E13*G13)</f>
        <v>3.1137724550898208E-2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22</v>
      </c>
      <c r="D18" s="43">
        <f>SUM(D19:D64)</f>
        <v>15</v>
      </c>
      <c r="E18" s="44">
        <f>+IF(C18=0,"",C18/C$18)</f>
        <v>1</v>
      </c>
      <c r="F18" s="44">
        <f>+IF(D18=0,"",D18/D$18)</f>
        <v>1</v>
      </c>
      <c r="G18" s="46">
        <f>+IF(OR(AND(D18=0),(C18=0)),"0",((D18-C18)/C18))</f>
        <v>-0.31818181818181818</v>
      </c>
      <c r="H18" s="45">
        <f>+IF(OR(AND(E18=""),(G18="")),"",E18*G18)</f>
        <v>-0.31818181818181818</v>
      </c>
    </row>
    <row r="19" spans="2:8" ht="15" x14ac:dyDescent="0.2">
      <c r="B19" s="3" t="s">
        <v>0</v>
      </c>
      <c r="C19" s="10">
        <v>0</v>
      </c>
      <c r="D19" s="10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10">
        <v>3</v>
      </c>
      <c r="D20" s="10">
        <v>1</v>
      </c>
      <c r="E20" s="8">
        <f t="shared" ref="E20:E64" si="2">+IF(C20=0,"",C20/C$18)</f>
        <v>0.13636363636363635</v>
      </c>
      <c r="F20" s="8">
        <f t="shared" ref="F20:F64" si="3">+IF(D20=0,"",D20/D$18)</f>
        <v>6.6666666666666666E-2</v>
      </c>
      <c r="G20" s="13">
        <f t="shared" ref="G20:G64" si="4">+IF(OR(AND(D20=0),(C20=0)),"0",((D20-C20)/C20))</f>
        <v>-0.66666666666666663</v>
      </c>
      <c r="H20" s="19">
        <f t="shared" ref="H20:H64" si="5">+IF(OR(AND(E20=""),(G20="")),"",E20*G20)</f>
        <v>-9.0909090909090898E-2</v>
      </c>
    </row>
    <row r="21" spans="2:8" ht="25.5" customHeight="1" x14ac:dyDescent="0.2">
      <c r="B21" s="3" t="s">
        <v>1</v>
      </c>
      <c r="C21" s="10">
        <v>0</v>
      </c>
      <c r="D21" s="10">
        <v>0</v>
      </c>
      <c r="E21" s="8" t="str">
        <f t="shared" si="2"/>
        <v/>
      </c>
      <c r="F21" s="8" t="str">
        <f t="shared" si="3"/>
        <v/>
      </c>
      <c r="G21" s="13" t="str">
        <f t="shared" si="4"/>
        <v>0</v>
      </c>
      <c r="H21" s="19" t="str">
        <f t="shared" si="5"/>
        <v/>
      </c>
    </row>
    <row r="22" spans="2:8" ht="30" x14ac:dyDescent="0.2">
      <c r="B22" s="3" t="s">
        <v>197</v>
      </c>
      <c r="C22" s="10">
        <v>1</v>
      </c>
      <c r="D22" s="10">
        <v>0</v>
      </c>
      <c r="E22" s="8">
        <f t="shared" si="2"/>
        <v>4.5454545454545456E-2</v>
      </c>
      <c r="F22" s="8" t="str">
        <f t="shared" si="3"/>
        <v/>
      </c>
      <c r="G22" s="13" t="str">
        <f t="shared" si="4"/>
        <v>0</v>
      </c>
      <c r="H22" s="19">
        <f t="shared" si="5"/>
        <v>0</v>
      </c>
    </row>
    <row r="23" spans="2:8" ht="30" x14ac:dyDescent="0.2">
      <c r="B23" s="3" t="s">
        <v>198</v>
      </c>
      <c r="C23" s="10">
        <v>1</v>
      </c>
      <c r="D23" s="10">
        <v>0</v>
      </c>
      <c r="E23" s="8">
        <f t="shared" si="2"/>
        <v>4.5454545454545456E-2</v>
      </c>
      <c r="F23" s="8" t="str">
        <f t="shared" si="3"/>
        <v/>
      </c>
      <c r="G23" s="13" t="str">
        <f t="shared" si="4"/>
        <v>0</v>
      </c>
      <c r="H23" s="19">
        <f t="shared" si="5"/>
        <v>0</v>
      </c>
    </row>
    <row r="24" spans="2:8" ht="37.5" customHeight="1" x14ac:dyDescent="0.2">
      <c r="B24" s="3" t="s">
        <v>199</v>
      </c>
      <c r="C24" s="10">
        <v>0</v>
      </c>
      <c r="D24" s="10">
        <v>0</v>
      </c>
      <c r="E24" s="8" t="str">
        <f t="shared" si="2"/>
        <v/>
      </c>
      <c r="F24" s="8" t="str">
        <f t="shared" si="3"/>
        <v/>
      </c>
      <c r="G24" s="13" t="str">
        <f t="shared" si="4"/>
        <v>0</v>
      </c>
      <c r="H24" s="19" t="str">
        <f t="shared" si="5"/>
        <v/>
      </c>
    </row>
    <row r="25" spans="2:8" ht="15" x14ac:dyDescent="0.2">
      <c r="B25" s="3" t="s">
        <v>2</v>
      </c>
      <c r="C25" s="10">
        <v>0</v>
      </c>
      <c r="D25" s="10">
        <v>0</v>
      </c>
      <c r="E25" s="8" t="str">
        <f t="shared" si="2"/>
        <v/>
      </c>
      <c r="F25" s="8" t="str">
        <f t="shared" si="3"/>
        <v/>
      </c>
      <c r="G25" s="13" t="str">
        <f t="shared" si="4"/>
        <v>0</v>
      </c>
      <c r="H25" s="19" t="str">
        <f t="shared" si="5"/>
        <v/>
      </c>
    </row>
    <row r="26" spans="2:8" ht="15" x14ac:dyDescent="0.2">
      <c r="B26" s="3" t="s">
        <v>6</v>
      </c>
      <c r="C26" s="10">
        <v>2</v>
      </c>
      <c r="D26" s="10">
        <v>1</v>
      </c>
      <c r="E26" s="8">
        <f t="shared" si="2"/>
        <v>9.0909090909090912E-2</v>
      </c>
      <c r="F26" s="8">
        <f t="shared" si="3"/>
        <v>6.6666666666666666E-2</v>
      </c>
      <c r="G26" s="13">
        <f t="shared" si="4"/>
        <v>-0.5</v>
      </c>
      <c r="H26" s="19">
        <f t="shared" si="5"/>
        <v>-4.5454545454545456E-2</v>
      </c>
    </row>
    <row r="27" spans="2:8" ht="15" x14ac:dyDescent="0.2">
      <c r="B27" s="3" t="s">
        <v>3</v>
      </c>
      <c r="C27" s="10">
        <v>0</v>
      </c>
      <c r="D27" s="10">
        <v>0</v>
      </c>
      <c r="E27" s="8" t="str">
        <f t="shared" si="2"/>
        <v/>
      </c>
      <c r="F27" s="8" t="str">
        <f t="shared" si="3"/>
        <v/>
      </c>
      <c r="G27" s="13" t="str">
        <f t="shared" si="4"/>
        <v>0</v>
      </c>
      <c r="H27" s="19" t="str">
        <f t="shared" si="5"/>
        <v/>
      </c>
    </row>
    <row r="28" spans="2:8" ht="15" x14ac:dyDescent="0.2">
      <c r="B28" s="3" t="s">
        <v>5</v>
      </c>
      <c r="C28" s="10">
        <v>5</v>
      </c>
      <c r="D28" s="10">
        <v>3</v>
      </c>
      <c r="E28" s="8">
        <f t="shared" si="2"/>
        <v>0.22727272727272727</v>
      </c>
      <c r="F28" s="8">
        <f t="shared" si="3"/>
        <v>0.2</v>
      </c>
      <c r="G28" s="13">
        <f t="shared" si="4"/>
        <v>-0.4</v>
      </c>
      <c r="H28" s="19">
        <f t="shared" si="5"/>
        <v>-9.0909090909090912E-2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9" t="str">
        <f t="shared" si="5"/>
        <v/>
      </c>
    </row>
    <row r="30" spans="2:8" ht="15" x14ac:dyDescent="0.2">
      <c r="B30" s="3" t="s">
        <v>201</v>
      </c>
      <c r="C30" s="10">
        <v>0</v>
      </c>
      <c r="D30" s="10">
        <v>1</v>
      </c>
      <c r="E30" s="8" t="str">
        <f t="shared" si="2"/>
        <v/>
      </c>
      <c r="F30" s="8">
        <f t="shared" si="3"/>
        <v>6.6666666666666666E-2</v>
      </c>
      <c r="G30" s="13" t="str">
        <f t="shared" si="4"/>
        <v>0</v>
      </c>
      <c r="H30" s="19" t="str">
        <f t="shared" si="5"/>
        <v/>
      </c>
    </row>
    <row r="31" spans="2:8" ht="15" x14ac:dyDescent="0.2">
      <c r="B31" s="3" t="s">
        <v>4</v>
      </c>
      <c r="C31" s="10">
        <v>0</v>
      </c>
      <c r="D31" s="10">
        <v>0</v>
      </c>
      <c r="E31" s="8" t="str">
        <f t="shared" si="2"/>
        <v/>
      </c>
      <c r="F31" s="8" t="str">
        <f t="shared" si="3"/>
        <v/>
      </c>
      <c r="G31" s="13" t="str">
        <f t="shared" si="4"/>
        <v>0</v>
      </c>
      <c r="H31" s="19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9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9" t="str">
        <f t="shared" si="5"/>
        <v/>
      </c>
    </row>
    <row r="34" spans="2:8" ht="15" x14ac:dyDescent="0.2">
      <c r="B34" s="3" t="s">
        <v>203</v>
      </c>
      <c r="C34" s="10">
        <v>1</v>
      </c>
      <c r="D34" s="10">
        <v>0</v>
      </c>
      <c r="E34" s="8">
        <f t="shared" si="2"/>
        <v>4.5454545454545456E-2</v>
      </c>
      <c r="F34" s="8" t="str">
        <f t="shared" si="3"/>
        <v/>
      </c>
      <c r="G34" s="13" t="str">
        <f t="shared" si="4"/>
        <v>0</v>
      </c>
      <c r="H34" s="19">
        <f t="shared" si="5"/>
        <v>0</v>
      </c>
    </row>
    <row r="35" spans="2:8" ht="15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9" t="str">
        <f t="shared" si="5"/>
        <v/>
      </c>
    </row>
    <row r="36" spans="2:8" ht="15" x14ac:dyDescent="0.2">
      <c r="B36" s="3" t="s">
        <v>205</v>
      </c>
      <c r="C36" s="10">
        <v>0</v>
      </c>
      <c r="D36" s="10">
        <v>0</v>
      </c>
      <c r="E36" s="8" t="str">
        <f t="shared" si="2"/>
        <v/>
      </c>
      <c r="F36" s="8" t="str">
        <f t="shared" si="3"/>
        <v/>
      </c>
      <c r="G36" s="13" t="str">
        <f t="shared" si="4"/>
        <v>0</v>
      </c>
      <c r="H36" s="19" t="str">
        <f t="shared" si="5"/>
        <v/>
      </c>
    </row>
    <row r="37" spans="2:8" ht="15" x14ac:dyDescent="0.2">
      <c r="B37" s="3" t="s">
        <v>8</v>
      </c>
      <c r="C37" s="10">
        <v>0</v>
      </c>
      <c r="D37" s="10">
        <v>0</v>
      </c>
      <c r="E37" s="8" t="str">
        <f t="shared" si="2"/>
        <v/>
      </c>
      <c r="F37" s="8" t="str">
        <f t="shared" si="3"/>
        <v/>
      </c>
      <c r="G37" s="13" t="str">
        <f t="shared" si="4"/>
        <v>0</v>
      </c>
      <c r="H37" s="19" t="str">
        <f t="shared" si="5"/>
        <v/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9" t="str">
        <f t="shared" si="5"/>
        <v/>
      </c>
    </row>
    <row r="39" spans="2:8" ht="15" x14ac:dyDescent="0.2">
      <c r="B39" s="3" t="s">
        <v>207</v>
      </c>
      <c r="C39" s="10">
        <v>0</v>
      </c>
      <c r="D39" s="10">
        <v>0</v>
      </c>
      <c r="E39" s="8" t="str">
        <f t="shared" si="2"/>
        <v/>
      </c>
      <c r="F39" s="8" t="str">
        <f t="shared" si="3"/>
        <v/>
      </c>
      <c r="G39" s="13" t="str">
        <f t="shared" si="4"/>
        <v>0</v>
      </c>
      <c r="H39" s="19" t="str">
        <f t="shared" si="5"/>
        <v/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9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9" t="str">
        <f t="shared" si="5"/>
        <v/>
      </c>
    </row>
    <row r="42" spans="2:8" ht="15" x14ac:dyDescent="0.2">
      <c r="B42" s="3" t="s">
        <v>210</v>
      </c>
      <c r="C42" s="10">
        <v>1</v>
      </c>
      <c r="D42" s="10">
        <v>1</v>
      </c>
      <c r="E42" s="8">
        <f t="shared" si="2"/>
        <v>4.5454545454545456E-2</v>
      </c>
      <c r="F42" s="8">
        <f t="shared" si="3"/>
        <v>6.6666666666666666E-2</v>
      </c>
      <c r="G42" s="13">
        <f t="shared" si="4"/>
        <v>0</v>
      </c>
      <c r="H42" s="19">
        <f t="shared" si="5"/>
        <v>0</v>
      </c>
    </row>
    <row r="43" spans="2:8" ht="15" x14ac:dyDescent="0.2">
      <c r="B43" s="3" t="s">
        <v>211</v>
      </c>
      <c r="C43" s="10">
        <v>0</v>
      </c>
      <c r="D43" s="10">
        <v>0</v>
      </c>
      <c r="E43" s="8" t="str">
        <f t="shared" si="2"/>
        <v/>
      </c>
      <c r="F43" s="8" t="str">
        <f t="shared" si="3"/>
        <v/>
      </c>
      <c r="G43" s="13" t="str">
        <f t="shared" si="4"/>
        <v>0</v>
      </c>
      <c r="H43" s="19" t="str">
        <f t="shared" si="5"/>
        <v/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9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9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9" t="str">
        <f t="shared" si="5"/>
        <v/>
      </c>
    </row>
    <row r="47" spans="2:8" ht="15" x14ac:dyDescent="0.2">
      <c r="B47" s="3" t="s">
        <v>10</v>
      </c>
      <c r="C47" s="10">
        <v>0</v>
      </c>
      <c r="D47" s="10">
        <v>0</v>
      </c>
      <c r="E47" s="8" t="str">
        <f t="shared" si="2"/>
        <v/>
      </c>
      <c r="F47" s="8" t="str">
        <f t="shared" si="3"/>
        <v/>
      </c>
      <c r="G47" s="13" t="str">
        <f t="shared" si="4"/>
        <v>0</v>
      </c>
      <c r="H47" s="19" t="str">
        <f t="shared" si="5"/>
        <v/>
      </c>
    </row>
    <row r="48" spans="2:8" ht="15" x14ac:dyDescent="0.2">
      <c r="B48" s="3" t="s">
        <v>11</v>
      </c>
      <c r="C48" s="10">
        <v>0</v>
      </c>
      <c r="D48" s="10">
        <v>0</v>
      </c>
      <c r="E48" s="8" t="str">
        <f t="shared" si="2"/>
        <v/>
      </c>
      <c r="F48" s="8" t="str">
        <f t="shared" si="3"/>
        <v/>
      </c>
      <c r="G48" s="13" t="str">
        <f t="shared" si="4"/>
        <v>0</v>
      </c>
      <c r="H48" s="19" t="str">
        <f t="shared" si="5"/>
        <v/>
      </c>
    </row>
    <row r="49" spans="2:8" ht="15" x14ac:dyDescent="0.2">
      <c r="B49" s="3" t="s">
        <v>16</v>
      </c>
      <c r="C49" s="10">
        <v>0</v>
      </c>
      <c r="D49" s="10">
        <v>0</v>
      </c>
      <c r="E49" s="8" t="str">
        <f t="shared" si="2"/>
        <v/>
      </c>
      <c r="F49" s="8" t="str">
        <f t="shared" si="3"/>
        <v/>
      </c>
      <c r="G49" s="13" t="str">
        <f t="shared" si="4"/>
        <v>0</v>
      </c>
      <c r="H49" s="19" t="str">
        <f t="shared" si="5"/>
        <v/>
      </c>
    </row>
    <row r="50" spans="2:8" ht="15" x14ac:dyDescent="0.2">
      <c r="B50" s="3" t="s">
        <v>15</v>
      </c>
      <c r="C50" s="10">
        <v>6</v>
      </c>
      <c r="D50" s="10">
        <v>3</v>
      </c>
      <c r="E50" s="8">
        <f t="shared" si="2"/>
        <v>0.27272727272727271</v>
      </c>
      <c r="F50" s="8">
        <f t="shared" si="3"/>
        <v>0.2</v>
      </c>
      <c r="G50" s="13">
        <f t="shared" si="4"/>
        <v>-0.5</v>
      </c>
      <c r="H50" s="19">
        <f t="shared" si="5"/>
        <v>-0.13636363636363635</v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9" t="str">
        <f t="shared" si="5"/>
        <v/>
      </c>
    </row>
    <row r="52" spans="2:8" ht="15" x14ac:dyDescent="0.2">
      <c r="B52" s="3" t="s">
        <v>14</v>
      </c>
      <c r="C52" s="10">
        <v>0</v>
      </c>
      <c r="D52" s="10">
        <v>0</v>
      </c>
      <c r="E52" s="8" t="str">
        <f t="shared" si="2"/>
        <v/>
      </c>
      <c r="F52" s="8" t="str">
        <f t="shared" si="3"/>
        <v/>
      </c>
      <c r="G52" s="13" t="str">
        <f t="shared" si="4"/>
        <v>0</v>
      </c>
      <c r="H52" s="19" t="str">
        <f t="shared" si="5"/>
        <v/>
      </c>
    </row>
    <row r="53" spans="2:8" ht="15" x14ac:dyDescent="0.2">
      <c r="B53" s="3" t="s">
        <v>12</v>
      </c>
      <c r="C53" s="10">
        <v>0</v>
      </c>
      <c r="D53" s="10">
        <v>0</v>
      </c>
      <c r="E53" s="8" t="str">
        <f t="shared" si="2"/>
        <v/>
      </c>
      <c r="F53" s="8" t="str">
        <f t="shared" si="3"/>
        <v/>
      </c>
      <c r="G53" s="13" t="str">
        <f t="shared" si="4"/>
        <v>0</v>
      </c>
      <c r="H53" s="19" t="str">
        <f t="shared" si="5"/>
        <v/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9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9" t="str">
        <f t="shared" si="5"/>
        <v/>
      </c>
    </row>
    <row r="56" spans="2:8" ht="15" x14ac:dyDescent="0.2">
      <c r="B56" s="3" t="s">
        <v>18</v>
      </c>
      <c r="C56" s="10">
        <v>0</v>
      </c>
      <c r="D56" s="10">
        <v>0</v>
      </c>
      <c r="E56" s="8" t="str">
        <f t="shared" si="2"/>
        <v/>
      </c>
      <c r="F56" s="8" t="str">
        <f t="shared" si="3"/>
        <v/>
      </c>
      <c r="G56" s="13" t="str">
        <f t="shared" si="4"/>
        <v>0</v>
      </c>
      <c r="H56" s="19" t="str">
        <f t="shared" si="5"/>
        <v/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9" t="str">
        <f t="shared" si="5"/>
        <v/>
      </c>
    </row>
    <row r="58" spans="2:8" ht="15" x14ac:dyDescent="0.2">
      <c r="B58" s="3" t="s">
        <v>216</v>
      </c>
      <c r="C58" s="10">
        <v>1</v>
      </c>
      <c r="D58" s="10">
        <v>0</v>
      </c>
      <c r="E58" s="8">
        <f t="shared" si="2"/>
        <v>4.5454545454545456E-2</v>
      </c>
      <c r="F58" s="8" t="str">
        <f t="shared" si="3"/>
        <v/>
      </c>
      <c r="G58" s="13" t="str">
        <f t="shared" si="4"/>
        <v>0</v>
      </c>
      <c r="H58" s="19">
        <f t="shared" si="5"/>
        <v>0</v>
      </c>
    </row>
    <row r="59" spans="2:8" ht="15" x14ac:dyDescent="0.2">
      <c r="B59" s="3" t="s">
        <v>217</v>
      </c>
      <c r="C59" s="10">
        <v>0</v>
      </c>
      <c r="D59" s="10">
        <v>1</v>
      </c>
      <c r="E59" s="8" t="str">
        <f t="shared" si="2"/>
        <v/>
      </c>
      <c r="F59" s="8">
        <f t="shared" si="3"/>
        <v>6.6666666666666666E-2</v>
      </c>
      <c r="G59" s="13" t="str">
        <f t="shared" si="4"/>
        <v>0</v>
      </c>
      <c r="H59" s="19" t="str">
        <f t="shared" si="5"/>
        <v/>
      </c>
    </row>
    <row r="60" spans="2:8" ht="15" x14ac:dyDescent="0.2">
      <c r="B60" s="3" t="s">
        <v>218</v>
      </c>
      <c r="C60" s="10">
        <v>0</v>
      </c>
      <c r="D60" s="10">
        <v>2</v>
      </c>
      <c r="E60" s="8" t="str">
        <f t="shared" si="2"/>
        <v/>
      </c>
      <c r="F60" s="8">
        <f t="shared" si="3"/>
        <v>0.13333333333333333</v>
      </c>
      <c r="G60" s="13" t="str">
        <f t="shared" si="4"/>
        <v>0</v>
      </c>
      <c r="H60" s="19" t="str">
        <f t="shared" si="5"/>
        <v/>
      </c>
    </row>
    <row r="61" spans="2:8" ht="15" x14ac:dyDescent="0.2">
      <c r="B61" s="3" t="s">
        <v>219</v>
      </c>
      <c r="C61" s="10">
        <v>0</v>
      </c>
      <c r="D61" s="10">
        <v>1</v>
      </c>
      <c r="E61" s="8" t="str">
        <f t="shared" si="2"/>
        <v/>
      </c>
      <c r="F61" s="8">
        <f t="shared" si="3"/>
        <v>6.6666666666666666E-2</v>
      </c>
      <c r="G61" s="13" t="str">
        <f t="shared" si="4"/>
        <v>0</v>
      </c>
      <c r="H61" s="19" t="str">
        <f t="shared" si="5"/>
        <v/>
      </c>
    </row>
    <row r="62" spans="2:8" ht="15" x14ac:dyDescent="0.2">
      <c r="B62" s="3" t="s">
        <v>19</v>
      </c>
      <c r="C62" s="10">
        <v>1</v>
      </c>
      <c r="D62" s="10">
        <v>1</v>
      </c>
      <c r="E62" s="8">
        <f t="shared" si="2"/>
        <v>4.5454545454545456E-2</v>
      </c>
      <c r="F62" s="8">
        <f t="shared" si="3"/>
        <v>6.6666666666666666E-2</v>
      </c>
      <c r="G62" s="13">
        <f t="shared" si="4"/>
        <v>0</v>
      </c>
      <c r="H62" s="19">
        <f t="shared" si="5"/>
        <v>0</v>
      </c>
    </row>
    <row r="63" spans="2:8" ht="15" x14ac:dyDescent="0.2">
      <c r="B63" s="3" t="s">
        <v>220</v>
      </c>
      <c r="C63" s="10">
        <v>0</v>
      </c>
      <c r="D63" s="10">
        <v>0</v>
      </c>
      <c r="E63" s="8" t="str">
        <f t="shared" si="2"/>
        <v/>
      </c>
      <c r="F63" s="8" t="str">
        <f t="shared" si="3"/>
        <v/>
      </c>
      <c r="G63" s="13" t="str">
        <f t="shared" si="4"/>
        <v>0</v>
      </c>
      <c r="H63" s="19" t="str">
        <f t="shared" si="5"/>
        <v/>
      </c>
    </row>
    <row r="64" spans="2:8" ht="13.5" customHeight="1" x14ac:dyDescent="0.2">
      <c r="B64" s="3" t="s">
        <v>221</v>
      </c>
      <c r="C64" s="10">
        <v>0</v>
      </c>
      <c r="D64" s="10">
        <v>0</v>
      </c>
      <c r="E64" s="8" t="str">
        <f t="shared" si="2"/>
        <v/>
      </c>
      <c r="F64" s="8" t="str">
        <f t="shared" si="3"/>
        <v/>
      </c>
      <c r="G64" s="13" t="str">
        <f t="shared" si="4"/>
        <v>0</v>
      </c>
      <c r="H64" s="19" t="str">
        <f t="shared" si="5"/>
        <v/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108</v>
      </c>
      <c r="D70" s="47">
        <f>SUM(D71:D145)</f>
        <v>86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-0.20370370370370369</v>
      </c>
      <c r="H70" s="45">
        <f>+IF(OR(AND(E70=""),(G70="")),"",E70*G70)</f>
        <v>-0.20370370370370369</v>
      </c>
    </row>
    <row r="71" spans="2:8" ht="15" x14ac:dyDescent="0.2">
      <c r="B71" s="3" t="s">
        <v>20</v>
      </c>
      <c r="C71" s="10">
        <v>0</v>
      </c>
      <c r="D71" s="10">
        <v>1</v>
      </c>
      <c r="E71" s="12" t="str">
        <f>+IF(C71=0,"",C71/C$70)</f>
        <v/>
      </c>
      <c r="F71" s="12">
        <f>+IF(D71=0,"",D71/D$70)</f>
        <v>1.1627906976744186E-2</v>
      </c>
      <c r="G71" s="13" t="str">
        <f>+IF(OR(AND(D71=0),(C71=0)),"0",((D71-C71)/C71))</f>
        <v>0</v>
      </c>
      <c r="H71" s="19" t="str">
        <f>+IF(OR(AND(E71=""),(G71="")),"",E71*G71)</f>
        <v/>
      </c>
    </row>
    <row r="72" spans="2:8" ht="15" x14ac:dyDescent="0.2">
      <c r="B72" s="3" t="s">
        <v>21</v>
      </c>
      <c r="C72" s="10">
        <v>0</v>
      </c>
      <c r="D72" s="10">
        <v>0</v>
      </c>
      <c r="E72" s="12" t="str">
        <f t="shared" ref="E72:E135" si="6">+IF(C72=0,"",C72/C$70)</f>
        <v/>
      </c>
      <c r="F72" s="12" t="str">
        <f t="shared" ref="F72:F135" si="7">+IF(D72=0,"",D72/D$70)</f>
        <v/>
      </c>
      <c r="G72" s="13" t="str">
        <f t="shared" ref="G72:G135" si="8">+IF(OR(AND(D72=0),(C72=0)),"0",((D72-C72)/C72))</f>
        <v>0</v>
      </c>
      <c r="H72" s="19" t="str">
        <f t="shared" ref="H72:H135" si="9">+IF(OR(AND(E72=""),(G72="")),"",E72*G72)</f>
        <v/>
      </c>
    </row>
    <row r="73" spans="2:8" ht="15" x14ac:dyDescent="0.2">
      <c r="B73" s="3" t="s">
        <v>22</v>
      </c>
      <c r="C73" s="10">
        <v>11</v>
      </c>
      <c r="D73" s="10">
        <v>5</v>
      </c>
      <c r="E73" s="12">
        <f t="shared" si="6"/>
        <v>0.10185185185185185</v>
      </c>
      <c r="F73" s="12">
        <f t="shared" si="7"/>
        <v>5.8139534883720929E-2</v>
      </c>
      <c r="G73" s="13">
        <f t="shared" si="8"/>
        <v>-0.54545454545454541</v>
      </c>
      <c r="H73" s="19">
        <f t="shared" si="9"/>
        <v>-5.5555555555555546E-2</v>
      </c>
    </row>
    <row r="74" spans="2:8" ht="15" x14ac:dyDescent="0.2">
      <c r="B74" s="3" t="s">
        <v>222</v>
      </c>
      <c r="C74" s="10">
        <v>14</v>
      </c>
      <c r="D74" s="10">
        <v>9</v>
      </c>
      <c r="E74" s="12">
        <f t="shared" si="6"/>
        <v>0.12962962962962962</v>
      </c>
      <c r="F74" s="12">
        <f t="shared" si="7"/>
        <v>0.10465116279069768</v>
      </c>
      <c r="G74" s="13">
        <f t="shared" si="8"/>
        <v>-0.35714285714285715</v>
      </c>
      <c r="H74" s="19">
        <f t="shared" si="9"/>
        <v>-4.6296296296296294E-2</v>
      </c>
    </row>
    <row r="75" spans="2:8" ht="15" x14ac:dyDescent="0.2">
      <c r="B75" s="3" t="s">
        <v>23</v>
      </c>
      <c r="C75" s="10">
        <v>0</v>
      </c>
      <c r="D75" s="10">
        <v>0</v>
      </c>
      <c r="E75" s="12" t="str">
        <f t="shared" si="6"/>
        <v/>
      </c>
      <c r="F75" s="12" t="str">
        <f t="shared" si="7"/>
        <v/>
      </c>
      <c r="G75" s="13" t="str">
        <f t="shared" si="8"/>
        <v>0</v>
      </c>
      <c r="H75" s="19" t="str">
        <f t="shared" si="9"/>
        <v/>
      </c>
    </row>
    <row r="76" spans="2:8" ht="15" x14ac:dyDescent="0.2">
      <c r="B76" s="3" t="s">
        <v>223</v>
      </c>
      <c r="C76" s="10">
        <v>0</v>
      </c>
      <c r="D76" s="10">
        <v>0</v>
      </c>
      <c r="E76" s="12" t="str">
        <f t="shared" si="6"/>
        <v/>
      </c>
      <c r="F76" s="12" t="str">
        <f t="shared" si="7"/>
        <v/>
      </c>
      <c r="G76" s="13" t="str">
        <f t="shared" si="8"/>
        <v>0</v>
      </c>
      <c r="H76" s="19" t="str">
        <f t="shared" si="9"/>
        <v/>
      </c>
    </row>
    <row r="77" spans="2:8" ht="15" x14ac:dyDescent="0.2">
      <c r="B77" s="3" t="s">
        <v>224</v>
      </c>
      <c r="C77" s="10">
        <v>0</v>
      </c>
      <c r="D77" s="10">
        <v>0</v>
      </c>
      <c r="E77" s="12" t="str">
        <f t="shared" si="6"/>
        <v/>
      </c>
      <c r="F77" s="12" t="str">
        <f t="shared" si="7"/>
        <v/>
      </c>
      <c r="G77" s="13" t="str">
        <f t="shared" si="8"/>
        <v>0</v>
      </c>
      <c r="H77" s="19" t="str">
        <f t="shared" si="9"/>
        <v/>
      </c>
    </row>
    <row r="78" spans="2:8" ht="15" x14ac:dyDescent="0.2">
      <c r="B78" s="3" t="s">
        <v>225</v>
      </c>
      <c r="C78" s="10">
        <v>0</v>
      </c>
      <c r="D78" s="10">
        <v>0</v>
      </c>
      <c r="E78" s="12" t="str">
        <f t="shared" si="6"/>
        <v/>
      </c>
      <c r="F78" s="12" t="str">
        <f t="shared" si="7"/>
        <v/>
      </c>
      <c r="G78" s="13" t="str">
        <f t="shared" si="8"/>
        <v>0</v>
      </c>
      <c r="H78" s="19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9" t="str">
        <f t="shared" si="9"/>
        <v/>
      </c>
    </row>
    <row r="80" spans="2:8" ht="15" x14ac:dyDescent="0.2">
      <c r="B80" s="3" t="s">
        <v>227</v>
      </c>
      <c r="C80" s="10">
        <v>1</v>
      </c>
      <c r="D80" s="10">
        <v>2</v>
      </c>
      <c r="E80" s="12">
        <f t="shared" si="6"/>
        <v>9.2592592592592587E-3</v>
      </c>
      <c r="F80" s="12">
        <f t="shared" si="7"/>
        <v>2.3255813953488372E-2</v>
      </c>
      <c r="G80" s="13">
        <f t="shared" si="8"/>
        <v>1</v>
      </c>
      <c r="H80" s="19">
        <f t="shared" si="9"/>
        <v>9.2592592592592587E-3</v>
      </c>
    </row>
    <row r="81" spans="2:8" ht="15" x14ac:dyDescent="0.2">
      <c r="B81" s="3" t="s">
        <v>24</v>
      </c>
      <c r="C81" s="10">
        <v>2</v>
      </c>
      <c r="D81" s="10">
        <v>1</v>
      </c>
      <c r="E81" s="12">
        <f t="shared" si="6"/>
        <v>1.8518518518518517E-2</v>
      </c>
      <c r="F81" s="12">
        <f t="shared" si="7"/>
        <v>1.1627906976744186E-2</v>
      </c>
      <c r="G81" s="13">
        <f t="shared" si="8"/>
        <v>-0.5</v>
      </c>
      <c r="H81" s="19">
        <f t="shared" si="9"/>
        <v>-9.2592592592592587E-3</v>
      </c>
    </row>
    <row r="82" spans="2:8" ht="15" x14ac:dyDescent="0.2">
      <c r="B82" s="3" t="s">
        <v>228</v>
      </c>
      <c r="C82" s="10">
        <v>6</v>
      </c>
      <c r="D82" s="10">
        <v>3</v>
      </c>
      <c r="E82" s="12">
        <f t="shared" si="6"/>
        <v>5.5555555555555552E-2</v>
      </c>
      <c r="F82" s="12">
        <f t="shared" si="7"/>
        <v>3.4883720930232558E-2</v>
      </c>
      <c r="G82" s="13">
        <f t="shared" si="8"/>
        <v>-0.5</v>
      </c>
      <c r="H82" s="19">
        <f t="shared" si="9"/>
        <v>-2.7777777777777776E-2</v>
      </c>
    </row>
    <row r="83" spans="2:8" ht="15" x14ac:dyDescent="0.2">
      <c r="B83" s="3" t="s">
        <v>229</v>
      </c>
      <c r="C83" s="10">
        <v>2</v>
      </c>
      <c r="D83" s="10">
        <v>1</v>
      </c>
      <c r="E83" s="12">
        <f t="shared" si="6"/>
        <v>1.8518518518518517E-2</v>
      </c>
      <c r="F83" s="12">
        <f t="shared" si="7"/>
        <v>1.1627906976744186E-2</v>
      </c>
      <c r="G83" s="13">
        <f t="shared" si="8"/>
        <v>-0.5</v>
      </c>
      <c r="H83" s="19">
        <f t="shared" si="9"/>
        <v>-9.2592592592592587E-3</v>
      </c>
    </row>
    <row r="84" spans="2:8" ht="15" x14ac:dyDescent="0.2">
      <c r="B84" s="3" t="s">
        <v>230</v>
      </c>
      <c r="C84" s="10">
        <v>0</v>
      </c>
      <c r="D84" s="10">
        <v>0</v>
      </c>
      <c r="E84" s="12" t="str">
        <f t="shared" si="6"/>
        <v/>
      </c>
      <c r="F84" s="12" t="str">
        <f t="shared" si="7"/>
        <v/>
      </c>
      <c r="G84" s="13" t="str">
        <f t="shared" si="8"/>
        <v>0</v>
      </c>
      <c r="H84" s="19" t="str">
        <f t="shared" si="9"/>
        <v/>
      </c>
    </row>
    <row r="85" spans="2:8" ht="15" x14ac:dyDescent="0.2">
      <c r="B85" s="3" t="s">
        <v>28</v>
      </c>
      <c r="C85" s="10">
        <v>0</v>
      </c>
      <c r="D85" s="10">
        <v>0</v>
      </c>
      <c r="E85" s="12" t="str">
        <f t="shared" si="6"/>
        <v/>
      </c>
      <c r="F85" s="12" t="str">
        <f t="shared" si="7"/>
        <v/>
      </c>
      <c r="G85" s="13" t="str">
        <f t="shared" si="8"/>
        <v>0</v>
      </c>
      <c r="H85" s="19" t="str">
        <f t="shared" si="9"/>
        <v/>
      </c>
    </row>
    <row r="86" spans="2:8" ht="15" x14ac:dyDescent="0.2">
      <c r="B86" s="3" t="s">
        <v>231</v>
      </c>
      <c r="C86" s="10">
        <v>1</v>
      </c>
      <c r="D86" s="10">
        <v>0</v>
      </c>
      <c r="E86" s="12">
        <f t="shared" si="6"/>
        <v>9.2592592592592587E-3</v>
      </c>
      <c r="F86" s="12" t="str">
        <f t="shared" si="7"/>
        <v/>
      </c>
      <c r="G86" s="13" t="str">
        <f t="shared" si="8"/>
        <v>0</v>
      </c>
      <c r="H86" s="19">
        <f t="shared" si="9"/>
        <v>0</v>
      </c>
    </row>
    <row r="87" spans="2:8" ht="15" x14ac:dyDescent="0.2">
      <c r="B87" s="3" t="s">
        <v>232</v>
      </c>
      <c r="C87" s="10">
        <v>0</v>
      </c>
      <c r="D87" s="10">
        <v>0</v>
      </c>
      <c r="E87" s="12" t="str">
        <f t="shared" si="6"/>
        <v/>
      </c>
      <c r="F87" s="12" t="str">
        <f t="shared" si="7"/>
        <v/>
      </c>
      <c r="G87" s="13" t="str">
        <f t="shared" si="8"/>
        <v>0</v>
      </c>
      <c r="H87" s="19" t="str">
        <f t="shared" si="9"/>
        <v/>
      </c>
    </row>
    <row r="88" spans="2:8" ht="15" x14ac:dyDescent="0.2">
      <c r="B88" s="3" t="s">
        <v>233</v>
      </c>
      <c r="C88" s="10">
        <v>0</v>
      </c>
      <c r="D88" s="10">
        <v>0</v>
      </c>
      <c r="E88" s="12" t="str">
        <f t="shared" si="6"/>
        <v/>
      </c>
      <c r="F88" s="12" t="str">
        <f t="shared" si="7"/>
        <v/>
      </c>
      <c r="G88" s="13" t="str">
        <f t="shared" si="8"/>
        <v>0</v>
      </c>
      <c r="H88" s="19" t="str">
        <f t="shared" si="9"/>
        <v/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9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9" t="str">
        <f t="shared" si="9"/>
        <v/>
      </c>
    </row>
    <row r="91" spans="2:8" ht="15" x14ac:dyDescent="0.2">
      <c r="B91" s="3" t="s">
        <v>234</v>
      </c>
      <c r="C91" s="10">
        <v>0</v>
      </c>
      <c r="D91" s="10">
        <v>0</v>
      </c>
      <c r="E91" s="12" t="str">
        <f t="shared" si="6"/>
        <v/>
      </c>
      <c r="F91" s="12" t="str">
        <f t="shared" si="7"/>
        <v/>
      </c>
      <c r="G91" s="13" t="str">
        <f t="shared" si="8"/>
        <v>0</v>
      </c>
      <c r="H91" s="19" t="str">
        <f t="shared" si="9"/>
        <v/>
      </c>
    </row>
    <row r="92" spans="2:8" ht="15" x14ac:dyDescent="0.2">
      <c r="B92" s="3" t="s">
        <v>235</v>
      </c>
      <c r="C92" s="10">
        <v>1</v>
      </c>
      <c r="D92" s="10">
        <v>0</v>
      </c>
      <c r="E92" s="12">
        <f t="shared" si="6"/>
        <v>9.2592592592592587E-3</v>
      </c>
      <c r="F92" s="12" t="str">
        <f t="shared" si="7"/>
        <v/>
      </c>
      <c r="G92" s="13" t="str">
        <f t="shared" si="8"/>
        <v>0</v>
      </c>
      <c r="H92" s="19">
        <f t="shared" si="9"/>
        <v>0</v>
      </c>
    </row>
    <row r="93" spans="2:8" ht="15" x14ac:dyDescent="0.2">
      <c r="B93" s="3" t="s">
        <v>468</v>
      </c>
      <c r="C93" s="10">
        <v>4</v>
      </c>
      <c r="D93" s="10">
        <v>0</v>
      </c>
      <c r="E93" s="12">
        <f t="shared" si="6"/>
        <v>3.7037037037037035E-2</v>
      </c>
      <c r="F93" s="12" t="str">
        <f t="shared" si="7"/>
        <v/>
      </c>
      <c r="G93" s="13" t="str">
        <f t="shared" si="8"/>
        <v>0</v>
      </c>
      <c r="H93" s="19">
        <f t="shared" si="9"/>
        <v>0</v>
      </c>
    </row>
    <row r="94" spans="2:8" ht="15" x14ac:dyDescent="0.2">
      <c r="B94" s="3" t="s">
        <v>25</v>
      </c>
      <c r="C94" s="10">
        <v>0</v>
      </c>
      <c r="D94" s="10">
        <v>0</v>
      </c>
      <c r="E94" s="12" t="str">
        <f t="shared" si="6"/>
        <v/>
      </c>
      <c r="F94" s="12" t="str">
        <f t="shared" si="7"/>
        <v/>
      </c>
      <c r="G94" s="13" t="str">
        <f t="shared" si="8"/>
        <v>0</v>
      </c>
      <c r="H94" s="19" t="str">
        <f t="shared" si="9"/>
        <v/>
      </c>
    </row>
    <row r="95" spans="2:8" ht="15" x14ac:dyDescent="0.2">
      <c r="B95" s="3" t="s">
        <v>27</v>
      </c>
      <c r="C95" s="10">
        <v>0</v>
      </c>
      <c r="D95" s="10">
        <v>0</v>
      </c>
      <c r="E95" s="12" t="str">
        <f t="shared" si="6"/>
        <v/>
      </c>
      <c r="F95" s="12" t="str">
        <f t="shared" si="7"/>
        <v/>
      </c>
      <c r="G95" s="13" t="str">
        <f t="shared" si="8"/>
        <v>0</v>
      </c>
      <c r="H95" s="19" t="str">
        <f t="shared" si="9"/>
        <v/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9" t="str">
        <f t="shared" si="9"/>
        <v/>
      </c>
    </row>
    <row r="97" spans="2:8" ht="15" x14ac:dyDescent="0.2">
      <c r="B97" s="3" t="s">
        <v>237</v>
      </c>
      <c r="C97" s="10">
        <v>0</v>
      </c>
      <c r="D97" s="10">
        <v>0</v>
      </c>
      <c r="E97" s="12" t="str">
        <f t="shared" si="6"/>
        <v/>
      </c>
      <c r="F97" s="12" t="str">
        <f t="shared" si="7"/>
        <v/>
      </c>
      <c r="G97" s="13" t="str">
        <f t="shared" si="8"/>
        <v>0</v>
      </c>
      <c r="H97" s="19" t="str">
        <f t="shared" si="9"/>
        <v/>
      </c>
    </row>
    <row r="98" spans="2:8" ht="15" x14ac:dyDescent="0.2">
      <c r="B98" s="3" t="s">
        <v>238</v>
      </c>
      <c r="C98" s="10">
        <v>3</v>
      </c>
      <c r="D98" s="10">
        <v>8</v>
      </c>
      <c r="E98" s="12">
        <f t="shared" si="6"/>
        <v>2.7777777777777776E-2</v>
      </c>
      <c r="F98" s="12">
        <f t="shared" si="7"/>
        <v>9.3023255813953487E-2</v>
      </c>
      <c r="G98" s="13">
        <f t="shared" si="8"/>
        <v>1.6666666666666667</v>
      </c>
      <c r="H98" s="19">
        <f t="shared" si="9"/>
        <v>4.6296296296296294E-2</v>
      </c>
    </row>
    <row r="99" spans="2:8" ht="15" x14ac:dyDescent="0.2">
      <c r="B99" s="3" t="s">
        <v>239</v>
      </c>
      <c r="C99" s="10">
        <v>2</v>
      </c>
      <c r="D99" s="10">
        <v>1</v>
      </c>
      <c r="E99" s="12">
        <f t="shared" si="6"/>
        <v>1.8518518518518517E-2</v>
      </c>
      <c r="F99" s="12">
        <f t="shared" si="7"/>
        <v>1.1627906976744186E-2</v>
      </c>
      <c r="G99" s="13">
        <f t="shared" si="8"/>
        <v>-0.5</v>
      </c>
      <c r="H99" s="19">
        <f t="shared" si="9"/>
        <v>-9.2592592592592587E-3</v>
      </c>
    </row>
    <row r="100" spans="2:8" ht="15" x14ac:dyDescent="0.2">
      <c r="B100" s="3" t="s">
        <v>240</v>
      </c>
      <c r="C100" s="10">
        <v>0</v>
      </c>
      <c r="D100" s="10">
        <v>0</v>
      </c>
      <c r="E100" s="12" t="str">
        <f t="shared" si="6"/>
        <v/>
      </c>
      <c r="F100" s="12" t="str">
        <f t="shared" si="7"/>
        <v/>
      </c>
      <c r="G100" s="13" t="str">
        <f t="shared" si="8"/>
        <v>0</v>
      </c>
      <c r="H100" s="19" t="str">
        <f t="shared" si="9"/>
        <v/>
      </c>
    </row>
    <row r="101" spans="2:8" ht="15" x14ac:dyDescent="0.2">
      <c r="B101" s="3" t="s">
        <v>241</v>
      </c>
      <c r="C101" s="10">
        <v>0</v>
      </c>
      <c r="D101" s="10">
        <v>0</v>
      </c>
      <c r="E101" s="12" t="str">
        <f t="shared" si="6"/>
        <v/>
      </c>
      <c r="F101" s="12" t="str">
        <f t="shared" si="7"/>
        <v/>
      </c>
      <c r="G101" s="13" t="str">
        <f t="shared" si="8"/>
        <v>0</v>
      </c>
      <c r="H101" s="19" t="str">
        <f t="shared" si="9"/>
        <v/>
      </c>
    </row>
    <row r="102" spans="2:8" ht="15" x14ac:dyDescent="0.2">
      <c r="B102" s="3" t="s">
        <v>242</v>
      </c>
      <c r="C102" s="10">
        <v>2</v>
      </c>
      <c r="D102" s="10">
        <v>1</v>
      </c>
      <c r="E102" s="12">
        <f t="shared" si="6"/>
        <v>1.8518518518518517E-2</v>
      </c>
      <c r="F102" s="12">
        <f t="shared" si="7"/>
        <v>1.1627906976744186E-2</v>
      </c>
      <c r="G102" s="13">
        <f t="shared" si="8"/>
        <v>-0.5</v>
      </c>
      <c r="H102" s="19">
        <f t="shared" si="9"/>
        <v>-9.2592592592592587E-3</v>
      </c>
    </row>
    <row r="103" spans="2:8" ht="15" x14ac:dyDescent="0.2">
      <c r="B103" s="3" t="s">
        <v>243</v>
      </c>
      <c r="C103" s="10">
        <v>0</v>
      </c>
      <c r="D103" s="10">
        <v>0</v>
      </c>
      <c r="E103" s="12" t="str">
        <f t="shared" si="6"/>
        <v/>
      </c>
      <c r="F103" s="12" t="str">
        <f t="shared" si="7"/>
        <v/>
      </c>
      <c r="G103" s="13" t="str">
        <f t="shared" si="8"/>
        <v>0</v>
      </c>
      <c r="H103" s="19" t="str">
        <f t="shared" si="9"/>
        <v/>
      </c>
    </row>
    <row r="104" spans="2:8" ht="15" x14ac:dyDescent="0.2">
      <c r="B104" s="3" t="s">
        <v>34</v>
      </c>
      <c r="C104" s="10">
        <v>0</v>
      </c>
      <c r="D104" s="10">
        <v>0</v>
      </c>
      <c r="E104" s="12" t="str">
        <f t="shared" si="6"/>
        <v/>
      </c>
      <c r="F104" s="12" t="str">
        <f t="shared" si="7"/>
        <v/>
      </c>
      <c r="G104" s="13" t="str">
        <f t="shared" si="8"/>
        <v>0</v>
      </c>
      <c r="H104" s="19" t="str">
        <f t="shared" si="9"/>
        <v/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9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9" t="str">
        <f t="shared" si="9"/>
        <v/>
      </c>
    </row>
    <row r="107" spans="2:8" ht="15" x14ac:dyDescent="0.2">
      <c r="B107" s="3" t="s">
        <v>246</v>
      </c>
      <c r="C107" s="10">
        <v>0</v>
      </c>
      <c r="D107" s="10">
        <v>0</v>
      </c>
      <c r="E107" s="12" t="str">
        <f t="shared" si="6"/>
        <v/>
      </c>
      <c r="F107" s="12" t="str">
        <f t="shared" si="7"/>
        <v/>
      </c>
      <c r="G107" s="13" t="str">
        <f t="shared" si="8"/>
        <v>0</v>
      </c>
      <c r="H107" s="19" t="str">
        <f t="shared" si="9"/>
        <v/>
      </c>
    </row>
    <row r="108" spans="2:8" ht="15" x14ac:dyDescent="0.2">
      <c r="B108" s="3" t="s">
        <v>31</v>
      </c>
      <c r="C108" s="10">
        <v>0</v>
      </c>
      <c r="D108" s="10">
        <v>1</v>
      </c>
      <c r="E108" s="12" t="str">
        <f t="shared" si="6"/>
        <v/>
      </c>
      <c r="F108" s="12">
        <f t="shared" si="7"/>
        <v>1.1627906976744186E-2</v>
      </c>
      <c r="G108" s="13" t="str">
        <f t="shared" si="8"/>
        <v>0</v>
      </c>
      <c r="H108" s="19" t="str">
        <f t="shared" si="9"/>
        <v/>
      </c>
    </row>
    <row r="109" spans="2:8" ht="15" x14ac:dyDescent="0.2">
      <c r="B109" s="3" t="s">
        <v>247</v>
      </c>
      <c r="C109" s="10">
        <v>0</v>
      </c>
      <c r="D109" s="10">
        <v>0</v>
      </c>
      <c r="E109" s="12" t="str">
        <f t="shared" si="6"/>
        <v/>
      </c>
      <c r="F109" s="12" t="str">
        <f t="shared" si="7"/>
        <v/>
      </c>
      <c r="G109" s="13" t="str">
        <f t="shared" si="8"/>
        <v>0</v>
      </c>
      <c r="H109" s="19" t="str">
        <f t="shared" si="9"/>
        <v/>
      </c>
    </row>
    <row r="110" spans="2:8" ht="15" x14ac:dyDescent="0.2">
      <c r="B110" s="3" t="s">
        <v>32</v>
      </c>
      <c r="C110" s="10">
        <v>0</v>
      </c>
      <c r="D110" s="10">
        <v>0</v>
      </c>
      <c r="E110" s="12" t="str">
        <f t="shared" si="6"/>
        <v/>
      </c>
      <c r="F110" s="12" t="str">
        <f t="shared" si="7"/>
        <v/>
      </c>
      <c r="G110" s="13" t="str">
        <f t="shared" si="8"/>
        <v>0</v>
      </c>
      <c r="H110" s="19" t="str">
        <f t="shared" si="9"/>
        <v/>
      </c>
    </row>
    <row r="111" spans="2:8" ht="15" x14ac:dyDescent="0.2">
      <c r="B111" s="3" t="s">
        <v>30</v>
      </c>
      <c r="C111" s="10">
        <v>0</v>
      </c>
      <c r="D111" s="10">
        <v>0</v>
      </c>
      <c r="E111" s="12" t="str">
        <f t="shared" si="6"/>
        <v/>
      </c>
      <c r="F111" s="12" t="str">
        <f t="shared" si="7"/>
        <v/>
      </c>
      <c r="G111" s="13" t="str">
        <f t="shared" si="8"/>
        <v>0</v>
      </c>
      <c r="H111" s="19" t="str">
        <f t="shared" si="9"/>
        <v/>
      </c>
    </row>
    <row r="112" spans="2:8" ht="15" x14ac:dyDescent="0.2">
      <c r="B112" s="3" t="s">
        <v>33</v>
      </c>
      <c r="C112" s="10">
        <v>1</v>
      </c>
      <c r="D112" s="10">
        <v>3</v>
      </c>
      <c r="E112" s="12">
        <f t="shared" si="6"/>
        <v>9.2592592592592587E-3</v>
      </c>
      <c r="F112" s="12">
        <f t="shared" si="7"/>
        <v>3.4883720930232558E-2</v>
      </c>
      <c r="G112" s="13">
        <f t="shared" si="8"/>
        <v>2</v>
      </c>
      <c r="H112" s="19">
        <f t="shared" si="9"/>
        <v>1.8518518518518517E-2</v>
      </c>
    </row>
    <row r="113" spans="2:8" ht="15" x14ac:dyDescent="0.2">
      <c r="B113" s="3" t="s">
        <v>248</v>
      </c>
      <c r="C113" s="10">
        <v>0</v>
      </c>
      <c r="D113" s="10">
        <v>5</v>
      </c>
      <c r="E113" s="12" t="str">
        <f t="shared" si="6"/>
        <v/>
      </c>
      <c r="F113" s="12">
        <f t="shared" si="7"/>
        <v>5.8139534883720929E-2</v>
      </c>
      <c r="G113" s="13" t="str">
        <f t="shared" si="8"/>
        <v>0</v>
      </c>
      <c r="H113" s="19" t="str">
        <f t="shared" si="9"/>
        <v/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9" t="str">
        <f t="shared" si="9"/>
        <v/>
      </c>
    </row>
    <row r="115" spans="2:8" ht="15" x14ac:dyDescent="0.2">
      <c r="B115" s="3" t="s">
        <v>40</v>
      </c>
      <c r="C115" s="10">
        <v>0</v>
      </c>
      <c r="D115" s="10">
        <v>1</v>
      </c>
      <c r="E115" s="12" t="str">
        <f t="shared" si="6"/>
        <v/>
      </c>
      <c r="F115" s="12">
        <f t="shared" si="7"/>
        <v>1.1627906976744186E-2</v>
      </c>
      <c r="G115" s="13" t="str">
        <f t="shared" si="8"/>
        <v>0</v>
      </c>
      <c r="H115" s="19" t="str">
        <f t="shared" si="9"/>
        <v/>
      </c>
    </row>
    <row r="116" spans="2:8" ht="15" x14ac:dyDescent="0.2">
      <c r="B116" s="3" t="s">
        <v>249</v>
      </c>
      <c r="C116" s="10">
        <v>1</v>
      </c>
      <c r="D116" s="10">
        <v>1</v>
      </c>
      <c r="E116" s="12">
        <f t="shared" si="6"/>
        <v>9.2592592592592587E-3</v>
      </c>
      <c r="F116" s="12">
        <f t="shared" si="7"/>
        <v>1.1627906976744186E-2</v>
      </c>
      <c r="G116" s="13">
        <f t="shared" si="8"/>
        <v>0</v>
      </c>
      <c r="H116" s="19">
        <f t="shared" si="9"/>
        <v>0</v>
      </c>
    </row>
    <row r="117" spans="2:8" ht="15" x14ac:dyDescent="0.2">
      <c r="B117" s="3" t="s">
        <v>250</v>
      </c>
      <c r="C117" s="10">
        <v>2</v>
      </c>
      <c r="D117" s="10">
        <v>0</v>
      </c>
      <c r="E117" s="12">
        <f t="shared" si="6"/>
        <v>1.8518518518518517E-2</v>
      </c>
      <c r="F117" s="12" t="str">
        <f t="shared" si="7"/>
        <v/>
      </c>
      <c r="G117" s="13" t="str">
        <f t="shared" si="8"/>
        <v>0</v>
      </c>
      <c r="H117" s="19">
        <f t="shared" si="9"/>
        <v>0</v>
      </c>
    </row>
    <row r="118" spans="2:8" ht="15" x14ac:dyDescent="0.2">
      <c r="B118" s="3" t="s">
        <v>251</v>
      </c>
      <c r="C118" s="10">
        <v>22</v>
      </c>
      <c r="D118" s="10">
        <v>12</v>
      </c>
      <c r="E118" s="12">
        <f t="shared" si="6"/>
        <v>0.20370370370370369</v>
      </c>
      <c r="F118" s="12">
        <f t="shared" si="7"/>
        <v>0.13953488372093023</v>
      </c>
      <c r="G118" s="13">
        <f t="shared" si="8"/>
        <v>-0.45454545454545453</v>
      </c>
      <c r="H118" s="19">
        <f t="shared" si="9"/>
        <v>-9.2592592592592587E-2</v>
      </c>
    </row>
    <row r="119" spans="2:8" ht="15" x14ac:dyDescent="0.2">
      <c r="B119" s="3" t="s">
        <v>252</v>
      </c>
      <c r="C119" s="10">
        <v>6</v>
      </c>
      <c r="D119" s="10">
        <v>5</v>
      </c>
      <c r="E119" s="12">
        <f t="shared" si="6"/>
        <v>5.5555555555555552E-2</v>
      </c>
      <c r="F119" s="12">
        <f t="shared" si="7"/>
        <v>5.8139534883720929E-2</v>
      </c>
      <c r="G119" s="13">
        <f t="shared" si="8"/>
        <v>-0.16666666666666666</v>
      </c>
      <c r="H119" s="19">
        <f t="shared" si="9"/>
        <v>-9.2592592592592587E-3</v>
      </c>
    </row>
    <row r="120" spans="2:8" ht="15" x14ac:dyDescent="0.2">
      <c r="B120" s="3" t="s">
        <v>253</v>
      </c>
      <c r="C120" s="10">
        <v>13</v>
      </c>
      <c r="D120" s="10">
        <v>16</v>
      </c>
      <c r="E120" s="12">
        <f t="shared" si="6"/>
        <v>0.12037037037037036</v>
      </c>
      <c r="F120" s="12">
        <f t="shared" si="7"/>
        <v>0.18604651162790697</v>
      </c>
      <c r="G120" s="13">
        <f t="shared" si="8"/>
        <v>0.23076923076923078</v>
      </c>
      <c r="H120" s="19">
        <f t="shared" si="9"/>
        <v>2.7777777777777776E-2</v>
      </c>
    </row>
    <row r="121" spans="2:8" ht="15" x14ac:dyDescent="0.2">
      <c r="B121" s="3" t="s">
        <v>35</v>
      </c>
      <c r="C121" s="10">
        <v>1</v>
      </c>
      <c r="D121" s="10">
        <v>1</v>
      </c>
      <c r="E121" s="12">
        <f t="shared" si="6"/>
        <v>9.2592592592592587E-3</v>
      </c>
      <c r="F121" s="12">
        <f t="shared" si="7"/>
        <v>1.1627906976744186E-2</v>
      </c>
      <c r="G121" s="13">
        <f t="shared" si="8"/>
        <v>0</v>
      </c>
      <c r="H121" s="19">
        <f t="shared" si="9"/>
        <v>0</v>
      </c>
    </row>
    <row r="122" spans="2:8" ht="15" x14ac:dyDescent="0.2">
      <c r="B122" s="3" t="s">
        <v>39</v>
      </c>
      <c r="C122" s="10">
        <v>0</v>
      </c>
      <c r="D122" s="10">
        <v>0</v>
      </c>
      <c r="E122" s="12" t="str">
        <f t="shared" si="6"/>
        <v/>
      </c>
      <c r="F122" s="12" t="str">
        <f t="shared" si="7"/>
        <v/>
      </c>
      <c r="G122" s="13" t="str">
        <f t="shared" si="8"/>
        <v>0</v>
      </c>
      <c r="H122" s="19" t="str">
        <f t="shared" si="9"/>
        <v/>
      </c>
    </row>
    <row r="123" spans="2:8" ht="15" x14ac:dyDescent="0.2">
      <c r="B123" s="3" t="s">
        <v>37</v>
      </c>
      <c r="C123" s="10">
        <v>1</v>
      </c>
      <c r="D123" s="10">
        <v>1</v>
      </c>
      <c r="E123" s="12">
        <f t="shared" si="6"/>
        <v>9.2592592592592587E-3</v>
      </c>
      <c r="F123" s="12">
        <f t="shared" si="7"/>
        <v>1.1627906976744186E-2</v>
      </c>
      <c r="G123" s="13">
        <f t="shared" si="8"/>
        <v>0</v>
      </c>
      <c r="H123" s="19">
        <f t="shared" si="9"/>
        <v>0</v>
      </c>
    </row>
    <row r="124" spans="2:8" ht="15" x14ac:dyDescent="0.2">
      <c r="B124" s="3" t="s">
        <v>36</v>
      </c>
      <c r="C124" s="10">
        <v>0</v>
      </c>
      <c r="D124" s="10">
        <v>0</v>
      </c>
      <c r="E124" s="12" t="str">
        <f t="shared" si="6"/>
        <v/>
      </c>
      <c r="F124" s="12" t="str">
        <f t="shared" si="7"/>
        <v/>
      </c>
      <c r="G124" s="13" t="str">
        <f t="shared" si="8"/>
        <v>0</v>
      </c>
      <c r="H124" s="19" t="str">
        <f t="shared" si="9"/>
        <v/>
      </c>
    </row>
    <row r="125" spans="2:8" ht="15" x14ac:dyDescent="0.2">
      <c r="B125" s="3" t="s">
        <v>254</v>
      </c>
      <c r="C125" s="10">
        <v>0</v>
      </c>
      <c r="D125" s="10">
        <v>0</v>
      </c>
      <c r="E125" s="12" t="str">
        <f t="shared" si="6"/>
        <v/>
      </c>
      <c r="F125" s="12" t="str">
        <f t="shared" si="7"/>
        <v/>
      </c>
      <c r="G125" s="13" t="str">
        <f t="shared" si="8"/>
        <v>0</v>
      </c>
      <c r="H125" s="19" t="str">
        <f t="shared" si="9"/>
        <v/>
      </c>
    </row>
    <row r="126" spans="2:8" ht="15" x14ac:dyDescent="0.2">
      <c r="B126" s="3" t="s">
        <v>255</v>
      </c>
      <c r="C126" s="10">
        <v>0</v>
      </c>
      <c r="D126" s="10">
        <v>0</v>
      </c>
      <c r="E126" s="12" t="str">
        <f t="shared" si="6"/>
        <v/>
      </c>
      <c r="F126" s="12" t="str">
        <f t="shared" si="7"/>
        <v/>
      </c>
      <c r="G126" s="13" t="str">
        <f t="shared" si="8"/>
        <v>0</v>
      </c>
      <c r="H126" s="19" t="str">
        <f t="shared" si="9"/>
        <v/>
      </c>
    </row>
    <row r="127" spans="2:8" ht="15" x14ac:dyDescent="0.2">
      <c r="B127" s="3" t="s">
        <v>256</v>
      </c>
      <c r="C127" s="10">
        <v>0</v>
      </c>
      <c r="D127" s="10">
        <v>1</v>
      </c>
      <c r="E127" s="12" t="str">
        <f t="shared" si="6"/>
        <v/>
      </c>
      <c r="F127" s="12">
        <f t="shared" si="7"/>
        <v>1.1627906976744186E-2</v>
      </c>
      <c r="G127" s="13" t="str">
        <f t="shared" si="8"/>
        <v>0</v>
      </c>
      <c r="H127" s="19" t="str">
        <f t="shared" si="9"/>
        <v/>
      </c>
    </row>
    <row r="128" spans="2:8" ht="15" x14ac:dyDescent="0.2">
      <c r="B128" s="3" t="s">
        <v>257</v>
      </c>
      <c r="C128" s="10">
        <v>0</v>
      </c>
      <c r="D128" s="10">
        <v>0</v>
      </c>
      <c r="E128" s="12" t="str">
        <f t="shared" si="6"/>
        <v/>
      </c>
      <c r="F128" s="12" t="str">
        <f t="shared" si="7"/>
        <v/>
      </c>
      <c r="G128" s="13" t="str">
        <f t="shared" si="8"/>
        <v>0</v>
      </c>
      <c r="H128" s="19" t="str">
        <f t="shared" si="9"/>
        <v/>
      </c>
    </row>
    <row r="129" spans="2:8" ht="30" x14ac:dyDescent="0.2">
      <c r="B129" s="3" t="s">
        <v>258</v>
      </c>
      <c r="C129" s="10">
        <v>0</v>
      </c>
      <c r="D129" s="10">
        <v>0</v>
      </c>
      <c r="E129" s="12" t="str">
        <f t="shared" si="6"/>
        <v/>
      </c>
      <c r="F129" s="12" t="str">
        <f t="shared" si="7"/>
        <v/>
      </c>
      <c r="G129" s="13" t="str">
        <f t="shared" si="8"/>
        <v>0</v>
      </c>
      <c r="H129" s="19" t="str">
        <f t="shared" si="9"/>
        <v/>
      </c>
    </row>
    <row r="130" spans="2:8" ht="15" x14ac:dyDescent="0.2">
      <c r="B130" s="3" t="s">
        <v>259</v>
      </c>
      <c r="C130" s="10">
        <v>1</v>
      </c>
      <c r="D130" s="10">
        <v>0</v>
      </c>
      <c r="E130" s="12">
        <f t="shared" si="6"/>
        <v>9.2592592592592587E-3</v>
      </c>
      <c r="F130" s="12" t="str">
        <f t="shared" si="7"/>
        <v/>
      </c>
      <c r="G130" s="13" t="str">
        <f t="shared" si="8"/>
        <v>0</v>
      </c>
      <c r="H130" s="19">
        <f t="shared" si="9"/>
        <v>0</v>
      </c>
    </row>
    <row r="131" spans="2:8" ht="30" x14ac:dyDescent="0.2">
      <c r="B131" s="3" t="s">
        <v>260</v>
      </c>
      <c r="C131" s="10">
        <v>8</v>
      </c>
      <c r="D131" s="10">
        <v>3</v>
      </c>
      <c r="E131" s="12">
        <f t="shared" si="6"/>
        <v>7.407407407407407E-2</v>
      </c>
      <c r="F131" s="12">
        <f t="shared" si="7"/>
        <v>3.4883720930232558E-2</v>
      </c>
      <c r="G131" s="13">
        <f t="shared" si="8"/>
        <v>-0.625</v>
      </c>
      <c r="H131" s="19">
        <f t="shared" si="9"/>
        <v>-4.6296296296296294E-2</v>
      </c>
    </row>
    <row r="132" spans="2:8" ht="15" x14ac:dyDescent="0.2">
      <c r="B132" s="3" t="s">
        <v>50</v>
      </c>
      <c r="C132" s="10">
        <v>0</v>
      </c>
      <c r="D132" s="10">
        <v>0</v>
      </c>
      <c r="E132" s="12" t="str">
        <f t="shared" si="6"/>
        <v/>
      </c>
      <c r="F132" s="12" t="str">
        <f t="shared" si="7"/>
        <v/>
      </c>
      <c r="G132" s="13" t="str">
        <f t="shared" si="8"/>
        <v>0</v>
      </c>
      <c r="H132" s="19" t="str">
        <f t="shared" si="9"/>
        <v/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9" t="str">
        <f t="shared" si="9"/>
        <v/>
      </c>
    </row>
    <row r="134" spans="2:8" ht="15" x14ac:dyDescent="0.2">
      <c r="B134" s="3" t="s">
        <v>42</v>
      </c>
      <c r="C134" s="10">
        <v>1</v>
      </c>
      <c r="D134" s="10">
        <v>4</v>
      </c>
      <c r="E134" s="12">
        <f t="shared" si="6"/>
        <v>9.2592592592592587E-3</v>
      </c>
      <c r="F134" s="12">
        <f t="shared" si="7"/>
        <v>4.6511627906976744E-2</v>
      </c>
      <c r="G134" s="13">
        <f t="shared" si="8"/>
        <v>3</v>
      </c>
      <c r="H134" s="19">
        <f t="shared" si="9"/>
        <v>2.7777777777777776E-2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9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9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0</v>
      </c>
      <c r="D137" s="10">
        <v>0</v>
      </c>
      <c r="E137" s="12" t="str">
        <f t="shared" si="10"/>
        <v/>
      </c>
      <c r="F137" s="12" t="str">
        <f t="shared" si="11"/>
        <v/>
      </c>
      <c r="G137" s="13" t="str">
        <f t="shared" si="12"/>
        <v>0</v>
      </c>
      <c r="H137" s="19" t="str">
        <f t="shared" si="13"/>
        <v/>
      </c>
    </row>
    <row r="138" spans="2:8" ht="15" x14ac:dyDescent="0.2">
      <c r="B138" s="3" t="s">
        <v>261</v>
      </c>
      <c r="C138" s="10">
        <v>0</v>
      </c>
      <c r="D138" s="10">
        <v>0</v>
      </c>
      <c r="E138" s="12" t="str">
        <f t="shared" si="10"/>
        <v/>
      </c>
      <c r="F138" s="12" t="str">
        <f t="shared" si="11"/>
        <v/>
      </c>
      <c r="G138" s="13" t="str">
        <f t="shared" si="12"/>
        <v>0</v>
      </c>
      <c r="H138" s="19" t="str">
        <f t="shared" si="13"/>
        <v/>
      </c>
    </row>
    <row r="139" spans="2:8" ht="15" x14ac:dyDescent="0.2">
      <c r="B139" s="3" t="s">
        <v>262</v>
      </c>
      <c r="C139" s="10">
        <v>2</v>
      </c>
      <c r="D139" s="10">
        <v>0</v>
      </c>
      <c r="E139" s="12">
        <f t="shared" si="10"/>
        <v>1.8518518518518517E-2</v>
      </c>
      <c r="F139" s="12" t="str">
        <f t="shared" si="11"/>
        <v/>
      </c>
      <c r="G139" s="13" t="str">
        <f t="shared" si="12"/>
        <v>0</v>
      </c>
      <c r="H139" s="19">
        <f t="shared" si="13"/>
        <v>0</v>
      </c>
    </row>
    <row r="140" spans="2:8" ht="30" x14ac:dyDescent="0.2">
      <c r="B140" s="3" t="s">
        <v>263</v>
      </c>
      <c r="C140" s="10">
        <v>0</v>
      </c>
      <c r="D140" s="10">
        <v>0</v>
      </c>
      <c r="E140" s="12" t="str">
        <f t="shared" si="10"/>
        <v/>
      </c>
      <c r="F140" s="12" t="str">
        <f t="shared" si="11"/>
        <v/>
      </c>
      <c r="G140" s="13" t="str">
        <f t="shared" si="12"/>
        <v>0</v>
      </c>
      <c r="H140" s="19" t="str">
        <f t="shared" si="13"/>
        <v/>
      </c>
    </row>
    <row r="141" spans="2:8" ht="15" x14ac:dyDescent="0.2">
      <c r="B141" s="3" t="s">
        <v>48</v>
      </c>
      <c r="C141" s="10">
        <v>0</v>
      </c>
      <c r="D141" s="10">
        <v>0</v>
      </c>
      <c r="E141" s="12" t="str">
        <f t="shared" si="10"/>
        <v/>
      </c>
      <c r="F141" s="12" t="str">
        <f t="shared" si="11"/>
        <v/>
      </c>
      <c r="G141" s="13" t="str">
        <f t="shared" si="12"/>
        <v>0</v>
      </c>
      <c r="H141" s="19" t="str">
        <f t="shared" si="13"/>
        <v/>
      </c>
    </row>
    <row r="142" spans="2:8" ht="15" x14ac:dyDescent="0.2">
      <c r="B142" s="3" t="s">
        <v>264</v>
      </c>
      <c r="C142" s="10">
        <v>0</v>
      </c>
      <c r="D142" s="10">
        <v>0</v>
      </c>
      <c r="E142" s="12" t="str">
        <f t="shared" si="10"/>
        <v/>
      </c>
      <c r="F142" s="12" t="str">
        <f t="shared" si="11"/>
        <v/>
      </c>
      <c r="G142" s="13" t="str">
        <f t="shared" si="12"/>
        <v>0</v>
      </c>
      <c r="H142" s="19" t="str">
        <f t="shared" si="13"/>
        <v/>
      </c>
    </row>
    <row r="143" spans="2:8" ht="15" x14ac:dyDescent="0.2">
      <c r="B143" s="3" t="s">
        <v>49</v>
      </c>
      <c r="C143" s="10">
        <v>0</v>
      </c>
      <c r="D143" s="10">
        <v>0</v>
      </c>
      <c r="E143" s="12" t="str">
        <f t="shared" si="10"/>
        <v/>
      </c>
      <c r="F143" s="12" t="str">
        <f t="shared" si="11"/>
        <v/>
      </c>
      <c r="G143" s="13" t="str">
        <f t="shared" si="12"/>
        <v>0</v>
      </c>
      <c r="H143" s="19" t="str">
        <f t="shared" si="13"/>
        <v/>
      </c>
    </row>
    <row r="144" spans="2:8" ht="15" x14ac:dyDescent="0.2">
      <c r="B144" s="3" t="s">
        <v>46</v>
      </c>
      <c r="C144" s="10">
        <v>0</v>
      </c>
      <c r="D144" s="10">
        <v>0</v>
      </c>
      <c r="E144" s="12" t="str">
        <f t="shared" si="10"/>
        <v/>
      </c>
      <c r="F144" s="12" t="str">
        <f t="shared" si="11"/>
        <v/>
      </c>
      <c r="G144" s="13" t="str">
        <f t="shared" si="12"/>
        <v>0</v>
      </c>
      <c r="H144" s="19" t="str">
        <f t="shared" si="13"/>
        <v/>
      </c>
    </row>
    <row r="145" spans="2:8" ht="13.5" customHeight="1" x14ac:dyDescent="0.2">
      <c r="B145" s="3" t="s">
        <v>47</v>
      </c>
      <c r="C145" s="10">
        <v>0</v>
      </c>
      <c r="D145" s="10">
        <v>0</v>
      </c>
      <c r="E145" s="12" t="str">
        <f t="shared" si="10"/>
        <v/>
      </c>
      <c r="F145" s="12" t="str">
        <f t="shared" si="11"/>
        <v/>
      </c>
      <c r="G145" s="13" t="str">
        <f t="shared" si="12"/>
        <v>0</v>
      </c>
      <c r="H145" s="19" t="str">
        <f t="shared" si="13"/>
        <v/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212</v>
      </c>
      <c r="D151" s="47">
        <f>SUM(D152:D288)</f>
        <v>131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-0.38207547169811323</v>
      </c>
      <c r="H151" s="45">
        <f>+IF(OR(AND(E151=""),(G151="")),"",E151*G151)</f>
        <v>-0.38207547169811323</v>
      </c>
    </row>
    <row r="152" spans="2:8" ht="15" x14ac:dyDescent="0.2">
      <c r="B152" s="4" t="s">
        <v>54</v>
      </c>
      <c r="C152" s="10">
        <v>1</v>
      </c>
      <c r="D152" s="10">
        <v>0</v>
      </c>
      <c r="E152" s="12">
        <f>+IF(C152=0,"",C152/C$151)</f>
        <v>4.7169811320754715E-3</v>
      </c>
      <c r="F152" s="12" t="str">
        <f>+IF(D152=0,"",D152/D$151)</f>
        <v/>
      </c>
      <c r="G152" s="13" t="str">
        <f>+IF(OR(AND(D152=0),(C152=0)),"0",((D152-C152)/C152))</f>
        <v>0</v>
      </c>
      <c r="H152" s="19">
        <f>+IF(OR(AND(E152=""),(G152="")),"",E152*G152)</f>
        <v>0</v>
      </c>
    </row>
    <row r="153" spans="2:8" ht="15" x14ac:dyDescent="0.2">
      <c r="B153" s="4" t="s">
        <v>58</v>
      </c>
      <c r="C153" s="10">
        <v>0</v>
      </c>
      <c r="D153" s="10">
        <v>1</v>
      </c>
      <c r="E153" s="12" t="str">
        <f t="shared" ref="E153:E216" si="14">+IF(C153=0,"",C153/C$151)</f>
        <v/>
      </c>
      <c r="F153" s="12">
        <f t="shared" ref="F153:F216" si="15">+IF(D153=0,"",D153/D$151)</f>
        <v>7.6335877862595417E-3</v>
      </c>
      <c r="G153" s="13" t="str">
        <f t="shared" ref="G153:G216" si="16">+IF(OR(AND(D153=0),(C153=0)),"0",((D153-C153)/C153))</f>
        <v>0</v>
      </c>
      <c r="H153" s="19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0</v>
      </c>
      <c r="D154" s="10">
        <v>1</v>
      </c>
      <c r="E154" s="12" t="str">
        <f t="shared" si="14"/>
        <v/>
      </c>
      <c r="F154" s="12">
        <f t="shared" si="15"/>
        <v>7.6335877862595417E-3</v>
      </c>
      <c r="G154" s="13" t="str">
        <f t="shared" si="16"/>
        <v>0</v>
      </c>
      <c r="H154" s="19" t="str">
        <f t="shared" si="17"/>
        <v/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9" t="str">
        <f t="shared" si="17"/>
        <v/>
      </c>
    </row>
    <row r="156" spans="2:8" ht="15" x14ac:dyDescent="0.2">
      <c r="B156" s="4" t="s">
        <v>267</v>
      </c>
      <c r="C156" s="10">
        <v>2</v>
      </c>
      <c r="D156" s="10">
        <v>0</v>
      </c>
      <c r="E156" s="12">
        <f t="shared" si="14"/>
        <v>9.433962264150943E-3</v>
      </c>
      <c r="F156" s="12" t="str">
        <f t="shared" si="15"/>
        <v/>
      </c>
      <c r="G156" s="13" t="str">
        <f t="shared" si="16"/>
        <v>0</v>
      </c>
      <c r="H156" s="19">
        <f t="shared" si="17"/>
        <v>0</v>
      </c>
    </row>
    <row r="157" spans="2:8" ht="15" x14ac:dyDescent="0.2">
      <c r="B157" s="4" t="s">
        <v>53</v>
      </c>
      <c r="C157" s="10">
        <v>16</v>
      </c>
      <c r="D157" s="10">
        <v>12</v>
      </c>
      <c r="E157" s="12">
        <f t="shared" si="14"/>
        <v>7.5471698113207544E-2</v>
      </c>
      <c r="F157" s="12">
        <f t="shared" si="15"/>
        <v>9.1603053435114504E-2</v>
      </c>
      <c r="G157" s="13">
        <f t="shared" si="16"/>
        <v>-0.25</v>
      </c>
      <c r="H157" s="19">
        <f t="shared" si="17"/>
        <v>-1.8867924528301886E-2</v>
      </c>
    </row>
    <row r="158" spans="2:8" ht="15" x14ac:dyDescent="0.2">
      <c r="B158" s="4" t="s">
        <v>59</v>
      </c>
      <c r="C158" s="10">
        <v>0</v>
      </c>
      <c r="D158" s="10">
        <v>2</v>
      </c>
      <c r="E158" s="12" t="str">
        <f t="shared" si="14"/>
        <v/>
      </c>
      <c r="F158" s="12">
        <f t="shared" si="15"/>
        <v>1.5267175572519083E-2</v>
      </c>
      <c r="G158" s="13" t="str">
        <f t="shared" si="16"/>
        <v>0</v>
      </c>
      <c r="H158" s="19" t="str">
        <f t="shared" si="17"/>
        <v/>
      </c>
    </row>
    <row r="159" spans="2:8" ht="15" x14ac:dyDescent="0.2">
      <c r="B159" s="4" t="s">
        <v>268</v>
      </c>
      <c r="C159" s="10">
        <v>0</v>
      </c>
      <c r="D159" s="10">
        <v>0</v>
      </c>
      <c r="E159" s="12" t="str">
        <f t="shared" si="14"/>
        <v/>
      </c>
      <c r="F159" s="12" t="str">
        <f t="shared" si="15"/>
        <v/>
      </c>
      <c r="G159" s="13" t="str">
        <f t="shared" si="16"/>
        <v>0</v>
      </c>
      <c r="H159" s="19" t="str">
        <f t="shared" si="17"/>
        <v/>
      </c>
    </row>
    <row r="160" spans="2:8" ht="15" x14ac:dyDescent="0.2">
      <c r="B160" s="4" t="s">
        <v>55</v>
      </c>
      <c r="C160" s="10">
        <v>0</v>
      </c>
      <c r="D160" s="10">
        <v>1</v>
      </c>
      <c r="E160" s="12" t="str">
        <f t="shared" si="14"/>
        <v/>
      </c>
      <c r="F160" s="12">
        <f t="shared" si="15"/>
        <v>7.6335877862595417E-3</v>
      </c>
      <c r="G160" s="13" t="str">
        <f t="shared" si="16"/>
        <v>0</v>
      </c>
      <c r="H160" s="19" t="str">
        <f t="shared" si="17"/>
        <v/>
      </c>
    </row>
    <row r="161" spans="2:8" ht="15" x14ac:dyDescent="0.2">
      <c r="B161" s="4" t="s">
        <v>51</v>
      </c>
      <c r="C161" s="10">
        <v>0</v>
      </c>
      <c r="D161" s="10">
        <v>0</v>
      </c>
      <c r="E161" s="12" t="str">
        <f t="shared" si="14"/>
        <v/>
      </c>
      <c r="F161" s="12" t="str">
        <f t="shared" si="15"/>
        <v/>
      </c>
      <c r="G161" s="13" t="str">
        <f t="shared" si="16"/>
        <v>0</v>
      </c>
      <c r="H161" s="19" t="str">
        <f t="shared" si="17"/>
        <v/>
      </c>
    </row>
    <row r="162" spans="2:8" ht="15" x14ac:dyDescent="0.2">
      <c r="B162" s="4" t="s">
        <v>269</v>
      </c>
      <c r="C162" s="10">
        <v>1</v>
      </c>
      <c r="D162" s="10">
        <v>0</v>
      </c>
      <c r="E162" s="12">
        <f t="shared" si="14"/>
        <v>4.7169811320754715E-3</v>
      </c>
      <c r="F162" s="12" t="str">
        <f t="shared" si="15"/>
        <v/>
      </c>
      <c r="G162" s="13" t="str">
        <f t="shared" si="16"/>
        <v>0</v>
      </c>
      <c r="H162" s="19">
        <f t="shared" si="17"/>
        <v>0</v>
      </c>
    </row>
    <row r="163" spans="2:8" ht="15" x14ac:dyDescent="0.2">
      <c r="B163" s="4" t="s">
        <v>61</v>
      </c>
      <c r="C163" s="10">
        <v>0</v>
      </c>
      <c r="D163" s="10">
        <v>1</v>
      </c>
      <c r="E163" s="12" t="str">
        <f t="shared" si="14"/>
        <v/>
      </c>
      <c r="F163" s="12">
        <f t="shared" si="15"/>
        <v>7.6335877862595417E-3</v>
      </c>
      <c r="G163" s="13" t="str">
        <f t="shared" si="16"/>
        <v>0</v>
      </c>
      <c r="H163" s="19" t="str">
        <f t="shared" si="17"/>
        <v/>
      </c>
    </row>
    <row r="164" spans="2:8" ht="15" x14ac:dyDescent="0.2">
      <c r="B164" s="4" t="s">
        <v>56</v>
      </c>
      <c r="C164" s="10">
        <v>0</v>
      </c>
      <c r="D164" s="10">
        <v>2</v>
      </c>
      <c r="E164" s="12" t="str">
        <f t="shared" si="14"/>
        <v/>
      </c>
      <c r="F164" s="12">
        <f t="shared" si="15"/>
        <v>1.5267175572519083E-2</v>
      </c>
      <c r="G164" s="13" t="str">
        <f t="shared" si="16"/>
        <v>0</v>
      </c>
      <c r="H164" s="19" t="str">
        <f t="shared" si="17"/>
        <v/>
      </c>
    </row>
    <row r="165" spans="2:8" ht="15" x14ac:dyDescent="0.2">
      <c r="B165" s="4" t="s">
        <v>57</v>
      </c>
      <c r="C165" s="10">
        <v>1</v>
      </c>
      <c r="D165" s="10">
        <v>7</v>
      </c>
      <c r="E165" s="12">
        <f t="shared" si="14"/>
        <v>4.7169811320754715E-3</v>
      </c>
      <c r="F165" s="12">
        <f t="shared" si="15"/>
        <v>5.3435114503816793E-2</v>
      </c>
      <c r="G165" s="13">
        <f t="shared" si="16"/>
        <v>6</v>
      </c>
      <c r="H165" s="19">
        <f t="shared" si="17"/>
        <v>2.8301886792452831E-2</v>
      </c>
    </row>
    <row r="166" spans="2:8" ht="15" x14ac:dyDescent="0.2">
      <c r="B166" s="4" t="s">
        <v>270</v>
      </c>
      <c r="C166" s="10">
        <v>0</v>
      </c>
      <c r="D166" s="10">
        <v>0</v>
      </c>
      <c r="E166" s="12" t="str">
        <f t="shared" si="14"/>
        <v/>
      </c>
      <c r="F166" s="12" t="str">
        <f t="shared" si="15"/>
        <v/>
      </c>
      <c r="G166" s="13" t="str">
        <f t="shared" si="16"/>
        <v>0</v>
      </c>
      <c r="H166" s="19" t="str">
        <f t="shared" si="17"/>
        <v/>
      </c>
    </row>
    <row r="167" spans="2:8" ht="15" x14ac:dyDescent="0.2">
      <c r="B167" s="4" t="s">
        <v>52</v>
      </c>
      <c r="C167" s="10">
        <v>0</v>
      </c>
      <c r="D167" s="10">
        <v>0</v>
      </c>
      <c r="E167" s="12" t="str">
        <f t="shared" si="14"/>
        <v/>
      </c>
      <c r="F167" s="12" t="str">
        <f t="shared" si="15"/>
        <v/>
      </c>
      <c r="G167" s="13" t="str">
        <f t="shared" si="16"/>
        <v>0</v>
      </c>
      <c r="H167" s="19" t="str">
        <f t="shared" si="17"/>
        <v/>
      </c>
    </row>
    <row r="168" spans="2:8" ht="15" x14ac:dyDescent="0.2">
      <c r="B168" s="4" t="s">
        <v>60</v>
      </c>
      <c r="C168" s="10">
        <v>0</v>
      </c>
      <c r="D168" s="10">
        <v>0</v>
      </c>
      <c r="E168" s="12" t="str">
        <f t="shared" si="14"/>
        <v/>
      </c>
      <c r="F168" s="12" t="str">
        <f t="shared" si="15"/>
        <v/>
      </c>
      <c r="G168" s="13" t="str">
        <f t="shared" si="16"/>
        <v>0</v>
      </c>
      <c r="H168" s="19" t="str">
        <f t="shared" si="17"/>
        <v/>
      </c>
    </row>
    <row r="169" spans="2:8" ht="15" x14ac:dyDescent="0.2">
      <c r="B169" s="4" t="s">
        <v>271</v>
      </c>
      <c r="C169" s="10">
        <v>0</v>
      </c>
      <c r="D169" s="10">
        <v>0</v>
      </c>
      <c r="E169" s="12" t="str">
        <f t="shared" si="14"/>
        <v/>
      </c>
      <c r="F169" s="12" t="str">
        <f t="shared" si="15"/>
        <v/>
      </c>
      <c r="G169" s="13" t="str">
        <f t="shared" si="16"/>
        <v>0</v>
      </c>
      <c r="H169" s="19" t="str">
        <f t="shared" si="17"/>
        <v/>
      </c>
    </row>
    <row r="170" spans="2:8" ht="15" x14ac:dyDescent="0.2">
      <c r="B170" s="4" t="s">
        <v>272</v>
      </c>
      <c r="C170" s="10">
        <v>0</v>
      </c>
      <c r="D170" s="10">
        <v>0</v>
      </c>
      <c r="E170" s="12" t="str">
        <f t="shared" si="14"/>
        <v/>
      </c>
      <c r="F170" s="12" t="str">
        <f t="shared" si="15"/>
        <v/>
      </c>
      <c r="G170" s="13" t="str">
        <f t="shared" si="16"/>
        <v>0</v>
      </c>
      <c r="H170" s="19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9" t="str">
        <f t="shared" si="17"/>
        <v/>
      </c>
    </row>
    <row r="172" spans="2:8" ht="15" x14ac:dyDescent="0.2">
      <c r="B172" s="4" t="s">
        <v>274</v>
      </c>
      <c r="C172" s="10">
        <v>0</v>
      </c>
      <c r="D172" s="10">
        <v>0</v>
      </c>
      <c r="E172" s="12" t="str">
        <f t="shared" si="14"/>
        <v/>
      </c>
      <c r="F172" s="12" t="str">
        <f t="shared" si="15"/>
        <v/>
      </c>
      <c r="G172" s="13" t="str">
        <f t="shared" si="16"/>
        <v>0</v>
      </c>
      <c r="H172" s="19" t="str">
        <f t="shared" si="17"/>
        <v/>
      </c>
    </row>
    <row r="173" spans="2:8" ht="15" x14ac:dyDescent="0.2">
      <c r="B173" s="4" t="s">
        <v>275</v>
      </c>
      <c r="C173" s="10">
        <v>3</v>
      </c>
      <c r="D173" s="10">
        <v>1</v>
      </c>
      <c r="E173" s="12">
        <f t="shared" si="14"/>
        <v>1.4150943396226415E-2</v>
      </c>
      <c r="F173" s="12">
        <f t="shared" si="15"/>
        <v>7.6335877862595417E-3</v>
      </c>
      <c r="G173" s="13">
        <f t="shared" si="16"/>
        <v>-0.66666666666666663</v>
      </c>
      <c r="H173" s="19">
        <f t="shared" si="17"/>
        <v>-9.433962264150943E-3</v>
      </c>
    </row>
    <row r="174" spans="2:8" ht="15" x14ac:dyDescent="0.2">
      <c r="B174" s="4" t="s">
        <v>276</v>
      </c>
      <c r="C174" s="10">
        <v>3</v>
      </c>
      <c r="D174" s="10">
        <v>2</v>
      </c>
      <c r="E174" s="12">
        <f t="shared" si="14"/>
        <v>1.4150943396226415E-2</v>
      </c>
      <c r="F174" s="12">
        <f t="shared" si="15"/>
        <v>1.5267175572519083E-2</v>
      </c>
      <c r="G174" s="13">
        <f t="shared" si="16"/>
        <v>-0.33333333333333331</v>
      </c>
      <c r="H174" s="19">
        <f t="shared" si="17"/>
        <v>-4.7169811320754715E-3</v>
      </c>
    </row>
    <row r="175" spans="2:8" ht="15" x14ac:dyDescent="0.2">
      <c r="B175" s="4" t="s">
        <v>277</v>
      </c>
      <c r="C175" s="10">
        <v>0</v>
      </c>
      <c r="D175" s="10">
        <v>0</v>
      </c>
      <c r="E175" s="12" t="str">
        <f t="shared" si="14"/>
        <v/>
      </c>
      <c r="F175" s="12" t="str">
        <f t="shared" si="15"/>
        <v/>
      </c>
      <c r="G175" s="13" t="str">
        <f t="shared" si="16"/>
        <v>0</v>
      </c>
      <c r="H175" s="19" t="str">
        <f t="shared" si="17"/>
        <v/>
      </c>
    </row>
    <row r="176" spans="2:8" ht="15" x14ac:dyDescent="0.2">
      <c r="B176" s="4" t="s">
        <v>278</v>
      </c>
      <c r="C176" s="10">
        <v>1</v>
      </c>
      <c r="D176" s="10">
        <v>0</v>
      </c>
      <c r="E176" s="12">
        <f t="shared" si="14"/>
        <v>4.7169811320754715E-3</v>
      </c>
      <c r="F176" s="12" t="str">
        <f t="shared" si="15"/>
        <v/>
      </c>
      <c r="G176" s="13" t="str">
        <f t="shared" si="16"/>
        <v>0</v>
      </c>
      <c r="H176" s="19">
        <f t="shared" si="17"/>
        <v>0</v>
      </c>
    </row>
    <row r="177" spans="2:8" ht="15" x14ac:dyDescent="0.2">
      <c r="B177" s="4" t="s">
        <v>279</v>
      </c>
      <c r="C177" s="10">
        <v>2</v>
      </c>
      <c r="D177" s="10">
        <v>0</v>
      </c>
      <c r="E177" s="12">
        <f t="shared" si="14"/>
        <v>9.433962264150943E-3</v>
      </c>
      <c r="F177" s="12" t="str">
        <f t="shared" si="15"/>
        <v/>
      </c>
      <c r="G177" s="13" t="str">
        <f t="shared" si="16"/>
        <v>0</v>
      </c>
      <c r="H177" s="19">
        <f t="shared" si="17"/>
        <v>0</v>
      </c>
    </row>
    <row r="178" spans="2:8" ht="15" x14ac:dyDescent="0.2">
      <c r="B178" s="4" t="s">
        <v>280</v>
      </c>
      <c r="C178" s="10">
        <v>1</v>
      </c>
      <c r="D178" s="10">
        <v>1</v>
      </c>
      <c r="E178" s="12">
        <f t="shared" si="14"/>
        <v>4.7169811320754715E-3</v>
      </c>
      <c r="F178" s="12">
        <f t="shared" si="15"/>
        <v>7.6335877862595417E-3</v>
      </c>
      <c r="G178" s="13">
        <f t="shared" si="16"/>
        <v>0</v>
      </c>
      <c r="H178" s="19">
        <f t="shared" si="17"/>
        <v>0</v>
      </c>
    </row>
    <row r="179" spans="2:8" ht="15" x14ac:dyDescent="0.2">
      <c r="B179" s="4" t="s">
        <v>281</v>
      </c>
      <c r="C179" s="10">
        <v>0</v>
      </c>
      <c r="D179" s="10">
        <v>0</v>
      </c>
      <c r="E179" s="12" t="str">
        <f t="shared" si="14"/>
        <v/>
      </c>
      <c r="F179" s="12" t="str">
        <f t="shared" si="15"/>
        <v/>
      </c>
      <c r="G179" s="13" t="str">
        <f t="shared" si="16"/>
        <v>0</v>
      </c>
      <c r="H179" s="19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9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0</v>
      </c>
      <c r="E181" s="12" t="str">
        <f t="shared" si="14"/>
        <v/>
      </c>
      <c r="F181" s="12" t="str">
        <f t="shared" si="15"/>
        <v/>
      </c>
      <c r="G181" s="13" t="str">
        <f t="shared" si="16"/>
        <v>0</v>
      </c>
      <c r="H181" s="19" t="str">
        <f t="shared" si="17"/>
        <v/>
      </c>
    </row>
    <row r="182" spans="2:8" ht="15" x14ac:dyDescent="0.2">
      <c r="B182" s="4" t="s">
        <v>284</v>
      </c>
      <c r="C182" s="10">
        <v>0</v>
      </c>
      <c r="D182" s="10">
        <v>0</v>
      </c>
      <c r="E182" s="12" t="str">
        <f t="shared" si="14"/>
        <v/>
      </c>
      <c r="F182" s="12" t="str">
        <f t="shared" si="15"/>
        <v/>
      </c>
      <c r="G182" s="13" t="str">
        <f t="shared" si="16"/>
        <v>0</v>
      </c>
      <c r="H182" s="19" t="str">
        <f t="shared" si="17"/>
        <v/>
      </c>
    </row>
    <row r="183" spans="2:8" ht="15" x14ac:dyDescent="0.2">
      <c r="B183" s="4" t="s">
        <v>285</v>
      </c>
      <c r="C183" s="10">
        <v>0</v>
      </c>
      <c r="D183" s="10">
        <v>1</v>
      </c>
      <c r="E183" s="12" t="str">
        <f t="shared" si="14"/>
        <v/>
      </c>
      <c r="F183" s="12">
        <f t="shared" si="15"/>
        <v>7.6335877862595417E-3</v>
      </c>
      <c r="G183" s="13" t="str">
        <f t="shared" si="16"/>
        <v>0</v>
      </c>
      <c r="H183" s="19" t="str">
        <f t="shared" si="17"/>
        <v/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9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9" t="str">
        <f t="shared" si="17"/>
        <v/>
      </c>
    </row>
    <row r="186" spans="2:8" ht="15" x14ac:dyDescent="0.2">
      <c r="B186" s="4" t="s">
        <v>63</v>
      </c>
      <c r="C186" s="10">
        <v>15</v>
      </c>
      <c r="D186" s="10">
        <v>3</v>
      </c>
      <c r="E186" s="12">
        <f t="shared" si="14"/>
        <v>7.0754716981132074E-2</v>
      </c>
      <c r="F186" s="12">
        <f t="shared" si="15"/>
        <v>2.2900763358778626E-2</v>
      </c>
      <c r="G186" s="13">
        <f t="shared" si="16"/>
        <v>-0.8</v>
      </c>
      <c r="H186" s="19">
        <f t="shared" si="17"/>
        <v>-5.6603773584905662E-2</v>
      </c>
    </row>
    <row r="187" spans="2:8" ht="15" x14ac:dyDescent="0.2">
      <c r="B187" s="4" t="s">
        <v>287</v>
      </c>
      <c r="C187" s="10">
        <v>1</v>
      </c>
      <c r="D187" s="10">
        <v>0</v>
      </c>
      <c r="E187" s="12">
        <f t="shared" si="14"/>
        <v>4.7169811320754715E-3</v>
      </c>
      <c r="F187" s="12" t="str">
        <f t="shared" si="15"/>
        <v/>
      </c>
      <c r="G187" s="13" t="str">
        <f t="shared" si="16"/>
        <v>0</v>
      </c>
      <c r="H187" s="19">
        <f t="shared" si="17"/>
        <v>0</v>
      </c>
    </row>
    <row r="188" spans="2:8" ht="15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9" t="str">
        <f t="shared" si="17"/>
        <v/>
      </c>
    </row>
    <row r="189" spans="2:8" ht="15" x14ac:dyDescent="0.2">
      <c r="B189" s="4" t="s">
        <v>289</v>
      </c>
      <c r="C189" s="10">
        <v>0</v>
      </c>
      <c r="D189" s="10">
        <v>0</v>
      </c>
      <c r="E189" s="12" t="str">
        <f t="shared" si="14"/>
        <v/>
      </c>
      <c r="F189" s="12" t="str">
        <f t="shared" si="15"/>
        <v/>
      </c>
      <c r="G189" s="13" t="str">
        <f t="shared" si="16"/>
        <v>0</v>
      </c>
      <c r="H189" s="19" t="str">
        <f t="shared" si="17"/>
        <v/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9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9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9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1</v>
      </c>
      <c r="E193" s="12" t="str">
        <f t="shared" si="14"/>
        <v/>
      </c>
      <c r="F193" s="12">
        <f t="shared" si="15"/>
        <v>7.6335877862595417E-3</v>
      </c>
      <c r="G193" s="13" t="str">
        <f t="shared" si="16"/>
        <v>0</v>
      </c>
      <c r="H193" s="19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9" t="str">
        <f t="shared" si="17"/>
        <v/>
      </c>
    </row>
    <row r="195" spans="2:8" ht="15" x14ac:dyDescent="0.2">
      <c r="B195" s="4" t="s">
        <v>469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9" t="str">
        <f t="shared" si="17"/>
        <v/>
      </c>
    </row>
    <row r="196" spans="2:8" ht="15" x14ac:dyDescent="0.2">
      <c r="B196" s="4" t="s">
        <v>293</v>
      </c>
      <c r="C196" s="10">
        <v>4</v>
      </c>
      <c r="D196" s="10">
        <v>12</v>
      </c>
      <c r="E196" s="12">
        <f t="shared" si="14"/>
        <v>1.8867924528301886E-2</v>
      </c>
      <c r="F196" s="12">
        <f t="shared" si="15"/>
        <v>9.1603053435114504E-2</v>
      </c>
      <c r="G196" s="13">
        <f t="shared" si="16"/>
        <v>2</v>
      </c>
      <c r="H196" s="19">
        <f t="shared" si="17"/>
        <v>3.7735849056603772E-2</v>
      </c>
    </row>
    <row r="197" spans="2:8" ht="15" x14ac:dyDescent="0.2">
      <c r="B197" s="4" t="s">
        <v>294</v>
      </c>
      <c r="C197" s="10">
        <v>0</v>
      </c>
      <c r="D197" s="10">
        <v>0</v>
      </c>
      <c r="E197" s="12" t="str">
        <f t="shared" si="14"/>
        <v/>
      </c>
      <c r="F197" s="12" t="str">
        <f t="shared" si="15"/>
        <v/>
      </c>
      <c r="G197" s="13" t="str">
        <f t="shared" si="16"/>
        <v>0</v>
      </c>
      <c r="H197" s="19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9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9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9" t="str">
        <f t="shared" si="17"/>
        <v/>
      </c>
    </row>
    <row r="201" spans="2:8" ht="15" x14ac:dyDescent="0.2">
      <c r="B201" s="4" t="s">
        <v>298</v>
      </c>
      <c r="C201" s="10">
        <v>0</v>
      </c>
      <c r="D201" s="10">
        <v>0</v>
      </c>
      <c r="E201" s="12" t="str">
        <f t="shared" si="14"/>
        <v/>
      </c>
      <c r="F201" s="12" t="str">
        <f t="shared" si="15"/>
        <v/>
      </c>
      <c r="G201" s="13" t="str">
        <f t="shared" si="16"/>
        <v>0</v>
      </c>
      <c r="H201" s="19" t="str">
        <f t="shared" si="17"/>
        <v/>
      </c>
    </row>
    <row r="202" spans="2:8" ht="15" x14ac:dyDescent="0.2">
      <c r="B202" s="4" t="s">
        <v>299</v>
      </c>
      <c r="C202" s="10">
        <v>0</v>
      </c>
      <c r="D202" s="10">
        <v>0</v>
      </c>
      <c r="E202" s="12" t="str">
        <f t="shared" si="14"/>
        <v/>
      </c>
      <c r="F202" s="12" t="str">
        <f t="shared" si="15"/>
        <v/>
      </c>
      <c r="G202" s="13" t="str">
        <f t="shared" si="16"/>
        <v>0</v>
      </c>
      <c r="H202" s="19" t="str">
        <f t="shared" si="17"/>
        <v/>
      </c>
    </row>
    <row r="203" spans="2:8" ht="15" x14ac:dyDescent="0.2">
      <c r="B203" s="4" t="s">
        <v>67</v>
      </c>
      <c r="C203" s="10">
        <v>1</v>
      </c>
      <c r="D203" s="10">
        <v>0</v>
      </c>
      <c r="E203" s="12">
        <f t="shared" si="14"/>
        <v>4.7169811320754715E-3</v>
      </c>
      <c r="F203" s="12" t="str">
        <f t="shared" si="15"/>
        <v/>
      </c>
      <c r="G203" s="13" t="str">
        <f t="shared" si="16"/>
        <v>0</v>
      </c>
      <c r="H203" s="19">
        <f t="shared" si="17"/>
        <v>0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9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0</v>
      </c>
      <c r="E205" s="12" t="str">
        <f t="shared" si="14"/>
        <v/>
      </c>
      <c r="F205" s="12" t="str">
        <f t="shared" si="15"/>
        <v/>
      </c>
      <c r="G205" s="13" t="str">
        <f t="shared" si="16"/>
        <v>0</v>
      </c>
      <c r="H205" s="19" t="str">
        <f t="shared" si="17"/>
        <v/>
      </c>
    </row>
    <row r="206" spans="2:8" ht="15" x14ac:dyDescent="0.2">
      <c r="B206" s="4" t="s">
        <v>301</v>
      </c>
      <c r="C206" s="10">
        <v>0</v>
      </c>
      <c r="D206" s="10">
        <v>0</v>
      </c>
      <c r="E206" s="12" t="str">
        <f t="shared" si="14"/>
        <v/>
      </c>
      <c r="F206" s="12" t="str">
        <f t="shared" si="15"/>
        <v/>
      </c>
      <c r="G206" s="13" t="str">
        <f t="shared" si="16"/>
        <v>0</v>
      </c>
      <c r="H206" s="19" t="str">
        <f t="shared" si="17"/>
        <v/>
      </c>
    </row>
    <row r="207" spans="2:8" ht="15" x14ac:dyDescent="0.2">
      <c r="B207" s="4" t="s">
        <v>470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9" t="str">
        <f t="shared" si="17"/>
        <v/>
      </c>
    </row>
    <row r="208" spans="2:8" ht="15" x14ac:dyDescent="0.2">
      <c r="B208" s="4" t="s">
        <v>72</v>
      </c>
      <c r="C208" s="10">
        <v>10</v>
      </c>
      <c r="D208" s="10">
        <v>15</v>
      </c>
      <c r="E208" s="12">
        <f t="shared" si="14"/>
        <v>4.716981132075472E-2</v>
      </c>
      <c r="F208" s="12">
        <f t="shared" si="15"/>
        <v>0.11450381679389313</v>
      </c>
      <c r="G208" s="13">
        <f t="shared" si="16"/>
        <v>0.5</v>
      </c>
      <c r="H208" s="19">
        <f t="shared" si="17"/>
        <v>2.358490566037736E-2</v>
      </c>
    </row>
    <row r="209" spans="2:8" ht="15" x14ac:dyDescent="0.2">
      <c r="B209" s="4" t="s">
        <v>71</v>
      </c>
      <c r="C209" s="10">
        <v>1</v>
      </c>
      <c r="D209" s="10">
        <v>1</v>
      </c>
      <c r="E209" s="12">
        <f t="shared" si="14"/>
        <v>4.7169811320754715E-3</v>
      </c>
      <c r="F209" s="12">
        <f t="shared" si="15"/>
        <v>7.6335877862595417E-3</v>
      </c>
      <c r="G209" s="13">
        <f t="shared" si="16"/>
        <v>0</v>
      </c>
      <c r="H209" s="19">
        <f t="shared" si="17"/>
        <v>0</v>
      </c>
    </row>
    <row r="210" spans="2:8" ht="15" x14ac:dyDescent="0.2">
      <c r="B210" s="4" t="s">
        <v>73</v>
      </c>
      <c r="C210" s="10">
        <v>0</v>
      </c>
      <c r="D210" s="10">
        <v>1</v>
      </c>
      <c r="E210" s="12" t="str">
        <f t="shared" si="14"/>
        <v/>
      </c>
      <c r="F210" s="12">
        <f t="shared" si="15"/>
        <v>7.6335877862595417E-3</v>
      </c>
      <c r="G210" s="13" t="str">
        <f t="shared" si="16"/>
        <v>0</v>
      </c>
      <c r="H210" s="19" t="str">
        <f t="shared" si="17"/>
        <v/>
      </c>
    </row>
    <row r="211" spans="2:8" ht="15" x14ac:dyDescent="0.2">
      <c r="B211" s="4" t="s">
        <v>69</v>
      </c>
      <c r="C211" s="10">
        <v>0</v>
      </c>
      <c r="D211" s="10">
        <v>0</v>
      </c>
      <c r="E211" s="12" t="str">
        <f t="shared" si="14"/>
        <v/>
      </c>
      <c r="F211" s="12" t="str">
        <f t="shared" si="15"/>
        <v/>
      </c>
      <c r="G211" s="13" t="str">
        <f t="shared" si="16"/>
        <v>0</v>
      </c>
      <c r="H211" s="19" t="str">
        <f t="shared" si="17"/>
        <v/>
      </c>
    </row>
    <row r="212" spans="2:8" ht="15" x14ac:dyDescent="0.2">
      <c r="B212" s="4" t="s">
        <v>68</v>
      </c>
      <c r="C212" s="10">
        <v>1</v>
      </c>
      <c r="D212" s="10">
        <v>0</v>
      </c>
      <c r="E212" s="12">
        <f t="shared" si="14"/>
        <v>4.7169811320754715E-3</v>
      </c>
      <c r="F212" s="12" t="str">
        <f t="shared" si="15"/>
        <v/>
      </c>
      <c r="G212" s="13" t="str">
        <f t="shared" si="16"/>
        <v>0</v>
      </c>
      <c r="H212" s="19">
        <f t="shared" si="17"/>
        <v>0</v>
      </c>
    </row>
    <row r="213" spans="2:8" ht="15" x14ac:dyDescent="0.2">
      <c r="B213" s="4" t="s">
        <v>302</v>
      </c>
      <c r="C213" s="10">
        <v>2</v>
      </c>
      <c r="D213" s="10">
        <v>0</v>
      </c>
      <c r="E213" s="12">
        <f t="shared" si="14"/>
        <v>9.433962264150943E-3</v>
      </c>
      <c r="F213" s="12" t="str">
        <f t="shared" si="15"/>
        <v/>
      </c>
      <c r="G213" s="13" t="str">
        <f t="shared" si="16"/>
        <v>0</v>
      </c>
      <c r="H213" s="19">
        <f t="shared" si="17"/>
        <v>0</v>
      </c>
    </row>
    <row r="214" spans="2:8" ht="15" x14ac:dyDescent="0.2">
      <c r="B214" s="4" t="s">
        <v>70</v>
      </c>
      <c r="C214" s="10">
        <v>0</v>
      </c>
      <c r="D214" s="10">
        <v>0</v>
      </c>
      <c r="E214" s="12" t="str">
        <f t="shared" si="14"/>
        <v/>
      </c>
      <c r="F214" s="12" t="str">
        <f t="shared" si="15"/>
        <v/>
      </c>
      <c r="G214" s="13" t="str">
        <f t="shared" si="16"/>
        <v>0</v>
      </c>
      <c r="H214" s="19" t="str">
        <f t="shared" si="17"/>
        <v/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9" t="str">
        <f t="shared" si="17"/>
        <v/>
      </c>
    </row>
    <row r="216" spans="2:8" ht="15" x14ac:dyDescent="0.2">
      <c r="B216" s="4" t="s">
        <v>304</v>
      </c>
      <c r="C216" s="10">
        <v>0</v>
      </c>
      <c r="D216" s="10">
        <v>1</v>
      </c>
      <c r="E216" s="12" t="str">
        <f t="shared" si="14"/>
        <v/>
      </c>
      <c r="F216" s="12">
        <f t="shared" si="15"/>
        <v>7.6335877862595417E-3</v>
      </c>
      <c r="G216" s="13" t="str">
        <f t="shared" si="16"/>
        <v>0</v>
      </c>
      <c r="H216" s="19" t="str">
        <f t="shared" si="17"/>
        <v/>
      </c>
    </row>
    <row r="217" spans="2:8" ht="15" x14ac:dyDescent="0.2">
      <c r="B217" s="4" t="s">
        <v>471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9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0</v>
      </c>
      <c r="D218" s="10">
        <v>0</v>
      </c>
      <c r="E218" s="12" t="str">
        <f t="shared" si="18"/>
        <v/>
      </c>
      <c r="F218" s="12" t="str">
        <f t="shared" si="19"/>
        <v/>
      </c>
      <c r="G218" s="13" t="str">
        <f t="shared" si="20"/>
        <v>0</v>
      </c>
      <c r="H218" s="19" t="str">
        <f t="shared" si="21"/>
        <v/>
      </c>
    </row>
    <row r="219" spans="2:8" ht="15" x14ac:dyDescent="0.2">
      <c r="B219" s="4" t="s">
        <v>306</v>
      </c>
      <c r="C219" s="10">
        <v>0</v>
      </c>
      <c r="D219" s="10">
        <v>0</v>
      </c>
      <c r="E219" s="12" t="str">
        <f t="shared" si="18"/>
        <v/>
      </c>
      <c r="F219" s="12" t="str">
        <f t="shared" si="19"/>
        <v/>
      </c>
      <c r="G219" s="13" t="str">
        <f t="shared" si="20"/>
        <v>0</v>
      </c>
      <c r="H219" s="19" t="str">
        <f t="shared" si="21"/>
        <v/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9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9" t="str">
        <f t="shared" si="21"/>
        <v/>
      </c>
    </row>
    <row r="222" spans="2:8" ht="15" x14ac:dyDescent="0.2">
      <c r="B222" s="4" t="s">
        <v>309</v>
      </c>
      <c r="C222" s="10">
        <v>0</v>
      </c>
      <c r="D222" s="10">
        <v>0</v>
      </c>
      <c r="E222" s="12" t="str">
        <f t="shared" si="18"/>
        <v/>
      </c>
      <c r="F222" s="12" t="str">
        <f t="shared" si="19"/>
        <v/>
      </c>
      <c r="G222" s="13" t="str">
        <f t="shared" si="20"/>
        <v>0</v>
      </c>
      <c r="H222" s="19" t="str">
        <f t="shared" si="21"/>
        <v/>
      </c>
    </row>
    <row r="223" spans="2:8" ht="15" x14ac:dyDescent="0.2">
      <c r="B223" s="4" t="s">
        <v>472</v>
      </c>
      <c r="C223" s="10">
        <v>0</v>
      </c>
      <c r="D223" s="10">
        <v>0</v>
      </c>
      <c r="E223" s="12" t="str">
        <f t="shared" si="18"/>
        <v/>
      </c>
      <c r="F223" s="12" t="str">
        <f t="shared" si="19"/>
        <v/>
      </c>
      <c r="G223" s="13" t="str">
        <f t="shared" si="20"/>
        <v>0</v>
      </c>
      <c r="H223" s="19" t="str">
        <f t="shared" si="21"/>
        <v/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0</v>
      </c>
      <c r="D226" s="10">
        <v>0</v>
      </c>
      <c r="E226" s="12" t="str">
        <f t="shared" si="18"/>
        <v/>
      </c>
      <c r="F226" s="12" t="str">
        <f t="shared" si="19"/>
        <v/>
      </c>
      <c r="G226" s="13" t="str">
        <f t="shared" si="20"/>
        <v>0</v>
      </c>
      <c r="H226" s="19" t="str">
        <f t="shared" si="21"/>
        <v/>
      </c>
    </row>
    <row r="227" spans="2:8" ht="15" x14ac:dyDescent="0.2">
      <c r="B227" s="4" t="s">
        <v>475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9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0</v>
      </c>
      <c r="E228" s="12" t="str">
        <f t="shared" si="18"/>
        <v/>
      </c>
      <c r="F228" s="12" t="str">
        <f t="shared" si="19"/>
        <v/>
      </c>
      <c r="G228" s="13" t="str">
        <f t="shared" si="20"/>
        <v>0</v>
      </c>
      <c r="H228" s="19" t="str">
        <f t="shared" si="21"/>
        <v/>
      </c>
    </row>
    <row r="229" spans="2:8" ht="15" x14ac:dyDescent="0.2">
      <c r="B229" s="4" t="s">
        <v>311</v>
      </c>
      <c r="C229" s="10">
        <v>1</v>
      </c>
      <c r="D229" s="10">
        <v>0</v>
      </c>
      <c r="E229" s="12">
        <f t="shared" si="18"/>
        <v>4.7169811320754715E-3</v>
      </c>
      <c r="F229" s="12" t="str">
        <f t="shared" si="19"/>
        <v/>
      </c>
      <c r="G229" s="13" t="str">
        <f t="shared" si="20"/>
        <v>0</v>
      </c>
      <c r="H229" s="19">
        <f t="shared" si="21"/>
        <v>0</v>
      </c>
    </row>
    <row r="230" spans="2:8" ht="15" x14ac:dyDescent="0.2">
      <c r="B230" s="4" t="s">
        <v>312</v>
      </c>
      <c r="C230" s="10">
        <v>0</v>
      </c>
      <c r="D230" s="10">
        <v>0</v>
      </c>
      <c r="E230" s="12" t="str">
        <f t="shared" si="18"/>
        <v/>
      </c>
      <c r="F230" s="12" t="str">
        <f t="shared" si="19"/>
        <v/>
      </c>
      <c r="G230" s="13" t="str">
        <f t="shared" si="20"/>
        <v>0</v>
      </c>
      <c r="H230" s="19" t="str">
        <f t="shared" si="21"/>
        <v/>
      </c>
    </row>
    <row r="231" spans="2:8" ht="15" x14ac:dyDescent="0.2">
      <c r="B231" s="4" t="s">
        <v>313</v>
      </c>
      <c r="C231" s="10">
        <v>2</v>
      </c>
      <c r="D231" s="10">
        <v>0</v>
      </c>
      <c r="E231" s="12">
        <f t="shared" si="18"/>
        <v>9.433962264150943E-3</v>
      </c>
      <c r="F231" s="12" t="str">
        <f t="shared" si="19"/>
        <v/>
      </c>
      <c r="G231" s="13" t="str">
        <f t="shared" si="20"/>
        <v>0</v>
      </c>
      <c r="H231" s="19">
        <f t="shared" si="21"/>
        <v>0</v>
      </c>
    </row>
    <row r="232" spans="2:8" ht="15" x14ac:dyDescent="0.2">
      <c r="B232" s="4" t="s">
        <v>77</v>
      </c>
      <c r="C232" s="10">
        <v>21</v>
      </c>
      <c r="D232" s="10">
        <v>7</v>
      </c>
      <c r="E232" s="12">
        <f t="shared" si="18"/>
        <v>9.9056603773584911E-2</v>
      </c>
      <c r="F232" s="12">
        <f t="shared" si="19"/>
        <v>5.3435114503816793E-2</v>
      </c>
      <c r="G232" s="13">
        <f t="shared" si="20"/>
        <v>-0.66666666666666663</v>
      </c>
      <c r="H232" s="19">
        <f t="shared" si="21"/>
        <v>-6.6037735849056603E-2</v>
      </c>
    </row>
    <row r="233" spans="2:8" ht="15" x14ac:dyDescent="0.2">
      <c r="B233" s="4" t="s">
        <v>74</v>
      </c>
      <c r="C233" s="10">
        <v>0</v>
      </c>
      <c r="D233" s="10">
        <v>0</v>
      </c>
      <c r="E233" s="12" t="str">
        <f t="shared" si="18"/>
        <v/>
      </c>
      <c r="F233" s="12" t="str">
        <f t="shared" si="19"/>
        <v/>
      </c>
      <c r="G233" s="13" t="str">
        <f t="shared" si="20"/>
        <v>0</v>
      </c>
      <c r="H233" s="19" t="str">
        <f t="shared" si="21"/>
        <v/>
      </c>
    </row>
    <row r="234" spans="2:8" ht="15" x14ac:dyDescent="0.2">
      <c r="B234" s="4" t="s">
        <v>75</v>
      </c>
      <c r="C234" s="10">
        <v>0</v>
      </c>
      <c r="D234" s="10">
        <v>0</v>
      </c>
      <c r="E234" s="12" t="str">
        <f t="shared" si="18"/>
        <v/>
      </c>
      <c r="F234" s="12" t="str">
        <f t="shared" si="19"/>
        <v/>
      </c>
      <c r="G234" s="13" t="str">
        <f t="shared" si="20"/>
        <v>0</v>
      </c>
      <c r="H234" s="19" t="str">
        <f t="shared" si="21"/>
        <v/>
      </c>
    </row>
    <row r="235" spans="2:8" ht="15" x14ac:dyDescent="0.2">
      <c r="B235" s="4" t="s">
        <v>314</v>
      </c>
      <c r="C235" s="10">
        <v>2</v>
      </c>
      <c r="D235" s="10">
        <v>0</v>
      </c>
      <c r="E235" s="12">
        <f t="shared" si="18"/>
        <v>9.433962264150943E-3</v>
      </c>
      <c r="F235" s="12" t="str">
        <f t="shared" si="19"/>
        <v/>
      </c>
      <c r="G235" s="13" t="str">
        <f t="shared" si="20"/>
        <v>0</v>
      </c>
      <c r="H235" s="19">
        <f t="shared" si="21"/>
        <v>0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9" t="str">
        <f t="shared" si="21"/>
        <v/>
      </c>
    </row>
    <row r="237" spans="2:8" ht="15" x14ac:dyDescent="0.2">
      <c r="B237" s="4" t="s">
        <v>80</v>
      </c>
      <c r="C237" s="10">
        <v>0</v>
      </c>
      <c r="D237" s="10">
        <v>0</v>
      </c>
      <c r="E237" s="12" t="str">
        <f t="shared" si="18"/>
        <v/>
      </c>
      <c r="F237" s="12" t="str">
        <f t="shared" si="19"/>
        <v/>
      </c>
      <c r="G237" s="13" t="str">
        <f t="shared" si="20"/>
        <v>0</v>
      </c>
      <c r="H237" s="19" t="str">
        <f t="shared" si="21"/>
        <v/>
      </c>
    </row>
    <row r="238" spans="2:8" ht="15" x14ac:dyDescent="0.2">
      <c r="B238" s="4" t="s">
        <v>85</v>
      </c>
      <c r="C238" s="10">
        <v>7</v>
      </c>
      <c r="D238" s="10">
        <v>6</v>
      </c>
      <c r="E238" s="12">
        <f t="shared" si="18"/>
        <v>3.3018867924528301E-2</v>
      </c>
      <c r="F238" s="12">
        <f t="shared" si="19"/>
        <v>4.5801526717557252E-2</v>
      </c>
      <c r="G238" s="13">
        <f t="shared" si="20"/>
        <v>-0.14285714285714285</v>
      </c>
      <c r="H238" s="19">
        <f t="shared" si="21"/>
        <v>-4.7169811320754715E-3</v>
      </c>
    </row>
    <row r="239" spans="2:8" ht="15" x14ac:dyDescent="0.2">
      <c r="B239" s="4" t="s">
        <v>81</v>
      </c>
      <c r="C239" s="10">
        <v>0</v>
      </c>
      <c r="D239" s="10">
        <v>3</v>
      </c>
      <c r="E239" s="12" t="str">
        <f t="shared" si="18"/>
        <v/>
      </c>
      <c r="F239" s="12">
        <f t="shared" si="19"/>
        <v>2.2900763358778626E-2</v>
      </c>
      <c r="G239" s="13" t="str">
        <f t="shared" si="20"/>
        <v>0</v>
      </c>
      <c r="H239" s="19" t="str">
        <f t="shared" si="21"/>
        <v/>
      </c>
    </row>
    <row r="240" spans="2:8" ht="15" x14ac:dyDescent="0.2">
      <c r="B240" s="4" t="s">
        <v>316</v>
      </c>
      <c r="C240" s="10">
        <v>0</v>
      </c>
      <c r="D240" s="10">
        <v>0</v>
      </c>
      <c r="E240" s="12" t="str">
        <f t="shared" si="18"/>
        <v/>
      </c>
      <c r="F240" s="12" t="str">
        <f t="shared" si="19"/>
        <v/>
      </c>
      <c r="G240" s="13" t="str">
        <f t="shared" si="20"/>
        <v>0</v>
      </c>
      <c r="H240" s="19" t="str">
        <f t="shared" si="21"/>
        <v/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9" t="str">
        <f t="shared" si="21"/>
        <v/>
      </c>
    </row>
    <row r="242" spans="2:8" ht="15" x14ac:dyDescent="0.2">
      <c r="B242" s="4" t="s">
        <v>83</v>
      </c>
      <c r="C242" s="10">
        <v>0</v>
      </c>
      <c r="D242" s="10">
        <v>0</v>
      </c>
      <c r="E242" s="12" t="str">
        <f t="shared" si="18"/>
        <v/>
      </c>
      <c r="F242" s="12" t="str">
        <f t="shared" si="19"/>
        <v/>
      </c>
      <c r="G242" s="13" t="str">
        <f t="shared" si="20"/>
        <v>0</v>
      </c>
      <c r="H242" s="19" t="str">
        <f t="shared" si="21"/>
        <v/>
      </c>
    </row>
    <row r="243" spans="2:8" ht="15" x14ac:dyDescent="0.2">
      <c r="B243" s="4" t="s">
        <v>317</v>
      </c>
      <c r="C243" s="10">
        <v>1</v>
      </c>
      <c r="D243" s="10">
        <v>0</v>
      </c>
      <c r="E243" s="12">
        <f t="shared" si="18"/>
        <v>4.7169811320754715E-3</v>
      </c>
      <c r="F243" s="12" t="str">
        <f t="shared" si="19"/>
        <v/>
      </c>
      <c r="G243" s="13" t="str">
        <f t="shared" si="20"/>
        <v>0</v>
      </c>
      <c r="H243" s="19">
        <f t="shared" si="21"/>
        <v>0</v>
      </c>
    </row>
    <row r="244" spans="2:8" ht="15" x14ac:dyDescent="0.2">
      <c r="B244" s="4" t="s">
        <v>79</v>
      </c>
      <c r="C244" s="10">
        <v>0</v>
      </c>
      <c r="D244" s="10">
        <v>1</v>
      </c>
      <c r="E244" s="12" t="str">
        <f t="shared" si="18"/>
        <v/>
      </c>
      <c r="F244" s="12">
        <f t="shared" si="19"/>
        <v>7.6335877862595417E-3</v>
      </c>
      <c r="G244" s="13" t="str">
        <f t="shared" si="20"/>
        <v>0</v>
      </c>
      <c r="H244" s="19" t="str">
        <f t="shared" si="21"/>
        <v/>
      </c>
    </row>
    <row r="245" spans="2:8" ht="15" x14ac:dyDescent="0.2">
      <c r="B245" s="4" t="s">
        <v>84</v>
      </c>
      <c r="C245" s="10">
        <v>0</v>
      </c>
      <c r="D245" s="10">
        <v>0</v>
      </c>
      <c r="E245" s="12" t="str">
        <f t="shared" si="18"/>
        <v/>
      </c>
      <c r="F245" s="12" t="str">
        <f t="shared" si="19"/>
        <v/>
      </c>
      <c r="G245" s="13" t="str">
        <f t="shared" si="20"/>
        <v>0</v>
      </c>
      <c r="H245" s="19" t="str">
        <f t="shared" si="21"/>
        <v/>
      </c>
    </row>
    <row r="246" spans="2:8" ht="15" x14ac:dyDescent="0.2">
      <c r="B246" s="4" t="s">
        <v>318</v>
      </c>
      <c r="C246" s="10">
        <v>0</v>
      </c>
      <c r="D246" s="10">
        <v>0</v>
      </c>
      <c r="E246" s="12" t="str">
        <f t="shared" si="18"/>
        <v/>
      </c>
      <c r="F246" s="12" t="str">
        <f t="shared" si="19"/>
        <v/>
      </c>
      <c r="G246" s="13" t="str">
        <f t="shared" si="20"/>
        <v>0</v>
      </c>
      <c r="H246" s="19" t="str">
        <f t="shared" si="21"/>
        <v/>
      </c>
    </row>
    <row r="247" spans="2:8" ht="15" x14ac:dyDescent="0.2">
      <c r="B247" s="4" t="s">
        <v>319</v>
      </c>
      <c r="C247" s="10">
        <v>1</v>
      </c>
      <c r="D247" s="10">
        <v>0</v>
      </c>
      <c r="E247" s="12">
        <f t="shared" si="18"/>
        <v>4.7169811320754715E-3</v>
      </c>
      <c r="F247" s="12" t="str">
        <f t="shared" si="19"/>
        <v/>
      </c>
      <c r="G247" s="13" t="str">
        <f t="shared" si="20"/>
        <v>0</v>
      </c>
      <c r="H247" s="19">
        <f t="shared" si="21"/>
        <v>0</v>
      </c>
    </row>
    <row r="248" spans="2:8" ht="15" x14ac:dyDescent="0.2">
      <c r="B248" s="4" t="s">
        <v>86</v>
      </c>
      <c r="C248" s="10">
        <v>0</v>
      </c>
      <c r="D248" s="10">
        <v>2</v>
      </c>
      <c r="E248" s="12" t="str">
        <f t="shared" si="18"/>
        <v/>
      </c>
      <c r="F248" s="12">
        <f t="shared" si="19"/>
        <v>1.5267175572519083E-2</v>
      </c>
      <c r="G248" s="13" t="str">
        <f t="shared" si="20"/>
        <v>0</v>
      </c>
      <c r="H248" s="19" t="str">
        <f t="shared" si="21"/>
        <v/>
      </c>
    </row>
    <row r="249" spans="2:8" ht="15" x14ac:dyDescent="0.2">
      <c r="B249" s="4" t="s">
        <v>87</v>
      </c>
      <c r="C249" s="10">
        <v>0</v>
      </c>
      <c r="D249" s="10">
        <v>0</v>
      </c>
      <c r="E249" s="12" t="str">
        <f t="shared" si="18"/>
        <v/>
      </c>
      <c r="F249" s="12" t="str">
        <f t="shared" si="19"/>
        <v/>
      </c>
      <c r="G249" s="13" t="str">
        <f t="shared" si="20"/>
        <v>0</v>
      </c>
      <c r="H249" s="19" t="str">
        <f t="shared" si="21"/>
        <v/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9" t="str">
        <f t="shared" si="21"/>
        <v/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8"/>
        <v/>
      </c>
      <c r="F251" s="12" t="str">
        <f t="shared" si="19"/>
        <v/>
      </c>
      <c r="G251" s="13" t="str">
        <f t="shared" si="20"/>
        <v>0</v>
      </c>
      <c r="H251" s="19" t="str">
        <f t="shared" si="21"/>
        <v/>
      </c>
    </row>
    <row r="252" spans="2:8" ht="15" x14ac:dyDescent="0.2">
      <c r="B252" s="4" t="s">
        <v>321</v>
      </c>
      <c r="C252" s="10">
        <v>0</v>
      </c>
      <c r="D252" s="10">
        <v>1</v>
      </c>
      <c r="E252" s="12" t="str">
        <f t="shared" si="18"/>
        <v/>
      </c>
      <c r="F252" s="12">
        <f t="shared" si="19"/>
        <v>7.6335877862595417E-3</v>
      </c>
      <c r="G252" s="13" t="str">
        <f t="shared" si="20"/>
        <v>0</v>
      </c>
      <c r="H252" s="19" t="str">
        <f t="shared" si="21"/>
        <v/>
      </c>
    </row>
    <row r="253" spans="2:8" ht="15" x14ac:dyDescent="0.2">
      <c r="B253" s="4" t="s">
        <v>322</v>
      </c>
      <c r="C253" s="10">
        <v>4</v>
      </c>
      <c r="D253" s="10">
        <v>0</v>
      </c>
      <c r="E253" s="12">
        <f t="shared" si="18"/>
        <v>1.8867924528301886E-2</v>
      </c>
      <c r="F253" s="12" t="str">
        <f t="shared" si="19"/>
        <v/>
      </c>
      <c r="G253" s="13" t="str">
        <f t="shared" si="20"/>
        <v>0</v>
      </c>
      <c r="H253" s="19">
        <f t="shared" si="21"/>
        <v>0</v>
      </c>
    </row>
    <row r="254" spans="2:8" ht="15" x14ac:dyDescent="0.2">
      <c r="B254" s="4" t="s">
        <v>323</v>
      </c>
      <c r="C254" s="10">
        <v>3</v>
      </c>
      <c r="D254" s="10">
        <v>0</v>
      </c>
      <c r="E254" s="12">
        <f t="shared" si="18"/>
        <v>1.4150943396226415E-2</v>
      </c>
      <c r="F254" s="12" t="str">
        <f t="shared" si="19"/>
        <v/>
      </c>
      <c r="G254" s="13" t="str">
        <f t="shared" si="20"/>
        <v>0</v>
      </c>
      <c r="H254" s="19">
        <f t="shared" si="21"/>
        <v>0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9" t="str">
        <f t="shared" si="21"/>
        <v/>
      </c>
    </row>
    <row r="256" spans="2:8" ht="15" x14ac:dyDescent="0.2">
      <c r="B256" s="4" t="s">
        <v>88</v>
      </c>
      <c r="C256" s="10">
        <v>91</v>
      </c>
      <c r="D256" s="10">
        <v>36</v>
      </c>
      <c r="E256" s="12">
        <f t="shared" si="18"/>
        <v>0.42924528301886794</v>
      </c>
      <c r="F256" s="12">
        <f t="shared" si="19"/>
        <v>0.27480916030534353</v>
      </c>
      <c r="G256" s="13">
        <f t="shared" si="20"/>
        <v>-0.60439560439560436</v>
      </c>
      <c r="H256" s="19">
        <f t="shared" si="21"/>
        <v>-0.25943396226415094</v>
      </c>
    </row>
    <row r="257" spans="2:8" ht="15" x14ac:dyDescent="0.2">
      <c r="B257" s="4" t="s">
        <v>325</v>
      </c>
      <c r="C257" s="10">
        <v>2</v>
      </c>
      <c r="D257" s="10">
        <v>1</v>
      </c>
      <c r="E257" s="12">
        <f t="shared" si="18"/>
        <v>9.433962264150943E-3</v>
      </c>
      <c r="F257" s="12">
        <f t="shared" si="19"/>
        <v>7.6335877862595417E-3</v>
      </c>
      <c r="G257" s="13">
        <f t="shared" si="20"/>
        <v>-0.5</v>
      </c>
      <c r="H257" s="19">
        <f t="shared" si="21"/>
        <v>-4.7169811320754715E-3</v>
      </c>
    </row>
    <row r="258" spans="2:8" ht="15" x14ac:dyDescent="0.2">
      <c r="B258" s="4" t="s">
        <v>326</v>
      </c>
      <c r="C258" s="10">
        <v>9</v>
      </c>
      <c r="D258" s="10">
        <v>6</v>
      </c>
      <c r="E258" s="12">
        <f t="shared" si="18"/>
        <v>4.2452830188679243E-2</v>
      </c>
      <c r="F258" s="12">
        <f t="shared" si="19"/>
        <v>4.5801526717557252E-2</v>
      </c>
      <c r="G258" s="13">
        <f t="shared" si="20"/>
        <v>-0.33333333333333331</v>
      </c>
      <c r="H258" s="19">
        <f t="shared" si="21"/>
        <v>-1.4150943396226414E-2</v>
      </c>
    </row>
    <row r="259" spans="2:8" ht="15" x14ac:dyDescent="0.2">
      <c r="B259" s="4" t="s">
        <v>327</v>
      </c>
      <c r="C259" s="10">
        <v>0</v>
      </c>
      <c r="D259" s="10">
        <v>0</v>
      </c>
      <c r="E259" s="12" t="str">
        <f t="shared" si="18"/>
        <v/>
      </c>
      <c r="F259" s="12" t="str">
        <f t="shared" si="19"/>
        <v/>
      </c>
      <c r="G259" s="13" t="str">
        <f t="shared" si="20"/>
        <v>0</v>
      </c>
      <c r="H259" s="19" t="str">
        <f t="shared" si="21"/>
        <v/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9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9" t="str">
        <f t="shared" si="21"/>
        <v/>
      </c>
    </row>
    <row r="262" spans="2:8" ht="15" x14ac:dyDescent="0.2">
      <c r="B262" s="4" t="s">
        <v>90</v>
      </c>
      <c r="C262" s="10">
        <v>1</v>
      </c>
      <c r="D262" s="10">
        <v>1</v>
      </c>
      <c r="E262" s="12">
        <f t="shared" si="18"/>
        <v>4.7169811320754715E-3</v>
      </c>
      <c r="F262" s="12">
        <f t="shared" si="19"/>
        <v>7.6335877862595417E-3</v>
      </c>
      <c r="G262" s="13">
        <f t="shared" si="20"/>
        <v>0</v>
      </c>
      <c r="H262" s="19">
        <f t="shared" si="21"/>
        <v>0</v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9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9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9" t="str">
        <f t="shared" si="21"/>
        <v/>
      </c>
    </row>
    <row r="266" spans="2:8" ht="15" x14ac:dyDescent="0.2">
      <c r="B266" s="4" t="s">
        <v>332</v>
      </c>
      <c r="C266" s="10">
        <v>0</v>
      </c>
      <c r="D266" s="10">
        <v>0</v>
      </c>
      <c r="E266" s="12" t="str">
        <f t="shared" si="18"/>
        <v/>
      </c>
      <c r="F266" s="12" t="str">
        <f t="shared" si="19"/>
        <v/>
      </c>
      <c r="G266" s="13" t="str">
        <f t="shared" si="20"/>
        <v>0</v>
      </c>
      <c r="H266" s="19" t="str">
        <f t="shared" si="21"/>
        <v/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9" t="str">
        <f t="shared" si="21"/>
        <v/>
      </c>
    </row>
    <row r="268" spans="2:8" ht="30" x14ac:dyDescent="0.2">
      <c r="B268" s="4" t="s">
        <v>334</v>
      </c>
      <c r="C268" s="10">
        <v>1</v>
      </c>
      <c r="D268" s="10">
        <v>0</v>
      </c>
      <c r="E268" s="12">
        <f t="shared" si="18"/>
        <v>4.7169811320754715E-3</v>
      </c>
      <c r="F268" s="12" t="str">
        <f t="shared" si="19"/>
        <v/>
      </c>
      <c r="G268" s="13" t="str">
        <f t="shared" si="20"/>
        <v>0</v>
      </c>
      <c r="H268" s="19">
        <f t="shared" si="21"/>
        <v>0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9" t="str">
        <f t="shared" si="21"/>
        <v/>
      </c>
    </row>
    <row r="270" spans="2:8" ht="15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9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9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8"/>
        <v/>
      </c>
      <c r="F272" s="12" t="str">
        <f t="shared" si="19"/>
        <v/>
      </c>
      <c r="G272" s="13" t="str">
        <f t="shared" si="20"/>
        <v>0</v>
      </c>
      <c r="H272" s="19" t="str">
        <f t="shared" si="21"/>
        <v/>
      </c>
    </row>
    <row r="273" spans="2:8" ht="15" x14ac:dyDescent="0.2">
      <c r="B273" s="4" t="s">
        <v>91</v>
      </c>
      <c r="C273" s="10">
        <v>0</v>
      </c>
      <c r="D273" s="10">
        <v>1</v>
      </c>
      <c r="E273" s="12" t="str">
        <f t="shared" si="18"/>
        <v/>
      </c>
      <c r="F273" s="12">
        <f t="shared" si="19"/>
        <v>7.6335877862595417E-3</v>
      </c>
      <c r="G273" s="13" t="str">
        <f t="shared" si="20"/>
        <v>0</v>
      </c>
      <c r="H273" s="19" t="str">
        <f t="shared" si="21"/>
        <v/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9" t="str">
        <f t="shared" si="21"/>
        <v/>
      </c>
    </row>
    <row r="275" spans="2:8" ht="15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9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9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9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9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9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9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9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9" t="str">
        <f t="shared" si="25"/>
        <v/>
      </c>
    </row>
    <row r="283" spans="2:8" ht="15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9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9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9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0</v>
      </c>
      <c r="E286" s="12" t="str">
        <f t="shared" si="22"/>
        <v/>
      </c>
      <c r="F286" s="12" t="str">
        <f t="shared" si="23"/>
        <v/>
      </c>
      <c r="G286" s="13" t="str">
        <f t="shared" si="24"/>
        <v>0</v>
      </c>
      <c r="H286" s="19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9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9" t="str">
        <f t="shared" si="25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6" customFormat="1" ht="26.25" customHeight="1" x14ac:dyDescent="0.2">
      <c r="B291" s="27"/>
      <c r="C291" s="23"/>
      <c r="D291" s="23"/>
      <c r="E291" s="23"/>
      <c r="F291" s="23"/>
      <c r="H291" s="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326</v>
      </c>
      <c r="D294" s="47">
        <f>SUM(D295:D499)</f>
        <v>462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0.41717791411042943</v>
      </c>
      <c r="H294" s="45">
        <f>+IF(OR(AND(E294=""),(G294="")),"",E294*G294)</f>
        <v>0.41717791411042943</v>
      </c>
    </row>
    <row r="295" spans="2:8" ht="15" x14ac:dyDescent="0.2">
      <c r="B295" s="3" t="s">
        <v>100</v>
      </c>
      <c r="C295" s="10">
        <v>12</v>
      </c>
      <c r="D295" s="10">
        <v>14</v>
      </c>
      <c r="E295" s="12">
        <f>+IF(C295=0,"",C295/C$294)</f>
        <v>3.6809815950920248E-2</v>
      </c>
      <c r="F295" s="12">
        <f>+IF(D295=0,"",D295/D$294)</f>
        <v>3.0303030303030304E-2</v>
      </c>
      <c r="G295" s="13">
        <f>+IF(OR(AND(D295=0),(C295=0)),"0",((D295-C295)/C295))</f>
        <v>0.16666666666666666</v>
      </c>
      <c r="H295" s="19">
        <f>+IF(OR(AND(E295=""),(G295="")),"",E295*G295)</f>
        <v>6.1349693251533744E-3</v>
      </c>
    </row>
    <row r="296" spans="2:8" ht="15" x14ac:dyDescent="0.2">
      <c r="B296" s="3" t="s">
        <v>113</v>
      </c>
      <c r="C296" s="10">
        <v>12</v>
      </c>
      <c r="D296" s="10">
        <v>18</v>
      </c>
      <c r="E296" s="12">
        <f t="shared" ref="E296:E359" si="26">+IF(C296=0,"",C296/C$294)</f>
        <v>3.6809815950920248E-2</v>
      </c>
      <c r="F296" s="12">
        <f t="shared" ref="F296:F359" si="27">+IF(D296=0,"",D296/D$294)</f>
        <v>3.896103896103896E-2</v>
      </c>
      <c r="G296" s="13">
        <f t="shared" ref="G296:G359" si="28">+IF(OR(AND(D296=0),(C296=0)),"0",((D296-C296)/C296))</f>
        <v>0.5</v>
      </c>
      <c r="H296" s="19">
        <f t="shared" ref="H296:H359" si="29">+IF(OR(AND(E296=""),(G296="")),"",E296*G296)</f>
        <v>1.8404907975460124E-2</v>
      </c>
    </row>
    <row r="297" spans="2:8" ht="15" x14ac:dyDescent="0.2">
      <c r="B297" s="3" t="s">
        <v>104</v>
      </c>
      <c r="C297" s="10">
        <v>1</v>
      </c>
      <c r="D297" s="10">
        <v>1</v>
      </c>
      <c r="E297" s="12">
        <f t="shared" si="26"/>
        <v>3.0674846625766872E-3</v>
      </c>
      <c r="F297" s="12">
        <f t="shared" si="27"/>
        <v>2.1645021645021645E-3</v>
      </c>
      <c r="G297" s="13">
        <f t="shared" si="28"/>
        <v>0</v>
      </c>
      <c r="H297" s="19">
        <f t="shared" si="29"/>
        <v>0</v>
      </c>
    </row>
    <row r="298" spans="2:8" ht="15" x14ac:dyDescent="0.2">
      <c r="B298" s="3" t="s">
        <v>95</v>
      </c>
      <c r="C298" s="10">
        <v>0</v>
      </c>
      <c r="D298" s="10">
        <v>19</v>
      </c>
      <c r="E298" s="12" t="str">
        <f t="shared" si="26"/>
        <v/>
      </c>
      <c r="F298" s="12">
        <f t="shared" si="27"/>
        <v>4.1125541125541128E-2</v>
      </c>
      <c r="G298" s="13" t="str">
        <f t="shared" si="28"/>
        <v>0</v>
      </c>
      <c r="H298" s="19" t="str">
        <f t="shared" si="29"/>
        <v/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9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9" t="str">
        <f t="shared" si="29"/>
        <v/>
      </c>
    </row>
    <row r="301" spans="2:8" ht="15" x14ac:dyDescent="0.2">
      <c r="B301" s="3" t="s">
        <v>105</v>
      </c>
      <c r="C301" s="10">
        <v>7</v>
      </c>
      <c r="D301" s="10">
        <v>8</v>
      </c>
      <c r="E301" s="12">
        <f t="shared" si="26"/>
        <v>2.1472392638036811E-2</v>
      </c>
      <c r="F301" s="12">
        <f t="shared" si="27"/>
        <v>1.7316017316017316E-2</v>
      </c>
      <c r="G301" s="13">
        <f t="shared" si="28"/>
        <v>0.14285714285714285</v>
      </c>
      <c r="H301" s="19">
        <f t="shared" si="29"/>
        <v>3.0674846625766872E-3</v>
      </c>
    </row>
    <row r="302" spans="2:8" ht="15" x14ac:dyDescent="0.2">
      <c r="B302" s="3" t="s">
        <v>109</v>
      </c>
      <c r="C302" s="10">
        <v>0</v>
      </c>
      <c r="D302" s="10">
        <v>3</v>
      </c>
      <c r="E302" s="12" t="str">
        <f t="shared" si="26"/>
        <v/>
      </c>
      <c r="F302" s="12">
        <f t="shared" si="27"/>
        <v>6.4935064935064939E-3</v>
      </c>
      <c r="G302" s="13" t="str">
        <f t="shared" si="28"/>
        <v>0</v>
      </c>
      <c r="H302" s="19" t="str">
        <f t="shared" si="29"/>
        <v/>
      </c>
    </row>
    <row r="303" spans="2:8" ht="15" x14ac:dyDescent="0.2">
      <c r="B303" s="3" t="s">
        <v>108</v>
      </c>
      <c r="C303" s="10">
        <v>0</v>
      </c>
      <c r="D303" s="10">
        <v>0</v>
      </c>
      <c r="E303" s="12" t="str">
        <f t="shared" si="26"/>
        <v/>
      </c>
      <c r="F303" s="12" t="str">
        <f t="shared" si="27"/>
        <v/>
      </c>
      <c r="G303" s="13" t="str">
        <f t="shared" si="28"/>
        <v>0</v>
      </c>
      <c r="H303" s="19" t="str">
        <f t="shared" si="29"/>
        <v/>
      </c>
    </row>
    <row r="304" spans="2:8" ht="15" x14ac:dyDescent="0.2">
      <c r="B304" s="3" t="s">
        <v>107</v>
      </c>
      <c r="C304" s="10">
        <v>0</v>
      </c>
      <c r="D304" s="10">
        <v>5</v>
      </c>
      <c r="E304" s="12" t="str">
        <f t="shared" si="26"/>
        <v/>
      </c>
      <c r="F304" s="12">
        <f t="shared" si="27"/>
        <v>1.0822510822510822E-2</v>
      </c>
      <c r="G304" s="13" t="str">
        <f t="shared" si="28"/>
        <v>0</v>
      </c>
      <c r="H304" s="19" t="str">
        <f t="shared" si="29"/>
        <v/>
      </c>
    </row>
    <row r="305" spans="2:8" ht="15" x14ac:dyDescent="0.2">
      <c r="B305" s="3" t="s">
        <v>351</v>
      </c>
      <c r="C305" s="10">
        <v>0</v>
      </c>
      <c r="D305" s="10">
        <v>0</v>
      </c>
      <c r="E305" s="12" t="str">
        <f t="shared" si="26"/>
        <v/>
      </c>
      <c r="F305" s="12" t="str">
        <f t="shared" si="27"/>
        <v/>
      </c>
      <c r="G305" s="13" t="str">
        <f t="shared" si="28"/>
        <v>0</v>
      </c>
      <c r="H305" s="19" t="str">
        <f t="shared" si="29"/>
        <v/>
      </c>
    </row>
    <row r="306" spans="2:8" ht="15" x14ac:dyDescent="0.2">
      <c r="B306" s="3" t="s">
        <v>566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9" t="str">
        <f t="shared" si="29"/>
        <v/>
      </c>
    </row>
    <row r="307" spans="2:8" ht="15" x14ac:dyDescent="0.2">
      <c r="B307" s="3" t="s">
        <v>110</v>
      </c>
      <c r="C307" s="10">
        <v>30</v>
      </c>
      <c r="D307" s="10">
        <v>62</v>
      </c>
      <c r="E307" s="12">
        <f t="shared" si="26"/>
        <v>9.202453987730061E-2</v>
      </c>
      <c r="F307" s="12">
        <f t="shared" si="27"/>
        <v>0.13419913419913421</v>
      </c>
      <c r="G307" s="13">
        <f t="shared" si="28"/>
        <v>1.0666666666666667</v>
      </c>
      <c r="H307" s="19">
        <f t="shared" si="29"/>
        <v>9.8159509202453976E-2</v>
      </c>
    </row>
    <row r="308" spans="2:8" ht="15" x14ac:dyDescent="0.2">
      <c r="B308" s="3" t="s">
        <v>99</v>
      </c>
      <c r="C308" s="10">
        <v>0</v>
      </c>
      <c r="D308" s="10">
        <v>0</v>
      </c>
      <c r="E308" s="12" t="str">
        <f t="shared" si="26"/>
        <v/>
      </c>
      <c r="F308" s="12" t="str">
        <f t="shared" si="27"/>
        <v/>
      </c>
      <c r="G308" s="13" t="str">
        <f t="shared" si="28"/>
        <v>0</v>
      </c>
      <c r="H308" s="19" t="str">
        <f t="shared" si="29"/>
        <v/>
      </c>
    </row>
    <row r="309" spans="2:8" ht="15" x14ac:dyDescent="0.2">
      <c r="B309" s="3" t="s">
        <v>96</v>
      </c>
      <c r="C309" s="10">
        <v>0</v>
      </c>
      <c r="D309" s="10">
        <v>0</v>
      </c>
      <c r="E309" s="12" t="str">
        <f t="shared" si="26"/>
        <v/>
      </c>
      <c r="F309" s="12" t="str">
        <f t="shared" si="27"/>
        <v/>
      </c>
      <c r="G309" s="13" t="str">
        <f t="shared" si="28"/>
        <v>0</v>
      </c>
      <c r="H309" s="19" t="str">
        <f t="shared" si="29"/>
        <v/>
      </c>
    </row>
    <row r="310" spans="2:8" ht="15" x14ac:dyDescent="0.2">
      <c r="B310" s="3" t="s">
        <v>106</v>
      </c>
      <c r="C310" s="10">
        <v>24</v>
      </c>
      <c r="D310" s="10">
        <v>47</v>
      </c>
      <c r="E310" s="12">
        <f t="shared" si="26"/>
        <v>7.3619631901840496E-2</v>
      </c>
      <c r="F310" s="12">
        <f t="shared" si="27"/>
        <v>0.10173160173160173</v>
      </c>
      <c r="G310" s="13">
        <f t="shared" si="28"/>
        <v>0.95833333333333337</v>
      </c>
      <c r="H310" s="19">
        <f t="shared" si="29"/>
        <v>7.0552147239263813E-2</v>
      </c>
    </row>
    <row r="311" spans="2:8" ht="15" x14ac:dyDescent="0.2">
      <c r="B311" s="3" t="s">
        <v>102</v>
      </c>
      <c r="C311" s="10">
        <v>3</v>
      </c>
      <c r="D311" s="10">
        <v>4</v>
      </c>
      <c r="E311" s="12">
        <f t="shared" si="26"/>
        <v>9.202453987730062E-3</v>
      </c>
      <c r="F311" s="12">
        <f t="shared" si="27"/>
        <v>8.658008658008658E-3</v>
      </c>
      <c r="G311" s="13">
        <f t="shared" si="28"/>
        <v>0.33333333333333331</v>
      </c>
      <c r="H311" s="19">
        <f t="shared" si="29"/>
        <v>3.0674846625766872E-3</v>
      </c>
    </row>
    <row r="312" spans="2:8" ht="15" x14ac:dyDescent="0.2">
      <c r="B312" s="3" t="s">
        <v>97</v>
      </c>
      <c r="C312" s="10">
        <v>0</v>
      </c>
      <c r="D312" s="10">
        <v>1</v>
      </c>
      <c r="E312" s="12" t="str">
        <f t="shared" si="26"/>
        <v/>
      </c>
      <c r="F312" s="12">
        <f t="shared" si="27"/>
        <v>2.1645021645021645E-3</v>
      </c>
      <c r="G312" s="13" t="str">
        <f t="shared" si="28"/>
        <v>0</v>
      </c>
      <c r="H312" s="19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9" t="str">
        <f t="shared" si="29"/>
        <v/>
      </c>
    </row>
    <row r="314" spans="2:8" ht="15" x14ac:dyDescent="0.2">
      <c r="B314" s="3" t="s">
        <v>353</v>
      </c>
      <c r="C314" s="10">
        <v>5</v>
      </c>
      <c r="D314" s="10">
        <v>9</v>
      </c>
      <c r="E314" s="12">
        <f t="shared" si="26"/>
        <v>1.5337423312883436E-2</v>
      </c>
      <c r="F314" s="12">
        <f t="shared" si="27"/>
        <v>1.948051948051948E-2</v>
      </c>
      <c r="G314" s="13">
        <f t="shared" si="28"/>
        <v>0.8</v>
      </c>
      <c r="H314" s="19">
        <f t="shared" si="29"/>
        <v>1.2269938650306749E-2</v>
      </c>
    </row>
    <row r="315" spans="2:8" ht="15" x14ac:dyDescent="0.2">
      <c r="B315" s="3" t="s">
        <v>354</v>
      </c>
      <c r="C315" s="10">
        <v>16</v>
      </c>
      <c r="D315" s="10">
        <v>2</v>
      </c>
      <c r="E315" s="12">
        <f t="shared" si="26"/>
        <v>4.9079754601226995E-2</v>
      </c>
      <c r="F315" s="12">
        <f t="shared" si="27"/>
        <v>4.329004329004329E-3</v>
      </c>
      <c r="G315" s="13">
        <f t="shared" si="28"/>
        <v>-0.875</v>
      </c>
      <c r="H315" s="19">
        <f t="shared" si="29"/>
        <v>-4.2944785276073622E-2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9" t="str">
        <f t="shared" si="29"/>
        <v/>
      </c>
    </row>
    <row r="317" spans="2:8" ht="15" x14ac:dyDescent="0.2">
      <c r="B317" s="3" t="s">
        <v>103</v>
      </c>
      <c r="C317" s="10">
        <v>0</v>
      </c>
      <c r="D317" s="10">
        <v>1</v>
      </c>
      <c r="E317" s="12" t="str">
        <f t="shared" si="26"/>
        <v/>
      </c>
      <c r="F317" s="12">
        <f t="shared" si="27"/>
        <v>2.1645021645021645E-3</v>
      </c>
      <c r="G317" s="13" t="str">
        <f t="shared" si="28"/>
        <v>0</v>
      </c>
      <c r="H317" s="19" t="str">
        <f t="shared" si="29"/>
        <v/>
      </c>
    </row>
    <row r="318" spans="2:8" ht="15" x14ac:dyDescent="0.2">
      <c r="B318" s="3" t="s">
        <v>355</v>
      </c>
      <c r="C318" s="10">
        <v>5</v>
      </c>
      <c r="D318" s="10">
        <v>21</v>
      </c>
      <c r="E318" s="12">
        <f t="shared" si="26"/>
        <v>1.5337423312883436E-2</v>
      </c>
      <c r="F318" s="12">
        <f t="shared" si="27"/>
        <v>4.5454545454545456E-2</v>
      </c>
      <c r="G318" s="13">
        <f t="shared" si="28"/>
        <v>3.2</v>
      </c>
      <c r="H318" s="19">
        <f t="shared" si="29"/>
        <v>4.9079754601226995E-2</v>
      </c>
    </row>
    <row r="319" spans="2:8" ht="15" x14ac:dyDescent="0.2">
      <c r="B319" s="3" t="s">
        <v>115</v>
      </c>
      <c r="C319" s="10">
        <v>0</v>
      </c>
      <c r="D319" s="10">
        <v>3</v>
      </c>
      <c r="E319" s="12" t="str">
        <f t="shared" si="26"/>
        <v/>
      </c>
      <c r="F319" s="12">
        <f t="shared" si="27"/>
        <v>6.4935064935064939E-3</v>
      </c>
      <c r="G319" s="13" t="str">
        <f t="shared" si="28"/>
        <v>0</v>
      </c>
      <c r="H319" s="19" t="str">
        <f t="shared" si="29"/>
        <v/>
      </c>
    </row>
    <row r="320" spans="2:8" ht="15" x14ac:dyDescent="0.2">
      <c r="B320" s="3" t="s">
        <v>114</v>
      </c>
      <c r="C320" s="10">
        <v>0</v>
      </c>
      <c r="D320" s="10">
        <v>0</v>
      </c>
      <c r="E320" s="12" t="str">
        <f t="shared" si="26"/>
        <v/>
      </c>
      <c r="F320" s="12" t="str">
        <f t="shared" si="27"/>
        <v/>
      </c>
      <c r="G320" s="13" t="str">
        <f t="shared" si="28"/>
        <v>0</v>
      </c>
      <c r="H320" s="19" t="str">
        <f t="shared" si="29"/>
        <v/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9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9" t="str">
        <f t="shared" si="29"/>
        <v/>
      </c>
    </row>
    <row r="323" spans="2:8" ht="15" x14ac:dyDescent="0.2">
      <c r="B323" s="3" t="s">
        <v>476</v>
      </c>
      <c r="C323" s="10">
        <v>0</v>
      </c>
      <c r="D323" s="10">
        <v>0</v>
      </c>
      <c r="E323" s="12" t="str">
        <f t="shared" si="26"/>
        <v/>
      </c>
      <c r="F323" s="12" t="str">
        <f t="shared" si="27"/>
        <v/>
      </c>
      <c r="G323" s="13" t="str">
        <f t="shared" si="28"/>
        <v>0</v>
      </c>
      <c r="H323" s="19" t="str">
        <f t="shared" si="29"/>
        <v/>
      </c>
    </row>
    <row r="324" spans="2:8" ht="15" x14ac:dyDescent="0.2">
      <c r="B324" s="3" t="s">
        <v>477</v>
      </c>
      <c r="C324" s="10">
        <v>0</v>
      </c>
      <c r="D324" s="10">
        <v>1</v>
      </c>
      <c r="E324" s="12" t="str">
        <f t="shared" si="26"/>
        <v/>
      </c>
      <c r="F324" s="12">
        <f t="shared" si="27"/>
        <v>2.1645021645021645E-3</v>
      </c>
      <c r="G324" s="13" t="str">
        <f t="shared" si="28"/>
        <v>0</v>
      </c>
      <c r="H324" s="19" t="str">
        <f t="shared" si="29"/>
        <v/>
      </c>
    </row>
    <row r="325" spans="2:8" ht="15" x14ac:dyDescent="0.2">
      <c r="B325" s="3" t="s">
        <v>478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9" t="str">
        <f t="shared" si="29"/>
        <v/>
      </c>
    </row>
    <row r="326" spans="2:8" ht="15" x14ac:dyDescent="0.2">
      <c r="B326" s="3" t="s">
        <v>357</v>
      </c>
      <c r="C326" s="10">
        <v>3</v>
      </c>
      <c r="D326" s="10">
        <v>2</v>
      </c>
      <c r="E326" s="12">
        <f t="shared" si="26"/>
        <v>9.202453987730062E-3</v>
      </c>
      <c r="F326" s="12">
        <f t="shared" si="27"/>
        <v>4.329004329004329E-3</v>
      </c>
      <c r="G326" s="13">
        <f t="shared" si="28"/>
        <v>-0.33333333333333331</v>
      </c>
      <c r="H326" s="19">
        <f t="shared" si="29"/>
        <v>-3.0674846625766872E-3</v>
      </c>
    </row>
    <row r="327" spans="2:8" ht="15" x14ac:dyDescent="0.2">
      <c r="B327" s="3" t="s">
        <v>358</v>
      </c>
      <c r="C327" s="10">
        <v>0</v>
      </c>
      <c r="D327" s="10">
        <v>1</v>
      </c>
      <c r="E327" s="12" t="str">
        <f t="shared" si="26"/>
        <v/>
      </c>
      <c r="F327" s="12">
        <f t="shared" si="27"/>
        <v>2.1645021645021645E-3</v>
      </c>
      <c r="G327" s="13" t="str">
        <f t="shared" si="28"/>
        <v>0</v>
      </c>
      <c r="H327" s="19" t="str">
        <f t="shared" si="29"/>
        <v/>
      </c>
    </row>
    <row r="328" spans="2:8" ht="15" x14ac:dyDescent="0.2">
      <c r="B328" s="3" t="s">
        <v>116</v>
      </c>
      <c r="C328" s="10">
        <v>14</v>
      </c>
      <c r="D328" s="10">
        <v>6</v>
      </c>
      <c r="E328" s="12">
        <f t="shared" si="26"/>
        <v>4.2944785276073622E-2</v>
      </c>
      <c r="F328" s="12">
        <f t="shared" si="27"/>
        <v>1.2987012987012988E-2</v>
      </c>
      <c r="G328" s="13">
        <f t="shared" si="28"/>
        <v>-0.5714285714285714</v>
      </c>
      <c r="H328" s="19">
        <f t="shared" si="29"/>
        <v>-2.4539877300613498E-2</v>
      </c>
    </row>
    <row r="329" spans="2:8" ht="15" x14ac:dyDescent="0.2">
      <c r="B329" s="3" t="s">
        <v>359</v>
      </c>
      <c r="C329" s="10">
        <v>0</v>
      </c>
      <c r="D329" s="10">
        <v>0</v>
      </c>
      <c r="E329" s="12" t="str">
        <f t="shared" si="26"/>
        <v/>
      </c>
      <c r="F329" s="12" t="str">
        <f t="shared" si="27"/>
        <v/>
      </c>
      <c r="G329" s="13" t="str">
        <f t="shared" si="28"/>
        <v>0</v>
      </c>
      <c r="H329" s="19" t="str">
        <f t="shared" si="29"/>
        <v/>
      </c>
    </row>
    <row r="330" spans="2:8" ht="15" x14ac:dyDescent="0.2">
      <c r="B330" s="3" t="s">
        <v>360</v>
      </c>
      <c r="C330" s="10">
        <v>1</v>
      </c>
      <c r="D330" s="10">
        <v>0</v>
      </c>
      <c r="E330" s="12">
        <f t="shared" si="26"/>
        <v>3.0674846625766872E-3</v>
      </c>
      <c r="F330" s="12" t="str">
        <f t="shared" si="27"/>
        <v/>
      </c>
      <c r="G330" s="13" t="str">
        <f t="shared" si="28"/>
        <v>0</v>
      </c>
      <c r="H330" s="19">
        <f t="shared" si="29"/>
        <v>0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9" t="str">
        <f t="shared" si="29"/>
        <v/>
      </c>
    </row>
    <row r="332" spans="2:8" ht="15" x14ac:dyDescent="0.2">
      <c r="B332" s="3" t="s">
        <v>361</v>
      </c>
      <c r="C332" s="10">
        <v>19</v>
      </c>
      <c r="D332" s="10">
        <v>30</v>
      </c>
      <c r="E332" s="12">
        <f t="shared" si="26"/>
        <v>5.8282208588957052E-2</v>
      </c>
      <c r="F332" s="12">
        <f t="shared" si="27"/>
        <v>6.4935064935064929E-2</v>
      </c>
      <c r="G332" s="13">
        <f t="shared" si="28"/>
        <v>0.57894736842105265</v>
      </c>
      <c r="H332" s="19">
        <f t="shared" si="29"/>
        <v>3.3742331288343558E-2</v>
      </c>
    </row>
    <row r="333" spans="2:8" ht="15" x14ac:dyDescent="0.2">
      <c r="B333" s="3" t="s">
        <v>130</v>
      </c>
      <c r="C333" s="10">
        <v>2</v>
      </c>
      <c r="D333" s="10">
        <v>1</v>
      </c>
      <c r="E333" s="12">
        <f t="shared" si="26"/>
        <v>6.1349693251533744E-3</v>
      </c>
      <c r="F333" s="12">
        <f t="shared" si="27"/>
        <v>2.1645021645021645E-3</v>
      </c>
      <c r="G333" s="13">
        <f t="shared" si="28"/>
        <v>-0.5</v>
      </c>
      <c r="H333" s="19">
        <f t="shared" si="29"/>
        <v>-3.0674846625766872E-3</v>
      </c>
    </row>
    <row r="334" spans="2:8" ht="15" x14ac:dyDescent="0.2">
      <c r="B334" s="3" t="s">
        <v>119</v>
      </c>
      <c r="C334" s="10">
        <v>1</v>
      </c>
      <c r="D334" s="10">
        <v>25</v>
      </c>
      <c r="E334" s="12">
        <f t="shared" si="26"/>
        <v>3.0674846625766872E-3</v>
      </c>
      <c r="F334" s="12">
        <f t="shared" si="27"/>
        <v>5.4112554112554112E-2</v>
      </c>
      <c r="G334" s="13">
        <f t="shared" si="28"/>
        <v>24</v>
      </c>
      <c r="H334" s="19">
        <f t="shared" si="29"/>
        <v>7.3619631901840496E-2</v>
      </c>
    </row>
    <row r="335" spans="2:8" ht="15" x14ac:dyDescent="0.2">
      <c r="B335" s="3" t="s">
        <v>128</v>
      </c>
      <c r="C335" s="10">
        <v>1</v>
      </c>
      <c r="D335" s="10">
        <v>4</v>
      </c>
      <c r="E335" s="12">
        <f t="shared" si="26"/>
        <v>3.0674846625766872E-3</v>
      </c>
      <c r="F335" s="12">
        <f t="shared" si="27"/>
        <v>8.658008658008658E-3</v>
      </c>
      <c r="G335" s="13">
        <f t="shared" si="28"/>
        <v>3</v>
      </c>
      <c r="H335" s="19">
        <f t="shared" si="29"/>
        <v>9.202453987730062E-3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9" t="str">
        <f t="shared" si="29"/>
        <v/>
      </c>
    </row>
    <row r="337" spans="2:8" ht="15" x14ac:dyDescent="0.2">
      <c r="B337" s="3" t="s">
        <v>133</v>
      </c>
      <c r="C337" s="10">
        <v>1</v>
      </c>
      <c r="D337" s="10">
        <v>1</v>
      </c>
      <c r="E337" s="12">
        <f t="shared" si="26"/>
        <v>3.0674846625766872E-3</v>
      </c>
      <c r="F337" s="12">
        <f t="shared" si="27"/>
        <v>2.1645021645021645E-3</v>
      </c>
      <c r="G337" s="13">
        <f t="shared" si="28"/>
        <v>0</v>
      </c>
      <c r="H337" s="19">
        <f t="shared" si="29"/>
        <v>0</v>
      </c>
    </row>
    <row r="338" spans="2:8" ht="15" x14ac:dyDescent="0.2">
      <c r="B338" s="3" t="s">
        <v>362</v>
      </c>
      <c r="C338" s="10">
        <v>0</v>
      </c>
      <c r="D338" s="10">
        <v>2</v>
      </c>
      <c r="E338" s="12" t="str">
        <f t="shared" si="26"/>
        <v/>
      </c>
      <c r="F338" s="12">
        <f t="shared" si="27"/>
        <v>4.329004329004329E-3</v>
      </c>
      <c r="G338" s="13" t="str">
        <f t="shared" si="28"/>
        <v>0</v>
      </c>
      <c r="H338" s="19" t="str">
        <f t="shared" si="29"/>
        <v/>
      </c>
    </row>
    <row r="339" spans="2:8" ht="15" x14ac:dyDescent="0.2">
      <c r="B339" s="3" t="s">
        <v>363</v>
      </c>
      <c r="C339" s="10">
        <v>1</v>
      </c>
      <c r="D339" s="10">
        <v>0</v>
      </c>
      <c r="E339" s="12">
        <f t="shared" si="26"/>
        <v>3.0674846625766872E-3</v>
      </c>
      <c r="F339" s="12" t="str">
        <f t="shared" si="27"/>
        <v/>
      </c>
      <c r="G339" s="13" t="str">
        <f t="shared" si="28"/>
        <v>0</v>
      </c>
      <c r="H339" s="19">
        <f t="shared" si="29"/>
        <v>0</v>
      </c>
    </row>
    <row r="340" spans="2:8" ht="15" x14ac:dyDescent="0.2">
      <c r="B340" s="3" t="s">
        <v>364</v>
      </c>
      <c r="C340" s="10">
        <v>1</v>
      </c>
      <c r="D340" s="10">
        <v>2</v>
      </c>
      <c r="E340" s="12">
        <f t="shared" si="26"/>
        <v>3.0674846625766872E-3</v>
      </c>
      <c r="F340" s="12">
        <f t="shared" si="27"/>
        <v>4.329004329004329E-3</v>
      </c>
      <c r="G340" s="13">
        <f t="shared" si="28"/>
        <v>1</v>
      </c>
      <c r="H340" s="19">
        <f t="shared" si="29"/>
        <v>3.0674846625766872E-3</v>
      </c>
    </row>
    <row r="341" spans="2:8" ht="15" x14ac:dyDescent="0.2">
      <c r="B341" s="3" t="s">
        <v>118</v>
      </c>
      <c r="C341" s="10">
        <v>0</v>
      </c>
      <c r="D341" s="10">
        <v>2</v>
      </c>
      <c r="E341" s="12" t="str">
        <f t="shared" si="26"/>
        <v/>
      </c>
      <c r="F341" s="12">
        <f t="shared" si="27"/>
        <v>4.329004329004329E-3</v>
      </c>
      <c r="G341" s="13" t="str">
        <f t="shared" si="28"/>
        <v>0</v>
      </c>
      <c r="H341" s="19" t="str">
        <f t="shared" si="29"/>
        <v/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9" t="str">
        <f t="shared" si="29"/>
        <v/>
      </c>
    </row>
    <row r="343" spans="2:8" ht="15" x14ac:dyDescent="0.2">
      <c r="B343" s="3" t="s">
        <v>129</v>
      </c>
      <c r="C343" s="10">
        <v>0</v>
      </c>
      <c r="D343" s="10">
        <v>0</v>
      </c>
      <c r="E343" s="12" t="str">
        <f t="shared" si="26"/>
        <v/>
      </c>
      <c r="F343" s="12" t="str">
        <f t="shared" si="27"/>
        <v/>
      </c>
      <c r="G343" s="13" t="str">
        <f t="shared" si="28"/>
        <v>0</v>
      </c>
      <c r="H343" s="19" t="str">
        <f t="shared" si="29"/>
        <v/>
      </c>
    </row>
    <row r="344" spans="2:8" ht="15" x14ac:dyDescent="0.2">
      <c r="B344" s="3" t="s">
        <v>131</v>
      </c>
      <c r="C344" s="10">
        <v>1</v>
      </c>
      <c r="D344" s="10">
        <v>11</v>
      </c>
      <c r="E344" s="12">
        <f t="shared" si="26"/>
        <v>3.0674846625766872E-3</v>
      </c>
      <c r="F344" s="12">
        <f t="shared" si="27"/>
        <v>2.3809523809523808E-2</v>
      </c>
      <c r="G344" s="13">
        <f t="shared" si="28"/>
        <v>10</v>
      </c>
      <c r="H344" s="19">
        <f t="shared" si="29"/>
        <v>3.0674846625766871E-2</v>
      </c>
    </row>
    <row r="345" spans="2:8" ht="15" x14ac:dyDescent="0.2">
      <c r="B345" s="3" t="s">
        <v>366</v>
      </c>
      <c r="C345" s="10">
        <v>0</v>
      </c>
      <c r="D345" s="10">
        <v>0</v>
      </c>
      <c r="E345" s="12" t="str">
        <f t="shared" si="26"/>
        <v/>
      </c>
      <c r="F345" s="12" t="str">
        <f t="shared" si="27"/>
        <v/>
      </c>
      <c r="G345" s="13" t="str">
        <f t="shared" si="28"/>
        <v>0</v>
      </c>
      <c r="H345" s="19" t="str">
        <f t="shared" si="29"/>
        <v/>
      </c>
    </row>
    <row r="346" spans="2:8" ht="15" x14ac:dyDescent="0.2">
      <c r="B346" s="3" t="s">
        <v>122</v>
      </c>
      <c r="C346" s="10">
        <v>0</v>
      </c>
      <c r="D346" s="10">
        <v>0</v>
      </c>
      <c r="E346" s="12" t="str">
        <f t="shared" si="26"/>
        <v/>
      </c>
      <c r="F346" s="12" t="str">
        <f t="shared" si="27"/>
        <v/>
      </c>
      <c r="G346" s="13" t="str">
        <f t="shared" si="28"/>
        <v>0</v>
      </c>
      <c r="H346" s="19" t="str">
        <f t="shared" si="29"/>
        <v/>
      </c>
    </row>
    <row r="347" spans="2:8" ht="15" x14ac:dyDescent="0.2">
      <c r="B347" s="3" t="s">
        <v>121</v>
      </c>
      <c r="C347" s="10">
        <v>4</v>
      </c>
      <c r="D347" s="10">
        <v>1</v>
      </c>
      <c r="E347" s="12">
        <f t="shared" si="26"/>
        <v>1.2269938650306749E-2</v>
      </c>
      <c r="F347" s="12">
        <f t="shared" si="27"/>
        <v>2.1645021645021645E-3</v>
      </c>
      <c r="G347" s="13">
        <f t="shared" si="28"/>
        <v>-0.75</v>
      </c>
      <c r="H347" s="19">
        <f t="shared" si="29"/>
        <v>-9.202453987730062E-3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9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9" t="str">
        <f t="shared" si="29"/>
        <v/>
      </c>
    </row>
    <row r="350" spans="2:8" ht="15" x14ac:dyDescent="0.2">
      <c r="B350" s="3" t="s">
        <v>369</v>
      </c>
      <c r="C350" s="10">
        <v>0</v>
      </c>
      <c r="D350" s="10">
        <v>0</v>
      </c>
      <c r="E350" s="12" t="str">
        <f t="shared" si="26"/>
        <v/>
      </c>
      <c r="F350" s="12" t="str">
        <f t="shared" si="27"/>
        <v/>
      </c>
      <c r="G350" s="13" t="str">
        <f t="shared" si="28"/>
        <v>0</v>
      </c>
      <c r="H350" s="19" t="str">
        <f t="shared" si="29"/>
        <v/>
      </c>
    </row>
    <row r="351" spans="2:8" ht="15" x14ac:dyDescent="0.2">
      <c r="B351" s="3" t="s">
        <v>120</v>
      </c>
      <c r="C351" s="10">
        <v>1</v>
      </c>
      <c r="D351" s="10">
        <v>0</v>
      </c>
      <c r="E351" s="12">
        <f t="shared" si="26"/>
        <v>3.0674846625766872E-3</v>
      </c>
      <c r="F351" s="12" t="str">
        <f t="shared" si="27"/>
        <v/>
      </c>
      <c r="G351" s="13" t="str">
        <f t="shared" si="28"/>
        <v>0</v>
      </c>
      <c r="H351" s="19">
        <f t="shared" si="29"/>
        <v>0</v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9" t="str">
        <f t="shared" si="29"/>
        <v/>
      </c>
    </row>
    <row r="353" spans="2:8" ht="15" x14ac:dyDescent="0.2">
      <c r="B353" s="3" t="s">
        <v>125</v>
      </c>
      <c r="C353" s="10">
        <v>0</v>
      </c>
      <c r="D353" s="10">
        <v>1</v>
      </c>
      <c r="E353" s="12" t="str">
        <f t="shared" si="26"/>
        <v/>
      </c>
      <c r="F353" s="12">
        <f t="shared" si="27"/>
        <v>2.1645021645021645E-3</v>
      </c>
      <c r="G353" s="13" t="str">
        <f t="shared" si="28"/>
        <v>0</v>
      </c>
      <c r="H353" s="19" t="str">
        <f t="shared" si="29"/>
        <v/>
      </c>
    </row>
    <row r="354" spans="2:8" ht="15" x14ac:dyDescent="0.2">
      <c r="B354" s="3" t="s">
        <v>124</v>
      </c>
      <c r="C354" s="10">
        <v>1</v>
      </c>
      <c r="D354" s="10">
        <v>11</v>
      </c>
      <c r="E354" s="12">
        <f t="shared" si="26"/>
        <v>3.0674846625766872E-3</v>
      </c>
      <c r="F354" s="12">
        <f t="shared" si="27"/>
        <v>2.3809523809523808E-2</v>
      </c>
      <c r="G354" s="13">
        <f t="shared" si="28"/>
        <v>10</v>
      </c>
      <c r="H354" s="19">
        <f t="shared" si="29"/>
        <v>3.0674846625766871E-2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9" t="str">
        <f t="shared" si="29"/>
        <v/>
      </c>
    </row>
    <row r="356" spans="2:8" ht="15" x14ac:dyDescent="0.2">
      <c r="B356" s="3" t="s">
        <v>371</v>
      </c>
      <c r="C356" s="10">
        <v>5</v>
      </c>
      <c r="D356" s="10">
        <v>2</v>
      </c>
      <c r="E356" s="12">
        <f t="shared" si="26"/>
        <v>1.5337423312883436E-2</v>
      </c>
      <c r="F356" s="12">
        <f t="shared" si="27"/>
        <v>4.329004329004329E-3</v>
      </c>
      <c r="G356" s="13">
        <f t="shared" si="28"/>
        <v>-0.6</v>
      </c>
      <c r="H356" s="19">
        <f t="shared" si="29"/>
        <v>-9.2024539877300603E-3</v>
      </c>
    </row>
    <row r="357" spans="2:8" ht="15" x14ac:dyDescent="0.2">
      <c r="B357" s="3" t="s">
        <v>372</v>
      </c>
      <c r="C357" s="10">
        <v>5</v>
      </c>
      <c r="D357" s="10">
        <v>3</v>
      </c>
      <c r="E357" s="12">
        <f t="shared" si="26"/>
        <v>1.5337423312883436E-2</v>
      </c>
      <c r="F357" s="12">
        <f t="shared" si="27"/>
        <v>6.4935064935064939E-3</v>
      </c>
      <c r="G357" s="13">
        <f t="shared" si="28"/>
        <v>-0.4</v>
      </c>
      <c r="H357" s="19">
        <f t="shared" si="29"/>
        <v>-6.1349693251533744E-3</v>
      </c>
    </row>
    <row r="358" spans="2:8" ht="15" x14ac:dyDescent="0.2">
      <c r="B358" s="3" t="s">
        <v>127</v>
      </c>
      <c r="C358" s="10">
        <v>14</v>
      </c>
      <c r="D358" s="10">
        <v>17</v>
      </c>
      <c r="E358" s="12">
        <f t="shared" si="26"/>
        <v>4.2944785276073622E-2</v>
      </c>
      <c r="F358" s="12">
        <f t="shared" si="27"/>
        <v>3.67965367965368E-2</v>
      </c>
      <c r="G358" s="13">
        <f t="shared" si="28"/>
        <v>0.21428571428571427</v>
      </c>
      <c r="H358" s="19">
        <f t="shared" si="29"/>
        <v>9.202453987730062E-3</v>
      </c>
    </row>
    <row r="359" spans="2:8" ht="15" x14ac:dyDescent="0.2">
      <c r="B359" s="3" t="s">
        <v>123</v>
      </c>
      <c r="C359" s="10">
        <v>3</v>
      </c>
      <c r="D359" s="10">
        <v>1</v>
      </c>
      <c r="E359" s="12">
        <f t="shared" si="26"/>
        <v>9.202453987730062E-3</v>
      </c>
      <c r="F359" s="12">
        <f t="shared" si="27"/>
        <v>2.1645021645021645E-3</v>
      </c>
      <c r="G359" s="13">
        <f t="shared" si="28"/>
        <v>-0.66666666666666663</v>
      </c>
      <c r="H359" s="19">
        <f t="shared" si="29"/>
        <v>-6.1349693251533744E-3</v>
      </c>
    </row>
    <row r="360" spans="2:8" ht="15" x14ac:dyDescent="0.2">
      <c r="B360" s="3" t="s">
        <v>373</v>
      </c>
      <c r="C360" s="10">
        <v>1</v>
      </c>
      <c r="D360" s="10">
        <v>0</v>
      </c>
      <c r="E360" s="12">
        <f t="shared" ref="E360:E423" si="30">+IF(C360=0,"",C360/C$294)</f>
        <v>3.0674846625766872E-3</v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9">
        <f t="shared" ref="H360:H423" si="33">+IF(OR(AND(E360=""),(G360="")),"",E360*G360)</f>
        <v>0</v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9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1</v>
      </c>
      <c r="E362" s="12" t="str">
        <f t="shared" si="30"/>
        <v/>
      </c>
      <c r="F362" s="12">
        <f t="shared" si="31"/>
        <v>2.1645021645021645E-3</v>
      </c>
      <c r="G362" s="13" t="str">
        <f t="shared" si="32"/>
        <v>0</v>
      </c>
      <c r="H362" s="19" t="str">
        <f t="shared" si="33"/>
        <v/>
      </c>
    </row>
    <row r="363" spans="2:8" ht="15" x14ac:dyDescent="0.2">
      <c r="B363" s="3" t="s">
        <v>376</v>
      </c>
      <c r="C363" s="10">
        <v>1</v>
      </c>
      <c r="D363" s="10">
        <v>0</v>
      </c>
      <c r="E363" s="12">
        <f t="shared" si="30"/>
        <v>3.0674846625766872E-3</v>
      </c>
      <c r="F363" s="12" t="str">
        <f t="shared" si="31"/>
        <v/>
      </c>
      <c r="G363" s="13" t="str">
        <f t="shared" si="32"/>
        <v>0</v>
      </c>
      <c r="H363" s="19">
        <f t="shared" si="33"/>
        <v>0</v>
      </c>
    </row>
    <row r="364" spans="2:8" ht="15" x14ac:dyDescent="0.2">
      <c r="B364" s="3" t="s">
        <v>377</v>
      </c>
      <c r="C364" s="10">
        <v>0</v>
      </c>
      <c r="D364" s="10">
        <v>0</v>
      </c>
      <c r="E364" s="12" t="str">
        <f t="shared" si="30"/>
        <v/>
      </c>
      <c r="F364" s="12" t="str">
        <f t="shared" si="31"/>
        <v/>
      </c>
      <c r="G364" s="13" t="str">
        <f t="shared" si="32"/>
        <v>0</v>
      </c>
      <c r="H364" s="19" t="str">
        <f t="shared" si="33"/>
        <v/>
      </c>
    </row>
    <row r="365" spans="2:8" ht="15" x14ac:dyDescent="0.2">
      <c r="B365" s="3" t="s">
        <v>378</v>
      </c>
      <c r="C365" s="10">
        <v>0</v>
      </c>
      <c r="D365" s="10">
        <v>0</v>
      </c>
      <c r="E365" s="12" t="str">
        <f t="shared" si="30"/>
        <v/>
      </c>
      <c r="F365" s="12" t="str">
        <f t="shared" si="31"/>
        <v/>
      </c>
      <c r="G365" s="13" t="str">
        <f t="shared" si="32"/>
        <v>0</v>
      </c>
      <c r="H365" s="19" t="str">
        <f t="shared" si="33"/>
        <v/>
      </c>
    </row>
    <row r="366" spans="2:8" ht="15" x14ac:dyDescent="0.2">
      <c r="B366" s="3" t="s">
        <v>479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9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1</v>
      </c>
      <c r="E367" s="12" t="str">
        <f t="shared" si="30"/>
        <v/>
      </c>
      <c r="F367" s="12">
        <f t="shared" si="31"/>
        <v>2.1645021645021645E-3</v>
      </c>
      <c r="G367" s="13" t="str">
        <f t="shared" si="32"/>
        <v>0</v>
      </c>
      <c r="H367" s="19" t="str">
        <f t="shared" si="33"/>
        <v/>
      </c>
    </row>
    <row r="368" spans="2:8" ht="15" x14ac:dyDescent="0.2">
      <c r="B368" s="3" t="s">
        <v>380</v>
      </c>
      <c r="C368" s="10">
        <v>6</v>
      </c>
      <c r="D368" s="10">
        <v>8</v>
      </c>
      <c r="E368" s="12">
        <f t="shared" si="30"/>
        <v>1.8404907975460124E-2</v>
      </c>
      <c r="F368" s="12">
        <f t="shared" si="31"/>
        <v>1.7316017316017316E-2</v>
      </c>
      <c r="G368" s="13">
        <f t="shared" si="32"/>
        <v>0.33333333333333331</v>
      </c>
      <c r="H368" s="19">
        <f t="shared" si="33"/>
        <v>6.1349693251533744E-3</v>
      </c>
    </row>
    <row r="369" spans="2:8" ht="15" x14ac:dyDescent="0.2">
      <c r="B369" s="3" t="s">
        <v>381</v>
      </c>
      <c r="C369" s="10">
        <v>27</v>
      </c>
      <c r="D369" s="10">
        <v>35</v>
      </c>
      <c r="E369" s="12">
        <f t="shared" si="30"/>
        <v>8.2822085889570546E-2</v>
      </c>
      <c r="F369" s="12">
        <f t="shared" si="31"/>
        <v>7.575757575757576E-2</v>
      </c>
      <c r="G369" s="13">
        <f t="shared" si="32"/>
        <v>0.29629629629629628</v>
      </c>
      <c r="H369" s="19">
        <f t="shared" si="33"/>
        <v>2.4539877300613494E-2</v>
      </c>
    </row>
    <row r="370" spans="2:8" ht="15" x14ac:dyDescent="0.2">
      <c r="B370" s="3" t="s">
        <v>135</v>
      </c>
      <c r="C370" s="10">
        <v>14</v>
      </c>
      <c r="D370" s="10">
        <v>15</v>
      </c>
      <c r="E370" s="12">
        <f t="shared" si="30"/>
        <v>4.2944785276073622E-2</v>
      </c>
      <c r="F370" s="12">
        <f t="shared" si="31"/>
        <v>3.2467532467532464E-2</v>
      </c>
      <c r="G370" s="13">
        <f t="shared" si="32"/>
        <v>7.1428571428571425E-2</v>
      </c>
      <c r="H370" s="19">
        <f t="shared" si="33"/>
        <v>3.0674846625766872E-3</v>
      </c>
    </row>
    <row r="371" spans="2:8" ht="15" x14ac:dyDescent="0.2">
      <c r="B371" s="3" t="s">
        <v>136</v>
      </c>
      <c r="C371" s="10">
        <v>4</v>
      </c>
      <c r="D371" s="10">
        <v>6</v>
      </c>
      <c r="E371" s="12">
        <f t="shared" si="30"/>
        <v>1.2269938650306749E-2</v>
      </c>
      <c r="F371" s="12">
        <f t="shared" si="31"/>
        <v>1.2987012987012988E-2</v>
      </c>
      <c r="G371" s="13">
        <f t="shared" si="32"/>
        <v>0.5</v>
      </c>
      <c r="H371" s="19">
        <f t="shared" si="33"/>
        <v>6.1349693251533744E-3</v>
      </c>
    </row>
    <row r="372" spans="2:8" ht="15" x14ac:dyDescent="0.2">
      <c r="B372" s="3" t="s">
        <v>137</v>
      </c>
      <c r="C372" s="10">
        <v>23</v>
      </c>
      <c r="D372" s="10">
        <v>27</v>
      </c>
      <c r="E372" s="12">
        <f t="shared" si="30"/>
        <v>7.0552147239263799E-2</v>
      </c>
      <c r="F372" s="12">
        <f t="shared" si="31"/>
        <v>5.844155844155844E-2</v>
      </c>
      <c r="G372" s="13">
        <f t="shared" si="32"/>
        <v>0.17391304347826086</v>
      </c>
      <c r="H372" s="19">
        <f t="shared" si="33"/>
        <v>1.2269938650306747E-2</v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0"/>
        <v/>
      </c>
      <c r="F373" s="12" t="str">
        <f t="shared" si="31"/>
        <v/>
      </c>
      <c r="G373" s="13" t="str">
        <f t="shared" si="32"/>
        <v>0</v>
      </c>
      <c r="H373" s="19" t="str">
        <f t="shared" si="33"/>
        <v/>
      </c>
    </row>
    <row r="374" spans="2:8" ht="15" x14ac:dyDescent="0.2">
      <c r="B374" s="3" t="s">
        <v>134</v>
      </c>
      <c r="C374" s="10">
        <v>1</v>
      </c>
      <c r="D374" s="10">
        <v>0</v>
      </c>
      <c r="E374" s="12">
        <f t="shared" si="30"/>
        <v>3.0674846625766872E-3</v>
      </c>
      <c r="F374" s="12" t="str">
        <f t="shared" si="31"/>
        <v/>
      </c>
      <c r="G374" s="13" t="str">
        <f t="shared" si="32"/>
        <v>0</v>
      </c>
      <c r="H374" s="19">
        <f t="shared" si="33"/>
        <v>0</v>
      </c>
    </row>
    <row r="375" spans="2:8" ht="15" x14ac:dyDescent="0.2">
      <c r="B375" s="3" t="s">
        <v>383</v>
      </c>
      <c r="C375" s="10">
        <v>0</v>
      </c>
      <c r="D375" s="10">
        <v>0</v>
      </c>
      <c r="E375" s="12" t="str">
        <f t="shared" si="30"/>
        <v/>
      </c>
      <c r="F375" s="12" t="str">
        <f t="shared" si="31"/>
        <v/>
      </c>
      <c r="G375" s="13" t="str">
        <f t="shared" si="32"/>
        <v>0</v>
      </c>
      <c r="H375" s="19" t="str">
        <f t="shared" si="33"/>
        <v/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9" t="str">
        <f t="shared" si="33"/>
        <v/>
      </c>
    </row>
    <row r="377" spans="2:8" ht="15" x14ac:dyDescent="0.2">
      <c r="B377" s="3" t="s">
        <v>150</v>
      </c>
      <c r="C377" s="10">
        <v>2</v>
      </c>
      <c r="D377" s="10">
        <v>0</v>
      </c>
      <c r="E377" s="12">
        <f t="shared" si="30"/>
        <v>6.1349693251533744E-3</v>
      </c>
      <c r="F377" s="12" t="str">
        <f t="shared" si="31"/>
        <v/>
      </c>
      <c r="G377" s="13" t="str">
        <f t="shared" si="32"/>
        <v>0</v>
      </c>
      <c r="H377" s="19">
        <f t="shared" si="33"/>
        <v>0</v>
      </c>
    </row>
    <row r="378" spans="2:8" ht="15" x14ac:dyDescent="0.2">
      <c r="B378" s="3" t="s">
        <v>149</v>
      </c>
      <c r="C378" s="10">
        <v>4</v>
      </c>
      <c r="D378" s="10">
        <v>1</v>
      </c>
      <c r="E378" s="12">
        <f t="shared" si="30"/>
        <v>1.2269938650306749E-2</v>
      </c>
      <c r="F378" s="12">
        <f t="shared" si="31"/>
        <v>2.1645021645021645E-3</v>
      </c>
      <c r="G378" s="13">
        <f t="shared" si="32"/>
        <v>-0.75</v>
      </c>
      <c r="H378" s="19">
        <f t="shared" si="33"/>
        <v>-9.202453987730062E-3</v>
      </c>
    </row>
    <row r="379" spans="2:8" ht="15" x14ac:dyDescent="0.2">
      <c r="B379" s="3" t="s">
        <v>384</v>
      </c>
      <c r="C379" s="10">
        <v>0</v>
      </c>
      <c r="D379" s="10">
        <v>0</v>
      </c>
      <c r="E379" s="12" t="str">
        <f t="shared" si="30"/>
        <v/>
      </c>
      <c r="F379" s="12" t="str">
        <f t="shared" si="31"/>
        <v/>
      </c>
      <c r="G379" s="13" t="str">
        <f t="shared" si="32"/>
        <v>0</v>
      </c>
      <c r="H379" s="19" t="str">
        <f t="shared" si="33"/>
        <v/>
      </c>
    </row>
    <row r="380" spans="2:8" ht="15" x14ac:dyDescent="0.2">
      <c r="B380" s="3" t="s">
        <v>385</v>
      </c>
      <c r="C380" s="10">
        <v>0</v>
      </c>
      <c r="D380" s="10">
        <v>0</v>
      </c>
      <c r="E380" s="12" t="str">
        <f t="shared" si="30"/>
        <v/>
      </c>
      <c r="F380" s="12" t="str">
        <f t="shared" si="31"/>
        <v/>
      </c>
      <c r="G380" s="13" t="str">
        <f t="shared" si="32"/>
        <v>0</v>
      </c>
      <c r="H380" s="19" t="str">
        <f t="shared" si="33"/>
        <v/>
      </c>
    </row>
    <row r="381" spans="2:8" ht="30" x14ac:dyDescent="0.2">
      <c r="B381" s="3" t="s">
        <v>386</v>
      </c>
      <c r="C381" s="10">
        <v>1</v>
      </c>
      <c r="D381" s="10">
        <v>0</v>
      </c>
      <c r="E381" s="12">
        <f t="shared" si="30"/>
        <v>3.0674846625766872E-3</v>
      </c>
      <c r="F381" s="12" t="str">
        <f t="shared" si="31"/>
        <v/>
      </c>
      <c r="G381" s="13" t="str">
        <f t="shared" si="32"/>
        <v>0</v>
      </c>
      <c r="H381" s="19">
        <f t="shared" si="33"/>
        <v>0</v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9" t="str">
        <f t="shared" si="33"/>
        <v/>
      </c>
    </row>
    <row r="383" spans="2:8" ht="15" x14ac:dyDescent="0.2">
      <c r="B383" s="3" t="s">
        <v>145</v>
      </c>
      <c r="C383" s="10">
        <v>0</v>
      </c>
      <c r="D383" s="10">
        <v>0</v>
      </c>
      <c r="E383" s="12" t="str">
        <f t="shared" si="30"/>
        <v/>
      </c>
      <c r="F383" s="12" t="str">
        <f t="shared" si="31"/>
        <v/>
      </c>
      <c r="G383" s="13" t="str">
        <f t="shared" si="32"/>
        <v>0</v>
      </c>
      <c r="H383" s="19" t="str">
        <f t="shared" si="33"/>
        <v/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9" t="str">
        <f t="shared" si="33"/>
        <v/>
      </c>
    </row>
    <row r="385" spans="2:8" ht="15" x14ac:dyDescent="0.2">
      <c r="B385" s="3" t="s">
        <v>146</v>
      </c>
      <c r="C385" s="10">
        <v>0</v>
      </c>
      <c r="D385" s="10">
        <v>0</v>
      </c>
      <c r="E385" s="12" t="str">
        <f t="shared" si="30"/>
        <v/>
      </c>
      <c r="F385" s="12" t="str">
        <f t="shared" si="31"/>
        <v/>
      </c>
      <c r="G385" s="13" t="str">
        <f t="shared" si="32"/>
        <v>0</v>
      </c>
      <c r="H385" s="19" t="str">
        <f t="shared" si="33"/>
        <v/>
      </c>
    </row>
    <row r="386" spans="2:8" ht="15" x14ac:dyDescent="0.2">
      <c r="B386" s="3" t="s">
        <v>480</v>
      </c>
      <c r="C386" s="10">
        <v>0</v>
      </c>
      <c r="D386" s="10">
        <v>0</v>
      </c>
      <c r="E386" s="12" t="str">
        <f t="shared" si="30"/>
        <v/>
      </c>
      <c r="F386" s="12" t="str">
        <f t="shared" si="31"/>
        <v/>
      </c>
      <c r="G386" s="13" t="str">
        <f t="shared" si="32"/>
        <v>0</v>
      </c>
      <c r="H386" s="19" t="str">
        <f t="shared" si="33"/>
        <v/>
      </c>
    </row>
    <row r="387" spans="2:8" ht="15" x14ac:dyDescent="0.2">
      <c r="B387" s="3" t="s">
        <v>144</v>
      </c>
      <c r="C387" s="10">
        <v>3</v>
      </c>
      <c r="D387" s="10">
        <v>2</v>
      </c>
      <c r="E387" s="12">
        <f t="shared" si="30"/>
        <v>9.202453987730062E-3</v>
      </c>
      <c r="F387" s="12">
        <f t="shared" si="31"/>
        <v>4.329004329004329E-3</v>
      </c>
      <c r="G387" s="13">
        <f t="shared" si="32"/>
        <v>-0.33333333333333331</v>
      </c>
      <c r="H387" s="19">
        <f t="shared" si="33"/>
        <v>-3.0674846625766872E-3</v>
      </c>
    </row>
    <row r="388" spans="2:8" ht="15" x14ac:dyDescent="0.2">
      <c r="B388" s="3" t="s">
        <v>389</v>
      </c>
      <c r="C388" s="10">
        <v>0</v>
      </c>
      <c r="D388" s="10">
        <v>0</v>
      </c>
      <c r="E388" s="12" t="str">
        <f t="shared" si="30"/>
        <v/>
      </c>
      <c r="F388" s="12" t="str">
        <f t="shared" si="31"/>
        <v/>
      </c>
      <c r="G388" s="13" t="str">
        <f t="shared" si="32"/>
        <v>0</v>
      </c>
      <c r="H388" s="19" t="str">
        <f t="shared" si="33"/>
        <v/>
      </c>
    </row>
    <row r="389" spans="2:8" ht="15" x14ac:dyDescent="0.2">
      <c r="B389" s="3" t="s">
        <v>143</v>
      </c>
      <c r="C389" s="10">
        <v>0</v>
      </c>
      <c r="D389" s="10">
        <v>0</v>
      </c>
      <c r="E389" s="12" t="str">
        <f t="shared" si="30"/>
        <v/>
      </c>
      <c r="F389" s="12" t="str">
        <f t="shared" si="31"/>
        <v/>
      </c>
      <c r="G389" s="13" t="str">
        <f t="shared" si="32"/>
        <v>0</v>
      </c>
      <c r="H389" s="19" t="str">
        <f t="shared" si="33"/>
        <v/>
      </c>
    </row>
    <row r="390" spans="2:8" ht="15" x14ac:dyDescent="0.2">
      <c r="B390" s="3" t="s">
        <v>481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9" t="str">
        <f t="shared" si="33"/>
        <v/>
      </c>
    </row>
    <row r="391" spans="2:8" ht="15" x14ac:dyDescent="0.2">
      <c r="B391" s="3" t="s">
        <v>153</v>
      </c>
      <c r="C391" s="10">
        <v>1</v>
      </c>
      <c r="D391" s="10">
        <v>0</v>
      </c>
      <c r="E391" s="12">
        <f t="shared" si="30"/>
        <v>3.0674846625766872E-3</v>
      </c>
      <c r="F391" s="12" t="str">
        <f t="shared" si="31"/>
        <v/>
      </c>
      <c r="G391" s="13" t="str">
        <f t="shared" si="32"/>
        <v>0</v>
      </c>
      <c r="H391" s="19">
        <f t="shared" si="33"/>
        <v>0</v>
      </c>
    </row>
    <row r="392" spans="2:8" ht="15" x14ac:dyDescent="0.2">
      <c r="B392" s="3" t="s">
        <v>140</v>
      </c>
      <c r="C392" s="10">
        <v>0</v>
      </c>
      <c r="D392" s="10">
        <v>0</v>
      </c>
      <c r="E392" s="12" t="str">
        <f t="shared" si="30"/>
        <v/>
      </c>
      <c r="F392" s="12" t="str">
        <f t="shared" si="31"/>
        <v/>
      </c>
      <c r="G392" s="13" t="str">
        <f t="shared" si="32"/>
        <v>0</v>
      </c>
      <c r="H392" s="19" t="str">
        <f t="shared" si="33"/>
        <v/>
      </c>
    </row>
    <row r="393" spans="2:8" ht="15" x14ac:dyDescent="0.2">
      <c r="B393" s="3" t="s">
        <v>390</v>
      </c>
      <c r="C393" s="10">
        <v>2</v>
      </c>
      <c r="D393" s="10">
        <v>0</v>
      </c>
      <c r="E393" s="12">
        <f t="shared" si="30"/>
        <v>6.1349693251533744E-3</v>
      </c>
      <c r="F393" s="12" t="str">
        <f t="shared" si="31"/>
        <v/>
      </c>
      <c r="G393" s="13" t="str">
        <f t="shared" si="32"/>
        <v>0</v>
      </c>
      <c r="H393" s="19">
        <f t="shared" si="33"/>
        <v>0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9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0</v>
      </c>
      <c r="E395" s="12" t="str">
        <f t="shared" si="30"/>
        <v/>
      </c>
      <c r="F395" s="12" t="str">
        <f t="shared" si="31"/>
        <v/>
      </c>
      <c r="G395" s="13" t="str">
        <f t="shared" si="32"/>
        <v>0</v>
      </c>
      <c r="H395" s="19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9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9" t="str">
        <f t="shared" si="33"/>
        <v/>
      </c>
    </row>
    <row r="398" spans="2:8" ht="15" x14ac:dyDescent="0.2">
      <c r="B398" s="3" t="s">
        <v>142</v>
      </c>
      <c r="C398" s="10">
        <v>0</v>
      </c>
      <c r="D398" s="10">
        <v>0</v>
      </c>
      <c r="E398" s="12" t="str">
        <f t="shared" si="30"/>
        <v/>
      </c>
      <c r="F398" s="12" t="str">
        <f t="shared" si="31"/>
        <v/>
      </c>
      <c r="G398" s="13" t="str">
        <f t="shared" si="32"/>
        <v>0</v>
      </c>
      <c r="H398" s="19" t="str">
        <f t="shared" si="33"/>
        <v/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9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9" t="str">
        <f t="shared" si="33"/>
        <v/>
      </c>
    </row>
    <row r="401" spans="2:8" ht="15" x14ac:dyDescent="0.2">
      <c r="B401" s="3" t="s">
        <v>392</v>
      </c>
      <c r="C401" s="10">
        <v>0</v>
      </c>
      <c r="D401" s="10">
        <v>0</v>
      </c>
      <c r="E401" s="12" t="str">
        <f t="shared" si="30"/>
        <v/>
      </c>
      <c r="F401" s="12" t="str">
        <f t="shared" si="31"/>
        <v/>
      </c>
      <c r="G401" s="13" t="str">
        <f t="shared" si="32"/>
        <v>0</v>
      </c>
      <c r="H401" s="19" t="str">
        <f t="shared" si="33"/>
        <v/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9" t="str">
        <f t="shared" si="33"/>
        <v/>
      </c>
    </row>
    <row r="403" spans="2:8" ht="15" x14ac:dyDescent="0.2">
      <c r="B403" s="3" t="s">
        <v>394</v>
      </c>
      <c r="C403" s="10">
        <v>0</v>
      </c>
      <c r="D403" s="10">
        <v>0</v>
      </c>
      <c r="E403" s="12" t="str">
        <f t="shared" si="30"/>
        <v/>
      </c>
      <c r="F403" s="12" t="str">
        <f t="shared" si="31"/>
        <v/>
      </c>
      <c r="G403" s="13" t="str">
        <f t="shared" si="32"/>
        <v>0</v>
      </c>
      <c r="H403" s="19" t="str">
        <f t="shared" si="33"/>
        <v/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9" t="str">
        <f t="shared" si="33"/>
        <v/>
      </c>
    </row>
    <row r="405" spans="2:8" ht="15" x14ac:dyDescent="0.2">
      <c r="B405" s="3" t="s">
        <v>396</v>
      </c>
      <c r="C405" s="10">
        <v>0</v>
      </c>
      <c r="D405" s="10">
        <v>0</v>
      </c>
      <c r="E405" s="12" t="str">
        <f t="shared" si="30"/>
        <v/>
      </c>
      <c r="F405" s="12" t="str">
        <f t="shared" si="31"/>
        <v/>
      </c>
      <c r="G405" s="13" t="str">
        <f t="shared" si="32"/>
        <v>0</v>
      </c>
      <c r="H405" s="19" t="str">
        <f t="shared" si="33"/>
        <v/>
      </c>
    </row>
    <row r="406" spans="2:8" ht="15" x14ac:dyDescent="0.2">
      <c r="B406" s="3" t="s">
        <v>397</v>
      </c>
      <c r="C406" s="10">
        <v>0</v>
      </c>
      <c r="D406" s="10">
        <v>0</v>
      </c>
      <c r="E406" s="12" t="str">
        <f t="shared" si="30"/>
        <v/>
      </c>
      <c r="F406" s="12" t="str">
        <f t="shared" si="31"/>
        <v/>
      </c>
      <c r="G406" s="13" t="str">
        <f t="shared" si="32"/>
        <v>0</v>
      </c>
      <c r="H406" s="19" t="str">
        <f t="shared" si="33"/>
        <v/>
      </c>
    </row>
    <row r="407" spans="2:8" ht="15" x14ac:dyDescent="0.2">
      <c r="B407" s="3" t="s">
        <v>398</v>
      </c>
      <c r="C407" s="10">
        <v>0</v>
      </c>
      <c r="D407" s="10">
        <v>0</v>
      </c>
      <c r="E407" s="12" t="str">
        <f t="shared" si="30"/>
        <v/>
      </c>
      <c r="F407" s="12" t="str">
        <f t="shared" si="31"/>
        <v/>
      </c>
      <c r="G407" s="13" t="str">
        <f t="shared" si="32"/>
        <v>0</v>
      </c>
      <c r="H407" s="19" t="str">
        <f t="shared" si="33"/>
        <v/>
      </c>
    </row>
    <row r="408" spans="2:8" ht="15" x14ac:dyDescent="0.2">
      <c r="B408" s="3" t="s">
        <v>399</v>
      </c>
      <c r="C408" s="10">
        <v>0</v>
      </c>
      <c r="D408" s="10">
        <v>0</v>
      </c>
      <c r="E408" s="12" t="str">
        <f t="shared" si="30"/>
        <v/>
      </c>
      <c r="F408" s="12" t="str">
        <f t="shared" si="31"/>
        <v/>
      </c>
      <c r="G408" s="13" t="str">
        <f t="shared" si="32"/>
        <v>0</v>
      </c>
      <c r="H408" s="19" t="str">
        <f t="shared" si="33"/>
        <v/>
      </c>
    </row>
    <row r="409" spans="2:8" ht="15" x14ac:dyDescent="0.2">
      <c r="B409" s="3" t="s">
        <v>139</v>
      </c>
      <c r="C409" s="10">
        <v>0</v>
      </c>
      <c r="D409" s="10">
        <v>0</v>
      </c>
      <c r="E409" s="12" t="str">
        <f t="shared" si="30"/>
        <v/>
      </c>
      <c r="F409" s="12" t="str">
        <f t="shared" si="31"/>
        <v/>
      </c>
      <c r="G409" s="13" t="str">
        <f t="shared" si="32"/>
        <v>0</v>
      </c>
      <c r="H409" s="19" t="str">
        <f t="shared" si="33"/>
        <v/>
      </c>
    </row>
    <row r="410" spans="2:8" ht="15" x14ac:dyDescent="0.2">
      <c r="B410" s="3" t="s">
        <v>400</v>
      </c>
      <c r="C410" s="10">
        <v>0</v>
      </c>
      <c r="D410" s="10">
        <v>0</v>
      </c>
      <c r="E410" s="12" t="str">
        <f t="shared" si="30"/>
        <v/>
      </c>
      <c r="F410" s="12" t="str">
        <f t="shared" si="31"/>
        <v/>
      </c>
      <c r="G410" s="13" t="str">
        <f t="shared" si="32"/>
        <v>0</v>
      </c>
      <c r="H410" s="19" t="str">
        <f t="shared" si="33"/>
        <v/>
      </c>
    </row>
    <row r="411" spans="2:8" ht="15" x14ac:dyDescent="0.2">
      <c r="B411" s="3" t="s">
        <v>401</v>
      </c>
      <c r="C411" s="10">
        <v>0</v>
      </c>
      <c r="D411" s="10">
        <v>0</v>
      </c>
      <c r="E411" s="12" t="str">
        <f t="shared" si="30"/>
        <v/>
      </c>
      <c r="F411" s="12" t="str">
        <f t="shared" si="31"/>
        <v/>
      </c>
      <c r="G411" s="13" t="str">
        <f t="shared" si="32"/>
        <v>0</v>
      </c>
      <c r="H411" s="19" t="str">
        <f t="shared" si="33"/>
        <v/>
      </c>
    </row>
    <row r="412" spans="2:8" ht="15" x14ac:dyDescent="0.2">
      <c r="B412" s="3" t="s">
        <v>402</v>
      </c>
      <c r="C412" s="10">
        <v>1</v>
      </c>
      <c r="D412" s="10">
        <v>0</v>
      </c>
      <c r="E412" s="12">
        <f t="shared" si="30"/>
        <v>3.0674846625766872E-3</v>
      </c>
      <c r="F412" s="12" t="str">
        <f t="shared" si="31"/>
        <v/>
      </c>
      <c r="G412" s="13" t="str">
        <f t="shared" si="32"/>
        <v>0</v>
      </c>
      <c r="H412" s="19">
        <f t="shared" si="33"/>
        <v>0</v>
      </c>
    </row>
    <row r="413" spans="2:8" ht="15" x14ac:dyDescent="0.2">
      <c r="B413" s="3" t="s">
        <v>403</v>
      </c>
      <c r="C413" s="10">
        <v>0</v>
      </c>
      <c r="D413" s="10">
        <v>0</v>
      </c>
      <c r="E413" s="12" t="str">
        <f t="shared" si="30"/>
        <v/>
      </c>
      <c r="F413" s="12" t="str">
        <f t="shared" si="31"/>
        <v/>
      </c>
      <c r="G413" s="13" t="str">
        <f t="shared" si="32"/>
        <v>0</v>
      </c>
      <c r="H413" s="19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9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9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0"/>
        <v/>
      </c>
      <c r="F416" s="12" t="str">
        <f t="shared" si="31"/>
        <v/>
      </c>
      <c r="G416" s="13" t="str">
        <f t="shared" si="32"/>
        <v>0</v>
      </c>
      <c r="H416" s="19" t="str">
        <f t="shared" si="33"/>
        <v/>
      </c>
    </row>
    <row r="417" spans="2:8" ht="15" x14ac:dyDescent="0.2">
      <c r="B417" s="3" t="s">
        <v>165</v>
      </c>
      <c r="C417" s="10">
        <v>1</v>
      </c>
      <c r="D417" s="10">
        <v>0</v>
      </c>
      <c r="E417" s="12">
        <f t="shared" si="30"/>
        <v>3.0674846625766872E-3</v>
      </c>
      <c r="F417" s="12" t="str">
        <f t="shared" si="31"/>
        <v/>
      </c>
      <c r="G417" s="13" t="str">
        <f t="shared" si="32"/>
        <v>0</v>
      </c>
      <c r="H417" s="19">
        <f t="shared" si="33"/>
        <v>0</v>
      </c>
    </row>
    <row r="418" spans="2:8" ht="15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9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9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9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9" t="str">
        <f t="shared" si="33"/>
        <v/>
      </c>
    </row>
    <row r="422" spans="2:8" ht="15" x14ac:dyDescent="0.2">
      <c r="B422" s="3" t="s">
        <v>163</v>
      </c>
      <c r="C422" s="10">
        <v>0</v>
      </c>
      <c r="D422" s="10">
        <v>0</v>
      </c>
      <c r="E422" s="12" t="str">
        <f t="shared" si="30"/>
        <v/>
      </c>
      <c r="F422" s="12" t="str">
        <f t="shared" si="31"/>
        <v/>
      </c>
      <c r="G422" s="13" t="str">
        <f t="shared" si="32"/>
        <v>0</v>
      </c>
      <c r="H422" s="19" t="str">
        <f t="shared" si="33"/>
        <v/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9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9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9" t="str">
        <f t="shared" si="37"/>
        <v/>
      </c>
    </row>
    <row r="426" spans="2:8" ht="15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9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9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0</v>
      </c>
      <c r="E428" s="12" t="str">
        <f t="shared" si="34"/>
        <v/>
      </c>
      <c r="F428" s="12" t="str">
        <f t="shared" si="35"/>
        <v/>
      </c>
      <c r="G428" s="13" t="str">
        <f t="shared" si="36"/>
        <v>0</v>
      </c>
      <c r="H428" s="19" t="str">
        <f t="shared" si="37"/>
        <v/>
      </c>
    </row>
    <row r="429" spans="2:8" ht="15" x14ac:dyDescent="0.2">
      <c r="B429" s="3" t="s">
        <v>415</v>
      </c>
      <c r="C429" s="10">
        <v>2</v>
      </c>
      <c r="D429" s="10">
        <v>0</v>
      </c>
      <c r="E429" s="12">
        <f t="shared" si="34"/>
        <v>6.1349693251533744E-3</v>
      </c>
      <c r="F429" s="12" t="str">
        <f t="shared" si="35"/>
        <v/>
      </c>
      <c r="G429" s="13" t="str">
        <f t="shared" si="36"/>
        <v>0</v>
      </c>
      <c r="H429" s="19">
        <f t="shared" si="37"/>
        <v>0</v>
      </c>
    </row>
    <row r="430" spans="2:8" ht="15" x14ac:dyDescent="0.2">
      <c r="B430" s="3" t="s">
        <v>416</v>
      </c>
      <c r="C430" s="10">
        <v>0</v>
      </c>
      <c r="D430" s="10">
        <v>0</v>
      </c>
      <c r="E430" s="12" t="str">
        <f t="shared" si="34"/>
        <v/>
      </c>
      <c r="F430" s="12" t="str">
        <f t="shared" si="35"/>
        <v/>
      </c>
      <c r="G430" s="13" t="str">
        <f t="shared" si="36"/>
        <v>0</v>
      </c>
      <c r="H430" s="19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9" t="str">
        <f t="shared" si="37"/>
        <v/>
      </c>
    </row>
    <row r="432" spans="2:8" ht="15" x14ac:dyDescent="0.2">
      <c r="B432" s="3" t="s">
        <v>417</v>
      </c>
      <c r="C432" s="10">
        <v>7</v>
      </c>
      <c r="D432" s="10">
        <v>0</v>
      </c>
      <c r="E432" s="12">
        <f t="shared" si="34"/>
        <v>2.1472392638036811E-2</v>
      </c>
      <c r="F432" s="12" t="str">
        <f t="shared" si="35"/>
        <v/>
      </c>
      <c r="G432" s="13" t="str">
        <f t="shared" si="36"/>
        <v>0</v>
      </c>
      <c r="H432" s="19">
        <f t="shared" si="37"/>
        <v>0</v>
      </c>
    </row>
    <row r="433" spans="2:8" ht="15" x14ac:dyDescent="0.2">
      <c r="B433" s="3" t="s">
        <v>162</v>
      </c>
      <c r="C433" s="10">
        <v>4</v>
      </c>
      <c r="D433" s="10">
        <v>0</v>
      </c>
      <c r="E433" s="12">
        <f t="shared" si="34"/>
        <v>1.2269938650306749E-2</v>
      </c>
      <c r="F433" s="12" t="str">
        <f t="shared" si="35"/>
        <v/>
      </c>
      <c r="G433" s="13" t="str">
        <f t="shared" si="36"/>
        <v>0</v>
      </c>
      <c r="H433" s="19">
        <f t="shared" si="37"/>
        <v>0</v>
      </c>
    </row>
    <row r="434" spans="2:8" ht="30" x14ac:dyDescent="0.2">
      <c r="B434" s="3" t="s">
        <v>418</v>
      </c>
      <c r="C434" s="10">
        <v>0</v>
      </c>
      <c r="D434" s="10">
        <v>0</v>
      </c>
      <c r="E434" s="12" t="str">
        <f t="shared" si="34"/>
        <v/>
      </c>
      <c r="F434" s="12" t="str">
        <f t="shared" si="35"/>
        <v/>
      </c>
      <c r="G434" s="13" t="str">
        <f t="shared" si="36"/>
        <v>0</v>
      </c>
      <c r="H434" s="19" t="str">
        <f t="shared" si="37"/>
        <v/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9" t="str">
        <f t="shared" si="37"/>
        <v/>
      </c>
    </row>
    <row r="436" spans="2:8" ht="30" x14ac:dyDescent="0.2">
      <c r="B436" s="3" t="s">
        <v>419</v>
      </c>
      <c r="C436" s="10">
        <v>0</v>
      </c>
      <c r="D436" s="10">
        <v>0</v>
      </c>
      <c r="E436" s="12" t="str">
        <f t="shared" si="34"/>
        <v/>
      </c>
      <c r="F436" s="12" t="str">
        <f t="shared" si="35"/>
        <v/>
      </c>
      <c r="G436" s="13" t="str">
        <f t="shared" si="36"/>
        <v>0</v>
      </c>
      <c r="H436" s="19" t="str">
        <f t="shared" si="37"/>
        <v/>
      </c>
    </row>
    <row r="437" spans="2:8" ht="30" x14ac:dyDescent="0.2">
      <c r="B437" s="3" t="s">
        <v>420</v>
      </c>
      <c r="C437" s="10">
        <v>0</v>
      </c>
      <c r="D437" s="10">
        <v>2</v>
      </c>
      <c r="E437" s="12" t="str">
        <f t="shared" si="34"/>
        <v/>
      </c>
      <c r="F437" s="12">
        <f t="shared" si="35"/>
        <v>4.329004329004329E-3</v>
      </c>
      <c r="G437" s="13" t="str">
        <f t="shared" si="36"/>
        <v>0</v>
      </c>
      <c r="H437" s="19" t="str">
        <f t="shared" si="37"/>
        <v/>
      </c>
    </row>
    <row r="438" spans="2:8" ht="15" x14ac:dyDescent="0.2">
      <c r="B438" s="3" t="s">
        <v>155</v>
      </c>
      <c r="C438" s="10">
        <v>0</v>
      </c>
      <c r="D438" s="10">
        <v>0</v>
      </c>
      <c r="E438" s="12" t="str">
        <f t="shared" si="34"/>
        <v/>
      </c>
      <c r="F438" s="12" t="str">
        <f t="shared" si="35"/>
        <v/>
      </c>
      <c r="G438" s="13" t="str">
        <f t="shared" si="36"/>
        <v>0</v>
      </c>
      <c r="H438" s="19" t="str">
        <f t="shared" si="37"/>
        <v/>
      </c>
    </row>
    <row r="439" spans="2:8" ht="15" x14ac:dyDescent="0.2">
      <c r="B439" s="3" t="s">
        <v>154</v>
      </c>
      <c r="C439" s="10">
        <v>0</v>
      </c>
      <c r="D439" s="10">
        <v>1</v>
      </c>
      <c r="E439" s="12" t="str">
        <f t="shared" si="34"/>
        <v/>
      </c>
      <c r="F439" s="12">
        <f t="shared" si="35"/>
        <v>2.1645021645021645E-3</v>
      </c>
      <c r="G439" s="13" t="str">
        <f t="shared" si="36"/>
        <v>0</v>
      </c>
      <c r="H439" s="19" t="str">
        <f t="shared" si="37"/>
        <v/>
      </c>
    </row>
    <row r="440" spans="2:8" ht="15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9" t="str">
        <f t="shared" si="37"/>
        <v/>
      </c>
    </row>
    <row r="441" spans="2:8" ht="30" x14ac:dyDescent="0.2">
      <c r="B441" s="3" t="s">
        <v>159</v>
      </c>
      <c r="C441" s="10">
        <v>0</v>
      </c>
      <c r="D441" s="10">
        <v>0</v>
      </c>
      <c r="E441" s="12" t="str">
        <f t="shared" si="34"/>
        <v/>
      </c>
      <c r="F441" s="12" t="str">
        <f t="shared" si="35"/>
        <v/>
      </c>
      <c r="G441" s="13" t="str">
        <f t="shared" si="36"/>
        <v>0</v>
      </c>
      <c r="H441" s="19" t="str">
        <f t="shared" si="37"/>
        <v/>
      </c>
    </row>
    <row r="442" spans="2:8" ht="15" x14ac:dyDescent="0.2">
      <c r="B442" s="3" t="s">
        <v>422</v>
      </c>
      <c r="C442" s="10">
        <v>0</v>
      </c>
      <c r="D442" s="10">
        <v>0</v>
      </c>
      <c r="E442" s="12" t="str">
        <f t="shared" si="34"/>
        <v/>
      </c>
      <c r="F442" s="12" t="str">
        <f t="shared" si="35"/>
        <v/>
      </c>
      <c r="G442" s="13" t="str">
        <f t="shared" si="36"/>
        <v>0</v>
      </c>
      <c r="H442" s="19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9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9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9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0</v>
      </c>
      <c r="E446" s="12" t="str">
        <f t="shared" si="34"/>
        <v/>
      </c>
      <c r="F446" s="12" t="str">
        <f t="shared" si="35"/>
        <v/>
      </c>
      <c r="G446" s="13" t="str">
        <f t="shared" si="36"/>
        <v>0</v>
      </c>
      <c r="H446" s="19" t="str">
        <f t="shared" si="37"/>
        <v/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9" t="str">
        <f t="shared" si="37"/>
        <v/>
      </c>
    </row>
    <row r="448" spans="2:8" ht="15" x14ac:dyDescent="0.2">
      <c r="B448" s="3" t="s">
        <v>428</v>
      </c>
      <c r="C448" s="10">
        <v>0</v>
      </c>
      <c r="D448" s="10">
        <v>0</v>
      </c>
      <c r="E448" s="12" t="str">
        <f t="shared" si="34"/>
        <v/>
      </c>
      <c r="F448" s="12" t="str">
        <f t="shared" si="35"/>
        <v/>
      </c>
      <c r="G448" s="13" t="str">
        <f t="shared" si="36"/>
        <v>0</v>
      </c>
      <c r="H448" s="19" t="str">
        <f t="shared" si="37"/>
        <v/>
      </c>
    </row>
    <row r="449" spans="2:8" ht="30" x14ac:dyDescent="0.2">
      <c r="B449" s="3" t="s">
        <v>429</v>
      </c>
      <c r="C449" s="10">
        <v>0</v>
      </c>
      <c r="D449" s="10">
        <v>0</v>
      </c>
      <c r="E449" s="12" t="str">
        <f t="shared" si="34"/>
        <v/>
      </c>
      <c r="F449" s="12" t="str">
        <f t="shared" si="35"/>
        <v/>
      </c>
      <c r="G449" s="13" t="str">
        <f t="shared" si="36"/>
        <v>0</v>
      </c>
      <c r="H449" s="19" t="str">
        <f t="shared" si="37"/>
        <v/>
      </c>
    </row>
    <row r="450" spans="2:8" ht="15" x14ac:dyDescent="0.2">
      <c r="B450" s="3" t="s">
        <v>430</v>
      </c>
      <c r="C450" s="10">
        <v>0</v>
      </c>
      <c r="D450" s="10">
        <v>0</v>
      </c>
      <c r="E450" s="12" t="str">
        <f t="shared" si="34"/>
        <v/>
      </c>
      <c r="F450" s="12" t="str">
        <f t="shared" si="35"/>
        <v/>
      </c>
      <c r="G450" s="13" t="str">
        <f t="shared" si="36"/>
        <v>0</v>
      </c>
      <c r="H450" s="19" t="str">
        <f t="shared" si="37"/>
        <v/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9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9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9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9" t="str">
        <f t="shared" si="37"/>
        <v/>
      </c>
    </row>
    <row r="455" spans="2:8" ht="15" x14ac:dyDescent="0.2">
      <c r="B455" s="3" t="s">
        <v>158</v>
      </c>
      <c r="C455" s="10">
        <v>0</v>
      </c>
      <c r="D455" s="10">
        <v>0</v>
      </c>
      <c r="E455" s="12" t="str">
        <f t="shared" si="34"/>
        <v/>
      </c>
      <c r="F455" s="12" t="str">
        <f t="shared" si="35"/>
        <v/>
      </c>
      <c r="G455" s="13" t="str">
        <f t="shared" si="36"/>
        <v>0</v>
      </c>
      <c r="H455" s="19" t="str">
        <f t="shared" si="37"/>
        <v/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9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9" t="str">
        <f t="shared" si="37"/>
        <v/>
      </c>
    </row>
    <row r="458" spans="2:8" ht="15" x14ac:dyDescent="0.2">
      <c r="B458" s="3" t="s">
        <v>168</v>
      </c>
      <c r="C458" s="10">
        <v>0</v>
      </c>
      <c r="D458" s="10">
        <v>0</v>
      </c>
      <c r="E458" s="12" t="str">
        <f t="shared" si="34"/>
        <v/>
      </c>
      <c r="F458" s="12" t="str">
        <f t="shared" si="35"/>
        <v/>
      </c>
      <c r="G458" s="13" t="str">
        <f t="shared" si="36"/>
        <v>0</v>
      </c>
      <c r="H458" s="19" t="str">
        <f t="shared" si="37"/>
        <v/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9" t="str">
        <f t="shared" si="37"/>
        <v/>
      </c>
    </row>
    <row r="460" spans="2:8" ht="15" x14ac:dyDescent="0.2">
      <c r="B460" s="3" t="s">
        <v>176</v>
      </c>
      <c r="C460" s="10">
        <v>1</v>
      </c>
      <c r="D460" s="10">
        <v>1</v>
      </c>
      <c r="E460" s="12">
        <f t="shared" si="34"/>
        <v>3.0674846625766872E-3</v>
      </c>
      <c r="F460" s="12">
        <f t="shared" si="35"/>
        <v>2.1645021645021645E-3</v>
      </c>
      <c r="G460" s="13">
        <f t="shared" si="36"/>
        <v>0</v>
      </c>
      <c r="H460" s="19">
        <f t="shared" si="37"/>
        <v>0</v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9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9" t="str">
        <f t="shared" si="37"/>
        <v/>
      </c>
    </row>
    <row r="463" spans="2:8" ht="15" x14ac:dyDescent="0.2">
      <c r="B463" s="3" t="s">
        <v>482</v>
      </c>
      <c r="C463" s="10">
        <v>2</v>
      </c>
      <c r="D463" s="10">
        <v>4</v>
      </c>
      <c r="E463" s="12">
        <f t="shared" si="34"/>
        <v>6.1349693251533744E-3</v>
      </c>
      <c r="F463" s="12">
        <f t="shared" si="35"/>
        <v>8.658008658008658E-3</v>
      </c>
      <c r="G463" s="13">
        <f t="shared" si="36"/>
        <v>1</v>
      </c>
      <c r="H463" s="19">
        <f t="shared" si="37"/>
        <v>6.1349693251533744E-3</v>
      </c>
    </row>
    <row r="464" spans="2:8" ht="15" x14ac:dyDescent="0.2">
      <c r="B464" s="3" t="s">
        <v>483</v>
      </c>
      <c r="C464" s="10">
        <v>0</v>
      </c>
      <c r="D464" s="10">
        <v>1</v>
      </c>
      <c r="E464" s="12" t="str">
        <f t="shared" si="34"/>
        <v/>
      </c>
      <c r="F464" s="12">
        <f t="shared" si="35"/>
        <v>2.1645021645021645E-3</v>
      </c>
      <c r="G464" s="13" t="str">
        <f t="shared" si="36"/>
        <v>0</v>
      </c>
      <c r="H464" s="19" t="str">
        <f t="shared" si="37"/>
        <v/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9" t="str">
        <f t="shared" si="37"/>
        <v/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9" t="str">
        <f t="shared" si="37"/>
        <v/>
      </c>
    </row>
    <row r="467" spans="2:8" ht="15" x14ac:dyDescent="0.2">
      <c r="B467" s="3" t="s">
        <v>484</v>
      </c>
      <c r="C467" s="10">
        <v>15</v>
      </c>
      <c r="D467" s="10">
        <v>4</v>
      </c>
      <c r="E467" s="12">
        <f t="shared" si="34"/>
        <v>4.6012269938650305E-2</v>
      </c>
      <c r="F467" s="12">
        <f t="shared" si="35"/>
        <v>8.658008658008658E-3</v>
      </c>
      <c r="G467" s="13">
        <f t="shared" si="36"/>
        <v>-0.73333333333333328</v>
      </c>
      <c r="H467" s="19">
        <f t="shared" si="37"/>
        <v>-3.3742331288343558E-2</v>
      </c>
    </row>
    <row r="468" spans="2:8" ht="15" x14ac:dyDescent="0.2">
      <c r="B468" s="3" t="s">
        <v>182</v>
      </c>
      <c r="C468" s="10">
        <v>0</v>
      </c>
      <c r="D468" s="10">
        <v>1</v>
      </c>
      <c r="E468" s="12" t="str">
        <f t="shared" si="34"/>
        <v/>
      </c>
      <c r="F468" s="12">
        <f t="shared" si="35"/>
        <v>2.1645021645021645E-3</v>
      </c>
      <c r="G468" s="13" t="str">
        <f t="shared" si="36"/>
        <v>0</v>
      </c>
      <c r="H468" s="19" t="str">
        <f t="shared" si="37"/>
        <v/>
      </c>
    </row>
    <row r="469" spans="2:8" ht="15" x14ac:dyDescent="0.2">
      <c r="B469" s="3" t="s">
        <v>175</v>
      </c>
      <c r="C469" s="10">
        <v>0</v>
      </c>
      <c r="D469" s="10">
        <v>1</v>
      </c>
      <c r="E469" s="12" t="str">
        <f t="shared" si="34"/>
        <v/>
      </c>
      <c r="F469" s="12">
        <f t="shared" si="35"/>
        <v>2.1645021645021645E-3</v>
      </c>
      <c r="G469" s="13" t="str">
        <f t="shared" si="36"/>
        <v>0</v>
      </c>
      <c r="H469" s="19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9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9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9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1</v>
      </c>
      <c r="E473" s="12" t="str">
        <f t="shared" si="34"/>
        <v/>
      </c>
      <c r="F473" s="12">
        <f t="shared" si="35"/>
        <v>2.1645021645021645E-3</v>
      </c>
      <c r="G473" s="13" t="str">
        <f t="shared" si="36"/>
        <v>0</v>
      </c>
      <c r="H473" s="19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9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9" t="str">
        <f t="shared" si="37"/>
        <v/>
      </c>
    </row>
    <row r="476" spans="2:8" ht="30" x14ac:dyDescent="0.2">
      <c r="B476" s="3" t="s">
        <v>438</v>
      </c>
      <c r="C476" s="10">
        <v>0</v>
      </c>
      <c r="D476" s="10">
        <v>0</v>
      </c>
      <c r="E476" s="12" t="str">
        <f t="shared" si="34"/>
        <v/>
      </c>
      <c r="F476" s="12" t="str">
        <f t="shared" si="35"/>
        <v/>
      </c>
      <c r="G476" s="13" t="str">
        <f t="shared" si="36"/>
        <v>0</v>
      </c>
      <c r="H476" s="19" t="str">
        <f t="shared" si="37"/>
        <v/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9" t="str">
        <f t="shared" si="37"/>
        <v/>
      </c>
    </row>
    <row r="478" spans="2:8" ht="15" x14ac:dyDescent="0.2">
      <c r="B478" s="3" t="s">
        <v>439</v>
      </c>
      <c r="C478" s="10">
        <v>0</v>
      </c>
      <c r="D478" s="10">
        <v>0</v>
      </c>
      <c r="E478" s="12" t="str">
        <f t="shared" si="34"/>
        <v/>
      </c>
      <c r="F478" s="12" t="str">
        <f t="shared" si="35"/>
        <v/>
      </c>
      <c r="G478" s="13" t="str">
        <f t="shared" si="36"/>
        <v>0</v>
      </c>
      <c r="H478" s="19" t="str">
        <f t="shared" si="37"/>
        <v/>
      </c>
    </row>
    <row r="479" spans="2:8" ht="15" x14ac:dyDescent="0.2">
      <c r="B479" s="3" t="s">
        <v>440</v>
      </c>
      <c r="C479" s="10">
        <v>0</v>
      </c>
      <c r="D479" s="10">
        <v>0</v>
      </c>
      <c r="E479" s="12" t="str">
        <f t="shared" si="34"/>
        <v/>
      </c>
      <c r="F479" s="12" t="str">
        <f t="shared" si="35"/>
        <v/>
      </c>
      <c r="G479" s="13" t="str">
        <f t="shared" si="36"/>
        <v>0</v>
      </c>
      <c r="H479" s="19" t="str">
        <f t="shared" si="37"/>
        <v/>
      </c>
    </row>
    <row r="480" spans="2:8" ht="15" x14ac:dyDescent="0.2">
      <c r="B480" s="3" t="s">
        <v>441</v>
      </c>
      <c r="C480" s="10">
        <v>0</v>
      </c>
      <c r="D480" s="10">
        <v>3</v>
      </c>
      <c r="E480" s="12" t="str">
        <f t="shared" si="34"/>
        <v/>
      </c>
      <c r="F480" s="12">
        <f t="shared" si="35"/>
        <v>6.4935064935064939E-3</v>
      </c>
      <c r="G480" s="13" t="str">
        <f t="shared" si="36"/>
        <v>0</v>
      </c>
      <c r="H480" s="19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9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9" t="str">
        <f t="shared" si="37"/>
        <v/>
      </c>
    </row>
    <row r="483" spans="2:8" ht="15" x14ac:dyDescent="0.2">
      <c r="B483" s="3" t="s">
        <v>442</v>
      </c>
      <c r="C483" s="10">
        <v>3</v>
      </c>
      <c r="D483" s="10">
        <v>1</v>
      </c>
      <c r="E483" s="12">
        <f t="shared" si="34"/>
        <v>9.202453987730062E-3</v>
      </c>
      <c r="F483" s="12">
        <f t="shared" si="35"/>
        <v>2.1645021645021645E-3</v>
      </c>
      <c r="G483" s="13">
        <f t="shared" si="36"/>
        <v>-0.66666666666666663</v>
      </c>
      <c r="H483" s="19">
        <f t="shared" si="37"/>
        <v>-6.1349693251533744E-3</v>
      </c>
    </row>
    <row r="484" spans="2:8" ht="30" x14ac:dyDescent="0.2">
      <c r="B484" s="3" t="s">
        <v>184</v>
      </c>
      <c r="C484" s="10">
        <v>1</v>
      </c>
      <c r="D484" s="10">
        <v>0</v>
      </c>
      <c r="E484" s="12">
        <f t="shared" si="34"/>
        <v>3.0674846625766872E-3</v>
      </c>
      <c r="F484" s="12" t="str">
        <f t="shared" si="35"/>
        <v/>
      </c>
      <c r="G484" s="13" t="str">
        <f t="shared" si="36"/>
        <v>0</v>
      </c>
      <c r="H484" s="19">
        <f t="shared" si="37"/>
        <v>0</v>
      </c>
    </row>
    <row r="485" spans="2:8" ht="15" x14ac:dyDescent="0.2">
      <c r="B485" s="3" t="s">
        <v>443</v>
      </c>
      <c r="C485" s="10">
        <v>4</v>
      </c>
      <c r="D485" s="10">
        <v>2</v>
      </c>
      <c r="E485" s="12">
        <f t="shared" si="34"/>
        <v>1.2269938650306749E-2</v>
      </c>
      <c r="F485" s="12">
        <f t="shared" si="35"/>
        <v>4.329004329004329E-3</v>
      </c>
      <c r="G485" s="13">
        <f t="shared" si="36"/>
        <v>-0.5</v>
      </c>
      <c r="H485" s="19">
        <f t="shared" si="37"/>
        <v>-6.1349693251533744E-3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9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9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9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9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0</v>
      </c>
      <c r="E490" s="12" t="str">
        <f t="shared" si="38"/>
        <v/>
      </c>
      <c r="F490" s="12" t="str">
        <f t="shared" si="39"/>
        <v/>
      </c>
      <c r="G490" s="13" t="str">
        <f t="shared" si="40"/>
        <v>0</v>
      </c>
      <c r="H490" s="19" t="str">
        <f t="shared" si="41"/>
        <v/>
      </c>
    </row>
    <row r="491" spans="2:8" ht="13.5" customHeight="1" x14ac:dyDescent="0.2">
      <c r="B491" s="3" t="s">
        <v>180</v>
      </c>
      <c r="C491" s="10">
        <v>0</v>
      </c>
      <c r="D491" s="10">
        <v>1</v>
      </c>
      <c r="E491" s="12" t="str">
        <f t="shared" si="38"/>
        <v/>
      </c>
      <c r="F491" s="12">
        <f t="shared" si="39"/>
        <v>2.1645021645021645E-3</v>
      </c>
      <c r="G491" s="13" t="str">
        <f t="shared" si="40"/>
        <v>0</v>
      </c>
      <c r="H491" s="19" t="str">
        <f t="shared" si="41"/>
        <v/>
      </c>
    </row>
    <row r="492" spans="2:8" ht="15" x14ac:dyDescent="0.2">
      <c r="B492" s="3" t="s">
        <v>485</v>
      </c>
      <c r="C492" s="10">
        <v>0</v>
      </c>
      <c r="D492" s="10">
        <v>0</v>
      </c>
      <c r="E492" s="12" t="str">
        <f t="shared" si="38"/>
        <v/>
      </c>
      <c r="F492" s="12" t="str">
        <f t="shared" si="39"/>
        <v/>
      </c>
      <c r="G492" s="13" t="str">
        <f t="shared" si="40"/>
        <v>0</v>
      </c>
      <c r="H492" s="19" t="str">
        <f t="shared" si="41"/>
        <v/>
      </c>
    </row>
    <row r="493" spans="2:8" ht="15" x14ac:dyDescent="0.2">
      <c r="B493" s="3" t="s">
        <v>447</v>
      </c>
      <c r="C493" s="10">
        <v>0</v>
      </c>
      <c r="D493" s="10">
        <v>0</v>
      </c>
      <c r="E493" s="12" t="str">
        <f t="shared" si="38"/>
        <v/>
      </c>
      <c r="F493" s="12" t="str">
        <f t="shared" si="39"/>
        <v/>
      </c>
      <c r="G493" s="13" t="str">
        <f t="shared" si="40"/>
        <v>0</v>
      </c>
      <c r="H493" s="19" t="str">
        <f t="shared" si="41"/>
        <v/>
      </c>
    </row>
    <row r="494" spans="2:8" ht="15" x14ac:dyDescent="0.2">
      <c r="B494" s="3" t="s">
        <v>448</v>
      </c>
      <c r="C494" s="10">
        <v>1</v>
      </c>
      <c r="D494" s="10">
        <v>0</v>
      </c>
      <c r="E494" s="12">
        <f t="shared" si="38"/>
        <v>3.0674846625766872E-3</v>
      </c>
      <c r="F494" s="12" t="str">
        <f t="shared" si="39"/>
        <v/>
      </c>
      <c r="G494" s="13" t="str">
        <f t="shared" si="40"/>
        <v>0</v>
      </c>
      <c r="H494" s="19">
        <f t="shared" si="41"/>
        <v>0</v>
      </c>
    </row>
    <row r="495" spans="2:8" ht="13.5" customHeight="1" x14ac:dyDescent="0.2">
      <c r="B495" s="3" t="s">
        <v>449</v>
      </c>
      <c r="C495" s="10">
        <v>1</v>
      </c>
      <c r="D495" s="10">
        <v>0</v>
      </c>
      <c r="E495" s="12">
        <f t="shared" si="38"/>
        <v>3.0674846625766872E-3</v>
      </c>
      <c r="F495" s="12" t="str">
        <f t="shared" si="39"/>
        <v/>
      </c>
      <c r="G495" s="13" t="str">
        <f t="shared" si="40"/>
        <v>0</v>
      </c>
      <c r="H495" s="19">
        <f t="shared" si="41"/>
        <v>0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9" t="str">
        <f t="shared" si="41"/>
        <v/>
      </c>
    </row>
    <row r="497" spans="2:8" ht="15" x14ac:dyDescent="0.2">
      <c r="B497" s="3" t="s">
        <v>451</v>
      </c>
      <c r="C497" s="10">
        <v>0</v>
      </c>
      <c r="D497" s="10">
        <v>1</v>
      </c>
      <c r="E497" s="12" t="str">
        <f t="shared" si="38"/>
        <v/>
      </c>
      <c r="F497" s="12">
        <f t="shared" si="39"/>
        <v>2.1645021645021645E-3</v>
      </c>
      <c r="G497" s="13" t="str">
        <f t="shared" si="40"/>
        <v>0</v>
      </c>
      <c r="H497" s="19" t="str">
        <f t="shared" si="41"/>
        <v/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9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9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5"/>
      <c r="C502" s="20"/>
      <c r="D502" s="20"/>
      <c r="E502" s="20"/>
      <c r="F502" s="20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ht="12.7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2.75" customHeight="1" x14ac:dyDescent="0.2">
      <c r="B505" s="48" t="s">
        <v>496</v>
      </c>
      <c r="C505" s="47">
        <f>SUM(C506:C530)</f>
        <v>167</v>
      </c>
      <c r="D505" s="47">
        <f>SUM(D506:D530)</f>
        <v>193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0.15568862275449102</v>
      </c>
      <c r="H505" s="45">
        <f>+IF(OR(AND(E505=""),(G505="")),"",E505*G505)</f>
        <v>0.15568862275449102</v>
      </c>
    </row>
    <row r="506" spans="2:8" ht="15" x14ac:dyDescent="0.2">
      <c r="B506" s="3" t="s">
        <v>454</v>
      </c>
      <c r="C506" s="10">
        <v>0</v>
      </c>
      <c r="D506" s="10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10">
        <v>18</v>
      </c>
      <c r="D507" s="10">
        <v>31</v>
      </c>
      <c r="E507" s="12">
        <f t="shared" ref="E507:E529" si="42">+IF(C507=0,"",C507/C$505)</f>
        <v>0.10778443113772455</v>
      </c>
      <c r="F507" s="12">
        <f t="shared" ref="F507:F529" si="43">+IF(D507=0,"",D507/D$505)</f>
        <v>0.16062176165803108</v>
      </c>
      <c r="G507" s="13">
        <f t="shared" ref="G507:G529" si="44">+IF(OR(AND(D507=0),(C507=0)),"0",((D507-C507)/C507))</f>
        <v>0.72222222222222221</v>
      </c>
      <c r="H507" s="19">
        <f t="shared" ref="H507:H530" si="45">+IF(OR(AND(E507=""),(G507="")),"",E507*G507)</f>
        <v>7.7844311377245512E-2</v>
      </c>
    </row>
    <row r="508" spans="2:8" ht="15" x14ac:dyDescent="0.2">
      <c r="B508" s="3" t="s">
        <v>455</v>
      </c>
      <c r="C508" s="10">
        <v>8</v>
      </c>
      <c r="D508" s="10">
        <v>14</v>
      </c>
      <c r="E508" s="12">
        <f t="shared" si="42"/>
        <v>4.790419161676647E-2</v>
      </c>
      <c r="F508" s="12">
        <f t="shared" si="43"/>
        <v>7.2538860103626937E-2</v>
      </c>
      <c r="G508" s="13">
        <f t="shared" si="44"/>
        <v>0.75</v>
      </c>
      <c r="H508" s="19">
        <f t="shared" si="45"/>
        <v>3.5928143712574856E-2</v>
      </c>
    </row>
    <row r="509" spans="2:8" ht="15" x14ac:dyDescent="0.2">
      <c r="B509" s="3" t="s">
        <v>456</v>
      </c>
      <c r="C509" s="10">
        <v>17</v>
      </c>
      <c r="D509" s="10">
        <v>11</v>
      </c>
      <c r="E509" s="12">
        <f t="shared" si="42"/>
        <v>0.10179640718562874</v>
      </c>
      <c r="F509" s="12">
        <f t="shared" si="43"/>
        <v>5.6994818652849742E-2</v>
      </c>
      <c r="G509" s="13">
        <f t="shared" si="44"/>
        <v>-0.35294117647058826</v>
      </c>
      <c r="H509" s="19">
        <f t="shared" si="45"/>
        <v>-3.5928143712574849E-2</v>
      </c>
    </row>
    <row r="510" spans="2:8" ht="15" x14ac:dyDescent="0.2">
      <c r="B510" s="3" t="s">
        <v>188</v>
      </c>
      <c r="C510" s="10">
        <v>0</v>
      </c>
      <c r="D510" s="10">
        <v>0</v>
      </c>
      <c r="E510" s="12" t="str">
        <f t="shared" si="42"/>
        <v/>
      </c>
      <c r="F510" s="12" t="str">
        <f t="shared" si="43"/>
        <v/>
      </c>
      <c r="G510" s="13" t="str">
        <f t="shared" si="44"/>
        <v>0</v>
      </c>
      <c r="H510" s="19" t="str">
        <f t="shared" si="45"/>
        <v/>
      </c>
    </row>
    <row r="511" spans="2:8" ht="15" x14ac:dyDescent="0.2">
      <c r="B511" s="3" t="s">
        <v>186</v>
      </c>
      <c r="C511" s="10">
        <v>0</v>
      </c>
      <c r="D511" s="10">
        <v>0</v>
      </c>
      <c r="E511" s="12" t="str">
        <f t="shared" si="42"/>
        <v/>
      </c>
      <c r="F511" s="12" t="str">
        <f t="shared" si="43"/>
        <v/>
      </c>
      <c r="G511" s="13" t="str">
        <f t="shared" si="44"/>
        <v>0</v>
      </c>
      <c r="H511" s="19" t="str">
        <f t="shared" si="45"/>
        <v/>
      </c>
    </row>
    <row r="512" spans="2:8" ht="15" x14ac:dyDescent="0.2">
      <c r="B512" s="3" t="s">
        <v>189</v>
      </c>
      <c r="C512" s="10">
        <v>0</v>
      </c>
      <c r="D512" s="10">
        <v>0</v>
      </c>
      <c r="E512" s="12" t="str">
        <f t="shared" si="42"/>
        <v/>
      </c>
      <c r="F512" s="12" t="str">
        <f t="shared" si="43"/>
        <v/>
      </c>
      <c r="G512" s="13" t="str">
        <f t="shared" si="44"/>
        <v>0</v>
      </c>
      <c r="H512" s="19" t="str">
        <f t="shared" si="45"/>
        <v/>
      </c>
    </row>
    <row r="513" spans="2:8" ht="15" x14ac:dyDescent="0.2">
      <c r="B513" s="3" t="s">
        <v>457</v>
      </c>
      <c r="C513" s="10">
        <v>0</v>
      </c>
      <c r="D513" s="10">
        <v>0</v>
      </c>
      <c r="E513" s="12" t="str">
        <f t="shared" si="42"/>
        <v/>
      </c>
      <c r="F513" s="12" t="str">
        <f t="shared" si="43"/>
        <v/>
      </c>
      <c r="G513" s="13" t="str">
        <f t="shared" si="44"/>
        <v>0</v>
      </c>
      <c r="H513" s="19" t="str">
        <f t="shared" si="45"/>
        <v/>
      </c>
    </row>
    <row r="514" spans="2:8" ht="15" x14ac:dyDescent="0.2">
      <c r="B514" s="3" t="s">
        <v>458</v>
      </c>
      <c r="C514" s="10">
        <v>0</v>
      </c>
      <c r="D514" s="10">
        <v>0</v>
      </c>
      <c r="E514" s="12" t="str">
        <f t="shared" si="42"/>
        <v/>
      </c>
      <c r="F514" s="12" t="str">
        <f t="shared" si="43"/>
        <v/>
      </c>
      <c r="G514" s="13" t="str">
        <f t="shared" si="44"/>
        <v>0</v>
      </c>
      <c r="H514" s="19" t="str">
        <f t="shared" si="45"/>
        <v/>
      </c>
    </row>
    <row r="515" spans="2:8" ht="15" x14ac:dyDescent="0.2">
      <c r="B515" s="3" t="s">
        <v>486</v>
      </c>
      <c r="C515" s="10">
        <v>1</v>
      </c>
      <c r="D515" s="10">
        <v>0</v>
      </c>
      <c r="E515" s="12">
        <f t="shared" si="42"/>
        <v>5.9880239520958087E-3</v>
      </c>
      <c r="F515" s="12" t="str">
        <f t="shared" si="43"/>
        <v/>
      </c>
      <c r="G515" s="13" t="str">
        <f t="shared" si="44"/>
        <v>0</v>
      </c>
      <c r="H515" s="19">
        <f t="shared" si="45"/>
        <v>0</v>
      </c>
    </row>
    <row r="516" spans="2:8" ht="15" x14ac:dyDescent="0.2">
      <c r="B516" s="3" t="s">
        <v>459</v>
      </c>
      <c r="C516" s="10">
        <v>0</v>
      </c>
      <c r="D516" s="10">
        <v>0</v>
      </c>
      <c r="E516" s="12" t="str">
        <f t="shared" si="42"/>
        <v/>
      </c>
      <c r="F516" s="12" t="str">
        <f t="shared" si="43"/>
        <v/>
      </c>
      <c r="G516" s="13" t="str">
        <f t="shared" si="44"/>
        <v>0</v>
      </c>
      <c r="H516" s="19" t="str">
        <f t="shared" si="45"/>
        <v/>
      </c>
    </row>
    <row r="517" spans="2:8" ht="15" x14ac:dyDescent="0.2">
      <c r="B517" s="3" t="s">
        <v>460</v>
      </c>
      <c r="C517" s="10">
        <v>1</v>
      </c>
      <c r="D517" s="10">
        <v>0</v>
      </c>
      <c r="E517" s="12">
        <f t="shared" si="42"/>
        <v>5.9880239520958087E-3</v>
      </c>
      <c r="F517" s="12" t="str">
        <f t="shared" si="43"/>
        <v/>
      </c>
      <c r="G517" s="13" t="str">
        <f t="shared" si="44"/>
        <v>0</v>
      </c>
      <c r="H517" s="19">
        <f t="shared" si="45"/>
        <v>0</v>
      </c>
    </row>
    <row r="518" spans="2:8" ht="15" x14ac:dyDescent="0.2">
      <c r="B518" s="3" t="s">
        <v>190</v>
      </c>
      <c r="C518" s="10">
        <v>67</v>
      </c>
      <c r="D518" s="10">
        <v>39</v>
      </c>
      <c r="E518" s="12">
        <f t="shared" si="42"/>
        <v>0.40119760479041916</v>
      </c>
      <c r="F518" s="12">
        <f t="shared" si="43"/>
        <v>0.20207253886010362</v>
      </c>
      <c r="G518" s="13">
        <f t="shared" si="44"/>
        <v>-0.41791044776119401</v>
      </c>
      <c r="H518" s="19">
        <f t="shared" si="45"/>
        <v>-0.16766467065868262</v>
      </c>
    </row>
    <row r="519" spans="2:8" ht="15" x14ac:dyDescent="0.2">
      <c r="B519" s="3" t="s">
        <v>192</v>
      </c>
      <c r="C519" s="10">
        <v>8</v>
      </c>
      <c r="D519" s="10">
        <v>15</v>
      </c>
      <c r="E519" s="12">
        <f t="shared" si="42"/>
        <v>4.790419161676647E-2</v>
      </c>
      <c r="F519" s="12">
        <f t="shared" si="43"/>
        <v>7.7720207253886009E-2</v>
      </c>
      <c r="G519" s="13">
        <f t="shared" si="44"/>
        <v>0.875</v>
      </c>
      <c r="H519" s="19">
        <f t="shared" si="45"/>
        <v>4.1916167664670663E-2</v>
      </c>
    </row>
    <row r="520" spans="2:8" ht="13.5" customHeight="1" x14ac:dyDescent="0.2">
      <c r="B520" s="3" t="s">
        <v>191</v>
      </c>
      <c r="C520" s="10">
        <v>3</v>
      </c>
      <c r="D520" s="10">
        <v>0</v>
      </c>
      <c r="E520" s="12">
        <f t="shared" si="42"/>
        <v>1.7964071856287425E-2</v>
      </c>
      <c r="F520" s="12" t="str">
        <f t="shared" si="43"/>
        <v/>
      </c>
      <c r="G520" s="13" t="str">
        <f t="shared" si="44"/>
        <v>0</v>
      </c>
      <c r="H520" s="19">
        <f t="shared" si="45"/>
        <v>0</v>
      </c>
    </row>
    <row r="521" spans="2:8" ht="13.5" customHeight="1" x14ac:dyDescent="0.2">
      <c r="B521" s="3" t="s">
        <v>461</v>
      </c>
      <c r="C521" s="10">
        <v>29</v>
      </c>
      <c r="D521" s="10">
        <v>57</v>
      </c>
      <c r="E521" s="12">
        <f t="shared" si="42"/>
        <v>0.17365269461077845</v>
      </c>
      <c r="F521" s="12">
        <f t="shared" si="43"/>
        <v>0.29533678756476683</v>
      </c>
      <c r="G521" s="13">
        <f t="shared" si="44"/>
        <v>0.96551724137931039</v>
      </c>
      <c r="H521" s="19">
        <f t="shared" si="45"/>
        <v>0.16766467065868265</v>
      </c>
    </row>
    <row r="522" spans="2:8" ht="25.5" customHeight="1" x14ac:dyDescent="0.2">
      <c r="B522" s="3" t="s">
        <v>193</v>
      </c>
      <c r="C522" s="10">
        <v>8</v>
      </c>
      <c r="D522" s="10">
        <v>14</v>
      </c>
      <c r="E522" s="12">
        <f t="shared" si="42"/>
        <v>4.790419161676647E-2</v>
      </c>
      <c r="F522" s="12">
        <f t="shared" si="43"/>
        <v>7.2538860103626937E-2</v>
      </c>
      <c r="G522" s="13">
        <f t="shared" si="44"/>
        <v>0.75</v>
      </c>
      <c r="H522" s="19">
        <f t="shared" si="45"/>
        <v>3.5928143712574856E-2</v>
      </c>
    </row>
    <row r="523" spans="2:8" ht="13.5" customHeight="1" x14ac:dyDescent="0.2">
      <c r="B523" s="3" t="s">
        <v>462</v>
      </c>
      <c r="C523" s="10">
        <v>0</v>
      </c>
      <c r="D523" s="10">
        <v>0</v>
      </c>
      <c r="E523" s="12" t="str">
        <f t="shared" si="42"/>
        <v/>
      </c>
      <c r="F523" s="12" t="str">
        <f t="shared" si="43"/>
        <v/>
      </c>
      <c r="G523" s="13" t="str">
        <f t="shared" si="44"/>
        <v>0</v>
      </c>
      <c r="H523" s="19" t="str">
        <f t="shared" si="45"/>
        <v/>
      </c>
    </row>
    <row r="524" spans="2:8" ht="12" customHeight="1" x14ac:dyDescent="0.2">
      <c r="B524" s="3" t="s">
        <v>194</v>
      </c>
      <c r="C524" s="10">
        <v>2</v>
      </c>
      <c r="D524" s="10">
        <v>4</v>
      </c>
      <c r="E524" s="12">
        <f t="shared" si="42"/>
        <v>1.1976047904191617E-2</v>
      </c>
      <c r="F524" s="12">
        <f t="shared" si="43"/>
        <v>2.072538860103627E-2</v>
      </c>
      <c r="G524" s="13">
        <f t="shared" si="44"/>
        <v>1</v>
      </c>
      <c r="H524" s="19">
        <f t="shared" si="45"/>
        <v>1.1976047904191617E-2</v>
      </c>
    </row>
    <row r="525" spans="2:8" ht="13.5" customHeight="1" x14ac:dyDescent="0.2">
      <c r="B525" s="3" t="s">
        <v>195</v>
      </c>
      <c r="C525" s="10">
        <v>0</v>
      </c>
      <c r="D525" s="10">
        <v>0</v>
      </c>
      <c r="E525" s="12" t="str">
        <f t="shared" si="42"/>
        <v/>
      </c>
      <c r="F525" s="12" t="str">
        <f t="shared" si="43"/>
        <v/>
      </c>
      <c r="G525" s="13" t="str">
        <f t="shared" si="44"/>
        <v>0</v>
      </c>
      <c r="H525" s="19" t="str">
        <f t="shared" si="45"/>
        <v/>
      </c>
    </row>
    <row r="526" spans="2:8" ht="13.5" customHeight="1" x14ac:dyDescent="0.2">
      <c r="B526" s="3" t="s">
        <v>463</v>
      </c>
      <c r="C526" s="10">
        <v>1</v>
      </c>
      <c r="D526" s="10">
        <v>2</v>
      </c>
      <c r="E526" s="12">
        <f t="shared" si="42"/>
        <v>5.9880239520958087E-3</v>
      </c>
      <c r="F526" s="12">
        <f t="shared" si="43"/>
        <v>1.0362694300518135E-2</v>
      </c>
      <c r="G526" s="13">
        <f t="shared" si="44"/>
        <v>1</v>
      </c>
      <c r="H526" s="19">
        <f t="shared" si="45"/>
        <v>5.9880239520958087E-3</v>
      </c>
    </row>
    <row r="527" spans="2:8" ht="15" x14ac:dyDescent="0.2">
      <c r="B527" s="3" t="s">
        <v>464</v>
      </c>
      <c r="C527" s="10">
        <v>0</v>
      </c>
      <c r="D527" s="10">
        <v>0</v>
      </c>
      <c r="E527" s="12" t="str">
        <f t="shared" si="42"/>
        <v/>
      </c>
      <c r="F527" s="12" t="str">
        <f t="shared" si="43"/>
        <v/>
      </c>
      <c r="G527" s="13" t="str">
        <f t="shared" si="44"/>
        <v>0</v>
      </c>
      <c r="H527" s="19" t="str">
        <f t="shared" si="45"/>
        <v/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9" t="str">
        <f t="shared" si="45"/>
        <v/>
      </c>
    </row>
    <row r="529" spans="2:8" ht="15" x14ac:dyDescent="0.2">
      <c r="B529" s="3" t="s">
        <v>466</v>
      </c>
      <c r="C529" s="10">
        <v>1</v>
      </c>
      <c r="D529" s="10">
        <v>4</v>
      </c>
      <c r="E529" s="12">
        <f t="shared" si="42"/>
        <v>5.9880239520958087E-3</v>
      </c>
      <c r="F529" s="12">
        <f t="shared" si="43"/>
        <v>2.072538860103627E-2</v>
      </c>
      <c r="G529" s="13">
        <f t="shared" si="44"/>
        <v>3</v>
      </c>
      <c r="H529" s="19">
        <f t="shared" si="45"/>
        <v>1.7964071856287428E-2</v>
      </c>
    </row>
    <row r="530" spans="2:8" ht="15" x14ac:dyDescent="0.2">
      <c r="B530" s="3" t="s">
        <v>467</v>
      </c>
      <c r="C530" s="10">
        <v>3</v>
      </c>
      <c r="D530" s="10">
        <v>2</v>
      </c>
      <c r="E530" s="12">
        <f>+IF(C530=0,"",C530/C$505)</f>
        <v>1.7964071856287425E-2</v>
      </c>
      <c r="F530" s="12">
        <f>+IF(D530=0,"",D530/D$505)</f>
        <v>1.0362694300518135E-2</v>
      </c>
      <c r="G530" s="13">
        <f>+IF(OR(AND(D530=0),(C530=0)),"0",((D530-C530)/C530))</f>
        <v>-0.33333333333333331</v>
      </c>
      <c r="H530" s="19">
        <f t="shared" si="45"/>
        <v>-5.9880239520958079E-3</v>
      </c>
    </row>
    <row r="531" spans="2:8" x14ac:dyDescent="0.2">
      <c r="B531" s="53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2" t="s">
        <v>534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527</v>
      </c>
      <c r="C8" s="36">
        <f>+C18+C70+C151+C294+C505</f>
        <v>3766</v>
      </c>
      <c r="D8" s="36">
        <f>+D18+D70+D151+D294+D505</f>
        <v>4269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0.13356346255974508</v>
      </c>
      <c r="H8" s="55">
        <f>+E8*G8</f>
        <v>0.13356346255974508</v>
      </c>
    </row>
    <row r="9" spans="2:8" ht="20.100000000000001" customHeight="1" x14ac:dyDescent="0.2">
      <c r="B9" s="38" t="s">
        <v>492</v>
      </c>
      <c r="C9" s="39">
        <f>+C18</f>
        <v>128</v>
      </c>
      <c r="D9" s="39">
        <f>+D18</f>
        <v>85</v>
      </c>
      <c r="E9" s="40">
        <f t="shared" si="0"/>
        <v>3.3988316516197555E-2</v>
      </c>
      <c r="F9" s="40">
        <f t="shared" si="0"/>
        <v>1.9910986179433123E-2</v>
      </c>
      <c r="G9" s="40">
        <f t="shared" si="1"/>
        <v>-0.3359375</v>
      </c>
      <c r="H9" s="40">
        <f>+IF(OR(AND(E9=""),(G9="")),"",E9*G9)</f>
        <v>-1.1417950079660117E-2</v>
      </c>
    </row>
    <row r="10" spans="2:8" ht="20.100000000000001" customHeight="1" x14ac:dyDescent="0.2">
      <c r="B10" s="38" t="s">
        <v>493</v>
      </c>
      <c r="C10" s="41">
        <f>+C70</f>
        <v>271</v>
      </c>
      <c r="D10" s="41">
        <f>+D70</f>
        <v>301</v>
      </c>
      <c r="E10" s="40">
        <f t="shared" si="0"/>
        <v>7.1959638874137019E-2</v>
      </c>
      <c r="F10" s="40">
        <f t="shared" si="0"/>
        <v>7.0508315764816115E-2</v>
      </c>
      <c r="G10" s="40">
        <f t="shared" si="1"/>
        <v>0.11070110701107011</v>
      </c>
      <c r="H10" s="40">
        <f>+IF(OR(AND(E10=""),(G10="")),"",E10*G10)</f>
        <v>7.9660116834838028E-3</v>
      </c>
    </row>
    <row r="11" spans="2:8" ht="20.100000000000001" customHeight="1" x14ac:dyDescent="0.2">
      <c r="B11" s="38" t="s">
        <v>494</v>
      </c>
      <c r="C11" s="41">
        <f>+C151</f>
        <v>1199</v>
      </c>
      <c r="D11" s="41">
        <f>+D151</f>
        <v>873</v>
      </c>
      <c r="E11" s="40">
        <f t="shared" si="0"/>
        <v>0.31837493361656932</v>
      </c>
      <c r="F11" s="40">
        <f t="shared" si="0"/>
        <v>0.20449754040758961</v>
      </c>
      <c r="G11" s="40">
        <f t="shared" si="1"/>
        <v>-0.2718932443703086</v>
      </c>
      <c r="H11" s="40">
        <f>+IF(OR(AND(E11=""),(G11="")),"",E11*G11)</f>
        <v>-8.6563993627190666E-2</v>
      </c>
    </row>
    <row r="12" spans="2:8" ht="20.100000000000001" customHeight="1" x14ac:dyDescent="0.2">
      <c r="B12" s="38" t="s">
        <v>495</v>
      </c>
      <c r="C12" s="41">
        <f>+C294</f>
        <v>1768</v>
      </c>
      <c r="D12" s="41">
        <f>+D294</f>
        <v>2180</v>
      </c>
      <c r="E12" s="40">
        <f t="shared" si="0"/>
        <v>0.46946362187997875</v>
      </c>
      <c r="F12" s="40">
        <f t="shared" si="0"/>
        <v>0.51065823377840247</v>
      </c>
      <c r="G12" s="40">
        <f t="shared" si="1"/>
        <v>0.2330316742081448</v>
      </c>
      <c r="H12" s="40">
        <f>+IF(OR(AND(E12=""),(G12="")),"",E12*G12)</f>
        <v>0.10939989378651088</v>
      </c>
    </row>
    <row r="13" spans="2:8" ht="20.100000000000001" customHeight="1" x14ac:dyDescent="0.2">
      <c r="B13" s="38" t="s">
        <v>496</v>
      </c>
      <c r="C13" s="41">
        <f>+C505</f>
        <v>400</v>
      </c>
      <c r="D13" s="41">
        <f>+D505</f>
        <v>830</v>
      </c>
      <c r="E13" s="40">
        <f t="shared" si="0"/>
        <v>0.10621348911311737</v>
      </c>
      <c r="F13" s="40">
        <f t="shared" si="0"/>
        <v>0.19442492386975874</v>
      </c>
      <c r="G13" s="40">
        <f t="shared" si="1"/>
        <v>1.075</v>
      </c>
      <c r="H13" s="40">
        <f>+IF(OR(AND(E13=""),(G13="")),"",E13*G13)</f>
        <v>0.11417950079660116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128</v>
      </c>
      <c r="D18" s="43">
        <f>SUM(D19:D64)</f>
        <v>85</v>
      </c>
      <c r="E18" s="44">
        <f>+IF(C18=0,"",C18/C$18)</f>
        <v>1</v>
      </c>
      <c r="F18" s="44">
        <f>+IF(D18=0,"",D18/D$18)</f>
        <v>1</v>
      </c>
      <c r="G18" s="46">
        <f>+IF(OR(AND(D18=0),(C18=0)),"0",((D18-C18)/C18))</f>
        <v>-0.3359375</v>
      </c>
      <c r="H18" s="45">
        <f>+IF(OR(AND(E18=""),(G18="")),"",E18*G18)</f>
        <v>-0.3359375</v>
      </c>
    </row>
    <row r="19" spans="2:8" ht="15" x14ac:dyDescent="0.2">
      <c r="B19" s="3" t="s">
        <v>0</v>
      </c>
      <c r="C19" s="10">
        <v>0</v>
      </c>
      <c r="D19" s="10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10">
        <v>13</v>
      </c>
      <c r="D20" s="10">
        <v>6</v>
      </c>
      <c r="E20" s="8">
        <f t="shared" ref="E20:E64" si="2">+IF(C20=0,"",C20/C$18)</f>
        <v>0.1015625</v>
      </c>
      <c r="F20" s="8">
        <f t="shared" ref="F20:F64" si="3">+IF(D20=0,"",D20/D$18)</f>
        <v>7.0588235294117646E-2</v>
      </c>
      <c r="G20" s="13">
        <f t="shared" ref="G20:G64" si="4">+IF(OR(AND(D20=0),(C20=0)),"0",((D20-C20)/C20))</f>
        <v>-0.53846153846153844</v>
      </c>
      <c r="H20" s="19">
        <f t="shared" ref="H20:H64" si="5">+IF(OR(AND(E20=""),(G20="")),"",E20*G20)</f>
        <v>-5.46875E-2</v>
      </c>
    </row>
    <row r="21" spans="2:8" ht="25.5" customHeight="1" x14ac:dyDescent="0.2">
      <c r="B21" s="3" t="s">
        <v>1</v>
      </c>
      <c r="C21" s="10">
        <v>0</v>
      </c>
      <c r="D21" s="10">
        <v>0</v>
      </c>
      <c r="E21" s="8" t="str">
        <f t="shared" si="2"/>
        <v/>
      </c>
      <c r="F21" s="8" t="str">
        <f t="shared" si="3"/>
        <v/>
      </c>
      <c r="G21" s="13" t="str">
        <f t="shared" si="4"/>
        <v>0</v>
      </c>
      <c r="H21" s="19" t="str">
        <f t="shared" si="5"/>
        <v/>
      </c>
    </row>
    <row r="22" spans="2:8" ht="30" x14ac:dyDescent="0.2">
      <c r="B22" s="3" t="s">
        <v>197</v>
      </c>
      <c r="C22" s="10">
        <v>0</v>
      </c>
      <c r="D22" s="10">
        <v>0</v>
      </c>
      <c r="E22" s="8" t="str">
        <f t="shared" si="2"/>
        <v/>
      </c>
      <c r="F22" s="8" t="str">
        <f t="shared" si="3"/>
        <v/>
      </c>
      <c r="G22" s="13" t="str">
        <f t="shared" si="4"/>
        <v>0</v>
      </c>
      <c r="H22" s="19" t="str">
        <f t="shared" si="5"/>
        <v/>
      </c>
    </row>
    <row r="23" spans="2:8" ht="30" x14ac:dyDescent="0.2">
      <c r="B23" s="3" t="s">
        <v>198</v>
      </c>
      <c r="C23" s="10">
        <v>0</v>
      </c>
      <c r="D23" s="10">
        <v>0</v>
      </c>
      <c r="E23" s="8" t="str">
        <f t="shared" si="2"/>
        <v/>
      </c>
      <c r="F23" s="8" t="str">
        <f t="shared" si="3"/>
        <v/>
      </c>
      <c r="G23" s="13" t="str">
        <f t="shared" si="4"/>
        <v>0</v>
      </c>
      <c r="H23" s="19" t="str">
        <f t="shared" si="5"/>
        <v/>
      </c>
    </row>
    <row r="24" spans="2:8" ht="37.5" customHeight="1" x14ac:dyDescent="0.2">
      <c r="B24" s="3" t="s">
        <v>199</v>
      </c>
      <c r="C24" s="10">
        <v>2</v>
      </c>
      <c r="D24" s="10">
        <v>1</v>
      </c>
      <c r="E24" s="8">
        <f t="shared" si="2"/>
        <v>1.5625E-2</v>
      </c>
      <c r="F24" s="8">
        <f t="shared" si="3"/>
        <v>1.1764705882352941E-2</v>
      </c>
      <c r="G24" s="13">
        <f t="shared" si="4"/>
        <v>-0.5</v>
      </c>
      <c r="H24" s="19">
        <f t="shared" si="5"/>
        <v>-7.8125E-3</v>
      </c>
    </row>
    <row r="25" spans="2:8" ht="15" x14ac:dyDescent="0.2">
      <c r="B25" s="3" t="s">
        <v>2</v>
      </c>
      <c r="C25" s="10">
        <v>0</v>
      </c>
      <c r="D25" s="10">
        <v>0</v>
      </c>
      <c r="E25" s="8" t="str">
        <f t="shared" si="2"/>
        <v/>
      </c>
      <c r="F25" s="8" t="str">
        <f t="shared" si="3"/>
        <v/>
      </c>
      <c r="G25" s="13" t="str">
        <f t="shared" si="4"/>
        <v>0</v>
      </c>
      <c r="H25" s="19" t="str">
        <f t="shared" si="5"/>
        <v/>
      </c>
    </row>
    <row r="26" spans="2:8" ht="15" x14ac:dyDescent="0.2">
      <c r="B26" s="3" t="s">
        <v>6</v>
      </c>
      <c r="C26" s="10">
        <v>20</v>
      </c>
      <c r="D26" s="10">
        <v>8</v>
      </c>
      <c r="E26" s="8">
        <f t="shared" si="2"/>
        <v>0.15625</v>
      </c>
      <c r="F26" s="8">
        <f t="shared" si="3"/>
        <v>9.4117647058823528E-2</v>
      </c>
      <c r="G26" s="13">
        <f t="shared" si="4"/>
        <v>-0.6</v>
      </c>
      <c r="H26" s="19">
        <f t="shared" si="5"/>
        <v>-9.375E-2</v>
      </c>
    </row>
    <row r="27" spans="2:8" ht="15" x14ac:dyDescent="0.2">
      <c r="B27" s="3" t="s">
        <v>3</v>
      </c>
      <c r="C27" s="10">
        <v>0</v>
      </c>
      <c r="D27" s="10">
        <v>0</v>
      </c>
      <c r="E27" s="8" t="str">
        <f t="shared" si="2"/>
        <v/>
      </c>
      <c r="F27" s="8" t="str">
        <f t="shared" si="3"/>
        <v/>
      </c>
      <c r="G27" s="13" t="str">
        <f t="shared" si="4"/>
        <v>0</v>
      </c>
      <c r="H27" s="19" t="str">
        <f t="shared" si="5"/>
        <v/>
      </c>
    </row>
    <row r="28" spans="2:8" ht="15" x14ac:dyDescent="0.2">
      <c r="B28" s="3" t="s">
        <v>5</v>
      </c>
      <c r="C28" s="10">
        <v>5</v>
      </c>
      <c r="D28" s="10">
        <v>11</v>
      </c>
      <c r="E28" s="8">
        <f t="shared" si="2"/>
        <v>3.90625E-2</v>
      </c>
      <c r="F28" s="8">
        <f t="shared" si="3"/>
        <v>0.12941176470588237</v>
      </c>
      <c r="G28" s="13">
        <f t="shared" si="4"/>
        <v>1.2</v>
      </c>
      <c r="H28" s="19">
        <f t="shared" si="5"/>
        <v>4.6875E-2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9" t="str">
        <f t="shared" si="5"/>
        <v/>
      </c>
    </row>
    <row r="30" spans="2:8" ht="15" x14ac:dyDescent="0.2">
      <c r="B30" s="3" t="s">
        <v>201</v>
      </c>
      <c r="C30" s="10">
        <v>0</v>
      </c>
      <c r="D30" s="10">
        <v>0</v>
      </c>
      <c r="E30" s="8" t="str">
        <f t="shared" si="2"/>
        <v/>
      </c>
      <c r="F30" s="8" t="str">
        <f t="shared" si="3"/>
        <v/>
      </c>
      <c r="G30" s="13" t="str">
        <f t="shared" si="4"/>
        <v>0</v>
      </c>
      <c r="H30" s="19" t="str">
        <f t="shared" si="5"/>
        <v/>
      </c>
    </row>
    <row r="31" spans="2:8" ht="15" x14ac:dyDescent="0.2">
      <c r="B31" s="3" t="s">
        <v>4</v>
      </c>
      <c r="C31" s="10">
        <v>0</v>
      </c>
      <c r="D31" s="10">
        <v>0</v>
      </c>
      <c r="E31" s="8" t="str">
        <f t="shared" si="2"/>
        <v/>
      </c>
      <c r="F31" s="8" t="str">
        <f t="shared" si="3"/>
        <v/>
      </c>
      <c r="G31" s="13" t="str">
        <f t="shared" si="4"/>
        <v>0</v>
      </c>
      <c r="H31" s="19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9" t="str">
        <f t="shared" si="5"/>
        <v/>
      </c>
    </row>
    <row r="33" spans="2:8" ht="15" x14ac:dyDescent="0.2">
      <c r="B33" s="3" t="s">
        <v>202</v>
      </c>
      <c r="C33" s="10">
        <v>1</v>
      </c>
      <c r="D33" s="10">
        <v>0</v>
      </c>
      <c r="E33" s="8">
        <f t="shared" si="2"/>
        <v>7.8125E-3</v>
      </c>
      <c r="F33" s="8" t="str">
        <f t="shared" si="3"/>
        <v/>
      </c>
      <c r="G33" s="13" t="str">
        <f t="shared" si="4"/>
        <v>0</v>
      </c>
      <c r="H33" s="19">
        <f t="shared" si="5"/>
        <v>0</v>
      </c>
    </row>
    <row r="34" spans="2:8" ht="15" x14ac:dyDescent="0.2">
      <c r="B34" s="3" t="s">
        <v>203</v>
      </c>
      <c r="C34" s="10">
        <v>1</v>
      </c>
      <c r="D34" s="10">
        <v>0</v>
      </c>
      <c r="E34" s="8">
        <f t="shared" si="2"/>
        <v>7.8125E-3</v>
      </c>
      <c r="F34" s="8" t="str">
        <f t="shared" si="3"/>
        <v/>
      </c>
      <c r="G34" s="13" t="str">
        <f t="shared" si="4"/>
        <v>0</v>
      </c>
      <c r="H34" s="19">
        <f t="shared" si="5"/>
        <v>0</v>
      </c>
    </row>
    <row r="35" spans="2:8" ht="15" x14ac:dyDescent="0.2">
      <c r="B35" s="3" t="s">
        <v>204</v>
      </c>
      <c r="C35" s="10">
        <v>1</v>
      </c>
      <c r="D35" s="10">
        <v>0</v>
      </c>
      <c r="E35" s="8">
        <f t="shared" si="2"/>
        <v>7.8125E-3</v>
      </c>
      <c r="F35" s="8" t="str">
        <f t="shared" si="3"/>
        <v/>
      </c>
      <c r="G35" s="13" t="str">
        <f t="shared" si="4"/>
        <v>0</v>
      </c>
      <c r="H35" s="19">
        <f t="shared" si="5"/>
        <v>0</v>
      </c>
    </row>
    <row r="36" spans="2:8" ht="15" x14ac:dyDescent="0.2">
      <c r="B36" s="3" t="s">
        <v>205</v>
      </c>
      <c r="C36" s="10">
        <v>0</v>
      </c>
      <c r="D36" s="10">
        <v>0</v>
      </c>
      <c r="E36" s="8" t="str">
        <f t="shared" si="2"/>
        <v/>
      </c>
      <c r="F36" s="8" t="str">
        <f t="shared" si="3"/>
        <v/>
      </c>
      <c r="G36" s="13" t="str">
        <f t="shared" si="4"/>
        <v>0</v>
      </c>
      <c r="H36" s="19" t="str">
        <f t="shared" si="5"/>
        <v/>
      </c>
    </row>
    <row r="37" spans="2:8" ht="15" x14ac:dyDescent="0.2">
      <c r="B37" s="3" t="s">
        <v>8</v>
      </c>
      <c r="C37" s="10">
        <v>0</v>
      </c>
      <c r="D37" s="10">
        <v>2</v>
      </c>
      <c r="E37" s="8" t="str">
        <f t="shared" si="2"/>
        <v/>
      </c>
      <c r="F37" s="8">
        <f t="shared" si="3"/>
        <v>2.3529411764705882E-2</v>
      </c>
      <c r="G37" s="13" t="str">
        <f t="shared" si="4"/>
        <v>0</v>
      </c>
      <c r="H37" s="19" t="str">
        <f t="shared" si="5"/>
        <v/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9" t="str">
        <f t="shared" si="5"/>
        <v/>
      </c>
    </row>
    <row r="39" spans="2:8" ht="15" x14ac:dyDescent="0.2">
      <c r="B39" s="3" t="s">
        <v>207</v>
      </c>
      <c r="C39" s="10">
        <v>1</v>
      </c>
      <c r="D39" s="10">
        <v>0</v>
      </c>
      <c r="E39" s="8">
        <f t="shared" si="2"/>
        <v>7.8125E-3</v>
      </c>
      <c r="F39" s="8" t="str">
        <f t="shared" si="3"/>
        <v/>
      </c>
      <c r="G39" s="13" t="str">
        <f t="shared" si="4"/>
        <v>0</v>
      </c>
      <c r="H39" s="19">
        <f t="shared" si="5"/>
        <v>0</v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9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1</v>
      </c>
      <c r="E41" s="8" t="str">
        <f t="shared" si="2"/>
        <v/>
      </c>
      <c r="F41" s="8">
        <f t="shared" si="3"/>
        <v>1.1764705882352941E-2</v>
      </c>
      <c r="G41" s="13" t="str">
        <f t="shared" si="4"/>
        <v>0</v>
      </c>
      <c r="H41" s="19" t="str">
        <f t="shared" si="5"/>
        <v/>
      </c>
    </row>
    <row r="42" spans="2:8" ht="15" x14ac:dyDescent="0.2">
      <c r="B42" s="3" t="s">
        <v>210</v>
      </c>
      <c r="C42" s="10">
        <v>0</v>
      </c>
      <c r="D42" s="10">
        <v>1</v>
      </c>
      <c r="E42" s="8" t="str">
        <f t="shared" si="2"/>
        <v/>
      </c>
      <c r="F42" s="8">
        <f t="shared" si="3"/>
        <v>1.1764705882352941E-2</v>
      </c>
      <c r="G42" s="13" t="str">
        <f t="shared" si="4"/>
        <v>0</v>
      </c>
      <c r="H42" s="19" t="str">
        <f t="shared" si="5"/>
        <v/>
      </c>
    </row>
    <row r="43" spans="2:8" ht="15" x14ac:dyDescent="0.2">
      <c r="B43" s="3" t="s">
        <v>211</v>
      </c>
      <c r="C43" s="10">
        <v>0</v>
      </c>
      <c r="D43" s="10">
        <v>1</v>
      </c>
      <c r="E43" s="8" t="str">
        <f t="shared" si="2"/>
        <v/>
      </c>
      <c r="F43" s="8">
        <f t="shared" si="3"/>
        <v>1.1764705882352941E-2</v>
      </c>
      <c r="G43" s="13" t="str">
        <f t="shared" si="4"/>
        <v>0</v>
      </c>
      <c r="H43" s="19" t="str">
        <f t="shared" si="5"/>
        <v/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9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2</v>
      </c>
      <c r="E45" s="8" t="str">
        <f t="shared" si="2"/>
        <v/>
      </c>
      <c r="F45" s="8">
        <f t="shared" si="3"/>
        <v>2.3529411764705882E-2</v>
      </c>
      <c r="G45" s="13" t="str">
        <f t="shared" si="4"/>
        <v>0</v>
      </c>
      <c r="H45" s="19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9" t="str">
        <f t="shared" si="5"/>
        <v/>
      </c>
    </row>
    <row r="47" spans="2:8" ht="15" x14ac:dyDescent="0.2">
      <c r="B47" s="3" t="s">
        <v>10</v>
      </c>
      <c r="C47" s="10">
        <v>0</v>
      </c>
      <c r="D47" s="10">
        <v>0</v>
      </c>
      <c r="E47" s="8" t="str">
        <f t="shared" si="2"/>
        <v/>
      </c>
      <c r="F47" s="8" t="str">
        <f t="shared" si="3"/>
        <v/>
      </c>
      <c r="G47" s="13" t="str">
        <f t="shared" si="4"/>
        <v>0</v>
      </c>
      <c r="H47" s="19" t="str">
        <f t="shared" si="5"/>
        <v/>
      </c>
    </row>
    <row r="48" spans="2:8" ht="15" x14ac:dyDescent="0.2">
      <c r="B48" s="3" t="s">
        <v>11</v>
      </c>
      <c r="C48" s="10">
        <v>0</v>
      </c>
      <c r="D48" s="10">
        <v>6</v>
      </c>
      <c r="E48" s="8" t="str">
        <f t="shared" si="2"/>
        <v/>
      </c>
      <c r="F48" s="8">
        <f t="shared" si="3"/>
        <v>7.0588235294117646E-2</v>
      </c>
      <c r="G48" s="13" t="str">
        <f t="shared" si="4"/>
        <v>0</v>
      </c>
      <c r="H48" s="19" t="str">
        <f t="shared" si="5"/>
        <v/>
      </c>
    </row>
    <row r="49" spans="2:8" ht="15" x14ac:dyDescent="0.2">
      <c r="B49" s="3" t="s">
        <v>16</v>
      </c>
      <c r="C49" s="10">
        <v>0</v>
      </c>
      <c r="D49" s="10">
        <v>0</v>
      </c>
      <c r="E49" s="8" t="str">
        <f t="shared" si="2"/>
        <v/>
      </c>
      <c r="F49" s="8" t="str">
        <f t="shared" si="3"/>
        <v/>
      </c>
      <c r="G49" s="13" t="str">
        <f t="shared" si="4"/>
        <v>0</v>
      </c>
      <c r="H49" s="19" t="str">
        <f t="shared" si="5"/>
        <v/>
      </c>
    </row>
    <row r="50" spans="2:8" ht="15" x14ac:dyDescent="0.2">
      <c r="B50" s="3" t="s">
        <v>15</v>
      </c>
      <c r="C50" s="10">
        <v>77</v>
      </c>
      <c r="D50" s="10">
        <v>27</v>
      </c>
      <c r="E50" s="8">
        <f t="shared" si="2"/>
        <v>0.6015625</v>
      </c>
      <c r="F50" s="8">
        <f t="shared" si="3"/>
        <v>0.31764705882352939</v>
      </c>
      <c r="G50" s="13">
        <f t="shared" si="4"/>
        <v>-0.64935064935064934</v>
      </c>
      <c r="H50" s="19">
        <f t="shared" si="5"/>
        <v>-0.390625</v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9" t="str">
        <f t="shared" si="5"/>
        <v/>
      </c>
    </row>
    <row r="52" spans="2:8" ht="15" x14ac:dyDescent="0.2">
      <c r="B52" s="3" t="s">
        <v>14</v>
      </c>
      <c r="C52" s="10">
        <v>0</v>
      </c>
      <c r="D52" s="10">
        <v>1</v>
      </c>
      <c r="E52" s="8" t="str">
        <f t="shared" si="2"/>
        <v/>
      </c>
      <c r="F52" s="8">
        <f t="shared" si="3"/>
        <v>1.1764705882352941E-2</v>
      </c>
      <c r="G52" s="13" t="str">
        <f t="shared" si="4"/>
        <v>0</v>
      </c>
      <c r="H52" s="19" t="str">
        <f t="shared" si="5"/>
        <v/>
      </c>
    </row>
    <row r="53" spans="2:8" ht="15" x14ac:dyDescent="0.2">
      <c r="B53" s="3" t="s">
        <v>12</v>
      </c>
      <c r="C53" s="10">
        <v>1</v>
      </c>
      <c r="D53" s="10">
        <v>0</v>
      </c>
      <c r="E53" s="8">
        <f t="shared" si="2"/>
        <v>7.8125E-3</v>
      </c>
      <c r="F53" s="8" t="str">
        <f t="shared" si="3"/>
        <v/>
      </c>
      <c r="G53" s="13" t="str">
        <f t="shared" si="4"/>
        <v>0</v>
      </c>
      <c r="H53" s="19">
        <f t="shared" si="5"/>
        <v>0</v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9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9" t="str">
        <f t="shared" si="5"/>
        <v/>
      </c>
    </row>
    <row r="56" spans="2:8" ht="15" x14ac:dyDescent="0.2">
      <c r="B56" s="3" t="s">
        <v>18</v>
      </c>
      <c r="C56" s="10">
        <v>0</v>
      </c>
      <c r="D56" s="10">
        <v>0</v>
      </c>
      <c r="E56" s="8" t="str">
        <f t="shared" si="2"/>
        <v/>
      </c>
      <c r="F56" s="8" t="str">
        <f t="shared" si="3"/>
        <v/>
      </c>
      <c r="G56" s="13" t="str">
        <f t="shared" si="4"/>
        <v>0</v>
      </c>
      <c r="H56" s="19" t="str">
        <f t="shared" si="5"/>
        <v/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9" t="str">
        <f t="shared" si="5"/>
        <v/>
      </c>
    </row>
    <row r="58" spans="2:8" ht="15" x14ac:dyDescent="0.2">
      <c r="B58" s="3" t="s">
        <v>216</v>
      </c>
      <c r="C58" s="10">
        <v>2</v>
      </c>
      <c r="D58" s="10">
        <v>3</v>
      </c>
      <c r="E58" s="8">
        <f t="shared" si="2"/>
        <v>1.5625E-2</v>
      </c>
      <c r="F58" s="8">
        <f t="shared" si="3"/>
        <v>3.5294117647058823E-2</v>
      </c>
      <c r="G58" s="13">
        <f t="shared" si="4"/>
        <v>0.5</v>
      </c>
      <c r="H58" s="19">
        <f t="shared" si="5"/>
        <v>7.8125E-3</v>
      </c>
    </row>
    <row r="59" spans="2:8" ht="15" x14ac:dyDescent="0.2">
      <c r="B59" s="3" t="s">
        <v>217</v>
      </c>
      <c r="C59" s="10">
        <v>0</v>
      </c>
      <c r="D59" s="10">
        <v>10</v>
      </c>
      <c r="E59" s="8" t="str">
        <f t="shared" si="2"/>
        <v/>
      </c>
      <c r="F59" s="8">
        <f t="shared" si="3"/>
        <v>0.11764705882352941</v>
      </c>
      <c r="G59" s="13" t="str">
        <f t="shared" si="4"/>
        <v>0</v>
      </c>
      <c r="H59" s="19" t="str">
        <f t="shared" si="5"/>
        <v/>
      </c>
    </row>
    <row r="60" spans="2:8" ht="15" x14ac:dyDescent="0.2">
      <c r="B60" s="3" t="s">
        <v>218</v>
      </c>
      <c r="C60" s="10">
        <v>1</v>
      </c>
      <c r="D60" s="10">
        <v>1</v>
      </c>
      <c r="E60" s="8">
        <f t="shared" si="2"/>
        <v>7.8125E-3</v>
      </c>
      <c r="F60" s="8">
        <f t="shared" si="3"/>
        <v>1.1764705882352941E-2</v>
      </c>
      <c r="G60" s="13">
        <f t="shared" si="4"/>
        <v>0</v>
      </c>
      <c r="H60" s="19">
        <f t="shared" si="5"/>
        <v>0</v>
      </c>
    </row>
    <row r="61" spans="2:8" ht="15" x14ac:dyDescent="0.2">
      <c r="B61" s="3" t="s">
        <v>219</v>
      </c>
      <c r="C61" s="10">
        <v>2</v>
      </c>
      <c r="D61" s="10">
        <v>3</v>
      </c>
      <c r="E61" s="8">
        <f t="shared" si="2"/>
        <v>1.5625E-2</v>
      </c>
      <c r="F61" s="8">
        <f t="shared" si="3"/>
        <v>3.5294117647058823E-2</v>
      </c>
      <c r="G61" s="13">
        <f t="shared" si="4"/>
        <v>0.5</v>
      </c>
      <c r="H61" s="19">
        <f t="shared" si="5"/>
        <v>7.8125E-3</v>
      </c>
    </row>
    <row r="62" spans="2:8" ht="15" x14ac:dyDescent="0.2">
      <c r="B62" s="3" t="s">
        <v>19</v>
      </c>
      <c r="C62" s="10">
        <v>0</v>
      </c>
      <c r="D62" s="10">
        <v>0</v>
      </c>
      <c r="E62" s="8" t="str">
        <f t="shared" si="2"/>
        <v/>
      </c>
      <c r="F62" s="8" t="str">
        <f t="shared" si="3"/>
        <v/>
      </c>
      <c r="G62" s="13" t="str">
        <f t="shared" si="4"/>
        <v>0</v>
      </c>
      <c r="H62" s="19" t="str">
        <f t="shared" si="5"/>
        <v/>
      </c>
    </row>
    <row r="63" spans="2:8" ht="15" x14ac:dyDescent="0.2">
      <c r="B63" s="3" t="s">
        <v>220</v>
      </c>
      <c r="C63" s="10">
        <v>0</v>
      </c>
      <c r="D63" s="10">
        <v>1</v>
      </c>
      <c r="E63" s="8" t="str">
        <f t="shared" si="2"/>
        <v/>
      </c>
      <c r="F63" s="8">
        <f t="shared" si="3"/>
        <v>1.1764705882352941E-2</v>
      </c>
      <c r="G63" s="13" t="str">
        <f t="shared" si="4"/>
        <v>0</v>
      </c>
      <c r="H63" s="19" t="str">
        <f t="shared" si="5"/>
        <v/>
      </c>
    </row>
    <row r="64" spans="2:8" ht="13.5" customHeight="1" x14ac:dyDescent="0.2">
      <c r="B64" s="3" t="s">
        <v>221</v>
      </c>
      <c r="C64" s="10">
        <v>1</v>
      </c>
      <c r="D64" s="10">
        <v>0</v>
      </c>
      <c r="E64" s="8">
        <f t="shared" si="2"/>
        <v>7.8125E-3</v>
      </c>
      <c r="F64" s="8" t="str">
        <f t="shared" si="3"/>
        <v/>
      </c>
      <c r="G64" s="13" t="str">
        <f t="shared" si="4"/>
        <v>0</v>
      </c>
      <c r="H64" s="19">
        <f t="shared" si="5"/>
        <v>0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271</v>
      </c>
      <c r="D70" s="47">
        <f>SUM(D71:D145)</f>
        <v>301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0.11070110701107011</v>
      </c>
      <c r="H70" s="45">
        <f>+IF(OR(AND(E70=""),(G70="")),"",E70*G70)</f>
        <v>0.11070110701107011</v>
      </c>
    </row>
    <row r="71" spans="2:8" ht="15" x14ac:dyDescent="0.2">
      <c r="B71" s="3" t="s">
        <v>20</v>
      </c>
      <c r="C71" s="10">
        <v>16</v>
      </c>
      <c r="D71" s="10">
        <v>6</v>
      </c>
      <c r="E71" s="12">
        <f>+IF(C71=0,"",C71/C$70)</f>
        <v>5.9040590405904057E-2</v>
      </c>
      <c r="F71" s="12">
        <f>+IF(D71=0,"",D71/D$70)</f>
        <v>1.9933554817275746E-2</v>
      </c>
      <c r="G71" s="13">
        <f>+IF(OR(AND(D71=0),(C71=0)),"0",((D71-C71)/C71))</f>
        <v>-0.625</v>
      </c>
      <c r="H71" s="19">
        <f>+IF(OR(AND(E71=""),(G71="")),"",E71*G71)</f>
        <v>-3.6900369003690037E-2</v>
      </c>
    </row>
    <row r="72" spans="2:8" ht="15" x14ac:dyDescent="0.2">
      <c r="B72" s="3" t="s">
        <v>21</v>
      </c>
      <c r="C72" s="10">
        <v>1</v>
      </c>
      <c r="D72" s="10">
        <v>2</v>
      </c>
      <c r="E72" s="12">
        <f t="shared" ref="E72:E135" si="6">+IF(C72=0,"",C72/C$70)</f>
        <v>3.6900369003690036E-3</v>
      </c>
      <c r="F72" s="12">
        <f t="shared" ref="F72:F135" si="7">+IF(D72=0,"",D72/D$70)</f>
        <v>6.6445182724252493E-3</v>
      </c>
      <c r="G72" s="13">
        <f t="shared" ref="G72:G135" si="8">+IF(OR(AND(D72=0),(C72=0)),"0",((D72-C72)/C72))</f>
        <v>1</v>
      </c>
      <c r="H72" s="19">
        <f t="shared" ref="H72:H135" si="9">+IF(OR(AND(E72=""),(G72="")),"",E72*G72)</f>
        <v>3.6900369003690036E-3</v>
      </c>
    </row>
    <row r="73" spans="2:8" ht="15" x14ac:dyDescent="0.2">
      <c r="B73" s="3" t="s">
        <v>22</v>
      </c>
      <c r="C73" s="10">
        <v>5</v>
      </c>
      <c r="D73" s="10">
        <v>8</v>
      </c>
      <c r="E73" s="12">
        <f t="shared" si="6"/>
        <v>1.8450184501845018E-2</v>
      </c>
      <c r="F73" s="12">
        <f t="shared" si="7"/>
        <v>2.6578073089700997E-2</v>
      </c>
      <c r="G73" s="13">
        <f t="shared" si="8"/>
        <v>0.6</v>
      </c>
      <c r="H73" s="19">
        <f t="shared" si="9"/>
        <v>1.107011070110701E-2</v>
      </c>
    </row>
    <row r="74" spans="2:8" ht="15" x14ac:dyDescent="0.2">
      <c r="B74" s="3" t="s">
        <v>222</v>
      </c>
      <c r="C74" s="10">
        <v>27</v>
      </c>
      <c r="D74" s="10">
        <v>15</v>
      </c>
      <c r="E74" s="12">
        <f t="shared" si="6"/>
        <v>9.9630996309963096E-2</v>
      </c>
      <c r="F74" s="12">
        <f t="shared" si="7"/>
        <v>4.9833887043189369E-2</v>
      </c>
      <c r="G74" s="13">
        <f t="shared" si="8"/>
        <v>-0.44444444444444442</v>
      </c>
      <c r="H74" s="19">
        <f t="shared" si="9"/>
        <v>-4.4280442804428041E-2</v>
      </c>
    </row>
    <row r="75" spans="2:8" ht="15" x14ac:dyDescent="0.2">
      <c r="B75" s="3" t="s">
        <v>23</v>
      </c>
      <c r="C75" s="10">
        <v>1</v>
      </c>
      <c r="D75" s="10">
        <v>1</v>
      </c>
      <c r="E75" s="12">
        <f t="shared" si="6"/>
        <v>3.6900369003690036E-3</v>
      </c>
      <c r="F75" s="12">
        <f t="shared" si="7"/>
        <v>3.3222591362126247E-3</v>
      </c>
      <c r="G75" s="13">
        <f t="shared" si="8"/>
        <v>0</v>
      </c>
      <c r="H75" s="19">
        <f t="shared" si="9"/>
        <v>0</v>
      </c>
    </row>
    <row r="76" spans="2:8" ht="15" x14ac:dyDescent="0.2">
      <c r="B76" s="3" t="s">
        <v>223</v>
      </c>
      <c r="C76" s="10">
        <v>0</v>
      </c>
      <c r="D76" s="10">
        <v>0</v>
      </c>
      <c r="E76" s="12" t="str">
        <f t="shared" si="6"/>
        <v/>
      </c>
      <c r="F76" s="12" t="str">
        <f t="shared" si="7"/>
        <v/>
      </c>
      <c r="G76" s="13" t="str">
        <f t="shared" si="8"/>
        <v>0</v>
      </c>
      <c r="H76" s="19" t="str">
        <f t="shared" si="9"/>
        <v/>
      </c>
    </row>
    <row r="77" spans="2:8" ht="15" x14ac:dyDescent="0.2">
      <c r="B77" s="3" t="s">
        <v>224</v>
      </c>
      <c r="C77" s="10">
        <v>0</v>
      </c>
      <c r="D77" s="10">
        <v>0</v>
      </c>
      <c r="E77" s="12" t="str">
        <f t="shared" si="6"/>
        <v/>
      </c>
      <c r="F77" s="12" t="str">
        <f t="shared" si="7"/>
        <v/>
      </c>
      <c r="G77" s="13" t="str">
        <f t="shared" si="8"/>
        <v>0</v>
      </c>
      <c r="H77" s="19" t="str">
        <f t="shared" si="9"/>
        <v/>
      </c>
    </row>
    <row r="78" spans="2:8" ht="15" x14ac:dyDescent="0.2">
      <c r="B78" s="3" t="s">
        <v>225</v>
      </c>
      <c r="C78" s="10">
        <v>0</v>
      </c>
      <c r="D78" s="10">
        <v>0</v>
      </c>
      <c r="E78" s="12" t="str">
        <f t="shared" si="6"/>
        <v/>
      </c>
      <c r="F78" s="12" t="str">
        <f t="shared" si="7"/>
        <v/>
      </c>
      <c r="G78" s="13" t="str">
        <f t="shared" si="8"/>
        <v>0</v>
      </c>
      <c r="H78" s="19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9" t="str">
        <f t="shared" si="9"/>
        <v/>
      </c>
    </row>
    <row r="80" spans="2:8" ht="15" x14ac:dyDescent="0.2">
      <c r="B80" s="3" t="s">
        <v>227</v>
      </c>
      <c r="C80" s="10">
        <v>5</v>
      </c>
      <c r="D80" s="10">
        <v>4</v>
      </c>
      <c r="E80" s="12">
        <f t="shared" si="6"/>
        <v>1.8450184501845018E-2</v>
      </c>
      <c r="F80" s="12">
        <f t="shared" si="7"/>
        <v>1.3289036544850499E-2</v>
      </c>
      <c r="G80" s="13">
        <f t="shared" si="8"/>
        <v>-0.2</v>
      </c>
      <c r="H80" s="19">
        <f t="shared" si="9"/>
        <v>-3.690036900369004E-3</v>
      </c>
    </row>
    <row r="81" spans="2:8" ht="15" x14ac:dyDescent="0.2">
      <c r="B81" s="3" t="s">
        <v>24</v>
      </c>
      <c r="C81" s="10">
        <v>0</v>
      </c>
      <c r="D81" s="10">
        <v>0</v>
      </c>
      <c r="E81" s="12" t="str">
        <f t="shared" si="6"/>
        <v/>
      </c>
      <c r="F81" s="12" t="str">
        <f t="shared" si="7"/>
        <v/>
      </c>
      <c r="G81" s="13" t="str">
        <f t="shared" si="8"/>
        <v>0</v>
      </c>
      <c r="H81" s="19" t="str">
        <f t="shared" si="9"/>
        <v/>
      </c>
    </row>
    <row r="82" spans="2:8" ht="15" x14ac:dyDescent="0.2">
      <c r="B82" s="3" t="s">
        <v>228</v>
      </c>
      <c r="C82" s="10">
        <v>5</v>
      </c>
      <c r="D82" s="10">
        <v>3</v>
      </c>
      <c r="E82" s="12">
        <f t="shared" si="6"/>
        <v>1.8450184501845018E-2</v>
      </c>
      <c r="F82" s="12">
        <f t="shared" si="7"/>
        <v>9.9667774086378731E-3</v>
      </c>
      <c r="G82" s="13">
        <f t="shared" si="8"/>
        <v>-0.4</v>
      </c>
      <c r="H82" s="19">
        <f t="shared" si="9"/>
        <v>-7.380073800738008E-3</v>
      </c>
    </row>
    <row r="83" spans="2:8" ht="15" x14ac:dyDescent="0.2">
      <c r="B83" s="3" t="s">
        <v>229</v>
      </c>
      <c r="C83" s="10">
        <v>10</v>
      </c>
      <c r="D83" s="10">
        <v>5</v>
      </c>
      <c r="E83" s="12">
        <f t="shared" si="6"/>
        <v>3.6900369003690037E-2</v>
      </c>
      <c r="F83" s="12">
        <f t="shared" si="7"/>
        <v>1.6611295681063124E-2</v>
      </c>
      <c r="G83" s="13">
        <f t="shared" si="8"/>
        <v>-0.5</v>
      </c>
      <c r="H83" s="19">
        <f t="shared" si="9"/>
        <v>-1.8450184501845018E-2</v>
      </c>
    </row>
    <row r="84" spans="2:8" ht="15" x14ac:dyDescent="0.2">
      <c r="B84" s="3" t="s">
        <v>230</v>
      </c>
      <c r="C84" s="10">
        <v>2</v>
      </c>
      <c r="D84" s="10">
        <v>3</v>
      </c>
      <c r="E84" s="12">
        <f t="shared" si="6"/>
        <v>7.3800738007380072E-3</v>
      </c>
      <c r="F84" s="12">
        <f t="shared" si="7"/>
        <v>9.9667774086378731E-3</v>
      </c>
      <c r="G84" s="13">
        <f t="shared" si="8"/>
        <v>0.5</v>
      </c>
      <c r="H84" s="19">
        <f t="shared" si="9"/>
        <v>3.6900369003690036E-3</v>
      </c>
    </row>
    <row r="85" spans="2:8" ht="15" x14ac:dyDescent="0.2">
      <c r="B85" s="3" t="s">
        <v>28</v>
      </c>
      <c r="C85" s="10">
        <v>3</v>
      </c>
      <c r="D85" s="10">
        <v>3</v>
      </c>
      <c r="E85" s="12">
        <f t="shared" si="6"/>
        <v>1.107011070110701E-2</v>
      </c>
      <c r="F85" s="12">
        <f t="shared" si="7"/>
        <v>9.9667774086378731E-3</v>
      </c>
      <c r="G85" s="13">
        <f t="shared" si="8"/>
        <v>0</v>
      </c>
      <c r="H85" s="19">
        <f t="shared" si="9"/>
        <v>0</v>
      </c>
    </row>
    <row r="86" spans="2:8" ht="15" x14ac:dyDescent="0.2">
      <c r="B86" s="3" t="s">
        <v>231</v>
      </c>
      <c r="C86" s="10">
        <v>5</v>
      </c>
      <c r="D86" s="10">
        <v>6</v>
      </c>
      <c r="E86" s="12">
        <f t="shared" si="6"/>
        <v>1.8450184501845018E-2</v>
      </c>
      <c r="F86" s="12">
        <f t="shared" si="7"/>
        <v>1.9933554817275746E-2</v>
      </c>
      <c r="G86" s="13">
        <f t="shared" si="8"/>
        <v>0.2</v>
      </c>
      <c r="H86" s="19">
        <f t="shared" si="9"/>
        <v>3.690036900369004E-3</v>
      </c>
    </row>
    <row r="87" spans="2:8" ht="15" x14ac:dyDescent="0.2">
      <c r="B87" s="3" t="s">
        <v>232</v>
      </c>
      <c r="C87" s="10">
        <v>0</v>
      </c>
      <c r="D87" s="10">
        <v>0</v>
      </c>
      <c r="E87" s="12" t="str">
        <f t="shared" si="6"/>
        <v/>
      </c>
      <c r="F87" s="12" t="str">
        <f t="shared" si="7"/>
        <v/>
      </c>
      <c r="G87" s="13" t="str">
        <f t="shared" si="8"/>
        <v>0</v>
      </c>
      <c r="H87" s="19" t="str">
        <f t="shared" si="9"/>
        <v/>
      </c>
    </row>
    <row r="88" spans="2:8" ht="15" x14ac:dyDescent="0.2">
      <c r="B88" s="3" t="s">
        <v>233</v>
      </c>
      <c r="C88" s="10">
        <v>8</v>
      </c>
      <c r="D88" s="10">
        <v>3</v>
      </c>
      <c r="E88" s="12">
        <f t="shared" si="6"/>
        <v>2.9520295202952029E-2</v>
      </c>
      <c r="F88" s="12">
        <f t="shared" si="7"/>
        <v>9.9667774086378731E-3</v>
      </c>
      <c r="G88" s="13">
        <f t="shared" si="8"/>
        <v>-0.625</v>
      </c>
      <c r="H88" s="19">
        <f t="shared" si="9"/>
        <v>-1.8450184501845018E-2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9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9" t="str">
        <f t="shared" si="9"/>
        <v/>
      </c>
    </row>
    <row r="91" spans="2:8" ht="15" x14ac:dyDescent="0.2">
      <c r="B91" s="3" t="s">
        <v>234</v>
      </c>
      <c r="C91" s="10">
        <v>3</v>
      </c>
      <c r="D91" s="10">
        <v>0</v>
      </c>
      <c r="E91" s="12">
        <f t="shared" si="6"/>
        <v>1.107011070110701E-2</v>
      </c>
      <c r="F91" s="12" t="str">
        <f t="shared" si="7"/>
        <v/>
      </c>
      <c r="G91" s="13" t="str">
        <f t="shared" si="8"/>
        <v>0</v>
      </c>
      <c r="H91" s="19">
        <f t="shared" si="9"/>
        <v>0</v>
      </c>
    </row>
    <row r="92" spans="2:8" ht="15" x14ac:dyDescent="0.2">
      <c r="B92" s="3" t="s">
        <v>235</v>
      </c>
      <c r="C92" s="10">
        <v>3</v>
      </c>
      <c r="D92" s="10">
        <v>2</v>
      </c>
      <c r="E92" s="12">
        <f t="shared" si="6"/>
        <v>1.107011070110701E-2</v>
      </c>
      <c r="F92" s="12">
        <f t="shared" si="7"/>
        <v>6.6445182724252493E-3</v>
      </c>
      <c r="G92" s="13">
        <f t="shared" si="8"/>
        <v>-0.33333333333333331</v>
      </c>
      <c r="H92" s="19">
        <f t="shared" si="9"/>
        <v>-3.6900369003690031E-3</v>
      </c>
    </row>
    <row r="93" spans="2:8" ht="15" x14ac:dyDescent="0.2">
      <c r="B93" s="3" t="s">
        <v>468</v>
      </c>
      <c r="C93" s="10">
        <v>7</v>
      </c>
      <c r="D93" s="10">
        <v>6</v>
      </c>
      <c r="E93" s="12">
        <f t="shared" si="6"/>
        <v>2.5830258302583026E-2</v>
      </c>
      <c r="F93" s="12">
        <f t="shared" si="7"/>
        <v>1.9933554817275746E-2</v>
      </c>
      <c r="G93" s="13">
        <f t="shared" si="8"/>
        <v>-0.14285714285714285</v>
      </c>
      <c r="H93" s="19">
        <f t="shared" si="9"/>
        <v>-3.6900369003690036E-3</v>
      </c>
    </row>
    <row r="94" spans="2:8" ht="15" x14ac:dyDescent="0.2">
      <c r="B94" s="3" t="s">
        <v>25</v>
      </c>
      <c r="C94" s="10">
        <v>0</v>
      </c>
      <c r="D94" s="10">
        <v>1</v>
      </c>
      <c r="E94" s="12" t="str">
        <f t="shared" si="6"/>
        <v/>
      </c>
      <c r="F94" s="12">
        <f t="shared" si="7"/>
        <v>3.3222591362126247E-3</v>
      </c>
      <c r="G94" s="13" t="str">
        <f t="shared" si="8"/>
        <v>0</v>
      </c>
      <c r="H94" s="19" t="str">
        <f t="shared" si="9"/>
        <v/>
      </c>
    </row>
    <row r="95" spans="2:8" ht="15" x14ac:dyDescent="0.2">
      <c r="B95" s="3" t="s">
        <v>27</v>
      </c>
      <c r="C95" s="10">
        <v>1</v>
      </c>
      <c r="D95" s="10">
        <v>0</v>
      </c>
      <c r="E95" s="12">
        <f t="shared" si="6"/>
        <v>3.6900369003690036E-3</v>
      </c>
      <c r="F95" s="12" t="str">
        <f t="shared" si="7"/>
        <v/>
      </c>
      <c r="G95" s="13" t="str">
        <f t="shared" si="8"/>
        <v>0</v>
      </c>
      <c r="H95" s="19">
        <f t="shared" si="9"/>
        <v>0</v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9" t="str">
        <f t="shared" si="9"/>
        <v/>
      </c>
    </row>
    <row r="97" spans="2:8" ht="15" x14ac:dyDescent="0.2">
      <c r="B97" s="3" t="s">
        <v>237</v>
      </c>
      <c r="C97" s="10">
        <v>0</v>
      </c>
      <c r="D97" s="10">
        <v>1</v>
      </c>
      <c r="E97" s="12" t="str">
        <f t="shared" si="6"/>
        <v/>
      </c>
      <c r="F97" s="12">
        <f t="shared" si="7"/>
        <v>3.3222591362126247E-3</v>
      </c>
      <c r="G97" s="13" t="str">
        <f t="shared" si="8"/>
        <v>0</v>
      </c>
      <c r="H97" s="19" t="str">
        <f t="shared" si="9"/>
        <v/>
      </c>
    </row>
    <row r="98" spans="2:8" ht="15" x14ac:dyDescent="0.2">
      <c r="B98" s="3" t="s">
        <v>238</v>
      </c>
      <c r="C98" s="10">
        <v>2</v>
      </c>
      <c r="D98" s="10">
        <v>10</v>
      </c>
      <c r="E98" s="12">
        <f t="shared" si="6"/>
        <v>7.3800738007380072E-3</v>
      </c>
      <c r="F98" s="12">
        <f t="shared" si="7"/>
        <v>3.3222591362126248E-2</v>
      </c>
      <c r="G98" s="13">
        <f t="shared" si="8"/>
        <v>4</v>
      </c>
      <c r="H98" s="19">
        <f t="shared" si="9"/>
        <v>2.9520295202952029E-2</v>
      </c>
    </row>
    <row r="99" spans="2:8" ht="15" x14ac:dyDescent="0.2">
      <c r="B99" s="3" t="s">
        <v>239</v>
      </c>
      <c r="C99" s="10">
        <v>8</v>
      </c>
      <c r="D99" s="10">
        <v>10</v>
      </c>
      <c r="E99" s="12">
        <f t="shared" si="6"/>
        <v>2.9520295202952029E-2</v>
      </c>
      <c r="F99" s="12">
        <f t="shared" si="7"/>
        <v>3.3222591362126248E-2</v>
      </c>
      <c r="G99" s="13">
        <f t="shared" si="8"/>
        <v>0.25</v>
      </c>
      <c r="H99" s="19">
        <f t="shared" si="9"/>
        <v>7.3800738007380072E-3</v>
      </c>
    </row>
    <row r="100" spans="2:8" ht="15" x14ac:dyDescent="0.2">
      <c r="B100" s="3" t="s">
        <v>240</v>
      </c>
      <c r="C100" s="10">
        <v>1</v>
      </c>
      <c r="D100" s="10">
        <v>0</v>
      </c>
      <c r="E100" s="12">
        <f t="shared" si="6"/>
        <v>3.6900369003690036E-3</v>
      </c>
      <c r="F100" s="12" t="str">
        <f t="shared" si="7"/>
        <v/>
      </c>
      <c r="G100" s="13" t="str">
        <f t="shared" si="8"/>
        <v>0</v>
      </c>
      <c r="H100" s="19">
        <f t="shared" si="9"/>
        <v>0</v>
      </c>
    </row>
    <row r="101" spans="2:8" ht="15" x14ac:dyDescent="0.2">
      <c r="B101" s="3" t="s">
        <v>241</v>
      </c>
      <c r="C101" s="10">
        <v>1</v>
      </c>
      <c r="D101" s="10">
        <v>0</v>
      </c>
      <c r="E101" s="12">
        <f t="shared" si="6"/>
        <v>3.6900369003690036E-3</v>
      </c>
      <c r="F101" s="12" t="str">
        <f t="shared" si="7"/>
        <v/>
      </c>
      <c r="G101" s="13" t="str">
        <f t="shared" si="8"/>
        <v>0</v>
      </c>
      <c r="H101" s="19">
        <f t="shared" si="9"/>
        <v>0</v>
      </c>
    </row>
    <row r="102" spans="2:8" ht="15" x14ac:dyDescent="0.2">
      <c r="B102" s="3" t="s">
        <v>242</v>
      </c>
      <c r="C102" s="10">
        <v>0</v>
      </c>
      <c r="D102" s="10">
        <v>0</v>
      </c>
      <c r="E102" s="12" t="str">
        <f t="shared" si="6"/>
        <v/>
      </c>
      <c r="F102" s="12" t="str">
        <f t="shared" si="7"/>
        <v/>
      </c>
      <c r="G102" s="13" t="str">
        <f t="shared" si="8"/>
        <v>0</v>
      </c>
      <c r="H102" s="19" t="str">
        <f t="shared" si="9"/>
        <v/>
      </c>
    </row>
    <row r="103" spans="2:8" ht="15" x14ac:dyDescent="0.2">
      <c r="B103" s="3" t="s">
        <v>243</v>
      </c>
      <c r="C103" s="10">
        <v>1</v>
      </c>
      <c r="D103" s="10">
        <v>2</v>
      </c>
      <c r="E103" s="12">
        <f t="shared" si="6"/>
        <v>3.6900369003690036E-3</v>
      </c>
      <c r="F103" s="12">
        <f t="shared" si="7"/>
        <v>6.6445182724252493E-3</v>
      </c>
      <c r="G103" s="13">
        <f t="shared" si="8"/>
        <v>1</v>
      </c>
      <c r="H103" s="19">
        <f t="shared" si="9"/>
        <v>3.6900369003690036E-3</v>
      </c>
    </row>
    <row r="104" spans="2:8" ht="15" x14ac:dyDescent="0.2">
      <c r="B104" s="3" t="s">
        <v>34</v>
      </c>
      <c r="C104" s="10">
        <v>5</v>
      </c>
      <c r="D104" s="10">
        <v>6</v>
      </c>
      <c r="E104" s="12">
        <f t="shared" si="6"/>
        <v>1.8450184501845018E-2</v>
      </c>
      <c r="F104" s="12">
        <f t="shared" si="7"/>
        <v>1.9933554817275746E-2</v>
      </c>
      <c r="G104" s="13">
        <f t="shared" si="8"/>
        <v>0.2</v>
      </c>
      <c r="H104" s="19">
        <f t="shared" si="9"/>
        <v>3.690036900369004E-3</v>
      </c>
    </row>
    <row r="105" spans="2:8" ht="15" x14ac:dyDescent="0.2">
      <c r="B105" s="3" t="s">
        <v>244</v>
      </c>
      <c r="C105" s="10">
        <v>1</v>
      </c>
      <c r="D105" s="10">
        <v>1</v>
      </c>
      <c r="E105" s="12">
        <f t="shared" si="6"/>
        <v>3.6900369003690036E-3</v>
      </c>
      <c r="F105" s="12">
        <f t="shared" si="7"/>
        <v>3.3222591362126247E-3</v>
      </c>
      <c r="G105" s="13">
        <f t="shared" si="8"/>
        <v>0</v>
      </c>
      <c r="H105" s="19">
        <f t="shared" si="9"/>
        <v>0</v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9" t="str">
        <f t="shared" si="9"/>
        <v/>
      </c>
    </row>
    <row r="107" spans="2:8" ht="15" x14ac:dyDescent="0.2">
      <c r="B107" s="3" t="s">
        <v>246</v>
      </c>
      <c r="C107" s="10">
        <v>0</v>
      </c>
      <c r="D107" s="10">
        <v>1</v>
      </c>
      <c r="E107" s="12" t="str">
        <f t="shared" si="6"/>
        <v/>
      </c>
      <c r="F107" s="12">
        <f t="shared" si="7"/>
        <v>3.3222591362126247E-3</v>
      </c>
      <c r="G107" s="13" t="str">
        <f t="shared" si="8"/>
        <v>0</v>
      </c>
      <c r="H107" s="19" t="str">
        <f t="shared" si="9"/>
        <v/>
      </c>
    </row>
    <row r="108" spans="2:8" ht="15" x14ac:dyDescent="0.2">
      <c r="B108" s="3" t="s">
        <v>31</v>
      </c>
      <c r="C108" s="10">
        <v>1</v>
      </c>
      <c r="D108" s="10">
        <v>1</v>
      </c>
      <c r="E108" s="12">
        <f t="shared" si="6"/>
        <v>3.6900369003690036E-3</v>
      </c>
      <c r="F108" s="12">
        <f t="shared" si="7"/>
        <v>3.3222591362126247E-3</v>
      </c>
      <c r="G108" s="13">
        <f t="shared" si="8"/>
        <v>0</v>
      </c>
      <c r="H108" s="19">
        <f t="shared" si="9"/>
        <v>0</v>
      </c>
    </row>
    <row r="109" spans="2:8" ht="15" x14ac:dyDescent="0.2">
      <c r="B109" s="3" t="s">
        <v>247</v>
      </c>
      <c r="C109" s="10">
        <v>1</v>
      </c>
      <c r="D109" s="10">
        <v>1</v>
      </c>
      <c r="E109" s="12">
        <f t="shared" si="6"/>
        <v>3.6900369003690036E-3</v>
      </c>
      <c r="F109" s="12">
        <f t="shared" si="7"/>
        <v>3.3222591362126247E-3</v>
      </c>
      <c r="G109" s="13">
        <f t="shared" si="8"/>
        <v>0</v>
      </c>
      <c r="H109" s="19">
        <f t="shared" si="9"/>
        <v>0</v>
      </c>
    </row>
    <row r="110" spans="2:8" ht="15" x14ac:dyDescent="0.2">
      <c r="B110" s="3" t="s">
        <v>32</v>
      </c>
      <c r="C110" s="10">
        <v>8</v>
      </c>
      <c r="D110" s="10">
        <v>2</v>
      </c>
      <c r="E110" s="12">
        <f t="shared" si="6"/>
        <v>2.9520295202952029E-2</v>
      </c>
      <c r="F110" s="12">
        <f t="shared" si="7"/>
        <v>6.6445182724252493E-3</v>
      </c>
      <c r="G110" s="13">
        <f t="shared" si="8"/>
        <v>-0.75</v>
      </c>
      <c r="H110" s="19">
        <f t="shared" si="9"/>
        <v>-2.2140221402214021E-2</v>
      </c>
    </row>
    <row r="111" spans="2:8" ht="15" x14ac:dyDescent="0.2">
      <c r="B111" s="3" t="s">
        <v>30</v>
      </c>
      <c r="C111" s="10">
        <v>0</v>
      </c>
      <c r="D111" s="10">
        <v>1</v>
      </c>
      <c r="E111" s="12" t="str">
        <f t="shared" si="6"/>
        <v/>
      </c>
      <c r="F111" s="12">
        <f t="shared" si="7"/>
        <v>3.3222591362126247E-3</v>
      </c>
      <c r="G111" s="13" t="str">
        <f t="shared" si="8"/>
        <v>0</v>
      </c>
      <c r="H111" s="19" t="str">
        <f t="shared" si="9"/>
        <v/>
      </c>
    </row>
    <row r="112" spans="2:8" ht="15" x14ac:dyDescent="0.2">
      <c r="B112" s="3" t="s">
        <v>33</v>
      </c>
      <c r="C112" s="10">
        <v>6</v>
      </c>
      <c r="D112" s="10">
        <v>9</v>
      </c>
      <c r="E112" s="12">
        <f t="shared" si="6"/>
        <v>2.2140221402214021E-2</v>
      </c>
      <c r="F112" s="12">
        <f t="shared" si="7"/>
        <v>2.9900332225913623E-2</v>
      </c>
      <c r="G112" s="13">
        <f t="shared" si="8"/>
        <v>0.5</v>
      </c>
      <c r="H112" s="19">
        <f t="shared" si="9"/>
        <v>1.107011070110701E-2</v>
      </c>
    </row>
    <row r="113" spans="2:8" ht="15" x14ac:dyDescent="0.2">
      <c r="B113" s="3" t="s">
        <v>248</v>
      </c>
      <c r="C113" s="10">
        <v>19</v>
      </c>
      <c r="D113" s="10">
        <v>16</v>
      </c>
      <c r="E113" s="12">
        <f t="shared" si="6"/>
        <v>7.0110701107011064E-2</v>
      </c>
      <c r="F113" s="12">
        <f t="shared" si="7"/>
        <v>5.3156146179401995E-2</v>
      </c>
      <c r="G113" s="13">
        <f t="shared" si="8"/>
        <v>-0.15789473684210525</v>
      </c>
      <c r="H113" s="19">
        <f t="shared" si="9"/>
        <v>-1.107011070110701E-2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9" t="str">
        <f t="shared" si="9"/>
        <v/>
      </c>
    </row>
    <row r="115" spans="2:8" ht="15" x14ac:dyDescent="0.2">
      <c r="B115" s="3" t="s">
        <v>40</v>
      </c>
      <c r="C115" s="10">
        <v>12</v>
      </c>
      <c r="D115" s="10">
        <v>10</v>
      </c>
      <c r="E115" s="12">
        <f t="shared" si="6"/>
        <v>4.4280442804428041E-2</v>
      </c>
      <c r="F115" s="12">
        <f t="shared" si="7"/>
        <v>3.3222591362126248E-2</v>
      </c>
      <c r="G115" s="13">
        <f t="shared" si="8"/>
        <v>-0.16666666666666666</v>
      </c>
      <c r="H115" s="19">
        <f t="shared" si="9"/>
        <v>-7.3800738007380063E-3</v>
      </c>
    </row>
    <row r="116" spans="2:8" ht="15" x14ac:dyDescent="0.2">
      <c r="B116" s="3" t="s">
        <v>249</v>
      </c>
      <c r="C116" s="10">
        <v>5</v>
      </c>
      <c r="D116" s="10">
        <v>10</v>
      </c>
      <c r="E116" s="12">
        <f t="shared" si="6"/>
        <v>1.8450184501845018E-2</v>
      </c>
      <c r="F116" s="12">
        <f t="shared" si="7"/>
        <v>3.3222591362126248E-2</v>
      </c>
      <c r="G116" s="13">
        <f t="shared" si="8"/>
        <v>1</v>
      </c>
      <c r="H116" s="19">
        <f t="shared" si="9"/>
        <v>1.8450184501845018E-2</v>
      </c>
    </row>
    <row r="117" spans="2:8" ht="15" x14ac:dyDescent="0.2">
      <c r="B117" s="3" t="s">
        <v>250</v>
      </c>
      <c r="C117" s="10">
        <v>5</v>
      </c>
      <c r="D117" s="10">
        <v>0</v>
      </c>
      <c r="E117" s="12">
        <f t="shared" si="6"/>
        <v>1.8450184501845018E-2</v>
      </c>
      <c r="F117" s="12" t="str">
        <f t="shared" si="7"/>
        <v/>
      </c>
      <c r="G117" s="13" t="str">
        <f t="shared" si="8"/>
        <v>0</v>
      </c>
      <c r="H117" s="19">
        <f t="shared" si="9"/>
        <v>0</v>
      </c>
    </row>
    <row r="118" spans="2:8" ht="15" x14ac:dyDescent="0.2">
      <c r="B118" s="3" t="s">
        <v>251</v>
      </c>
      <c r="C118" s="10">
        <v>41</v>
      </c>
      <c r="D118" s="10">
        <v>24</v>
      </c>
      <c r="E118" s="12">
        <f t="shared" si="6"/>
        <v>0.15129151291512916</v>
      </c>
      <c r="F118" s="12">
        <f t="shared" si="7"/>
        <v>7.9734219269102985E-2</v>
      </c>
      <c r="G118" s="13">
        <f t="shared" si="8"/>
        <v>-0.41463414634146339</v>
      </c>
      <c r="H118" s="19">
        <f t="shared" si="9"/>
        <v>-6.273062730627306E-2</v>
      </c>
    </row>
    <row r="119" spans="2:8" ht="15" x14ac:dyDescent="0.2">
      <c r="B119" s="3" t="s">
        <v>252</v>
      </c>
      <c r="C119" s="10">
        <v>5</v>
      </c>
      <c r="D119" s="10">
        <v>8</v>
      </c>
      <c r="E119" s="12">
        <f t="shared" si="6"/>
        <v>1.8450184501845018E-2</v>
      </c>
      <c r="F119" s="12">
        <f t="shared" si="7"/>
        <v>2.6578073089700997E-2</v>
      </c>
      <c r="G119" s="13">
        <f t="shared" si="8"/>
        <v>0.6</v>
      </c>
      <c r="H119" s="19">
        <f t="shared" si="9"/>
        <v>1.107011070110701E-2</v>
      </c>
    </row>
    <row r="120" spans="2:8" ht="15" x14ac:dyDescent="0.2">
      <c r="B120" s="3" t="s">
        <v>253</v>
      </c>
      <c r="C120" s="10">
        <v>7</v>
      </c>
      <c r="D120" s="10">
        <v>14</v>
      </c>
      <c r="E120" s="12">
        <f t="shared" si="6"/>
        <v>2.5830258302583026E-2</v>
      </c>
      <c r="F120" s="12">
        <f t="shared" si="7"/>
        <v>4.6511627906976744E-2</v>
      </c>
      <c r="G120" s="13">
        <f t="shared" si="8"/>
        <v>1</v>
      </c>
      <c r="H120" s="19">
        <f t="shared" si="9"/>
        <v>2.5830258302583026E-2</v>
      </c>
    </row>
    <row r="121" spans="2:8" ht="15" x14ac:dyDescent="0.2">
      <c r="B121" s="3" t="s">
        <v>35</v>
      </c>
      <c r="C121" s="10">
        <v>4</v>
      </c>
      <c r="D121" s="10">
        <v>38</v>
      </c>
      <c r="E121" s="12">
        <f t="shared" si="6"/>
        <v>1.4760147601476014E-2</v>
      </c>
      <c r="F121" s="12">
        <f t="shared" si="7"/>
        <v>0.12624584717607973</v>
      </c>
      <c r="G121" s="13">
        <f t="shared" si="8"/>
        <v>8.5</v>
      </c>
      <c r="H121" s="19">
        <f t="shared" si="9"/>
        <v>0.12546125461254612</v>
      </c>
    </row>
    <row r="122" spans="2:8" ht="15" x14ac:dyDescent="0.2">
      <c r="B122" s="3" t="s">
        <v>39</v>
      </c>
      <c r="C122" s="10">
        <v>0</v>
      </c>
      <c r="D122" s="10">
        <v>1</v>
      </c>
      <c r="E122" s="12" t="str">
        <f t="shared" si="6"/>
        <v/>
      </c>
      <c r="F122" s="12">
        <f t="shared" si="7"/>
        <v>3.3222591362126247E-3</v>
      </c>
      <c r="G122" s="13" t="str">
        <f t="shared" si="8"/>
        <v>0</v>
      </c>
      <c r="H122" s="19" t="str">
        <f t="shared" si="9"/>
        <v/>
      </c>
    </row>
    <row r="123" spans="2:8" ht="15" x14ac:dyDescent="0.2">
      <c r="B123" s="3" t="s">
        <v>37</v>
      </c>
      <c r="C123" s="10">
        <v>1</v>
      </c>
      <c r="D123" s="10">
        <v>7</v>
      </c>
      <c r="E123" s="12">
        <f t="shared" si="6"/>
        <v>3.6900369003690036E-3</v>
      </c>
      <c r="F123" s="12">
        <f t="shared" si="7"/>
        <v>2.3255813953488372E-2</v>
      </c>
      <c r="G123" s="13">
        <f t="shared" si="8"/>
        <v>6</v>
      </c>
      <c r="H123" s="19">
        <f t="shared" si="9"/>
        <v>2.2140221402214021E-2</v>
      </c>
    </row>
    <row r="124" spans="2:8" ht="15" x14ac:dyDescent="0.2">
      <c r="B124" s="3" t="s">
        <v>36</v>
      </c>
      <c r="C124" s="10">
        <v>1</v>
      </c>
      <c r="D124" s="10">
        <v>1</v>
      </c>
      <c r="E124" s="12">
        <f t="shared" si="6"/>
        <v>3.6900369003690036E-3</v>
      </c>
      <c r="F124" s="12">
        <f t="shared" si="7"/>
        <v>3.3222591362126247E-3</v>
      </c>
      <c r="G124" s="13">
        <f t="shared" si="8"/>
        <v>0</v>
      </c>
      <c r="H124" s="19">
        <f t="shared" si="9"/>
        <v>0</v>
      </c>
    </row>
    <row r="125" spans="2:8" ht="15" x14ac:dyDescent="0.2">
      <c r="B125" s="3" t="s">
        <v>254</v>
      </c>
      <c r="C125" s="10">
        <v>0</v>
      </c>
      <c r="D125" s="10">
        <v>0</v>
      </c>
      <c r="E125" s="12" t="str">
        <f t="shared" si="6"/>
        <v/>
      </c>
      <c r="F125" s="12" t="str">
        <f t="shared" si="7"/>
        <v/>
      </c>
      <c r="G125" s="13" t="str">
        <f t="shared" si="8"/>
        <v>0</v>
      </c>
      <c r="H125" s="19" t="str">
        <f t="shared" si="9"/>
        <v/>
      </c>
    </row>
    <row r="126" spans="2:8" ht="15" x14ac:dyDescent="0.2">
      <c r="B126" s="3" t="s">
        <v>255</v>
      </c>
      <c r="C126" s="10">
        <v>0</v>
      </c>
      <c r="D126" s="10">
        <v>0</v>
      </c>
      <c r="E126" s="12" t="str">
        <f t="shared" si="6"/>
        <v/>
      </c>
      <c r="F126" s="12" t="str">
        <f t="shared" si="7"/>
        <v/>
      </c>
      <c r="G126" s="13" t="str">
        <f t="shared" si="8"/>
        <v>0</v>
      </c>
      <c r="H126" s="19" t="str">
        <f t="shared" si="9"/>
        <v/>
      </c>
    </row>
    <row r="127" spans="2:8" ht="15" x14ac:dyDescent="0.2">
      <c r="B127" s="3" t="s">
        <v>256</v>
      </c>
      <c r="C127" s="10">
        <v>2</v>
      </c>
      <c r="D127" s="10">
        <v>4</v>
      </c>
      <c r="E127" s="12">
        <f t="shared" si="6"/>
        <v>7.3800738007380072E-3</v>
      </c>
      <c r="F127" s="12">
        <f t="shared" si="7"/>
        <v>1.3289036544850499E-2</v>
      </c>
      <c r="G127" s="13">
        <f t="shared" si="8"/>
        <v>1</v>
      </c>
      <c r="H127" s="19">
        <f t="shared" si="9"/>
        <v>7.3800738007380072E-3</v>
      </c>
    </row>
    <row r="128" spans="2:8" ht="15" x14ac:dyDescent="0.2">
      <c r="B128" s="3" t="s">
        <v>257</v>
      </c>
      <c r="C128" s="10">
        <v>0</v>
      </c>
      <c r="D128" s="10">
        <v>1</v>
      </c>
      <c r="E128" s="12" t="str">
        <f t="shared" si="6"/>
        <v/>
      </c>
      <c r="F128" s="12">
        <f t="shared" si="7"/>
        <v>3.3222591362126247E-3</v>
      </c>
      <c r="G128" s="13" t="str">
        <f t="shared" si="8"/>
        <v>0</v>
      </c>
      <c r="H128" s="19" t="str">
        <f t="shared" si="9"/>
        <v/>
      </c>
    </row>
    <row r="129" spans="2:8" ht="30" x14ac:dyDescent="0.2">
      <c r="B129" s="3" t="s">
        <v>258</v>
      </c>
      <c r="C129" s="10">
        <v>4</v>
      </c>
      <c r="D129" s="10">
        <v>2</v>
      </c>
      <c r="E129" s="12">
        <f t="shared" si="6"/>
        <v>1.4760147601476014E-2</v>
      </c>
      <c r="F129" s="12">
        <f t="shared" si="7"/>
        <v>6.6445182724252493E-3</v>
      </c>
      <c r="G129" s="13">
        <f t="shared" si="8"/>
        <v>-0.5</v>
      </c>
      <c r="H129" s="19">
        <f t="shared" si="9"/>
        <v>-7.3800738007380072E-3</v>
      </c>
    </row>
    <row r="130" spans="2:8" ht="15" x14ac:dyDescent="0.2">
      <c r="B130" s="3" t="s">
        <v>259</v>
      </c>
      <c r="C130" s="10">
        <v>1</v>
      </c>
      <c r="D130" s="10">
        <v>0</v>
      </c>
      <c r="E130" s="12">
        <f t="shared" si="6"/>
        <v>3.6900369003690036E-3</v>
      </c>
      <c r="F130" s="12" t="str">
        <f t="shared" si="7"/>
        <v/>
      </c>
      <c r="G130" s="13" t="str">
        <f t="shared" si="8"/>
        <v>0</v>
      </c>
      <c r="H130" s="19">
        <f t="shared" si="9"/>
        <v>0</v>
      </c>
    </row>
    <row r="131" spans="2:8" ht="30" x14ac:dyDescent="0.2">
      <c r="B131" s="3" t="s">
        <v>260</v>
      </c>
      <c r="C131" s="10">
        <v>8</v>
      </c>
      <c r="D131" s="10">
        <v>28</v>
      </c>
      <c r="E131" s="12">
        <f t="shared" si="6"/>
        <v>2.9520295202952029E-2</v>
      </c>
      <c r="F131" s="12">
        <f t="shared" si="7"/>
        <v>9.3023255813953487E-2</v>
      </c>
      <c r="G131" s="13">
        <f t="shared" si="8"/>
        <v>2.5</v>
      </c>
      <c r="H131" s="19">
        <f t="shared" si="9"/>
        <v>7.3800738007380073E-2</v>
      </c>
    </row>
    <row r="132" spans="2:8" ht="15" x14ac:dyDescent="0.2">
      <c r="B132" s="3" t="s">
        <v>50</v>
      </c>
      <c r="C132" s="10">
        <v>0</v>
      </c>
      <c r="D132" s="10">
        <v>0</v>
      </c>
      <c r="E132" s="12" t="str">
        <f t="shared" si="6"/>
        <v/>
      </c>
      <c r="F132" s="12" t="str">
        <f t="shared" si="7"/>
        <v/>
      </c>
      <c r="G132" s="13" t="str">
        <f t="shared" si="8"/>
        <v>0</v>
      </c>
      <c r="H132" s="19" t="str">
        <f t="shared" si="9"/>
        <v/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9" t="str">
        <f t="shared" si="9"/>
        <v/>
      </c>
    </row>
    <row r="134" spans="2:8" ht="15" x14ac:dyDescent="0.2">
      <c r="B134" s="3" t="s">
        <v>42</v>
      </c>
      <c r="C134" s="10">
        <v>6</v>
      </c>
      <c r="D134" s="10">
        <v>4</v>
      </c>
      <c r="E134" s="12">
        <f t="shared" si="6"/>
        <v>2.2140221402214021E-2</v>
      </c>
      <c r="F134" s="12">
        <f t="shared" si="7"/>
        <v>1.3289036544850499E-2</v>
      </c>
      <c r="G134" s="13">
        <f t="shared" si="8"/>
        <v>-0.33333333333333331</v>
      </c>
      <c r="H134" s="19">
        <f t="shared" si="9"/>
        <v>-7.3800738007380063E-3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9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9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3</v>
      </c>
      <c r="D137" s="10">
        <v>0</v>
      </c>
      <c r="E137" s="12">
        <f t="shared" si="10"/>
        <v>1.107011070110701E-2</v>
      </c>
      <c r="F137" s="12" t="str">
        <f t="shared" si="11"/>
        <v/>
      </c>
      <c r="G137" s="13" t="str">
        <f t="shared" si="12"/>
        <v>0</v>
      </c>
      <c r="H137" s="19">
        <f t="shared" si="13"/>
        <v>0</v>
      </c>
    </row>
    <row r="138" spans="2:8" ht="15" x14ac:dyDescent="0.2">
      <c r="B138" s="3" t="s">
        <v>261</v>
      </c>
      <c r="C138" s="10">
        <v>1</v>
      </c>
      <c r="D138" s="10">
        <v>0</v>
      </c>
      <c r="E138" s="12">
        <f t="shared" si="10"/>
        <v>3.6900369003690036E-3</v>
      </c>
      <c r="F138" s="12" t="str">
        <f t="shared" si="11"/>
        <v/>
      </c>
      <c r="G138" s="13" t="str">
        <f t="shared" si="12"/>
        <v>0</v>
      </c>
      <c r="H138" s="19">
        <f t="shared" si="13"/>
        <v>0</v>
      </c>
    </row>
    <row r="139" spans="2:8" ht="15" x14ac:dyDescent="0.2">
      <c r="B139" s="3" t="s">
        <v>262</v>
      </c>
      <c r="C139" s="10">
        <v>0</v>
      </c>
      <c r="D139" s="10">
        <v>0</v>
      </c>
      <c r="E139" s="12" t="str">
        <f t="shared" si="10"/>
        <v/>
      </c>
      <c r="F139" s="12" t="str">
        <f t="shared" si="11"/>
        <v/>
      </c>
      <c r="G139" s="13" t="str">
        <f t="shared" si="12"/>
        <v>0</v>
      </c>
      <c r="H139" s="19" t="str">
        <f t="shared" si="13"/>
        <v/>
      </c>
    </row>
    <row r="140" spans="2:8" ht="30" x14ac:dyDescent="0.2">
      <c r="B140" s="3" t="s">
        <v>263</v>
      </c>
      <c r="C140" s="10">
        <v>0</v>
      </c>
      <c r="D140" s="10">
        <v>0</v>
      </c>
      <c r="E140" s="12" t="str">
        <f t="shared" si="10"/>
        <v/>
      </c>
      <c r="F140" s="12" t="str">
        <f t="shared" si="11"/>
        <v/>
      </c>
      <c r="G140" s="13" t="str">
        <f t="shared" si="12"/>
        <v>0</v>
      </c>
      <c r="H140" s="19" t="str">
        <f t="shared" si="13"/>
        <v/>
      </c>
    </row>
    <row r="141" spans="2:8" ht="15" x14ac:dyDescent="0.2">
      <c r="B141" s="3" t="s">
        <v>48</v>
      </c>
      <c r="C141" s="10">
        <v>6</v>
      </c>
      <c r="D141" s="10">
        <v>0</v>
      </c>
      <c r="E141" s="12">
        <f t="shared" si="10"/>
        <v>2.2140221402214021E-2</v>
      </c>
      <c r="F141" s="12" t="str">
        <f t="shared" si="11"/>
        <v/>
      </c>
      <c r="G141" s="13" t="str">
        <f t="shared" si="12"/>
        <v>0</v>
      </c>
      <c r="H141" s="19">
        <f t="shared" si="13"/>
        <v>0</v>
      </c>
    </row>
    <row r="142" spans="2:8" ht="15" x14ac:dyDescent="0.2">
      <c r="B142" s="3" t="s">
        <v>264</v>
      </c>
      <c r="C142" s="10">
        <v>2</v>
      </c>
      <c r="D142" s="10">
        <v>19</v>
      </c>
      <c r="E142" s="12">
        <f t="shared" si="10"/>
        <v>7.3800738007380072E-3</v>
      </c>
      <c r="F142" s="12">
        <f t="shared" si="11"/>
        <v>6.3122923588039864E-2</v>
      </c>
      <c r="G142" s="13">
        <f t="shared" si="12"/>
        <v>8.5</v>
      </c>
      <c r="H142" s="19">
        <f t="shared" si="13"/>
        <v>6.273062730627306E-2</v>
      </c>
    </row>
    <row r="143" spans="2:8" ht="15" x14ac:dyDescent="0.2">
      <c r="B143" s="3" t="s">
        <v>49</v>
      </c>
      <c r="C143" s="10">
        <v>1</v>
      </c>
      <c r="D143" s="10">
        <v>1</v>
      </c>
      <c r="E143" s="12">
        <f t="shared" si="10"/>
        <v>3.6900369003690036E-3</v>
      </c>
      <c r="F143" s="12">
        <f t="shared" si="11"/>
        <v>3.3222591362126247E-3</v>
      </c>
      <c r="G143" s="13">
        <f t="shared" si="12"/>
        <v>0</v>
      </c>
      <c r="H143" s="19">
        <f t="shared" si="13"/>
        <v>0</v>
      </c>
    </row>
    <row r="144" spans="2:8" ht="15" x14ac:dyDescent="0.2">
      <c r="B144" s="3" t="s">
        <v>46</v>
      </c>
      <c r="C144" s="10">
        <v>0</v>
      </c>
      <c r="D144" s="10">
        <v>0</v>
      </c>
      <c r="E144" s="12" t="str">
        <f t="shared" si="10"/>
        <v/>
      </c>
      <c r="F144" s="12" t="str">
        <f t="shared" si="11"/>
        <v/>
      </c>
      <c r="G144" s="13" t="str">
        <f t="shared" si="12"/>
        <v>0</v>
      </c>
      <c r="H144" s="19" t="str">
        <f t="shared" si="13"/>
        <v/>
      </c>
    </row>
    <row r="145" spans="2:8" ht="13.5" customHeight="1" x14ac:dyDescent="0.2">
      <c r="B145" s="3" t="s">
        <v>47</v>
      </c>
      <c r="C145" s="10">
        <v>0</v>
      </c>
      <c r="D145" s="10">
        <v>0</v>
      </c>
      <c r="E145" s="12" t="str">
        <f t="shared" si="10"/>
        <v/>
      </c>
      <c r="F145" s="12" t="str">
        <f t="shared" si="11"/>
        <v/>
      </c>
      <c r="G145" s="13" t="str">
        <f t="shared" si="12"/>
        <v>0</v>
      </c>
      <c r="H145" s="19" t="str">
        <f t="shared" si="13"/>
        <v/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1199</v>
      </c>
      <c r="D151" s="47">
        <f>SUM(D152:D288)</f>
        <v>873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-0.2718932443703086</v>
      </c>
      <c r="H151" s="45">
        <f>+IF(OR(AND(E151=""),(G151="")),"",E151*G151)</f>
        <v>-0.2718932443703086</v>
      </c>
    </row>
    <row r="152" spans="2:8" ht="15" x14ac:dyDescent="0.2">
      <c r="B152" s="4" t="s">
        <v>54</v>
      </c>
      <c r="C152" s="10">
        <v>0</v>
      </c>
      <c r="D152" s="10">
        <v>7</v>
      </c>
      <c r="E152" s="12" t="str">
        <f>+IF(C152=0,"",C152/C$151)</f>
        <v/>
      </c>
      <c r="F152" s="12">
        <f>+IF(D152=0,"",D152/D$151)</f>
        <v>8.0183276059564712E-3</v>
      </c>
      <c r="G152" s="13" t="str">
        <f>+IF(OR(AND(D152=0),(C152=0)),"0",((D152-C152)/C152))</f>
        <v>0</v>
      </c>
      <c r="H152" s="19" t="str">
        <f>+IF(OR(AND(E152=""),(G152="")),"",E152*G152)</f>
        <v/>
      </c>
    </row>
    <row r="153" spans="2:8" ht="15" x14ac:dyDescent="0.2">
      <c r="B153" s="4" t="s">
        <v>58</v>
      </c>
      <c r="C153" s="10">
        <v>0</v>
      </c>
      <c r="D153" s="10">
        <v>1</v>
      </c>
      <c r="E153" s="12" t="str">
        <f t="shared" ref="E153:E216" si="14">+IF(C153=0,"",C153/C$151)</f>
        <v/>
      </c>
      <c r="F153" s="12">
        <f t="shared" ref="F153:F216" si="15">+IF(D153=0,"",D153/D$151)</f>
        <v>1.145475372279496E-3</v>
      </c>
      <c r="G153" s="13" t="str">
        <f t="shared" ref="G153:G216" si="16">+IF(OR(AND(D153=0),(C153=0)),"0",((D153-C153)/C153))</f>
        <v>0</v>
      </c>
      <c r="H153" s="19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0</v>
      </c>
      <c r="D154" s="10">
        <v>0</v>
      </c>
      <c r="E154" s="12" t="str">
        <f t="shared" si="14"/>
        <v/>
      </c>
      <c r="F154" s="12" t="str">
        <f t="shared" si="15"/>
        <v/>
      </c>
      <c r="G154" s="13" t="str">
        <f t="shared" si="16"/>
        <v>0</v>
      </c>
      <c r="H154" s="19" t="str">
        <f t="shared" si="17"/>
        <v/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9" t="str">
        <f t="shared" si="17"/>
        <v/>
      </c>
    </row>
    <row r="156" spans="2:8" ht="15" x14ac:dyDescent="0.2">
      <c r="B156" s="4" t="s">
        <v>267</v>
      </c>
      <c r="C156" s="10">
        <v>1</v>
      </c>
      <c r="D156" s="10">
        <v>1</v>
      </c>
      <c r="E156" s="12">
        <f t="shared" si="14"/>
        <v>8.3402835696413675E-4</v>
      </c>
      <c r="F156" s="12">
        <f t="shared" si="15"/>
        <v>1.145475372279496E-3</v>
      </c>
      <c r="G156" s="13">
        <f t="shared" si="16"/>
        <v>0</v>
      </c>
      <c r="H156" s="19">
        <f t="shared" si="17"/>
        <v>0</v>
      </c>
    </row>
    <row r="157" spans="2:8" ht="15" x14ac:dyDescent="0.2">
      <c r="B157" s="4" t="s">
        <v>53</v>
      </c>
      <c r="C157" s="10">
        <v>605</v>
      </c>
      <c r="D157" s="10">
        <v>201</v>
      </c>
      <c r="E157" s="12">
        <f t="shared" si="14"/>
        <v>0.50458715596330272</v>
      </c>
      <c r="F157" s="12">
        <f t="shared" si="15"/>
        <v>0.23024054982817868</v>
      </c>
      <c r="G157" s="13">
        <f t="shared" si="16"/>
        <v>-0.66776859504132235</v>
      </c>
      <c r="H157" s="19">
        <f t="shared" si="17"/>
        <v>-0.33694745621351124</v>
      </c>
    </row>
    <row r="158" spans="2:8" ht="15" x14ac:dyDescent="0.2">
      <c r="B158" s="4" t="s">
        <v>59</v>
      </c>
      <c r="C158" s="10">
        <v>1</v>
      </c>
      <c r="D158" s="10">
        <v>0</v>
      </c>
      <c r="E158" s="12">
        <f t="shared" si="14"/>
        <v>8.3402835696413675E-4</v>
      </c>
      <c r="F158" s="12" t="str">
        <f t="shared" si="15"/>
        <v/>
      </c>
      <c r="G158" s="13" t="str">
        <f t="shared" si="16"/>
        <v>0</v>
      </c>
      <c r="H158" s="19">
        <f t="shared" si="17"/>
        <v>0</v>
      </c>
    </row>
    <row r="159" spans="2:8" ht="15" x14ac:dyDescent="0.2">
      <c r="B159" s="4" t="s">
        <v>268</v>
      </c>
      <c r="C159" s="10">
        <v>5</v>
      </c>
      <c r="D159" s="10">
        <v>10</v>
      </c>
      <c r="E159" s="12">
        <f t="shared" si="14"/>
        <v>4.1701417848206837E-3</v>
      </c>
      <c r="F159" s="12">
        <f t="shared" si="15"/>
        <v>1.1454753722794959E-2</v>
      </c>
      <c r="G159" s="13">
        <f t="shared" si="16"/>
        <v>1</v>
      </c>
      <c r="H159" s="19">
        <f t="shared" si="17"/>
        <v>4.1701417848206837E-3</v>
      </c>
    </row>
    <row r="160" spans="2:8" ht="15" x14ac:dyDescent="0.2">
      <c r="B160" s="4" t="s">
        <v>55</v>
      </c>
      <c r="C160" s="10">
        <v>0</v>
      </c>
      <c r="D160" s="10">
        <v>3</v>
      </c>
      <c r="E160" s="12" t="str">
        <f t="shared" si="14"/>
        <v/>
      </c>
      <c r="F160" s="12">
        <f t="shared" si="15"/>
        <v>3.4364261168384879E-3</v>
      </c>
      <c r="G160" s="13" t="str">
        <f t="shared" si="16"/>
        <v>0</v>
      </c>
      <c r="H160" s="19" t="str">
        <f t="shared" si="17"/>
        <v/>
      </c>
    </row>
    <row r="161" spans="2:8" ht="15" x14ac:dyDescent="0.2">
      <c r="B161" s="4" t="s">
        <v>51</v>
      </c>
      <c r="C161" s="10">
        <v>0</v>
      </c>
      <c r="D161" s="10">
        <v>0</v>
      </c>
      <c r="E161" s="12" t="str">
        <f t="shared" si="14"/>
        <v/>
      </c>
      <c r="F161" s="12" t="str">
        <f t="shared" si="15"/>
        <v/>
      </c>
      <c r="G161" s="13" t="str">
        <f t="shared" si="16"/>
        <v>0</v>
      </c>
      <c r="H161" s="19" t="str">
        <f t="shared" si="17"/>
        <v/>
      </c>
    </row>
    <row r="162" spans="2:8" ht="15" x14ac:dyDescent="0.2">
      <c r="B162" s="4" t="s">
        <v>269</v>
      </c>
      <c r="C162" s="10">
        <v>1</v>
      </c>
      <c r="D162" s="10">
        <v>2</v>
      </c>
      <c r="E162" s="12">
        <f t="shared" si="14"/>
        <v>8.3402835696413675E-4</v>
      </c>
      <c r="F162" s="12">
        <f t="shared" si="15"/>
        <v>2.2909507445589921E-3</v>
      </c>
      <c r="G162" s="13">
        <f t="shared" si="16"/>
        <v>1</v>
      </c>
      <c r="H162" s="19">
        <f t="shared" si="17"/>
        <v>8.3402835696413675E-4</v>
      </c>
    </row>
    <row r="163" spans="2:8" ht="15" x14ac:dyDescent="0.2">
      <c r="B163" s="4" t="s">
        <v>61</v>
      </c>
      <c r="C163" s="10">
        <v>9</v>
      </c>
      <c r="D163" s="10">
        <v>0</v>
      </c>
      <c r="E163" s="12">
        <f t="shared" si="14"/>
        <v>7.5062552126772307E-3</v>
      </c>
      <c r="F163" s="12" t="str">
        <f t="shared" si="15"/>
        <v/>
      </c>
      <c r="G163" s="13" t="str">
        <f t="shared" si="16"/>
        <v>0</v>
      </c>
      <c r="H163" s="19">
        <f t="shared" si="17"/>
        <v>0</v>
      </c>
    </row>
    <row r="164" spans="2:8" ht="15" x14ac:dyDescent="0.2">
      <c r="B164" s="4" t="s">
        <v>56</v>
      </c>
      <c r="C164" s="10">
        <v>21</v>
      </c>
      <c r="D164" s="10">
        <v>0</v>
      </c>
      <c r="E164" s="12">
        <f t="shared" si="14"/>
        <v>1.7514595496246871E-2</v>
      </c>
      <c r="F164" s="12" t="str">
        <f t="shared" si="15"/>
        <v/>
      </c>
      <c r="G164" s="13" t="str">
        <f t="shared" si="16"/>
        <v>0</v>
      </c>
      <c r="H164" s="19">
        <f t="shared" si="17"/>
        <v>0</v>
      </c>
    </row>
    <row r="165" spans="2:8" ht="15" x14ac:dyDescent="0.2">
      <c r="B165" s="4" t="s">
        <v>57</v>
      </c>
      <c r="C165" s="10">
        <v>76</v>
      </c>
      <c r="D165" s="10">
        <v>68</v>
      </c>
      <c r="E165" s="12">
        <f t="shared" si="14"/>
        <v>6.3386155129274396E-2</v>
      </c>
      <c r="F165" s="12">
        <f t="shared" si="15"/>
        <v>7.7892325315005728E-2</v>
      </c>
      <c r="G165" s="13">
        <f t="shared" si="16"/>
        <v>-0.10526315789473684</v>
      </c>
      <c r="H165" s="19">
        <f t="shared" si="17"/>
        <v>-6.672226855713094E-3</v>
      </c>
    </row>
    <row r="166" spans="2:8" ht="15" x14ac:dyDescent="0.2">
      <c r="B166" s="4" t="s">
        <v>270</v>
      </c>
      <c r="C166" s="10">
        <v>3</v>
      </c>
      <c r="D166" s="10">
        <v>2</v>
      </c>
      <c r="E166" s="12">
        <f t="shared" si="14"/>
        <v>2.5020850708924102E-3</v>
      </c>
      <c r="F166" s="12">
        <f t="shared" si="15"/>
        <v>2.2909507445589921E-3</v>
      </c>
      <c r="G166" s="13">
        <f t="shared" si="16"/>
        <v>-0.33333333333333331</v>
      </c>
      <c r="H166" s="19">
        <f t="shared" si="17"/>
        <v>-8.3402835696413675E-4</v>
      </c>
    </row>
    <row r="167" spans="2:8" ht="15" x14ac:dyDescent="0.2">
      <c r="B167" s="4" t="s">
        <v>52</v>
      </c>
      <c r="C167" s="10">
        <v>1</v>
      </c>
      <c r="D167" s="10">
        <v>0</v>
      </c>
      <c r="E167" s="12">
        <f t="shared" si="14"/>
        <v>8.3402835696413675E-4</v>
      </c>
      <c r="F167" s="12" t="str">
        <f t="shared" si="15"/>
        <v/>
      </c>
      <c r="G167" s="13" t="str">
        <f t="shared" si="16"/>
        <v>0</v>
      </c>
      <c r="H167" s="19">
        <f t="shared" si="17"/>
        <v>0</v>
      </c>
    </row>
    <row r="168" spans="2:8" ht="15" x14ac:dyDescent="0.2">
      <c r="B168" s="4" t="s">
        <v>60</v>
      </c>
      <c r="C168" s="10">
        <v>0</v>
      </c>
      <c r="D168" s="10">
        <v>0</v>
      </c>
      <c r="E168" s="12" t="str">
        <f t="shared" si="14"/>
        <v/>
      </c>
      <c r="F168" s="12" t="str">
        <f t="shared" si="15"/>
        <v/>
      </c>
      <c r="G168" s="13" t="str">
        <f t="shared" si="16"/>
        <v>0</v>
      </c>
      <c r="H168" s="19" t="str">
        <f t="shared" si="17"/>
        <v/>
      </c>
    </row>
    <row r="169" spans="2:8" ht="15" x14ac:dyDescent="0.2">
      <c r="B169" s="4" t="s">
        <v>271</v>
      </c>
      <c r="C169" s="10">
        <v>0</v>
      </c>
      <c r="D169" s="10">
        <v>0</v>
      </c>
      <c r="E169" s="12" t="str">
        <f t="shared" si="14"/>
        <v/>
      </c>
      <c r="F169" s="12" t="str">
        <f t="shared" si="15"/>
        <v/>
      </c>
      <c r="G169" s="13" t="str">
        <f t="shared" si="16"/>
        <v>0</v>
      </c>
      <c r="H169" s="19" t="str">
        <f t="shared" si="17"/>
        <v/>
      </c>
    </row>
    <row r="170" spans="2:8" ht="15" x14ac:dyDescent="0.2">
      <c r="B170" s="4" t="s">
        <v>272</v>
      </c>
      <c r="C170" s="10">
        <v>0</v>
      </c>
      <c r="D170" s="10">
        <v>0</v>
      </c>
      <c r="E170" s="12" t="str">
        <f t="shared" si="14"/>
        <v/>
      </c>
      <c r="F170" s="12" t="str">
        <f t="shared" si="15"/>
        <v/>
      </c>
      <c r="G170" s="13" t="str">
        <f t="shared" si="16"/>
        <v>0</v>
      </c>
      <c r="H170" s="19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9" t="str">
        <f t="shared" si="17"/>
        <v/>
      </c>
    </row>
    <row r="172" spans="2:8" ht="15" x14ac:dyDescent="0.2">
      <c r="B172" s="4" t="s">
        <v>274</v>
      </c>
      <c r="C172" s="10">
        <v>1</v>
      </c>
      <c r="D172" s="10">
        <v>0</v>
      </c>
      <c r="E172" s="12">
        <f t="shared" si="14"/>
        <v>8.3402835696413675E-4</v>
      </c>
      <c r="F172" s="12" t="str">
        <f t="shared" si="15"/>
        <v/>
      </c>
      <c r="G172" s="13" t="str">
        <f t="shared" si="16"/>
        <v>0</v>
      </c>
      <c r="H172" s="19">
        <f t="shared" si="17"/>
        <v>0</v>
      </c>
    </row>
    <row r="173" spans="2:8" ht="15" x14ac:dyDescent="0.2">
      <c r="B173" s="4" t="s">
        <v>275</v>
      </c>
      <c r="C173" s="10">
        <v>29</v>
      </c>
      <c r="D173" s="10">
        <v>48</v>
      </c>
      <c r="E173" s="12">
        <f t="shared" si="14"/>
        <v>2.4186822351959968E-2</v>
      </c>
      <c r="F173" s="12">
        <f t="shared" si="15"/>
        <v>5.4982817869415807E-2</v>
      </c>
      <c r="G173" s="13">
        <f t="shared" si="16"/>
        <v>0.65517241379310343</v>
      </c>
      <c r="H173" s="19">
        <f t="shared" si="17"/>
        <v>1.5846538782318599E-2</v>
      </c>
    </row>
    <row r="174" spans="2:8" ht="15" x14ac:dyDescent="0.2">
      <c r="B174" s="4" t="s">
        <v>276</v>
      </c>
      <c r="C174" s="10">
        <v>28</v>
      </c>
      <c r="D174" s="10">
        <v>37</v>
      </c>
      <c r="E174" s="12">
        <f t="shared" si="14"/>
        <v>2.3352793994995829E-2</v>
      </c>
      <c r="F174" s="12">
        <f t="shared" si="15"/>
        <v>4.2382588774341354E-2</v>
      </c>
      <c r="G174" s="13">
        <f t="shared" si="16"/>
        <v>0.32142857142857145</v>
      </c>
      <c r="H174" s="19">
        <f t="shared" si="17"/>
        <v>7.5062552126772316E-3</v>
      </c>
    </row>
    <row r="175" spans="2:8" ht="15" x14ac:dyDescent="0.2">
      <c r="B175" s="4" t="s">
        <v>277</v>
      </c>
      <c r="C175" s="10">
        <v>40</v>
      </c>
      <c r="D175" s="10">
        <v>9</v>
      </c>
      <c r="E175" s="12">
        <f t="shared" si="14"/>
        <v>3.336113427856547E-2</v>
      </c>
      <c r="F175" s="12">
        <f t="shared" si="15"/>
        <v>1.0309278350515464E-2</v>
      </c>
      <c r="G175" s="13">
        <f t="shared" si="16"/>
        <v>-0.77500000000000002</v>
      </c>
      <c r="H175" s="19">
        <f t="shared" si="17"/>
        <v>-2.585487906588824E-2</v>
      </c>
    </row>
    <row r="176" spans="2:8" ht="15" x14ac:dyDescent="0.2">
      <c r="B176" s="4" t="s">
        <v>278</v>
      </c>
      <c r="C176" s="10">
        <v>5</v>
      </c>
      <c r="D176" s="10">
        <v>8</v>
      </c>
      <c r="E176" s="12">
        <f t="shared" si="14"/>
        <v>4.1701417848206837E-3</v>
      </c>
      <c r="F176" s="12">
        <f t="shared" si="15"/>
        <v>9.1638029782359683E-3</v>
      </c>
      <c r="G176" s="13">
        <f t="shared" si="16"/>
        <v>0.6</v>
      </c>
      <c r="H176" s="19">
        <f t="shared" si="17"/>
        <v>2.5020850708924102E-3</v>
      </c>
    </row>
    <row r="177" spans="2:8" ht="15" x14ac:dyDescent="0.2">
      <c r="B177" s="4" t="s">
        <v>279</v>
      </c>
      <c r="C177" s="10">
        <v>39</v>
      </c>
      <c r="D177" s="10">
        <v>12</v>
      </c>
      <c r="E177" s="12">
        <f t="shared" si="14"/>
        <v>3.2527105921601338E-2</v>
      </c>
      <c r="F177" s="12">
        <f t="shared" si="15"/>
        <v>1.3745704467353952E-2</v>
      </c>
      <c r="G177" s="13">
        <f t="shared" si="16"/>
        <v>-0.69230769230769229</v>
      </c>
      <c r="H177" s="19">
        <f t="shared" si="17"/>
        <v>-2.2518765638031693E-2</v>
      </c>
    </row>
    <row r="178" spans="2:8" ht="15" x14ac:dyDescent="0.2">
      <c r="B178" s="4" t="s">
        <v>280</v>
      </c>
      <c r="C178" s="10">
        <v>39</v>
      </c>
      <c r="D178" s="10">
        <v>6</v>
      </c>
      <c r="E178" s="12">
        <f t="shared" si="14"/>
        <v>3.2527105921601338E-2</v>
      </c>
      <c r="F178" s="12">
        <f t="shared" si="15"/>
        <v>6.8728522336769758E-3</v>
      </c>
      <c r="G178" s="13">
        <f t="shared" si="16"/>
        <v>-0.84615384615384615</v>
      </c>
      <c r="H178" s="19">
        <f t="shared" si="17"/>
        <v>-2.7522935779816515E-2</v>
      </c>
    </row>
    <row r="179" spans="2:8" ht="15" x14ac:dyDescent="0.2">
      <c r="B179" s="4" t="s">
        <v>281</v>
      </c>
      <c r="C179" s="10">
        <v>0</v>
      </c>
      <c r="D179" s="10">
        <v>0</v>
      </c>
      <c r="E179" s="12" t="str">
        <f t="shared" si="14"/>
        <v/>
      </c>
      <c r="F179" s="12" t="str">
        <f t="shared" si="15"/>
        <v/>
      </c>
      <c r="G179" s="13" t="str">
        <f t="shared" si="16"/>
        <v>0</v>
      </c>
      <c r="H179" s="19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9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0</v>
      </c>
      <c r="E181" s="12" t="str">
        <f t="shared" si="14"/>
        <v/>
      </c>
      <c r="F181" s="12" t="str">
        <f t="shared" si="15"/>
        <v/>
      </c>
      <c r="G181" s="13" t="str">
        <f t="shared" si="16"/>
        <v>0</v>
      </c>
      <c r="H181" s="19" t="str">
        <f t="shared" si="17"/>
        <v/>
      </c>
    </row>
    <row r="182" spans="2:8" ht="15" x14ac:dyDescent="0.2">
      <c r="B182" s="4" t="s">
        <v>284</v>
      </c>
      <c r="C182" s="10">
        <v>0</v>
      </c>
      <c r="D182" s="10">
        <v>7</v>
      </c>
      <c r="E182" s="12" t="str">
        <f t="shared" si="14"/>
        <v/>
      </c>
      <c r="F182" s="12">
        <f t="shared" si="15"/>
        <v>8.0183276059564712E-3</v>
      </c>
      <c r="G182" s="13" t="str">
        <f t="shared" si="16"/>
        <v>0</v>
      </c>
      <c r="H182" s="19" t="str">
        <f t="shared" si="17"/>
        <v/>
      </c>
    </row>
    <row r="183" spans="2:8" ht="15" x14ac:dyDescent="0.2">
      <c r="B183" s="4" t="s">
        <v>285</v>
      </c>
      <c r="C183" s="10">
        <v>2</v>
      </c>
      <c r="D183" s="10">
        <v>1</v>
      </c>
      <c r="E183" s="12">
        <f t="shared" si="14"/>
        <v>1.6680567139282735E-3</v>
      </c>
      <c r="F183" s="12">
        <f t="shared" si="15"/>
        <v>1.145475372279496E-3</v>
      </c>
      <c r="G183" s="13">
        <f t="shared" si="16"/>
        <v>-0.5</v>
      </c>
      <c r="H183" s="19">
        <f t="shared" si="17"/>
        <v>-8.3402835696413675E-4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9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9" t="str">
        <f t="shared" si="17"/>
        <v/>
      </c>
    </row>
    <row r="186" spans="2:8" ht="15" x14ac:dyDescent="0.2">
      <c r="B186" s="4" t="s">
        <v>63</v>
      </c>
      <c r="C186" s="10">
        <v>6</v>
      </c>
      <c r="D186" s="10">
        <v>51</v>
      </c>
      <c r="E186" s="12">
        <f t="shared" si="14"/>
        <v>5.0041701417848205E-3</v>
      </c>
      <c r="F186" s="12">
        <f t="shared" si="15"/>
        <v>5.8419243986254296E-2</v>
      </c>
      <c r="G186" s="13">
        <f t="shared" si="16"/>
        <v>7.5</v>
      </c>
      <c r="H186" s="19">
        <f t="shared" si="17"/>
        <v>3.7531276063386153E-2</v>
      </c>
    </row>
    <row r="187" spans="2:8" ht="15" x14ac:dyDescent="0.2">
      <c r="B187" s="4" t="s">
        <v>287</v>
      </c>
      <c r="C187" s="10">
        <v>3</v>
      </c>
      <c r="D187" s="10">
        <v>0</v>
      </c>
      <c r="E187" s="12">
        <f t="shared" si="14"/>
        <v>2.5020850708924102E-3</v>
      </c>
      <c r="F187" s="12" t="str">
        <f t="shared" si="15"/>
        <v/>
      </c>
      <c r="G187" s="13" t="str">
        <f t="shared" si="16"/>
        <v>0</v>
      </c>
      <c r="H187" s="19">
        <f t="shared" si="17"/>
        <v>0</v>
      </c>
    </row>
    <row r="188" spans="2:8" ht="15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9" t="str">
        <f t="shared" si="17"/>
        <v/>
      </c>
    </row>
    <row r="189" spans="2:8" ht="15" x14ac:dyDescent="0.2">
      <c r="B189" s="4" t="s">
        <v>289</v>
      </c>
      <c r="C189" s="10">
        <v>0</v>
      </c>
      <c r="D189" s="10">
        <v>0</v>
      </c>
      <c r="E189" s="12" t="str">
        <f t="shared" si="14"/>
        <v/>
      </c>
      <c r="F189" s="12" t="str">
        <f t="shared" si="15"/>
        <v/>
      </c>
      <c r="G189" s="13" t="str">
        <f t="shared" si="16"/>
        <v>0</v>
      </c>
      <c r="H189" s="19" t="str">
        <f t="shared" si="17"/>
        <v/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9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9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9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9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9" t="str">
        <f t="shared" si="17"/>
        <v/>
      </c>
    </row>
    <row r="195" spans="2:8" ht="15" x14ac:dyDescent="0.2">
      <c r="B195" s="4" t="s">
        <v>469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9" t="str">
        <f t="shared" si="17"/>
        <v/>
      </c>
    </row>
    <row r="196" spans="2:8" ht="15" x14ac:dyDescent="0.2">
      <c r="B196" s="4" t="s">
        <v>293</v>
      </c>
      <c r="C196" s="10">
        <v>105</v>
      </c>
      <c r="D196" s="10">
        <v>128</v>
      </c>
      <c r="E196" s="12">
        <f t="shared" si="14"/>
        <v>8.7572977481234368E-2</v>
      </c>
      <c r="F196" s="12">
        <f t="shared" si="15"/>
        <v>0.14662084765177549</v>
      </c>
      <c r="G196" s="13">
        <f t="shared" si="16"/>
        <v>0.21904761904761905</v>
      </c>
      <c r="H196" s="19">
        <f t="shared" si="17"/>
        <v>1.9182652210175146E-2</v>
      </c>
    </row>
    <row r="197" spans="2:8" ht="15" x14ac:dyDescent="0.2">
      <c r="B197" s="4" t="s">
        <v>294</v>
      </c>
      <c r="C197" s="10">
        <v>0</v>
      </c>
      <c r="D197" s="10">
        <v>0</v>
      </c>
      <c r="E197" s="12" t="str">
        <f t="shared" si="14"/>
        <v/>
      </c>
      <c r="F197" s="12" t="str">
        <f t="shared" si="15"/>
        <v/>
      </c>
      <c r="G197" s="13" t="str">
        <f t="shared" si="16"/>
        <v>0</v>
      </c>
      <c r="H197" s="19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9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9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1</v>
      </c>
      <c r="E200" s="12" t="str">
        <f t="shared" si="14"/>
        <v/>
      </c>
      <c r="F200" s="12">
        <f t="shared" si="15"/>
        <v>1.145475372279496E-3</v>
      </c>
      <c r="G200" s="13" t="str">
        <f t="shared" si="16"/>
        <v>0</v>
      </c>
      <c r="H200" s="19" t="str">
        <f t="shared" si="17"/>
        <v/>
      </c>
    </row>
    <row r="201" spans="2:8" ht="15" x14ac:dyDescent="0.2">
      <c r="B201" s="4" t="s">
        <v>298</v>
      </c>
      <c r="C201" s="10">
        <v>0</v>
      </c>
      <c r="D201" s="10">
        <v>0</v>
      </c>
      <c r="E201" s="12" t="str">
        <f t="shared" si="14"/>
        <v/>
      </c>
      <c r="F201" s="12" t="str">
        <f t="shared" si="15"/>
        <v/>
      </c>
      <c r="G201" s="13" t="str">
        <f t="shared" si="16"/>
        <v>0</v>
      </c>
      <c r="H201" s="19" t="str">
        <f t="shared" si="17"/>
        <v/>
      </c>
    </row>
    <row r="202" spans="2:8" ht="15" x14ac:dyDescent="0.2">
      <c r="B202" s="4" t="s">
        <v>299</v>
      </c>
      <c r="C202" s="10">
        <v>0</v>
      </c>
      <c r="D202" s="10">
        <v>0</v>
      </c>
      <c r="E202" s="12" t="str">
        <f t="shared" si="14"/>
        <v/>
      </c>
      <c r="F202" s="12" t="str">
        <f t="shared" si="15"/>
        <v/>
      </c>
      <c r="G202" s="13" t="str">
        <f t="shared" si="16"/>
        <v>0</v>
      </c>
      <c r="H202" s="19" t="str">
        <f t="shared" si="17"/>
        <v/>
      </c>
    </row>
    <row r="203" spans="2:8" ht="15" x14ac:dyDescent="0.2">
      <c r="B203" s="4" t="s">
        <v>67</v>
      </c>
      <c r="C203" s="10">
        <v>0</v>
      </c>
      <c r="D203" s="10">
        <v>1</v>
      </c>
      <c r="E203" s="12" t="str">
        <f t="shared" si="14"/>
        <v/>
      </c>
      <c r="F203" s="12">
        <f t="shared" si="15"/>
        <v>1.145475372279496E-3</v>
      </c>
      <c r="G203" s="13" t="str">
        <f t="shared" si="16"/>
        <v>0</v>
      </c>
      <c r="H203" s="19" t="str">
        <f t="shared" si="17"/>
        <v/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9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0</v>
      </c>
      <c r="E205" s="12" t="str">
        <f t="shared" si="14"/>
        <v/>
      </c>
      <c r="F205" s="12" t="str">
        <f t="shared" si="15"/>
        <v/>
      </c>
      <c r="G205" s="13" t="str">
        <f t="shared" si="16"/>
        <v>0</v>
      </c>
      <c r="H205" s="19" t="str">
        <f t="shared" si="17"/>
        <v/>
      </c>
    </row>
    <row r="206" spans="2:8" ht="15" x14ac:dyDescent="0.2">
      <c r="B206" s="4" t="s">
        <v>301</v>
      </c>
      <c r="C206" s="10">
        <v>2</v>
      </c>
      <c r="D206" s="10">
        <v>1</v>
      </c>
      <c r="E206" s="12">
        <f t="shared" si="14"/>
        <v>1.6680567139282735E-3</v>
      </c>
      <c r="F206" s="12">
        <f t="shared" si="15"/>
        <v>1.145475372279496E-3</v>
      </c>
      <c r="G206" s="13">
        <f t="shared" si="16"/>
        <v>-0.5</v>
      </c>
      <c r="H206" s="19">
        <f t="shared" si="17"/>
        <v>-8.3402835696413675E-4</v>
      </c>
    </row>
    <row r="207" spans="2:8" ht="15" x14ac:dyDescent="0.2">
      <c r="B207" s="4" t="s">
        <v>470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9" t="str">
        <f t="shared" si="17"/>
        <v/>
      </c>
    </row>
    <row r="208" spans="2:8" ht="15" x14ac:dyDescent="0.2">
      <c r="B208" s="4" t="s">
        <v>72</v>
      </c>
      <c r="C208" s="10">
        <v>49</v>
      </c>
      <c r="D208" s="10">
        <v>7</v>
      </c>
      <c r="E208" s="12">
        <f t="shared" si="14"/>
        <v>4.0867389491242703E-2</v>
      </c>
      <c r="F208" s="12">
        <f t="shared" si="15"/>
        <v>8.0183276059564712E-3</v>
      </c>
      <c r="G208" s="13">
        <f t="shared" si="16"/>
        <v>-0.8571428571428571</v>
      </c>
      <c r="H208" s="19">
        <f t="shared" si="17"/>
        <v>-3.5029190992493742E-2</v>
      </c>
    </row>
    <row r="209" spans="2:8" ht="15" x14ac:dyDescent="0.2">
      <c r="B209" s="4" t="s">
        <v>71</v>
      </c>
      <c r="C209" s="10">
        <v>1</v>
      </c>
      <c r="D209" s="10">
        <v>0</v>
      </c>
      <c r="E209" s="12">
        <f t="shared" si="14"/>
        <v>8.3402835696413675E-4</v>
      </c>
      <c r="F209" s="12" t="str">
        <f t="shared" si="15"/>
        <v/>
      </c>
      <c r="G209" s="13" t="str">
        <f t="shared" si="16"/>
        <v>0</v>
      </c>
      <c r="H209" s="19">
        <f t="shared" si="17"/>
        <v>0</v>
      </c>
    </row>
    <row r="210" spans="2:8" ht="15" x14ac:dyDescent="0.2">
      <c r="B210" s="4" t="s">
        <v>73</v>
      </c>
      <c r="C210" s="10">
        <v>0</v>
      </c>
      <c r="D210" s="10">
        <v>1</v>
      </c>
      <c r="E210" s="12" t="str">
        <f t="shared" si="14"/>
        <v/>
      </c>
      <c r="F210" s="12">
        <f t="shared" si="15"/>
        <v>1.145475372279496E-3</v>
      </c>
      <c r="G210" s="13" t="str">
        <f t="shared" si="16"/>
        <v>0</v>
      </c>
      <c r="H210" s="19" t="str">
        <f t="shared" si="17"/>
        <v/>
      </c>
    </row>
    <row r="211" spans="2:8" ht="15" x14ac:dyDescent="0.2">
      <c r="B211" s="4" t="s">
        <v>69</v>
      </c>
      <c r="C211" s="10">
        <v>0</v>
      </c>
      <c r="D211" s="10">
        <v>0</v>
      </c>
      <c r="E211" s="12" t="str">
        <f t="shared" si="14"/>
        <v/>
      </c>
      <c r="F211" s="12" t="str">
        <f t="shared" si="15"/>
        <v/>
      </c>
      <c r="G211" s="13" t="str">
        <f t="shared" si="16"/>
        <v>0</v>
      </c>
      <c r="H211" s="19" t="str">
        <f t="shared" si="17"/>
        <v/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9" t="str">
        <f t="shared" si="17"/>
        <v/>
      </c>
    </row>
    <row r="213" spans="2:8" ht="15" x14ac:dyDescent="0.2">
      <c r="B213" s="4" t="s">
        <v>302</v>
      </c>
      <c r="C213" s="10">
        <v>1</v>
      </c>
      <c r="D213" s="10">
        <v>1</v>
      </c>
      <c r="E213" s="12">
        <f t="shared" si="14"/>
        <v>8.3402835696413675E-4</v>
      </c>
      <c r="F213" s="12">
        <f t="shared" si="15"/>
        <v>1.145475372279496E-3</v>
      </c>
      <c r="G213" s="13">
        <f t="shared" si="16"/>
        <v>0</v>
      </c>
      <c r="H213" s="19">
        <f t="shared" si="17"/>
        <v>0</v>
      </c>
    </row>
    <row r="214" spans="2:8" ht="15" x14ac:dyDescent="0.2">
      <c r="B214" s="4" t="s">
        <v>70</v>
      </c>
      <c r="C214" s="10">
        <v>2</v>
      </c>
      <c r="D214" s="10">
        <v>0</v>
      </c>
      <c r="E214" s="12">
        <f t="shared" si="14"/>
        <v>1.6680567139282735E-3</v>
      </c>
      <c r="F214" s="12" t="str">
        <f t="shared" si="15"/>
        <v/>
      </c>
      <c r="G214" s="13" t="str">
        <f t="shared" si="16"/>
        <v>0</v>
      </c>
      <c r="H214" s="19">
        <f t="shared" si="17"/>
        <v>0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9" t="str">
        <f t="shared" si="17"/>
        <v/>
      </c>
    </row>
    <row r="216" spans="2:8" ht="15" x14ac:dyDescent="0.2">
      <c r="B216" s="4" t="s">
        <v>304</v>
      </c>
      <c r="C216" s="10">
        <v>2</v>
      </c>
      <c r="D216" s="10">
        <v>12</v>
      </c>
      <c r="E216" s="12">
        <f t="shared" si="14"/>
        <v>1.6680567139282735E-3</v>
      </c>
      <c r="F216" s="12">
        <f t="shared" si="15"/>
        <v>1.3745704467353952E-2</v>
      </c>
      <c r="G216" s="13">
        <f t="shared" si="16"/>
        <v>5</v>
      </c>
      <c r="H216" s="19">
        <f t="shared" si="17"/>
        <v>8.3402835696413675E-3</v>
      </c>
    </row>
    <row r="217" spans="2:8" ht="15" x14ac:dyDescent="0.2">
      <c r="B217" s="4" t="s">
        <v>471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9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0</v>
      </c>
      <c r="D218" s="10">
        <v>0</v>
      </c>
      <c r="E218" s="12" t="str">
        <f t="shared" si="18"/>
        <v/>
      </c>
      <c r="F218" s="12" t="str">
        <f t="shared" si="19"/>
        <v/>
      </c>
      <c r="G218" s="13" t="str">
        <f t="shared" si="20"/>
        <v>0</v>
      </c>
      <c r="H218" s="19" t="str">
        <f t="shared" si="21"/>
        <v/>
      </c>
    </row>
    <row r="219" spans="2:8" ht="15" x14ac:dyDescent="0.2">
      <c r="B219" s="4" t="s">
        <v>306</v>
      </c>
      <c r="C219" s="10">
        <v>1</v>
      </c>
      <c r="D219" s="10">
        <v>0</v>
      </c>
      <c r="E219" s="12">
        <f t="shared" si="18"/>
        <v>8.3402835696413675E-4</v>
      </c>
      <c r="F219" s="12" t="str">
        <f t="shared" si="19"/>
        <v/>
      </c>
      <c r="G219" s="13" t="str">
        <f t="shared" si="20"/>
        <v>0</v>
      </c>
      <c r="H219" s="19">
        <f t="shared" si="21"/>
        <v>0</v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9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9" t="str">
        <f t="shared" si="21"/>
        <v/>
      </c>
    </row>
    <row r="222" spans="2:8" ht="15" x14ac:dyDescent="0.2">
      <c r="B222" s="4" t="s">
        <v>309</v>
      </c>
      <c r="C222" s="10">
        <v>0</v>
      </c>
      <c r="D222" s="10">
        <v>0</v>
      </c>
      <c r="E222" s="12" t="str">
        <f t="shared" si="18"/>
        <v/>
      </c>
      <c r="F222" s="12" t="str">
        <f t="shared" si="19"/>
        <v/>
      </c>
      <c r="G222" s="13" t="str">
        <f t="shared" si="20"/>
        <v>0</v>
      </c>
      <c r="H222" s="19" t="str">
        <f t="shared" si="21"/>
        <v/>
      </c>
    </row>
    <row r="223" spans="2:8" ht="15" x14ac:dyDescent="0.2">
      <c r="B223" s="4" t="s">
        <v>472</v>
      </c>
      <c r="C223" s="10">
        <v>0</v>
      </c>
      <c r="D223" s="10">
        <v>0</v>
      </c>
      <c r="E223" s="12" t="str">
        <f t="shared" si="18"/>
        <v/>
      </c>
      <c r="F223" s="12" t="str">
        <f t="shared" si="19"/>
        <v/>
      </c>
      <c r="G223" s="13" t="str">
        <f t="shared" si="20"/>
        <v>0</v>
      </c>
      <c r="H223" s="19" t="str">
        <f t="shared" si="21"/>
        <v/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2</v>
      </c>
      <c r="D226" s="10">
        <v>0</v>
      </c>
      <c r="E226" s="12">
        <f t="shared" si="18"/>
        <v>1.6680567139282735E-3</v>
      </c>
      <c r="F226" s="12" t="str">
        <f t="shared" si="19"/>
        <v/>
      </c>
      <c r="G226" s="13" t="str">
        <f t="shared" si="20"/>
        <v>0</v>
      </c>
      <c r="H226" s="19">
        <f t="shared" si="21"/>
        <v>0</v>
      </c>
    </row>
    <row r="227" spans="2:8" ht="15" x14ac:dyDescent="0.2">
      <c r="B227" s="4" t="s">
        <v>475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9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2</v>
      </c>
      <c r="E228" s="12" t="str">
        <f t="shared" si="18"/>
        <v/>
      </c>
      <c r="F228" s="12">
        <f t="shared" si="19"/>
        <v>2.2909507445589921E-3</v>
      </c>
      <c r="G228" s="13" t="str">
        <f t="shared" si="20"/>
        <v>0</v>
      </c>
      <c r="H228" s="19" t="str">
        <f t="shared" si="21"/>
        <v/>
      </c>
    </row>
    <row r="229" spans="2:8" ht="15" x14ac:dyDescent="0.2">
      <c r="B229" s="4" t="s">
        <v>311</v>
      </c>
      <c r="C229" s="10">
        <v>0</v>
      </c>
      <c r="D229" s="10">
        <v>23</v>
      </c>
      <c r="E229" s="12" t="str">
        <f t="shared" si="18"/>
        <v/>
      </c>
      <c r="F229" s="12">
        <f t="shared" si="19"/>
        <v>2.6345933562428408E-2</v>
      </c>
      <c r="G229" s="13" t="str">
        <f t="shared" si="20"/>
        <v>0</v>
      </c>
      <c r="H229" s="19" t="str">
        <f t="shared" si="21"/>
        <v/>
      </c>
    </row>
    <row r="230" spans="2:8" ht="15" x14ac:dyDescent="0.2">
      <c r="B230" s="4" t="s">
        <v>312</v>
      </c>
      <c r="C230" s="10">
        <v>0</v>
      </c>
      <c r="D230" s="10">
        <v>0</v>
      </c>
      <c r="E230" s="12" t="str">
        <f t="shared" si="18"/>
        <v/>
      </c>
      <c r="F230" s="12" t="str">
        <f t="shared" si="19"/>
        <v/>
      </c>
      <c r="G230" s="13" t="str">
        <f t="shared" si="20"/>
        <v>0</v>
      </c>
      <c r="H230" s="19" t="str">
        <f t="shared" si="21"/>
        <v/>
      </c>
    </row>
    <row r="231" spans="2:8" ht="15" x14ac:dyDescent="0.2">
      <c r="B231" s="4" t="s">
        <v>313</v>
      </c>
      <c r="C231" s="10">
        <v>2</v>
      </c>
      <c r="D231" s="10">
        <v>0</v>
      </c>
      <c r="E231" s="12">
        <f t="shared" si="18"/>
        <v>1.6680567139282735E-3</v>
      </c>
      <c r="F231" s="12" t="str">
        <f t="shared" si="19"/>
        <v/>
      </c>
      <c r="G231" s="13" t="str">
        <f t="shared" si="20"/>
        <v>0</v>
      </c>
      <c r="H231" s="19">
        <f t="shared" si="21"/>
        <v>0</v>
      </c>
    </row>
    <row r="232" spans="2:8" ht="15" x14ac:dyDescent="0.2">
      <c r="B232" s="4" t="s">
        <v>77</v>
      </c>
      <c r="C232" s="10">
        <v>13</v>
      </c>
      <c r="D232" s="10">
        <v>7</v>
      </c>
      <c r="E232" s="12">
        <f t="shared" si="18"/>
        <v>1.0842368640533779E-2</v>
      </c>
      <c r="F232" s="12">
        <f t="shared" si="19"/>
        <v>8.0183276059564712E-3</v>
      </c>
      <c r="G232" s="13">
        <f t="shared" si="20"/>
        <v>-0.46153846153846156</v>
      </c>
      <c r="H232" s="19">
        <f t="shared" si="21"/>
        <v>-5.0041701417848214E-3</v>
      </c>
    </row>
    <row r="233" spans="2:8" ht="15" x14ac:dyDescent="0.2">
      <c r="B233" s="4" t="s">
        <v>74</v>
      </c>
      <c r="C233" s="10">
        <v>0</v>
      </c>
      <c r="D233" s="10">
        <v>0</v>
      </c>
      <c r="E233" s="12" t="str">
        <f t="shared" si="18"/>
        <v/>
      </c>
      <c r="F233" s="12" t="str">
        <f t="shared" si="19"/>
        <v/>
      </c>
      <c r="G233" s="13" t="str">
        <f t="shared" si="20"/>
        <v>0</v>
      </c>
      <c r="H233" s="19" t="str">
        <f t="shared" si="21"/>
        <v/>
      </c>
    </row>
    <row r="234" spans="2:8" ht="15" x14ac:dyDescent="0.2">
      <c r="B234" s="4" t="s">
        <v>75</v>
      </c>
      <c r="C234" s="10">
        <v>0</v>
      </c>
      <c r="D234" s="10">
        <v>1</v>
      </c>
      <c r="E234" s="12" t="str">
        <f t="shared" si="18"/>
        <v/>
      </c>
      <c r="F234" s="12">
        <f t="shared" si="19"/>
        <v>1.145475372279496E-3</v>
      </c>
      <c r="G234" s="13" t="str">
        <f t="shared" si="20"/>
        <v>0</v>
      </c>
      <c r="H234" s="19" t="str">
        <f t="shared" si="21"/>
        <v/>
      </c>
    </row>
    <row r="235" spans="2:8" ht="15" x14ac:dyDescent="0.2">
      <c r="B235" s="4" t="s">
        <v>314</v>
      </c>
      <c r="C235" s="10">
        <v>1</v>
      </c>
      <c r="D235" s="10">
        <v>7</v>
      </c>
      <c r="E235" s="12">
        <f t="shared" si="18"/>
        <v>8.3402835696413675E-4</v>
      </c>
      <c r="F235" s="12">
        <f t="shared" si="19"/>
        <v>8.0183276059564712E-3</v>
      </c>
      <c r="G235" s="13">
        <f t="shared" si="20"/>
        <v>6</v>
      </c>
      <c r="H235" s="19">
        <f t="shared" si="21"/>
        <v>5.0041701417848205E-3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9" t="str">
        <f t="shared" si="21"/>
        <v/>
      </c>
    </row>
    <row r="237" spans="2:8" ht="15" x14ac:dyDescent="0.2">
      <c r="B237" s="4" t="s">
        <v>80</v>
      </c>
      <c r="C237" s="10">
        <v>0</v>
      </c>
      <c r="D237" s="10">
        <v>3</v>
      </c>
      <c r="E237" s="12" t="str">
        <f t="shared" si="18"/>
        <v/>
      </c>
      <c r="F237" s="12">
        <f t="shared" si="19"/>
        <v>3.4364261168384879E-3</v>
      </c>
      <c r="G237" s="13" t="str">
        <f t="shared" si="20"/>
        <v>0</v>
      </c>
      <c r="H237" s="19" t="str">
        <f t="shared" si="21"/>
        <v/>
      </c>
    </row>
    <row r="238" spans="2:8" ht="15" x14ac:dyDescent="0.2">
      <c r="B238" s="4" t="s">
        <v>85</v>
      </c>
      <c r="C238" s="10">
        <v>8</v>
      </c>
      <c r="D238" s="10">
        <v>11</v>
      </c>
      <c r="E238" s="12">
        <f t="shared" si="18"/>
        <v>6.672226855713094E-3</v>
      </c>
      <c r="F238" s="12">
        <f t="shared" si="19"/>
        <v>1.2600229095074456E-2</v>
      </c>
      <c r="G238" s="13">
        <f t="shared" si="20"/>
        <v>0.375</v>
      </c>
      <c r="H238" s="19">
        <f t="shared" si="21"/>
        <v>2.5020850708924102E-3</v>
      </c>
    </row>
    <row r="239" spans="2:8" ht="15" x14ac:dyDescent="0.2">
      <c r="B239" s="4" t="s">
        <v>81</v>
      </c>
      <c r="C239" s="10">
        <v>0</v>
      </c>
      <c r="D239" s="10">
        <v>14</v>
      </c>
      <c r="E239" s="12" t="str">
        <f t="shared" si="18"/>
        <v/>
      </c>
      <c r="F239" s="12">
        <f t="shared" si="19"/>
        <v>1.6036655211912942E-2</v>
      </c>
      <c r="G239" s="13" t="str">
        <f t="shared" si="20"/>
        <v>0</v>
      </c>
      <c r="H239" s="19" t="str">
        <f t="shared" si="21"/>
        <v/>
      </c>
    </row>
    <row r="240" spans="2:8" ht="15" x14ac:dyDescent="0.2">
      <c r="B240" s="4" t="s">
        <v>316</v>
      </c>
      <c r="C240" s="10">
        <v>0</v>
      </c>
      <c r="D240" s="10">
        <v>1</v>
      </c>
      <c r="E240" s="12" t="str">
        <f t="shared" si="18"/>
        <v/>
      </c>
      <c r="F240" s="12">
        <f t="shared" si="19"/>
        <v>1.145475372279496E-3</v>
      </c>
      <c r="G240" s="13" t="str">
        <f t="shared" si="20"/>
        <v>0</v>
      </c>
      <c r="H240" s="19" t="str">
        <f t="shared" si="21"/>
        <v/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9" t="str">
        <f t="shared" si="21"/>
        <v/>
      </c>
    </row>
    <row r="242" spans="2:8" ht="15" x14ac:dyDescent="0.2">
      <c r="B242" s="4" t="s">
        <v>83</v>
      </c>
      <c r="C242" s="10">
        <v>0</v>
      </c>
      <c r="D242" s="10">
        <v>0</v>
      </c>
      <c r="E242" s="12" t="str">
        <f t="shared" si="18"/>
        <v/>
      </c>
      <c r="F242" s="12" t="str">
        <f t="shared" si="19"/>
        <v/>
      </c>
      <c r="G242" s="13" t="str">
        <f t="shared" si="20"/>
        <v>0</v>
      </c>
      <c r="H242" s="19" t="str">
        <f t="shared" si="21"/>
        <v/>
      </c>
    </row>
    <row r="243" spans="2:8" ht="15" x14ac:dyDescent="0.2">
      <c r="B243" s="4" t="s">
        <v>317</v>
      </c>
      <c r="C243" s="10">
        <v>1</v>
      </c>
      <c r="D243" s="10">
        <v>1</v>
      </c>
      <c r="E243" s="12">
        <f t="shared" si="18"/>
        <v>8.3402835696413675E-4</v>
      </c>
      <c r="F243" s="12">
        <f t="shared" si="19"/>
        <v>1.145475372279496E-3</v>
      </c>
      <c r="G243" s="13">
        <f t="shared" si="20"/>
        <v>0</v>
      </c>
      <c r="H243" s="19">
        <f t="shared" si="21"/>
        <v>0</v>
      </c>
    </row>
    <row r="244" spans="2:8" ht="15" x14ac:dyDescent="0.2">
      <c r="B244" s="4" t="s">
        <v>79</v>
      </c>
      <c r="C244" s="10">
        <v>2</v>
      </c>
      <c r="D244" s="10">
        <v>0</v>
      </c>
      <c r="E244" s="12">
        <f t="shared" si="18"/>
        <v>1.6680567139282735E-3</v>
      </c>
      <c r="F244" s="12" t="str">
        <f t="shared" si="19"/>
        <v/>
      </c>
      <c r="G244" s="13" t="str">
        <f t="shared" si="20"/>
        <v>0</v>
      </c>
      <c r="H244" s="19">
        <f t="shared" si="21"/>
        <v>0</v>
      </c>
    </row>
    <row r="245" spans="2:8" ht="15" x14ac:dyDescent="0.2">
      <c r="B245" s="4" t="s">
        <v>84</v>
      </c>
      <c r="C245" s="10">
        <v>0</v>
      </c>
      <c r="D245" s="10">
        <v>4</v>
      </c>
      <c r="E245" s="12" t="str">
        <f t="shared" si="18"/>
        <v/>
      </c>
      <c r="F245" s="12">
        <f t="shared" si="19"/>
        <v>4.5819014891179842E-3</v>
      </c>
      <c r="G245" s="13" t="str">
        <f t="shared" si="20"/>
        <v>0</v>
      </c>
      <c r="H245" s="19" t="str">
        <f t="shared" si="21"/>
        <v/>
      </c>
    </row>
    <row r="246" spans="2:8" ht="15" x14ac:dyDescent="0.2">
      <c r="B246" s="4" t="s">
        <v>318</v>
      </c>
      <c r="C246" s="10">
        <v>0</v>
      </c>
      <c r="D246" s="10">
        <v>0</v>
      </c>
      <c r="E246" s="12" t="str">
        <f t="shared" si="18"/>
        <v/>
      </c>
      <c r="F246" s="12" t="str">
        <f t="shared" si="19"/>
        <v/>
      </c>
      <c r="G246" s="13" t="str">
        <f t="shared" si="20"/>
        <v>0</v>
      </c>
      <c r="H246" s="19" t="str">
        <f t="shared" si="21"/>
        <v/>
      </c>
    </row>
    <row r="247" spans="2:8" ht="15" x14ac:dyDescent="0.2">
      <c r="B247" s="4" t="s">
        <v>319</v>
      </c>
      <c r="C247" s="10">
        <v>1</v>
      </c>
      <c r="D247" s="10">
        <v>8</v>
      </c>
      <c r="E247" s="12">
        <f t="shared" si="18"/>
        <v>8.3402835696413675E-4</v>
      </c>
      <c r="F247" s="12">
        <f t="shared" si="19"/>
        <v>9.1638029782359683E-3</v>
      </c>
      <c r="G247" s="13">
        <f t="shared" si="20"/>
        <v>7</v>
      </c>
      <c r="H247" s="19">
        <f t="shared" si="21"/>
        <v>5.8381984987489572E-3</v>
      </c>
    </row>
    <row r="248" spans="2:8" ht="15" x14ac:dyDescent="0.2">
      <c r="B248" s="4" t="s">
        <v>86</v>
      </c>
      <c r="C248" s="10">
        <v>0</v>
      </c>
      <c r="D248" s="10">
        <v>36</v>
      </c>
      <c r="E248" s="12" t="str">
        <f t="shared" si="18"/>
        <v/>
      </c>
      <c r="F248" s="12">
        <f t="shared" si="19"/>
        <v>4.1237113402061855E-2</v>
      </c>
      <c r="G248" s="13" t="str">
        <f t="shared" si="20"/>
        <v>0</v>
      </c>
      <c r="H248" s="19" t="str">
        <f t="shared" si="21"/>
        <v/>
      </c>
    </row>
    <row r="249" spans="2:8" ht="15" x14ac:dyDescent="0.2">
      <c r="B249" s="4" t="s">
        <v>87</v>
      </c>
      <c r="C249" s="10">
        <v>9</v>
      </c>
      <c r="D249" s="10">
        <v>20</v>
      </c>
      <c r="E249" s="12">
        <f t="shared" si="18"/>
        <v>7.5062552126772307E-3</v>
      </c>
      <c r="F249" s="12">
        <f t="shared" si="19"/>
        <v>2.2909507445589918E-2</v>
      </c>
      <c r="G249" s="13">
        <f t="shared" si="20"/>
        <v>1.2222222222222223</v>
      </c>
      <c r="H249" s="19">
        <f t="shared" si="21"/>
        <v>9.1743119266055051E-3</v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9" t="str">
        <f t="shared" si="21"/>
        <v/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8"/>
        <v/>
      </c>
      <c r="F251" s="12" t="str">
        <f t="shared" si="19"/>
        <v/>
      </c>
      <c r="G251" s="13" t="str">
        <f t="shared" si="20"/>
        <v>0</v>
      </c>
      <c r="H251" s="19" t="str">
        <f t="shared" si="21"/>
        <v/>
      </c>
    </row>
    <row r="252" spans="2:8" ht="15" x14ac:dyDescent="0.2">
      <c r="B252" s="4" t="s">
        <v>321</v>
      </c>
      <c r="C252" s="10">
        <v>3</v>
      </c>
      <c r="D252" s="10">
        <v>3</v>
      </c>
      <c r="E252" s="12">
        <f t="shared" si="18"/>
        <v>2.5020850708924102E-3</v>
      </c>
      <c r="F252" s="12">
        <f t="shared" si="19"/>
        <v>3.4364261168384879E-3</v>
      </c>
      <c r="G252" s="13">
        <f t="shared" si="20"/>
        <v>0</v>
      </c>
      <c r="H252" s="19">
        <f t="shared" si="21"/>
        <v>0</v>
      </c>
    </row>
    <row r="253" spans="2:8" ht="15" x14ac:dyDescent="0.2">
      <c r="B253" s="4" t="s">
        <v>322</v>
      </c>
      <c r="C253" s="10">
        <v>0</v>
      </c>
      <c r="D253" s="10">
        <v>16</v>
      </c>
      <c r="E253" s="12" t="str">
        <f t="shared" si="18"/>
        <v/>
      </c>
      <c r="F253" s="12">
        <f t="shared" si="19"/>
        <v>1.8327605956471937E-2</v>
      </c>
      <c r="G253" s="13" t="str">
        <f t="shared" si="20"/>
        <v>0</v>
      </c>
      <c r="H253" s="19" t="str">
        <f t="shared" si="21"/>
        <v/>
      </c>
    </row>
    <row r="254" spans="2:8" ht="15" x14ac:dyDescent="0.2">
      <c r="B254" s="4" t="s">
        <v>323</v>
      </c>
      <c r="C254" s="10">
        <v>3</v>
      </c>
      <c r="D254" s="10">
        <v>16</v>
      </c>
      <c r="E254" s="12">
        <f t="shared" si="18"/>
        <v>2.5020850708924102E-3</v>
      </c>
      <c r="F254" s="12">
        <f t="shared" si="19"/>
        <v>1.8327605956471937E-2</v>
      </c>
      <c r="G254" s="13">
        <f t="shared" si="20"/>
        <v>4.333333333333333</v>
      </c>
      <c r="H254" s="19">
        <f t="shared" si="21"/>
        <v>1.0842368640533777E-2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9" t="str">
        <f t="shared" si="21"/>
        <v/>
      </c>
    </row>
    <row r="256" spans="2:8" ht="15" x14ac:dyDescent="0.2">
      <c r="B256" s="4" t="s">
        <v>88</v>
      </c>
      <c r="C256" s="10">
        <v>70</v>
      </c>
      <c r="D256" s="10">
        <v>69</v>
      </c>
      <c r="E256" s="12">
        <f t="shared" si="18"/>
        <v>5.8381984987489574E-2</v>
      </c>
      <c r="F256" s="12">
        <f t="shared" si="19"/>
        <v>7.903780068728522E-2</v>
      </c>
      <c r="G256" s="13">
        <f t="shared" si="20"/>
        <v>-1.4285714285714285E-2</v>
      </c>
      <c r="H256" s="19">
        <f t="shared" si="21"/>
        <v>-8.3402835696413675E-4</v>
      </c>
    </row>
    <row r="257" spans="2:8" ht="15" x14ac:dyDescent="0.2">
      <c r="B257" s="4" t="s">
        <v>325</v>
      </c>
      <c r="C257" s="10">
        <v>1</v>
      </c>
      <c r="D257" s="10">
        <v>0</v>
      </c>
      <c r="E257" s="12">
        <f t="shared" si="18"/>
        <v>8.3402835696413675E-4</v>
      </c>
      <c r="F257" s="12" t="str">
        <f t="shared" si="19"/>
        <v/>
      </c>
      <c r="G257" s="13" t="str">
        <f t="shared" si="20"/>
        <v>0</v>
      </c>
      <c r="H257" s="19">
        <f t="shared" si="21"/>
        <v>0</v>
      </c>
    </row>
    <row r="258" spans="2:8" ht="15" x14ac:dyDescent="0.2">
      <c r="B258" s="4" t="s">
        <v>326</v>
      </c>
      <c r="C258" s="10">
        <v>0</v>
      </c>
      <c r="D258" s="10">
        <v>0</v>
      </c>
      <c r="E258" s="12" t="str">
        <f t="shared" si="18"/>
        <v/>
      </c>
      <c r="F258" s="12" t="str">
        <f t="shared" si="19"/>
        <v/>
      </c>
      <c r="G258" s="13" t="str">
        <f t="shared" si="20"/>
        <v>0</v>
      </c>
      <c r="H258" s="19" t="str">
        <f t="shared" si="21"/>
        <v/>
      </c>
    </row>
    <row r="259" spans="2:8" ht="15" x14ac:dyDescent="0.2">
      <c r="B259" s="4" t="s">
        <v>327</v>
      </c>
      <c r="C259" s="10">
        <v>0</v>
      </c>
      <c r="D259" s="10">
        <v>0</v>
      </c>
      <c r="E259" s="12" t="str">
        <f t="shared" si="18"/>
        <v/>
      </c>
      <c r="F259" s="12" t="str">
        <f t="shared" si="19"/>
        <v/>
      </c>
      <c r="G259" s="13" t="str">
        <f t="shared" si="20"/>
        <v>0</v>
      </c>
      <c r="H259" s="19" t="str">
        <f t="shared" si="21"/>
        <v/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9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9" t="str">
        <f t="shared" si="21"/>
        <v/>
      </c>
    </row>
    <row r="262" spans="2:8" ht="15" x14ac:dyDescent="0.2">
      <c r="B262" s="4" t="s">
        <v>90</v>
      </c>
      <c r="C262" s="10">
        <v>2</v>
      </c>
      <c r="D262" s="10">
        <v>0</v>
      </c>
      <c r="E262" s="12">
        <f t="shared" si="18"/>
        <v>1.6680567139282735E-3</v>
      </c>
      <c r="F262" s="12" t="str">
        <f t="shared" si="19"/>
        <v/>
      </c>
      <c r="G262" s="13" t="str">
        <f t="shared" si="20"/>
        <v>0</v>
      </c>
      <c r="H262" s="19">
        <f t="shared" si="21"/>
        <v>0</v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9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9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9" t="str">
        <f t="shared" si="21"/>
        <v/>
      </c>
    </row>
    <row r="266" spans="2:8" ht="15" x14ac:dyDescent="0.2">
      <c r="B266" s="4" t="s">
        <v>332</v>
      </c>
      <c r="C266" s="10">
        <v>1</v>
      </c>
      <c r="D266" s="10">
        <v>1</v>
      </c>
      <c r="E266" s="12">
        <f t="shared" si="18"/>
        <v>8.3402835696413675E-4</v>
      </c>
      <c r="F266" s="12">
        <f t="shared" si="19"/>
        <v>1.145475372279496E-3</v>
      </c>
      <c r="G266" s="13">
        <f t="shared" si="20"/>
        <v>0</v>
      </c>
      <c r="H266" s="19">
        <f t="shared" si="21"/>
        <v>0</v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9" t="str">
        <f t="shared" si="21"/>
        <v/>
      </c>
    </row>
    <row r="268" spans="2:8" ht="30" x14ac:dyDescent="0.2">
      <c r="B268" s="4" t="s">
        <v>334</v>
      </c>
      <c r="C268" s="10">
        <v>2</v>
      </c>
      <c r="D268" s="10">
        <v>2</v>
      </c>
      <c r="E268" s="12">
        <f t="shared" si="18"/>
        <v>1.6680567139282735E-3</v>
      </c>
      <c r="F268" s="12">
        <f t="shared" si="19"/>
        <v>2.2909507445589921E-3</v>
      </c>
      <c r="G268" s="13">
        <f t="shared" si="20"/>
        <v>0</v>
      </c>
      <c r="H268" s="19">
        <f t="shared" si="21"/>
        <v>0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9" t="str">
        <f t="shared" si="21"/>
        <v/>
      </c>
    </row>
    <row r="270" spans="2:8" ht="15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9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9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8"/>
        <v/>
      </c>
      <c r="F272" s="12" t="str">
        <f t="shared" si="19"/>
        <v/>
      </c>
      <c r="G272" s="13" t="str">
        <f t="shared" si="20"/>
        <v>0</v>
      </c>
      <c r="H272" s="19" t="str">
        <f t="shared" si="21"/>
        <v/>
      </c>
    </row>
    <row r="273" spans="2:8" ht="15" x14ac:dyDescent="0.2">
      <c r="B273" s="4" t="s">
        <v>91</v>
      </c>
      <c r="C273" s="10">
        <v>0</v>
      </c>
      <c r="D273" s="10">
        <v>1</v>
      </c>
      <c r="E273" s="12" t="str">
        <f t="shared" si="18"/>
        <v/>
      </c>
      <c r="F273" s="12">
        <f t="shared" si="19"/>
        <v>1.145475372279496E-3</v>
      </c>
      <c r="G273" s="13" t="str">
        <f t="shared" si="20"/>
        <v>0</v>
      </c>
      <c r="H273" s="19" t="str">
        <f t="shared" si="21"/>
        <v/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9" t="str">
        <f t="shared" si="21"/>
        <v/>
      </c>
    </row>
    <row r="275" spans="2:8" ht="15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9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9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9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9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9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9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9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1</v>
      </c>
      <c r="E282" s="12" t="str">
        <f t="shared" si="22"/>
        <v/>
      </c>
      <c r="F282" s="12">
        <f t="shared" si="23"/>
        <v>1.145475372279496E-3</v>
      </c>
      <c r="G282" s="13" t="str">
        <f t="shared" si="24"/>
        <v>0</v>
      </c>
      <c r="H282" s="19" t="str">
        <f t="shared" si="25"/>
        <v/>
      </c>
    </row>
    <row r="283" spans="2:8" ht="15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9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9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9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0</v>
      </c>
      <c r="E286" s="12" t="str">
        <f t="shared" si="22"/>
        <v/>
      </c>
      <c r="F286" s="12" t="str">
        <f t="shared" si="23"/>
        <v/>
      </c>
      <c r="G286" s="13" t="str">
        <f t="shared" si="24"/>
        <v>0</v>
      </c>
      <c r="H286" s="19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9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9" t="str">
        <f t="shared" si="25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6" customFormat="1" ht="26.25" customHeight="1" x14ac:dyDescent="0.2">
      <c r="B291" s="27"/>
      <c r="C291" s="23"/>
      <c r="D291" s="23"/>
      <c r="E291" s="23"/>
      <c r="F291" s="23"/>
      <c r="H291" s="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1768</v>
      </c>
      <c r="D294" s="47">
        <f>SUM(D295:D499)</f>
        <v>2180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0.2330316742081448</v>
      </c>
      <c r="H294" s="45">
        <f>+IF(OR(AND(E294=""),(G294="")),"",E294*G294)</f>
        <v>0.2330316742081448</v>
      </c>
    </row>
    <row r="295" spans="2:8" ht="15" x14ac:dyDescent="0.2">
      <c r="B295" s="3" t="s">
        <v>100</v>
      </c>
      <c r="C295" s="10">
        <v>74</v>
      </c>
      <c r="D295" s="10">
        <v>84</v>
      </c>
      <c r="E295" s="12">
        <f>+IF(C295=0,"",C295/C$294)</f>
        <v>4.1855203619909499E-2</v>
      </c>
      <c r="F295" s="12">
        <f>+IF(D295=0,"",D295/D$294)</f>
        <v>3.8532110091743121E-2</v>
      </c>
      <c r="G295" s="13">
        <f>+IF(OR(AND(D295=0),(C295=0)),"0",((D295-C295)/C295))</f>
        <v>0.13513513513513514</v>
      </c>
      <c r="H295" s="19">
        <f>+IF(OR(AND(E295=""),(G295="")),"",E295*G295)</f>
        <v>5.6561085972850677E-3</v>
      </c>
    </row>
    <row r="296" spans="2:8" ht="15" x14ac:dyDescent="0.2">
      <c r="B296" s="3" t="s">
        <v>113</v>
      </c>
      <c r="C296" s="10">
        <v>10</v>
      </c>
      <c r="D296" s="10">
        <v>25</v>
      </c>
      <c r="E296" s="12">
        <f t="shared" ref="E296:E359" si="26">+IF(C296=0,"",C296/C$294)</f>
        <v>5.6561085972850677E-3</v>
      </c>
      <c r="F296" s="12">
        <f t="shared" ref="F296:F359" si="27">+IF(D296=0,"",D296/D$294)</f>
        <v>1.1467889908256881E-2</v>
      </c>
      <c r="G296" s="13">
        <f t="shared" ref="G296:G359" si="28">+IF(OR(AND(D296=0),(C296=0)),"0",((D296-C296)/C296))</f>
        <v>1.5</v>
      </c>
      <c r="H296" s="19">
        <f t="shared" ref="H296:H359" si="29">+IF(OR(AND(E296=""),(G296="")),"",E296*G296)</f>
        <v>8.4841628959276012E-3</v>
      </c>
    </row>
    <row r="297" spans="2:8" ht="15" x14ac:dyDescent="0.2">
      <c r="B297" s="3" t="s">
        <v>104</v>
      </c>
      <c r="C297" s="10">
        <v>20</v>
      </c>
      <c r="D297" s="10">
        <v>2</v>
      </c>
      <c r="E297" s="12">
        <f t="shared" si="26"/>
        <v>1.1312217194570135E-2</v>
      </c>
      <c r="F297" s="12">
        <f t="shared" si="27"/>
        <v>9.1743119266055051E-4</v>
      </c>
      <c r="G297" s="13">
        <f t="shared" si="28"/>
        <v>-0.9</v>
      </c>
      <c r="H297" s="19">
        <f t="shared" si="29"/>
        <v>-1.0180995475113122E-2</v>
      </c>
    </row>
    <row r="298" spans="2:8" ht="15" x14ac:dyDescent="0.2">
      <c r="B298" s="3" t="s">
        <v>95</v>
      </c>
      <c r="C298" s="10">
        <v>92</v>
      </c>
      <c r="D298" s="10">
        <v>68</v>
      </c>
      <c r="E298" s="12">
        <f t="shared" si="26"/>
        <v>5.2036199095022627E-2</v>
      </c>
      <c r="F298" s="12">
        <f t="shared" si="27"/>
        <v>3.1192660550458717E-2</v>
      </c>
      <c r="G298" s="13">
        <f t="shared" si="28"/>
        <v>-0.2608695652173913</v>
      </c>
      <c r="H298" s="19">
        <f t="shared" si="29"/>
        <v>-1.3574660633484163E-2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9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9" t="str">
        <f t="shared" si="29"/>
        <v/>
      </c>
    </row>
    <row r="301" spans="2:8" ht="15" x14ac:dyDescent="0.2">
      <c r="B301" s="3" t="s">
        <v>105</v>
      </c>
      <c r="C301" s="10">
        <v>91</v>
      </c>
      <c r="D301" s="10">
        <v>155</v>
      </c>
      <c r="E301" s="12">
        <f t="shared" si="26"/>
        <v>5.1470588235294115E-2</v>
      </c>
      <c r="F301" s="12">
        <f t="shared" si="27"/>
        <v>7.1100917431192664E-2</v>
      </c>
      <c r="G301" s="13">
        <f t="shared" si="28"/>
        <v>0.70329670329670335</v>
      </c>
      <c r="H301" s="19">
        <f t="shared" si="29"/>
        <v>3.6199095022624438E-2</v>
      </c>
    </row>
    <row r="302" spans="2:8" ht="15" x14ac:dyDescent="0.2">
      <c r="B302" s="3" t="s">
        <v>109</v>
      </c>
      <c r="C302" s="10">
        <v>7</v>
      </c>
      <c r="D302" s="10">
        <v>3</v>
      </c>
      <c r="E302" s="12">
        <f t="shared" si="26"/>
        <v>3.9592760180995473E-3</v>
      </c>
      <c r="F302" s="12">
        <f t="shared" si="27"/>
        <v>1.3761467889908258E-3</v>
      </c>
      <c r="G302" s="13">
        <f t="shared" si="28"/>
        <v>-0.5714285714285714</v>
      </c>
      <c r="H302" s="19">
        <f t="shared" si="29"/>
        <v>-2.2624434389140269E-3</v>
      </c>
    </row>
    <row r="303" spans="2:8" ht="15" x14ac:dyDescent="0.2">
      <c r="B303" s="3" t="s">
        <v>108</v>
      </c>
      <c r="C303" s="10">
        <v>1</v>
      </c>
      <c r="D303" s="10">
        <v>2</v>
      </c>
      <c r="E303" s="12">
        <f t="shared" si="26"/>
        <v>5.6561085972850684E-4</v>
      </c>
      <c r="F303" s="12">
        <f t="shared" si="27"/>
        <v>9.1743119266055051E-4</v>
      </c>
      <c r="G303" s="13">
        <f t="shared" si="28"/>
        <v>1</v>
      </c>
      <c r="H303" s="19">
        <f t="shared" si="29"/>
        <v>5.6561085972850684E-4</v>
      </c>
    </row>
    <row r="304" spans="2:8" ht="15" x14ac:dyDescent="0.2">
      <c r="B304" s="3" t="s">
        <v>107</v>
      </c>
      <c r="C304" s="10">
        <v>0</v>
      </c>
      <c r="D304" s="10">
        <v>7</v>
      </c>
      <c r="E304" s="12" t="str">
        <f t="shared" si="26"/>
        <v/>
      </c>
      <c r="F304" s="12">
        <f t="shared" si="27"/>
        <v>3.2110091743119268E-3</v>
      </c>
      <c r="G304" s="13" t="str">
        <f t="shared" si="28"/>
        <v>0</v>
      </c>
      <c r="H304" s="19" t="str">
        <f t="shared" si="29"/>
        <v/>
      </c>
    </row>
    <row r="305" spans="2:8" ht="15" x14ac:dyDescent="0.2">
      <c r="B305" s="3" t="s">
        <v>351</v>
      </c>
      <c r="C305" s="10">
        <v>1</v>
      </c>
      <c r="D305" s="10">
        <v>1</v>
      </c>
      <c r="E305" s="12">
        <f t="shared" si="26"/>
        <v>5.6561085972850684E-4</v>
      </c>
      <c r="F305" s="12">
        <f t="shared" si="27"/>
        <v>4.5871559633027525E-4</v>
      </c>
      <c r="G305" s="13">
        <f t="shared" si="28"/>
        <v>0</v>
      </c>
      <c r="H305" s="19">
        <f t="shared" si="29"/>
        <v>0</v>
      </c>
    </row>
    <row r="306" spans="2:8" ht="15" x14ac:dyDescent="0.2">
      <c r="B306" s="3" t="s">
        <v>566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9" t="str">
        <f t="shared" si="29"/>
        <v/>
      </c>
    </row>
    <row r="307" spans="2:8" ht="15" x14ac:dyDescent="0.2">
      <c r="B307" s="3" t="s">
        <v>110</v>
      </c>
      <c r="C307" s="10">
        <v>92</v>
      </c>
      <c r="D307" s="10">
        <v>127</v>
      </c>
      <c r="E307" s="12">
        <f t="shared" si="26"/>
        <v>5.2036199095022627E-2</v>
      </c>
      <c r="F307" s="12">
        <f t="shared" si="27"/>
        <v>5.8256880733944957E-2</v>
      </c>
      <c r="G307" s="13">
        <f t="shared" si="28"/>
        <v>0.38043478260869568</v>
      </c>
      <c r="H307" s="19">
        <f t="shared" si="29"/>
        <v>1.979638009049774E-2</v>
      </c>
    </row>
    <row r="308" spans="2:8" ht="15" x14ac:dyDescent="0.2">
      <c r="B308" s="3" t="s">
        <v>99</v>
      </c>
      <c r="C308" s="10">
        <v>16</v>
      </c>
      <c r="D308" s="10">
        <v>5</v>
      </c>
      <c r="E308" s="12">
        <f t="shared" si="26"/>
        <v>9.0497737556561094E-3</v>
      </c>
      <c r="F308" s="12">
        <f t="shared" si="27"/>
        <v>2.2935779816513763E-3</v>
      </c>
      <c r="G308" s="13">
        <f t="shared" si="28"/>
        <v>-0.6875</v>
      </c>
      <c r="H308" s="19">
        <f t="shared" si="29"/>
        <v>-6.2217194570135751E-3</v>
      </c>
    </row>
    <row r="309" spans="2:8" ht="15" x14ac:dyDescent="0.2">
      <c r="B309" s="3" t="s">
        <v>96</v>
      </c>
      <c r="C309" s="10">
        <v>0</v>
      </c>
      <c r="D309" s="10">
        <v>0</v>
      </c>
      <c r="E309" s="12" t="str">
        <f t="shared" si="26"/>
        <v/>
      </c>
      <c r="F309" s="12" t="str">
        <f t="shared" si="27"/>
        <v/>
      </c>
      <c r="G309" s="13" t="str">
        <f t="shared" si="28"/>
        <v>0</v>
      </c>
      <c r="H309" s="19" t="str">
        <f t="shared" si="29"/>
        <v/>
      </c>
    </row>
    <row r="310" spans="2:8" ht="15" x14ac:dyDescent="0.2">
      <c r="B310" s="3" t="s">
        <v>106</v>
      </c>
      <c r="C310" s="10">
        <v>13</v>
      </c>
      <c r="D310" s="10">
        <v>44</v>
      </c>
      <c r="E310" s="12">
        <f t="shared" si="26"/>
        <v>7.3529411764705881E-3</v>
      </c>
      <c r="F310" s="12">
        <f t="shared" si="27"/>
        <v>2.0183486238532111E-2</v>
      </c>
      <c r="G310" s="13">
        <f t="shared" si="28"/>
        <v>2.3846153846153846</v>
      </c>
      <c r="H310" s="19">
        <f t="shared" si="29"/>
        <v>1.7533936651583711E-2</v>
      </c>
    </row>
    <row r="311" spans="2:8" ht="15" x14ac:dyDescent="0.2">
      <c r="B311" s="3" t="s">
        <v>102</v>
      </c>
      <c r="C311" s="10">
        <v>11</v>
      </c>
      <c r="D311" s="10">
        <v>164</v>
      </c>
      <c r="E311" s="12">
        <f t="shared" si="26"/>
        <v>6.2217194570135742E-3</v>
      </c>
      <c r="F311" s="12">
        <f t="shared" si="27"/>
        <v>7.5229357798165142E-2</v>
      </c>
      <c r="G311" s="13">
        <f t="shared" si="28"/>
        <v>13.909090909090908</v>
      </c>
      <c r="H311" s="19">
        <f t="shared" si="29"/>
        <v>8.6538461538461522E-2</v>
      </c>
    </row>
    <row r="312" spans="2:8" ht="15" x14ac:dyDescent="0.2">
      <c r="B312" s="3" t="s">
        <v>97</v>
      </c>
      <c r="C312" s="10">
        <v>0</v>
      </c>
      <c r="D312" s="10">
        <v>0</v>
      </c>
      <c r="E312" s="12" t="str">
        <f t="shared" si="26"/>
        <v/>
      </c>
      <c r="F312" s="12" t="str">
        <f t="shared" si="27"/>
        <v/>
      </c>
      <c r="G312" s="13" t="str">
        <f t="shared" si="28"/>
        <v>0</v>
      </c>
      <c r="H312" s="19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9" t="str">
        <f t="shared" si="29"/>
        <v/>
      </c>
    </row>
    <row r="314" spans="2:8" ht="15" x14ac:dyDescent="0.2">
      <c r="B314" s="3" t="s">
        <v>353</v>
      </c>
      <c r="C314" s="10">
        <v>93</v>
      </c>
      <c r="D314" s="10">
        <v>14</v>
      </c>
      <c r="E314" s="12">
        <f t="shared" si="26"/>
        <v>5.2601809954751132E-2</v>
      </c>
      <c r="F314" s="12">
        <f t="shared" si="27"/>
        <v>6.4220183486238536E-3</v>
      </c>
      <c r="G314" s="13">
        <f t="shared" si="28"/>
        <v>-0.84946236559139787</v>
      </c>
      <c r="H314" s="19">
        <f t="shared" si="29"/>
        <v>-4.4683257918552037E-2</v>
      </c>
    </row>
    <row r="315" spans="2:8" ht="15" x14ac:dyDescent="0.2">
      <c r="B315" s="3" t="s">
        <v>354</v>
      </c>
      <c r="C315" s="10">
        <v>6</v>
      </c>
      <c r="D315" s="10">
        <v>1</v>
      </c>
      <c r="E315" s="12">
        <f t="shared" si="26"/>
        <v>3.3936651583710408E-3</v>
      </c>
      <c r="F315" s="12">
        <f t="shared" si="27"/>
        <v>4.5871559633027525E-4</v>
      </c>
      <c r="G315" s="13">
        <f t="shared" si="28"/>
        <v>-0.83333333333333337</v>
      </c>
      <c r="H315" s="19">
        <f t="shared" si="29"/>
        <v>-2.8280542986425343E-3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9" t="str">
        <f t="shared" si="29"/>
        <v/>
      </c>
    </row>
    <row r="317" spans="2:8" ht="15" x14ac:dyDescent="0.2">
      <c r="B317" s="3" t="s">
        <v>103</v>
      </c>
      <c r="C317" s="10">
        <v>10</v>
      </c>
      <c r="D317" s="10">
        <v>2</v>
      </c>
      <c r="E317" s="12">
        <f t="shared" si="26"/>
        <v>5.6561085972850677E-3</v>
      </c>
      <c r="F317" s="12">
        <f t="shared" si="27"/>
        <v>9.1743119266055051E-4</v>
      </c>
      <c r="G317" s="13">
        <f t="shared" si="28"/>
        <v>-0.8</v>
      </c>
      <c r="H317" s="19">
        <f t="shared" si="29"/>
        <v>-4.5248868778280547E-3</v>
      </c>
    </row>
    <row r="318" spans="2:8" ht="15" x14ac:dyDescent="0.2">
      <c r="B318" s="3" t="s">
        <v>355</v>
      </c>
      <c r="C318" s="10">
        <v>25</v>
      </c>
      <c r="D318" s="10">
        <v>15</v>
      </c>
      <c r="E318" s="12">
        <f t="shared" si="26"/>
        <v>1.414027149321267E-2</v>
      </c>
      <c r="F318" s="12">
        <f t="shared" si="27"/>
        <v>6.8807339449541288E-3</v>
      </c>
      <c r="G318" s="13">
        <f t="shared" si="28"/>
        <v>-0.4</v>
      </c>
      <c r="H318" s="19">
        <f t="shared" si="29"/>
        <v>-5.6561085972850686E-3</v>
      </c>
    </row>
    <row r="319" spans="2:8" ht="15" x14ac:dyDescent="0.2">
      <c r="B319" s="3" t="s">
        <v>115</v>
      </c>
      <c r="C319" s="10">
        <v>0</v>
      </c>
      <c r="D319" s="10">
        <v>3</v>
      </c>
      <c r="E319" s="12" t="str">
        <f t="shared" si="26"/>
        <v/>
      </c>
      <c r="F319" s="12">
        <f t="shared" si="27"/>
        <v>1.3761467889908258E-3</v>
      </c>
      <c r="G319" s="13" t="str">
        <f t="shared" si="28"/>
        <v>0</v>
      </c>
      <c r="H319" s="19" t="str">
        <f t="shared" si="29"/>
        <v/>
      </c>
    </row>
    <row r="320" spans="2:8" ht="15" x14ac:dyDescent="0.2">
      <c r="B320" s="3" t="s">
        <v>114</v>
      </c>
      <c r="C320" s="10">
        <v>0</v>
      </c>
      <c r="D320" s="10">
        <v>1</v>
      </c>
      <c r="E320" s="12" t="str">
        <f t="shared" si="26"/>
        <v/>
      </c>
      <c r="F320" s="12">
        <f t="shared" si="27"/>
        <v>4.5871559633027525E-4</v>
      </c>
      <c r="G320" s="13" t="str">
        <f t="shared" si="28"/>
        <v>0</v>
      </c>
      <c r="H320" s="19" t="str">
        <f t="shared" si="29"/>
        <v/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9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9" t="str">
        <f t="shared" si="29"/>
        <v/>
      </c>
    </row>
    <row r="323" spans="2:8" ht="15" x14ac:dyDescent="0.2">
      <c r="B323" s="3" t="s">
        <v>476</v>
      </c>
      <c r="C323" s="10">
        <v>0</v>
      </c>
      <c r="D323" s="10">
        <v>2</v>
      </c>
      <c r="E323" s="12" t="str">
        <f t="shared" si="26"/>
        <v/>
      </c>
      <c r="F323" s="12">
        <f t="shared" si="27"/>
        <v>9.1743119266055051E-4</v>
      </c>
      <c r="G323" s="13" t="str">
        <f t="shared" si="28"/>
        <v>0</v>
      </c>
      <c r="H323" s="19" t="str">
        <f t="shared" si="29"/>
        <v/>
      </c>
    </row>
    <row r="324" spans="2:8" ht="15" x14ac:dyDescent="0.2">
      <c r="B324" s="3" t="s">
        <v>477</v>
      </c>
      <c r="C324" s="10">
        <v>0</v>
      </c>
      <c r="D324" s="10">
        <v>0</v>
      </c>
      <c r="E324" s="12" t="str">
        <f t="shared" si="26"/>
        <v/>
      </c>
      <c r="F324" s="12" t="str">
        <f t="shared" si="27"/>
        <v/>
      </c>
      <c r="G324" s="13" t="str">
        <f t="shared" si="28"/>
        <v>0</v>
      </c>
      <c r="H324" s="19" t="str">
        <f t="shared" si="29"/>
        <v/>
      </c>
    </row>
    <row r="325" spans="2:8" ht="15" x14ac:dyDescent="0.2">
      <c r="B325" s="3" t="s">
        <v>478</v>
      </c>
      <c r="C325" s="10">
        <v>1</v>
      </c>
      <c r="D325" s="10">
        <v>0</v>
      </c>
      <c r="E325" s="12">
        <f t="shared" si="26"/>
        <v>5.6561085972850684E-4</v>
      </c>
      <c r="F325" s="12" t="str">
        <f t="shared" si="27"/>
        <v/>
      </c>
      <c r="G325" s="13" t="str">
        <f t="shared" si="28"/>
        <v>0</v>
      </c>
      <c r="H325" s="19">
        <f t="shared" si="29"/>
        <v>0</v>
      </c>
    </row>
    <row r="326" spans="2:8" ht="15" x14ac:dyDescent="0.2">
      <c r="B326" s="3" t="s">
        <v>357</v>
      </c>
      <c r="C326" s="10">
        <v>38</v>
      </c>
      <c r="D326" s="10">
        <v>71</v>
      </c>
      <c r="E326" s="12">
        <f t="shared" si="26"/>
        <v>2.1493212669683258E-2</v>
      </c>
      <c r="F326" s="12">
        <f t="shared" si="27"/>
        <v>3.2568807339449543E-2</v>
      </c>
      <c r="G326" s="13">
        <f t="shared" si="28"/>
        <v>0.86842105263157898</v>
      </c>
      <c r="H326" s="19">
        <f t="shared" si="29"/>
        <v>1.8665158371040724E-2</v>
      </c>
    </row>
    <row r="327" spans="2:8" ht="15" x14ac:dyDescent="0.2">
      <c r="B327" s="3" t="s">
        <v>358</v>
      </c>
      <c r="C327" s="10">
        <v>3</v>
      </c>
      <c r="D327" s="10">
        <v>3</v>
      </c>
      <c r="E327" s="12">
        <f t="shared" si="26"/>
        <v>1.6968325791855204E-3</v>
      </c>
      <c r="F327" s="12">
        <f t="shared" si="27"/>
        <v>1.3761467889908258E-3</v>
      </c>
      <c r="G327" s="13">
        <f t="shared" si="28"/>
        <v>0</v>
      </c>
      <c r="H327" s="19">
        <f t="shared" si="29"/>
        <v>0</v>
      </c>
    </row>
    <row r="328" spans="2:8" ht="15" x14ac:dyDescent="0.2">
      <c r="B328" s="3" t="s">
        <v>116</v>
      </c>
      <c r="C328" s="10">
        <v>2</v>
      </c>
      <c r="D328" s="10">
        <v>1</v>
      </c>
      <c r="E328" s="12">
        <f t="shared" si="26"/>
        <v>1.1312217194570137E-3</v>
      </c>
      <c r="F328" s="12">
        <f t="shared" si="27"/>
        <v>4.5871559633027525E-4</v>
      </c>
      <c r="G328" s="13">
        <f t="shared" si="28"/>
        <v>-0.5</v>
      </c>
      <c r="H328" s="19">
        <f t="shared" si="29"/>
        <v>-5.6561085972850684E-4</v>
      </c>
    </row>
    <row r="329" spans="2:8" ht="15" x14ac:dyDescent="0.2">
      <c r="B329" s="3" t="s">
        <v>359</v>
      </c>
      <c r="C329" s="10">
        <v>0</v>
      </c>
      <c r="D329" s="10">
        <v>1</v>
      </c>
      <c r="E329" s="12" t="str">
        <f t="shared" si="26"/>
        <v/>
      </c>
      <c r="F329" s="12">
        <f t="shared" si="27"/>
        <v>4.5871559633027525E-4</v>
      </c>
      <c r="G329" s="13" t="str">
        <f t="shared" si="28"/>
        <v>0</v>
      </c>
      <c r="H329" s="19" t="str">
        <f t="shared" si="29"/>
        <v/>
      </c>
    </row>
    <row r="330" spans="2:8" ht="15" x14ac:dyDescent="0.2">
      <c r="B330" s="3" t="s">
        <v>360</v>
      </c>
      <c r="C330" s="10">
        <v>27</v>
      </c>
      <c r="D330" s="10">
        <v>5</v>
      </c>
      <c r="E330" s="12">
        <f t="shared" si="26"/>
        <v>1.5271493212669683E-2</v>
      </c>
      <c r="F330" s="12">
        <f t="shared" si="27"/>
        <v>2.2935779816513763E-3</v>
      </c>
      <c r="G330" s="13">
        <f t="shared" si="28"/>
        <v>-0.81481481481481477</v>
      </c>
      <c r="H330" s="19">
        <f t="shared" si="29"/>
        <v>-1.2443438914027148E-2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9" t="str">
        <f t="shared" si="29"/>
        <v/>
      </c>
    </row>
    <row r="332" spans="2:8" ht="15" x14ac:dyDescent="0.2">
      <c r="B332" s="3" t="s">
        <v>361</v>
      </c>
      <c r="C332" s="10">
        <v>39</v>
      </c>
      <c r="D332" s="10">
        <v>176</v>
      </c>
      <c r="E332" s="12">
        <f t="shared" si="26"/>
        <v>2.2058823529411766E-2</v>
      </c>
      <c r="F332" s="12">
        <f t="shared" si="27"/>
        <v>8.0733944954128445E-2</v>
      </c>
      <c r="G332" s="13">
        <f t="shared" si="28"/>
        <v>3.5128205128205128</v>
      </c>
      <c r="H332" s="19">
        <f t="shared" si="29"/>
        <v>7.7488687782805432E-2</v>
      </c>
    </row>
    <row r="333" spans="2:8" ht="15" x14ac:dyDescent="0.2">
      <c r="B333" s="3" t="s">
        <v>130</v>
      </c>
      <c r="C333" s="10">
        <v>16</v>
      </c>
      <c r="D333" s="10">
        <v>39</v>
      </c>
      <c r="E333" s="12">
        <f t="shared" si="26"/>
        <v>9.0497737556561094E-3</v>
      </c>
      <c r="F333" s="12">
        <f t="shared" si="27"/>
        <v>1.7889908256880735E-2</v>
      </c>
      <c r="G333" s="13">
        <f t="shared" si="28"/>
        <v>1.4375</v>
      </c>
      <c r="H333" s="19">
        <f t="shared" si="29"/>
        <v>1.3009049773755657E-2</v>
      </c>
    </row>
    <row r="334" spans="2:8" ht="15" x14ac:dyDescent="0.2">
      <c r="B334" s="3" t="s">
        <v>119</v>
      </c>
      <c r="C334" s="10">
        <v>6</v>
      </c>
      <c r="D334" s="10">
        <v>120</v>
      </c>
      <c r="E334" s="12">
        <f t="shared" si="26"/>
        <v>3.3936651583710408E-3</v>
      </c>
      <c r="F334" s="12">
        <f t="shared" si="27"/>
        <v>5.5045871559633031E-2</v>
      </c>
      <c r="G334" s="13">
        <f t="shared" si="28"/>
        <v>19</v>
      </c>
      <c r="H334" s="19">
        <f t="shared" si="29"/>
        <v>6.4479638009049781E-2</v>
      </c>
    </row>
    <row r="335" spans="2:8" ht="15" x14ac:dyDescent="0.2">
      <c r="B335" s="3" t="s">
        <v>128</v>
      </c>
      <c r="C335" s="10">
        <v>6</v>
      </c>
      <c r="D335" s="10">
        <v>9</v>
      </c>
      <c r="E335" s="12">
        <f t="shared" si="26"/>
        <v>3.3936651583710408E-3</v>
      </c>
      <c r="F335" s="12">
        <f t="shared" si="27"/>
        <v>4.1284403669724773E-3</v>
      </c>
      <c r="G335" s="13">
        <f t="shared" si="28"/>
        <v>0.5</v>
      </c>
      <c r="H335" s="19">
        <f t="shared" si="29"/>
        <v>1.6968325791855204E-3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9" t="str">
        <f t="shared" si="29"/>
        <v/>
      </c>
    </row>
    <row r="337" spans="2:8" ht="15" x14ac:dyDescent="0.2">
      <c r="B337" s="3" t="s">
        <v>133</v>
      </c>
      <c r="C337" s="10">
        <v>0</v>
      </c>
      <c r="D337" s="10">
        <v>82</v>
      </c>
      <c r="E337" s="12" t="str">
        <f t="shared" si="26"/>
        <v/>
      </c>
      <c r="F337" s="12">
        <f t="shared" si="27"/>
        <v>3.7614678899082571E-2</v>
      </c>
      <c r="G337" s="13" t="str">
        <f t="shared" si="28"/>
        <v>0</v>
      </c>
      <c r="H337" s="19" t="str">
        <f t="shared" si="29"/>
        <v/>
      </c>
    </row>
    <row r="338" spans="2:8" ht="15" x14ac:dyDescent="0.2">
      <c r="B338" s="3" t="s">
        <v>362</v>
      </c>
      <c r="C338" s="10">
        <v>0</v>
      </c>
      <c r="D338" s="10">
        <v>5</v>
      </c>
      <c r="E338" s="12" t="str">
        <f t="shared" si="26"/>
        <v/>
      </c>
      <c r="F338" s="12">
        <f t="shared" si="27"/>
        <v>2.2935779816513763E-3</v>
      </c>
      <c r="G338" s="13" t="str">
        <f t="shared" si="28"/>
        <v>0</v>
      </c>
      <c r="H338" s="19" t="str">
        <f t="shared" si="29"/>
        <v/>
      </c>
    </row>
    <row r="339" spans="2:8" ht="15" x14ac:dyDescent="0.2">
      <c r="B339" s="3" t="s">
        <v>363</v>
      </c>
      <c r="C339" s="10">
        <v>1</v>
      </c>
      <c r="D339" s="10">
        <v>8</v>
      </c>
      <c r="E339" s="12">
        <f t="shared" si="26"/>
        <v>5.6561085972850684E-4</v>
      </c>
      <c r="F339" s="12">
        <f t="shared" si="27"/>
        <v>3.669724770642202E-3</v>
      </c>
      <c r="G339" s="13">
        <f t="shared" si="28"/>
        <v>7</v>
      </c>
      <c r="H339" s="19">
        <f t="shared" si="29"/>
        <v>3.9592760180995482E-3</v>
      </c>
    </row>
    <row r="340" spans="2:8" ht="15" x14ac:dyDescent="0.2">
      <c r="B340" s="3" t="s">
        <v>364</v>
      </c>
      <c r="C340" s="10">
        <v>0</v>
      </c>
      <c r="D340" s="10">
        <v>19</v>
      </c>
      <c r="E340" s="12" t="str">
        <f t="shared" si="26"/>
        <v/>
      </c>
      <c r="F340" s="12">
        <f t="shared" si="27"/>
        <v>8.7155963302752298E-3</v>
      </c>
      <c r="G340" s="13" t="str">
        <f t="shared" si="28"/>
        <v>0</v>
      </c>
      <c r="H340" s="19" t="str">
        <f t="shared" si="29"/>
        <v/>
      </c>
    </row>
    <row r="341" spans="2:8" ht="15" x14ac:dyDescent="0.2">
      <c r="B341" s="3" t="s">
        <v>118</v>
      </c>
      <c r="C341" s="10">
        <v>0</v>
      </c>
      <c r="D341" s="10">
        <v>15</v>
      </c>
      <c r="E341" s="12" t="str">
        <f t="shared" si="26"/>
        <v/>
      </c>
      <c r="F341" s="12">
        <f t="shared" si="27"/>
        <v>6.8807339449541288E-3</v>
      </c>
      <c r="G341" s="13" t="str">
        <f t="shared" si="28"/>
        <v>0</v>
      </c>
      <c r="H341" s="19" t="str">
        <f t="shared" si="29"/>
        <v/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9" t="str">
        <f t="shared" si="29"/>
        <v/>
      </c>
    </row>
    <row r="343" spans="2:8" ht="15" x14ac:dyDescent="0.2">
      <c r="B343" s="3" t="s">
        <v>129</v>
      </c>
      <c r="C343" s="10">
        <v>0</v>
      </c>
      <c r="D343" s="10">
        <v>1</v>
      </c>
      <c r="E343" s="12" t="str">
        <f t="shared" si="26"/>
        <v/>
      </c>
      <c r="F343" s="12">
        <f t="shared" si="27"/>
        <v>4.5871559633027525E-4</v>
      </c>
      <c r="G343" s="13" t="str">
        <f t="shared" si="28"/>
        <v>0</v>
      </c>
      <c r="H343" s="19" t="str">
        <f t="shared" si="29"/>
        <v/>
      </c>
    </row>
    <row r="344" spans="2:8" ht="15" x14ac:dyDescent="0.2">
      <c r="B344" s="3" t="s">
        <v>131</v>
      </c>
      <c r="C344" s="10">
        <v>2</v>
      </c>
      <c r="D344" s="10">
        <v>10</v>
      </c>
      <c r="E344" s="12">
        <f t="shared" si="26"/>
        <v>1.1312217194570137E-3</v>
      </c>
      <c r="F344" s="12">
        <f t="shared" si="27"/>
        <v>4.5871559633027525E-3</v>
      </c>
      <c r="G344" s="13">
        <f t="shared" si="28"/>
        <v>4</v>
      </c>
      <c r="H344" s="19">
        <f t="shared" si="29"/>
        <v>4.5248868778280547E-3</v>
      </c>
    </row>
    <row r="345" spans="2:8" ht="15" x14ac:dyDescent="0.2">
      <c r="B345" s="3" t="s">
        <v>366</v>
      </c>
      <c r="C345" s="10">
        <v>15</v>
      </c>
      <c r="D345" s="10">
        <v>7</v>
      </c>
      <c r="E345" s="12">
        <f t="shared" si="26"/>
        <v>8.4841628959276012E-3</v>
      </c>
      <c r="F345" s="12">
        <f t="shared" si="27"/>
        <v>3.2110091743119268E-3</v>
      </c>
      <c r="G345" s="13">
        <f t="shared" si="28"/>
        <v>-0.53333333333333333</v>
      </c>
      <c r="H345" s="19">
        <f t="shared" si="29"/>
        <v>-4.5248868778280538E-3</v>
      </c>
    </row>
    <row r="346" spans="2:8" ht="15" x14ac:dyDescent="0.2">
      <c r="B346" s="3" t="s">
        <v>122</v>
      </c>
      <c r="C346" s="10">
        <v>2</v>
      </c>
      <c r="D346" s="10">
        <v>0</v>
      </c>
      <c r="E346" s="12">
        <f t="shared" si="26"/>
        <v>1.1312217194570137E-3</v>
      </c>
      <c r="F346" s="12" t="str">
        <f t="shared" si="27"/>
        <v/>
      </c>
      <c r="G346" s="13" t="str">
        <f t="shared" si="28"/>
        <v>0</v>
      </c>
      <c r="H346" s="19">
        <f t="shared" si="29"/>
        <v>0</v>
      </c>
    </row>
    <row r="347" spans="2:8" ht="15" x14ac:dyDescent="0.2">
      <c r="B347" s="3" t="s">
        <v>121</v>
      </c>
      <c r="C347" s="10">
        <v>2</v>
      </c>
      <c r="D347" s="10">
        <v>4</v>
      </c>
      <c r="E347" s="12">
        <f t="shared" si="26"/>
        <v>1.1312217194570137E-3</v>
      </c>
      <c r="F347" s="12">
        <f t="shared" si="27"/>
        <v>1.834862385321101E-3</v>
      </c>
      <c r="G347" s="13">
        <f t="shared" si="28"/>
        <v>1</v>
      </c>
      <c r="H347" s="19">
        <f t="shared" si="29"/>
        <v>1.1312217194570137E-3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9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9" t="str">
        <f t="shared" si="29"/>
        <v/>
      </c>
    </row>
    <row r="350" spans="2:8" ht="15" x14ac:dyDescent="0.2">
      <c r="B350" s="3" t="s">
        <v>369</v>
      </c>
      <c r="C350" s="10">
        <v>4</v>
      </c>
      <c r="D350" s="10">
        <v>1</v>
      </c>
      <c r="E350" s="12">
        <f t="shared" si="26"/>
        <v>2.2624434389140274E-3</v>
      </c>
      <c r="F350" s="12">
        <f t="shared" si="27"/>
        <v>4.5871559633027525E-4</v>
      </c>
      <c r="G350" s="13">
        <f t="shared" si="28"/>
        <v>-0.75</v>
      </c>
      <c r="H350" s="19">
        <f t="shared" si="29"/>
        <v>-1.6968325791855204E-3</v>
      </c>
    </row>
    <row r="351" spans="2:8" ht="15" x14ac:dyDescent="0.2">
      <c r="B351" s="3" t="s">
        <v>120</v>
      </c>
      <c r="C351" s="10">
        <v>0</v>
      </c>
      <c r="D351" s="10">
        <v>0</v>
      </c>
      <c r="E351" s="12" t="str">
        <f t="shared" si="26"/>
        <v/>
      </c>
      <c r="F351" s="12" t="str">
        <f t="shared" si="27"/>
        <v/>
      </c>
      <c r="G351" s="13" t="str">
        <f t="shared" si="28"/>
        <v>0</v>
      </c>
      <c r="H351" s="19" t="str">
        <f t="shared" si="29"/>
        <v/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9" t="str">
        <f t="shared" si="29"/>
        <v/>
      </c>
    </row>
    <row r="353" spans="2:8" ht="15" x14ac:dyDescent="0.2">
      <c r="B353" s="3" t="s">
        <v>125</v>
      </c>
      <c r="C353" s="10">
        <v>0</v>
      </c>
      <c r="D353" s="10">
        <v>0</v>
      </c>
      <c r="E353" s="12" t="str">
        <f t="shared" si="26"/>
        <v/>
      </c>
      <c r="F353" s="12" t="str">
        <f t="shared" si="27"/>
        <v/>
      </c>
      <c r="G353" s="13" t="str">
        <f t="shared" si="28"/>
        <v>0</v>
      </c>
      <c r="H353" s="19" t="str">
        <f t="shared" si="29"/>
        <v/>
      </c>
    </row>
    <row r="354" spans="2:8" ht="15" x14ac:dyDescent="0.2">
      <c r="B354" s="3" t="s">
        <v>124</v>
      </c>
      <c r="C354" s="10">
        <v>12</v>
      </c>
      <c r="D354" s="10">
        <v>16</v>
      </c>
      <c r="E354" s="12">
        <f t="shared" si="26"/>
        <v>6.7873303167420816E-3</v>
      </c>
      <c r="F354" s="12">
        <f t="shared" si="27"/>
        <v>7.3394495412844041E-3</v>
      </c>
      <c r="G354" s="13">
        <f t="shared" si="28"/>
        <v>0.33333333333333331</v>
      </c>
      <c r="H354" s="19">
        <f t="shared" si="29"/>
        <v>2.2624434389140269E-3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9" t="str">
        <f t="shared" si="29"/>
        <v/>
      </c>
    </row>
    <row r="356" spans="2:8" ht="15" x14ac:dyDescent="0.2">
      <c r="B356" s="3" t="s">
        <v>371</v>
      </c>
      <c r="C356" s="10">
        <v>2</v>
      </c>
      <c r="D356" s="10">
        <v>1</v>
      </c>
      <c r="E356" s="12">
        <f t="shared" si="26"/>
        <v>1.1312217194570137E-3</v>
      </c>
      <c r="F356" s="12">
        <f t="shared" si="27"/>
        <v>4.5871559633027525E-4</v>
      </c>
      <c r="G356" s="13">
        <f t="shared" si="28"/>
        <v>-0.5</v>
      </c>
      <c r="H356" s="19">
        <f t="shared" si="29"/>
        <v>-5.6561085972850684E-4</v>
      </c>
    </row>
    <row r="357" spans="2:8" ht="15" x14ac:dyDescent="0.2">
      <c r="B357" s="3" t="s">
        <v>372</v>
      </c>
      <c r="C357" s="10">
        <v>34</v>
      </c>
      <c r="D357" s="10">
        <v>83</v>
      </c>
      <c r="E357" s="12">
        <f t="shared" si="26"/>
        <v>1.9230769230769232E-2</v>
      </c>
      <c r="F357" s="12">
        <f t="shared" si="27"/>
        <v>3.8073394495412846E-2</v>
      </c>
      <c r="G357" s="13">
        <f t="shared" si="28"/>
        <v>1.4411764705882353</v>
      </c>
      <c r="H357" s="19">
        <f t="shared" si="29"/>
        <v>2.7714932126696835E-2</v>
      </c>
    </row>
    <row r="358" spans="2:8" ht="15" x14ac:dyDescent="0.2">
      <c r="B358" s="3" t="s">
        <v>127</v>
      </c>
      <c r="C358" s="10">
        <v>284</v>
      </c>
      <c r="D358" s="10">
        <v>158</v>
      </c>
      <c r="E358" s="12">
        <f t="shared" si="26"/>
        <v>0.16063348416289594</v>
      </c>
      <c r="F358" s="12">
        <f t="shared" si="27"/>
        <v>7.247706422018349E-2</v>
      </c>
      <c r="G358" s="13">
        <f t="shared" si="28"/>
        <v>-0.44366197183098594</v>
      </c>
      <c r="H358" s="19">
        <f t="shared" si="29"/>
        <v>-7.1266968325791866E-2</v>
      </c>
    </row>
    <row r="359" spans="2:8" ht="15" x14ac:dyDescent="0.2">
      <c r="B359" s="3" t="s">
        <v>123</v>
      </c>
      <c r="C359" s="10">
        <v>1</v>
      </c>
      <c r="D359" s="10">
        <v>0</v>
      </c>
      <c r="E359" s="12">
        <f t="shared" si="26"/>
        <v>5.6561085972850684E-4</v>
      </c>
      <c r="F359" s="12" t="str">
        <f t="shared" si="27"/>
        <v/>
      </c>
      <c r="G359" s="13" t="str">
        <f t="shared" si="28"/>
        <v>0</v>
      </c>
      <c r="H359" s="19">
        <f t="shared" si="29"/>
        <v>0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9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9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0</v>
      </c>
      <c r="E362" s="12" t="str">
        <f t="shared" si="30"/>
        <v/>
      </c>
      <c r="F362" s="12" t="str">
        <f t="shared" si="31"/>
        <v/>
      </c>
      <c r="G362" s="13" t="str">
        <f t="shared" si="32"/>
        <v>0</v>
      </c>
      <c r="H362" s="19" t="str">
        <f t="shared" si="33"/>
        <v/>
      </c>
    </row>
    <row r="363" spans="2:8" ht="15" x14ac:dyDescent="0.2">
      <c r="B363" s="3" t="s">
        <v>376</v>
      </c>
      <c r="C363" s="10">
        <v>4</v>
      </c>
      <c r="D363" s="10">
        <v>23</v>
      </c>
      <c r="E363" s="12">
        <f t="shared" si="30"/>
        <v>2.2624434389140274E-3</v>
      </c>
      <c r="F363" s="12">
        <f t="shared" si="31"/>
        <v>1.0550458715596331E-2</v>
      </c>
      <c r="G363" s="13">
        <f t="shared" si="32"/>
        <v>4.75</v>
      </c>
      <c r="H363" s="19">
        <f t="shared" si="33"/>
        <v>1.0746606334841631E-2</v>
      </c>
    </row>
    <row r="364" spans="2:8" ht="15" x14ac:dyDescent="0.2">
      <c r="B364" s="3" t="s">
        <v>377</v>
      </c>
      <c r="C364" s="10">
        <v>0</v>
      </c>
      <c r="D364" s="10">
        <v>0</v>
      </c>
      <c r="E364" s="12" t="str">
        <f t="shared" si="30"/>
        <v/>
      </c>
      <c r="F364" s="12" t="str">
        <f t="shared" si="31"/>
        <v/>
      </c>
      <c r="G364" s="13" t="str">
        <f t="shared" si="32"/>
        <v>0</v>
      </c>
      <c r="H364" s="19" t="str">
        <f t="shared" si="33"/>
        <v/>
      </c>
    </row>
    <row r="365" spans="2:8" ht="15" x14ac:dyDescent="0.2">
      <c r="B365" s="3" t="s">
        <v>378</v>
      </c>
      <c r="C365" s="10">
        <v>1</v>
      </c>
      <c r="D365" s="10">
        <v>6</v>
      </c>
      <c r="E365" s="12">
        <f t="shared" si="30"/>
        <v>5.6561085972850684E-4</v>
      </c>
      <c r="F365" s="12">
        <f t="shared" si="31"/>
        <v>2.7522935779816515E-3</v>
      </c>
      <c r="G365" s="13">
        <f t="shared" si="32"/>
        <v>5</v>
      </c>
      <c r="H365" s="19">
        <f t="shared" si="33"/>
        <v>2.8280542986425343E-3</v>
      </c>
    </row>
    <row r="366" spans="2:8" ht="15" x14ac:dyDescent="0.2">
      <c r="B366" s="3" t="s">
        <v>479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9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2</v>
      </c>
      <c r="E367" s="12" t="str">
        <f t="shared" si="30"/>
        <v/>
      </c>
      <c r="F367" s="12">
        <f t="shared" si="31"/>
        <v>9.1743119266055051E-4</v>
      </c>
      <c r="G367" s="13" t="str">
        <f t="shared" si="32"/>
        <v>0</v>
      </c>
      <c r="H367" s="19" t="str">
        <f t="shared" si="33"/>
        <v/>
      </c>
    </row>
    <row r="368" spans="2:8" ht="15" x14ac:dyDescent="0.2">
      <c r="B368" s="3" t="s">
        <v>380</v>
      </c>
      <c r="C368" s="10">
        <v>0</v>
      </c>
      <c r="D368" s="10">
        <v>0</v>
      </c>
      <c r="E368" s="12" t="str">
        <f t="shared" si="30"/>
        <v/>
      </c>
      <c r="F368" s="12" t="str">
        <f t="shared" si="31"/>
        <v/>
      </c>
      <c r="G368" s="13" t="str">
        <f t="shared" si="32"/>
        <v>0</v>
      </c>
      <c r="H368" s="19" t="str">
        <f t="shared" si="33"/>
        <v/>
      </c>
    </row>
    <row r="369" spans="2:8" ht="15" x14ac:dyDescent="0.2">
      <c r="B369" s="3" t="s">
        <v>381</v>
      </c>
      <c r="C369" s="10">
        <v>1</v>
      </c>
      <c r="D369" s="10">
        <v>0</v>
      </c>
      <c r="E369" s="12">
        <f t="shared" si="30"/>
        <v>5.6561085972850684E-4</v>
      </c>
      <c r="F369" s="12" t="str">
        <f t="shared" si="31"/>
        <v/>
      </c>
      <c r="G369" s="13" t="str">
        <f t="shared" si="32"/>
        <v>0</v>
      </c>
      <c r="H369" s="19">
        <f t="shared" si="33"/>
        <v>0</v>
      </c>
    </row>
    <row r="370" spans="2:8" ht="15" x14ac:dyDescent="0.2">
      <c r="B370" s="3" t="s">
        <v>135</v>
      </c>
      <c r="C370" s="10">
        <v>2</v>
      </c>
      <c r="D370" s="10">
        <v>11</v>
      </c>
      <c r="E370" s="12">
        <f t="shared" si="30"/>
        <v>1.1312217194570137E-3</v>
      </c>
      <c r="F370" s="12">
        <f t="shared" si="31"/>
        <v>5.0458715596330278E-3</v>
      </c>
      <c r="G370" s="13">
        <f t="shared" si="32"/>
        <v>4.5</v>
      </c>
      <c r="H370" s="19">
        <f t="shared" si="33"/>
        <v>5.0904977375565612E-3</v>
      </c>
    </row>
    <row r="371" spans="2:8" ht="15" x14ac:dyDescent="0.2">
      <c r="B371" s="3" t="s">
        <v>136</v>
      </c>
      <c r="C371" s="10">
        <v>97</v>
      </c>
      <c r="D371" s="10">
        <v>0</v>
      </c>
      <c r="E371" s="12">
        <f t="shared" si="30"/>
        <v>5.4864253393665158E-2</v>
      </c>
      <c r="F371" s="12" t="str">
        <f t="shared" si="31"/>
        <v/>
      </c>
      <c r="G371" s="13" t="str">
        <f t="shared" si="32"/>
        <v>0</v>
      </c>
      <c r="H371" s="19">
        <f t="shared" si="33"/>
        <v>0</v>
      </c>
    </row>
    <row r="372" spans="2:8" ht="15" x14ac:dyDescent="0.2">
      <c r="B372" s="3" t="s">
        <v>137</v>
      </c>
      <c r="C372" s="10">
        <v>14</v>
      </c>
      <c r="D372" s="10">
        <v>1</v>
      </c>
      <c r="E372" s="12">
        <f t="shared" si="30"/>
        <v>7.9185520361990946E-3</v>
      </c>
      <c r="F372" s="12">
        <f t="shared" si="31"/>
        <v>4.5871559633027525E-4</v>
      </c>
      <c r="G372" s="13">
        <f t="shared" si="32"/>
        <v>-0.9285714285714286</v>
      </c>
      <c r="H372" s="19">
        <f t="shared" si="33"/>
        <v>-7.3529411764705881E-3</v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0"/>
        <v/>
      </c>
      <c r="F373" s="12" t="str">
        <f t="shared" si="31"/>
        <v/>
      </c>
      <c r="G373" s="13" t="str">
        <f t="shared" si="32"/>
        <v>0</v>
      </c>
      <c r="H373" s="19" t="str">
        <f t="shared" si="33"/>
        <v/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0"/>
        <v/>
      </c>
      <c r="F374" s="12" t="str">
        <f t="shared" si="31"/>
        <v/>
      </c>
      <c r="G374" s="13" t="str">
        <f t="shared" si="32"/>
        <v>0</v>
      </c>
      <c r="H374" s="19" t="str">
        <f t="shared" si="33"/>
        <v/>
      </c>
    </row>
    <row r="375" spans="2:8" ht="15" x14ac:dyDescent="0.2">
      <c r="B375" s="3" t="s">
        <v>383</v>
      </c>
      <c r="C375" s="10">
        <v>2</v>
      </c>
      <c r="D375" s="10">
        <v>2</v>
      </c>
      <c r="E375" s="12">
        <f t="shared" si="30"/>
        <v>1.1312217194570137E-3</v>
      </c>
      <c r="F375" s="12">
        <f t="shared" si="31"/>
        <v>9.1743119266055051E-4</v>
      </c>
      <c r="G375" s="13">
        <f t="shared" si="32"/>
        <v>0</v>
      </c>
      <c r="H375" s="19">
        <f t="shared" si="33"/>
        <v>0</v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9" t="str">
        <f t="shared" si="33"/>
        <v/>
      </c>
    </row>
    <row r="377" spans="2:8" ht="15" x14ac:dyDescent="0.2">
      <c r="B377" s="3" t="s">
        <v>150</v>
      </c>
      <c r="C377" s="10">
        <v>7</v>
      </c>
      <c r="D377" s="10">
        <v>39</v>
      </c>
      <c r="E377" s="12">
        <f t="shared" si="30"/>
        <v>3.9592760180995473E-3</v>
      </c>
      <c r="F377" s="12">
        <f t="shared" si="31"/>
        <v>1.7889908256880735E-2</v>
      </c>
      <c r="G377" s="13">
        <f t="shared" si="32"/>
        <v>4.5714285714285712</v>
      </c>
      <c r="H377" s="19">
        <f t="shared" si="33"/>
        <v>1.8099547511312215E-2</v>
      </c>
    </row>
    <row r="378" spans="2:8" ht="15" x14ac:dyDescent="0.2">
      <c r="B378" s="3" t="s">
        <v>149</v>
      </c>
      <c r="C378" s="10">
        <v>20</v>
      </c>
      <c r="D378" s="10">
        <v>39</v>
      </c>
      <c r="E378" s="12">
        <f t="shared" si="30"/>
        <v>1.1312217194570135E-2</v>
      </c>
      <c r="F378" s="12">
        <f t="shared" si="31"/>
        <v>1.7889908256880735E-2</v>
      </c>
      <c r="G378" s="13">
        <f t="shared" si="32"/>
        <v>0.95</v>
      </c>
      <c r="H378" s="19">
        <f t="shared" si="33"/>
        <v>1.0746606334841629E-2</v>
      </c>
    </row>
    <row r="379" spans="2:8" ht="15" x14ac:dyDescent="0.2">
      <c r="B379" s="3" t="s">
        <v>384</v>
      </c>
      <c r="C379" s="10">
        <v>5</v>
      </c>
      <c r="D379" s="10">
        <v>2</v>
      </c>
      <c r="E379" s="12">
        <f t="shared" si="30"/>
        <v>2.8280542986425339E-3</v>
      </c>
      <c r="F379" s="12">
        <f t="shared" si="31"/>
        <v>9.1743119266055051E-4</v>
      </c>
      <c r="G379" s="13">
        <f t="shared" si="32"/>
        <v>-0.6</v>
      </c>
      <c r="H379" s="19">
        <f t="shared" si="33"/>
        <v>-1.6968325791855202E-3</v>
      </c>
    </row>
    <row r="380" spans="2:8" ht="15" x14ac:dyDescent="0.2">
      <c r="B380" s="3" t="s">
        <v>385</v>
      </c>
      <c r="C380" s="10">
        <v>2</v>
      </c>
      <c r="D380" s="10">
        <v>0</v>
      </c>
      <c r="E380" s="12">
        <f t="shared" si="30"/>
        <v>1.1312217194570137E-3</v>
      </c>
      <c r="F380" s="12" t="str">
        <f t="shared" si="31"/>
        <v/>
      </c>
      <c r="G380" s="13" t="str">
        <f t="shared" si="32"/>
        <v>0</v>
      </c>
      <c r="H380" s="19">
        <f t="shared" si="33"/>
        <v>0</v>
      </c>
    </row>
    <row r="381" spans="2:8" ht="30" x14ac:dyDescent="0.2">
      <c r="B381" s="3" t="s">
        <v>386</v>
      </c>
      <c r="C381" s="10">
        <v>0</v>
      </c>
      <c r="D381" s="10">
        <v>1</v>
      </c>
      <c r="E381" s="12" t="str">
        <f t="shared" si="30"/>
        <v/>
      </c>
      <c r="F381" s="12">
        <f t="shared" si="31"/>
        <v>4.5871559633027525E-4</v>
      </c>
      <c r="G381" s="13" t="str">
        <f t="shared" si="32"/>
        <v>0</v>
      </c>
      <c r="H381" s="19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9" t="str">
        <f t="shared" si="33"/>
        <v/>
      </c>
    </row>
    <row r="383" spans="2:8" ht="15" x14ac:dyDescent="0.2">
      <c r="B383" s="3" t="s">
        <v>145</v>
      </c>
      <c r="C383" s="10">
        <v>14</v>
      </c>
      <c r="D383" s="10">
        <v>0</v>
      </c>
      <c r="E383" s="12">
        <f t="shared" si="30"/>
        <v>7.9185520361990946E-3</v>
      </c>
      <c r="F383" s="12" t="str">
        <f t="shared" si="31"/>
        <v/>
      </c>
      <c r="G383" s="13" t="str">
        <f t="shared" si="32"/>
        <v>0</v>
      </c>
      <c r="H383" s="19">
        <f t="shared" si="33"/>
        <v>0</v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9" t="str">
        <f t="shared" si="33"/>
        <v/>
      </c>
    </row>
    <row r="385" spans="2:8" ht="15" x14ac:dyDescent="0.2">
      <c r="B385" s="3" t="s">
        <v>146</v>
      </c>
      <c r="C385" s="10">
        <v>1</v>
      </c>
      <c r="D385" s="10">
        <v>2</v>
      </c>
      <c r="E385" s="12">
        <f t="shared" si="30"/>
        <v>5.6561085972850684E-4</v>
      </c>
      <c r="F385" s="12">
        <f t="shared" si="31"/>
        <v>9.1743119266055051E-4</v>
      </c>
      <c r="G385" s="13">
        <f t="shared" si="32"/>
        <v>1</v>
      </c>
      <c r="H385" s="19">
        <f t="shared" si="33"/>
        <v>5.6561085972850684E-4</v>
      </c>
    </row>
    <row r="386" spans="2:8" ht="15" x14ac:dyDescent="0.2">
      <c r="B386" s="3" t="s">
        <v>480</v>
      </c>
      <c r="C386" s="10">
        <v>0</v>
      </c>
      <c r="D386" s="10">
        <v>0</v>
      </c>
      <c r="E386" s="12" t="str">
        <f t="shared" si="30"/>
        <v/>
      </c>
      <c r="F386" s="12" t="str">
        <f t="shared" si="31"/>
        <v/>
      </c>
      <c r="G386" s="13" t="str">
        <f t="shared" si="32"/>
        <v>0</v>
      </c>
      <c r="H386" s="19" t="str">
        <f t="shared" si="33"/>
        <v/>
      </c>
    </row>
    <row r="387" spans="2:8" ht="15" x14ac:dyDescent="0.2">
      <c r="B387" s="3" t="s">
        <v>144</v>
      </c>
      <c r="C387" s="10">
        <v>10</v>
      </c>
      <c r="D387" s="10">
        <v>7</v>
      </c>
      <c r="E387" s="12">
        <f t="shared" si="30"/>
        <v>5.6561085972850677E-3</v>
      </c>
      <c r="F387" s="12">
        <f t="shared" si="31"/>
        <v>3.2110091743119268E-3</v>
      </c>
      <c r="G387" s="13">
        <f t="shared" si="32"/>
        <v>-0.3</v>
      </c>
      <c r="H387" s="19">
        <f t="shared" si="33"/>
        <v>-1.6968325791855202E-3</v>
      </c>
    </row>
    <row r="388" spans="2:8" ht="15" x14ac:dyDescent="0.2">
      <c r="B388" s="3" t="s">
        <v>389</v>
      </c>
      <c r="C388" s="10">
        <v>0</v>
      </c>
      <c r="D388" s="10">
        <v>32</v>
      </c>
      <c r="E388" s="12" t="str">
        <f t="shared" si="30"/>
        <v/>
      </c>
      <c r="F388" s="12">
        <f t="shared" si="31"/>
        <v>1.4678899082568808E-2</v>
      </c>
      <c r="G388" s="13" t="str">
        <f t="shared" si="32"/>
        <v>0</v>
      </c>
      <c r="H388" s="19" t="str">
        <f t="shared" si="33"/>
        <v/>
      </c>
    </row>
    <row r="389" spans="2:8" ht="15" x14ac:dyDescent="0.2">
      <c r="B389" s="3" t="s">
        <v>143</v>
      </c>
      <c r="C389" s="10">
        <v>0</v>
      </c>
      <c r="D389" s="10">
        <v>0</v>
      </c>
      <c r="E389" s="12" t="str">
        <f t="shared" si="30"/>
        <v/>
      </c>
      <c r="F389" s="12" t="str">
        <f t="shared" si="31"/>
        <v/>
      </c>
      <c r="G389" s="13" t="str">
        <f t="shared" si="32"/>
        <v>0</v>
      </c>
      <c r="H389" s="19" t="str">
        <f t="shared" si="33"/>
        <v/>
      </c>
    </row>
    <row r="390" spans="2:8" ht="15" x14ac:dyDescent="0.2">
      <c r="B390" s="3" t="s">
        <v>481</v>
      </c>
      <c r="C390" s="10">
        <v>0</v>
      </c>
      <c r="D390" s="10">
        <v>1</v>
      </c>
      <c r="E390" s="12" t="str">
        <f t="shared" si="30"/>
        <v/>
      </c>
      <c r="F390" s="12">
        <f t="shared" si="31"/>
        <v>4.5871559633027525E-4</v>
      </c>
      <c r="G390" s="13" t="str">
        <f t="shared" si="32"/>
        <v>0</v>
      </c>
      <c r="H390" s="19" t="str">
        <f t="shared" si="33"/>
        <v/>
      </c>
    </row>
    <row r="391" spans="2:8" ht="15" x14ac:dyDescent="0.2">
      <c r="B391" s="3" t="s">
        <v>153</v>
      </c>
      <c r="C391" s="10">
        <v>0</v>
      </c>
      <c r="D391" s="10">
        <v>0</v>
      </c>
      <c r="E391" s="12" t="str">
        <f t="shared" si="30"/>
        <v/>
      </c>
      <c r="F391" s="12" t="str">
        <f t="shared" si="31"/>
        <v/>
      </c>
      <c r="G391" s="13" t="str">
        <f t="shared" si="32"/>
        <v>0</v>
      </c>
      <c r="H391" s="19" t="str">
        <f t="shared" si="33"/>
        <v/>
      </c>
    </row>
    <row r="392" spans="2:8" ht="15" x14ac:dyDescent="0.2">
      <c r="B392" s="3" t="s">
        <v>140</v>
      </c>
      <c r="C392" s="10">
        <v>0</v>
      </c>
      <c r="D392" s="10">
        <v>0</v>
      </c>
      <c r="E392" s="12" t="str">
        <f t="shared" si="30"/>
        <v/>
      </c>
      <c r="F392" s="12" t="str">
        <f t="shared" si="31"/>
        <v/>
      </c>
      <c r="G392" s="13" t="str">
        <f t="shared" si="32"/>
        <v>0</v>
      </c>
      <c r="H392" s="19" t="str">
        <f t="shared" si="33"/>
        <v/>
      </c>
    </row>
    <row r="393" spans="2:8" ht="15" x14ac:dyDescent="0.2">
      <c r="B393" s="3" t="s">
        <v>390</v>
      </c>
      <c r="C393" s="10">
        <v>15</v>
      </c>
      <c r="D393" s="10">
        <v>100</v>
      </c>
      <c r="E393" s="12">
        <f t="shared" si="30"/>
        <v>8.4841628959276012E-3</v>
      </c>
      <c r="F393" s="12">
        <f t="shared" si="31"/>
        <v>4.5871559633027525E-2</v>
      </c>
      <c r="G393" s="13">
        <f t="shared" si="32"/>
        <v>5.666666666666667</v>
      </c>
      <c r="H393" s="19">
        <f t="shared" si="33"/>
        <v>4.8076923076923073E-2</v>
      </c>
    </row>
    <row r="394" spans="2:8" ht="15" x14ac:dyDescent="0.2">
      <c r="B394" s="3" t="s">
        <v>391</v>
      </c>
      <c r="C394" s="10">
        <v>0</v>
      </c>
      <c r="D394" s="10">
        <v>1</v>
      </c>
      <c r="E394" s="12" t="str">
        <f t="shared" si="30"/>
        <v/>
      </c>
      <c r="F394" s="12">
        <f t="shared" si="31"/>
        <v>4.5871559633027525E-4</v>
      </c>
      <c r="G394" s="13" t="str">
        <f t="shared" si="32"/>
        <v>0</v>
      </c>
      <c r="H394" s="19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1</v>
      </c>
      <c r="E395" s="12" t="str">
        <f t="shared" si="30"/>
        <v/>
      </c>
      <c r="F395" s="12">
        <f t="shared" si="31"/>
        <v>4.5871559633027525E-4</v>
      </c>
      <c r="G395" s="13" t="str">
        <f t="shared" si="32"/>
        <v>0</v>
      </c>
      <c r="H395" s="19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9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21</v>
      </c>
      <c r="E397" s="12" t="str">
        <f t="shared" si="30"/>
        <v/>
      </c>
      <c r="F397" s="12">
        <f t="shared" si="31"/>
        <v>9.6330275229357804E-3</v>
      </c>
      <c r="G397" s="13" t="str">
        <f t="shared" si="32"/>
        <v>0</v>
      </c>
      <c r="H397" s="19" t="str">
        <f t="shared" si="33"/>
        <v/>
      </c>
    </row>
    <row r="398" spans="2:8" ht="15" x14ac:dyDescent="0.2">
      <c r="B398" s="3" t="s">
        <v>142</v>
      </c>
      <c r="C398" s="10">
        <v>1</v>
      </c>
      <c r="D398" s="10">
        <v>1</v>
      </c>
      <c r="E398" s="12">
        <f t="shared" si="30"/>
        <v>5.6561085972850684E-4</v>
      </c>
      <c r="F398" s="12">
        <f t="shared" si="31"/>
        <v>4.5871559633027525E-4</v>
      </c>
      <c r="G398" s="13">
        <f t="shared" si="32"/>
        <v>0</v>
      </c>
      <c r="H398" s="19">
        <f t="shared" si="33"/>
        <v>0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9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1</v>
      </c>
      <c r="E400" s="12" t="str">
        <f t="shared" si="30"/>
        <v/>
      </c>
      <c r="F400" s="12">
        <f t="shared" si="31"/>
        <v>4.5871559633027525E-4</v>
      </c>
      <c r="G400" s="13" t="str">
        <f t="shared" si="32"/>
        <v>0</v>
      </c>
      <c r="H400" s="19" t="str">
        <f t="shared" si="33"/>
        <v/>
      </c>
    </row>
    <row r="401" spans="2:8" ht="15" x14ac:dyDescent="0.2">
      <c r="B401" s="3" t="s">
        <v>392</v>
      </c>
      <c r="C401" s="10">
        <v>1</v>
      </c>
      <c r="D401" s="10">
        <v>7</v>
      </c>
      <c r="E401" s="12">
        <f t="shared" si="30"/>
        <v>5.6561085972850684E-4</v>
      </c>
      <c r="F401" s="12">
        <f t="shared" si="31"/>
        <v>3.2110091743119268E-3</v>
      </c>
      <c r="G401" s="13">
        <f t="shared" si="32"/>
        <v>6</v>
      </c>
      <c r="H401" s="19">
        <f t="shared" si="33"/>
        <v>3.3936651583710408E-3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9" t="str">
        <f t="shared" si="33"/>
        <v/>
      </c>
    </row>
    <row r="403" spans="2:8" ht="15" x14ac:dyDescent="0.2">
      <c r="B403" s="3" t="s">
        <v>394</v>
      </c>
      <c r="C403" s="10">
        <v>5</v>
      </c>
      <c r="D403" s="10">
        <v>15</v>
      </c>
      <c r="E403" s="12">
        <f t="shared" si="30"/>
        <v>2.8280542986425339E-3</v>
      </c>
      <c r="F403" s="12">
        <f t="shared" si="31"/>
        <v>6.8807339449541288E-3</v>
      </c>
      <c r="G403" s="13">
        <f t="shared" si="32"/>
        <v>2</v>
      </c>
      <c r="H403" s="19">
        <f t="shared" si="33"/>
        <v>5.6561085972850677E-3</v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9" t="str">
        <f t="shared" si="33"/>
        <v/>
      </c>
    </row>
    <row r="405" spans="2:8" ht="15" x14ac:dyDescent="0.2">
      <c r="B405" s="3" t="s">
        <v>396</v>
      </c>
      <c r="C405" s="10">
        <v>20</v>
      </c>
      <c r="D405" s="10">
        <v>11</v>
      </c>
      <c r="E405" s="12">
        <f t="shared" si="30"/>
        <v>1.1312217194570135E-2</v>
      </c>
      <c r="F405" s="12">
        <f t="shared" si="31"/>
        <v>5.0458715596330278E-3</v>
      </c>
      <c r="G405" s="13">
        <f t="shared" si="32"/>
        <v>-0.45</v>
      </c>
      <c r="H405" s="19">
        <f t="shared" si="33"/>
        <v>-5.0904977375565612E-3</v>
      </c>
    </row>
    <row r="406" spans="2:8" ht="15" x14ac:dyDescent="0.2">
      <c r="B406" s="3" t="s">
        <v>397</v>
      </c>
      <c r="C406" s="10">
        <v>64</v>
      </c>
      <c r="D406" s="10">
        <v>44</v>
      </c>
      <c r="E406" s="12">
        <f t="shared" si="30"/>
        <v>3.6199095022624438E-2</v>
      </c>
      <c r="F406" s="12">
        <f t="shared" si="31"/>
        <v>2.0183486238532111E-2</v>
      </c>
      <c r="G406" s="13">
        <f t="shared" si="32"/>
        <v>-0.3125</v>
      </c>
      <c r="H406" s="19">
        <f t="shared" si="33"/>
        <v>-1.1312217194570137E-2</v>
      </c>
    </row>
    <row r="407" spans="2:8" ht="15" x14ac:dyDescent="0.2">
      <c r="B407" s="3" t="s">
        <v>398</v>
      </c>
      <c r="C407" s="10">
        <v>2</v>
      </c>
      <c r="D407" s="10">
        <v>0</v>
      </c>
      <c r="E407" s="12">
        <f t="shared" si="30"/>
        <v>1.1312217194570137E-3</v>
      </c>
      <c r="F407" s="12" t="str">
        <f t="shared" si="31"/>
        <v/>
      </c>
      <c r="G407" s="13" t="str">
        <f t="shared" si="32"/>
        <v>0</v>
      </c>
      <c r="H407" s="19">
        <f t="shared" si="33"/>
        <v>0</v>
      </c>
    </row>
    <row r="408" spans="2:8" ht="15" x14ac:dyDescent="0.2">
      <c r="B408" s="3" t="s">
        <v>399</v>
      </c>
      <c r="C408" s="10">
        <v>25</v>
      </c>
      <c r="D408" s="10">
        <v>44</v>
      </c>
      <c r="E408" s="12">
        <f t="shared" si="30"/>
        <v>1.414027149321267E-2</v>
      </c>
      <c r="F408" s="12">
        <f t="shared" si="31"/>
        <v>2.0183486238532111E-2</v>
      </c>
      <c r="G408" s="13">
        <f t="shared" si="32"/>
        <v>0.76</v>
      </c>
      <c r="H408" s="19">
        <f t="shared" si="33"/>
        <v>1.0746606334841629E-2</v>
      </c>
    </row>
    <row r="409" spans="2:8" ht="15" x14ac:dyDescent="0.2">
      <c r="B409" s="3" t="s">
        <v>139</v>
      </c>
      <c r="C409" s="10">
        <v>0</v>
      </c>
      <c r="D409" s="10">
        <v>0</v>
      </c>
      <c r="E409" s="12" t="str">
        <f t="shared" si="30"/>
        <v/>
      </c>
      <c r="F409" s="12" t="str">
        <f t="shared" si="31"/>
        <v/>
      </c>
      <c r="G409" s="13" t="str">
        <f t="shared" si="32"/>
        <v>0</v>
      </c>
      <c r="H409" s="19" t="str">
        <f t="shared" si="33"/>
        <v/>
      </c>
    </row>
    <row r="410" spans="2:8" ht="15" x14ac:dyDescent="0.2">
      <c r="B410" s="3" t="s">
        <v>400</v>
      </c>
      <c r="C410" s="10">
        <v>4</v>
      </c>
      <c r="D410" s="10">
        <v>0</v>
      </c>
      <c r="E410" s="12">
        <f t="shared" si="30"/>
        <v>2.2624434389140274E-3</v>
      </c>
      <c r="F410" s="12" t="str">
        <f t="shared" si="31"/>
        <v/>
      </c>
      <c r="G410" s="13" t="str">
        <f t="shared" si="32"/>
        <v>0</v>
      </c>
      <c r="H410" s="19">
        <f t="shared" si="33"/>
        <v>0</v>
      </c>
    </row>
    <row r="411" spans="2:8" ht="15" x14ac:dyDescent="0.2">
      <c r="B411" s="3" t="s">
        <v>401</v>
      </c>
      <c r="C411" s="10">
        <v>0</v>
      </c>
      <c r="D411" s="10">
        <v>15</v>
      </c>
      <c r="E411" s="12" t="str">
        <f t="shared" si="30"/>
        <v/>
      </c>
      <c r="F411" s="12">
        <f t="shared" si="31"/>
        <v>6.8807339449541288E-3</v>
      </c>
      <c r="G411" s="13" t="str">
        <f t="shared" si="32"/>
        <v>0</v>
      </c>
      <c r="H411" s="19" t="str">
        <f t="shared" si="33"/>
        <v/>
      </c>
    </row>
    <row r="412" spans="2:8" ht="15" x14ac:dyDescent="0.2">
      <c r="B412" s="3" t="s">
        <v>402</v>
      </c>
      <c r="C412" s="10">
        <v>91</v>
      </c>
      <c r="D412" s="10">
        <v>40</v>
      </c>
      <c r="E412" s="12">
        <f t="shared" si="30"/>
        <v>5.1470588235294115E-2</v>
      </c>
      <c r="F412" s="12">
        <f t="shared" si="31"/>
        <v>1.834862385321101E-2</v>
      </c>
      <c r="G412" s="13">
        <f t="shared" si="32"/>
        <v>-0.56043956043956045</v>
      </c>
      <c r="H412" s="19">
        <f t="shared" si="33"/>
        <v>-2.8846153846153844E-2</v>
      </c>
    </row>
    <row r="413" spans="2:8" ht="15" x14ac:dyDescent="0.2">
      <c r="B413" s="3" t="s">
        <v>403</v>
      </c>
      <c r="C413" s="10">
        <v>0</v>
      </c>
      <c r="D413" s="10">
        <v>1</v>
      </c>
      <c r="E413" s="12" t="str">
        <f t="shared" si="30"/>
        <v/>
      </c>
      <c r="F413" s="12">
        <f t="shared" si="31"/>
        <v>4.5871559633027525E-4</v>
      </c>
      <c r="G413" s="13" t="str">
        <f t="shared" si="32"/>
        <v>0</v>
      </c>
      <c r="H413" s="19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1</v>
      </c>
      <c r="E414" s="12" t="str">
        <f t="shared" si="30"/>
        <v/>
      </c>
      <c r="F414" s="12">
        <f t="shared" si="31"/>
        <v>4.5871559633027525E-4</v>
      </c>
      <c r="G414" s="13" t="str">
        <f t="shared" si="32"/>
        <v>0</v>
      </c>
      <c r="H414" s="19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9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0"/>
        <v/>
      </c>
      <c r="F416" s="12" t="str">
        <f t="shared" si="31"/>
        <v/>
      </c>
      <c r="G416" s="13" t="str">
        <f t="shared" si="32"/>
        <v>0</v>
      </c>
      <c r="H416" s="19" t="str">
        <f t="shared" si="33"/>
        <v/>
      </c>
    </row>
    <row r="417" spans="2:8" ht="15" x14ac:dyDescent="0.2">
      <c r="B417" s="3" t="s">
        <v>165</v>
      </c>
      <c r="C417" s="10">
        <v>0</v>
      </c>
      <c r="D417" s="10">
        <v>0</v>
      </c>
      <c r="E417" s="12" t="str">
        <f t="shared" si="30"/>
        <v/>
      </c>
      <c r="F417" s="12" t="str">
        <f t="shared" si="31"/>
        <v/>
      </c>
      <c r="G417" s="13" t="str">
        <f t="shared" si="32"/>
        <v>0</v>
      </c>
      <c r="H417" s="19" t="str">
        <f t="shared" si="33"/>
        <v/>
      </c>
    </row>
    <row r="418" spans="2:8" ht="15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9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9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9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10</v>
      </c>
      <c r="E421" s="12" t="str">
        <f t="shared" si="30"/>
        <v/>
      </c>
      <c r="F421" s="12">
        <f t="shared" si="31"/>
        <v>4.5871559633027525E-3</v>
      </c>
      <c r="G421" s="13" t="str">
        <f t="shared" si="32"/>
        <v>0</v>
      </c>
      <c r="H421" s="19" t="str">
        <f t="shared" si="33"/>
        <v/>
      </c>
    </row>
    <row r="422" spans="2:8" ht="15" x14ac:dyDescent="0.2">
      <c r="B422" s="3" t="s">
        <v>163</v>
      </c>
      <c r="C422" s="10">
        <v>0</v>
      </c>
      <c r="D422" s="10">
        <v>0</v>
      </c>
      <c r="E422" s="12" t="str">
        <f t="shared" si="30"/>
        <v/>
      </c>
      <c r="F422" s="12" t="str">
        <f t="shared" si="31"/>
        <v/>
      </c>
      <c r="G422" s="13" t="str">
        <f t="shared" si="32"/>
        <v>0</v>
      </c>
      <c r="H422" s="19" t="str">
        <f t="shared" si="33"/>
        <v/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9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9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9" t="str">
        <f t="shared" si="37"/>
        <v/>
      </c>
    </row>
    <row r="426" spans="2:8" ht="15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9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9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0</v>
      </c>
      <c r="E428" s="12" t="str">
        <f t="shared" si="34"/>
        <v/>
      </c>
      <c r="F428" s="12" t="str">
        <f t="shared" si="35"/>
        <v/>
      </c>
      <c r="G428" s="13" t="str">
        <f t="shared" si="36"/>
        <v>0</v>
      </c>
      <c r="H428" s="19" t="str">
        <f t="shared" si="37"/>
        <v/>
      </c>
    </row>
    <row r="429" spans="2:8" ht="15" x14ac:dyDescent="0.2">
      <c r="B429" s="3" t="s">
        <v>415</v>
      </c>
      <c r="C429" s="10">
        <v>0</v>
      </c>
      <c r="D429" s="10">
        <v>0</v>
      </c>
      <c r="E429" s="12" t="str">
        <f t="shared" si="34"/>
        <v/>
      </c>
      <c r="F429" s="12" t="str">
        <f t="shared" si="35"/>
        <v/>
      </c>
      <c r="G429" s="13" t="str">
        <f t="shared" si="36"/>
        <v>0</v>
      </c>
      <c r="H429" s="19" t="str">
        <f t="shared" si="37"/>
        <v/>
      </c>
    </row>
    <row r="430" spans="2:8" ht="15" x14ac:dyDescent="0.2">
      <c r="B430" s="3" t="s">
        <v>416</v>
      </c>
      <c r="C430" s="10">
        <v>0</v>
      </c>
      <c r="D430" s="10">
        <v>0</v>
      </c>
      <c r="E430" s="12" t="str">
        <f t="shared" si="34"/>
        <v/>
      </c>
      <c r="F430" s="12" t="str">
        <f t="shared" si="35"/>
        <v/>
      </c>
      <c r="G430" s="13" t="str">
        <f t="shared" si="36"/>
        <v>0</v>
      </c>
      <c r="H430" s="19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9" t="str">
        <f t="shared" si="37"/>
        <v/>
      </c>
    </row>
    <row r="432" spans="2:8" ht="15" x14ac:dyDescent="0.2">
      <c r="B432" s="3" t="s">
        <v>417</v>
      </c>
      <c r="C432" s="10">
        <v>45</v>
      </c>
      <c r="D432" s="10">
        <v>1</v>
      </c>
      <c r="E432" s="12">
        <f t="shared" si="34"/>
        <v>2.5452488687782805E-2</v>
      </c>
      <c r="F432" s="12">
        <f t="shared" si="35"/>
        <v>4.5871559633027525E-4</v>
      </c>
      <c r="G432" s="13">
        <f t="shared" si="36"/>
        <v>-0.97777777777777775</v>
      </c>
      <c r="H432" s="19">
        <f t="shared" si="37"/>
        <v>-2.4886877828054297E-2</v>
      </c>
    </row>
    <row r="433" spans="2:8" ht="15" x14ac:dyDescent="0.2">
      <c r="B433" s="3" t="s">
        <v>162</v>
      </c>
      <c r="C433" s="10">
        <v>10</v>
      </c>
      <c r="D433" s="10">
        <v>1</v>
      </c>
      <c r="E433" s="12">
        <f t="shared" si="34"/>
        <v>5.6561085972850677E-3</v>
      </c>
      <c r="F433" s="12">
        <f t="shared" si="35"/>
        <v>4.5871559633027525E-4</v>
      </c>
      <c r="G433" s="13">
        <f t="shared" si="36"/>
        <v>-0.9</v>
      </c>
      <c r="H433" s="19">
        <f t="shared" si="37"/>
        <v>-5.0904977375565612E-3</v>
      </c>
    </row>
    <row r="434" spans="2:8" ht="30" x14ac:dyDescent="0.2">
      <c r="B434" s="3" t="s">
        <v>418</v>
      </c>
      <c r="C434" s="10">
        <v>26</v>
      </c>
      <c r="D434" s="10">
        <v>2</v>
      </c>
      <c r="E434" s="12">
        <f t="shared" si="34"/>
        <v>1.4705882352941176E-2</v>
      </c>
      <c r="F434" s="12">
        <f t="shared" si="35"/>
        <v>9.1743119266055051E-4</v>
      </c>
      <c r="G434" s="13">
        <f t="shared" si="36"/>
        <v>-0.92307692307692313</v>
      </c>
      <c r="H434" s="19">
        <f t="shared" si="37"/>
        <v>-1.3574660633484163E-2</v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9" t="str">
        <f t="shared" si="37"/>
        <v/>
      </c>
    </row>
    <row r="436" spans="2:8" ht="30" x14ac:dyDescent="0.2">
      <c r="B436" s="3" t="s">
        <v>419</v>
      </c>
      <c r="C436" s="10">
        <v>0</v>
      </c>
      <c r="D436" s="10">
        <v>0</v>
      </c>
      <c r="E436" s="12" t="str">
        <f t="shared" si="34"/>
        <v/>
      </c>
      <c r="F436" s="12" t="str">
        <f t="shared" si="35"/>
        <v/>
      </c>
      <c r="G436" s="13" t="str">
        <f t="shared" si="36"/>
        <v>0</v>
      </c>
      <c r="H436" s="19" t="str">
        <f t="shared" si="37"/>
        <v/>
      </c>
    </row>
    <row r="437" spans="2:8" ht="30" x14ac:dyDescent="0.2">
      <c r="B437" s="3" t="s">
        <v>420</v>
      </c>
      <c r="C437" s="10">
        <v>20</v>
      </c>
      <c r="D437" s="10">
        <v>1</v>
      </c>
      <c r="E437" s="12">
        <f t="shared" si="34"/>
        <v>1.1312217194570135E-2</v>
      </c>
      <c r="F437" s="12">
        <f t="shared" si="35"/>
        <v>4.5871559633027525E-4</v>
      </c>
      <c r="G437" s="13">
        <f t="shared" si="36"/>
        <v>-0.95</v>
      </c>
      <c r="H437" s="19">
        <f t="shared" si="37"/>
        <v>-1.0746606334841629E-2</v>
      </c>
    </row>
    <row r="438" spans="2:8" ht="15" x14ac:dyDescent="0.2">
      <c r="B438" s="3" t="s">
        <v>155</v>
      </c>
      <c r="C438" s="10">
        <v>0</v>
      </c>
      <c r="D438" s="10">
        <v>0</v>
      </c>
      <c r="E438" s="12" t="str">
        <f t="shared" si="34"/>
        <v/>
      </c>
      <c r="F438" s="12" t="str">
        <f t="shared" si="35"/>
        <v/>
      </c>
      <c r="G438" s="13" t="str">
        <f t="shared" si="36"/>
        <v>0</v>
      </c>
      <c r="H438" s="19" t="str">
        <f t="shared" si="37"/>
        <v/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9" t="str">
        <f t="shared" si="37"/>
        <v/>
      </c>
    </row>
    <row r="440" spans="2:8" ht="15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9" t="str">
        <f t="shared" si="37"/>
        <v/>
      </c>
    </row>
    <row r="441" spans="2:8" ht="30" x14ac:dyDescent="0.2">
      <c r="B441" s="3" t="s">
        <v>159</v>
      </c>
      <c r="C441" s="10">
        <v>1</v>
      </c>
      <c r="D441" s="10">
        <v>0</v>
      </c>
      <c r="E441" s="12">
        <f t="shared" si="34"/>
        <v>5.6561085972850684E-4</v>
      </c>
      <c r="F441" s="12" t="str">
        <f t="shared" si="35"/>
        <v/>
      </c>
      <c r="G441" s="13" t="str">
        <f t="shared" si="36"/>
        <v>0</v>
      </c>
      <c r="H441" s="19">
        <f t="shared" si="37"/>
        <v>0</v>
      </c>
    </row>
    <row r="442" spans="2:8" ht="15" x14ac:dyDescent="0.2">
      <c r="B442" s="3" t="s">
        <v>422</v>
      </c>
      <c r="C442" s="10">
        <v>0</v>
      </c>
      <c r="D442" s="10">
        <v>0</v>
      </c>
      <c r="E442" s="12" t="str">
        <f t="shared" si="34"/>
        <v/>
      </c>
      <c r="F442" s="12" t="str">
        <f t="shared" si="35"/>
        <v/>
      </c>
      <c r="G442" s="13" t="str">
        <f t="shared" si="36"/>
        <v>0</v>
      </c>
      <c r="H442" s="19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9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9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1</v>
      </c>
      <c r="E445" s="12" t="str">
        <f t="shared" si="34"/>
        <v/>
      </c>
      <c r="F445" s="12">
        <f t="shared" si="35"/>
        <v>4.5871559633027525E-4</v>
      </c>
      <c r="G445" s="13" t="str">
        <f t="shared" si="36"/>
        <v>0</v>
      </c>
      <c r="H445" s="19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0</v>
      </c>
      <c r="E446" s="12" t="str">
        <f t="shared" si="34"/>
        <v/>
      </c>
      <c r="F446" s="12" t="str">
        <f t="shared" si="35"/>
        <v/>
      </c>
      <c r="G446" s="13" t="str">
        <f t="shared" si="36"/>
        <v>0</v>
      </c>
      <c r="H446" s="19" t="str">
        <f t="shared" si="37"/>
        <v/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9" t="str">
        <f t="shared" si="37"/>
        <v/>
      </c>
    </row>
    <row r="448" spans="2:8" ht="15" x14ac:dyDescent="0.2">
      <c r="B448" s="3" t="s">
        <v>428</v>
      </c>
      <c r="C448" s="10">
        <v>2</v>
      </c>
      <c r="D448" s="10">
        <v>0</v>
      </c>
      <c r="E448" s="12">
        <f t="shared" si="34"/>
        <v>1.1312217194570137E-3</v>
      </c>
      <c r="F448" s="12" t="str">
        <f t="shared" si="35"/>
        <v/>
      </c>
      <c r="G448" s="13" t="str">
        <f t="shared" si="36"/>
        <v>0</v>
      </c>
      <c r="H448" s="19">
        <f t="shared" si="37"/>
        <v>0</v>
      </c>
    </row>
    <row r="449" spans="2:8" ht="30" x14ac:dyDescent="0.2">
      <c r="B449" s="3" t="s">
        <v>429</v>
      </c>
      <c r="C449" s="10">
        <v>1</v>
      </c>
      <c r="D449" s="10">
        <v>1</v>
      </c>
      <c r="E449" s="12">
        <f t="shared" si="34"/>
        <v>5.6561085972850684E-4</v>
      </c>
      <c r="F449" s="12">
        <f t="shared" si="35"/>
        <v>4.5871559633027525E-4</v>
      </c>
      <c r="G449" s="13">
        <f t="shared" si="36"/>
        <v>0</v>
      </c>
      <c r="H449" s="19">
        <f t="shared" si="37"/>
        <v>0</v>
      </c>
    </row>
    <row r="450" spans="2:8" ht="15" x14ac:dyDescent="0.2">
      <c r="B450" s="3" t="s">
        <v>430</v>
      </c>
      <c r="C450" s="10">
        <v>0</v>
      </c>
      <c r="D450" s="10">
        <v>7</v>
      </c>
      <c r="E450" s="12" t="str">
        <f t="shared" si="34"/>
        <v/>
      </c>
      <c r="F450" s="12">
        <f t="shared" si="35"/>
        <v>3.2110091743119268E-3</v>
      </c>
      <c r="G450" s="13" t="str">
        <f t="shared" si="36"/>
        <v>0</v>
      </c>
      <c r="H450" s="19" t="str">
        <f t="shared" si="37"/>
        <v/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9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9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9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9" t="str">
        <f t="shared" si="37"/>
        <v/>
      </c>
    </row>
    <row r="455" spans="2:8" ht="15" x14ac:dyDescent="0.2">
      <c r="B455" s="3" t="s">
        <v>158</v>
      </c>
      <c r="C455" s="10">
        <v>0</v>
      </c>
      <c r="D455" s="10">
        <v>0</v>
      </c>
      <c r="E455" s="12" t="str">
        <f t="shared" si="34"/>
        <v/>
      </c>
      <c r="F455" s="12" t="str">
        <f t="shared" si="35"/>
        <v/>
      </c>
      <c r="G455" s="13" t="str">
        <f t="shared" si="36"/>
        <v>0</v>
      </c>
      <c r="H455" s="19" t="str">
        <f t="shared" si="37"/>
        <v/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9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9" t="str">
        <f t="shared" si="37"/>
        <v/>
      </c>
    </row>
    <row r="458" spans="2:8" ht="15" x14ac:dyDescent="0.2">
      <c r="B458" s="3" t="s">
        <v>168</v>
      </c>
      <c r="C458" s="10">
        <v>0</v>
      </c>
      <c r="D458" s="10">
        <v>1</v>
      </c>
      <c r="E458" s="12" t="str">
        <f t="shared" si="34"/>
        <v/>
      </c>
      <c r="F458" s="12">
        <f t="shared" si="35"/>
        <v>4.5871559633027525E-4</v>
      </c>
      <c r="G458" s="13" t="str">
        <f t="shared" si="36"/>
        <v>0</v>
      </c>
      <c r="H458" s="19" t="str">
        <f t="shared" si="37"/>
        <v/>
      </c>
    </row>
    <row r="459" spans="2:8" ht="15" x14ac:dyDescent="0.2">
      <c r="B459" s="3" t="s">
        <v>161</v>
      </c>
      <c r="C459" s="10">
        <v>1</v>
      </c>
      <c r="D459" s="10">
        <v>0</v>
      </c>
      <c r="E459" s="12">
        <f t="shared" si="34"/>
        <v>5.6561085972850684E-4</v>
      </c>
      <c r="F459" s="12" t="str">
        <f t="shared" si="35"/>
        <v/>
      </c>
      <c r="G459" s="13" t="str">
        <f t="shared" si="36"/>
        <v>0</v>
      </c>
      <c r="H459" s="19">
        <f t="shared" si="37"/>
        <v>0</v>
      </c>
    </row>
    <row r="460" spans="2:8" ht="15" x14ac:dyDescent="0.2">
      <c r="B460" s="3" t="s">
        <v>176</v>
      </c>
      <c r="C460" s="10">
        <v>1</v>
      </c>
      <c r="D460" s="10">
        <v>1</v>
      </c>
      <c r="E460" s="12">
        <f t="shared" si="34"/>
        <v>5.6561085972850684E-4</v>
      </c>
      <c r="F460" s="12">
        <f t="shared" si="35"/>
        <v>4.5871559633027525E-4</v>
      </c>
      <c r="G460" s="13">
        <f t="shared" si="36"/>
        <v>0</v>
      </c>
      <c r="H460" s="19">
        <f t="shared" si="37"/>
        <v>0</v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9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9" t="str">
        <f t="shared" si="37"/>
        <v/>
      </c>
    </row>
    <row r="463" spans="2:8" ht="15" x14ac:dyDescent="0.2">
      <c r="B463" s="3" t="s">
        <v>482</v>
      </c>
      <c r="C463" s="10">
        <v>29</v>
      </c>
      <c r="D463" s="10">
        <v>48</v>
      </c>
      <c r="E463" s="12">
        <f t="shared" si="34"/>
        <v>1.6402714932126698E-2</v>
      </c>
      <c r="F463" s="12">
        <f t="shared" si="35"/>
        <v>2.2018348623853212E-2</v>
      </c>
      <c r="G463" s="13">
        <f t="shared" si="36"/>
        <v>0.65517241379310343</v>
      </c>
      <c r="H463" s="19">
        <f t="shared" si="37"/>
        <v>1.0746606334841629E-2</v>
      </c>
    </row>
    <row r="464" spans="2:8" ht="15" x14ac:dyDescent="0.2">
      <c r="B464" s="3" t="s">
        <v>483</v>
      </c>
      <c r="C464" s="10">
        <v>6</v>
      </c>
      <c r="D464" s="10">
        <v>8</v>
      </c>
      <c r="E464" s="12">
        <f t="shared" si="34"/>
        <v>3.3936651583710408E-3</v>
      </c>
      <c r="F464" s="12">
        <f t="shared" si="35"/>
        <v>3.669724770642202E-3</v>
      </c>
      <c r="G464" s="13">
        <f t="shared" si="36"/>
        <v>0.33333333333333331</v>
      </c>
      <c r="H464" s="19">
        <f t="shared" si="37"/>
        <v>1.1312217194570135E-3</v>
      </c>
    </row>
    <row r="465" spans="2:8" ht="15" x14ac:dyDescent="0.2">
      <c r="B465" s="3" t="s">
        <v>183</v>
      </c>
      <c r="C465" s="10">
        <v>0</v>
      </c>
      <c r="D465" s="10">
        <v>2</v>
      </c>
      <c r="E465" s="12" t="str">
        <f t="shared" si="34"/>
        <v/>
      </c>
      <c r="F465" s="12">
        <f t="shared" si="35"/>
        <v>9.1743119266055051E-4</v>
      </c>
      <c r="G465" s="13" t="str">
        <f t="shared" si="36"/>
        <v>0</v>
      </c>
      <c r="H465" s="19" t="str">
        <f t="shared" si="37"/>
        <v/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9" t="str">
        <f t="shared" si="37"/>
        <v/>
      </c>
    </row>
    <row r="467" spans="2:8" ht="15" x14ac:dyDescent="0.2">
      <c r="B467" s="3" t="s">
        <v>484</v>
      </c>
      <c r="C467" s="10">
        <v>122</v>
      </c>
      <c r="D467" s="10">
        <v>0</v>
      </c>
      <c r="E467" s="12">
        <f t="shared" si="34"/>
        <v>6.9004524886877833E-2</v>
      </c>
      <c r="F467" s="12" t="str">
        <f t="shared" si="35"/>
        <v/>
      </c>
      <c r="G467" s="13" t="str">
        <f t="shared" si="36"/>
        <v>0</v>
      </c>
      <c r="H467" s="19">
        <f t="shared" si="37"/>
        <v>0</v>
      </c>
    </row>
    <row r="468" spans="2:8" ht="15" x14ac:dyDescent="0.2">
      <c r="B468" s="3" t="s">
        <v>182</v>
      </c>
      <c r="C468" s="10">
        <v>0</v>
      </c>
      <c r="D468" s="10">
        <v>1</v>
      </c>
      <c r="E468" s="12" t="str">
        <f t="shared" si="34"/>
        <v/>
      </c>
      <c r="F468" s="12">
        <f t="shared" si="35"/>
        <v>4.5871559633027525E-4</v>
      </c>
      <c r="G468" s="13" t="str">
        <f t="shared" si="36"/>
        <v>0</v>
      </c>
      <c r="H468" s="19" t="str">
        <f t="shared" si="37"/>
        <v/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9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9" t="str">
        <f t="shared" si="37"/>
        <v/>
      </c>
    </row>
    <row r="471" spans="2:8" ht="15" x14ac:dyDescent="0.2">
      <c r="B471" s="3" t="s">
        <v>170</v>
      </c>
      <c r="C471" s="10">
        <v>1</v>
      </c>
      <c r="D471" s="10">
        <v>0</v>
      </c>
      <c r="E471" s="12">
        <f t="shared" si="34"/>
        <v>5.6561085972850684E-4</v>
      </c>
      <c r="F471" s="12" t="str">
        <f t="shared" si="35"/>
        <v/>
      </c>
      <c r="G471" s="13" t="str">
        <f t="shared" si="36"/>
        <v>0</v>
      </c>
      <c r="H471" s="19">
        <f t="shared" si="37"/>
        <v>0</v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9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0</v>
      </c>
      <c r="E473" s="12" t="str">
        <f t="shared" si="34"/>
        <v/>
      </c>
      <c r="F473" s="12" t="str">
        <f t="shared" si="35"/>
        <v/>
      </c>
      <c r="G473" s="13" t="str">
        <f t="shared" si="36"/>
        <v>0</v>
      </c>
      <c r="H473" s="19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9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9" t="str">
        <f t="shared" si="37"/>
        <v/>
      </c>
    </row>
    <row r="476" spans="2:8" ht="30" x14ac:dyDescent="0.2">
      <c r="B476" s="3" t="s">
        <v>438</v>
      </c>
      <c r="C476" s="10">
        <v>0</v>
      </c>
      <c r="D476" s="10">
        <v>1</v>
      </c>
      <c r="E476" s="12" t="str">
        <f t="shared" si="34"/>
        <v/>
      </c>
      <c r="F476" s="12">
        <f t="shared" si="35"/>
        <v>4.5871559633027525E-4</v>
      </c>
      <c r="G476" s="13" t="str">
        <f t="shared" si="36"/>
        <v>0</v>
      </c>
      <c r="H476" s="19" t="str">
        <f t="shared" si="37"/>
        <v/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9" t="str">
        <f t="shared" si="37"/>
        <v/>
      </c>
    </row>
    <row r="478" spans="2:8" ht="15" x14ac:dyDescent="0.2">
      <c r="B478" s="3" t="s">
        <v>439</v>
      </c>
      <c r="C478" s="10">
        <v>3</v>
      </c>
      <c r="D478" s="10">
        <v>6</v>
      </c>
      <c r="E478" s="12">
        <f t="shared" si="34"/>
        <v>1.6968325791855204E-3</v>
      </c>
      <c r="F478" s="12">
        <f t="shared" si="35"/>
        <v>2.7522935779816515E-3</v>
      </c>
      <c r="G478" s="13">
        <f t="shared" si="36"/>
        <v>1</v>
      </c>
      <c r="H478" s="19">
        <f t="shared" si="37"/>
        <v>1.6968325791855204E-3</v>
      </c>
    </row>
    <row r="479" spans="2:8" ht="15" x14ac:dyDescent="0.2">
      <c r="B479" s="3" t="s">
        <v>440</v>
      </c>
      <c r="C479" s="10">
        <v>0</v>
      </c>
      <c r="D479" s="10">
        <v>1</v>
      </c>
      <c r="E479" s="12" t="str">
        <f t="shared" si="34"/>
        <v/>
      </c>
      <c r="F479" s="12">
        <f t="shared" si="35"/>
        <v>4.5871559633027525E-4</v>
      </c>
      <c r="G479" s="13" t="str">
        <f t="shared" si="36"/>
        <v>0</v>
      </c>
      <c r="H479" s="19" t="str">
        <f t="shared" si="37"/>
        <v/>
      </c>
    </row>
    <row r="480" spans="2:8" ht="15" x14ac:dyDescent="0.2">
      <c r="B480" s="3" t="s">
        <v>441</v>
      </c>
      <c r="C480" s="10">
        <v>2</v>
      </c>
      <c r="D480" s="10">
        <v>0</v>
      </c>
      <c r="E480" s="12">
        <f t="shared" si="34"/>
        <v>1.1312217194570137E-3</v>
      </c>
      <c r="F480" s="12" t="str">
        <f t="shared" si="35"/>
        <v/>
      </c>
      <c r="G480" s="13" t="str">
        <f t="shared" si="36"/>
        <v>0</v>
      </c>
      <c r="H480" s="19">
        <f t="shared" si="37"/>
        <v>0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9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9" t="str">
        <f t="shared" si="37"/>
        <v/>
      </c>
    </row>
    <row r="483" spans="2:8" ht="15" x14ac:dyDescent="0.2">
      <c r="B483" s="3" t="s">
        <v>442</v>
      </c>
      <c r="C483" s="10">
        <v>12</v>
      </c>
      <c r="D483" s="10">
        <v>7</v>
      </c>
      <c r="E483" s="12">
        <f t="shared" si="34"/>
        <v>6.7873303167420816E-3</v>
      </c>
      <c r="F483" s="12">
        <f t="shared" si="35"/>
        <v>3.2110091743119268E-3</v>
      </c>
      <c r="G483" s="13">
        <f t="shared" si="36"/>
        <v>-0.41666666666666669</v>
      </c>
      <c r="H483" s="19">
        <f t="shared" si="37"/>
        <v>-2.8280542986425343E-3</v>
      </c>
    </row>
    <row r="484" spans="2:8" ht="30" x14ac:dyDescent="0.2">
      <c r="B484" s="3" t="s">
        <v>184</v>
      </c>
      <c r="C484" s="10">
        <v>1</v>
      </c>
      <c r="D484" s="10">
        <v>8</v>
      </c>
      <c r="E484" s="12">
        <f t="shared" si="34"/>
        <v>5.6561085972850684E-4</v>
      </c>
      <c r="F484" s="12">
        <f t="shared" si="35"/>
        <v>3.669724770642202E-3</v>
      </c>
      <c r="G484" s="13">
        <f t="shared" si="36"/>
        <v>7</v>
      </c>
      <c r="H484" s="19">
        <f t="shared" si="37"/>
        <v>3.9592760180995482E-3</v>
      </c>
    </row>
    <row r="485" spans="2:8" ht="15" x14ac:dyDescent="0.2">
      <c r="B485" s="3" t="s">
        <v>443</v>
      </c>
      <c r="C485" s="10">
        <v>16</v>
      </c>
      <c r="D485" s="10">
        <v>27</v>
      </c>
      <c r="E485" s="12">
        <f t="shared" si="34"/>
        <v>9.0497737556561094E-3</v>
      </c>
      <c r="F485" s="12">
        <f t="shared" si="35"/>
        <v>1.2385321100917432E-2</v>
      </c>
      <c r="G485" s="13">
        <f t="shared" si="36"/>
        <v>0.6875</v>
      </c>
      <c r="H485" s="19">
        <f t="shared" si="37"/>
        <v>6.2217194570135751E-3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9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9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9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1</v>
      </c>
      <c r="D489" s="10">
        <v>0</v>
      </c>
      <c r="E489" s="12">
        <f t="shared" si="38"/>
        <v>5.6561085972850684E-4</v>
      </c>
      <c r="F489" s="12" t="str">
        <f t="shared" si="39"/>
        <v/>
      </c>
      <c r="G489" s="13" t="str">
        <f t="shared" si="40"/>
        <v>0</v>
      </c>
      <c r="H489" s="19">
        <f t="shared" si="41"/>
        <v>0</v>
      </c>
    </row>
    <row r="490" spans="2:8" ht="25.5" customHeight="1" x14ac:dyDescent="0.2">
      <c r="B490" s="3" t="s">
        <v>172</v>
      </c>
      <c r="C490" s="10">
        <v>0</v>
      </c>
      <c r="D490" s="10">
        <v>0</v>
      </c>
      <c r="E490" s="12" t="str">
        <f t="shared" si="38"/>
        <v/>
      </c>
      <c r="F490" s="12" t="str">
        <f t="shared" si="39"/>
        <v/>
      </c>
      <c r="G490" s="13" t="str">
        <f t="shared" si="40"/>
        <v>0</v>
      </c>
      <c r="H490" s="19" t="str">
        <f t="shared" si="41"/>
        <v/>
      </c>
    </row>
    <row r="491" spans="2:8" ht="13.5" customHeight="1" x14ac:dyDescent="0.2">
      <c r="B491" s="3" t="s">
        <v>180</v>
      </c>
      <c r="C491" s="10">
        <v>1</v>
      </c>
      <c r="D491" s="10">
        <v>1</v>
      </c>
      <c r="E491" s="12">
        <f t="shared" si="38"/>
        <v>5.6561085972850684E-4</v>
      </c>
      <c r="F491" s="12">
        <f t="shared" si="39"/>
        <v>4.5871559633027525E-4</v>
      </c>
      <c r="G491" s="13">
        <f t="shared" si="40"/>
        <v>0</v>
      </c>
      <c r="H491" s="19">
        <f t="shared" si="41"/>
        <v>0</v>
      </c>
    </row>
    <row r="492" spans="2:8" ht="15" x14ac:dyDescent="0.2">
      <c r="B492" s="3" t="s">
        <v>485</v>
      </c>
      <c r="C492" s="10">
        <v>0</v>
      </c>
      <c r="D492" s="10">
        <v>0</v>
      </c>
      <c r="E492" s="12" t="str">
        <f t="shared" si="38"/>
        <v/>
      </c>
      <c r="F492" s="12" t="str">
        <f t="shared" si="39"/>
        <v/>
      </c>
      <c r="G492" s="13" t="str">
        <f t="shared" si="40"/>
        <v>0</v>
      </c>
      <c r="H492" s="19" t="str">
        <f t="shared" si="41"/>
        <v/>
      </c>
    </row>
    <row r="493" spans="2:8" ht="15" x14ac:dyDescent="0.2">
      <c r="B493" s="3" t="s">
        <v>447</v>
      </c>
      <c r="C493" s="10">
        <v>0</v>
      </c>
      <c r="D493" s="10">
        <v>12</v>
      </c>
      <c r="E493" s="12" t="str">
        <f t="shared" si="38"/>
        <v/>
      </c>
      <c r="F493" s="12">
        <f t="shared" si="39"/>
        <v>5.5045871559633031E-3</v>
      </c>
      <c r="G493" s="13" t="str">
        <f t="shared" si="40"/>
        <v>0</v>
      </c>
      <c r="H493" s="19" t="str">
        <f t="shared" si="41"/>
        <v/>
      </c>
    </row>
    <row r="494" spans="2:8" ht="15" x14ac:dyDescent="0.2">
      <c r="B494" s="3" t="s">
        <v>448</v>
      </c>
      <c r="C494" s="10">
        <v>0</v>
      </c>
      <c r="D494" s="10">
        <v>1</v>
      </c>
      <c r="E494" s="12" t="str">
        <f t="shared" si="38"/>
        <v/>
      </c>
      <c r="F494" s="12">
        <f t="shared" si="39"/>
        <v>4.5871559633027525E-4</v>
      </c>
      <c r="G494" s="13" t="str">
        <f t="shared" si="40"/>
        <v>0</v>
      </c>
      <c r="H494" s="19" t="str">
        <f t="shared" si="41"/>
        <v/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9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9" t="str">
        <f t="shared" si="41"/>
        <v/>
      </c>
    </row>
    <row r="497" spans="2:8" ht="15" x14ac:dyDescent="0.2">
      <c r="B497" s="3" t="s">
        <v>451</v>
      </c>
      <c r="C497" s="10">
        <v>0</v>
      </c>
      <c r="D497" s="10">
        <v>0</v>
      </c>
      <c r="E497" s="12" t="str">
        <f t="shared" si="38"/>
        <v/>
      </c>
      <c r="F497" s="12" t="str">
        <f t="shared" si="39"/>
        <v/>
      </c>
      <c r="G497" s="13" t="str">
        <f t="shared" si="40"/>
        <v>0</v>
      </c>
      <c r="H497" s="19" t="str">
        <f t="shared" si="41"/>
        <v/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9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9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5"/>
      <c r="C502" s="20"/>
      <c r="D502" s="20"/>
      <c r="E502" s="20"/>
      <c r="F502" s="20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ht="12.7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2.75" customHeight="1" x14ac:dyDescent="0.2">
      <c r="B505" s="48" t="s">
        <v>496</v>
      </c>
      <c r="C505" s="47">
        <f>SUM(C506:C530)</f>
        <v>400</v>
      </c>
      <c r="D505" s="47">
        <f>SUM(D506:D530)</f>
        <v>830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1.075</v>
      </c>
      <c r="H505" s="45">
        <f>+IF(OR(AND(E505=""),(G505="")),"",E505*G505)</f>
        <v>1.075</v>
      </c>
    </row>
    <row r="506" spans="2:8" ht="15" x14ac:dyDescent="0.2">
      <c r="B506" s="3" t="s">
        <v>454</v>
      </c>
      <c r="C506" s="10">
        <v>2</v>
      </c>
      <c r="D506" s="10">
        <v>0</v>
      </c>
      <c r="E506" s="12">
        <f>+IF(C506=0,"",C506/C$505)</f>
        <v>5.0000000000000001E-3</v>
      </c>
      <c r="F506" s="12" t="str">
        <f>+IF(D506=0,"",D506/D$505)</f>
        <v/>
      </c>
      <c r="G506" s="13" t="str">
        <f>+IF(OR(AND(D506=0),(C506=0)),"0",((D506-C506)/C506))</f>
        <v>0</v>
      </c>
      <c r="H506" s="19">
        <f>+IF(OR(AND(E506=""),(G506="")),"",E506*G506)</f>
        <v>0</v>
      </c>
    </row>
    <row r="507" spans="2:8" ht="15" x14ac:dyDescent="0.2">
      <c r="B507" s="3" t="s">
        <v>187</v>
      </c>
      <c r="C507" s="10">
        <v>0</v>
      </c>
      <c r="D507" s="10">
        <v>6</v>
      </c>
      <c r="E507" s="12" t="str">
        <f t="shared" ref="E507:E529" si="42">+IF(C507=0,"",C507/C$505)</f>
        <v/>
      </c>
      <c r="F507" s="12">
        <f t="shared" ref="F507:F529" si="43">+IF(D507=0,"",D507/D$505)</f>
        <v>7.2289156626506026E-3</v>
      </c>
      <c r="G507" s="13" t="str">
        <f t="shared" ref="G507:G529" si="44">+IF(OR(AND(D507=0),(C507=0)),"0",((D507-C507)/C507))</f>
        <v>0</v>
      </c>
      <c r="H507" s="19" t="str">
        <f t="shared" ref="H507:H530" si="45">+IF(OR(AND(E507=""),(G507="")),"",E507*G507)</f>
        <v/>
      </c>
    </row>
    <row r="508" spans="2:8" ht="15" x14ac:dyDescent="0.2">
      <c r="B508" s="3" t="s">
        <v>455</v>
      </c>
      <c r="C508" s="10">
        <v>67</v>
      </c>
      <c r="D508" s="10">
        <v>342</v>
      </c>
      <c r="E508" s="12">
        <f t="shared" si="42"/>
        <v>0.16750000000000001</v>
      </c>
      <c r="F508" s="12">
        <f t="shared" si="43"/>
        <v>0.41204819277108434</v>
      </c>
      <c r="G508" s="13">
        <f t="shared" si="44"/>
        <v>4.1044776119402986</v>
      </c>
      <c r="H508" s="19">
        <f t="shared" si="45"/>
        <v>0.6875</v>
      </c>
    </row>
    <row r="509" spans="2:8" ht="15" x14ac:dyDescent="0.2">
      <c r="B509" s="3" t="s">
        <v>456</v>
      </c>
      <c r="C509" s="10">
        <v>48</v>
      </c>
      <c r="D509" s="10">
        <v>118</v>
      </c>
      <c r="E509" s="12">
        <f t="shared" si="42"/>
        <v>0.12</v>
      </c>
      <c r="F509" s="12">
        <f t="shared" si="43"/>
        <v>0.14216867469879518</v>
      </c>
      <c r="G509" s="13">
        <f t="shared" si="44"/>
        <v>1.4583333333333333</v>
      </c>
      <c r="H509" s="19">
        <f t="shared" si="45"/>
        <v>0.17499999999999999</v>
      </c>
    </row>
    <row r="510" spans="2:8" ht="15" x14ac:dyDescent="0.2">
      <c r="B510" s="3" t="s">
        <v>188</v>
      </c>
      <c r="C510" s="10">
        <v>0</v>
      </c>
      <c r="D510" s="10">
        <v>2</v>
      </c>
      <c r="E510" s="12" t="str">
        <f t="shared" si="42"/>
        <v/>
      </c>
      <c r="F510" s="12">
        <f t="shared" si="43"/>
        <v>2.4096385542168677E-3</v>
      </c>
      <c r="G510" s="13" t="str">
        <f t="shared" si="44"/>
        <v>0</v>
      </c>
      <c r="H510" s="19" t="str">
        <f t="shared" si="45"/>
        <v/>
      </c>
    </row>
    <row r="511" spans="2:8" ht="15" x14ac:dyDescent="0.2">
      <c r="B511" s="3" t="s">
        <v>186</v>
      </c>
      <c r="C511" s="10">
        <v>0</v>
      </c>
      <c r="D511" s="10">
        <v>0</v>
      </c>
      <c r="E511" s="12" t="str">
        <f t="shared" si="42"/>
        <v/>
      </c>
      <c r="F511" s="12" t="str">
        <f t="shared" si="43"/>
        <v/>
      </c>
      <c r="G511" s="13" t="str">
        <f t="shared" si="44"/>
        <v>0</v>
      </c>
      <c r="H511" s="19" t="str">
        <f t="shared" si="45"/>
        <v/>
      </c>
    </row>
    <row r="512" spans="2:8" ht="15" x14ac:dyDescent="0.2">
      <c r="B512" s="3" t="s">
        <v>189</v>
      </c>
      <c r="C512" s="10">
        <v>0</v>
      </c>
      <c r="D512" s="10">
        <v>0</v>
      </c>
      <c r="E512" s="12" t="str">
        <f t="shared" si="42"/>
        <v/>
      </c>
      <c r="F512" s="12" t="str">
        <f t="shared" si="43"/>
        <v/>
      </c>
      <c r="G512" s="13" t="str">
        <f t="shared" si="44"/>
        <v>0</v>
      </c>
      <c r="H512" s="19" t="str">
        <f t="shared" si="45"/>
        <v/>
      </c>
    </row>
    <row r="513" spans="2:8" ht="15" x14ac:dyDescent="0.2">
      <c r="B513" s="3" t="s">
        <v>457</v>
      </c>
      <c r="C513" s="10">
        <v>0</v>
      </c>
      <c r="D513" s="10">
        <v>1</v>
      </c>
      <c r="E513" s="12" t="str">
        <f t="shared" si="42"/>
        <v/>
      </c>
      <c r="F513" s="12">
        <f t="shared" si="43"/>
        <v>1.2048192771084338E-3</v>
      </c>
      <c r="G513" s="13" t="str">
        <f t="shared" si="44"/>
        <v>0</v>
      </c>
      <c r="H513" s="19" t="str">
        <f t="shared" si="45"/>
        <v/>
      </c>
    </row>
    <row r="514" spans="2:8" ht="15" x14ac:dyDescent="0.2">
      <c r="B514" s="3" t="s">
        <v>458</v>
      </c>
      <c r="C514" s="10">
        <v>1</v>
      </c>
      <c r="D514" s="10">
        <v>0</v>
      </c>
      <c r="E514" s="12">
        <f t="shared" si="42"/>
        <v>2.5000000000000001E-3</v>
      </c>
      <c r="F514" s="12" t="str">
        <f t="shared" si="43"/>
        <v/>
      </c>
      <c r="G514" s="13" t="str">
        <f t="shared" si="44"/>
        <v>0</v>
      </c>
      <c r="H514" s="19">
        <f t="shared" si="45"/>
        <v>0</v>
      </c>
    </row>
    <row r="515" spans="2:8" ht="15" x14ac:dyDescent="0.2">
      <c r="B515" s="3" t="s">
        <v>486</v>
      </c>
      <c r="C515" s="10">
        <v>0</v>
      </c>
      <c r="D515" s="10">
        <v>1</v>
      </c>
      <c r="E515" s="12" t="str">
        <f t="shared" si="42"/>
        <v/>
      </c>
      <c r="F515" s="12">
        <f t="shared" si="43"/>
        <v>1.2048192771084338E-3</v>
      </c>
      <c r="G515" s="13" t="str">
        <f t="shared" si="44"/>
        <v>0</v>
      </c>
      <c r="H515" s="19" t="str">
        <f t="shared" si="45"/>
        <v/>
      </c>
    </row>
    <row r="516" spans="2:8" ht="15" x14ac:dyDescent="0.2">
      <c r="B516" s="3" t="s">
        <v>459</v>
      </c>
      <c r="C516" s="10">
        <v>0</v>
      </c>
      <c r="D516" s="10">
        <v>0</v>
      </c>
      <c r="E516" s="12" t="str">
        <f t="shared" si="42"/>
        <v/>
      </c>
      <c r="F516" s="12" t="str">
        <f t="shared" si="43"/>
        <v/>
      </c>
      <c r="G516" s="13" t="str">
        <f t="shared" si="44"/>
        <v>0</v>
      </c>
      <c r="H516" s="19" t="str">
        <f t="shared" si="45"/>
        <v/>
      </c>
    </row>
    <row r="517" spans="2:8" ht="15" x14ac:dyDescent="0.2">
      <c r="B517" s="3" t="s">
        <v>460</v>
      </c>
      <c r="C517" s="10">
        <v>3</v>
      </c>
      <c r="D517" s="10">
        <v>10</v>
      </c>
      <c r="E517" s="12">
        <f t="shared" si="42"/>
        <v>7.4999999999999997E-3</v>
      </c>
      <c r="F517" s="12">
        <f t="shared" si="43"/>
        <v>1.2048192771084338E-2</v>
      </c>
      <c r="G517" s="13">
        <f t="shared" si="44"/>
        <v>2.3333333333333335</v>
      </c>
      <c r="H517" s="19">
        <f t="shared" si="45"/>
        <v>1.7500000000000002E-2</v>
      </c>
    </row>
    <row r="518" spans="2:8" ht="15" x14ac:dyDescent="0.2">
      <c r="B518" s="3" t="s">
        <v>190</v>
      </c>
      <c r="C518" s="10">
        <v>134</v>
      </c>
      <c r="D518" s="10">
        <v>58</v>
      </c>
      <c r="E518" s="12">
        <f t="shared" si="42"/>
        <v>0.33500000000000002</v>
      </c>
      <c r="F518" s="12">
        <f t="shared" si="43"/>
        <v>6.9879518072289162E-2</v>
      </c>
      <c r="G518" s="13">
        <f t="shared" si="44"/>
        <v>-0.56716417910447758</v>
      </c>
      <c r="H518" s="19">
        <f t="shared" si="45"/>
        <v>-0.19</v>
      </c>
    </row>
    <row r="519" spans="2:8" ht="15" x14ac:dyDescent="0.2">
      <c r="B519" s="3" t="s">
        <v>192</v>
      </c>
      <c r="C519" s="10">
        <v>0</v>
      </c>
      <c r="D519" s="10">
        <v>0</v>
      </c>
      <c r="E519" s="12" t="str">
        <f t="shared" si="42"/>
        <v/>
      </c>
      <c r="F519" s="12" t="str">
        <f t="shared" si="43"/>
        <v/>
      </c>
      <c r="G519" s="13" t="str">
        <f t="shared" si="44"/>
        <v>0</v>
      </c>
      <c r="H519" s="19" t="str">
        <f t="shared" si="45"/>
        <v/>
      </c>
    </row>
    <row r="520" spans="2:8" ht="13.5" customHeight="1" x14ac:dyDescent="0.2">
      <c r="B520" s="3" t="s">
        <v>191</v>
      </c>
      <c r="C520" s="10">
        <v>1</v>
      </c>
      <c r="D520" s="10">
        <v>1</v>
      </c>
      <c r="E520" s="12">
        <f t="shared" si="42"/>
        <v>2.5000000000000001E-3</v>
      </c>
      <c r="F520" s="12">
        <f t="shared" si="43"/>
        <v>1.2048192771084338E-3</v>
      </c>
      <c r="G520" s="13">
        <f t="shared" si="44"/>
        <v>0</v>
      </c>
      <c r="H520" s="19">
        <f t="shared" si="45"/>
        <v>0</v>
      </c>
    </row>
    <row r="521" spans="2:8" ht="13.5" customHeight="1" x14ac:dyDescent="0.2">
      <c r="B521" s="3" t="s">
        <v>461</v>
      </c>
      <c r="C521" s="10">
        <v>48</v>
      </c>
      <c r="D521" s="10">
        <v>197</v>
      </c>
      <c r="E521" s="12">
        <f t="shared" si="42"/>
        <v>0.12</v>
      </c>
      <c r="F521" s="12">
        <f t="shared" si="43"/>
        <v>0.23734939759036144</v>
      </c>
      <c r="G521" s="13">
        <f t="shared" si="44"/>
        <v>3.1041666666666665</v>
      </c>
      <c r="H521" s="19">
        <f t="shared" si="45"/>
        <v>0.37249999999999994</v>
      </c>
    </row>
    <row r="522" spans="2:8" ht="25.5" customHeight="1" x14ac:dyDescent="0.2">
      <c r="B522" s="3" t="s">
        <v>193</v>
      </c>
      <c r="C522" s="10">
        <v>44</v>
      </c>
      <c r="D522" s="10">
        <v>48</v>
      </c>
      <c r="E522" s="12">
        <f t="shared" si="42"/>
        <v>0.11</v>
      </c>
      <c r="F522" s="12">
        <f t="shared" si="43"/>
        <v>5.7831325301204821E-2</v>
      </c>
      <c r="G522" s="13">
        <f t="shared" si="44"/>
        <v>9.0909090909090912E-2</v>
      </c>
      <c r="H522" s="19">
        <f t="shared" si="45"/>
        <v>0.01</v>
      </c>
    </row>
    <row r="523" spans="2:8" ht="13.5" customHeight="1" x14ac:dyDescent="0.2">
      <c r="B523" s="3" t="s">
        <v>462</v>
      </c>
      <c r="C523" s="10">
        <v>1</v>
      </c>
      <c r="D523" s="10">
        <v>0</v>
      </c>
      <c r="E523" s="12">
        <f t="shared" si="42"/>
        <v>2.5000000000000001E-3</v>
      </c>
      <c r="F523" s="12" t="str">
        <f t="shared" si="43"/>
        <v/>
      </c>
      <c r="G523" s="13" t="str">
        <f t="shared" si="44"/>
        <v>0</v>
      </c>
      <c r="H523" s="19">
        <f t="shared" si="45"/>
        <v>0</v>
      </c>
    </row>
    <row r="524" spans="2:8" ht="12" customHeight="1" x14ac:dyDescent="0.2">
      <c r="B524" s="3" t="s">
        <v>194</v>
      </c>
      <c r="C524" s="10">
        <v>2</v>
      </c>
      <c r="D524" s="10">
        <v>2</v>
      </c>
      <c r="E524" s="12">
        <f t="shared" si="42"/>
        <v>5.0000000000000001E-3</v>
      </c>
      <c r="F524" s="12">
        <f t="shared" si="43"/>
        <v>2.4096385542168677E-3</v>
      </c>
      <c r="G524" s="13">
        <f t="shared" si="44"/>
        <v>0</v>
      </c>
      <c r="H524" s="19">
        <f t="shared" si="45"/>
        <v>0</v>
      </c>
    </row>
    <row r="525" spans="2:8" ht="13.5" customHeight="1" x14ac:dyDescent="0.2">
      <c r="B525" s="3" t="s">
        <v>195</v>
      </c>
      <c r="C525" s="10">
        <v>0</v>
      </c>
      <c r="D525" s="10">
        <v>2</v>
      </c>
      <c r="E525" s="12" t="str">
        <f t="shared" si="42"/>
        <v/>
      </c>
      <c r="F525" s="12">
        <f t="shared" si="43"/>
        <v>2.4096385542168677E-3</v>
      </c>
      <c r="G525" s="13" t="str">
        <f t="shared" si="44"/>
        <v>0</v>
      </c>
      <c r="H525" s="19" t="str">
        <f t="shared" si="45"/>
        <v/>
      </c>
    </row>
    <row r="526" spans="2:8" ht="13.5" customHeight="1" x14ac:dyDescent="0.2">
      <c r="B526" s="3" t="s">
        <v>463</v>
      </c>
      <c r="C526" s="10">
        <v>22</v>
      </c>
      <c r="D526" s="10">
        <v>5</v>
      </c>
      <c r="E526" s="12">
        <f t="shared" si="42"/>
        <v>5.5E-2</v>
      </c>
      <c r="F526" s="12">
        <f t="shared" si="43"/>
        <v>6.024096385542169E-3</v>
      </c>
      <c r="G526" s="13">
        <f t="shared" si="44"/>
        <v>-0.77272727272727271</v>
      </c>
      <c r="H526" s="19">
        <f t="shared" si="45"/>
        <v>-4.2499999999999996E-2</v>
      </c>
    </row>
    <row r="527" spans="2:8" ht="15" x14ac:dyDescent="0.2">
      <c r="B527" s="3" t="s">
        <v>464</v>
      </c>
      <c r="C527" s="10">
        <v>2</v>
      </c>
      <c r="D527" s="10">
        <v>0</v>
      </c>
      <c r="E527" s="12">
        <f t="shared" si="42"/>
        <v>5.0000000000000001E-3</v>
      </c>
      <c r="F527" s="12" t="str">
        <f t="shared" si="43"/>
        <v/>
      </c>
      <c r="G527" s="13" t="str">
        <f t="shared" si="44"/>
        <v>0</v>
      </c>
      <c r="H527" s="19">
        <f t="shared" si="45"/>
        <v>0</v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9" t="str">
        <f t="shared" si="45"/>
        <v/>
      </c>
    </row>
    <row r="529" spans="2:8" ht="15" x14ac:dyDescent="0.2">
      <c r="B529" s="3" t="s">
        <v>466</v>
      </c>
      <c r="C529" s="10">
        <v>24</v>
      </c>
      <c r="D529" s="10">
        <v>15</v>
      </c>
      <c r="E529" s="12">
        <f t="shared" si="42"/>
        <v>0.06</v>
      </c>
      <c r="F529" s="12">
        <f t="shared" si="43"/>
        <v>1.8072289156626505E-2</v>
      </c>
      <c r="G529" s="13">
        <f t="shared" si="44"/>
        <v>-0.375</v>
      </c>
      <c r="H529" s="19">
        <f t="shared" si="45"/>
        <v>-2.2499999999999999E-2</v>
      </c>
    </row>
    <row r="530" spans="2:8" ht="15" x14ac:dyDescent="0.2">
      <c r="B530" s="3" t="s">
        <v>467</v>
      </c>
      <c r="C530" s="10">
        <v>1</v>
      </c>
      <c r="D530" s="10">
        <v>22</v>
      </c>
      <c r="E530" s="12">
        <f>+IF(C530=0,"",C530/C$505)</f>
        <v>2.5000000000000001E-3</v>
      </c>
      <c r="F530" s="12">
        <f>+IF(D530=0,"",D530/D$505)</f>
        <v>2.6506024096385541E-2</v>
      </c>
      <c r="G530" s="13">
        <f>+IF(OR(AND(D530=0),(C530=0)),"0",((D530-C530)/C530))</f>
        <v>21</v>
      </c>
      <c r="H530" s="19">
        <f t="shared" si="45"/>
        <v>5.2499999999999998E-2</v>
      </c>
    </row>
    <row r="531" spans="2:8" x14ac:dyDescent="0.2">
      <c r="B531" s="53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2" t="s">
        <v>535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526</v>
      </c>
      <c r="C8" s="36">
        <f>+C18+C70+C151+C294+C505</f>
        <v>39721</v>
      </c>
      <c r="D8" s="36">
        <f>+D18+D70+D151+D294+D505</f>
        <v>43439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9.3602880088618112E-2</v>
      </c>
      <c r="H8" s="55">
        <f>+E8*G8</f>
        <v>9.3602880088618112E-2</v>
      </c>
    </row>
    <row r="9" spans="2:8" ht="20.100000000000001" customHeight="1" x14ac:dyDescent="0.2">
      <c r="B9" s="38" t="s">
        <v>492</v>
      </c>
      <c r="C9" s="39">
        <f>+C18</f>
        <v>1874</v>
      </c>
      <c r="D9" s="39">
        <f>+D18</f>
        <v>1400</v>
      </c>
      <c r="E9" s="40">
        <f t="shared" si="0"/>
        <v>4.7179074041439034E-2</v>
      </c>
      <c r="F9" s="40">
        <f t="shared" si="0"/>
        <v>3.2229102879900551E-2</v>
      </c>
      <c r="G9" s="40">
        <f t="shared" si="1"/>
        <v>-0.25293489861259338</v>
      </c>
      <c r="H9" s="40">
        <f>+IF(OR(AND(E9=""),(G9="")),"",E9*G9)</f>
        <v>-1.1933234309307419E-2</v>
      </c>
    </row>
    <row r="10" spans="2:8" ht="20.100000000000001" customHeight="1" x14ac:dyDescent="0.2">
      <c r="B10" s="38" t="s">
        <v>493</v>
      </c>
      <c r="C10" s="41">
        <f>+C70</f>
        <v>6358</v>
      </c>
      <c r="D10" s="41">
        <f>+D70</f>
        <v>6088</v>
      </c>
      <c r="E10" s="40">
        <f t="shared" si="0"/>
        <v>0.16006646358349488</v>
      </c>
      <c r="F10" s="40">
        <f t="shared" si="0"/>
        <v>0.14015055595202469</v>
      </c>
      <c r="G10" s="40">
        <f t="shared" si="1"/>
        <v>-4.2466184334696448E-2</v>
      </c>
      <c r="H10" s="40">
        <f>+IF(OR(AND(E10=""),(G10="")),"",E10*G10)</f>
        <v>-6.7974119483396695E-3</v>
      </c>
    </row>
    <row r="11" spans="2:8" ht="20.100000000000001" customHeight="1" x14ac:dyDescent="0.2">
      <c r="B11" s="38" t="s">
        <v>494</v>
      </c>
      <c r="C11" s="41">
        <f>+C151</f>
        <v>9162</v>
      </c>
      <c r="D11" s="41">
        <f>+D151</f>
        <v>6365</v>
      </c>
      <c r="E11" s="40">
        <f t="shared" si="0"/>
        <v>0.23065884544699278</v>
      </c>
      <c r="F11" s="40">
        <f t="shared" si="0"/>
        <v>0.14652731416469073</v>
      </c>
      <c r="G11" s="40">
        <f t="shared" si="1"/>
        <v>-0.30528268936913339</v>
      </c>
      <c r="H11" s="40">
        <f>+IF(OR(AND(E11=""),(G11="")),"",E11*G11)</f>
        <v>-7.0416152664837237E-2</v>
      </c>
    </row>
    <row r="12" spans="2:8" ht="20.100000000000001" customHeight="1" x14ac:dyDescent="0.2">
      <c r="B12" s="38" t="s">
        <v>495</v>
      </c>
      <c r="C12" s="41">
        <f>+C294</f>
        <v>18217</v>
      </c>
      <c r="D12" s="41">
        <f>+D294</f>
        <v>24111</v>
      </c>
      <c r="E12" s="40">
        <f t="shared" si="0"/>
        <v>0.45862390171445833</v>
      </c>
      <c r="F12" s="40">
        <f t="shared" si="0"/>
        <v>0.55505421395520149</v>
      </c>
      <c r="G12" s="40">
        <f t="shared" si="1"/>
        <v>0.32354394247131801</v>
      </c>
      <c r="H12" s="40">
        <f>+IF(OR(AND(E12=""),(G12="")),"",E12*G12)</f>
        <v>0.14838498527227412</v>
      </c>
    </row>
    <row r="13" spans="2:8" ht="20.100000000000001" customHeight="1" x14ac:dyDescent="0.2">
      <c r="B13" s="38" t="s">
        <v>496</v>
      </c>
      <c r="C13" s="41">
        <f>+C505</f>
        <v>4110</v>
      </c>
      <c r="D13" s="41">
        <f>+D505</f>
        <v>5475</v>
      </c>
      <c r="E13" s="40">
        <f t="shared" si="0"/>
        <v>0.10347171521361496</v>
      </c>
      <c r="F13" s="40">
        <f t="shared" si="0"/>
        <v>0.12603881304818251</v>
      </c>
      <c r="G13" s="40">
        <f t="shared" si="1"/>
        <v>0.33211678832116787</v>
      </c>
      <c r="H13" s="40">
        <f>+IF(OR(AND(E13=""),(G13="")),"",E13*G13)</f>
        <v>3.4364693738828327E-2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1874</v>
      </c>
      <c r="D18" s="43">
        <f>SUM(D19:D64)</f>
        <v>1400</v>
      </c>
      <c r="E18" s="44">
        <f>+IF(C18=0,"",C18/C$18)</f>
        <v>1</v>
      </c>
      <c r="F18" s="44">
        <f>+IF(D18=0,"",D18/D$18)</f>
        <v>1</v>
      </c>
      <c r="G18" s="46">
        <f>+IF(OR(AND(D18=0),(C18=0)),"0",((D18-C18)/C18))</f>
        <v>-0.25293489861259338</v>
      </c>
      <c r="H18" s="45">
        <f>+IF(OR(AND(E18=""),(G18="")),"",E18*G18)</f>
        <v>-0.25293489861259338</v>
      </c>
    </row>
    <row r="19" spans="2:8" ht="15" x14ac:dyDescent="0.2">
      <c r="B19" s="3" t="s">
        <v>0</v>
      </c>
      <c r="C19" s="10">
        <v>6</v>
      </c>
      <c r="D19" s="10">
        <v>3</v>
      </c>
      <c r="E19" s="8">
        <f>+IF(C19=0,"",C19/C$18)</f>
        <v>3.2017075773745998E-3</v>
      </c>
      <c r="F19" s="8">
        <f>+IF(D19=0,"",D19/D$18)</f>
        <v>2.142857142857143E-3</v>
      </c>
      <c r="G19" s="13">
        <f>+IF(OR(AND(D19=0),(C19=0)),"0",((D19-C19)/C19))</f>
        <v>-0.5</v>
      </c>
      <c r="H19" s="19">
        <f>+IF(OR(AND(E19=""),(G19="")),"",E19*G19)</f>
        <v>-1.6008537886872999E-3</v>
      </c>
    </row>
    <row r="20" spans="2:8" ht="15" x14ac:dyDescent="0.2">
      <c r="B20" s="3" t="s">
        <v>196</v>
      </c>
      <c r="C20" s="10">
        <v>75</v>
      </c>
      <c r="D20" s="10">
        <v>51</v>
      </c>
      <c r="E20" s="8">
        <f t="shared" ref="E20:E64" si="2">+IF(C20=0,"",C20/C$18)</f>
        <v>4.0021344717182494E-2</v>
      </c>
      <c r="F20" s="8">
        <f t="shared" ref="F20:F64" si="3">+IF(D20=0,"",D20/D$18)</f>
        <v>3.6428571428571428E-2</v>
      </c>
      <c r="G20" s="13">
        <f t="shared" ref="G20:G64" si="4">+IF(OR(AND(D20=0),(C20=0)),"0",((D20-C20)/C20))</f>
        <v>-0.32</v>
      </c>
      <c r="H20" s="19">
        <f t="shared" ref="H20:H64" si="5">+IF(OR(AND(E20=""),(G20="")),"",E20*G20)</f>
        <v>-1.2806830309498399E-2</v>
      </c>
    </row>
    <row r="21" spans="2:8" ht="25.5" customHeight="1" x14ac:dyDescent="0.2">
      <c r="B21" s="3" t="s">
        <v>1</v>
      </c>
      <c r="C21" s="10">
        <v>13</v>
      </c>
      <c r="D21" s="10">
        <v>8</v>
      </c>
      <c r="E21" s="8">
        <f t="shared" si="2"/>
        <v>6.9370330843116328E-3</v>
      </c>
      <c r="F21" s="8">
        <f t="shared" si="3"/>
        <v>5.7142857142857143E-3</v>
      </c>
      <c r="G21" s="13">
        <f t="shared" si="4"/>
        <v>-0.38461538461538464</v>
      </c>
      <c r="H21" s="19">
        <f t="shared" si="5"/>
        <v>-2.6680896478121665E-3</v>
      </c>
    </row>
    <row r="22" spans="2:8" ht="30" x14ac:dyDescent="0.2">
      <c r="B22" s="3" t="s">
        <v>197</v>
      </c>
      <c r="C22" s="10">
        <v>8</v>
      </c>
      <c r="D22" s="10">
        <v>13</v>
      </c>
      <c r="E22" s="8">
        <f t="shared" si="2"/>
        <v>4.2689434364994666E-3</v>
      </c>
      <c r="F22" s="8">
        <f t="shared" si="3"/>
        <v>9.285714285714286E-3</v>
      </c>
      <c r="G22" s="13">
        <f t="shared" si="4"/>
        <v>0.625</v>
      </c>
      <c r="H22" s="19">
        <f t="shared" si="5"/>
        <v>2.6680896478121665E-3</v>
      </c>
    </row>
    <row r="23" spans="2:8" ht="30" x14ac:dyDescent="0.2">
      <c r="B23" s="3" t="s">
        <v>198</v>
      </c>
      <c r="C23" s="10">
        <v>28</v>
      </c>
      <c r="D23" s="10">
        <v>17</v>
      </c>
      <c r="E23" s="8">
        <f t="shared" si="2"/>
        <v>1.4941302027748132E-2</v>
      </c>
      <c r="F23" s="8">
        <f t="shared" si="3"/>
        <v>1.2142857142857143E-2</v>
      </c>
      <c r="G23" s="13">
        <f t="shared" si="4"/>
        <v>-0.39285714285714285</v>
      </c>
      <c r="H23" s="19">
        <f t="shared" si="5"/>
        <v>-5.8697972251867663E-3</v>
      </c>
    </row>
    <row r="24" spans="2:8" ht="37.5" customHeight="1" x14ac:dyDescent="0.2">
      <c r="B24" s="3" t="s">
        <v>199</v>
      </c>
      <c r="C24" s="10">
        <v>16</v>
      </c>
      <c r="D24" s="10">
        <v>8</v>
      </c>
      <c r="E24" s="8">
        <f t="shared" si="2"/>
        <v>8.5378868729989333E-3</v>
      </c>
      <c r="F24" s="8">
        <f t="shared" si="3"/>
        <v>5.7142857142857143E-3</v>
      </c>
      <c r="G24" s="13">
        <f t="shared" si="4"/>
        <v>-0.5</v>
      </c>
      <c r="H24" s="19">
        <f t="shared" si="5"/>
        <v>-4.2689434364994666E-3</v>
      </c>
    </row>
    <row r="25" spans="2:8" ht="15" x14ac:dyDescent="0.2">
      <c r="B25" s="3" t="s">
        <v>2</v>
      </c>
      <c r="C25" s="10">
        <v>45</v>
      </c>
      <c r="D25" s="10">
        <v>12</v>
      </c>
      <c r="E25" s="8">
        <f t="shared" si="2"/>
        <v>2.4012806830309499E-2</v>
      </c>
      <c r="F25" s="8">
        <f t="shared" si="3"/>
        <v>8.5714285714285719E-3</v>
      </c>
      <c r="G25" s="13">
        <f t="shared" si="4"/>
        <v>-0.73333333333333328</v>
      </c>
      <c r="H25" s="19">
        <f t="shared" si="5"/>
        <v>-1.7609391675560297E-2</v>
      </c>
    </row>
    <row r="26" spans="2:8" ht="15" x14ac:dyDescent="0.2">
      <c r="B26" s="3" t="s">
        <v>6</v>
      </c>
      <c r="C26" s="10">
        <v>125</v>
      </c>
      <c r="D26" s="10">
        <v>38</v>
      </c>
      <c r="E26" s="8">
        <f t="shared" si="2"/>
        <v>6.6702241195304157E-2</v>
      </c>
      <c r="F26" s="8">
        <f t="shared" si="3"/>
        <v>2.7142857142857142E-2</v>
      </c>
      <c r="G26" s="13">
        <f t="shared" si="4"/>
        <v>-0.69599999999999995</v>
      </c>
      <c r="H26" s="19">
        <f t="shared" si="5"/>
        <v>-4.642475987193169E-2</v>
      </c>
    </row>
    <row r="27" spans="2:8" ht="15" x14ac:dyDescent="0.2">
      <c r="B27" s="3" t="s">
        <v>3</v>
      </c>
      <c r="C27" s="10">
        <v>69</v>
      </c>
      <c r="D27" s="10">
        <v>12</v>
      </c>
      <c r="E27" s="8">
        <f t="shared" si="2"/>
        <v>3.6819637139807897E-2</v>
      </c>
      <c r="F27" s="8">
        <f t="shared" si="3"/>
        <v>8.5714285714285719E-3</v>
      </c>
      <c r="G27" s="13">
        <f t="shared" si="4"/>
        <v>-0.82608695652173914</v>
      </c>
      <c r="H27" s="19">
        <f t="shared" si="5"/>
        <v>-3.0416221985058698E-2</v>
      </c>
    </row>
    <row r="28" spans="2:8" ht="15" x14ac:dyDescent="0.2">
      <c r="B28" s="3" t="s">
        <v>5</v>
      </c>
      <c r="C28" s="10">
        <v>497</v>
      </c>
      <c r="D28" s="10">
        <v>616</v>
      </c>
      <c r="E28" s="8">
        <f t="shared" si="2"/>
        <v>0.26520811099252933</v>
      </c>
      <c r="F28" s="8">
        <f t="shared" si="3"/>
        <v>0.44</v>
      </c>
      <c r="G28" s="13">
        <f t="shared" si="4"/>
        <v>0.23943661971830985</v>
      </c>
      <c r="H28" s="19">
        <f t="shared" si="5"/>
        <v>6.3500533617929553E-2</v>
      </c>
    </row>
    <row r="29" spans="2:8" ht="15" x14ac:dyDescent="0.2">
      <c r="B29" s="3" t="s">
        <v>200</v>
      </c>
      <c r="C29" s="10">
        <v>2</v>
      </c>
      <c r="D29" s="10">
        <v>0</v>
      </c>
      <c r="E29" s="8">
        <f t="shared" si="2"/>
        <v>1.0672358591248667E-3</v>
      </c>
      <c r="F29" s="8" t="str">
        <f t="shared" si="3"/>
        <v/>
      </c>
      <c r="G29" s="13" t="str">
        <f t="shared" si="4"/>
        <v>0</v>
      </c>
      <c r="H29" s="19">
        <f t="shared" si="5"/>
        <v>0</v>
      </c>
    </row>
    <row r="30" spans="2:8" ht="15" x14ac:dyDescent="0.2">
      <c r="B30" s="3" t="s">
        <v>201</v>
      </c>
      <c r="C30" s="10">
        <v>18</v>
      </c>
      <c r="D30" s="10">
        <v>12</v>
      </c>
      <c r="E30" s="8">
        <f t="shared" si="2"/>
        <v>9.6051227321237997E-3</v>
      </c>
      <c r="F30" s="8">
        <f t="shared" si="3"/>
        <v>8.5714285714285719E-3</v>
      </c>
      <c r="G30" s="13">
        <f t="shared" si="4"/>
        <v>-0.33333333333333331</v>
      </c>
      <c r="H30" s="19">
        <f t="shared" si="5"/>
        <v>-3.2017075773745998E-3</v>
      </c>
    </row>
    <row r="31" spans="2:8" ht="15" x14ac:dyDescent="0.2">
      <c r="B31" s="3" t="s">
        <v>4</v>
      </c>
      <c r="C31" s="10">
        <v>9</v>
      </c>
      <c r="D31" s="10">
        <v>5</v>
      </c>
      <c r="E31" s="8">
        <f t="shared" si="2"/>
        <v>4.8025613660618999E-3</v>
      </c>
      <c r="F31" s="8">
        <f t="shared" si="3"/>
        <v>3.5714285714285713E-3</v>
      </c>
      <c r="G31" s="13">
        <f t="shared" si="4"/>
        <v>-0.44444444444444442</v>
      </c>
      <c r="H31" s="19">
        <f t="shared" si="5"/>
        <v>-2.1344717182497333E-3</v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9" t="str">
        <f t="shared" si="5"/>
        <v/>
      </c>
    </row>
    <row r="33" spans="2:8" ht="15" x14ac:dyDescent="0.2">
      <c r="B33" s="3" t="s">
        <v>202</v>
      </c>
      <c r="C33" s="10">
        <v>4</v>
      </c>
      <c r="D33" s="10">
        <v>3</v>
      </c>
      <c r="E33" s="8">
        <f t="shared" si="2"/>
        <v>2.1344717182497333E-3</v>
      </c>
      <c r="F33" s="8">
        <f t="shared" si="3"/>
        <v>2.142857142857143E-3</v>
      </c>
      <c r="G33" s="13">
        <f t="shared" si="4"/>
        <v>-0.25</v>
      </c>
      <c r="H33" s="19">
        <f t="shared" si="5"/>
        <v>-5.3361792956243333E-4</v>
      </c>
    </row>
    <row r="34" spans="2:8" ht="15" x14ac:dyDescent="0.2">
      <c r="B34" s="3" t="s">
        <v>203</v>
      </c>
      <c r="C34" s="10">
        <v>25</v>
      </c>
      <c r="D34" s="10">
        <v>15</v>
      </c>
      <c r="E34" s="8">
        <f t="shared" si="2"/>
        <v>1.3340448239060833E-2</v>
      </c>
      <c r="F34" s="8">
        <f t="shared" si="3"/>
        <v>1.0714285714285714E-2</v>
      </c>
      <c r="G34" s="13">
        <f t="shared" si="4"/>
        <v>-0.4</v>
      </c>
      <c r="H34" s="19">
        <f t="shared" si="5"/>
        <v>-5.336179295624334E-3</v>
      </c>
    </row>
    <row r="35" spans="2:8" ht="15" x14ac:dyDescent="0.2">
      <c r="B35" s="3" t="s">
        <v>204</v>
      </c>
      <c r="C35" s="10">
        <v>0</v>
      </c>
      <c r="D35" s="10">
        <v>2</v>
      </c>
      <c r="E35" s="8" t="str">
        <f t="shared" si="2"/>
        <v/>
      </c>
      <c r="F35" s="8">
        <f t="shared" si="3"/>
        <v>1.4285714285714286E-3</v>
      </c>
      <c r="G35" s="13" t="str">
        <f t="shared" si="4"/>
        <v>0</v>
      </c>
      <c r="H35" s="19" t="str">
        <f t="shared" si="5"/>
        <v/>
      </c>
    </row>
    <row r="36" spans="2:8" ht="15" x14ac:dyDescent="0.2">
      <c r="B36" s="3" t="s">
        <v>205</v>
      </c>
      <c r="C36" s="10">
        <v>30</v>
      </c>
      <c r="D36" s="10">
        <v>14</v>
      </c>
      <c r="E36" s="8">
        <f t="shared" si="2"/>
        <v>1.6008537886872998E-2</v>
      </c>
      <c r="F36" s="8">
        <f t="shared" si="3"/>
        <v>0.01</v>
      </c>
      <c r="G36" s="13">
        <f t="shared" si="4"/>
        <v>-0.53333333333333333</v>
      </c>
      <c r="H36" s="19">
        <f t="shared" si="5"/>
        <v>-8.5378868729989316E-3</v>
      </c>
    </row>
    <row r="37" spans="2:8" ht="15" x14ac:dyDescent="0.2">
      <c r="B37" s="3" t="s">
        <v>8</v>
      </c>
      <c r="C37" s="10">
        <v>20</v>
      </c>
      <c r="D37" s="10">
        <v>20</v>
      </c>
      <c r="E37" s="8">
        <f t="shared" si="2"/>
        <v>1.0672358591248666E-2</v>
      </c>
      <c r="F37" s="8">
        <f t="shared" si="3"/>
        <v>1.4285714285714285E-2</v>
      </c>
      <c r="G37" s="13">
        <f t="shared" si="4"/>
        <v>0</v>
      </c>
      <c r="H37" s="19">
        <f t="shared" si="5"/>
        <v>0</v>
      </c>
    </row>
    <row r="38" spans="2:8" ht="15" x14ac:dyDescent="0.2">
      <c r="B38" s="3" t="s">
        <v>206</v>
      </c>
      <c r="C38" s="10">
        <v>3</v>
      </c>
      <c r="D38" s="10">
        <v>0</v>
      </c>
      <c r="E38" s="8">
        <f t="shared" si="2"/>
        <v>1.6008537886872999E-3</v>
      </c>
      <c r="F38" s="8" t="str">
        <f t="shared" si="3"/>
        <v/>
      </c>
      <c r="G38" s="13" t="str">
        <f t="shared" si="4"/>
        <v>0</v>
      </c>
      <c r="H38" s="19">
        <f t="shared" si="5"/>
        <v>0</v>
      </c>
    </row>
    <row r="39" spans="2:8" ht="15" x14ac:dyDescent="0.2">
      <c r="B39" s="3" t="s">
        <v>207</v>
      </c>
      <c r="C39" s="10">
        <v>18</v>
      </c>
      <c r="D39" s="10">
        <v>4</v>
      </c>
      <c r="E39" s="8">
        <f t="shared" si="2"/>
        <v>9.6051227321237997E-3</v>
      </c>
      <c r="F39" s="8">
        <f t="shared" si="3"/>
        <v>2.8571428571428571E-3</v>
      </c>
      <c r="G39" s="13">
        <f t="shared" si="4"/>
        <v>-0.77777777777777779</v>
      </c>
      <c r="H39" s="19">
        <f t="shared" si="5"/>
        <v>-7.4706510138740669E-3</v>
      </c>
    </row>
    <row r="40" spans="2:8" ht="15" x14ac:dyDescent="0.2">
      <c r="B40" s="3" t="s">
        <v>208</v>
      </c>
      <c r="C40" s="10">
        <v>6</v>
      </c>
      <c r="D40" s="10">
        <v>0</v>
      </c>
      <c r="E40" s="8">
        <f t="shared" si="2"/>
        <v>3.2017075773745998E-3</v>
      </c>
      <c r="F40" s="8" t="str">
        <f t="shared" si="3"/>
        <v/>
      </c>
      <c r="G40" s="13" t="str">
        <f t="shared" si="4"/>
        <v>0</v>
      </c>
      <c r="H40" s="19">
        <f t="shared" si="5"/>
        <v>0</v>
      </c>
    </row>
    <row r="41" spans="2:8" ht="15" x14ac:dyDescent="0.2">
      <c r="B41" s="3" t="s">
        <v>209</v>
      </c>
      <c r="C41" s="10">
        <v>2</v>
      </c>
      <c r="D41" s="10">
        <v>1</v>
      </c>
      <c r="E41" s="8">
        <f t="shared" si="2"/>
        <v>1.0672358591248667E-3</v>
      </c>
      <c r="F41" s="8">
        <f t="shared" si="3"/>
        <v>7.1428571428571429E-4</v>
      </c>
      <c r="G41" s="13">
        <f t="shared" si="4"/>
        <v>-0.5</v>
      </c>
      <c r="H41" s="19">
        <f t="shared" si="5"/>
        <v>-5.3361792956243333E-4</v>
      </c>
    </row>
    <row r="42" spans="2:8" ht="15" x14ac:dyDescent="0.2">
      <c r="B42" s="3" t="s">
        <v>210</v>
      </c>
      <c r="C42" s="10">
        <v>35</v>
      </c>
      <c r="D42" s="10">
        <v>17</v>
      </c>
      <c r="E42" s="8">
        <f t="shared" si="2"/>
        <v>1.8676627534685165E-2</v>
      </c>
      <c r="F42" s="8">
        <f t="shared" si="3"/>
        <v>1.2142857142857143E-2</v>
      </c>
      <c r="G42" s="13">
        <f t="shared" si="4"/>
        <v>-0.51428571428571423</v>
      </c>
      <c r="H42" s="19">
        <f t="shared" si="5"/>
        <v>-9.605122732123798E-3</v>
      </c>
    </row>
    <row r="43" spans="2:8" ht="15" x14ac:dyDescent="0.2">
      <c r="B43" s="3" t="s">
        <v>211</v>
      </c>
      <c r="C43" s="10">
        <v>12</v>
      </c>
      <c r="D43" s="10">
        <v>9</v>
      </c>
      <c r="E43" s="8">
        <f t="shared" si="2"/>
        <v>6.4034151547491995E-3</v>
      </c>
      <c r="F43" s="8">
        <f t="shared" si="3"/>
        <v>6.4285714285714285E-3</v>
      </c>
      <c r="G43" s="13">
        <f t="shared" si="4"/>
        <v>-0.25</v>
      </c>
      <c r="H43" s="19">
        <f t="shared" si="5"/>
        <v>-1.6008537886872999E-3</v>
      </c>
    </row>
    <row r="44" spans="2:8" ht="15" x14ac:dyDescent="0.2">
      <c r="B44" s="3" t="s">
        <v>9</v>
      </c>
      <c r="C44" s="10">
        <v>0</v>
      </c>
      <c r="D44" s="10">
        <v>1</v>
      </c>
      <c r="E44" s="8" t="str">
        <f t="shared" si="2"/>
        <v/>
      </c>
      <c r="F44" s="8">
        <f t="shared" si="3"/>
        <v>7.1428571428571429E-4</v>
      </c>
      <c r="G44" s="13" t="str">
        <f t="shared" si="4"/>
        <v>0</v>
      </c>
      <c r="H44" s="19" t="str">
        <f t="shared" si="5"/>
        <v/>
      </c>
    </row>
    <row r="45" spans="2:8" ht="15" x14ac:dyDescent="0.2">
      <c r="B45" s="3" t="s">
        <v>212</v>
      </c>
      <c r="C45" s="10">
        <v>4</v>
      </c>
      <c r="D45" s="10">
        <v>2</v>
      </c>
      <c r="E45" s="8">
        <f t="shared" si="2"/>
        <v>2.1344717182497333E-3</v>
      </c>
      <c r="F45" s="8">
        <f t="shared" si="3"/>
        <v>1.4285714285714286E-3</v>
      </c>
      <c r="G45" s="13">
        <f t="shared" si="4"/>
        <v>-0.5</v>
      </c>
      <c r="H45" s="19">
        <f t="shared" si="5"/>
        <v>-1.0672358591248667E-3</v>
      </c>
    </row>
    <row r="46" spans="2:8" ht="15" x14ac:dyDescent="0.2">
      <c r="B46" s="3" t="s">
        <v>213</v>
      </c>
      <c r="C46" s="10">
        <v>7</v>
      </c>
      <c r="D46" s="10">
        <v>9</v>
      </c>
      <c r="E46" s="8">
        <f t="shared" si="2"/>
        <v>3.735325506937033E-3</v>
      </c>
      <c r="F46" s="8">
        <f t="shared" si="3"/>
        <v>6.4285714285714285E-3</v>
      </c>
      <c r="G46" s="13">
        <f t="shared" si="4"/>
        <v>0.2857142857142857</v>
      </c>
      <c r="H46" s="19">
        <f t="shared" si="5"/>
        <v>1.0672358591248664E-3</v>
      </c>
    </row>
    <row r="47" spans="2:8" ht="15" x14ac:dyDescent="0.2">
      <c r="B47" s="3" t="s">
        <v>10</v>
      </c>
      <c r="C47" s="10">
        <v>6</v>
      </c>
      <c r="D47" s="10">
        <v>1</v>
      </c>
      <c r="E47" s="8">
        <f t="shared" si="2"/>
        <v>3.2017075773745998E-3</v>
      </c>
      <c r="F47" s="8">
        <f t="shared" si="3"/>
        <v>7.1428571428571429E-4</v>
      </c>
      <c r="G47" s="13">
        <f t="shared" si="4"/>
        <v>-0.83333333333333337</v>
      </c>
      <c r="H47" s="19">
        <f t="shared" si="5"/>
        <v>-2.6680896478121665E-3</v>
      </c>
    </row>
    <row r="48" spans="2:8" ht="15" x14ac:dyDescent="0.2">
      <c r="B48" s="3" t="s">
        <v>11</v>
      </c>
      <c r="C48" s="10">
        <v>240</v>
      </c>
      <c r="D48" s="10">
        <v>92</v>
      </c>
      <c r="E48" s="8">
        <f t="shared" si="2"/>
        <v>0.12806830309498399</v>
      </c>
      <c r="F48" s="8">
        <f t="shared" si="3"/>
        <v>6.5714285714285711E-2</v>
      </c>
      <c r="G48" s="13">
        <f t="shared" si="4"/>
        <v>-0.6166666666666667</v>
      </c>
      <c r="H48" s="19">
        <f t="shared" si="5"/>
        <v>-7.8975453575240134E-2</v>
      </c>
    </row>
    <row r="49" spans="2:8" ht="15" x14ac:dyDescent="0.2">
      <c r="B49" s="3" t="s">
        <v>16</v>
      </c>
      <c r="C49" s="10">
        <v>40</v>
      </c>
      <c r="D49" s="10">
        <v>34</v>
      </c>
      <c r="E49" s="8">
        <f t="shared" si="2"/>
        <v>2.1344717182497332E-2</v>
      </c>
      <c r="F49" s="8">
        <f t="shared" si="3"/>
        <v>2.4285714285714285E-2</v>
      </c>
      <c r="G49" s="13">
        <f t="shared" si="4"/>
        <v>-0.15</v>
      </c>
      <c r="H49" s="19">
        <f t="shared" si="5"/>
        <v>-3.2017075773745998E-3</v>
      </c>
    </row>
    <row r="50" spans="2:8" ht="15" x14ac:dyDescent="0.2">
      <c r="B50" s="3" t="s">
        <v>15</v>
      </c>
      <c r="C50" s="10">
        <v>147</v>
      </c>
      <c r="D50" s="10">
        <v>231</v>
      </c>
      <c r="E50" s="8">
        <f t="shared" si="2"/>
        <v>7.8441835645677693E-2</v>
      </c>
      <c r="F50" s="8">
        <f t="shared" si="3"/>
        <v>0.16500000000000001</v>
      </c>
      <c r="G50" s="13">
        <f t="shared" si="4"/>
        <v>0.5714285714285714</v>
      </c>
      <c r="H50" s="19">
        <f t="shared" si="5"/>
        <v>4.4823906083244394E-2</v>
      </c>
    </row>
    <row r="51" spans="2:8" ht="15" x14ac:dyDescent="0.2">
      <c r="B51" s="3" t="s">
        <v>13</v>
      </c>
      <c r="C51" s="10">
        <v>3</v>
      </c>
      <c r="D51" s="10">
        <v>5</v>
      </c>
      <c r="E51" s="8">
        <f t="shared" si="2"/>
        <v>1.6008537886872999E-3</v>
      </c>
      <c r="F51" s="8">
        <f t="shared" si="3"/>
        <v>3.5714285714285713E-3</v>
      </c>
      <c r="G51" s="13">
        <f t="shared" si="4"/>
        <v>0.66666666666666663</v>
      </c>
      <c r="H51" s="19">
        <f t="shared" si="5"/>
        <v>1.0672358591248664E-3</v>
      </c>
    </row>
    <row r="52" spans="2:8" ht="15" x14ac:dyDescent="0.2">
      <c r="B52" s="3" t="s">
        <v>14</v>
      </c>
      <c r="C52" s="10">
        <v>25</v>
      </c>
      <c r="D52" s="10">
        <v>9</v>
      </c>
      <c r="E52" s="8">
        <f t="shared" si="2"/>
        <v>1.3340448239060833E-2</v>
      </c>
      <c r="F52" s="8">
        <f t="shared" si="3"/>
        <v>6.4285714285714285E-3</v>
      </c>
      <c r="G52" s="13">
        <f t="shared" si="4"/>
        <v>-0.64</v>
      </c>
      <c r="H52" s="19">
        <f t="shared" si="5"/>
        <v>-8.5378868729989333E-3</v>
      </c>
    </row>
    <row r="53" spans="2:8" ht="15" x14ac:dyDescent="0.2">
      <c r="B53" s="3" t="s">
        <v>12</v>
      </c>
      <c r="C53" s="10">
        <v>14</v>
      </c>
      <c r="D53" s="10">
        <v>2</v>
      </c>
      <c r="E53" s="8">
        <f t="shared" si="2"/>
        <v>7.470651013874066E-3</v>
      </c>
      <c r="F53" s="8">
        <f t="shared" si="3"/>
        <v>1.4285714285714286E-3</v>
      </c>
      <c r="G53" s="13">
        <f t="shared" si="4"/>
        <v>-0.8571428571428571</v>
      </c>
      <c r="H53" s="19">
        <f t="shared" si="5"/>
        <v>-6.4034151547491987E-3</v>
      </c>
    </row>
    <row r="54" spans="2:8" ht="15" x14ac:dyDescent="0.2">
      <c r="B54" s="3" t="s">
        <v>214</v>
      </c>
      <c r="C54" s="10">
        <v>0</v>
      </c>
      <c r="D54" s="10">
        <v>1</v>
      </c>
      <c r="E54" s="8" t="str">
        <f t="shared" si="2"/>
        <v/>
      </c>
      <c r="F54" s="8">
        <f t="shared" si="3"/>
        <v>7.1428571428571429E-4</v>
      </c>
      <c r="G54" s="13" t="str">
        <f t="shared" si="4"/>
        <v>0</v>
      </c>
      <c r="H54" s="19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1</v>
      </c>
      <c r="E55" s="8" t="str">
        <f t="shared" si="2"/>
        <v/>
      </c>
      <c r="F55" s="8">
        <f t="shared" si="3"/>
        <v>7.1428571428571429E-4</v>
      </c>
      <c r="G55" s="13" t="str">
        <f t="shared" si="4"/>
        <v>0</v>
      </c>
      <c r="H55" s="19" t="str">
        <f t="shared" si="5"/>
        <v/>
      </c>
    </row>
    <row r="56" spans="2:8" ht="15" x14ac:dyDescent="0.2">
      <c r="B56" s="3" t="s">
        <v>18</v>
      </c>
      <c r="C56" s="10">
        <v>7</v>
      </c>
      <c r="D56" s="10">
        <v>21</v>
      </c>
      <c r="E56" s="8">
        <f t="shared" si="2"/>
        <v>3.735325506937033E-3</v>
      </c>
      <c r="F56" s="8">
        <f t="shared" si="3"/>
        <v>1.4999999999999999E-2</v>
      </c>
      <c r="G56" s="13">
        <f t="shared" si="4"/>
        <v>2</v>
      </c>
      <c r="H56" s="19">
        <f t="shared" si="5"/>
        <v>7.470651013874066E-3</v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9" t="str">
        <f t="shared" si="5"/>
        <v/>
      </c>
    </row>
    <row r="58" spans="2:8" ht="15" x14ac:dyDescent="0.2">
      <c r="B58" s="3" t="s">
        <v>216</v>
      </c>
      <c r="C58" s="10">
        <v>5</v>
      </c>
      <c r="D58" s="10">
        <v>3</v>
      </c>
      <c r="E58" s="8">
        <f t="shared" si="2"/>
        <v>2.6680896478121665E-3</v>
      </c>
      <c r="F58" s="8">
        <f t="shared" si="3"/>
        <v>2.142857142857143E-3</v>
      </c>
      <c r="G58" s="13">
        <f t="shared" si="4"/>
        <v>-0.4</v>
      </c>
      <c r="H58" s="19">
        <f t="shared" si="5"/>
        <v>-1.0672358591248667E-3</v>
      </c>
    </row>
    <row r="59" spans="2:8" ht="15" x14ac:dyDescent="0.2">
      <c r="B59" s="3" t="s">
        <v>217</v>
      </c>
      <c r="C59" s="10">
        <v>129</v>
      </c>
      <c r="D59" s="10">
        <v>6</v>
      </c>
      <c r="E59" s="8">
        <f t="shared" si="2"/>
        <v>6.8836712913553894E-2</v>
      </c>
      <c r="F59" s="8">
        <f t="shared" si="3"/>
        <v>4.2857142857142859E-3</v>
      </c>
      <c r="G59" s="13">
        <f t="shared" si="4"/>
        <v>-0.95348837209302328</v>
      </c>
      <c r="H59" s="19">
        <f t="shared" si="5"/>
        <v>-6.5635005336179289E-2</v>
      </c>
    </row>
    <row r="60" spans="2:8" ht="15" x14ac:dyDescent="0.2">
      <c r="B60" s="3" t="s">
        <v>218</v>
      </c>
      <c r="C60" s="10">
        <v>132</v>
      </c>
      <c r="D60" s="10">
        <v>70</v>
      </c>
      <c r="E60" s="8">
        <f t="shared" si="2"/>
        <v>7.0437566702241189E-2</v>
      </c>
      <c r="F60" s="8">
        <f t="shared" si="3"/>
        <v>0.05</v>
      </c>
      <c r="G60" s="13">
        <f t="shared" si="4"/>
        <v>-0.46969696969696972</v>
      </c>
      <c r="H60" s="19">
        <f t="shared" si="5"/>
        <v>-3.3084311632870865E-2</v>
      </c>
    </row>
    <row r="61" spans="2:8" ht="15" x14ac:dyDescent="0.2">
      <c r="B61" s="3" t="s">
        <v>219</v>
      </c>
      <c r="C61" s="10">
        <v>11</v>
      </c>
      <c r="D61" s="10">
        <v>7</v>
      </c>
      <c r="E61" s="8">
        <f t="shared" si="2"/>
        <v>5.8697972251867663E-3</v>
      </c>
      <c r="F61" s="8">
        <f t="shared" si="3"/>
        <v>5.0000000000000001E-3</v>
      </c>
      <c r="G61" s="13">
        <f t="shared" si="4"/>
        <v>-0.36363636363636365</v>
      </c>
      <c r="H61" s="19">
        <f t="shared" si="5"/>
        <v>-2.1344717182497333E-3</v>
      </c>
    </row>
    <row r="62" spans="2:8" ht="15" x14ac:dyDescent="0.2">
      <c r="B62" s="3" t="s">
        <v>19</v>
      </c>
      <c r="C62" s="10">
        <v>10</v>
      </c>
      <c r="D62" s="10">
        <v>3</v>
      </c>
      <c r="E62" s="8">
        <f t="shared" si="2"/>
        <v>5.3361792956243331E-3</v>
      </c>
      <c r="F62" s="8">
        <f t="shared" si="3"/>
        <v>2.142857142857143E-3</v>
      </c>
      <c r="G62" s="13">
        <f t="shared" si="4"/>
        <v>-0.7</v>
      </c>
      <c r="H62" s="19">
        <f t="shared" si="5"/>
        <v>-3.735325506937033E-3</v>
      </c>
    </row>
    <row r="63" spans="2:8" ht="15" x14ac:dyDescent="0.2">
      <c r="B63" s="3" t="s">
        <v>220</v>
      </c>
      <c r="C63" s="10">
        <v>16</v>
      </c>
      <c r="D63" s="10">
        <v>13</v>
      </c>
      <c r="E63" s="8">
        <f t="shared" si="2"/>
        <v>8.5378868729989333E-3</v>
      </c>
      <c r="F63" s="8">
        <f t="shared" si="3"/>
        <v>9.285714285714286E-3</v>
      </c>
      <c r="G63" s="13">
        <f t="shared" si="4"/>
        <v>-0.1875</v>
      </c>
      <c r="H63" s="19">
        <f t="shared" si="5"/>
        <v>-1.6008537886873001E-3</v>
      </c>
    </row>
    <row r="64" spans="2:8" ht="13.5" customHeight="1" x14ac:dyDescent="0.2">
      <c r="B64" s="3" t="s">
        <v>221</v>
      </c>
      <c r="C64" s="10">
        <v>12</v>
      </c>
      <c r="D64" s="10">
        <v>9</v>
      </c>
      <c r="E64" s="8">
        <f t="shared" si="2"/>
        <v>6.4034151547491995E-3</v>
      </c>
      <c r="F64" s="8">
        <f t="shared" si="3"/>
        <v>6.4285714285714285E-3</v>
      </c>
      <c r="G64" s="13">
        <f t="shared" si="4"/>
        <v>-0.25</v>
      </c>
      <c r="H64" s="19">
        <f t="shared" si="5"/>
        <v>-1.6008537886872999E-3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6358</v>
      </c>
      <c r="D70" s="47">
        <f>SUM(D71:D145)</f>
        <v>6088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-4.2466184334696448E-2</v>
      </c>
      <c r="H70" s="45">
        <f>+IF(OR(AND(E70=""),(G70="")),"",E70*G70)</f>
        <v>-4.2466184334696448E-2</v>
      </c>
    </row>
    <row r="71" spans="2:8" ht="15" x14ac:dyDescent="0.2">
      <c r="B71" s="3" t="s">
        <v>20</v>
      </c>
      <c r="C71" s="10">
        <v>247</v>
      </c>
      <c r="D71" s="10">
        <v>352</v>
      </c>
      <c r="E71" s="12">
        <f>+IF(C71=0,"",C71/C$70)</f>
        <v>3.884869455803712E-2</v>
      </c>
      <c r="F71" s="12">
        <f>+IF(D71=0,"",D71/D$70)</f>
        <v>5.7818659658344283E-2</v>
      </c>
      <c r="G71" s="13">
        <f>+IF(OR(AND(D71=0),(C71=0)),"0",((D71-C71)/C71))</f>
        <v>0.4251012145748988</v>
      </c>
      <c r="H71" s="19">
        <f>+IF(OR(AND(E71=""),(G71="")),"",E71*G71)</f>
        <v>1.6514627241270841E-2</v>
      </c>
    </row>
    <row r="72" spans="2:8" ht="15" x14ac:dyDescent="0.2">
      <c r="B72" s="3" t="s">
        <v>21</v>
      </c>
      <c r="C72" s="10">
        <v>71</v>
      </c>
      <c r="D72" s="10">
        <v>113</v>
      </c>
      <c r="E72" s="12">
        <f t="shared" ref="E72:E135" si="6">+IF(C72=0,"",C72/C$70)</f>
        <v>1.1167033658383139E-2</v>
      </c>
      <c r="F72" s="12">
        <f t="shared" ref="F72:F135" si="7">+IF(D72=0,"",D72/D$70)</f>
        <v>1.8561103810775297E-2</v>
      </c>
      <c r="G72" s="13">
        <f t="shared" ref="G72:G135" si="8">+IF(OR(AND(D72=0),(C72=0)),"0",((D72-C72)/C72))</f>
        <v>0.59154929577464788</v>
      </c>
      <c r="H72" s="19">
        <f t="shared" ref="H72:H135" si="9">+IF(OR(AND(E72=""),(G72="")),"",E72*G72)</f>
        <v>6.6058508965083362E-3</v>
      </c>
    </row>
    <row r="73" spans="2:8" ht="15" x14ac:dyDescent="0.2">
      <c r="B73" s="3" t="s">
        <v>22</v>
      </c>
      <c r="C73" s="10">
        <v>409</v>
      </c>
      <c r="D73" s="10">
        <v>241</v>
      </c>
      <c r="E73" s="12">
        <f t="shared" si="6"/>
        <v>6.432840515885499E-2</v>
      </c>
      <c r="F73" s="12">
        <f t="shared" si="7"/>
        <v>3.9586070959264127E-2</v>
      </c>
      <c r="G73" s="13">
        <f t="shared" si="8"/>
        <v>-0.41075794621026895</v>
      </c>
      <c r="H73" s="19">
        <f t="shared" si="9"/>
        <v>-2.6423403586033345E-2</v>
      </c>
    </row>
    <row r="74" spans="2:8" ht="15" x14ac:dyDescent="0.2">
      <c r="B74" s="3" t="s">
        <v>222</v>
      </c>
      <c r="C74" s="10">
        <v>249</v>
      </c>
      <c r="D74" s="10">
        <v>352</v>
      </c>
      <c r="E74" s="12">
        <f t="shared" si="6"/>
        <v>3.916325888644228E-2</v>
      </c>
      <c r="F74" s="12">
        <f t="shared" si="7"/>
        <v>5.7818659658344283E-2</v>
      </c>
      <c r="G74" s="13">
        <f t="shared" si="8"/>
        <v>0.41365461847389556</v>
      </c>
      <c r="H74" s="19">
        <f t="shared" si="9"/>
        <v>1.620006291286568E-2</v>
      </c>
    </row>
    <row r="75" spans="2:8" ht="15" x14ac:dyDescent="0.2">
      <c r="B75" s="3" t="s">
        <v>23</v>
      </c>
      <c r="C75" s="10">
        <v>26</v>
      </c>
      <c r="D75" s="10">
        <v>8</v>
      </c>
      <c r="E75" s="12">
        <f t="shared" si="6"/>
        <v>4.0893362692670651E-3</v>
      </c>
      <c r="F75" s="12">
        <f t="shared" si="7"/>
        <v>1.3140604467805519E-3</v>
      </c>
      <c r="G75" s="13">
        <f t="shared" si="8"/>
        <v>-0.69230769230769229</v>
      </c>
      <c r="H75" s="19">
        <f t="shared" si="9"/>
        <v>-2.8310789556464295E-3</v>
      </c>
    </row>
    <row r="76" spans="2:8" ht="15" x14ac:dyDescent="0.2">
      <c r="B76" s="3" t="s">
        <v>223</v>
      </c>
      <c r="C76" s="10">
        <v>5</v>
      </c>
      <c r="D76" s="10">
        <v>2</v>
      </c>
      <c r="E76" s="12">
        <f t="shared" si="6"/>
        <v>7.8641082101289718E-4</v>
      </c>
      <c r="F76" s="12">
        <f t="shared" si="7"/>
        <v>3.2851511169513798E-4</v>
      </c>
      <c r="G76" s="13">
        <f t="shared" si="8"/>
        <v>-0.6</v>
      </c>
      <c r="H76" s="19">
        <f t="shared" si="9"/>
        <v>-4.7184649260773829E-4</v>
      </c>
    </row>
    <row r="77" spans="2:8" ht="15" x14ac:dyDescent="0.2">
      <c r="B77" s="3" t="s">
        <v>224</v>
      </c>
      <c r="C77" s="10">
        <v>52</v>
      </c>
      <c r="D77" s="10">
        <v>29</v>
      </c>
      <c r="E77" s="12">
        <f t="shared" si="6"/>
        <v>8.1786725385341302E-3</v>
      </c>
      <c r="F77" s="12">
        <f t="shared" si="7"/>
        <v>4.763469119579501E-3</v>
      </c>
      <c r="G77" s="13">
        <f t="shared" si="8"/>
        <v>-0.44230769230769229</v>
      </c>
      <c r="H77" s="19">
        <f t="shared" si="9"/>
        <v>-3.6174897766593265E-3</v>
      </c>
    </row>
    <row r="78" spans="2:8" ht="15" x14ac:dyDescent="0.2">
      <c r="B78" s="3" t="s">
        <v>225</v>
      </c>
      <c r="C78" s="10">
        <v>4</v>
      </c>
      <c r="D78" s="10">
        <v>4</v>
      </c>
      <c r="E78" s="12">
        <f t="shared" si="6"/>
        <v>6.2912865681031768E-4</v>
      </c>
      <c r="F78" s="12">
        <f t="shared" si="7"/>
        <v>6.5703022339027597E-4</v>
      </c>
      <c r="G78" s="13">
        <f t="shared" si="8"/>
        <v>0</v>
      </c>
      <c r="H78" s="19">
        <f t="shared" si="9"/>
        <v>0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9" t="str">
        <f t="shared" si="9"/>
        <v/>
      </c>
    </row>
    <row r="80" spans="2:8" ht="15" x14ac:dyDescent="0.2">
      <c r="B80" s="3" t="s">
        <v>227</v>
      </c>
      <c r="C80" s="10">
        <v>116</v>
      </c>
      <c r="D80" s="10">
        <v>59</v>
      </c>
      <c r="E80" s="12">
        <f t="shared" si="6"/>
        <v>1.8244731047499213E-2</v>
      </c>
      <c r="F80" s="12">
        <f t="shared" si="7"/>
        <v>9.6911957950065707E-3</v>
      </c>
      <c r="G80" s="13">
        <f t="shared" si="8"/>
        <v>-0.49137931034482757</v>
      </c>
      <c r="H80" s="19">
        <f t="shared" si="9"/>
        <v>-8.9650833595470263E-3</v>
      </c>
    </row>
    <row r="81" spans="2:8" ht="15" x14ac:dyDescent="0.2">
      <c r="B81" s="3" t="s">
        <v>24</v>
      </c>
      <c r="C81" s="10">
        <v>1</v>
      </c>
      <c r="D81" s="10">
        <v>1</v>
      </c>
      <c r="E81" s="12">
        <f t="shared" si="6"/>
        <v>1.5728216420257942E-4</v>
      </c>
      <c r="F81" s="12">
        <f t="shared" si="7"/>
        <v>1.6425755584756899E-4</v>
      </c>
      <c r="G81" s="13">
        <f t="shared" si="8"/>
        <v>0</v>
      </c>
      <c r="H81" s="19">
        <f t="shared" si="9"/>
        <v>0</v>
      </c>
    </row>
    <row r="82" spans="2:8" ht="15" x14ac:dyDescent="0.2">
      <c r="B82" s="3" t="s">
        <v>228</v>
      </c>
      <c r="C82" s="10">
        <v>10</v>
      </c>
      <c r="D82" s="10">
        <v>306</v>
      </c>
      <c r="E82" s="12">
        <f t="shared" si="6"/>
        <v>1.5728216420257944E-3</v>
      </c>
      <c r="F82" s="12">
        <f t="shared" si="7"/>
        <v>5.026281208935611E-2</v>
      </c>
      <c r="G82" s="13">
        <f t="shared" si="8"/>
        <v>29.6</v>
      </c>
      <c r="H82" s="19">
        <f t="shared" si="9"/>
        <v>4.6555520603963514E-2</v>
      </c>
    </row>
    <row r="83" spans="2:8" ht="15" x14ac:dyDescent="0.2">
      <c r="B83" s="3" t="s">
        <v>229</v>
      </c>
      <c r="C83" s="10">
        <v>72</v>
      </c>
      <c r="D83" s="10">
        <v>38</v>
      </c>
      <c r="E83" s="12">
        <f t="shared" si="6"/>
        <v>1.1324315822585718E-2</v>
      </c>
      <c r="F83" s="12">
        <f t="shared" si="7"/>
        <v>6.2417871222076211E-3</v>
      </c>
      <c r="G83" s="13">
        <f t="shared" si="8"/>
        <v>-0.47222222222222221</v>
      </c>
      <c r="H83" s="19">
        <f t="shared" si="9"/>
        <v>-5.3475935828877002E-3</v>
      </c>
    </row>
    <row r="84" spans="2:8" ht="15" x14ac:dyDescent="0.2">
      <c r="B84" s="3" t="s">
        <v>230</v>
      </c>
      <c r="C84" s="10">
        <v>112</v>
      </c>
      <c r="D84" s="10">
        <v>78</v>
      </c>
      <c r="E84" s="12">
        <f t="shared" si="6"/>
        <v>1.7615602390688895E-2</v>
      </c>
      <c r="F84" s="12">
        <f t="shared" si="7"/>
        <v>1.2812089356110381E-2</v>
      </c>
      <c r="G84" s="13">
        <f t="shared" si="8"/>
        <v>-0.30357142857142855</v>
      </c>
      <c r="H84" s="19">
        <f t="shared" si="9"/>
        <v>-5.3475935828877002E-3</v>
      </c>
    </row>
    <row r="85" spans="2:8" ht="15" x14ac:dyDescent="0.2">
      <c r="B85" s="3" t="s">
        <v>28</v>
      </c>
      <c r="C85" s="10">
        <v>35</v>
      </c>
      <c r="D85" s="10">
        <v>34</v>
      </c>
      <c r="E85" s="12">
        <f t="shared" si="6"/>
        <v>5.5048757470902796E-3</v>
      </c>
      <c r="F85" s="12">
        <f t="shared" si="7"/>
        <v>5.5847568988173458E-3</v>
      </c>
      <c r="G85" s="13">
        <f t="shared" si="8"/>
        <v>-2.8571428571428571E-2</v>
      </c>
      <c r="H85" s="19">
        <f t="shared" si="9"/>
        <v>-1.5728216420257942E-4</v>
      </c>
    </row>
    <row r="86" spans="2:8" ht="15" x14ac:dyDescent="0.2">
      <c r="B86" s="3" t="s">
        <v>231</v>
      </c>
      <c r="C86" s="10">
        <v>77</v>
      </c>
      <c r="D86" s="10">
        <v>62</v>
      </c>
      <c r="E86" s="12">
        <f t="shared" si="6"/>
        <v>1.2110726643598616E-2</v>
      </c>
      <c r="F86" s="12">
        <f t="shared" si="7"/>
        <v>1.0183968462549276E-2</v>
      </c>
      <c r="G86" s="13">
        <f t="shared" si="8"/>
        <v>-0.19480519480519481</v>
      </c>
      <c r="H86" s="19">
        <f t="shared" si="9"/>
        <v>-2.3592324630386913E-3</v>
      </c>
    </row>
    <row r="87" spans="2:8" ht="15" x14ac:dyDescent="0.2">
      <c r="B87" s="3" t="s">
        <v>232</v>
      </c>
      <c r="C87" s="10">
        <v>43</v>
      </c>
      <c r="D87" s="10">
        <v>30</v>
      </c>
      <c r="E87" s="12">
        <f t="shared" si="6"/>
        <v>6.7631330607109156E-3</v>
      </c>
      <c r="F87" s="12">
        <f t="shared" si="7"/>
        <v>4.9277266754270696E-3</v>
      </c>
      <c r="G87" s="13">
        <f t="shared" si="8"/>
        <v>-0.30232558139534882</v>
      </c>
      <c r="H87" s="19">
        <f t="shared" si="9"/>
        <v>-2.0446681346335325E-3</v>
      </c>
    </row>
    <row r="88" spans="2:8" ht="15" x14ac:dyDescent="0.2">
      <c r="B88" s="3" t="s">
        <v>233</v>
      </c>
      <c r="C88" s="10">
        <v>247</v>
      </c>
      <c r="D88" s="10">
        <v>289</v>
      </c>
      <c r="E88" s="12">
        <f t="shared" si="6"/>
        <v>3.884869455803712E-2</v>
      </c>
      <c r="F88" s="12">
        <f t="shared" si="7"/>
        <v>4.7470433639947435E-2</v>
      </c>
      <c r="G88" s="13">
        <f t="shared" si="8"/>
        <v>0.17004048582995951</v>
      </c>
      <c r="H88" s="19">
        <f t="shared" si="9"/>
        <v>6.6058508965083362E-3</v>
      </c>
    </row>
    <row r="89" spans="2:8" ht="15" x14ac:dyDescent="0.2">
      <c r="B89" s="3" t="s">
        <v>26</v>
      </c>
      <c r="C89" s="10">
        <v>1</v>
      </c>
      <c r="D89" s="10">
        <v>1</v>
      </c>
      <c r="E89" s="12">
        <f t="shared" si="6"/>
        <v>1.5728216420257942E-4</v>
      </c>
      <c r="F89" s="12">
        <f t="shared" si="7"/>
        <v>1.6425755584756899E-4</v>
      </c>
      <c r="G89" s="13">
        <f t="shared" si="8"/>
        <v>0</v>
      </c>
      <c r="H89" s="19">
        <f t="shared" si="9"/>
        <v>0</v>
      </c>
    </row>
    <row r="90" spans="2:8" ht="15" x14ac:dyDescent="0.2">
      <c r="B90" s="3" t="s">
        <v>29</v>
      </c>
      <c r="C90" s="10">
        <v>2</v>
      </c>
      <c r="D90" s="10">
        <v>2</v>
      </c>
      <c r="E90" s="12">
        <f t="shared" si="6"/>
        <v>3.1456432840515884E-4</v>
      </c>
      <c r="F90" s="12">
        <f t="shared" si="7"/>
        <v>3.2851511169513798E-4</v>
      </c>
      <c r="G90" s="13">
        <f t="shared" si="8"/>
        <v>0</v>
      </c>
      <c r="H90" s="19">
        <f t="shared" si="9"/>
        <v>0</v>
      </c>
    </row>
    <row r="91" spans="2:8" ht="15" x14ac:dyDescent="0.2">
      <c r="B91" s="3" t="s">
        <v>234</v>
      </c>
      <c r="C91" s="10">
        <v>4</v>
      </c>
      <c r="D91" s="10">
        <v>2</v>
      </c>
      <c r="E91" s="12">
        <f t="shared" si="6"/>
        <v>6.2912865681031768E-4</v>
      </c>
      <c r="F91" s="12">
        <f t="shared" si="7"/>
        <v>3.2851511169513798E-4</v>
      </c>
      <c r="G91" s="13">
        <f t="shared" si="8"/>
        <v>-0.5</v>
      </c>
      <c r="H91" s="19">
        <f t="shared" si="9"/>
        <v>-3.1456432840515884E-4</v>
      </c>
    </row>
    <row r="92" spans="2:8" ht="15" x14ac:dyDescent="0.2">
      <c r="B92" s="3" t="s">
        <v>235</v>
      </c>
      <c r="C92" s="10">
        <v>122</v>
      </c>
      <c r="D92" s="10">
        <v>83</v>
      </c>
      <c r="E92" s="12">
        <f t="shared" si="6"/>
        <v>1.9188424032714691E-2</v>
      </c>
      <c r="F92" s="12">
        <f t="shared" si="7"/>
        <v>1.3633377135348226E-2</v>
      </c>
      <c r="G92" s="13">
        <f t="shared" si="8"/>
        <v>-0.31967213114754101</v>
      </c>
      <c r="H92" s="19">
        <f t="shared" si="9"/>
        <v>-6.1340044039005981E-3</v>
      </c>
    </row>
    <row r="93" spans="2:8" ht="15" x14ac:dyDescent="0.2">
      <c r="B93" s="3" t="s">
        <v>468</v>
      </c>
      <c r="C93" s="10">
        <v>50</v>
      </c>
      <c r="D93" s="10">
        <v>48</v>
      </c>
      <c r="E93" s="12">
        <f t="shared" si="6"/>
        <v>7.8641082101289714E-3</v>
      </c>
      <c r="F93" s="12">
        <f t="shared" si="7"/>
        <v>7.8843626806833107E-3</v>
      </c>
      <c r="G93" s="13">
        <f t="shared" si="8"/>
        <v>-0.04</v>
      </c>
      <c r="H93" s="19">
        <f t="shared" si="9"/>
        <v>-3.1456432840515884E-4</v>
      </c>
    </row>
    <row r="94" spans="2:8" ht="15" x14ac:dyDescent="0.2">
      <c r="B94" s="3" t="s">
        <v>25</v>
      </c>
      <c r="C94" s="10">
        <v>139</v>
      </c>
      <c r="D94" s="10">
        <v>104</v>
      </c>
      <c r="E94" s="12">
        <f t="shared" si="6"/>
        <v>2.1862220824158542E-2</v>
      </c>
      <c r="F94" s="12">
        <f t="shared" si="7"/>
        <v>1.7082785808147174E-2</v>
      </c>
      <c r="G94" s="13">
        <f t="shared" si="8"/>
        <v>-0.25179856115107913</v>
      </c>
      <c r="H94" s="19">
        <f t="shared" si="9"/>
        <v>-5.5048757470902796E-3</v>
      </c>
    </row>
    <row r="95" spans="2:8" ht="15" x14ac:dyDescent="0.2">
      <c r="B95" s="3" t="s">
        <v>27</v>
      </c>
      <c r="C95" s="10">
        <v>11</v>
      </c>
      <c r="D95" s="10">
        <v>6</v>
      </c>
      <c r="E95" s="12">
        <f t="shared" si="6"/>
        <v>1.7301038062283738E-3</v>
      </c>
      <c r="F95" s="12">
        <f t="shared" si="7"/>
        <v>9.8554533508541384E-4</v>
      </c>
      <c r="G95" s="13">
        <f t="shared" si="8"/>
        <v>-0.45454545454545453</v>
      </c>
      <c r="H95" s="19">
        <f t="shared" si="9"/>
        <v>-7.8641082101289718E-4</v>
      </c>
    </row>
    <row r="96" spans="2:8" ht="15" x14ac:dyDescent="0.2">
      <c r="B96" s="3" t="s">
        <v>236</v>
      </c>
      <c r="C96" s="10">
        <v>0</v>
      </c>
      <c r="D96" s="10">
        <v>1</v>
      </c>
      <c r="E96" s="12" t="str">
        <f t="shared" si="6"/>
        <v/>
      </c>
      <c r="F96" s="12">
        <f t="shared" si="7"/>
        <v>1.6425755584756899E-4</v>
      </c>
      <c r="G96" s="13" t="str">
        <f t="shared" si="8"/>
        <v>0</v>
      </c>
      <c r="H96" s="19" t="str">
        <f t="shared" si="9"/>
        <v/>
      </c>
    </row>
    <row r="97" spans="2:8" ht="15" x14ac:dyDescent="0.2">
      <c r="B97" s="3" t="s">
        <v>237</v>
      </c>
      <c r="C97" s="10">
        <v>16</v>
      </c>
      <c r="D97" s="10">
        <v>4</v>
      </c>
      <c r="E97" s="12">
        <f t="shared" si="6"/>
        <v>2.5165146272412707E-3</v>
      </c>
      <c r="F97" s="12">
        <f t="shared" si="7"/>
        <v>6.5703022339027597E-4</v>
      </c>
      <c r="G97" s="13">
        <f t="shared" si="8"/>
        <v>-0.75</v>
      </c>
      <c r="H97" s="19">
        <f t="shared" si="9"/>
        <v>-1.8873859704309531E-3</v>
      </c>
    </row>
    <row r="98" spans="2:8" ht="15" x14ac:dyDescent="0.2">
      <c r="B98" s="3" t="s">
        <v>238</v>
      </c>
      <c r="C98" s="10">
        <v>163</v>
      </c>
      <c r="D98" s="10">
        <v>107</v>
      </c>
      <c r="E98" s="12">
        <f t="shared" si="6"/>
        <v>2.5636992765020447E-2</v>
      </c>
      <c r="F98" s="12">
        <f t="shared" si="7"/>
        <v>1.7575558475689881E-2</v>
      </c>
      <c r="G98" s="13">
        <f t="shared" si="8"/>
        <v>-0.34355828220858897</v>
      </c>
      <c r="H98" s="19">
        <f t="shared" si="9"/>
        <v>-8.8078011953444477E-3</v>
      </c>
    </row>
    <row r="99" spans="2:8" ht="15" x14ac:dyDescent="0.2">
      <c r="B99" s="3" t="s">
        <v>239</v>
      </c>
      <c r="C99" s="10">
        <v>185</v>
      </c>
      <c r="D99" s="10">
        <v>86</v>
      </c>
      <c r="E99" s="12">
        <f t="shared" si="6"/>
        <v>2.9097200377477195E-2</v>
      </c>
      <c r="F99" s="12">
        <f t="shared" si="7"/>
        <v>1.4126149802890934E-2</v>
      </c>
      <c r="G99" s="13">
        <f t="shared" si="8"/>
        <v>-0.53513513513513511</v>
      </c>
      <c r="H99" s="19">
        <f t="shared" si="9"/>
        <v>-1.5570934256055362E-2</v>
      </c>
    </row>
    <row r="100" spans="2:8" ht="15" x14ac:dyDescent="0.2">
      <c r="B100" s="3" t="s">
        <v>240</v>
      </c>
      <c r="C100" s="10">
        <v>179</v>
      </c>
      <c r="D100" s="10">
        <v>32</v>
      </c>
      <c r="E100" s="12">
        <f t="shared" si="6"/>
        <v>2.8153507392261717E-2</v>
      </c>
      <c r="F100" s="12">
        <f t="shared" si="7"/>
        <v>5.2562417871222077E-3</v>
      </c>
      <c r="G100" s="13">
        <f t="shared" si="8"/>
        <v>-0.82122905027932958</v>
      </c>
      <c r="H100" s="19">
        <f t="shared" si="9"/>
        <v>-2.3120478137779173E-2</v>
      </c>
    </row>
    <row r="101" spans="2:8" ht="15" x14ac:dyDescent="0.2">
      <c r="B101" s="3" t="s">
        <v>241</v>
      </c>
      <c r="C101" s="10">
        <v>54</v>
      </c>
      <c r="D101" s="10">
        <v>22</v>
      </c>
      <c r="E101" s="12">
        <f t="shared" si="6"/>
        <v>8.4932368669392889E-3</v>
      </c>
      <c r="F101" s="12">
        <f t="shared" si="7"/>
        <v>3.6136662286465177E-3</v>
      </c>
      <c r="G101" s="13">
        <f t="shared" si="8"/>
        <v>-0.59259259259259256</v>
      </c>
      <c r="H101" s="19">
        <f t="shared" si="9"/>
        <v>-5.0330292544825414E-3</v>
      </c>
    </row>
    <row r="102" spans="2:8" ht="15" x14ac:dyDescent="0.2">
      <c r="B102" s="3" t="s">
        <v>242</v>
      </c>
      <c r="C102" s="10">
        <v>62</v>
      </c>
      <c r="D102" s="10">
        <v>37</v>
      </c>
      <c r="E102" s="12">
        <f t="shared" si="6"/>
        <v>9.7514941805599241E-3</v>
      </c>
      <c r="F102" s="12">
        <f t="shared" si="7"/>
        <v>6.0775295663600525E-3</v>
      </c>
      <c r="G102" s="13">
        <f t="shared" si="8"/>
        <v>-0.40322580645161288</v>
      </c>
      <c r="H102" s="19">
        <f t="shared" si="9"/>
        <v>-3.9320541050644857E-3</v>
      </c>
    </row>
    <row r="103" spans="2:8" ht="15" x14ac:dyDescent="0.2">
      <c r="B103" s="3" t="s">
        <v>243</v>
      </c>
      <c r="C103" s="10">
        <v>44</v>
      </c>
      <c r="D103" s="10">
        <v>56</v>
      </c>
      <c r="E103" s="12">
        <f t="shared" si="6"/>
        <v>6.920415224913495E-3</v>
      </c>
      <c r="F103" s="12">
        <f t="shared" si="7"/>
        <v>9.1984231274638631E-3</v>
      </c>
      <c r="G103" s="13">
        <f t="shared" si="8"/>
        <v>0.27272727272727271</v>
      </c>
      <c r="H103" s="19">
        <f t="shared" si="9"/>
        <v>1.8873859704309531E-3</v>
      </c>
    </row>
    <row r="104" spans="2:8" ht="15" x14ac:dyDescent="0.2">
      <c r="B104" s="3" t="s">
        <v>34</v>
      </c>
      <c r="C104" s="10">
        <v>19</v>
      </c>
      <c r="D104" s="10">
        <v>8</v>
      </c>
      <c r="E104" s="12">
        <f t="shared" si="6"/>
        <v>2.9883611198490093E-3</v>
      </c>
      <c r="F104" s="12">
        <f t="shared" si="7"/>
        <v>1.3140604467805519E-3</v>
      </c>
      <c r="G104" s="13">
        <f t="shared" si="8"/>
        <v>-0.57894736842105265</v>
      </c>
      <c r="H104" s="19">
        <f t="shared" si="9"/>
        <v>-1.730103806228374E-3</v>
      </c>
    </row>
    <row r="105" spans="2:8" ht="15" x14ac:dyDescent="0.2">
      <c r="B105" s="3" t="s">
        <v>244</v>
      </c>
      <c r="C105" s="10">
        <v>7</v>
      </c>
      <c r="D105" s="10">
        <v>2</v>
      </c>
      <c r="E105" s="12">
        <f t="shared" si="6"/>
        <v>1.100975149418056E-3</v>
      </c>
      <c r="F105" s="12">
        <f t="shared" si="7"/>
        <v>3.2851511169513798E-4</v>
      </c>
      <c r="G105" s="13">
        <f t="shared" si="8"/>
        <v>-0.7142857142857143</v>
      </c>
      <c r="H105" s="19">
        <f t="shared" si="9"/>
        <v>-7.8641082101289718E-4</v>
      </c>
    </row>
    <row r="106" spans="2:8" ht="30" x14ac:dyDescent="0.2">
      <c r="B106" s="3" t="s">
        <v>245</v>
      </c>
      <c r="C106" s="10">
        <v>2</v>
      </c>
      <c r="D106" s="10">
        <v>1</v>
      </c>
      <c r="E106" s="12">
        <f t="shared" si="6"/>
        <v>3.1456432840515884E-4</v>
      </c>
      <c r="F106" s="12">
        <f t="shared" si="7"/>
        <v>1.6425755584756899E-4</v>
      </c>
      <c r="G106" s="13">
        <f t="shared" si="8"/>
        <v>-0.5</v>
      </c>
      <c r="H106" s="19">
        <f t="shared" si="9"/>
        <v>-1.5728216420257942E-4</v>
      </c>
    </row>
    <row r="107" spans="2:8" ht="15" x14ac:dyDescent="0.2">
      <c r="B107" s="3" t="s">
        <v>246</v>
      </c>
      <c r="C107" s="10">
        <v>27</v>
      </c>
      <c r="D107" s="10">
        <v>46</v>
      </c>
      <c r="E107" s="12">
        <f t="shared" si="6"/>
        <v>4.2466184334696445E-3</v>
      </c>
      <c r="F107" s="12">
        <f t="shared" si="7"/>
        <v>7.5558475689881735E-3</v>
      </c>
      <c r="G107" s="13">
        <f t="shared" si="8"/>
        <v>0.70370370370370372</v>
      </c>
      <c r="H107" s="19">
        <f t="shared" si="9"/>
        <v>2.9883611198490093E-3</v>
      </c>
    </row>
    <row r="108" spans="2:8" ht="15" x14ac:dyDescent="0.2">
      <c r="B108" s="3" t="s">
        <v>31</v>
      </c>
      <c r="C108" s="10">
        <v>48</v>
      </c>
      <c r="D108" s="10">
        <v>33</v>
      </c>
      <c r="E108" s="12">
        <f t="shared" si="6"/>
        <v>7.5495438817238126E-3</v>
      </c>
      <c r="F108" s="12">
        <f t="shared" si="7"/>
        <v>5.4204993429697763E-3</v>
      </c>
      <c r="G108" s="13">
        <f t="shared" si="8"/>
        <v>-0.3125</v>
      </c>
      <c r="H108" s="19">
        <f t="shared" si="9"/>
        <v>-2.3592324630386913E-3</v>
      </c>
    </row>
    <row r="109" spans="2:8" ht="15" x14ac:dyDescent="0.2">
      <c r="B109" s="3" t="s">
        <v>247</v>
      </c>
      <c r="C109" s="10">
        <v>6</v>
      </c>
      <c r="D109" s="10">
        <v>3</v>
      </c>
      <c r="E109" s="12">
        <f t="shared" si="6"/>
        <v>9.4369298521547657E-4</v>
      </c>
      <c r="F109" s="12">
        <f t="shared" si="7"/>
        <v>4.9277266754270692E-4</v>
      </c>
      <c r="G109" s="13">
        <f t="shared" si="8"/>
        <v>-0.5</v>
      </c>
      <c r="H109" s="19">
        <f t="shared" si="9"/>
        <v>-4.7184649260773829E-4</v>
      </c>
    </row>
    <row r="110" spans="2:8" ht="15" x14ac:dyDescent="0.2">
      <c r="B110" s="3" t="s">
        <v>32</v>
      </c>
      <c r="C110" s="10">
        <v>83</v>
      </c>
      <c r="D110" s="10">
        <v>134</v>
      </c>
      <c r="E110" s="12">
        <f t="shared" si="6"/>
        <v>1.3054419628814092E-2</v>
      </c>
      <c r="F110" s="12">
        <f t="shared" si="7"/>
        <v>2.2010512483574246E-2</v>
      </c>
      <c r="G110" s="13">
        <f t="shared" si="8"/>
        <v>0.61445783132530118</v>
      </c>
      <c r="H110" s="19">
        <f t="shared" si="9"/>
        <v>8.0213903743315499E-3</v>
      </c>
    </row>
    <row r="111" spans="2:8" ht="15" x14ac:dyDescent="0.2">
      <c r="B111" s="3" t="s">
        <v>30</v>
      </c>
      <c r="C111" s="10">
        <v>2</v>
      </c>
      <c r="D111" s="10">
        <v>5</v>
      </c>
      <c r="E111" s="12">
        <f t="shared" si="6"/>
        <v>3.1456432840515884E-4</v>
      </c>
      <c r="F111" s="12">
        <f t="shared" si="7"/>
        <v>8.212877792378449E-4</v>
      </c>
      <c r="G111" s="13">
        <f t="shared" si="8"/>
        <v>1.5</v>
      </c>
      <c r="H111" s="19">
        <f t="shared" si="9"/>
        <v>4.7184649260773829E-4</v>
      </c>
    </row>
    <row r="112" spans="2:8" ht="15" x14ac:dyDescent="0.2">
      <c r="B112" s="3" t="s">
        <v>33</v>
      </c>
      <c r="C112" s="10">
        <v>266</v>
      </c>
      <c r="D112" s="10">
        <v>181</v>
      </c>
      <c r="E112" s="12">
        <f t="shared" si="6"/>
        <v>4.1837055677886127E-2</v>
      </c>
      <c r="F112" s="12">
        <f t="shared" si="7"/>
        <v>2.9730617608409986E-2</v>
      </c>
      <c r="G112" s="13">
        <f t="shared" si="8"/>
        <v>-0.31954887218045114</v>
      </c>
      <c r="H112" s="19">
        <f t="shared" si="9"/>
        <v>-1.3368983957219251E-2</v>
      </c>
    </row>
    <row r="113" spans="2:8" ht="15" x14ac:dyDescent="0.2">
      <c r="B113" s="3" t="s">
        <v>248</v>
      </c>
      <c r="C113" s="10">
        <v>191</v>
      </c>
      <c r="D113" s="10">
        <v>210</v>
      </c>
      <c r="E113" s="12">
        <f t="shared" si="6"/>
        <v>3.004089336269267E-2</v>
      </c>
      <c r="F113" s="12">
        <f t="shared" si="7"/>
        <v>3.4494086727989488E-2</v>
      </c>
      <c r="G113" s="13">
        <f t="shared" si="8"/>
        <v>9.947643979057591E-2</v>
      </c>
      <c r="H113" s="19">
        <f t="shared" si="9"/>
        <v>2.9883611198490089E-3</v>
      </c>
    </row>
    <row r="114" spans="2:8" ht="15" x14ac:dyDescent="0.2">
      <c r="B114" s="3" t="s">
        <v>38</v>
      </c>
      <c r="C114" s="10">
        <v>0</v>
      </c>
      <c r="D114" s="10">
        <v>1</v>
      </c>
      <c r="E114" s="12" t="str">
        <f t="shared" si="6"/>
        <v/>
      </c>
      <c r="F114" s="12">
        <f t="shared" si="7"/>
        <v>1.6425755584756899E-4</v>
      </c>
      <c r="G114" s="13" t="str">
        <f t="shared" si="8"/>
        <v>0</v>
      </c>
      <c r="H114" s="19" t="str">
        <f t="shared" si="9"/>
        <v/>
      </c>
    </row>
    <row r="115" spans="2:8" ht="15" x14ac:dyDescent="0.2">
      <c r="B115" s="3" t="s">
        <v>40</v>
      </c>
      <c r="C115" s="10">
        <v>473</v>
      </c>
      <c r="D115" s="10">
        <v>321</v>
      </c>
      <c r="E115" s="12">
        <f t="shared" si="6"/>
        <v>7.4394463667820071E-2</v>
      </c>
      <c r="F115" s="12">
        <f t="shared" si="7"/>
        <v>5.2726675427069644E-2</v>
      </c>
      <c r="G115" s="13">
        <f t="shared" si="8"/>
        <v>-0.32135306553911203</v>
      </c>
      <c r="H115" s="19">
        <f t="shared" si="9"/>
        <v>-2.3906888958792071E-2</v>
      </c>
    </row>
    <row r="116" spans="2:8" ht="15" x14ac:dyDescent="0.2">
      <c r="B116" s="3" t="s">
        <v>249</v>
      </c>
      <c r="C116" s="10">
        <v>359</v>
      </c>
      <c r="D116" s="10">
        <v>699</v>
      </c>
      <c r="E116" s="12">
        <f t="shared" si="6"/>
        <v>5.6464296948726012E-2</v>
      </c>
      <c r="F116" s="12">
        <f t="shared" si="7"/>
        <v>0.11481603153745072</v>
      </c>
      <c r="G116" s="13">
        <f t="shared" si="8"/>
        <v>0.94707520891364905</v>
      </c>
      <c r="H116" s="19">
        <f t="shared" si="9"/>
        <v>5.3475935828877004E-2</v>
      </c>
    </row>
    <row r="117" spans="2:8" ht="15" x14ac:dyDescent="0.2">
      <c r="B117" s="3" t="s">
        <v>250</v>
      </c>
      <c r="C117" s="10">
        <v>5</v>
      </c>
      <c r="D117" s="10">
        <v>1</v>
      </c>
      <c r="E117" s="12">
        <f t="shared" si="6"/>
        <v>7.8641082101289718E-4</v>
      </c>
      <c r="F117" s="12">
        <f t="shared" si="7"/>
        <v>1.6425755584756899E-4</v>
      </c>
      <c r="G117" s="13">
        <f t="shared" si="8"/>
        <v>-0.8</v>
      </c>
      <c r="H117" s="19">
        <f t="shared" si="9"/>
        <v>-6.2912865681031779E-4</v>
      </c>
    </row>
    <row r="118" spans="2:8" ht="15" x14ac:dyDescent="0.2">
      <c r="B118" s="3" t="s">
        <v>251</v>
      </c>
      <c r="C118" s="10">
        <v>816</v>
      </c>
      <c r="D118" s="10">
        <v>664</v>
      </c>
      <c r="E118" s="12">
        <f t="shared" si="6"/>
        <v>0.12834224598930483</v>
      </c>
      <c r="F118" s="12">
        <f t="shared" si="7"/>
        <v>0.10906701708278581</v>
      </c>
      <c r="G118" s="13">
        <f t="shared" si="8"/>
        <v>-0.18627450980392157</v>
      </c>
      <c r="H118" s="19">
        <f t="shared" si="9"/>
        <v>-2.3906888958792075E-2</v>
      </c>
    </row>
    <row r="119" spans="2:8" ht="15" x14ac:dyDescent="0.2">
      <c r="B119" s="3" t="s">
        <v>252</v>
      </c>
      <c r="C119" s="10">
        <v>194</v>
      </c>
      <c r="D119" s="10">
        <v>135</v>
      </c>
      <c r="E119" s="12">
        <f t="shared" si="6"/>
        <v>3.0512739855300407E-2</v>
      </c>
      <c r="F119" s="12">
        <f t="shared" si="7"/>
        <v>2.2174770039421813E-2</v>
      </c>
      <c r="G119" s="13">
        <f t="shared" si="8"/>
        <v>-0.30412371134020616</v>
      </c>
      <c r="H119" s="19">
        <f t="shared" si="9"/>
        <v>-9.279647687952185E-3</v>
      </c>
    </row>
    <row r="120" spans="2:8" ht="15" x14ac:dyDescent="0.2">
      <c r="B120" s="3" t="s">
        <v>253</v>
      </c>
      <c r="C120" s="10">
        <v>257</v>
      </c>
      <c r="D120" s="10">
        <v>132</v>
      </c>
      <c r="E120" s="12">
        <f t="shared" si="6"/>
        <v>4.0421516200062915E-2</v>
      </c>
      <c r="F120" s="12">
        <f t="shared" si="7"/>
        <v>2.1681997371879105E-2</v>
      </c>
      <c r="G120" s="13">
        <f t="shared" si="8"/>
        <v>-0.48638132295719844</v>
      </c>
      <c r="H120" s="19">
        <f t="shared" si="9"/>
        <v>-1.9660270525322428E-2</v>
      </c>
    </row>
    <row r="121" spans="2:8" ht="15" x14ac:dyDescent="0.2">
      <c r="B121" s="3" t="s">
        <v>35</v>
      </c>
      <c r="C121" s="10">
        <v>132</v>
      </c>
      <c r="D121" s="10">
        <v>154</v>
      </c>
      <c r="E121" s="12">
        <f t="shared" si="6"/>
        <v>2.0761245674740483E-2</v>
      </c>
      <c r="F121" s="12">
        <f t="shared" si="7"/>
        <v>2.5295663600525625E-2</v>
      </c>
      <c r="G121" s="13">
        <f t="shared" si="8"/>
        <v>0.16666666666666666</v>
      </c>
      <c r="H121" s="19">
        <f t="shared" si="9"/>
        <v>3.4602076124567471E-3</v>
      </c>
    </row>
    <row r="122" spans="2:8" ht="15" x14ac:dyDescent="0.2">
      <c r="B122" s="3" t="s">
        <v>39</v>
      </c>
      <c r="C122" s="10">
        <v>25</v>
      </c>
      <c r="D122" s="10">
        <v>3</v>
      </c>
      <c r="E122" s="12">
        <f t="shared" si="6"/>
        <v>3.9320541050644857E-3</v>
      </c>
      <c r="F122" s="12">
        <f t="shared" si="7"/>
        <v>4.9277266754270692E-4</v>
      </c>
      <c r="G122" s="13">
        <f t="shared" si="8"/>
        <v>-0.88</v>
      </c>
      <c r="H122" s="19">
        <f t="shared" si="9"/>
        <v>-3.4602076124567475E-3</v>
      </c>
    </row>
    <row r="123" spans="2:8" ht="15" x14ac:dyDescent="0.2">
      <c r="B123" s="3" t="s">
        <v>37</v>
      </c>
      <c r="C123" s="10">
        <v>75</v>
      </c>
      <c r="D123" s="10">
        <v>58</v>
      </c>
      <c r="E123" s="12">
        <f t="shared" si="6"/>
        <v>1.1796162315193457E-2</v>
      </c>
      <c r="F123" s="12">
        <f t="shared" si="7"/>
        <v>9.5269382391590021E-3</v>
      </c>
      <c r="G123" s="13">
        <f t="shared" si="8"/>
        <v>-0.22666666666666666</v>
      </c>
      <c r="H123" s="19">
        <f t="shared" si="9"/>
        <v>-2.6737967914438501E-3</v>
      </c>
    </row>
    <row r="124" spans="2:8" ht="15" x14ac:dyDescent="0.2">
      <c r="B124" s="3" t="s">
        <v>36</v>
      </c>
      <c r="C124" s="10">
        <v>22</v>
      </c>
      <c r="D124" s="10">
        <v>32</v>
      </c>
      <c r="E124" s="12">
        <f t="shared" si="6"/>
        <v>3.4602076124567475E-3</v>
      </c>
      <c r="F124" s="12">
        <f t="shared" si="7"/>
        <v>5.2562417871222077E-3</v>
      </c>
      <c r="G124" s="13">
        <f t="shared" si="8"/>
        <v>0.45454545454545453</v>
      </c>
      <c r="H124" s="19">
        <f t="shared" si="9"/>
        <v>1.5728216420257944E-3</v>
      </c>
    </row>
    <row r="125" spans="2:8" ht="15" x14ac:dyDescent="0.2">
      <c r="B125" s="3" t="s">
        <v>254</v>
      </c>
      <c r="C125" s="10">
        <v>13</v>
      </c>
      <c r="D125" s="10">
        <v>9</v>
      </c>
      <c r="E125" s="12">
        <f t="shared" si="6"/>
        <v>2.0446681346335325E-3</v>
      </c>
      <c r="F125" s="12">
        <f t="shared" si="7"/>
        <v>1.478318002628121E-3</v>
      </c>
      <c r="G125" s="13">
        <f t="shared" si="8"/>
        <v>-0.30769230769230771</v>
      </c>
      <c r="H125" s="19">
        <f t="shared" si="9"/>
        <v>-6.2912865681031779E-4</v>
      </c>
    </row>
    <row r="126" spans="2:8" ht="15" x14ac:dyDescent="0.2">
      <c r="B126" s="3" t="s">
        <v>255</v>
      </c>
      <c r="C126" s="10">
        <v>6</v>
      </c>
      <c r="D126" s="10">
        <v>3</v>
      </c>
      <c r="E126" s="12">
        <f t="shared" si="6"/>
        <v>9.4369298521547657E-4</v>
      </c>
      <c r="F126" s="12">
        <f t="shared" si="7"/>
        <v>4.9277266754270692E-4</v>
      </c>
      <c r="G126" s="13">
        <f t="shared" si="8"/>
        <v>-0.5</v>
      </c>
      <c r="H126" s="19">
        <f t="shared" si="9"/>
        <v>-4.7184649260773829E-4</v>
      </c>
    </row>
    <row r="127" spans="2:8" ht="15" x14ac:dyDescent="0.2">
      <c r="B127" s="3" t="s">
        <v>256</v>
      </c>
      <c r="C127" s="10">
        <v>66</v>
      </c>
      <c r="D127" s="10">
        <v>51</v>
      </c>
      <c r="E127" s="12">
        <f t="shared" si="6"/>
        <v>1.0380622837370242E-2</v>
      </c>
      <c r="F127" s="12">
        <f t="shared" si="7"/>
        <v>8.3771353482260183E-3</v>
      </c>
      <c r="G127" s="13">
        <f t="shared" si="8"/>
        <v>-0.22727272727272727</v>
      </c>
      <c r="H127" s="19">
        <f t="shared" si="9"/>
        <v>-2.3592324630386913E-3</v>
      </c>
    </row>
    <row r="128" spans="2:8" ht="15" x14ac:dyDescent="0.2">
      <c r="B128" s="3" t="s">
        <v>257</v>
      </c>
      <c r="C128" s="10">
        <v>16</v>
      </c>
      <c r="D128" s="10">
        <v>23</v>
      </c>
      <c r="E128" s="12">
        <f t="shared" si="6"/>
        <v>2.5165146272412707E-3</v>
      </c>
      <c r="F128" s="12">
        <f t="shared" si="7"/>
        <v>3.7779237844940868E-3</v>
      </c>
      <c r="G128" s="13">
        <f t="shared" si="8"/>
        <v>0.4375</v>
      </c>
      <c r="H128" s="19">
        <f t="shared" si="9"/>
        <v>1.100975149418056E-3</v>
      </c>
    </row>
    <row r="129" spans="2:8" ht="30" x14ac:dyDescent="0.2">
      <c r="B129" s="3" t="s">
        <v>258</v>
      </c>
      <c r="C129" s="10">
        <v>18</v>
      </c>
      <c r="D129" s="10">
        <v>15</v>
      </c>
      <c r="E129" s="12">
        <f t="shared" si="6"/>
        <v>2.8310789556464295E-3</v>
      </c>
      <c r="F129" s="12">
        <f t="shared" si="7"/>
        <v>2.4638633377135348E-3</v>
      </c>
      <c r="G129" s="13">
        <f t="shared" si="8"/>
        <v>-0.16666666666666666</v>
      </c>
      <c r="H129" s="19">
        <f t="shared" si="9"/>
        <v>-4.7184649260773823E-4</v>
      </c>
    </row>
    <row r="130" spans="2:8" ht="15" x14ac:dyDescent="0.2">
      <c r="B130" s="3" t="s">
        <v>259</v>
      </c>
      <c r="C130" s="10">
        <v>12</v>
      </c>
      <c r="D130" s="10">
        <v>15</v>
      </c>
      <c r="E130" s="12">
        <f t="shared" si="6"/>
        <v>1.8873859704309531E-3</v>
      </c>
      <c r="F130" s="12">
        <f t="shared" si="7"/>
        <v>2.4638633377135348E-3</v>
      </c>
      <c r="G130" s="13">
        <f t="shared" si="8"/>
        <v>0.25</v>
      </c>
      <c r="H130" s="19">
        <f t="shared" si="9"/>
        <v>4.7184649260773829E-4</v>
      </c>
    </row>
    <row r="131" spans="2:8" ht="30" x14ac:dyDescent="0.2">
      <c r="B131" s="3" t="s">
        <v>260</v>
      </c>
      <c r="C131" s="10">
        <v>125</v>
      </c>
      <c r="D131" s="10">
        <v>335</v>
      </c>
      <c r="E131" s="12">
        <f t="shared" si="6"/>
        <v>1.9660270525322428E-2</v>
      </c>
      <c r="F131" s="12">
        <f t="shared" si="7"/>
        <v>5.5026281208935608E-2</v>
      </c>
      <c r="G131" s="13">
        <f t="shared" si="8"/>
        <v>1.68</v>
      </c>
      <c r="H131" s="19">
        <f t="shared" si="9"/>
        <v>3.3029254482541681E-2</v>
      </c>
    </row>
    <row r="132" spans="2:8" ht="15" x14ac:dyDescent="0.2">
      <c r="B132" s="3" t="s">
        <v>50</v>
      </c>
      <c r="C132" s="10">
        <v>10</v>
      </c>
      <c r="D132" s="10">
        <v>9</v>
      </c>
      <c r="E132" s="12">
        <f t="shared" si="6"/>
        <v>1.5728216420257944E-3</v>
      </c>
      <c r="F132" s="12">
        <f t="shared" si="7"/>
        <v>1.478318002628121E-3</v>
      </c>
      <c r="G132" s="13">
        <f t="shared" si="8"/>
        <v>-0.1</v>
      </c>
      <c r="H132" s="19">
        <f t="shared" si="9"/>
        <v>-1.5728216420257945E-4</v>
      </c>
    </row>
    <row r="133" spans="2:8" ht="15" x14ac:dyDescent="0.2">
      <c r="B133" s="3" t="s">
        <v>45</v>
      </c>
      <c r="C133" s="10">
        <v>12</v>
      </c>
      <c r="D133" s="10">
        <v>0</v>
      </c>
      <c r="E133" s="12">
        <f t="shared" si="6"/>
        <v>1.8873859704309531E-3</v>
      </c>
      <c r="F133" s="12" t="str">
        <f t="shared" si="7"/>
        <v/>
      </c>
      <c r="G133" s="13" t="str">
        <f t="shared" si="8"/>
        <v>0</v>
      </c>
      <c r="H133" s="19">
        <f t="shared" si="9"/>
        <v>0</v>
      </c>
    </row>
    <row r="134" spans="2:8" ht="15" x14ac:dyDescent="0.2">
      <c r="B134" s="3" t="s">
        <v>42</v>
      </c>
      <c r="C134" s="10">
        <v>59</v>
      </c>
      <c r="D134" s="10">
        <v>87</v>
      </c>
      <c r="E134" s="12">
        <f t="shared" si="6"/>
        <v>9.2796476879521868E-3</v>
      </c>
      <c r="F134" s="12">
        <f t="shared" si="7"/>
        <v>1.4290407358738502E-2</v>
      </c>
      <c r="G134" s="13">
        <f t="shared" si="8"/>
        <v>0.47457627118644069</v>
      </c>
      <c r="H134" s="19">
        <f t="shared" si="9"/>
        <v>4.4039005976722247E-3</v>
      </c>
    </row>
    <row r="135" spans="2:8" ht="15" x14ac:dyDescent="0.2">
      <c r="B135" s="3" t="s">
        <v>43</v>
      </c>
      <c r="C135" s="10">
        <v>0</v>
      </c>
      <c r="D135" s="10">
        <v>2</v>
      </c>
      <c r="E135" s="12" t="str">
        <f t="shared" si="6"/>
        <v/>
      </c>
      <c r="F135" s="12">
        <f t="shared" si="7"/>
        <v>3.2851511169513798E-4</v>
      </c>
      <c r="G135" s="13" t="str">
        <f t="shared" si="8"/>
        <v>0</v>
      </c>
      <c r="H135" s="19" t="str">
        <f t="shared" si="9"/>
        <v/>
      </c>
    </row>
    <row r="136" spans="2:8" ht="15" x14ac:dyDescent="0.2">
      <c r="B136" s="3" t="s">
        <v>44</v>
      </c>
      <c r="C136" s="10">
        <v>5</v>
      </c>
      <c r="D136" s="10">
        <v>2</v>
      </c>
      <c r="E136" s="12">
        <f t="shared" ref="E136:E145" si="10">+IF(C136=0,"",C136/C$70)</f>
        <v>7.8641082101289718E-4</v>
      </c>
      <c r="F136" s="12">
        <f t="shared" ref="F136:F145" si="11">+IF(D136=0,"",D136/D$70)</f>
        <v>3.2851511169513798E-4</v>
      </c>
      <c r="G136" s="13">
        <f t="shared" ref="G136:G145" si="12">+IF(OR(AND(D136=0),(C136=0)),"0",((D136-C136)/C136))</f>
        <v>-0.6</v>
      </c>
      <c r="H136" s="19">
        <f t="shared" ref="H136:H145" si="13">+IF(OR(AND(E136=""),(G136="")),"",E136*G136)</f>
        <v>-4.7184649260773829E-4</v>
      </c>
    </row>
    <row r="137" spans="2:8" ht="15" x14ac:dyDescent="0.2">
      <c r="B137" s="3" t="s">
        <v>41</v>
      </c>
      <c r="C137" s="10">
        <v>90</v>
      </c>
      <c r="D137" s="10">
        <v>49</v>
      </c>
      <c r="E137" s="12">
        <f t="shared" si="10"/>
        <v>1.4155394778232149E-2</v>
      </c>
      <c r="F137" s="12">
        <f t="shared" si="11"/>
        <v>8.0486202365308811E-3</v>
      </c>
      <c r="G137" s="13">
        <f t="shared" si="12"/>
        <v>-0.45555555555555555</v>
      </c>
      <c r="H137" s="19">
        <f t="shared" si="13"/>
        <v>-6.4485687323057568E-3</v>
      </c>
    </row>
    <row r="138" spans="2:8" ht="15" x14ac:dyDescent="0.2">
      <c r="B138" s="3" t="s">
        <v>261</v>
      </c>
      <c r="C138" s="10">
        <v>6</v>
      </c>
      <c r="D138" s="10">
        <v>3</v>
      </c>
      <c r="E138" s="12">
        <f t="shared" si="10"/>
        <v>9.4369298521547657E-4</v>
      </c>
      <c r="F138" s="12">
        <f t="shared" si="11"/>
        <v>4.9277266754270692E-4</v>
      </c>
      <c r="G138" s="13">
        <f t="shared" si="12"/>
        <v>-0.5</v>
      </c>
      <c r="H138" s="19">
        <f t="shared" si="13"/>
        <v>-4.7184649260773829E-4</v>
      </c>
    </row>
    <row r="139" spans="2:8" ht="15" x14ac:dyDescent="0.2">
      <c r="B139" s="3" t="s">
        <v>262</v>
      </c>
      <c r="C139" s="10">
        <v>42</v>
      </c>
      <c r="D139" s="10">
        <v>21</v>
      </c>
      <c r="E139" s="12">
        <f t="shared" si="10"/>
        <v>6.6058508965083362E-3</v>
      </c>
      <c r="F139" s="12">
        <f t="shared" si="11"/>
        <v>3.4494086727989487E-3</v>
      </c>
      <c r="G139" s="13">
        <f t="shared" si="12"/>
        <v>-0.5</v>
      </c>
      <c r="H139" s="19">
        <f t="shared" si="13"/>
        <v>-3.3029254482541681E-3</v>
      </c>
    </row>
    <row r="140" spans="2:8" ht="30" x14ac:dyDescent="0.2">
      <c r="B140" s="3" t="s">
        <v>263</v>
      </c>
      <c r="C140" s="10">
        <v>17</v>
      </c>
      <c r="D140" s="10">
        <v>16</v>
      </c>
      <c r="E140" s="12">
        <f t="shared" si="10"/>
        <v>2.6737967914438501E-3</v>
      </c>
      <c r="F140" s="12">
        <f t="shared" si="11"/>
        <v>2.6281208935611039E-3</v>
      </c>
      <c r="G140" s="13">
        <f t="shared" si="12"/>
        <v>-5.8823529411764705E-2</v>
      </c>
      <c r="H140" s="19">
        <f t="shared" si="13"/>
        <v>-1.5728216420257942E-4</v>
      </c>
    </row>
    <row r="141" spans="2:8" ht="15" x14ac:dyDescent="0.2">
      <c r="B141" s="3" t="s">
        <v>48</v>
      </c>
      <c r="C141" s="10">
        <v>2</v>
      </c>
      <c r="D141" s="10">
        <v>2</v>
      </c>
      <c r="E141" s="12">
        <f t="shared" si="10"/>
        <v>3.1456432840515884E-4</v>
      </c>
      <c r="F141" s="12">
        <f t="shared" si="11"/>
        <v>3.2851511169513798E-4</v>
      </c>
      <c r="G141" s="13">
        <f t="shared" si="12"/>
        <v>0</v>
      </c>
      <c r="H141" s="19">
        <f t="shared" si="13"/>
        <v>0</v>
      </c>
    </row>
    <row r="142" spans="2:8" ht="15" x14ac:dyDescent="0.2">
      <c r="B142" s="3" t="s">
        <v>264</v>
      </c>
      <c r="C142" s="10">
        <v>11</v>
      </c>
      <c r="D142" s="10">
        <v>8</v>
      </c>
      <c r="E142" s="12">
        <f t="shared" si="10"/>
        <v>1.7301038062283738E-3</v>
      </c>
      <c r="F142" s="12">
        <f t="shared" si="11"/>
        <v>1.3140604467805519E-3</v>
      </c>
      <c r="G142" s="13">
        <f t="shared" si="12"/>
        <v>-0.27272727272727271</v>
      </c>
      <c r="H142" s="19">
        <f t="shared" si="13"/>
        <v>-4.7184649260773829E-4</v>
      </c>
    </row>
    <row r="143" spans="2:8" ht="15" x14ac:dyDescent="0.2">
      <c r="B143" s="3" t="s">
        <v>49</v>
      </c>
      <c r="C143" s="10">
        <v>10</v>
      </c>
      <c r="D143" s="10">
        <v>4</v>
      </c>
      <c r="E143" s="12">
        <f t="shared" si="10"/>
        <v>1.5728216420257944E-3</v>
      </c>
      <c r="F143" s="12">
        <f t="shared" si="11"/>
        <v>6.5703022339027597E-4</v>
      </c>
      <c r="G143" s="13">
        <f t="shared" si="12"/>
        <v>-0.6</v>
      </c>
      <c r="H143" s="19">
        <f t="shared" si="13"/>
        <v>-9.4369298521547657E-4</v>
      </c>
    </row>
    <row r="144" spans="2:8" ht="15" x14ac:dyDescent="0.2">
      <c r="B144" s="3" t="s">
        <v>46</v>
      </c>
      <c r="C144" s="10">
        <v>13</v>
      </c>
      <c r="D144" s="10">
        <v>18</v>
      </c>
      <c r="E144" s="12">
        <f t="shared" si="10"/>
        <v>2.0446681346335325E-3</v>
      </c>
      <c r="F144" s="12">
        <f t="shared" si="11"/>
        <v>2.956636005256242E-3</v>
      </c>
      <c r="G144" s="13">
        <f t="shared" si="12"/>
        <v>0.38461538461538464</v>
      </c>
      <c r="H144" s="19">
        <f t="shared" si="13"/>
        <v>7.8641082101289718E-4</v>
      </c>
    </row>
    <row r="145" spans="2:8" ht="13.5" customHeight="1" x14ac:dyDescent="0.2">
      <c r="B145" s="3" t="s">
        <v>47</v>
      </c>
      <c r="C145" s="10">
        <v>8</v>
      </c>
      <c r="D145" s="10">
        <v>4</v>
      </c>
      <c r="E145" s="12">
        <f t="shared" si="10"/>
        <v>1.2582573136206354E-3</v>
      </c>
      <c r="F145" s="12">
        <f t="shared" si="11"/>
        <v>6.5703022339027597E-4</v>
      </c>
      <c r="G145" s="13">
        <f t="shared" si="12"/>
        <v>-0.5</v>
      </c>
      <c r="H145" s="19">
        <f t="shared" si="13"/>
        <v>-6.2912865681031768E-4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9162</v>
      </c>
      <c r="D151" s="47">
        <f>SUM(D152:D288)</f>
        <v>6365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-0.30528268936913339</v>
      </c>
      <c r="H151" s="45">
        <f>+IF(OR(AND(E151=""),(G151="")),"",E151*G151)</f>
        <v>-0.30528268936913339</v>
      </c>
    </row>
    <row r="152" spans="2:8" ht="15" x14ac:dyDescent="0.2">
      <c r="B152" s="4" t="s">
        <v>54</v>
      </c>
      <c r="C152" s="10">
        <v>44</v>
      </c>
      <c r="D152" s="10">
        <v>44</v>
      </c>
      <c r="E152" s="12">
        <f>+IF(C152=0,"",C152/C$151)</f>
        <v>4.8024448810303428E-3</v>
      </c>
      <c r="F152" s="12">
        <f>+IF(D152=0,"",D152/D$151)</f>
        <v>6.9128043990573452E-3</v>
      </c>
      <c r="G152" s="13">
        <f>+IF(OR(AND(D152=0),(C152=0)),"0",((D152-C152)/C152))</f>
        <v>0</v>
      </c>
      <c r="H152" s="19">
        <f>+IF(OR(AND(E152=""),(G152="")),"",E152*G152)</f>
        <v>0</v>
      </c>
    </row>
    <row r="153" spans="2:8" ht="15" x14ac:dyDescent="0.2">
      <c r="B153" s="4" t="s">
        <v>58</v>
      </c>
      <c r="C153" s="10">
        <v>13</v>
      </c>
      <c r="D153" s="10">
        <v>10</v>
      </c>
      <c r="E153" s="12">
        <f t="shared" ref="E153:E216" si="14">+IF(C153=0,"",C153/C$151)</f>
        <v>1.4189041693953286E-3</v>
      </c>
      <c r="F153" s="12">
        <f t="shared" ref="F153:F216" si="15">+IF(D153=0,"",D153/D$151)</f>
        <v>1.5710919088766694E-3</v>
      </c>
      <c r="G153" s="13">
        <f t="shared" ref="G153:G216" si="16">+IF(OR(AND(D153=0),(C153=0)),"0",((D153-C153)/C153))</f>
        <v>-0.23076923076923078</v>
      </c>
      <c r="H153" s="19">
        <f t="shared" ref="H153:H216" si="17">+IF(OR(AND(E153=""),(G153="")),"",E153*G153)</f>
        <v>-3.2743942370661429E-4</v>
      </c>
    </row>
    <row r="154" spans="2:8" ht="15" x14ac:dyDescent="0.2">
      <c r="B154" s="4" t="s">
        <v>265</v>
      </c>
      <c r="C154" s="10">
        <v>36</v>
      </c>
      <c r="D154" s="10">
        <v>22</v>
      </c>
      <c r="E154" s="12">
        <f t="shared" si="14"/>
        <v>3.929273084479371E-3</v>
      </c>
      <c r="F154" s="12">
        <f t="shared" si="15"/>
        <v>3.4564021995286726E-3</v>
      </c>
      <c r="G154" s="13">
        <f t="shared" si="16"/>
        <v>-0.3888888888888889</v>
      </c>
      <c r="H154" s="19">
        <f t="shared" si="17"/>
        <v>-1.5280506439641999E-3</v>
      </c>
    </row>
    <row r="155" spans="2:8" ht="15" x14ac:dyDescent="0.2">
      <c r="B155" s="4" t="s">
        <v>266</v>
      </c>
      <c r="C155" s="10">
        <v>1</v>
      </c>
      <c r="D155" s="10">
        <v>0</v>
      </c>
      <c r="E155" s="12">
        <f t="shared" si="14"/>
        <v>1.0914647456887143E-4</v>
      </c>
      <c r="F155" s="12" t="str">
        <f t="shared" si="15"/>
        <v/>
      </c>
      <c r="G155" s="13" t="str">
        <f t="shared" si="16"/>
        <v>0</v>
      </c>
      <c r="H155" s="19">
        <f t="shared" si="17"/>
        <v>0</v>
      </c>
    </row>
    <row r="156" spans="2:8" ht="15" x14ac:dyDescent="0.2">
      <c r="B156" s="4" t="s">
        <v>267</v>
      </c>
      <c r="C156" s="10">
        <v>81</v>
      </c>
      <c r="D156" s="10">
        <v>84</v>
      </c>
      <c r="E156" s="12">
        <f t="shared" si="14"/>
        <v>8.840864440078585E-3</v>
      </c>
      <c r="F156" s="12">
        <f t="shared" si="15"/>
        <v>1.3197172034564022E-2</v>
      </c>
      <c r="G156" s="13">
        <f t="shared" si="16"/>
        <v>3.7037037037037035E-2</v>
      </c>
      <c r="H156" s="19">
        <f t="shared" si="17"/>
        <v>3.2743942370661423E-4</v>
      </c>
    </row>
    <row r="157" spans="2:8" ht="15" x14ac:dyDescent="0.2">
      <c r="B157" s="4" t="s">
        <v>53</v>
      </c>
      <c r="C157" s="10">
        <v>2743</v>
      </c>
      <c r="D157" s="10">
        <v>1962</v>
      </c>
      <c r="E157" s="12">
        <f t="shared" si="14"/>
        <v>0.29938877974241435</v>
      </c>
      <c r="F157" s="12">
        <f t="shared" si="15"/>
        <v>0.30824823252160249</v>
      </c>
      <c r="G157" s="13">
        <f t="shared" si="16"/>
        <v>-0.28472475391906671</v>
      </c>
      <c r="H157" s="19">
        <f t="shared" si="17"/>
        <v>-8.5243396638288588E-2</v>
      </c>
    </row>
    <row r="158" spans="2:8" ht="15" x14ac:dyDescent="0.2">
      <c r="B158" s="4" t="s">
        <v>59</v>
      </c>
      <c r="C158" s="10">
        <v>13</v>
      </c>
      <c r="D158" s="10">
        <v>13</v>
      </c>
      <c r="E158" s="12">
        <f t="shared" si="14"/>
        <v>1.4189041693953286E-3</v>
      </c>
      <c r="F158" s="12">
        <f t="shared" si="15"/>
        <v>2.0424194815396699E-3</v>
      </c>
      <c r="G158" s="13">
        <f t="shared" si="16"/>
        <v>0</v>
      </c>
      <c r="H158" s="19">
        <f t="shared" si="17"/>
        <v>0</v>
      </c>
    </row>
    <row r="159" spans="2:8" ht="15" x14ac:dyDescent="0.2">
      <c r="B159" s="4" t="s">
        <v>268</v>
      </c>
      <c r="C159" s="10">
        <v>76</v>
      </c>
      <c r="D159" s="10">
        <v>143</v>
      </c>
      <c r="E159" s="12">
        <f t="shared" si="14"/>
        <v>8.2951320672342288E-3</v>
      </c>
      <c r="F159" s="12">
        <f t="shared" si="15"/>
        <v>2.2466614296936371E-2</v>
      </c>
      <c r="G159" s="13">
        <f t="shared" si="16"/>
        <v>0.88157894736842102</v>
      </c>
      <c r="H159" s="19">
        <f t="shared" si="17"/>
        <v>7.3128137961143858E-3</v>
      </c>
    </row>
    <row r="160" spans="2:8" ht="15" x14ac:dyDescent="0.2">
      <c r="B160" s="4" t="s">
        <v>55</v>
      </c>
      <c r="C160" s="10">
        <v>12</v>
      </c>
      <c r="D160" s="10">
        <v>10</v>
      </c>
      <c r="E160" s="12">
        <f t="shared" si="14"/>
        <v>1.3097576948264572E-3</v>
      </c>
      <c r="F160" s="12">
        <f t="shared" si="15"/>
        <v>1.5710919088766694E-3</v>
      </c>
      <c r="G160" s="13">
        <f t="shared" si="16"/>
        <v>-0.16666666666666666</v>
      </c>
      <c r="H160" s="19">
        <f t="shared" si="17"/>
        <v>-2.1829294913774285E-4</v>
      </c>
    </row>
    <row r="161" spans="2:8" ht="15" x14ac:dyDescent="0.2">
      <c r="B161" s="4" t="s">
        <v>51</v>
      </c>
      <c r="C161" s="10">
        <v>37</v>
      </c>
      <c r="D161" s="10">
        <v>5</v>
      </c>
      <c r="E161" s="12">
        <f t="shared" si="14"/>
        <v>4.0384195590482432E-3</v>
      </c>
      <c r="F161" s="12">
        <f t="shared" si="15"/>
        <v>7.855459544383347E-4</v>
      </c>
      <c r="G161" s="13">
        <f t="shared" si="16"/>
        <v>-0.86486486486486491</v>
      </c>
      <c r="H161" s="19">
        <f t="shared" si="17"/>
        <v>-3.492687186203886E-3</v>
      </c>
    </row>
    <row r="162" spans="2:8" ht="15" x14ac:dyDescent="0.2">
      <c r="B162" s="4" t="s">
        <v>269</v>
      </c>
      <c r="C162" s="10">
        <v>11</v>
      </c>
      <c r="D162" s="10">
        <v>2</v>
      </c>
      <c r="E162" s="12">
        <f t="shared" si="14"/>
        <v>1.2006112202575857E-3</v>
      </c>
      <c r="F162" s="12">
        <f t="shared" si="15"/>
        <v>3.1421838177533385E-4</v>
      </c>
      <c r="G162" s="13">
        <f t="shared" si="16"/>
        <v>-0.81818181818181823</v>
      </c>
      <c r="H162" s="19">
        <f t="shared" si="17"/>
        <v>-9.8231827111984298E-4</v>
      </c>
    </row>
    <row r="163" spans="2:8" ht="15" x14ac:dyDescent="0.2">
      <c r="B163" s="4" t="s">
        <v>61</v>
      </c>
      <c r="C163" s="10">
        <v>131</v>
      </c>
      <c r="D163" s="10">
        <v>114</v>
      </c>
      <c r="E163" s="12">
        <f t="shared" si="14"/>
        <v>1.4298188168522156E-2</v>
      </c>
      <c r="F163" s="12">
        <f t="shared" si="15"/>
        <v>1.7910447761194031E-2</v>
      </c>
      <c r="G163" s="13">
        <f t="shared" si="16"/>
        <v>-0.12977099236641221</v>
      </c>
      <c r="H163" s="19">
        <f t="shared" si="17"/>
        <v>-1.8554900676708141E-3</v>
      </c>
    </row>
    <row r="164" spans="2:8" ht="15" x14ac:dyDescent="0.2">
      <c r="B164" s="4" t="s">
        <v>56</v>
      </c>
      <c r="C164" s="10">
        <v>47</v>
      </c>
      <c r="D164" s="10">
        <v>20</v>
      </c>
      <c r="E164" s="12">
        <f t="shared" si="14"/>
        <v>5.1298843047369574E-3</v>
      </c>
      <c r="F164" s="12">
        <f t="shared" si="15"/>
        <v>3.1421838177533388E-3</v>
      </c>
      <c r="G164" s="13">
        <f t="shared" si="16"/>
        <v>-0.57446808510638303</v>
      </c>
      <c r="H164" s="19">
        <f t="shared" si="17"/>
        <v>-2.9469548133595289E-3</v>
      </c>
    </row>
    <row r="165" spans="2:8" ht="15" x14ac:dyDescent="0.2">
      <c r="B165" s="4" t="s">
        <v>57</v>
      </c>
      <c r="C165" s="10">
        <v>339</v>
      </c>
      <c r="D165" s="10">
        <v>181</v>
      </c>
      <c r="E165" s="12">
        <f t="shared" si="14"/>
        <v>3.7000654878847412E-2</v>
      </c>
      <c r="F165" s="12">
        <f t="shared" si="15"/>
        <v>2.8436763550667713E-2</v>
      </c>
      <c r="G165" s="13">
        <f t="shared" si="16"/>
        <v>-0.46607669616519176</v>
      </c>
      <c r="H165" s="19">
        <f t="shared" si="17"/>
        <v>-1.7245142981881685E-2</v>
      </c>
    </row>
    <row r="166" spans="2:8" ht="15" x14ac:dyDescent="0.2">
      <c r="B166" s="4" t="s">
        <v>270</v>
      </c>
      <c r="C166" s="10">
        <v>31</v>
      </c>
      <c r="D166" s="10">
        <v>35</v>
      </c>
      <c r="E166" s="12">
        <f t="shared" si="14"/>
        <v>3.3835407116350144E-3</v>
      </c>
      <c r="F166" s="12">
        <f t="shared" si="15"/>
        <v>5.4988216810683424E-3</v>
      </c>
      <c r="G166" s="13">
        <f t="shared" si="16"/>
        <v>0.12903225806451613</v>
      </c>
      <c r="H166" s="19">
        <f t="shared" si="17"/>
        <v>4.365858982754857E-4</v>
      </c>
    </row>
    <row r="167" spans="2:8" ht="15" x14ac:dyDescent="0.2">
      <c r="B167" s="4" t="s">
        <v>52</v>
      </c>
      <c r="C167" s="10">
        <v>44</v>
      </c>
      <c r="D167" s="10">
        <v>5</v>
      </c>
      <c r="E167" s="12">
        <f t="shared" si="14"/>
        <v>4.8024448810303428E-3</v>
      </c>
      <c r="F167" s="12">
        <f t="shared" si="15"/>
        <v>7.855459544383347E-4</v>
      </c>
      <c r="G167" s="13">
        <f t="shared" si="16"/>
        <v>-0.88636363636363635</v>
      </c>
      <c r="H167" s="19">
        <f t="shared" si="17"/>
        <v>-4.2567125081859856E-3</v>
      </c>
    </row>
    <row r="168" spans="2:8" ht="15" x14ac:dyDescent="0.2">
      <c r="B168" s="4" t="s">
        <v>60</v>
      </c>
      <c r="C168" s="10">
        <v>28</v>
      </c>
      <c r="D168" s="10">
        <v>41</v>
      </c>
      <c r="E168" s="12">
        <f t="shared" si="14"/>
        <v>3.0561012879283997E-3</v>
      </c>
      <c r="F168" s="12">
        <f t="shared" si="15"/>
        <v>6.4414768263943442E-3</v>
      </c>
      <c r="G168" s="13">
        <f t="shared" si="16"/>
        <v>0.4642857142857143</v>
      </c>
      <c r="H168" s="19">
        <f t="shared" si="17"/>
        <v>1.4189041693953284E-3</v>
      </c>
    </row>
    <row r="169" spans="2:8" ht="15" x14ac:dyDescent="0.2">
      <c r="B169" s="4" t="s">
        <v>271</v>
      </c>
      <c r="C169" s="10">
        <v>225</v>
      </c>
      <c r="D169" s="10">
        <v>206</v>
      </c>
      <c r="E169" s="12">
        <f t="shared" si="14"/>
        <v>2.4557956777996069E-2</v>
      </c>
      <c r="F169" s="12">
        <f t="shared" si="15"/>
        <v>3.2364493322859386E-2</v>
      </c>
      <c r="G169" s="13">
        <f t="shared" si="16"/>
        <v>-8.4444444444444447E-2</v>
      </c>
      <c r="H169" s="19">
        <f t="shared" si="17"/>
        <v>-2.0737830168085572E-3</v>
      </c>
    </row>
    <row r="170" spans="2:8" ht="15" x14ac:dyDescent="0.2">
      <c r="B170" s="4" t="s">
        <v>272</v>
      </c>
      <c r="C170" s="10">
        <v>3</v>
      </c>
      <c r="D170" s="10">
        <v>3</v>
      </c>
      <c r="E170" s="12">
        <f t="shared" si="14"/>
        <v>3.2743942370661429E-4</v>
      </c>
      <c r="F170" s="12">
        <f t="shared" si="15"/>
        <v>4.713275726630008E-4</v>
      </c>
      <c r="G170" s="13">
        <f t="shared" si="16"/>
        <v>0</v>
      </c>
      <c r="H170" s="19">
        <f t="shared" si="17"/>
        <v>0</v>
      </c>
    </row>
    <row r="171" spans="2:8" ht="15" x14ac:dyDescent="0.2">
      <c r="B171" s="4" t="s">
        <v>273</v>
      </c>
      <c r="C171" s="10">
        <v>1</v>
      </c>
      <c r="D171" s="10">
        <v>1</v>
      </c>
      <c r="E171" s="12">
        <f t="shared" si="14"/>
        <v>1.0914647456887143E-4</v>
      </c>
      <c r="F171" s="12">
        <f t="shared" si="15"/>
        <v>1.5710919088766692E-4</v>
      </c>
      <c r="G171" s="13">
        <f t="shared" si="16"/>
        <v>0</v>
      </c>
      <c r="H171" s="19">
        <f t="shared" si="17"/>
        <v>0</v>
      </c>
    </row>
    <row r="172" spans="2:8" ht="15" x14ac:dyDescent="0.2">
      <c r="B172" s="4" t="s">
        <v>274</v>
      </c>
      <c r="C172" s="10">
        <v>7</v>
      </c>
      <c r="D172" s="10">
        <v>22</v>
      </c>
      <c r="E172" s="12">
        <f t="shared" si="14"/>
        <v>7.6402532198209994E-4</v>
      </c>
      <c r="F172" s="12">
        <f t="shared" si="15"/>
        <v>3.4564021995286726E-3</v>
      </c>
      <c r="G172" s="13">
        <f t="shared" si="16"/>
        <v>2.1428571428571428</v>
      </c>
      <c r="H172" s="19">
        <f t="shared" si="17"/>
        <v>1.6371971185330713E-3</v>
      </c>
    </row>
    <row r="173" spans="2:8" ht="15" x14ac:dyDescent="0.2">
      <c r="B173" s="4" t="s">
        <v>275</v>
      </c>
      <c r="C173" s="10">
        <v>62</v>
      </c>
      <c r="D173" s="10">
        <v>283</v>
      </c>
      <c r="E173" s="12">
        <f t="shared" si="14"/>
        <v>6.7670814232700287E-3</v>
      </c>
      <c r="F173" s="12">
        <f t="shared" si="15"/>
        <v>4.446190102120974E-2</v>
      </c>
      <c r="G173" s="13">
        <f t="shared" si="16"/>
        <v>3.564516129032258</v>
      </c>
      <c r="H173" s="19">
        <f t="shared" si="17"/>
        <v>2.4121370879720584E-2</v>
      </c>
    </row>
    <row r="174" spans="2:8" ht="15" x14ac:dyDescent="0.2">
      <c r="B174" s="4" t="s">
        <v>276</v>
      </c>
      <c r="C174" s="10">
        <v>184</v>
      </c>
      <c r="D174" s="10">
        <v>43</v>
      </c>
      <c r="E174" s="12">
        <f t="shared" si="14"/>
        <v>2.0082951320672341E-2</v>
      </c>
      <c r="F174" s="12">
        <f t="shared" si="15"/>
        <v>6.7556952081696776E-3</v>
      </c>
      <c r="G174" s="13">
        <f t="shared" si="16"/>
        <v>-0.76630434782608692</v>
      </c>
      <c r="H174" s="19">
        <f t="shared" si="17"/>
        <v>-1.5389652914210869E-2</v>
      </c>
    </row>
    <row r="175" spans="2:8" ht="15" x14ac:dyDescent="0.2">
      <c r="B175" s="4" t="s">
        <v>277</v>
      </c>
      <c r="C175" s="10">
        <v>143</v>
      </c>
      <c r="D175" s="10">
        <v>61</v>
      </c>
      <c r="E175" s="12">
        <f t="shared" si="14"/>
        <v>1.5607945863348615E-2</v>
      </c>
      <c r="F175" s="12">
        <f t="shared" si="15"/>
        <v>9.5836606441476822E-3</v>
      </c>
      <c r="G175" s="13">
        <f t="shared" si="16"/>
        <v>-0.57342657342657344</v>
      </c>
      <c r="H175" s="19">
        <f t="shared" si="17"/>
        <v>-8.950010914647458E-3</v>
      </c>
    </row>
    <row r="176" spans="2:8" ht="15" x14ac:dyDescent="0.2">
      <c r="B176" s="4" t="s">
        <v>278</v>
      </c>
      <c r="C176" s="10">
        <v>249</v>
      </c>
      <c r="D176" s="10">
        <v>127</v>
      </c>
      <c r="E176" s="12">
        <f t="shared" si="14"/>
        <v>2.7177472167648986E-2</v>
      </c>
      <c r="F176" s="12">
        <f t="shared" si="15"/>
        <v>1.99528672427337E-2</v>
      </c>
      <c r="G176" s="13">
        <f t="shared" si="16"/>
        <v>-0.48995983935742971</v>
      </c>
      <c r="H176" s="19">
        <f t="shared" si="17"/>
        <v>-1.3315869897402315E-2</v>
      </c>
    </row>
    <row r="177" spans="2:8" ht="15" x14ac:dyDescent="0.2">
      <c r="B177" s="4" t="s">
        <v>279</v>
      </c>
      <c r="C177" s="10">
        <v>76</v>
      </c>
      <c r="D177" s="10">
        <v>74</v>
      </c>
      <c r="E177" s="12">
        <f t="shared" si="14"/>
        <v>8.2951320672342288E-3</v>
      </c>
      <c r="F177" s="12">
        <f t="shared" si="15"/>
        <v>1.1626080125687353E-2</v>
      </c>
      <c r="G177" s="13">
        <f t="shared" si="16"/>
        <v>-2.6315789473684209E-2</v>
      </c>
      <c r="H177" s="19">
        <f t="shared" si="17"/>
        <v>-2.1829294913774285E-4</v>
      </c>
    </row>
    <row r="178" spans="2:8" ht="15" x14ac:dyDescent="0.2">
      <c r="B178" s="4" t="s">
        <v>280</v>
      </c>
      <c r="C178" s="10">
        <v>382</v>
      </c>
      <c r="D178" s="10">
        <v>177</v>
      </c>
      <c r="E178" s="12">
        <f t="shared" si="14"/>
        <v>4.1693953285308887E-2</v>
      </c>
      <c r="F178" s="12">
        <f t="shared" si="15"/>
        <v>2.7808326787117046E-2</v>
      </c>
      <c r="G178" s="13">
        <f t="shared" si="16"/>
        <v>-0.53664921465968585</v>
      </c>
      <c r="H178" s="19">
        <f t="shared" si="17"/>
        <v>-2.2375027286618644E-2</v>
      </c>
    </row>
    <row r="179" spans="2:8" ht="15" x14ac:dyDescent="0.2">
      <c r="B179" s="4" t="s">
        <v>281</v>
      </c>
      <c r="C179" s="10">
        <v>242</v>
      </c>
      <c r="D179" s="10">
        <v>30</v>
      </c>
      <c r="E179" s="12">
        <f t="shared" si="14"/>
        <v>2.6413446845666884E-2</v>
      </c>
      <c r="F179" s="12">
        <f t="shared" si="15"/>
        <v>4.7132757266300082E-3</v>
      </c>
      <c r="G179" s="13">
        <f t="shared" si="16"/>
        <v>-0.87603305785123964</v>
      </c>
      <c r="H179" s="19">
        <f t="shared" si="17"/>
        <v>-2.3139052608600739E-2</v>
      </c>
    </row>
    <row r="180" spans="2:8" ht="15" x14ac:dyDescent="0.2">
      <c r="B180" s="4" t="s">
        <v>282</v>
      </c>
      <c r="C180" s="10">
        <v>35</v>
      </c>
      <c r="D180" s="10">
        <v>8</v>
      </c>
      <c r="E180" s="12">
        <f t="shared" si="14"/>
        <v>3.8201266099104998E-3</v>
      </c>
      <c r="F180" s="12">
        <f t="shared" si="15"/>
        <v>1.2568735271013354E-3</v>
      </c>
      <c r="G180" s="13">
        <f t="shared" si="16"/>
        <v>-0.77142857142857146</v>
      </c>
      <c r="H180" s="19">
        <f t="shared" si="17"/>
        <v>-2.9469548133595285E-3</v>
      </c>
    </row>
    <row r="181" spans="2:8" ht="15" x14ac:dyDescent="0.2">
      <c r="B181" s="4" t="s">
        <v>283</v>
      </c>
      <c r="C181" s="10">
        <v>6</v>
      </c>
      <c r="D181" s="10">
        <v>7</v>
      </c>
      <c r="E181" s="12">
        <f t="shared" si="14"/>
        <v>6.5487884741322858E-4</v>
      </c>
      <c r="F181" s="12">
        <f t="shared" si="15"/>
        <v>1.0997643362136685E-3</v>
      </c>
      <c r="G181" s="13">
        <f t="shared" si="16"/>
        <v>0.16666666666666666</v>
      </c>
      <c r="H181" s="19">
        <f t="shared" si="17"/>
        <v>1.0914647456887143E-4</v>
      </c>
    </row>
    <row r="182" spans="2:8" ht="15" x14ac:dyDescent="0.2">
      <c r="B182" s="4" t="s">
        <v>284</v>
      </c>
      <c r="C182" s="10">
        <v>58</v>
      </c>
      <c r="D182" s="10">
        <v>19</v>
      </c>
      <c r="E182" s="12">
        <f t="shared" si="14"/>
        <v>6.3304955249945428E-3</v>
      </c>
      <c r="F182" s="12">
        <f t="shared" si="15"/>
        <v>2.9850746268656717E-3</v>
      </c>
      <c r="G182" s="13">
        <f t="shared" si="16"/>
        <v>-0.67241379310344829</v>
      </c>
      <c r="H182" s="19">
        <f t="shared" si="17"/>
        <v>-4.2567125081859856E-3</v>
      </c>
    </row>
    <row r="183" spans="2:8" ht="15" x14ac:dyDescent="0.2">
      <c r="B183" s="4" t="s">
        <v>285</v>
      </c>
      <c r="C183" s="10">
        <v>7</v>
      </c>
      <c r="D183" s="10">
        <v>9</v>
      </c>
      <c r="E183" s="12">
        <f t="shared" si="14"/>
        <v>7.6402532198209994E-4</v>
      </c>
      <c r="F183" s="12">
        <f t="shared" si="15"/>
        <v>1.4139827179890023E-3</v>
      </c>
      <c r="G183" s="13">
        <f t="shared" si="16"/>
        <v>0.2857142857142857</v>
      </c>
      <c r="H183" s="19">
        <f t="shared" si="17"/>
        <v>2.1829294913774282E-4</v>
      </c>
    </row>
    <row r="184" spans="2:8" ht="15" x14ac:dyDescent="0.2">
      <c r="B184" s="4" t="s">
        <v>286</v>
      </c>
      <c r="C184" s="10">
        <v>0</v>
      </c>
      <c r="D184" s="10">
        <v>1</v>
      </c>
      <c r="E184" s="12" t="str">
        <f t="shared" si="14"/>
        <v/>
      </c>
      <c r="F184" s="12">
        <f t="shared" si="15"/>
        <v>1.5710919088766692E-4</v>
      </c>
      <c r="G184" s="13" t="str">
        <f t="shared" si="16"/>
        <v>0</v>
      </c>
      <c r="H184" s="19" t="str">
        <f t="shared" si="17"/>
        <v/>
      </c>
    </row>
    <row r="185" spans="2:8" ht="15" x14ac:dyDescent="0.2">
      <c r="B185" s="4" t="s">
        <v>62</v>
      </c>
      <c r="C185" s="10">
        <v>15</v>
      </c>
      <c r="D185" s="10">
        <v>3</v>
      </c>
      <c r="E185" s="12">
        <f t="shared" si="14"/>
        <v>1.6371971185330713E-3</v>
      </c>
      <c r="F185" s="12">
        <f t="shared" si="15"/>
        <v>4.713275726630008E-4</v>
      </c>
      <c r="G185" s="13">
        <f t="shared" si="16"/>
        <v>-0.8</v>
      </c>
      <c r="H185" s="19">
        <f t="shared" si="17"/>
        <v>-1.3097576948264572E-3</v>
      </c>
    </row>
    <row r="186" spans="2:8" ht="15" x14ac:dyDescent="0.2">
      <c r="B186" s="4" t="s">
        <v>63</v>
      </c>
      <c r="C186" s="10">
        <v>621</v>
      </c>
      <c r="D186" s="10">
        <v>235</v>
      </c>
      <c r="E186" s="12">
        <f t="shared" si="14"/>
        <v>6.777996070726916E-2</v>
      </c>
      <c r="F186" s="12">
        <f t="shared" si="15"/>
        <v>3.6920659858601726E-2</v>
      </c>
      <c r="G186" s="13">
        <f t="shared" si="16"/>
        <v>-0.62157809983896939</v>
      </c>
      <c r="H186" s="19">
        <f t="shared" si="17"/>
        <v>-4.2130539183584371E-2</v>
      </c>
    </row>
    <row r="187" spans="2:8" ht="15" x14ac:dyDescent="0.2">
      <c r="B187" s="4" t="s">
        <v>287</v>
      </c>
      <c r="C187" s="10">
        <v>12</v>
      </c>
      <c r="D187" s="10">
        <v>6</v>
      </c>
      <c r="E187" s="12">
        <f t="shared" si="14"/>
        <v>1.3097576948264572E-3</v>
      </c>
      <c r="F187" s="12">
        <f t="shared" si="15"/>
        <v>9.4265514532600159E-4</v>
      </c>
      <c r="G187" s="13">
        <f t="shared" si="16"/>
        <v>-0.5</v>
      </c>
      <c r="H187" s="19">
        <f t="shared" si="17"/>
        <v>-6.5487884741322858E-4</v>
      </c>
    </row>
    <row r="188" spans="2:8" ht="15" x14ac:dyDescent="0.2">
      <c r="B188" s="4" t="s">
        <v>288</v>
      </c>
      <c r="C188" s="10">
        <v>22</v>
      </c>
      <c r="D188" s="10">
        <v>0</v>
      </c>
      <c r="E188" s="12">
        <f t="shared" si="14"/>
        <v>2.4012224405151714E-3</v>
      </c>
      <c r="F188" s="12" t="str">
        <f t="shared" si="15"/>
        <v/>
      </c>
      <c r="G188" s="13" t="str">
        <f t="shared" si="16"/>
        <v>0</v>
      </c>
      <c r="H188" s="19">
        <f t="shared" si="17"/>
        <v>0</v>
      </c>
    </row>
    <row r="189" spans="2:8" ht="15" x14ac:dyDescent="0.2">
      <c r="B189" s="4" t="s">
        <v>289</v>
      </c>
      <c r="C189" s="10">
        <v>5</v>
      </c>
      <c r="D189" s="10">
        <v>3</v>
      </c>
      <c r="E189" s="12">
        <f t="shared" si="14"/>
        <v>5.4573237284435711E-4</v>
      </c>
      <c r="F189" s="12">
        <f t="shared" si="15"/>
        <v>4.713275726630008E-4</v>
      </c>
      <c r="G189" s="13">
        <f t="shared" si="16"/>
        <v>-0.4</v>
      </c>
      <c r="H189" s="19">
        <f t="shared" si="17"/>
        <v>-2.1829294913774285E-4</v>
      </c>
    </row>
    <row r="190" spans="2:8" ht="15" x14ac:dyDescent="0.2">
      <c r="B190" s="4" t="s">
        <v>65</v>
      </c>
      <c r="C190" s="10">
        <v>4</v>
      </c>
      <c r="D190" s="10">
        <v>8</v>
      </c>
      <c r="E190" s="12">
        <f t="shared" si="14"/>
        <v>4.365858982754857E-4</v>
      </c>
      <c r="F190" s="12">
        <f t="shared" si="15"/>
        <v>1.2568735271013354E-3</v>
      </c>
      <c r="G190" s="13">
        <f t="shared" si="16"/>
        <v>1</v>
      </c>
      <c r="H190" s="19">
        <f t="shared" si="17"/>
        <v>4.365858982754857E-4</v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9" t="str">
        <f t="shared" si="17"/>
        <v/>
      </c>
    </row>
    <row r="192" spans="2:8" ht="15" x14ac:dyDescent="0.2">
      <c r="B192" s="4" t="s">
        <v>64</v>
      </c>
      <c r="C192" s="10">
        <v>7</v>
      </c>
      <c r="D192" s="10">
        <v>1</v>
      </c>
      <c r="E192" s="12">
        <f t="shared" si="14"/>
        <v>7.6402532198209994E-4</v>
      </c>
      <c r="F192" s="12">
        <f t="shared" si="15"/>
        <v>1.5710919088766692E-4</v>
      </c>
      <c r="G192" s="13">
        <f t="shared" si="16"/>
        <v>-0.8571428571428571</v>
      </c>
      <c r="H192" s="19">
        <f t="shared" si="17"/>
        <v>-6.5487884741322847E-4</v>
      </c>
    </row>
    <row r="193" spans="2:8" ht="15" x14ac:dyDescent="0.2">
      <c r="B193" s="4" t="s">
        <v>291</v>
      </c>
      <c r="C193" s="10">
        <v>0</v>
      </c>
      <c r="D193" s="10">
        <v>3</v>
      </c>
      <c r="E193" s="12" t="str">
        <f t="shared" si="14"/>
        <v/>
      </c>
      <c r="F193" s="12">
        <f t="shared" si="15"/>
        <v>4.713275726630008E-4</v>
      </c>
      <c r="G193" s="13" t="str">
        <f t="shared" si="16"/>
        <v>0</v>
      </c>
      <c r="H193" s="19" t="str">
        <f t="shared" si="17"/>
        <v/>
      </c>
    </row>
    <row r="194" spans="2:8" ht="15" x14ac:dyDescent="0.2">
      <c r="B194" s="4" t="s">
        <v>292</v>
      </c>
      <c r="C194" s="10">
        <v>1</v>
      </c>
      <c r="D194" s="10">
        <v>1</v>
      </c>
      <c r="E194" s="12">
        <f t="shared" si="14"/>
        <v>1.0914647456887143E-4</v>
      </c>
      <c r="F194" s="12">
        <f t="shared" si="15"/>
        <v>1.5710919088766692E-4</v>
      </c>
      <c r="G194" s="13">
        <f t="shared" si="16"/>
        <v>0</v>
      </c>
      <c r="H194" s="19">
        <f t="shared" si="17"/>
        <v>0</v>
      </c>
    </row>
    <row r="195" spans="2:8" ht="15" x14ac:dyDescent="0.2">
      <c r="B195" s="4" t="s">
        <v>469</v>
      </c>
      <c r="C195" s="10">
        <v>9</v>
      </c>
      <c r="D195" s="10">
        <v>10</v>
      </c>
      <c r="E195" s="12">
        <f t="shared" si="14"/>
        <v>9.8231827111984276E-4</v>
      </c>
      <c r="F195" s="12">
        <f t="shared" si="15"/>
        <v>1.5710919088766694E-3</v>
      </c>
      <c r="G195" s="13">
        <f t="shared" si="16"/>
        <v>0.1111111111111111</v>
      </c>
      <c r="H195" s="19">
        <f t="shared" si="17"/>
        <v>1.0914647456887141E-4</v>
      </c>
    </row>
    <row r="196" spans="2:8" ht="15" x14ac:dyDescent="0.2">
      <c r="B196" s="4" t="s">
        <v>293</v>
      </c>
      <c r="C196" s="10">
        <v>725</v>
      </c>
      <c r="D196" s="10">
        <v>611</v>
      </c>
      <c r="E196" s="12">
        <f t="shared" si="14"/>
        <v>7.9131194062431784E-2</v>
      </c>
      <c r="F196" s="12">
        <f t="shared" si="15"/>
        <v>9.5993715632364487E-2</v>
      </c>
      <c r="G196" s="13">
        <f t="shared" si="16"/>
        <v>-0.15724137931034482</v>
      </c>
      <c r="H196" s="19">
        <f t="shared" si="17"/>
        <v>-1.2442698100851341E-2</v>
      </c>
    </row>
    <row r="197" spans="2:8" ht="15" x14ac:dyDescent="0.2">
      <c r="B197" s="4" t="s">
        <v>294</v>
      </c>
      <c r="C197" s="10">
        <v>8</v>
      </c>
      <c r="D197" s="10">
        <v>9</v>
      </c>
      <c r="E197" s="12">
        <f t="shared" si="14"/>
        <v>8.731717965509714E-4</v>
      </c>
      <c r="F197" s="12">
        <f t="shared" si="15"/>
        <v>1.4139827179890023E-3</v>
      </c>
      <c r="G197" s="13">
        <f t="shared" si="16"/>
        <v>0.125</v>
      </c>
      <c r="H197" s="19">
        <f t="shared" si="17"/>
        <v>1.0914647456887143E-4</v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9" t="str">
        <f t="shared" si="17"/>
        <v/>
      </c>
    </row>
    <row r="199" spans="2:8" ht="15" x14ac:dyDescent="0.2">
      <c r="B199" s="4" t="s">
        <v>296</v>
      </c>
      <c r="C199" s="10">
        <v>3</v>
      </c>
      <c r="D199" s="10">
        <v>3</v>
      </c>
      <c r="E199" s="12">
        <f t="shared" si="14"/>
        <v>3.2743942370661429E-4</v>
      </c>
      <c r="F199" s="12">
        <f t="shared" si="15"/>
        <v>4.713275726630008E-4</v>
      </c>
      <c r="G199" s="13">
        <f t="shared" si="16"/>
        <v>0</v>
      </c>
      <c r="H199" s="19">
        <f t="shared" si="17"/>
        <v>0</v>
      </c>
    </row>
    <row r="200" spans="2:8" ht="15" x14ac:dyDescent="0.2">
      <c r="B200" s="4" t="s">
        <v>297</v>
      </c>
      <c r="C200" s="10">
        <v>0</v>
      </c>
      <c r="D200" s="10">
        <v>3</v>
      </c>
      <c r="E200" s="12" t="str">
        <f t="shared" si="14"/>
        <v/>
      </c>
      <c r="F200" s="12">
        <f t="shared" si="15"/>
        <v>4.713275726630008E-4</v>
      </c>
      <c r="G200" s="13" t="str">
        <f t="shared" si="16"/>
        <v>0</v>
      </c>
      <c r="H200" s="19" t="str">
        <f t="shared" si="17"/>
        <v/>
      </c>
    </row>
    <row r="201" spans="2:8" ht="15" x14ac:dyDescent="0.2">
      <c r="B201" s="4" t="s">
        <v>298</v>
      </c>
      <c r="C201" s="10">
        <v>19</v>
      </c>
      <c r="D201" s="10">
        <v>7</v>
      </c>
      <c r="E201" s="12">
        <f t="shared" si="14"/>
        <v>2.0737830168085572E-3</v>
      </c>
      <c r="F201" s="12">
        <f t="shared" si="15"/>
        <v>1.0997643362136685E-3</v>
      </c>
      <c r="G201" s="13">
        <f t="shared" si="16"/>
        <v>-0.63157894736842102</v>
      </c>
      <c r="H201" s="19">
        <f t="shared" si="17"/>
        <v>-1.3097576948264572E-3</v>
      </c>
    </row>
    <row r="202" spans="2:8" ht="15" x14ac:dyDescent="0.2">
      <c r="B202" s="4" t="s">
        <v>299</v>
      </c>
      <c r="C202" s="10">
        <v>17</v>
      </c>
      <c r="D202" s="10">
        <v>4</v>
      </c>
      <c r="E202" s="12">
        <f t="shared" si="14"/>
        <v>1.8554900676708143E-3</v>
      </c>
      <c r="F202" s="12">
        <f t="shared" si="15"/>
        <v>6.2843676355066769E-4</v>
      </c>
      <c r="G202" s="13">
        <f t="shared" si="16"/>
        <v>-0.76470588235294112</v>
      </c>
      <c r="H202" s="19">
        <f t="shared" si="17"/>
        <v>-1.4189041693953284E-3</v>
      </c>
    </row>
    <row r="203" spans="2:8" ht="15" x14ac:dyDescent="0.2">
      <c r="B203" s="4" t="s">
        <v>67</v>
      </c>
      <c r="C203" s="10">
        <v>21</v>
      </c>
      <c r="D203" s="10">
        <v>28</v>
      </c>
      <c r="E203" s="12">
        <f t="shared" si="14"/>
        <v>2.2920759659463001E-3</v>
      </c>
      <c r="F203" s="12">
        <f t="shared" si="15"/>
        <v>4.399057344854674E-3</v>
      </c>
      <c r="G203" s="13">
        <f t="shared" si="16"/>
        <v>0.33333333333333331</v>
      </c>
      <c r="H203" s="19">
        <f t="shared" si="17"/>
        <v>7.6402532198210004E-4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9" t="str">
        <f t="shared" si="17"/>
        <v/>
      </c>
    </row>
    <row r="205" spans="2:8" ht="15" x14ac:dyDescent="0.2">
      <c r="B205" s="4" t="s">
        <v>66</v>
      </c>
      <c r="C205" s="10">
        <v>10</v>
      </c>
      <c r="D205" s="10">
        <v>7</v>
      </c>
      <c r="E205" s="12">
        <f t="shared" si="14"/>
        <v>1.0914647456887142E-3</v>
      </c>
      <c r="F205" s="12">
        <f t="shared" si="15"/>
        <v>1.0997643362136685E-3</v>
      </c>
      <c r="G205" s="13">
        <f t="shared" si="16"/>
        <v>-0.3</v>
      </c>
      <c r="H205" s="19">
        <f t="shared" si="17"/>
        <v>-3.2743942370661423E-4</v>
      </c>
    </row>
    <row r="206" spans="2:8" ht="15" x14ac:dyDescent="0.2">
      <c r="B206" s="4" t="s">
        <v>301</v>
      </c>
      <c r="C206" s="10">
        <v>29</v>
      </c>
      <c r="D206" s="10">
        <v>14</v>
      </c>
      <c r="E206" s="12">
        <f t="shared" si="14"/>
        <v>3.1652477624972714E-3</v>
      </c>
      <c r="F206" s="12">
        <f t="shared" si="15"/>
        <v>2.199528672427337E-3</v>
      </c>
      <c r="G206" s="13">
        <f t="shared" si="16"/>
        <v>-0.51724137931034486</v>
      </c>
      <c r="H206" s="19">
        <f t="shared" si="17"/>
        <v>-1.6371971185330716E-3</v>
      </c>
    </row>
    <row r="207" spans="2:8" ht="15" x14ac:dyDescent="0.2">
      <c r="B207" s="4" t="s">
        <v>470</v>
      </c>
      <c r="C207" s="10">
        <v>0</v>
      </c>
      <c r="D207" s="10">
        <v>1</v>
      </c>
      <c r="E207" s="12" t="str">
        <f t="shared" si="14"/>
        <v/>
      </c>
      <c r="F207" s="12">
        <f t="shared" si="15"/>
        <v>1.5710919088766692E-4</v>
      </c>
      <c r="G207" s="13" t="str">
        <f t="shared" si="16"/>
        <v>0</v>
      </c>
      <c r="H207" s="19" t="str">
        <f t="shared" si="17"/>
        <v/>
      </c>
    </row>
    <row r="208" spans="2:8" ht="15" x14ac:dyDescent="0.2">
      <c r="B208" s="4" t="s">
        <v>72</v>
      </c>
      <c r="C208" s="10">
        <v>85</v>
      </c>
      <c r="D208" s="10">
        <v>61</v>
      </c>
      <c r="E208" s="12">
        <f t="shared" si="14"/>
        <v>9.2774503383540718E-3</v>
      </c>
      <c r="F208" s="12">
        <f t="shared" si="15"/>
        <v>9.5836606441476822E-3</v>
      </c>
      <c r="G208" s="13">
        <f t="shared" si="16"/>
        <v>-0.28235294117647058</v>
      </c>
      <c r="H208" s="19">
        <f t="shared" si="17"/>
        <v>-2.6195153896529143E-3</v>
      </c>
    </row>
    <row r="209" spans="2:8" ht="15" x14ac:dyDescent="0.2">
      <c r="B209" s="4" t="s">
        <v>71</v>
      </c>
      <c r="C209" s="10">
        <v>38</v>
      </c>
      <c r="D209" s="10">
        <v>2</v>
      </c>
      <c r="E209" s="12">
        <f t="shared" si="14"/>
        <v>4.1475660336171144E-3</v>
      </c>
      <c r="F209" s="12">
        <f t="shared" si="15"/>
        <v>3.1421838177533385E-4</v>
      </c>
      <c r="G209" s="13">
        <f t="shared" si="16"/>
        <v>-0.94736842105263153</v>
      </c>
      <c r="H209" s="19">
        <f t="shared" si="17"/>
        <v>-3.929273084479371E-3</v>
      </c>
    </row>
    <row r="210" spans="2:8" ht="15" x14ac:dyDescent="0.2">
      <c r="B210" s="4" t="s">
        <v>73</v>
      </c>
      <c r="C210" s="10">
        <v>15</v>
      </c>
      <c r="D210" s="10">
        <v>12</v>
      </c>
      <c r="E210" s="12">
        <f t="shared" si="14"/>
        <v>1.6371971185330713E-3</v>
      </c>
      <c r="F210" s="12">
        <f t="shared" si="15"/>
        <v>1.8853102906520032E-3</v>
      </c>
      <c r="G210" s="13">
        <f t="shared" si="16"/>
        <v>-0.2</v>
      </c>
      <c r="H210" s="19">
        <f t="shared" si="17"/>
        <v>-3.2743942370661429E-4</v>
      </c>
    </row>
    <row r="211" spans="2:8" ht="15" x14ac:dyDescent="0.2">
      <c r="B211" s="4" t="s">
        <v>69</v>
      </c>
      <c r="C211" s="10">
        <v>5</v>
      </c>
      <c r="D211" s="10">
        <v>5</v>
      </c>
      <c r="E211" s="12">
        <f t="shared" si="14"/>
        <v>5.4573237284435711E-4</v>
      </c>
      <c r="F211" s="12">
        <f t="shared" si="15"/>
        <v>7.855459544383347E-4</v>
      </c>
      <c r="G211" s="13">
        <f t="shared" si="16"/>
        <v>0</v>
      </c>
      <c r="H211" s="19">
        <f t="shared" si="17"/>
        <v>0</v>
      </c>
    </row>
    <row r="212" spans="2:8" ht="15" x14ac:dyDescent="0.2">
      <c r="B212" s="4" t="s">
        <v>68</v>
      </c>
      <c r="C212" s="10">
        <v>3</v>
      </c>
      <c r="D212" s="10">
        <v>1</v>
      </c>
      <c r="E212" s="12">
        <f t="shared" si="14"/>
        <v>3.2743942370661429E-4</v>
      </c>
      <c r="F212" s="12">
        <f t="shared" si="15"/>
        <v>1.5710919088766692E-4</v>
      </c>
      <c r="G212" s="13">
        <f t="shared" si="16"/>
        <v>-0.66666666666666663</v>
      </c>
      <c r="H212" s="19">
        <f t="shared" si="17"/>
        <v>-2.1829294913774285E-4</v>
      </c>
    </row>
    <row r="213" spans="2:8" ht="15" x14ac:dyDescent="0.2">
      <c r="B213" s="4" t="s">
        <v>302</v>
      </c>
      <c r="C213" s="10">
        <v>20</v>
      </c>
      <c r="D213" s="10">
        <v>13</v>
      </c>
      <c r="E213" s="12">
        <f t="shared" si="14"/>
        <v>2.1829294913774284E-3</v>
      </c>
      <c r="F213" s="12">
        <f t="shared" si="15"/>
        <v>2.0424194815396699E-3</v>
      </c>
      <c r="G213" s="13">
        <f t="shared" si="16"/>
        <v>-0.35</v>
      </c>
      <c r="H213" s="19">
        <f t="shared" si="17"/>
        <v>-7.6402532198209994E-4</v>
      </c>
    </row>
    <row r="214" spans="2:8" ht="15" x14ac:dyDescent="0.2">
      <c r="B214" s="4" t="s">
        <v>70</v>
      </c>
      <c r="C214" s="10">
        <v>41</v>
      </c>
      <c r="D214" s="10">
        <v>45</v>
      </c>
      <c r="E214" s="12">
        <f t="shared" si="14"/>
        <v>4.4750054573237281E-3</v>
      </c>
      <c r="F214" s="12">
        <f t="shared" si="15"/>
        <v>7.0699135899450118E-3</v>
      </c>
      <c r="G214" s="13">
        <f t="shared" si="16"/>
        <v>9.7560975609756101E-2</v>
      </c>
      <c r="H214" s="19">
        <f t="shared" si="17"/>
        <v>4.365858982754857E-4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9" t="str">
        <f t="shared" si="17"/>
        <v/>
      </c>
    </row>
    <row r="216" spans="2:8" ht="15" x14ac:dyDescent="0.2">
      <c r="B216" s="4" t="s">
        <v>304</v>
      </c>
      <c r="C216" s="10">
        <v>20</v>
      </c>
      <c r="D216" s="10">
        <v>30</v>
      </c>
      <c r="E216" s="12">
        <f t="shared" si="14"/>
        <v>2.1829294913774284E-3</v>
      </c>
      <c r="F216" s="12">
        <f t="shared" si="15"/>
        <v>4.7132757266300082E-3</v>
      </c>
      <c r="G216" s="13">
        <f t="shared" si="16"/>
        <v>0.5</v>
      </c>
      <c r="H216" s="19">
        <f t="shared" si="17"/>
        <v>1.0914647456887142E-3</v>
      </c>
    </row>
    <row r="217" spans="2:8" ht="15" x14ac:dyDescent="0.2">
      <c r="B217" s="4" t="s">
        <v>471</v>
      </c>
      <c r="C217" s="10">
        <v>1</v>
      </c>
      <c r="D217" s="10">
        <v>4</v>
      </c>
      <c r="E217" s="12">
        <f t="shared" ref="E217:E280" si="18">+IF(C217=0,"",C217/C$151)</f>
        <v>1.0914647456887143E-4</v>
      </c>
      <c r="F217" s="12">
        <f t="shared" ref="F217:F280" si="19">+IF(D217=0,"",D217/D$151)</f>
        <v>6.2843676355066769E-4</v>
      </c>
      <c r="G217" s="13">
        <f t="shared" ref="G217:G280" si="20">+IF(OR(AND(D217=0),(C217=0)),"0",((D217-C217)/C217))</f>
        <v>3</v>
      </c>
      <c r="H217" s="19">
        <f t="shared" ref="H217:H280" si="21">+IF(OR(AND(E217=""),(G217="")),"",E217*G217)</f>
        <v>3.2743942370661429E-4</v>
      </c>
    </row>
    <row r="218" spans="2:8" ht="15" x14ac:dyDescent="0.2">
      <c r="B218" s="4" t="s">
        <v>305</v>
      </c>
      <c r="C218" s="10">
        <v>2</v>
      </c>
      <c r="D218" s="10">
        <v>2</v>
      </c>
      <c r="E218" s="12">
        <f t="shared" si="18"/>
        <v>2.1829294913774285E-4</v>
      </c>
      <c r="F218" s="12">
        <f t="shared" si="19"/>
        <v>3.1421838177533385E-4</v>
      </c>
      <c r="G218" s="13">
        <f t="shared" si="20"/>
        <v>0</v>
      </c>
      <c r="H218" s="19">
        <f t="shared" si="21"/>
        <v>0</v>
      </c>
    </row>
    <row r="219" spans="2:8" ht="15" x14ac:dyDescent="0.2">
      <c r="B219" s="4" t="s">
        <v>306</v>
      </c>
      <c r="C219" s="10">
        <v>11</v>
      </c>
      <c r="D219" s="10">
        <v>18</v>
      </c>
      <c r="E219" s="12">
        <f t="shared" si="18"/>
        <v>1.2006112202575857E-3</v>
      </c>
      <c r="F219" s="12">
        <f t="shared" si="19"/>
        <v>2.8279654359780046E-3</v>
      </c>
      <c r="G219" s="13">
        <f t="shared" si="20"/>
        <v>0.63636363636363635</v>
      </c>
      <c r="H219" s="19">
        <f t="shared" si="21"/>
        <v>7.6402532198209994E-4</v>
      </c>
    </row>
    <row r="220" spans="2:8" ht="15" x14ac:dyDescent="0.2">
      <c r="B220" s="4" t="s">
        <v>307</v>
      </c>
      <c r="C220" s="10">
        <v>4</v>
      </c>
      <c r="D220" s="10">
        <v>2</v>
      </c>
      <c r="E220" s="12">
        <f t="shared" si="18"/>
        <v>4.365858982754857E-4</v>
      </c>
      <c r="F220" s="12">
        <f t="shared" si="19"/>
        <v>3.1421838177533385E-4</v>
      </c>
      <c r="G220" s="13">
        <f t="shared" si="20"/>
        <v>-0.5</v>
      </c>
      <c r="H220" s="19">
        <f t="shared" si="21"/>
        <v>-2.1829294913774285E-4</v>
      </c>
    </row>
    <row r="221" spans="2:8" ht="15" x14ac:dyDescent="0.2">
      <c r="B221" s="4" t="s">
        <v>308</v>
      </c>
      <c r="C221" s="10">
        <v>9</v>
      </c>
      <c r="D221" s="10">
        <v>0</v>
      </c>
      <c r="E221" s="12">
        <f t="shared" si="18"/>
        <v>9.8231827111984276E-4</v>
      </c>
      <c r="F221" s="12" t="str">
        <f t="shared" si="19"/>
        <v/>
      </c>
      <c r="G221" s="13" t="str">
        <f t="shared" si="20"/>
        <v>0</v>
      </c>
      <c r="H221" s="19">
        <f t="shared" si="21"/>
        <v>0</v>
      </c>
    </row>
    <row r="222" spans="2:8" ht="15" x14ac:dyDescent="0.2">
      <c r="B222" s="4" t="s">
        <v>309</v>
      </c>
      <c r="C222" s="10">
        <v>14</v>
      </c>
      <c r="D222" s="10">
        <v>5</v>
      </c>
      <c r="E222" s="12">
        <f t="shared" si="18"/>
        <v>1.5280506439641999E-3</v>
      </c>
      <c r="F222" s="12">
        <f t="shared" si="19"/>
        <v>7.855459544383347E-4</v>
      </c>
      <c r="G222" s="13">
        <f t="shared" si="20"/>
        <v>-0.6428571428571429</v>
      </c>
      <c r="H222" s="19">
        <f t="shared" si="21"/>
        <v>-9.8231827111984276E-4</v>
      </c>
    </row>
    <row r="223" spans="2:8" ht="15" x14ac:dyDescent="0.2">
      <c r="B223" s="4" t="s">
        <v>472</v>
      </c>
      <c r="C223" s="10">
        <v>20</v>
      </c>
      <c r="D223" s="10">
        <v>10</v>
      </c>
      <c r="E223" s="12">
        <f t="shared" si="18"/>
        <v>2.1829294913774284E-3</v>
      </c>
      <c r="F223" s="12">
        <f t="shared" si="19"/>
        <v>1.5710919088766694E-3</v>
      </c>
      <c r="G223" s="13">
        <f t="shared" si="20"/>
        <v>-0.5</v>
      </c>
      <c r="H223" s="19">
        <f t="shared" si="21"/>
        <v>-1.0914647456887142E-3</v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11</v>
      </c>
      <c r="D226" s="10">
        <v>12</v>
      </c>
      <c r="E226" s="12">
        <f t="shared" si="18"/>
        <v>1.2006112202575857E-3</v>
      </c>
      <c r="F226" s="12">
        <f t="shared" si="19"/>
        <v>1.8853102906520032E-3</v>
      </c>
      <c r="G226" s="13">
        <f t="shared" si="20"/>
        <v>9.0909090909090912E-2</v>
      </c>
      <c r="H226" s="19">
        <f t="shared" si="21"/>
        <v>1.0914647456887143E-4</v>
      </c>
    </row>
    <row r="227" spans="2:8" ht="15" x14ac:dyDescent="0.2">
      <c r="B227" s="4" t="s">
        <v>475</v>
      </c>
      <c r="C227" s="10">
        <v>1</v>
      </c>
      <c r="D227" s="10">
        <v>0</v>
      </c>
      <c r="E227" s="12">
        <f t="shared" si="18"/>
        <v>1.0914647456887143E-4</v>
      </c>
      <c r="F227" s="12" t="str">
        <f t="shared" si="19"/>
        <v/>
      </c>
      <c r="G227" s="13" t="str">
        <f t="shared" si="20"/>
        <v>0</v>
      </c>
      <c r="H227" s="19">
        <f t="shared" si="21"/>
        <v>0</v>
      </c>
    </row>
    <row r="228" spans="2:8" ht="15" x14ac:dyDescent="0.2">
      <c r="B228" s="4" t="s">
        <v>76</v>
      </c>
      <c r="C228" s="10">
        <v>8</v>
      </c>
      <c r="D228" s="10">
        <v>12</v>
      </c>
      <c r="E228" s="12">
        <f t="shared" si="18"/>
        <v>8.731717965509714E-4</v>
      </c>
      <c r="F228" s="12">
        <f t="shared" si="19"/>
        <v>1.8853102906520032E-3</v>
      </c>
      <c r="G228" s="13">
        <f t="shared" si="20"/>
        <v>0.5</v>
      </c>
      <c r="H228" s="19">
        <f t="shared" si="21"/>
        <v>4.365858982754857E-4</v>
      </c>
    </row>
    <row r="229" spans="2:8" ht="15" x14ac:dyDescent="0.2">
      <c r="B229" s="4" t="s">
        <v>311</v>
      </c>
      <c r="C229" s="10">
        <v>287</v>
      </c>
      <c r="D229" s="10">
        <v>90</v>
      </c>
      <c r="E229" s="12">
        <f t="shared" si="18"/>
        <v>3.1325038201266101E-2</v>
      </c>
      <c r="F229" s="12">
        <f t="shared" si="19"/>
        <v>1.4139827179890024E-2</v>
      </c>
      <c r="G229" s="13">
        <f t="shared" si="20"/>
        <v>-0.68641114982578399</v>
      </c>
      <c r="H229" s="19">
        <f t="shared" si="21"/>
        <v>-2.1501855490067674E-2</v>
      </c>
    </row>
    <row r="230" spans="2:8" ht="15" x14ac:dyDescent="0.2">
      <c r="B230" s="4" t="s">
        <v>312</v>
      </c>
      <c r="C230" s="10">
        <v>44</v>
      </c>
      <c r="D230" s="10">
        <v>7</v>
      </c>
      <c r="E230" s="12">
        <f t="shared" si="18"/>
        <v>4.8024448810303428E-3</v>
      </c>
      <c r="F230" s="12">
        <f t="shared" si="19"/>
        <v>1.0997643362136685E-3</v>
      </c>
      <c r="G230" s="13">
        <f t="shared" si="20"/>
        <v>-0.84090909090909094</v>
      </c>
      <c r="H230" s="19">
        <f t="shared" si="21"/>
        <v>-4.0384195590482432E-3</v>
      </c>
    </row>
    <row r="231" spans="2:8" ht="15" x14ac:dyDescent="0.2">
      <c r="B231" s="4" t="s">
        <v>313</v>
      </c>
      <c r="C231" s="10">
        <v>53</v>
      </c>
      <c r="D231" s="10">
        <v>21</v>
      </c>
      <c r="E231" s="12">
        <f t="shared" si="18"/>
        <v>5.7847631521501857E-3</v>
      </c>
      <c r="F231" s="12">
        <f t="shared" si="19"/>
        <v>3.2992930086410055E-3</v>
      </c>
      <c r="G231" s="13">
        <f t="shared" si="20"/>
        <v>-0.60377358490566035</v>
      </c>
      <c r="H231" s="19">
        <f t="shared" si="21"/>
        <v>-3.4926871862038856E-3</v>
      </c>
    </row>
    <row r="232" spans="2:8" ht="15" x14ac:dyDescent="0.2">
      <c r="B232" s="4" t="s">
        <v>77</v>
      </c>
      <c r="C232" s="10">
        <v>365</v>
      </c>
      <c r="D232" s="10">
        <v>233</v>
      </c>
      <c r="E232" s="12">
        <f t="shared" si="18"/>
        <v>3.9838463217638072E-2</v>
      </c>
      <c r="F232" s="12">
        <f t="shared" si="19"/>
        <v>3.6606441476826394E-2</v>
      </c>
      <c r="G232" s="13">
        <f t="shared" si="20"/>
        <v>-0.36164383561643837</v>
      </c>
      <c r="H232" s="19">
        <f t="shared" si="21"/>
        <v>-1.4407334643091029E-2</v>
      </c>
    </row>
    <row r="233" spans="2:8" ht="15" x14ac:dyDescent="0.2">
      <c r="B233" s="4" t="s">
        <v>74</v>
      </c>
      <c r="C233" s="10">
        <v>280</v>
      </c>
      <c r="D233" s="10">
        <v>7</v>
      </c>
      <c r="E233" s="12">
        <f t="shared" si="18"/>
        <v>3.0561012879283998E-2</v>
      </c>
      <c r="F233" s="12">
        <f t="shared" si="19"/>
        <v>1.0997643362136685E-3</v>
      </c>
      <c r="G233" s="13">
        <f t="shared" si="20"/>
        <v>-0.97499999999999998</v>
      </c>
      <c r="H233" s="19">
        <f t="shared" si="21"/>
        <v>-2.9796987557301896E-2</v>
      </c>
    </row>
    <row r="234" spans="2:8" ht="15" x14ac:dyDescent="0.2">
      <c r="B234" s="4" t="s">
        <v>75</v>
      </c>
      <c r="C234" s="10">
        <v>7</v>
      </c>
      <c r="D234" s="10">
        <v>2</v>
      </c>
      <c r="E234" s="12">
        <f t="shared" si="18"/>
        <v>7.6402532198209994E-4</v>
      </c>
      <c r="F234" s="12">
        <f t="shared" si="19"/>
        <v>3.1421838177533385E-4</v>
      </c>
      <c r="G234" s="13">
        <f t="shared" si="20"/>
        <v>-0.7142857142857143</v>
      </c>
      <c r="H234" s="19">
        <f t="shared" si="21"/>
        <v>-5.4573237284435711E-4</v>
      </c>
    </row>
    <row r="235" spans="2:8" ht="15" x14ac:dyDescent="0.2">
      <c r="B235" s="4" t="s">
        <v>314</v>
      </c>
      <c r="C235" s="10">
        <v>9</v>
      </c>
      <c r="D235" s="10">
        <v>17</v>
      </c>
      <c r="E235" s="12">
        <f t="shared" si="18"/>
        <v>9.8231827111984276E-4</v>
      </c>
      <c r="F235" s="12">
        <f t="shared" si="19"/>
        <v>2.6708562450903379E-3</v>
      </c>
      <c r="G235" s="13">
        <f t="shared" si="20"/>
        <v>0.88888888888888884</v>
      </c>
      <c r="H235" s="19">
        <f t="shared" si="21"/>
        <v>8.7317179655097129E-4</v>
      </c>
    </row>
    <row r="236" spans="2:8" ht="15" x14ac:dyDescent="0.2">
      <c r="B236" s="4" t="s">
        <v>315</v>
      </c>
      <c r="C236" s="10">
        <v>1</v>
      </c>
      <c r="D236" s="10">
        <v>1</v>
      </c>
      <c r="E236" s="12">
        <f t="shared" si="18"/>
        <v>1.0914647456887143E-4</v>
      </c>
      <c r="F236" s="12">
        <f t="shared" si="19"/>
        <v>1.5710919088766692E-4</v>
      </c>
      <c r="G236" s="13">
        <f t="shared" si="20"/>
        <v>0</v>
      </c>
      <c r="H236" s="19">
        <f t="shared" si="21"/>
        <v>0</v>
      </c>
    </row>
    <row r="237" spans="2:8" ht="15" x14ac:dyDescent="0.2">
      <c r="B237" s="4" t="s">
        <v>80</v>
      </c>
      <c r="C237" s="10">
        <v>68</v>
      </c>
      <c r="D237" s="10">
        <v>35</v>
      </c>
      <c r="E237" s="12">
        <f t="shared" si="18"/>
        <v>7.4219602706832571E-3</v>
      </c>
      <c r="F237" s="12">
        <f t="shared" si="19"/>
        <v>5.4988216810683424E-3</v>
      </c>
      <c r="G237" s="13">
        <f t="shared" si="20"/>
        <v>-0.48529411764705882</v>
      </c>
      <c r="H237" s="19">
        <f t="shared" si="21"/>
        <v>-3.6018336607727573E-3</v>
      </c>
    </row>
    <row r="238" spans="2:8" ht="15" x14ac:dyDescent="0.2">
      <c r="B238" s="4" t="s">
        <v>85</v>
      </c>
      <c r="C238" s="10">
        <v>196</v>
      </c>
      <c r="D238" s="10">
        <v>351</v>
      </c>
      <c r="E238" s="12">
        <f t="shared" si="18"/>
        <v>2.1392709015498799E-2</v>
      </c>
      <c r="F238" s="12">
        <f t="shared" si="19"/>
        <v>5.5145326001571092E-2</v>
      </c>
      <c r="G238" s="13">
        <f t="shared" si="20"/>
        <v>0.79081632653061229</v>
      </c>
      <c r="H238" s="19">
        <f t="shared" si="21"/>
        <v>1.6917703558175071E-2</v>
      </c>
    </row>
    <row r="239" spans="2:8" ht="15" x14ac:dyDescent="0.2">
      <c r="B239" s="4" t="s">
        <v>81</v>
      </c>
      <c r="C239" s="10">
        <v>19</v>
      </c>
      <c r="D239" s="10">
        <v>27</v>
      </c>
      <c r="E239" s="12">
        <f t="shared" si="18"/>
        <v>2.0737830168085572E-3</v>
      </c>
      <c r="F239" s="12">
        <f t="shared" si="19"/>
        <v>4.2419481539670073E-3</v>
      </c>
      <c r="G239" s="13">
        <f t="shared" si="20"/>
        <v>0.42105263157894735</v>
      </c>
      <c r="H239" s="19">
        <f t="shared" si="21"/>
        <v>8.731717965509714E-4</v>
      </c>
    </row>
    <row r="240" spans="2:8" ht="15" x14ac:dyDescent="0.2">
      <c r="B240" s="4" t="s">
        <v>316</v>
      </c>
      <c r="C240" s="10">
        <v>19</v>
      </c>
      <c r="D240" s="10">
        <v>29</v>
      </c>
      <c r="E240" s="12">
        <f t="shared" si="18"/>
        <v>2.0737830168085572E-3</v>
      </c>
      <c r="F240" s="12">
        <f t="shared" si="19"/>
        <v>4.5561665357423406E-3</v>
      </c>
      <c r="G240" s="13">
        <f t="shared" si="20"/>
        <v>0.52631578947368418</v>
      </c>
      <c r="H240" s="19">
        <f t="shared" si="21"/>
        <v>1.0914647456887142E-3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9" t="str">
        <f t="shared" si="21"/>
        <v/>
      </c>
    </row>
    <row r="242" spans="2:8" ht="15" x14ac:dyDescent="0.2">
      <c r="B242" s="4" t="s">
        <v>83</v>
      </c>
      <c r="C242" s="10">
        <v>3</v>
      </c>
      <c r="D242" s="10">
        <v>3</v>
      </c>
      <c r="E242" s="12">
        <f t="shared" si="18"/>
        <v>3.2743942370661429E-4</v>
      </c>
      <c r="F242" s="12">
        <f t="shared" si="19"/>
        <v>4.713275726630008E-4</v>
      </c>
      <c r="G242" s="13">
        <f t="shared" si="20"/>
        <v>0</v>
      </c>
      <c r="H242" s="19">
        <f t="shared" si="21"/>
        <v>0</v>
      </c>
    </row>
    <row r="243" spans="2:8" ht="15" x14ac:dyDescent="0.2">
      <c r="B243" s="4" t="s">
        <v>317</v>
      </c>
      <c r="C243" s="10">
        <v>2</v>
      </c>
      <c r="D243" s="10">
        <v>6</v>
      </c>
      <c r="E243" s="12">
        <f t="shared" si="18"/>
        <v>2.1829294913774285E-4</v>
      </c>
      <c r="F243" s="12">
        <f t="shared" si="19"/>
        <v>9.4265514532600159E-4</v>
      </c>
      <c r="G243" s="13">
        <f t="shared" si="20"/>
        <v>2</v>
      </c>
      <c r="H243" s="19">
        <f t="shared" si="21"/>
        <v>4.365858982754857E-4</v>
      </c>
    </row>
    <row r="244" spans="2:8" ht="15" x14ac:dyDescent="0.2">
      <c r="B244" s="4" t="s">
        <v>79</v>
      </c>
      <c r="C244" s="10">
        <v>35</v>
      </c>
      <c r="D244" s="10">
        <v>19</v>
      </c>
      <c r="E244" s="12">
        <f t="shared" si="18"/>
        <v>3.8201266099104998E-3</v>
      </c>
      <c r="F244" s="12">
        <f t="shared" si="19"/>
        <v>2.9850746268656717E-3</v>
      </c>
      <c r="G244" s="13">
        <f t="shared" si="20"/>
        <v>-0.45714285714285713</v>
      </c>
      <c r="H244" s="19">
        <f t="shared" si="21"/>
        <v>-1.7463435931019428E-3</v>
      </c>
    </row>
    <row r="245" spans="2:8" ht="15" x14ac:dyDescent="0.2">
      <c r="B245" s="4" t="s">
        <v>84</v>
      </c>
      <c r="C245" s="10">
        <v>6</v>
      </c>
      <c r="D245" s="10">
        <v>4</v>
      </c>
      <c r="E245" s="12">
        <f t="shared" si="18"/>
        <v>6.5487884741322858E-4</v>
      </c>
      <c r="F245" s="12">
        <f t="shared" si="19"/>
        <v>6.2843676355066769E-4</v>
      </c>
      <c r="G245" s="13">
        <f t="shared" si="20"/>
        <v>-0.33333333333333331</v>
      </c>
      <c r="H245" s="19">
        <f t="shared" si="21"/>
        <v>-2.1829294913774285E-4</v>
      </c>
    </row>
    <row r="246" spans="2:8" ht="15" x14ac:dyDescent="0.2">
      <c r="B246" s="4" t="s">
        <v>318</v>
      </c>
      <c r="C246" s="10">
        <v>6</v>
      </c>
      <c r="D246" s="10">
        <v>5</v>
      </c>
      <c r="E246" s="12">
        <f t="shared" si="18"/>
        <v>6.5487884741322858E-4</v>
      </c>
      <c r="F246" s="12">
        <f t="shared" si="19"/>
        <v>7.855459544383347E-4</v>
      </c>
      <c r="G246" s="13">
        <f t="shared" si="20"/>
        <v>-0.16666666666666666</v>
      </c>
      <c r="H246" s="19">
        <f t="shared" si="21"/>
        <v>-1.0914647456887143E-4</v>
      </c>
    </row>
    <row r="247" spans="2:8" ht="15" x14ac:dyDescent="0.2">
      <c r="B247" s="4" t="s">
        <v>319</v>
      </c>
      <c r="C247" s="10">
        <v>91</v>
      </c>
      <c r="D247" s="10">
        <v>113</v>
      </c>
      <c r="E247" s="12">
        <f t="shared" si="18"/>
        <v>9.9323291857672993E-3</v>
      </c>
      <c r="F247" s="12">
        <f t="shared" si="19"/>
        <v>1.7753338570306362E-2</v>
      </c>
      <c r="G247" s="13">
        <f t="shared" si="20"/>
        <v>0.24175824175824176</v>
      </c>
      <c r="H247" s="19">
        <f t="shared" si="21"/>
        <v>2.4012224405151714E-3</v>
      </c>
    </row>
    <row r="248" spans="2:8" ht="15" x14ac:dyDescent="0.2">
      <c r="B248" s="4" t="s">
        <v>86</v>
      </c>
      <c r="C248" s="10">
        <v>74</v>
      </c>
      <c r="D248" s="10">
        <v>46</v>
      </c>
      <c r="E248" s="12">
        <f t="shared" si="18"/>
        <v>8.0768391180964863E-3</v>
      </c>
      <c r="F248" s="12">
        <f t="shared" si="19"/>
        <v>7.2270227808326785E-3</v>
      </c>
      <c r="G248" s="13">
        <f t="shared" si="20"/>
        <v>-0.3783783783783784</v>
      </c>
      <c r="H248" s="19">
        <f t="shared" si="21"/>
        <v>-3.0561012879284002E-3</v>
      </c>
    </row>
    <row r="249" spans="2:8" ht="15" x14ac:dyDescent="0.2">
      <c r="B249" s="4" t="s">
        <v>87</v>
      </c>
      <c r="C249" s="10">
        <v>81</v>
      </c>
      <c r="D249" s="10">
        <v>46</v>
      </c>
      <c r="E249" s="12">
        <f t="shared" si="18"/>
        <v>8.840864440078585E-3</v>
      </c>
      <c r="F249" s="12">
        <f t="shared" si="19"/>
        <v>7.2270227808326785E-3</v>
      </c>
      <c r="G249" s="13">
        <f t="shared" si="20"/>
        <v>-0.43209876543209874</v>
      </c>
      <c r="H249" s="19">
        <f t="shared" si="21"/>
        <v>-3.8201266099104994E-3</v>
      </c>
    </row>
    <row r="250" spans="2:8" ht="15" x14ac:dyDescent="0.2">
      <c r="B250" s="4" t="s">
        <v>82</v>
      </c>
      <c r="C250" s="10">
        <v>11</v>
      </c>
      <c r="D250" s="10">
        <v>9</v>
      </c>
      <c r="E250" s="12">
        <f t="shared" si="18"/>
        <v>1.2006112202575857E-3</v>
      </c>
      <c r="F250" s="12">
        <f t="shared" si="19"/>
        <v>1.4139827179890023E-3</v>
      </c>
      <c r="G250" s="13">
        <f t="shared" si="20"/>
        <v>-0.18181818181818182</v>
      </c>
      <c r="H250" s="19">
        <f t="shared" si="21"/>
        <v>-2.1829294913774285E-4</v>
      </c>
    </row>
    <row r="251" spans="2:8" ht="15" x14ac:dyDescent="0.2">
      <c r="B251" s="4" t="s">
        <v>320</v>
      </c>
      <c r="C251" s="10">
        <v>1</v>
      </c>
      <c r="D251" s="10">
        <v>2</v>
      </c>
      <c r="E251" s="12">
        <f t="shared" si="18"/>
        <v>1.0914647456887143E-4</v>
      </c>
      <c r="F251" s="12">
        <f t="shared" si="19"/>
        <v>3.1421838177533385E-4</v>
      </c>
      <c r="G251" s="13">
        <f t="shared" si="20"/>
        <v>1</v>
      </c>
      <c r="H251" s="19">
        <f t="shared" si="21"/>
        <v>1.0914647456887143E-4</v>
      </c>
    </row>
    <row r="252" spans="2:8" ht="15" x14ac:dyDescent="0.2">
      <c r="B252" s="4" t="s">
        <v>321</v>
      </c>
      <c r="C252" s="10">
        <v>5</v>
      </c>
      <c r="D252" s="10">
        <v>2</v>
      </c>
      <c r="E252" s="12">
        <f t="shared" si="18"/>
        <v>5.4573237284435711E-4</v>
      </c>
      <c r="F252" s="12">
        <f t="shared" si="19"/>
        <v>3.1421838177533385E-4</v>
      </c>
      <c r="G252" s="13">
        <f t="shared" si="20"/>
        <v>-0.6</v>
      </c>
      <c r="H252" s="19">
        <f t="shared" si="21"/>
        <v>-3.2743942370661423E-4</v>
      </c>
    </row>
    <row r="253" spans="2:8" ht="15" x14ac:dyDescent="0.2">
      <c r="B253" s="4" t="s">
        <v>322</v>
      </c>
      <c r="C253" s="10">
        <v>1</v>
      </c>
      <c r="D253" s="10">
        <v>9</v>
      </c>
      <c r="E253" s="12">
        <f t="shared" si="18"/>
        <v>1.0914647456887143E-4</v>
      </c>
      <c r="F253" s="12">
        <f t="shared" si="19"/>
        <v>1.4139827179890023E-3</v>
      </c>
      <c r="G253" s="13">
        <f t="shared" si="20"/>
        <v>8</v>
      </c>
      <c r="H253" s="19">
        <f t="shared" si="21"/>
        <v>8.731717965509714E-4</v>
      </c>
    </row>
    <row r="254" spans="2:8" ht="15" x14ac:dyDescent="0.2">
      <c r="B254" s="4" t="s">
        <v>323</v>
      </c>
      <c r="C254" s="10">
        <v>1</v>
      </c>
      <c r="D254" s="10">
        <v>32</v>
      </c>
      <c r="E254" s="12">
        <f t="shared" si="18"/>
        <v>1.0914647456887143E-4</v>
      </c>
      <c r="F254" s="12">
        <f t="shared" si="19"/>
        <v>5.0274941084053415E-3</v>
      </c>
      <c r="G254" s="13">
        <f t="shared" si="20"/>
        <v>31</v>
      </c>
      <c r="H254" s="19">
        <f t="shared" si="21"/>
        <v>3.3835407116350144E-3</v>
      </c>
    </row>
    <row r="255" spans="2:8" ht="15" x14ac:dyDescent="0.2">
      <c r="B255" s="4" t="s">
        <v>324</v>
      </c>
      <c r="C255" s="10">
        <v>0</v>
      </c>
      <c r="D255" s="10">
        <v>1</v>
      </c>
      <c r="E255" s="12" t="str">
        <f t="shared" si="18"/>
        <v/>
      </c>
      <c r="F255" s="12">
        <f t="shared" si="19"/>
        <v>1.5710919088766692E-4</v>
      </c>
      <c r="G255" s="13" t="str">
        <f t="shared" si="20"/>
        <v>0</v>
      </c>
      <c r="H255" s="19" t="str">
        <f t="shared" si="21"/>
        <v/>
      </c>
    </row>
    <row r="256" spans="2:8" ht="15" x14ac:dyDescent="0.2">
      <c r="B256" s="4" t="s">
        <v>88</v>
      </c>
      <c r="C256" s="10">
        <v>59</v>
      </c>
      <c r="D256" s="10">
        <v>89</v>
      </c>
      <c r="E256" s="12">
        <f t="shared" si="18"/>
        <v>6.4396419995634141E-3</v>
      </c>
      <c r="F256" s="12">
        <f t="shared" si="19"/>
        <v>1.3982717989002356E-2</v>
      </c>
      <c r="G256" s="13">
        <f t="shared" si="20"/>
        <v>0.50847457627118642</v>
      </c>
      <c r="H256" s="19">
        <f t="shared" si="21"/>
        <v>3.2743942370661427E-3</v>
      </c>
    </row>
    <row r="257" spans="2:8" ht="15" x14ac:dyDescent="0.2">
      <c r="B257" s="4" t="s">
        <v>325</v>
      </c>
      <c r="C257" s="10">
        <v>0</v>
      </c>
      <c r="D257" s="10">
        <v>6</v>
      </c>
      <c r="E257" s="12" t="str">
        <f t="shared" si="18"/>
        <v/>
      </c>
      <c r="F257" s="12">
        <f t="shared" si="19"/>
        <v>9.4265514532600159E-4</v>
      </c>
      <c r="G257" s="13" t="str">
        <f t="shared" si="20"/>
        <v>0</v>
      </c>
      <c r="H257" s="19" t="str">
        <f t="shared" si="21"/>
        <v/>
      </c>
    </row>
    <row r="258" spans="2:8" ht="15" x14ac:dyDescent="0.2">
      <c r="B258" s="4" t="s">
        <v>326</v>
      </c>
      <c r="C258" s="10">
        <v>1</v>
      </c>
      <c r="D258" s="10">
        <v>0</v>
      </c>
      <c r="E258" s="12">
        <f t="shared" si="18"/>
        <v>1.0914647456887143E-4</v>
      </c>
      <c r="F258" s="12" t="str">
        <f t="shared" si="19"/>
        <v/>
      </c>
      <c r="G258" s="13" t="str">
        <f t="shared" si="20"/>
        <v>0</v>
      </c>
      <c r="H258" s="19">
        <f t="shared" si="21"/>
        <v>0</v>
      </c>
    </row>
    <row r="259" spans="2:8" ht="15" x14ac:dyDescent="0.2">
      <c r="B259" s="4" t="s">
        <v>327</v>
      </c>
      <c r="C259" s="10">
        <v>6</v>
      </c>
      <c r="D259" s="10">
        <v>69</v>
      </c>
      <c r="E259" s="12">
        <f t="shared" si="18"/>
        <v>6.5487884741322858E-4</v>
      </c>
      <c r="F259" s="12">
        <f t="shared" si="19"/>
        <v>1.0840534171249017E-2</v>
      </c>
      <c r="G259" s="13">
        <f t="shared" si="20"/>
        <v>10.5</v>
      </c>
      <c r="H259" s="19">
        <f t="shared" si="21"/>
        <v>6.8762278978389E-3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9" t="str">
        <f t="shared" si="21"/>
        <v/>
      </c>
    </row>
    <row r="261" spans="2:8" ht="30" x14ac:dyDescent="0.2">
      <c r="B261" s="4" t="s">
        <v>328</v>
      </c>
      <c r="C261" s="10">
        <v>4</v>
      </c>
      <c r="D261" s="10">
        <v>2</v>
      </c>
      <c r="E261" s="12">
        <f t="shared" si="18"/>
        <v>4.365858982754857E-4</v>
      </c>
      <c r="F261" s="12">
        <f t="shared" si="19"/>
        <v>3.1421838177533385E-4</v>
      </c>
      <c r="G261" s="13">
        <f t="shared" si="20"/>
        <v>-0.5</v>
      </c>
      <c r="H261" s="19">
        <f t="shared" si="21"/>
        <v>-2.1829294913774285E-4</v>
      </c>
    </row>
    <row r="262" spans="2:8" ht="15" x14ac:dyDescent="0.2">
      <c r="B262" s="4" t="s">
        <v>90</v>
      </c>
      <c r="C262" s="10">
        <v>12</v>
      </c>
      <c r="D262" s="10">
        <v>10</v>
      </c>
      <c r="E262" s="12">
        <f t="shared" si="18"/>
        <v>1.3097576948264572E-3</v>
      </c>
      <c r="F262" s="12">
        <f t="shared" si="19"/>
        <v>1.5710919088766694E-3</v>
      </c>
      <c r="G262" s="13">
        <f t="shared" si="20"/>
        <v>-0.16666666666666666</v>
      </c>
      <c r="H262" s="19">
        <f t="shared" si="21"/>
        <v>-2.1829294913774285E-4</v>
      </c>
    </row>
    <row r="263" spans="2:8" ht="15" x14ac:dyDescent="0.2">
      <c r="B263" s="4" t="s">
        <v>329</v>
      </c>
      <c r="C263" s="10">
        <v>2</v>
      </c>
      <c r="D263" s="10">
        <v>1</v>
      </c>
      <c r="E263" s="12">
        <f t="shared" si="18"/>
        <v>2.1829294913774285E-4</v>
      </c>
      <c r="F263" s="12">
        <f t="shared" si="19"/>
        <v>1.5710919088766692E-4</v>
      </c>
      <c r="G263" s="13">
        <f t="shared" si="20"/>
        <v>-0.5</v>
      </c>
      <c r="H263" s="19">
        <f t="shared" si="21"/>
        <v>-1.0914647456887143E-4</v>
      </c>
    </row>
    <row r="264" spans="2:8" ht="30" x14ac:dyDescent="0.2">
      <c r="B264" s="4" t="s">
        <v>330</v>
      </c>
      <c r="C264" s="10">
        <v>1</v>
      </c>
      <c r="D264" s="10">
        <v>2</v>
      </c>
      <c r="E264" s="12">
        <f t="shared" si="18"/>
        <v>1.0914647456887143E-4</v>
      </c>
      <c r="F264" s="12">
        <f t="shared" si="19"/>
        <v>3.1421838177533385E-4</v>
      </c>
      <c r="G264" s="13">
        <f t="shared" si="20"/>
        <v>1</v>
      </c>
      <c r="H264" s="19">
        <f t="shared" si="21"/>
        <v>1.0914647456887143E-4</v>
      </c>
    </row>
    <row r="265" spans="2:8" ht="15" x14ac:dyDescent="0.2">
      <c r="B265" s="4" t="s">
        <v>331</v>
      </c>
      <c r="C265" s="10">
        <v>1</v>
      </c>
      <c r="D265" s="10">
        <v>1</v>
      </c>
      <c r="E265" s="12">
        <f t="shared" si="18"/>
        <v>1.0914647456887143E-4</v>
      </c>
      <c r="F265" s="12">
        <f t="shared" si="19"/>
        <v>1.5710919088766692E-4</v>
      </c>
      <c r="G265" s="13">
        <f t="shared" si="20"/>
        <v>0</v>
      </c>
      <c r="H265" s="19">
        <f t="shared" si="21"/>
        <v>0</v>
      </c>
    </row>
    <row r="266" spans="2:8" ht="15" x14ac:dyDescent="0.2">
      <c r="B266" s="4" t="s">
        <v>332</v>
      </c>
      <c r="C266" s="10">
        <v>19</v>
      </c>
      <c r="D266" s="10">
        <v>32</v>
      </c>
      <c r="E266" s="12">
        <f t="shared" si="18"/>
        <v>2.0737830168085572E-3</v>
      </c>
      <c r="F266" s="12">
        <f t="shared" si="19"/>
        <v>5.0274941084053415E-3</v>
      </c>
      <c r="G266" s="13">
        <f t="shared" si="20"/>
        <v>0.68421052631578949</v>
      </c>
      <c r="H266" s="19">
        <f t="shared" si="21"/>
        <v>1.4189041693953286E-3</v>
      </c>
    </row>
    <row r="267" spans="2:8" ht="15" x14ac:dyDescent="0.2">
      <c r="B267" s="4" t="s">
        <v>333</v>
      </c>
      <c r="C267" s="10">
        <v>3</v>
      </c>
      <c r="D267" s="10">
        <v>0</v>
      </c>
      <c r="E267" s="12">
        <f t="shared" si="18"/>
        <v>3.2743942370661429E-4</v>
      </c>
      <c r="F267" s="12" t="str">
        <f t="shared" si="19"/>
        <v/>
      </c>
      <c r="G267" s="13" t="str">
        <f t="shared" si="20"/>
        <v>0</v>
      </c>
      <c r="H267" s="19">
        <f t="shared" si="21"/>
        <v>0</v>
      </c>
    </row>
    <row r="268" spans="2:8" ht="30" x14ac:dyDescent="0.2">
      <c r="B268" s="4" t="s">
        <v>334</v>
      </c>
      <c r="C268" s="10">
        <v>29</v>
      </c>
      <c r="D268" s="10">
        <v>15</v>
      </c>
      <c r="E268" s="12">
        <f t="shared" si="18"/>
        <v>3.1652477624972714E-3</v>
      </c>
      <c r="F268" s="12">
        <f t="shared" si="19"/>
        <v>2.3566378633150041E-3</v>
      </c>
      <c r="G268" s="13">
        <f t="shared" si="20"/>
        <v>-0.48275862068965519</v>
      </c>
      <c r="H268" s="19">
        <f t="shared" si="21"/>
        <v>-1.5280506439642001E-3</v>
      </c>
    </row>
    <row r="269" spans="2:8" ht="15" x14ac:dyDescent="0.2">
      <c r="B269" s="4" t="s">
        <v>335</v>
      </c>
      <c r="C269" s="10">
        <v>1</v>
      </c>
      <c r="D269" s="10">
        <v>0</v>
      </c>
      <c r="E269" s="12">
        <f t="shared" si="18"/>
        <v>1.0914647456887143E-4</v>
      </c>
      <c r="F269" s="12" t="str">
        <f t="shared" si="19"/>
        <v/>
      </c>
      <c r="G269" s="13" t="str">
        <f t="shared" si="20"/>
        <v>0</v>
      </c>
      <c r="H269" s="19">
        <f t="shared" si="21"/>
        <v>0</v>
      </c>
    </row>
    <row r="270" spans="2:8" ht="15" x14ac:dyDescent="0.2">
      <c r="B270" s="4" t="s">
        <v>336</v>
      </c>
      <c r="C270" s="10">
        <v>1</v>
      </c>
      <c r="D270" s="10">
        <v>5</v>
      </c>
      <c r="E270" s="12">
        <f t="shared" si="18"/>
        <v>1.0914647456887143E-4</v>
      </c>
      <c r="F270" s="12">
        <f t="shared" si="19"/>
        <v>7.855459544383347E-4</v>
      </c>
      <c r="G270" s="13">
        <f t="shared" si="20"/>
        <v>4</v>
      </c>
      <c r="H270" s="19">
        <f t="shared" si="21"/>
        <v>4.365858982754857E-4</v>
      </c>
    </row>
    <row r="271" spans="2:8" ht="15" x14ac:dyDescent="0.2">
      <c r="B271" s="4" t="s">
        <v>93</v>
      </c>
      <c r="C271" s="10">
        <v>2</v>
      </c>
      <c r="D271" s="10">
        <v>1</v>
      </c>
      <c r="E271" s="12">
        <f t="shared" si="18"/>
        <v>2.1829294913774285E-4</v>
      </c>
      <c r="F271" s="12">
        <f t="shared" si="19"/>
        <v>1.5710919088766692E-4</v>
      </c>
      <c r="G271" s="13">
        <f t="shared" si="20"/>
        <v>-0.5</v>
      </c>
      <c r="H271" s="19">
        <f t="shared" si="21"/>
        <v>-1.0914647456887143E-4</v>
      </c>
    </row>
    <row r="272" spans="2:8" ht="30" x14ac:dyDescent="0.2">
      <c r="B272" s="4" t="s">
        <v>337</v>
      </c>
      <c r="C272" s="10">
        <v>2</v>
      </c>
      <c r="D272" s="10">
        <v>1</v>
      </c>
      <c r="E272" s="12">
        <f t="shared" si="18"/>
        <v>2.1829294913774285E-4</v>
      </c>
      <c r="F272" s="12">
        <f t="shared" si="19"/>
        <v>1.5710919088766692E-4</v>
      </c>
      <c r="G272" s="13">
        <f t="shared" si="20"/>
        <v>-0.5</v>
      </c>
      <c r="H272" s="19">
        <f t="shared" si="21"/>
        <v>-1.0914647456887143E-4</v>
      </c>
    </row>
    <row r="273" spans="2:8" ht="15" x14ac:dyDescent="0.2">
      <c r="B273" s="4" t="s">
        <v>91</v>
      </c>
      <c r="C273" s="10">
        <v>18</v>
      </c>
      <c r="D273" s="10">
        <v>20</v>
      </c>
      <c r="E273" s="12">
        <f t="shared" si="18"/>
        <v>1.9646365422396855E-3</v>
      </c>
      <c r="F273" s="12">
        <f t="shared" si="19"/>
        <v>3.1421838177533388E-3</v>
      </c>
      <c r="G273" s="13">
        <f t="shared" si="20"/>
        <v>0.1111111111111111</v>
      </c>
      <c r="H273" s="19">
        <f t="shared" si="21"/>
        <v>2.1829294913774282E-4</v>
      </c>
    </row>
    <row r="274" spans="2:8" ht="15" x14ac:dyDescent="0.2">
      <c r="B274" s="4" t="s">
        <v>338</v>
      </c>
      <c r="C274" s="10">
        <v>6</v>
      </c>
      <c r="D274" s="10">
        <v>6</v>
      </c>
      <c r="E274" s="12">
        <f t="shared" si="18"/>
        <v>6.5487884741322858E-4</v>
      </c>
      <c r="F274" s="12">
        <f t="shared" si="19"/>
        <v>9.4265514532600159E-4</v>
      </c>
      <c r="G274" s="13">
        <f t="shared" si="20"/>
        <v>0</v>
      </c>
      <c r="H274" s="19">
        <f t="shared" si="21"/>
        <v>0</v>
      </c>
    </row>
    <row r="275" spans="2:8" ht="15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9" t="str">
        <f t="shared" si="21"/>
        <v/>
      </c>
    </row>
    <row r="276" spans="2:8" ht="15" x14ac:dyDescent="0.2">
      <c r="B276" s="4" t="s">
        <v>92</v>
      </c>
      <c r="C276" s="10">
        <v>6</v>
      </c>
      <c r="D276" s="10">
        <v>4</v>
      </c>
      <c r="E276" s="12">
        <f t="shared" si="18"/>
        <v>6.5487884741322858E-4</v>
      </c>
      <c r="F276" s="12">
        <f t="shared" si="19"/>
        <v>6.2843676355066769E-4</v>
      </c>
      <c r="G276" s="13">
        <f t="shared" si="20"/>
        <v>-0.33333333333333331</v>
      </c>
      <c r="H276" s="19">
        <f t="shared" si="21"/>
        <v>-2.1829294913774285E-4</v>
      </c>
    </row>
    <row r="277" spans="2:8" ht="15" x14ac:dyDescent="0.2">
      <c r="B277" s="4" t="s">
        <v>340</v>
      </c>
      <c r="C277" s="10">
        <v>1</v>
      </c>
      <c r="D277" s="10">
        <v>0</v>
      </c>
      <c r="E277" s="12">
        <f t="shared" si="18"/>
        <v>1.0914647456887143E-4</v>
      </c>
      <c r="F277" s="12" t="str">
        <f t="shared" si="19"/>
        <v/>
      </c>
      <c r="G277" s="13" t="str">
        <f t="shared" si="20"/>
        <v>0</v>
      </c>
      <c r="H277" s="19">
        <f t="shared" si="21"/>
        <v>0</v>
      </c>
    </row>
    <row r="278" spans="2:8" ht="15" x14ac:dyDescent="0.2">
      <c r="B278" s="4" t="s">
        <v>341</v>
      </c>
      <c r="C278" s="10">
        <v>9</v>
      </c>
      <c r="D278" s="10">
        <v>0</v>
      </c>
      <c r="E278" s="12">
        <f t="shared" si="18"/>
        <v>9.8231827111984276E-4</v>
      </c>
      <c r="F278" s="12" t="str">
        <f t="shared" si="19"/>
        <v/>
      </c>
      <c r="G278" s="13" t="str">
        <f t="shared" si="20"/>
        <v>0</v>
      </c>
      <c r="H278" s="19">
        <f t="shared" si="21"/>
        <v>0</v>
      </c>
    </row>
    <row r="279" spans="2:8" ht="15" x14ac:dyDescent="0.2">
      <c r="B279" s="4" t="s">
        <v>342</v>
      </c>
      <c r="C279" s="10">
        <v>0</v>
      </c>
      <c r="D279" s="10">
        <v>2</v>
      </c>
      <c r="E279" s="12" t="str">
        <f t="shared" si="18"/>
        <v/>
      </c>
      <c r="F279" s="12">
        <f t="shared" si="19"/>
        <v>3.1421838177533385E-4</v>
      </c>
      <c r="G279" s="13" t="str">
        <f t="shared" si="20"/>
        <v>0</v>
      </c>
      <c r="H279" s="19" t="str">
        <f t="shared" si="21"/>
        <v/>
      </c>
    </row>
    <row r="280" spans="2:8" ht="15" x14ac:dyDescent="0.2">
      <c r="B280" s="4" t="s">
        <v>343</v>
      </c>
      <c r="C280" s="10">
        <v>2</v>
      </c>
      <c r="D280" s="10">
        <v>3</v>
      </c>
      <c r="E280" s="12">
        <f t="shared" si="18"/>
        <v>2.1829294913774285E-4</v>
      </c>
      <c r="F280" s="12">
        <f t="shared" si="19"/>
        <v>4.713275726630008E-4</v>
      </c>
      <c r="G280" s="13">
        <f t="shared" si="20"/>
        <v>0.5</v>
      </c>
      <c r="H280" s="19">
        <f t="shared" si="21"/>
        <v>1.0914647456887143E-4</v>
      </c>
    </row>
    <row r="281" spans="2:8" ht="15" x14ac:dyDescent="0.2">
      <c r="B281" s="4" t="s">
        <v>344</v>
      </c>
      <c r="C281" s="10">
        <v>79</v>
      </c>
      <c r="D281" s="10">
        <v>2</v>
      </c>
      <c r="E281" s="12">
        <f t="shared" ref="E281:E288" si="22">+IF(C281=0,"",C281/C$151)</f>
        <v>8.6225714909408425E-3</v>
      </c>
      <c r="F281" s="12">
        <f t="shared" ref="F281:F288" si="23">+IF(D281=0,"",D281/D$151)</f>
        <v>3.1421838177533385E-4</v>
      </c>
      <c r="G281" s="13">
        <f t="shared" ref="G281:G288" si="24">+IF(OR(AND(D281=0),(C281=0)),"0",((D281-C281)/C281))</f>
        <v>-0.97468354430379744</v>
      </c>
      <c r="H281" s="19">
        <f t="shared" ref="H281:H288" si="25">+IF(OR(AND(E281=""),(G281="")),"",E281*G281)</f>
        <v>-8.4042785418031E-3</v>
      </c>
    </row>
    <row r="282" spans="2:8" ht="15" x14ac:dyDescent="0.2">
      <c r="B282" s="4" t="s">
        <v>345</v>
      </c>
      <c r="C282" s="10">
        <v>12</v>
      </c>
      <c r="D282" s="10">
        <v>4</v>
      </c>
      <c r="E282" s="12">
        <f t="shared" si="22"/>
        <v>1.3097576948264572E-3</v>
      </c>
      <c r="F282" s="12">
        <f t="shared" si="23"/>
        <v>6.2843676355066769E-4</v>
      </c>
      <c r="G282" s="13">
        <f t="shared" si="24"/>
        <v>-0.66666666666666663</v>
      </c>
      <c r="H282" s="19">
        <f t="shared" si="25"/>
        <v>-8.731717965509714E-4</v>
      </c>
    </row>
    <row r="283" spans="2:8" ht="15" x14ac:dyDescent="0.2">
      <c r="B283" s="4" t="s">
        <v>346</v>
      </c>
      <c r="C283" s="10">
        <v>6</v>
      </c>
      <c r="D283" s="10">
        <v>14</v>
      </c>
      <c r="E283" s="12">
        <f t="shared" si="22"/>
        <v>6.5487884741322858E-4</v>
      </c>
      <c r="F283" s="12">
        <f t="shared" si="23"/>
        <v>2.199528672427337E-3</v>
      </c>
      <c r="G283" s="13">
        <f t="shared" si="24"/>
        <v>1.3333333333333333</v>
      </c>
      <c r="H283" s="19">
        <f t="shared" si="25"/>
        <v>8.731717965509714E-4</v>
      </c>
    </row>
    <row r="284" spans="2:8" ht="13.5" customHeight="1" x14ac:dyDescent="0.2">
      <c r="B284" s="4" t="s">
        <v>347</v>
      </c>
      <c r="C284" s="10">
        <v>0</v>
      </c>
      <c r="D284" s="10">
        <v>1</v>
      </c>
      <c r="E284" s="12" t="str">
        <f t="shared" si="22"/>
        <v/>
      </c>
      <c r="F284" s="12">
        <f t="shared" si="23"/>
        <v>1.5710919088766692E-4</v>
      </c>
      <c r="G284" s="13" t="str">
        <f t="shared" si="24"/>
        <v>0</v>
      </c>
      <c r="H284" s="19" t="str">
        <f t="shared" si="25"/>
        <v/>
      </c>
    </row>
    <row r="285" spans="2:8" ht="13.5" customHeight="1" x14ac:dyDescent="0.2">
      <c r="B285" s="4" t="s">
        <v>94</v>
      </c>
      <c r="C285" s="10">
        <v>5</v>
      </c>
      <c r="D285" s="10">
        <v>1</v>
      </c>
      <c r="E285" s="12">
        <f t="shared" si="22"/>
        <v>5.4573237284435711E-4</v>
      </c>
      <c r="F285" s="12">
        <f t="shared" si="23"/>
        <v>1.5710919088766692E-4</v>
      </c>
      <c r="G285" s="13">
        <f t="shared" si="24"/>
        <v>-0.8</v>
      </c>
      <c r="H285" s="19">
        <f t="shared" si="25"/>
        <v>-4.365858982754857E-4</v>
      </c>
    </row>
    <row r="286" spans="2:8" ht="25.5" customHeight="1" x14ac:dyDescent="0.2">
      <c r="B286" s="4" t="s">
        <v>348</v>
      </c>
      <c r="C286" s="10">
        <v>5</v>
      </c>
      <c r="D286" s="10">
        <v>3</v>
      </c>
      <c r="E286" s="12">
        <f t="shared" si="22"/>
        <v>5.4573237284435711E-4</v>
      </c>
      <c r="F286" s="12">
        <f t="shared" si="23"/>
        <v>4.713275726630008E-4</v>
      </c>
      <c r="G286" s="13">
        <f t="shared" si="24"/>
        <v>-0.4</v>
      </c>
      <c r="H286" s="19">
        <f t="shared" si="25"/>
        <v>-2.1829294913774285E-4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9" t="str">
        <f t="shared" si="25"/>
        <v/>
      </c>
    </row>
    <row r="288" spans="2:8" ht="15" x14ac:dyDescent="0.2">
      <c r="B288" s="4" t="s">
        <v>350</v>
      </c>
      <c r="C288" s="10">
        <v>2</v>
      </c>
      <c r="D288" s="10">
        <v>1</v>
      </c>
      <c r="E288" s="12">
        <f t="shared" si="22"/>
        <v>2.1829294913774285E-4</v>
      </c>
      <c r="F288" s="12">
        <f t="shared" si="23"/>
        <v>1.5710919088766692E-4</v>
      </c>
      <c r="G288" s="13">
        <f t="shared" si="24"/>
        <v>-0.5</v>
      </c>
      <c r="H288" s="19">
        <f t="shared" si="25"/>
        <v>-1.0914647456887143E-4</v>
      </c>
    </row>
    <row r="289" spans="2:8" ht="15" x14ac:dyDescent="0.2">
      <c r="B289" s="28"/>
      <c r="C289" s="33"/>
      <c r="D289" s="33"/>
      <c r="E289" s="32"/>
      <c r="F289" s="32"/>
      <c r="G289" s="29"/>
      <c r="H289" s="30"/>
    </row>
    <row r="290" spans="2:8" ht="15" x14ac:dyDescent="0.2">
      <c r="B290" s="28"/>
      <c r="C290" s="33"/>
      <c r="D290" s="33"/>
      <c r="E290" s="32"/>
      <c r="F290" s="32"/>
      <c r="G290" s="29"/>
      <c r="H290" s="30"/>
    </row>
    <row r="291" spans="2:8" s="16" customFormat="1" ht="26.25" customHeight="1" x14ac:dyDescent="0.2">
      <c r="B291" s="27"/>
      <c r="C291" s="23"/>
      <c r="D291" s="23"/>
      <c r="E291" s="23"/>
      <c r="F291" s="23"/>
      <c r="H291" s="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18217</v>
      </c>
      <c r="D294" s="47">
        <f>SUM(D295:D499)</f>
        <v>24111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0.32354394247131801</v>
      </c>
      <c r="H294" s="45">
        <f>+IF(OR(AND(E294=""),(G294="")),"",E294*G294)</f>
        <v>0.32354394247131801</v>
      </c>
    </row>
    <row r="295" spans="2:8" ht="15" x14ac:dyDescent="0.2">
      <c r="B295" s="3" t="s">
        <v>100</v>
      </c>
      <c r="C295" s="10">
        <v>722</v>
      </c>
      <c r="D295" s="10">
        <v>548</v>
      </c>
      <c r="E295" s="12">
        <f>+IF(C295=0,"",C295/C$294)</f>
        <v>3.9633309546028436E-2</v>
      </c>
      <c r="F295" s="12">
        <f>+IF(D295=0,"",D295/D$294)</f>
        <v>2.272821533739787E-2</v>
      </c>
      <c r="G295" s="13">
        <f>+IF(OR(AND(D295=0),(C295=0)),"0",((D295-C295)/C295))</f>
        <v>-0.24099722991689751</v>
      </c>
      <c r="H295" s="19">
        <f>+IF(OR(AND(E295=""),(G295="")),"",E295*G295)</f>
        <v>-9.5515178130317832E-3</v>
      </c>
    </row>
    <row r="296" spans="2:8" ht="15" x14ac:dyDescent="0.2">
      <c r="B296" s="3" t="s">
        <v>113</v>
      </c>
      <c r="C296" s="10">
        <v>161</v>
      </c>
      <c r="D296" s="10">
        <v>173</v>
      </c>
      <c r="E296" s="12">
        <f t="shared" ref="E296:E359" si="26">+IF(C296=0,"",C296/C$294)</f>
        <v>8.8378986660811332E-3</v>
      </c>
      <c r="F296" s="12">
        <f t="shared" ref="F296:F359" si="27">+IF(D296=0,"",D296/D$294)</f>
        <v>7.175148272572685E-3</v>
      </c>
      <c r="G296" s="13">
        <f t="shared" ref="G296:G359" si="28">+IF(OR(AND(D296=0),(C296=0)),"0",((D296-C296)/C296))</f>
        <v>7.4534161490683232E-2</v>
      </c>
      <c r="H296" s="19">
        <f t="shared" ref="H296:H359" si="29">+IF(OR(AND(E296=""),(G296="")),"",E296*G296)</f>
        <v>6.587253664159851E-4</v>
      </c>
    </row>
    <row r="297" spans="2:8" ht="15" x14ac:dyDescent="0.2">
      <c r="B297" s="3" t="s">
        <v>104</v>
      </c>
      <c r="C297" s="10">
        <v>122</v>
      </c>
      <c r="D297" s="10">
        <v>117</v>
      </c>
      <c r="E297" s="12">
        <f t="shared" si="26"/>
        <v>6.6970412252291816E-3</v>
      </c>
      <c r="F297" s="12">
        <f t="shared" si="27"/>
        <v>4.8525569242254575E-3</v>
      </c>
      <c r="G297" s="13">
        <f t="shared" si="28"/>
        <v>-4.0983606557377046E-2</v>
      </c>
      <c r="H297" s="19">
        <f t="shared" si="29"/>
        <v>-2.7446890267332708E-4</v>
      </c>
    </row>
    <row r="298" spans="2:8" ht="15" x14ac:dyDescent="0.2">
      <c r="B298" s="3" t="s">
        <v>95</v>
      </c>
      <c r="C298" s="10">
        <v>219</v>
      </c>
      <c r="D298" s="10">
        <v>263</v>
      </c>
      <c r="E298" s="12">
        <f t="shared" si="26"/>
        <v>1.2021737937091728E-2</v>
      </c>
      <c r="F298" s="12">
        <f t="shared" si="27"/>
        <v>1.0907884368130729E-2</v>
      </c>
      <c r="G298" s="13">
        <f t="shared" si="28"/>
        <v>0.20091324200913241</v>
      </c>
      <c r="H298" s="19">
        <f t="shared" si="29"/>
        <v>2.4153263435252787E-3</v>
      </c>
    </row>
    <row r="299" spans="2:8" ht="15" x14ac:dyDescent="0.2">
      <c r="B299" s="3" t="s">
        <v>112</v>
      </c>
      <c r="C299" s="10">
        <v>0</v>
      </c>
      <c r="D299" s="10">
        <v>1</v>
      </c>
      <c r="E299" s="12" t="str">
        <f t="shared" si="26"/>
        <v/>
      </c>
      <c r="F299" s="12">
        <f t="shared" si="27"/>
        <v>4.147484550620049E-5</v>
      </c>
      <c r="G299" s="13" t="str">
        <f t="shared" si="28"/>
        <v>0</v>
      </c>
      <c r="H299" s="19" t="str">
        <f t="shared" si="29"/>
        <v/>
      </c>
    </row>
    <row r="300" spans="2:8" ht="15" x14ac:dyDescent="0.2">
      <c r="B300" s="3" t="s">
        <v>111</v>
      </c>
      <c r="C300" s="10">
        <v>1</v>
      </c>
      <c r="D300" s="10">
        <v>2</v>
      </c>
      <c r="E300" s="12">
        <f t="shared" si="26"/>
        <v>5.4893780534665423E-5</v>
      </c>
      <c r="F300" s="12">
        <f t="shared" si="27"/>
        <v>8.2949691012400981E-5</v>
      </c>
      <c r="G300" s="13">
        <f t="shared" si="28"/>
        <v>1</v>
      </c>
      <c r="H300" s="19">
        <f t="shared" si="29"/>
        <v>5.4893780534665423E-5</v>
      </c>
    </row>
    <row r="301" spans="2:8" ht="15" x14ac:dyDescent="0.2">
      <c r="B301" s="3" t="s">
        <v>105</v>
      </c>
      <c r="C301" s="10">
        <v>532</v>
      </c>
      <c r="D301" s="10">
        <v>531</v>
      </c>
      <c r="E301" s="12">
        <f t="shared" si="26"/>
        <v>2.9203491244442006E-2</v>
      </c>
      <c r="F301" s="12">
        <f t="shared" si="27"/>
        <v>2.2023142963792462E-2</v>
      </c>
      <c r="G301" s="13">
        <f t="shared" si="28"/>
        <v>-1.8796992481203006E-3</v>
      </c>
      <c r="H301" s="19">
        <f t="shared" si="29"/>
        <v>-5.4893780534665423E-5</v>
      </c>
    </row>
    <row r="302" spans="2:8" ht="15" x14ac:dyDescent="0.2">
      <c r="B302" s="3" t="s">
        <v>109</v>
      </c>
      <c r="C302" s="10">
        <v>57</v>
      </c>
      <c r="D302" s="10">
        <v>74</v>
      </c>
      <c r="E302" s="12">
        <f t="shared" si="26"/>
        <v>3.1289454904759291E-3</v>
      </c>
      <c r="F302" s="12">
        <f t="shared" si="27"/>
        <v>3.0691385674588363E-3</v>
      </c>
      <c r="G302" s="13">
        <f t="shared" si="28"/>
        <v>0.2982456140350877</v>
      </c>
      <c r="H302" s="19">
        <f t="shared" si="29"/>
        <v>9.3319426908931218E-4</v>
      </c>
    </row>
    <row r="303" spans="2:8" ht="15" x14ac:dyDescent="0.2">
      <c r="B303" s="3" t="s">
        <v>108</v>
      </c>
      <c r="C303" s="10">
        <v>166</v>
      </c>
      <c r="D303" s="10">
        <v>64</v>
      </c>
      <c r="E303" s="12">
        <f t="shared" si="26"/>
        <v>9.1123675687544599E-3</v>
      </c>
      <c r="F303" s="12">
        <f t="shared" si="27"/>
        <v>2.6543901123968314E-3</v>
      </c>
      <c r="G303" s="13">
        <f t="shared" si="28"/>
        <v>-0.61445783132530118</v>
      </c>
      <c r="H303" s="19">
        <f t="shared" si="29"/>
        <v>-5.5991656145358724E-3</v>
      </c>
    </row>
    <row r="304" spans="2:8" ht="15" x14ac:dyDescent="0.2">
      <c r="B304" s="3" t="s">
        <v>107</v>
      </c>
      <c r="C304" s="10">
        <v>132</v>
      </c>
      <c r="D304" s="10">
        <v>150</v>
      </c>
      <c r="E304" s="12">
        <f t="shared" si="26"/>
        <v>7.2459790305758357E-3</v>
      </c>
      <c r="F304" s="12">
        <f t="shared" si="27"/>
        <v>6.2212268259300733E-3</v>
      </c>
      <c r="G304" s="13">
        <f t="shared" si="28"/>
        <v>0.13636363636363635</v>
      </c>
      <c r="H304" s="19">
        <f t="shared" si="29"/>
        <v>9.8808804962397748E-4</v>
      </c>
    </row>
    <row r="305" spans="2:8" ht="15" x14ac:dyDescent="0.2">
      <c r="B305" s="3" t="s">
        <v>351</v>
      </c>
      <c r="C305" s="10">
        <v>65</v>
      </c>
      <c r="D305" s="10">
        <v>110</v>
      </c>
      <c r="E305" s="12">
        <f t="shared" si="26"/>
        <v>3.5680957347532525E-3</v>
      </c>
      <c r="F305" s="12">
        <f t="shared" si="27"/>
        <v>4.5622330056820535E-3</v>
      </c>
      <c r="G305" s="13">
        <f t="shared" si="28"/>
        <v>0.69230769230769229</v>
      </c>
      <c r="H305" s="19">
        <f t="shared" si="29"/>
        <v>2.4702201240599441E-3</v>
      </c>
    </row>
    <row r="306" spans="2:8" ht="15" x14ac:dyDescent="0.2">
      <c r="B306" s="3" t="s">
        <v>566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9" t="str">
        <f t="shared" si="29"/>
        <v/>
      </c>
    </row>
    <row r="307" spans="2:8" ht="15" x14ac:dyDescent="0.2">
      <c r="B307" s="3" t="s">
        <v>110</v>
      </c>
      <c r="C307" s="10">
        <v>297</v>
      </c>
      <c r="D307" s="10">
        <v>270</v>
      </c>
      <c r="E307" s="12">
        <f t="shared" si="26"/>
        <v>1.6303452818795632E-2</v>
      </c>
      <c r="F307" s="12">
        <f t="shared" si="27"/>
        <v>1.1198208286674132E-2</v>
      </c>
      <c r="G307" s="13">
        <f t="shared" si="28"/>
        <v>-9.0909090909090912E-2</v>
      </c>
      <c r="H307" s="19">
        <f t="shared" si="29"/>
        <v>-1.4821320744359664E-3</v>
      </c>
    </row>
    <row r="308" spans="2:8" ht="15" x14ac:dyDescent="0.2">
      <c r="B308" s="3" t="s">
        <v>99</v>
      </c>
      <c r="C308" s="10">
        <v>48</v>
      </c>
      <c r="D308" s="10">
        <v>100</v>
      </c>
      <c r="E308" s="12">
        <f t="shared" si="26"/>
        <v>2.6349014656639404E-3</v>
      </c>
      <c r="F308" s="12">
        <f t="shared" si="27"/>
        <v>4.1474845506200486E-3</v>
      </c>
      <c r="G308" s="13">
        <f t="shared" si="28"/>
        <v>1.0833333333333333</v>
      </c>
      <c r="H308" s="19">
        <f t="shared" si="29"/>
        <v>2.8544765878026021E-3</v>
      </c>
    </row>
    <row r="309" spans="2:8" ht="15" x14ac:dyDescent="0.2">
      <c r="B309" s="3" t="s">
        <v>96</v>
      </c>
      <c r="C309" s="10">
        <v>9</v>
      </c>
      <c r="D309" s="10">
        <v>4</v>
      </c>
      <c r="E309" s="12">
        <f t="shared" si="26"/>
        <v>4.9404402481198885E-4</v>
      </c>
      <c r="F309" s="12">
        <f t="shared" si="27"/>
        <v>1.6589938202480196E-4</v>
      </c>
      <c r="G309" s="13">
        <f t="shared" si="28"/>
        <v>-0.55555555555555558</v>
      </c>
      <c r="H309" s="19">
        <f t="shared" si="29"/>
        <v>-2.7446890267332713E-4</v>
      </c>
    </row>
    <row r="310" spans="2:8" ht="15" x14ac:dyDescent="0.2">
      <c r="B310" s="3" t="s">
        <v>106</v>
      </c>
      <c r="C310" s="10">
        <v>153</v>
      </c>
      <c r="D310" s="10">
        <v>273</v>
      </c>
      <c r="E310" s="12">
        <f t="shared" si="26"/>
        <v>8.3987484218038099E-3</v>
      </c>
      <c r="F310" s="12">
        <f t="shared" si="27"/>
        <v>1.1322632823192734E-2</v>
      </c>
      <c r="G310" s="13">
        <f t="shared" si="28"/>
        <v>0.78431372549019607</v>
      </c>
      <c r="H310" s="19">
        <f t="shared" si="29"/>
        <v>6.5872536641598508E-3</v>
      </c>
    </row>
    <row r="311" spans="2:8" ht="15" x14ac:dyDescent="0.2">
      <c r="B311" s="3" t="s">
        <v>102</v>
      </c>
      <c r="C311" s="10">
        <v>84</v>
      </c>
      <c r="D311" s="10">
        <v>68</v>
      </c>
      <c r="E311" s="12">
        <f t="shared" si="26"/>
        <v>4.6110775649118958E-3</v>
      </c>
      <c r="F311" s="12">
        <f t="shared" si="27"/>
        <v>2.8202894944216331E-3</v>
      </c>
      <c r="G311" s="13">
        <f t="shared" si="28"/>
        <v>-0.19047619047619047</v>
      </c>
      <c r="H311" s="19">
        <f t="shared" si="29"/>
        <v>-8.7830048855464676E-4</v>
      </c>
    </row>
    <row r="312" spans="2:8" ht="15" x14ac:dyDescent="0.2">
      <c r="B312" s="3" t="s">
        <v>97</v>
      </c>
      <c r="C312" s="10">
        <v>3</v>
      </c>
      <c r="D312" s="10">
        <v>6</v>
      </c>
      <c r="E312" s="12">
        <f t="shared" si="26"/>
        <v>1.6468134160399627E-4</v>
      </c>
      <c r="F312" s="12">
        <f t="shared" si="27"/>
        <v>2.4884907303720296E-4</v>
      </c>
      <c r="G312" s="13">
        <f t="shared" si="28"/>
        <v>1</v>
      </c>
      <c r="H312" s="19">
        <f t="shared" si="29"/>
        <v>1.6468134160399627E-4</v>
      </c>
    </row>
    <row r="313" spans="2:8" ht="15" x14ac:dyDescent="0.2">
      <c r="B313" s="3" t="s">
        <v>352</v>
      </c>
      <c r="C313" s="10">
        <v>2</v>
      </c>
      <c r="D313" s="10">
        <v>2</v>
      </c>
      <c r="E313" s="12">
        <f t="shared" si="26"/>
        <v>1.0978756106933085E-4</v>
      </c>
      <c r="F313" s="12">
        <f t="shared" si="27"/>
        <v>8.2949691012400981E-5</v>
      </c>
      <c r="G313" s="13">
        <f t="shared" si="28"/>
        <v>0</v>
      </c>
      <c r="H313" s="19">
        <f t="shared" si="29"/>
        <v>0</v>
      </c>
    </row>
    <row r="314" spans="2:8" ht="15" x14ac:dyDescent="0.2">
      <c r="B314" s="3" t="s">
        <v>353</v>
      </c>
      <c r="C314" s="10">
        <v>1048</v>
      </c>
      <c r="D314" s="10">
        <v>5360</v>
      </c>
      <c r="E314" s="12">
        <f t="shared" si="26"/>
        <v>5.7528682000329366E-2</v>
      </c>
      <c r="F314" s="12">
        <f t="shared" si="27"/>
        <v>0.22230517191323462</v>
      </c>
      <c r="G314" s="13">
        <f t="shared" si="28"/>
        <v>4.114503816793893</v>
      </c>
      <c r="H314" s="19">
        <f t="shared" si="29"/>
        <v>0.23670198166547732</v>
      </c>
    </row>
    <row r="315" spans="2:8" ht="15" x14ac:dyDescent="0.2">
      <c r="B315" s="3" t="s">
        <v>354</v>
      </c>
      <c r="C315" s="10">
        <v>76</v>
      </c>
      <c r="D315" s="10">
        <v>616</v>
      </c>
      <c r="E315" s="12">
        <f t="shared" si="26"/>
        <v>4.1719273206345725E-3</v>
      </c>
      <c r="F315" s="12">
        <f t="shared" si="27"/>
        <v>2.5548504831819502E-2</v>
      </c>
      <c r="G315" s="13">
        <f t="shared" si="28"/>
        <v>7.1052631578947372</v>
      </c>
      <c r="H315" s="19">
        <f t="shared" si="29"/>
        <v>2.9642641488719333E-2</v>
      </c>
    </row>
    <row r="316" spans="2:8" ht="15" x14ac:dyDescent="0.2">
      <c r="B316" s="3" t="s">
        <v>101</v>
      </c>
      <c r="C316" s="10">
        <v>1</v>
      </c>
      <c r="D316" s="10">
        <v>0</v>
      </c>
      <c r="E316" s="12">
        <f t="shared" si="26"/>
        <v>5.4893780534665423E-5</v>
      </c>
      <c r="F316" s="12" t="str">
        <f t="shared" si="27"/>
        <v/>
      </c>
      <c r="G316" s="13" t="str">
        <f t="shared" si="28"/>
        <v>0</v>
      </c>
      <c r="H316" s="19">
        <f t="shared" si="29"/>
        <v>0</v>
      </c>
    </row>
    <row r="317" spans="2:8" ht="15" x14ac:dyDescent="0.2">
      <c r="B317" s="3" t="s">
        <v>103</v>
      </c>
      <c r="C317" s="10">
        <v>72</v>
      </c>
      <c r="D317" s="10">
        <v>40</v>
      </c>
      <c r="E317" s="12">
        <f t="shared" si="26"/>
        <v>3.9523521984959108E-3</v>
      </c>
      <c r="F317" s="12">
        <f t="shared" si="27"/>
        <v>1.6589938202480196E-3</v>
      </c>
      <c r="G317" s="13">
        <f t="shared" si="28"/>
        <v>-0.44444444444444442</v>
      </c>
      <c r="H317" s="19">
        <f t="shared" si="29"/>
        <v>-1.7566009771092935E-3</v>
      </c>
    </row>
    <row r="318" spans="2:8" ht="15" x14ac:dyDescent="0.2">
      <c r="B318" s="3" t="s">
        <v>355</v>
      </c>
      <c r="C318" s="10">
        <v>488</v>
      </c>
      <c r="D318" s="10">
        <v>531</v>
      </c>
      <c r="E318" s="12">
        <f t="shared" si="26"/>
        <v>2.6788164900916726E-2</v>
      </c>
      <c r="F318" s="12">
        <f t="shared" si="27"/>
        <v>2.2023142963792462E-2</v>
      </c>
      <c r="G318" s="13">
        <f t="shared" si="28"/>
        <v>8.8114754098360656E-2</v>
      </c>
      <c r="H318" s="19">
        <f t="shared" si="29"/>
        <v>2.3604325629906133E-3</v>
      </c>
    </row>
    <row r="319" spans="2:8" ht="15" x14ac:dyDescent="0.2">
      <c r="B319" s="3" t="s">
        <v>115</v>
      </c>
      <c r="C319" s="10">
        <v>34</v>
      </c>
      <c r="D319" s="10">
        <v>24</v>
      </c>
      <c r="E319" s="12">
        <f t="shared" si="26"/>
        <v>1.8663885381786244E-3</v>
      </c>
      <c r="F319" s="12">
        <f t="shared" si="27"/>
        <v>9.9539629214881182E-4</v>
      </c>
      <c r="G319" s="13">
        <f t="shared" si="28"/>
        <v>-0.29411764705882354</v>
      </c>
      <c r="H319" s="19">
        <f t="shared" si="29"/>
        <v>-5.4893780534665427E-4</v>
      </c>
    </row>
    <row r="320" spans="2:8" ht="15" x14ac:dyDescent="0.2">
      <c r="B320" s="3" t="s">
        <v>114</v>
      </c>
      <c r="C320" s="10">
        <v>11</v>
      </c>
      <c r="D320" s="10">
        <v>1</v>
      </c>
      <c r="E320" s="12">
        <f t="shared" si="26"/>
        <v>6.0383158588131968E-4</v>
      </c>
      <c r="F320" s="12">
        <f t="shared" si="27"/>
        <v>4.147484550620049E-5</v>
      </c>
      <c r="G320" s="13">
        <f t="shared" si="28"/>
        <v>-0.90909090909090906</v>
      </c>
      <c r="H320" s="19">
        <f t="shared" si="29"/>
        <v>-5.4893780534665427E-4</v>
      </c>
    </row>
    <row r="321" spans="2:8" ht="15" x14ac:dyDescent="0.2">
      <c r="B321" s="3" t="s">
        <v>98</v>
      </c>
      <c r="C321" s="10">
        <v>2</v>
      </c>
      <c r="D321" s="10">
        <v>25</v>
      </c>
      <c r="E321" s="12">
        <f t="shared" si="26"/>
        <v>1.0978756106933085E-4</v>
      </c>
      <c r="F321" s="12">
        <f t="shared" si="27"/>
        <v>1.0368711376550121E-3</v>
      </c>
      <c r="G321" s="13">
        <f t="shared" si="28"/>
        <v>11.5</v>
      </c>
      <c r="H321" s="19">
        <f t="shared" si="29"/>
        <v>1.2625569522973048E-3</v>
      </c>
    </row>
    <row r="322" spans="2:8" ht="15" x14ac:dyDescent="0.2">
      <c r="B322" s="3" t="s">
        <v>356</v>
      </c>
      <c r="C322" s="10">
        <v>3</v>
      </c>
      <c r="D322" s="10">
        <v>2</v>
      </c>
      <c r="E322" s="12">
        <f t="shared" si="26"/>
        <v>1.6468134160399627E-4</v>
      </c>
      <c r="F322" s="12">
        <f t="shared" si="27"/>
        <v>8.2949691012400981E-5</v>
      </c>
      <c r="G322" s="13">
        <f t="shared" si="28"/>
        <v>-0.33333333333333331</v>
      </c>
      <c r="H322" s="19">
        <f t="shared" si="29"/>
        <v>-5.4893780534665423E-5</v>
      </c>
    </row>
    <row r="323" spans="2:8" ht="15" x14ac:dyDescent="0.2">
      <c r="B323" s="3" t="s">
        <v>476</v>
      </c>
      <c r="C323" s="10">
        <v>25</v>
      </c>
      <c r="D323" s="10">
        <v>18</v>
      </c>
      <c r="E323" s="12">
        <f t="shared" si="26"/>
        <v>1.3723445133666356E-3</v>
      </c>
      <c r="F323" s="12">
        <f t="shared" si="27"/>
        <v>7.4654721911160881E-4</v>
      </c>
      <c r="G323" s="13">
        <f t="shared" si="28"/>
        <v>-0.28000000000000003</v>
      </c>
      <c r="H323" s="19">
        <f t="shared" si="29"/>
        <v>-3.8425646374265802E-4</v>
      </c>
    </row>
    <row r="324" spans="2:8" ht="15" x14ac:dyDescent="0.2">
      <c r="B324" s="3" t="s">
        <v>477</v>
      </c>
      <c r="C324" s="10">
        <v>112</v>
      </c>
      <c r="D324" s="10">
        <v>34</v>
      </c>
      <c r="E324" s="12">
        <f t="shared" si="26"/>
        <v>6.1481034198825274E-3</v>
      </c>
      <c r="F324" s="12">
        <f t="shared" si="27"/>
        <v>1.4101447472108166E-3</v>
      </c>
      <c r="G324" s="13">
        <f t="shared" si="28"/>
        <v>-0.6964285714285714</v>
      </c>
      <c r="H324" s="19">
        <f t="shared" si="29"/>
        <v>-4.2817148817039024E-3</v>
      </c>
    </row>
    <row r="325" spans="2:8" ht="15" x14ac:dyDescent="0.2">
      <c r="B325" s="3" t="s">
        <v>478</v>
      </c>
      <c r="C325" s="10">
        <v>3</v>
      </c>
      <c r="D325" s="10">
        <v>6</v>
      </c>
      <c r="E325" s="12">
        <f t="shared" si="26"/>
        <v>1.6468134160399627E-4</v>
      </c>
      <c r="F325" s="12">
        <f t="shared" si="27"/>
        <v>2.4884907303720296E-4</v>
      </c>
      <c r="G325" s="13">
        <f t="shared" si="28"/>
        <v>1</v>
      </c>
      <c r="H325" s="19">
        <f t="shared" si="29"/>
        <v>1.6468134160399627E-4</v>
      </c>
    </row>
    <row r="326" spans="2:8" ht="15" x14ac:dyDescent="0.2">
      <c r="B326" s="3" t="s">
        <v>357</v>
      </c>
      <c r="C326" s="10">
        <v>292</v>
      </c>
      <c r="D326" s="10">
        <v>261</v>
      </c>
      <c r="E326" s="12">
        <f t="shared" si="26"/>
        <v>1.6028983916122303E-2</v>
      </c>
      <c r="F326" s="12">
        <f t="shared" si="27"/>
        <v>1.0824934677118328E-2</v>
      </c>
      <c r="G326" s="13">
        <f t="shared" si="28"/>
        <v>-0.10616438356164383</v>
      </c>
      <c r="H326" s="19">
        <f t="shared" si="29"/>
        <v>-1.7017071965746279E-3</v>
      </c>
    </row>
    <row r="327" spans="2:8" ht="15" x14ac:dyDescent="0.2">
      <c r="B327" s="3" t="s">
        <v>358</v>
      </c>
      <c r="C327" s="10">
        <v>63</v>
      </c>
      <c r="D327" s="10">
        <v>84</v>
      </c>
      <c r="E327" s="12">
        <f t="shared" si="26"/>
        <v>3.4583081736839216E-3</v>
      </c>
      <c r="F327" s="12">
        <f t="shared" si="27"/>
        <v>3.4838870225208413E-3</v>
      </c>
      <c r="G327" s="13">
        <f t="shared" si="28"/>
        <v>0.33333333333333331</v>
      </c>
      <c r="H327" s="19">
        <f t="shared" si="29"/>
        <v>1.1527693912279737E-3</v>
      </c>
    </row>
    <row r="328" spans="2:8" ht="15" x14ac:dyDescent="0.2">
      <c r="B328" s="3" t="s">
        <v>116</v>
      </c>
      <c r="C328" s="10">
        <v>36</v>
      </c>
      <c r="D328" s="10">
        <v>36</v>
      </c>
      <c r="E328" s="12">
        <f t="shared" si="26"/>
        <v>1.9761760992479554E-3</v>
      </c>
      <c r="F328" s="12">
        <f t="shared" si="27"/>
        <v>1.4930944382232176E-3</v>
      </c>
      <c r="G328" s="13">
        <f t="shared" si="28"/>
        <v>0</v>
      </c>
      <c r="H328" s="19">
        <f t="shared" si="29"/>
        <v>0</v>
      </c>
    </row>
    <row r="329" spans="2:8" ht="15" x14ac:dyDescent="0.2">
      <c r="B329" s="3" t="s">
        <v>359</v>
      </c>
      <c r="C329" s="10">
        <v>13</v>
      </c>
      <c r="D329" s="10">
        <v>11</v>
      </c>
      <c r="E329" s="12">
        <f t="shared" si="26"/>
        <v>7.1361914695065051E-4</v>
      </c>
      <c r="F329" s="12">
        <f t="shared" si="27"/>
        <v>4.5622330056820537E-4</v>
      </c>
      <c r="G329" s="13">
        <f t="shared" si="28"/>
        <v>-0.15384615384615385</v>
      </c>
      <c r="H329" s="19">
        <f t="shared" si="29"/>
        <v>-1.0978756106933086E-4</v>
      </c>
    </row>
    <row r="330" spans="2:8" ht="15" x14ac:dyDescent="0.2">
      <c r="B330" s="3" t="s">
        <v>360</v>
      </c>
      <c r="C330" s="10">
        <v>153</v>
      </c>
      <c r="D330" s="10">
        <v>156</v>
      </c>
      <c r="E330" s="12">
        <f t="shared" si="26"/>
        <v>8.3987484218038099E-3</v>
      </c>
      <c r="F330" s="12">
        <f t="shared" si="27"/>
        <v>6.4700758989672761E-3</v>
      </c>
      <c r="G330" s="13">
        <f t="shared" si="28"/>
        <v>1.9607843137254902E-2</v>
      </c>
      <c r="H330" s="19">
        <f t="shared" si="29"/>
        <v>1.6468134160399627E-4</v>
      </c>
    </row>
    <row r="331" spans="2:8" ht="15" x14ac:dyDescent="0.2">
      <c r="B331" s="3" t="s">
        <v>117</v>
      </c>
      <c r="C331" s="10">
        <v>5</v>
      </c>
      <c r="D331" s="10">
        <v>2</v>
      </c>
      <c r="E331" s="12">
        <f t="shared" si="26"/>
        <v>2.7446890267332713E-4</v>
      </c>
      <c r="F331" s="12">
        <f t="shared" si="27"/>
        <v>8.2949691012400981E-5</v>
      </c>
      <c r="G331" s="13">
        <f t="shared" si="28"/>
        <v>-0.6</v>
      </c>
      <c r="H331" s="19">
        <f t="shared" si="29"/>
        <v>-1.6468134160399627E-4</v>
      </c>
    </row>
    <row r="332" spans="2:8" ht="15" x14ac:dyDescent="0.2">
      <c r="B332" s="3" t="s">
        <v>361</v>
      </c>
      <c r="C332" s="10">
        <v>706</v>
      </c>
      <c r="D332" s="10">
        <v>1481</v>
      </c>
      <c r="E332" s="12">
        <f t="shared" si="26"/>
        <v>3.875500905747379E-2</v>
      </c>
      <c r="F332" s="12">
        <f t="shared" si="27"/>
        <v>6.1424246194682924E-2</v>
      </c>
      <c r="G332" s="13">
        <f t="shared" si="28"/>
        <v>1.0977337110481586</v>
      </c>
      <c r="H332" s="19">
        <f t="shared" si="29"/>
        <v>4.2542679914365701E-2</v>
      </c>
    </row>
    <row r="333" spans="2:8" ht="15" x14ac:dyDescent="0.2">
      <c r="B333" s="3" t="s">
        <v>130</v>
      </c>
      <c r="C333" s="10">
        <v>323</v>
      </c>
      <c r="D333" s="10">
        <v>271</v>
      </c>
      <c r="E333" s="12">
        <f t="shared" si="26"/>
        <v>1.7730691112696931E-2</v>
      </c>
      <c r="F333" s="12">
        <f t="shared" si="27"/>
        <v>1.1239683132180333E-2</v>
      </c>
      <c r="G333" s="13">
        <f t="shared" si="28"/>
        <v>-0.1609907120743034</v>
      </c>
      <c r="H333" s="19">
        <f t="shared" si="29"/>
        <v>-2.8544765878026021E-3</v>
      </c>
    </row>
    <row r="334" spans="2:8" ht="15" x14ac:dyDescent="0.2">
      <c r="B334" s="3" t="s">
        <v>119</v>
      </c>
      <c r="C334" s="10">
        <v>776</v>
      </c>
      <c r="D334" s="10">
        <v>853</v>
      </c>
      <c r="E334" s="12">
        <f t="shared" si="26"/>
        <v>4.2597573694900366E-2</v>
      </c>
      <c r="F334" s="12">
        <f t="shared" si="27"/>
        <v>3.5378043216789015E-2</v>
      </c>
      <c r="G334" s="13">
        <f t="shared" si="28"/>
        <v>9.9226804123711335E-2</v>
      </c>
      <c r="H334" s="19">
        <f t="shared" si="29"/>
        <v>4.2268211011692374E-3</v>
      </c>
    </row>
    <row r="335" spans="2:8" ht="15" x14ac:dyDescent="0.2">
      <c r="B335" s="3" t="s">
        <v>128</v>
      </c>
      <c r="C335" s="10">
        <v>156</v>
      </c>
      <c r="D335" s="10">
        <v>197</v>
      </c>
      <c r="E335" s="12">
        <f t="shared" si="26"/>
        <v>8.5634297634078066E-3</v>
      </c>
      <c r="F335" s="12">
        <f t="shared" si="27"/>
        <v>8.1705445647214971E-3</v>
      </c>
      <c r="G335" s="13">
        <f t="shared" si="28"/>
        <v>0.26282051282051283</v>
      </c>
      <c r="H335" s="19">
        <f t="shared" si="29"/>
        <v>2.2506450019212825E-3</v>
      </c>
    </row>
    <row r="336" spans="2:8" ht="15" x14ac:dyDescent="0.2">
      <c r="B336" s="3" t="s">
        <v>132</v>
      </c>
      <c r="C336" s="10">
        <v>4</v>
      </c>
      <c r="D336" s="10">
        <v>2</v>
      </c>
      <c r="E336" s="12">
        <f t="shared" si="26"/>
        <v>2.1957512213866169E-4</v>
      </c>
      <c r="F336" s="12">
        <f t="shared" si="27"/>
        <v>8.2949691012400981E-5</v>
      </c>
      <c r="G336" s="13">
        <f t="shared" si="28"/>
        <v>-0.5</v>
      </c>
      <c r="H336" s="19">
        <f t="shared" si="29"/>
        <v>-1.0978756106933085E-4</v>
      </c>
    </row>
    <row r="337" spans="2:8" ht="15" x14ac:dyDescent="0.2">
      <c r="B337" s="3" t="s">
        <v>133</v>
      </c>
      <c r="C337" s="10">
        <v>14</v>
      </c>
      <c r="D337" s="10">
        <v>16</v>
      </c>
      <c r="E337" s="12">
        <f t="shared" si="26"/>
        <v>7.6851292748531593E-4</v>
      </c>
      <c r="F337" s="12">
        <f t="shared" si="27"/>
        <v>6.6359752809920785E-4</v>
      </c>
      <c r="G337" s="13">
        <f t="shared" si="28"/>
        <v>0.14285714285714285</v>
      </c>
      <c r="H337" s="19">
        <f t="shared" si="29"/>
        <v>1.0978756106933085E-4</v>
      </c>
    </row>
    <row r="338" spans="2:8" ht="15" x14ac:dyDescent="0.2">
      <c r="B338" s="3" t="s">
        <v>362</v>
      </c>
      <c r="C338" s="10">
        <v>25</v>
      </c>
      <c r="D338" s="10">
        <v>21</v>
      </c>
      <c r="E338" s="12">
        <f t="shared" si="26"/>
        <v>1.3723445133666356E-3</v>
      </c>
      <c r="F338" s="12">
        <f t="shared" si="27"/>
        <v>8.7097175563021032E-4</v>
      </c>
      <c r="G338" s="13">
        <f t="shared" si="28"/>
        <v>-0.16</v>
      </c>
      <c r="H338" s="19">
        <f t="shared" si="29"/>
        <v>-2.1957512213866169E-4</v>
      </c>
    </row>
    <row r="339" spans="2:8" ht="15" x14ac:dyDescent="0.2">
      <c r="B339" s="3" t="s">
        <v>363</v>
      </c>
      <c r="C339" s="10">
        <v>45</v>
      </c>
      <c r="D339" s="10">
        <v>23</v>
      </c>
      <c r="E339" s="12">
        <f t="shared" si="26"/>
        <v>2.4702201240599441E-3</v>
      </c>
      <c r="F339" s="12">
        <f t="shared" si="27"/>
        <v>9.5392144664261129E-4</v>
      </c>
      <c r="G339" s="13">
        <f t="shared" si="28"/>
        <v>-0.48888888888888887</v>
      </c>
      <c r="H339" s="19">
        <f t="shared" si="29"/>
        <v>-1.2076631717626394E-3</v>
      </c>
    </row>
    <row r="340" spans="2:8" ht="15" x14ac:dyDescent="0.2">
      <c r="B340" s="3" t="s">
        <v>364</v>
      </c>
      <c r="C340" s="10">
        <v>5</v>
      </c>
      <c r="D340" s="10">
        <v>5</v>
      </c>
      <c r="E340" s="12">
        <f t="shared" si="26"/>
        <v>2.7446890267332713E-4</v>
      </c>
      <c r="F340" s="12">
        <f t="shared" si="27"/>
        <v>2.0737422753100245E-4</v>
      </c>
      <c r="G340" s="13">
        <f t="shared" si="28"/>
        <v>0</v>
      </c>
      <c r="H340" s="19">
        <f t="shared" si="29"/>
        <v>0</v>
      </c>
    </row>
    <row r="341" spans="2:8" ht="15" x14ac:dyDescent="0.2">
      <c r="B341" s="3" t="s">
        <v>118</v>
      </c>
      <c r="C341" s="10">
        <v>13</v>
      </c>
      <c r="D341" s="10">
        <v>4</v>
      </c>
      <c r="E341" s="12">
        <f t="shared" si="26"/>
        <v>7.1361914695065051E-4</v>
      </c>
      <c r="F341" s="12">
        <f t="shared" si="27"/>
        <v>1.6589938202480196E-4</v>
      </c>
      <c r="G341" s="13">
        <f t="shared" si="28"/>
        <v>-0.69230769230769229</v>
      </c>
      <c r="H341" s="19">
        <f t="shared" si="29"/>
        <v>-4.9404402481198885E-4</v>
      </c>
    </row>
    <row r="342" spans="2:8" ht="15" x14ac:dyDescent="0.2">
      <c r="B342" s="3" t="s">
        <v>365</v>
      </c>
      <c r="C342" s="10">
        <v>5</v>
      </c>
      <c r="D342" s="10">
        <v>1</v>
      </c>
      <c r="E342" s="12">
        <f t="shared" si="26"/>
        <v>2.7446890267332713E-4</v>
      </c>
      <c r="F342" s="12">
        <f t="shared" si="27"/>
        <v>4.147484550620049E-5</v>
      </c>
      <c r="G342" s="13">
        <f t="shared" si="28"/>
        <v>-0.8</v>
      </c>
      <c r="H342" s="19">
        <f t="shared" si="29"/>
        <v>-2.1957512213866172E-4</v>
      </c>
    </row>
    <row r="343" spans="2:8" ht="15" x14ac:dyDescent="0.2">
      <c r="B343" s="3" t="s">
        <v>129</v>
      </c>
      <c r="C343" s="10">
        <v>25</v>
      </c>
      <c r="D343" s="10">
        <v>11</v>
      </c>
      <c r="E343" s="12">
        <f t="shared" si="26"/>
        <v>1.3723445133666356E-3</v>
      </c>
      <c r="F343" s="12">
        <f t="shared" si="27"/>
        <v>4.5622330056820537E-4</v>
      </c>
      <c r="G343" s="13">
        <f t="shared" si="28"/>
        <v>-0.56000000000000005</v>
      </c>
      <c r="H343" s="19">
        <f t="shared" si="29"/>
        <v>-7.6851292748531604E-4</v>
      </c>
    </row>
    <row r="344" spans="2:8" ht="15" x14ac:dyDescent="0.2">
      <c r="B344" s="3" t="s">
        <v>131</v>
      </c>
      <c r="C344" s="10">
        <v>151</v>
      </c>
      <c r="D344" s="10">
        <v>83</v>
      </c>
      <c r="E344" s="12">
        <f t="shared" si="26"/>
        <v>8.2889608607344782E-3</v>
      </c>
      <c r="F344" s="12">
        <f t="shared" si="27"/>
        <v>3.4424121770146405E-3</v>
      </c>
      <c r="G344" s="13">
        <f t="shared" si="28"/>
        <v>-0.45033112582781459</v>
      </c>
      <c r="H344" s="19">
        <f t="shared" si="29"/>
        <v>-3.7327770763572487E-3</v>
      </c>
    </row>
    <row r="345" spans="2:8" ht="15" x14ac:dyDescent="0.2">
      <c r="B345" s="3" t="s">
        <v>366</v>
      </c>
      <c r="C345" s="10">
        <v>115</v>
      </c>
      <c r="D345" s="10">
        <v>78</v>
      </c>
      <c r="E345" s="12">
        <f t="shared" si="26"/>
        <v>6.3127847614865232E-3</v>
      </c>
      <c r="F345" s="12">
        <f t="shared" si="27"/>
        <v>3.235037949483638E-3</v>
      </c>
      <c r="G345" s="13">
        <f t="shared" si="28"/>
        <v>-0.32173913043478258</v>
      </c>
      <c r="H345" s="19">
        <f t="shared" si="29"/>
        <v>-2.0310698797826204E-3</v>
      </c>
    </row>
    <row r="346" spans="2:8" ht="15" x14ac:dyDescent="0.2">
      <c r="B346" s="3" t="s">
        <v>122</v>
      </c>
      <c r="C346" s="10">
        <v>15</v>
      </c>
      <c r="D346" s="10">
        <v>33</v>
      </c>
      <c r="E346" s="12">
        <f t="shared" si="26"/>
        <v>8.2340670801998134E-4</v>
      </c>
      <c r="F346" s="12">
        <f t="shared" si="27"/>
        <v>1.3686699017046162E-3</v>
      </c>
      <c r="G346" s="13">
        <f t="shared" si="28"/>
        <v>1.2</v>
      </c>
      <c r="H346" s="19">
        <f t="shared" si="29"/>
        <v>9.8808804962397748E-4</v>
      </c>
    </row>
    <row r="347" spans="2:8" ht="15" x14ac:dyDescent="0.2">
      <c r="B347" s="3" t="s">
        <v>121</v>
      </c>
      <c r="C347" s="10">
        <v>71</v>
      </c>
      <c r="D347" s="10">
        <v>71</v>
      </c>
      <c r="E347" s="12">
        <f t="shared" si="26"/>
        <v>3.897458417961245E-3</v>
      </c>
      <c r="F347" s="12">
        <f t="shared" si="27"/>
        <v>2.9447140309402349E-3</v>
      </c>
      <c r="G347" s="13">
        <f t="shared" si="28"/>
        <v>0</v>
      </c>
      <c r="H347" s="19">
        <f t="shared" si="29"/>
        <v>0</v>
      </c>
    </row>
    <row r="348" spans="2:8" ht="15" x14ac:dyDescent="0.2">
      <c r="B348" s="3" t="s">
        <v>367</v>
      </c>
      <c r="C348" s="10">
        <v>1</v>
      </c>
      <c r="D348" s="10">
        <v>0</v>
      </c>
      <c r="E348" s="12">
        <f t="shared" si="26"/>
        <v>5.4893780534665423E-5</v>
      </c>
      <c r="F348" s="12" t="str">
        <f t="shared" si="27"/>
        <v/>
      </c>
      <c r="G348" s="13" t="str">
        <f t="shared" si="28"/>
        <v>0</v>
      </c>
      <c r="H348" s="19">
        <f t="shared" si="29"/>
        <v>0</v>
      </c>
    </row>
    <row r="349" spans="2:8" ht="15" x14ac:dyDescent="0.2">
      <c r="B349" s="3" t="s">
        <v>368</v>
      </c>
      <c r="C349" s="10">
        <v>1</v>
      </c>
      <c r="D349" s="10">
        <v>0</v>
      </c>
      <c r="E349" s="12">
        <f t="shared" si="26"/>
        <v>5.4893780534665423E-5</v>
      </c>
      <c r="F349" s="12" t="str">
        <f t="shared" si="27"/>
        <v/>
      </c>
      <c r="G349" s="13" t="str">
        <f t="shared" si="28"/>
        <v>0</v>
      </c>
      <c r="H349" s="19">
        <f t="shared" si="29"/>
        <v>0</v>
      </c>
    </row>
    <row r="350" spans="2:8" ht="15" x14ac:dyDescent="0.2">
      <c r="B350" s="3" t="s">
        <v>369</v>
      </c>
      <c r="C350" s="10">
        <v>90</v>
      </c>
      <c r="D350" s="10">
        <v>7</v>
      </c>
      <c r="E350" s="12">
        <f t="shared" si="26"/>
        <v>4.9404402481198883E-3</v>
      </c>
      <c r="F350" s="12">
        <f t="shared" si="27"/>
        <v>2.9032391854340344E-4</v>
      </c>
      <c r="G350" s="13">
        <f t="shared" si="28"/>
        <v>-0.92222222222222228</v>
      </c>
      <c r="H350" s="19">
        <f t="shared" si="29"/>
        <v>-4.5561837843772308E-3</v>
      </c>
    </row>
    <row r="351" spans="2:8" ht="15" x14ac:dyDescent="0.2">
      <c r="B351" s="3" t="s">
        <v>120</v>
      </c>
      <c r="C351" s="10">
        <v>3</v>
      </c>
      <c r="D351" s="10">
        <v>3</v>
      </c>
      <c r="E351" s="12">
        <f t="shared" si="26"/>
        <v>1.6468134160399627E-4</v>
      </c>
      <c r="F351" s="12">
        <f t="shared" si="27"/>
        <v>1.2442453651860148E-4</v>
      </c>
      <c r="G351" s="13">
        <f t="shared" si="28"/>
        <v>0</v>
      </c>
      <c r="H351" s="19">
        <f t="shared" si="29"/>
        <v>0</v>
      </c>
    </row>
    <row r="352" spans="2:8" ht="15" x14ac:dyDescent="0.2">
      <c r="B352" s="3" t="s">
        <v>370</v>
      </c>
      <c r="C352" s="10">
        <v>0</v>
      </c>
      <c r="D352" s="10">
        <v>1</v>
      </c>
      <c r="E352" s="12" t="str">
        <f t="shared" si="26"/>
        <v/>
      </c>
      <c r="F352" s="12">
        <f t="shared" si="27"/>
        <v>4.147484550620049E-5</v>
      </c>
      <c r="G352" s="13" t="str">
        <f t="shared" si="28"/>
        <v>0</v>
      </c>
      <c r="H352" s="19" t="str">
        <f t="shared" si="29"/>
        <v/>
      </c>
    </row>
    <row r="353" spans="2:8" ht="15" x14ac:dyDescent="0.2">
      <c r="B353" s="3" t="s">
        <v>125</v>
      </c>
      <c r="C353" s="10">
        <v>6</v>
      </c>
      <c r="D353" s="10">
        <v>9</v>
      </c>
      <c r="E353" s="12">
        <f t="shared" si="26"/>
        <v>3.2936268320799255E-4</v>
      </c>
      <c r="F353" s="12">
        <f t="shared" si="27"/>
        <v>3.7327360955580441E-4</v>
      </c>
      <c r="G353" s="13">
        <f t="shared" si="28"/>
        <v>0.5</v>
      </c>
      <c r="H353" s="19">
        <f t="shared" si="29"/>
        <v>1.6468134160399627E-4</v>
      </c>
    </row>
    <row r="354" spans="2:8" ht="15" x14ac:dyDescent="0.2">
      <c r="B354" s="3" t="s">
        <v>124</v>
      </c>
      <c r="C354" s="10">
        <v>368</v>
      </c>
      <c r="D354" s="10">
        <v>246</v>
      </c>
      <c r="E354" s="12">
        <f t="shared" si="26"/>
        <v>2.0200911236756876E-2</v>
      </c>
      <c r="F354" s="12">
        <f t="shared" si="27"/>
        <v>1.0202811994525321E-2</v>
      </c>
      <c r="G354" s="13">
        <f t="shared" si="28"/>
        <v>-0.33152173913043476</v>
      </c>
      <c r="H354" s="19">
        <f t="shared" si="29"/>
        <v>-6.6970412252291816E-3</v>
      </c>
    </row>
    <row r="355" spans="2:8" ht="15" x14ac:dyDescent="0.2">
      <c r="B355" s="3" t="s">
        <v>126</v>
      </c>
      <c r="C355" s="10">
        <v>2</v>
      </c>
      <c r="D355" s="10">
        <v>1</v>
      </c>
      <c r="E355" s="12">
        <f t="shared" si="26"/>
        <v>1.0978756106933085E-4</v>
      </c>
      <c r="F355" s="12">
        <f t="shared" si="27"/>
        <v>4.147484550620049E-5</v>
      </c>
      <c r="G355" s="13">
        <f t="shared" si="28"/>
        <v>-0.5</v>
      </c>
      <c r="H355" s="19">
        <f t="shared" si="29"/>
        <v>-5.4893780534665423E-5</v>
      </c>
    </row>
    <row r="356" spans="2:8" ht="15" x14ac:dyDescent="0.2">
      <c r="B356" s="3" t="s">
        <v>371</v>
      </c>
      <c r="C356" s="10">
        <v>21</v>
      </c>
      <c r="D356" s="10">
        <v>66</v>
      </c>
      <c r="E356" s="12">
        <f t="shared" si="26"/>
        <v>1.1527693912279739E-3</v>
      </c>
      <c r="F356" s="12">
        <f t="shared" si="27"/>
        <v>2.7373398034092325E-3</v>
      </c>
      <c r="G356" s="13">
        <f t="shared" si="28"/>
        <v>2.1428571428571428</v>
      </c>
      <c r="H356" s="19">
        <f t="shared" si="29"/>
        <v>2.4702201240599441E-3</v>
      </c>
    </row>
    <row r="357" spans="2:8" ht="15" x14ac:dyDescent="0.2">
      <c r="B357" s="3" t="s">
        <v>372</v>
      </c>
      <c r="C357" s="10">
        <v>292</v>
      </c>
      <c r="D357" s="10">
        <v>187</v>
      </c>
      <c r="E357" s="12">
        <f t="shared" si="26"/>
        <v>1.6028983916122303E-2</v>
      </c>
      <c r="F357" s="12">
        <f t="shared" si="27"/>
        <v>7.7557961096594913E-3</v>
      </c>
      <c r="G357" s="13">
        <f t="shared" si="28"/>
        <v>-0.3595890410958904</v>
      </c>
      <c r="H357" s="19">
        <f t="shared" si="29"/>
        <v>-5.7638469561398691E-3</v>
      </c>
    </row>
    <row r="358" spans="2:8" ht="15" x14ac:dyDescent="0.2">
      <c r="B358" s="3" t="s">
        <v>127</v>
      </c>
      <c r="C358" s="10">
        <v>364</v>
      </c>
      <c r="D358" s="10">
        <v>263</v>
      </c>
      <c r="E358" s="12">
        <f t="shared" si="26"/>
        <v>1.9981336114618213E-2</v>
      </c>
      <c r="F358" s="12">
        <f t="shared" si="27"/>
        <v>1.0907884368130729E-2</v>
      </c>
      <c r="G358" s="13">
        <f t="shared" si="28"/>
        <v>-0.27747252747252749</v>
      </c>
      <c r="H358" s="19">
        <f t="shared" si="29"/>
        <v>-5.5442718340012074E-3</v>
      </c>
    </row>
    <row r="359" spans="2:8" ht="15" x14ac:dyDescent="0.2">
      <c r="B359" s="3" t="s">
        <v>123</v>
      </c>
      <c r="C359" s="10">
        <v>24</v>
      </c>
      <c r="D359" s="10">
        <v>9</v>
      </c>
      <c r="E359" s="12">
        <f t="shared" si="26"/>
        <v>1.3174507328319702E-3</v>
      </c>
      <c r="F359" s="12">
        <f t="shared" si="27"/>
        <v>3.7327360955580441E-4</v>
      </c>
      <c r="G359" s="13">
        <f t="shared" si="28"/>
        <v>-0.625</v>
      </c>
      <c r="H359" s="19">
        <f t="shared" si="29"/>
        <v>-8.2340670801998134E-4</v>
      </c>
    </row>
    <row r="360" spans="2:8" ht="15" x14ac:dyDescent="0.2">
      <c r="B360" s="3" t="s">
        <v>373</v>
      </c>
      <c r="C360" s="10">
        <v>2</v>
      </c>
      <c r="D360" s="10">
        <v>0</v>
      </c>
      <c r="E360" s="12">
        <f t="shared" ref="E360:E423" si="30">+IF(C360=0,"",C360/C$294)</f>
        <v>1.0978756106933085E-4</v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9">
        <f t="shared" ref="H360:H423" si="33">+IF(OR(AND(E360=""),(G360="")),"",E360*G360)</f>
        <v>0</v>
      </c>
    </row>
    <row r="361" spans="2:8" ht="15" x14ac:dyDescent="0.2">
      <c r="B361" s="3" t="s">
        <v>374</v>
      </c>
      <c r="C361" s="10">
        <v>4</v>
      </c>
      <c r="D361" s="10">
        <v>2</v>
      </c>
      <c r="E361" s="12">
        <f t="shared" si="30"/>
        <v>2.1957512213866169E-4</v>
      </c>
      <c r="F361" s="12">
        <f t="shared" si="31"/>
        <v>8.2949691012400981E-5</v>
      </c>
      <c r="G361" s="13">
        <f t="shared" si="32"/>
        <v>-0.5</v>
      </c>
      <c r="H361" s="19">
        <f t="shared" si="33"/>
        <v>-1.0978756106933085E-4</v>
      </c>
    </row>
    <row r="362" spans="2:8" ht="15" x14ac:dyDescent="0.2">
      <c r="B362" s="3" t="s">
        <v>375</v>
      </c>
      <c r="C362" s="10">
        <v>1</v>
      </c>
      <c r="D362" s="10">
        <v>1</v>
      </c>
      <c r="E362" s="12">
        <f t="shared" si="30"/>
        <v>5.4893780534665423E-5</v>
      </c>
      <c r="F362" s="12">
        <f t="shared" si="31"/>
        <v>4.147484550620049E-5</v>
      </c>
      <c r="G362" s="13">
        <f t="shared" si="32"/>
        <v>0</v>
      </c>
      <c r="H362" s="19">
        <f t="shared" si="33"/>
        <v>0</v>
      </c>
    </row>
    <row r="363" spans="2:8" ht="15" x14ac:dyDescent="0.2">
      <c r="B363" s="3" t="s">
        <v>376</v>
      </c>
      <c r="C363" s="10">
        <v>112</v>
      </c>
      <c r="D363" s="10">
        <v>160</v>
      </c>
      <c r="E363" s="12">
        <f t="shared" si="30"/>
        <v>6.1481034198825274E-3</v>
      </c>
      <c r="F363" s="12">
        <f t="shared" si="31"/>
        <v>6.6359752809920782E-3</v>
      </c>
      <c r="G363" s="13">
        <f t="shared" si="32"/>
        <v>0.42857142857142855</v>
      </c>
      <c r="H363" s="19">
        <f t="shared" si="33"/>
        <v>2.6349014656639404E-3</v>
      </c>
    </row>
    <row r="364" spans="2:8" ht="15" x14ac:dyDescent="0.2">
      <c r="B364" s="3" t="s">
        <v>377</v>
      </c>
      <c r="C364" s="10">
        <v>2</v>
      </c>
      <c r="D364" s="10">
        <v>2</v>
      </c>
      <c r="E364" s="12">
        <f t="shared" si="30"/>
        <v>1.0978756106933085E-4</v>
      </c>
      <c r="F364" s="12">
        <f t="shared" si="31"/>
        <v>8.2949691012400981E-5</v>
      </c>
      <c r="G364" s="13">
        <f t="shared" si="32"/>
        <v>0</v>
      </c>
      <c r="H364" s="19">
        <f t="shared" si="33"/>
        <v>0</v>
      </c>
    </row>
    <row r="365" spans="2:8" ht="15" x14ac:dyDescent="0.2">
      <c r="B365" s="3" t="s">
        <v>378</v>
      </c>
      <c r="C365" s="10">
        <v>10</v>
      </c>
      <c r="D365" s="10">
        <v>19</v>
      </c>
      <c r="E365" s="12">
        <f t="shared" si="30"/>
        <v>5.4893780534665427E-4</v>
      </c>
      <c r="F365" s="12">
        <f t="shared" si="31"/>
        <v>7.8802206461780935E-4</v>
      </c>
      <c r="G365" s="13">
        <f t="shared" si="32"/>
        <v>0.9</v>
      </c>
      <c r="H365" s="19">
        <f t="shared" si="33"/>
        <v>4.9404402481198885E-4</v>
      </c>
    </row>
    <row r="366" spans="2:8" ht="15" x14ac:dyDescent="0.2">
      <c r="B366" s="3" t="s">
        <v>479</v>
      </c>
      <c r="C366" s="10">
        <v>2</v>
      </c>
      <c r="D366" s="10">
        <v>1</v>
      </c>
      <c r="E366" s="12">
        <f t="shared" si="30"/>
        <v>1.0978756106933085E-4</v>
      </c>
      <c r="F366" s="12">
        <f t="shared" si="31"/>
        <v>4.147484550620049E-5</v>
      </c>
      <c r="G366" s="13">
        <f t="shared" si="32"/>
        <v>-0.5</v>
      </c>
      <c r="H366" s="19">
        <f t="shared" si="33"/>
        <v>-5.4893780534665423E-5</v>
      </c>
    </row>
    <row r="367" spans="2:8" ht="15" x14ac:dyDescent="0.2">
      <c r="B367" s="3" t="s">
        <v>379</v>
      </c>
      <c r="C367" s="10">
        <v>5</v>
      </c>
      <c r="D367" s="10">
        <v>1</v>
      </c>
      <c r="E367" s="12">
        <f t="shared" si="30"/>
        <v>2.7446890267332713E-4</v>
      </c>
      <c r="F367" s="12">
        <f t="shared" si="31"/>
        <v>4.147484550620049E-5</v>
      </c>
      <c r="G367" s="13">
        <f t="shared" si="32"/>
        <v>-0.8</v>
      </c>
      <c r="H367" s="19">
        <f t="shared" si="33"/>
        <v>-2.1957512213866172E-4</v>
      </c>
    </row>
    <row r="368" spans="2:8" ht="15" x14ac:dyDescent="0.2">
      <c r="B368" s="3" t="s">
        <v>380</v>
      </c>
      <c r="C368" s="10">
        <v>0</v>
      </c>
      <c r="D368" s="10">
        <v>0</v>
      </c>
      <c r="E368" s="12" t="str">
        <f t="shared" si="30"/>
        <v/>
      </c>
      <c r="F368" s="12" t="str">
        <f t="shared" si="31"/>
        <v/>
      </c>
      <c r="G368" s="13" t="str">
        <f t="shared" si="32"/>
        <v>0</v>
      </c>
      <c r="H368" s="19" t="str">
        <f t="shared" si="33"/>
        <v/>
      </c>
    </row>
    <row r="369" spans="2:8" ht="15" x14ac:dyDescent="0.2">
      <c r="B369" s="3" t="s">
        <v>381</v>
      </c>
      <c r="C369" s="10">
        <v>4</v>
      </c>
      <c r="D369" s="10">
        <v>68</v>
      </c>
      <c r="E369" s="12">
        <f t="shared" si="30"/>
        <v>2.1957512213866169E-4</v>
      </c>
      <c r="F369" s="12">
        <f t="shared" si="31"/>
        <v>2.8202894944216331E-3</v>
      </c>
      <c r="G369" s="13">
        <f t="shared" si="32"/>
        <v>16</v>
      </c>
      <c r="H369" s="19">
        <f t="shared" si="33"/>
        <v>3.513201954218587E-3</v>
      </c>
    </row>
    <row r="370" spans="2:8" ht="15" x14ac:dyDescent="0.2">
      <c r="B370" s="3" t="s">
        <v>135</v>
      </c>
      <c r="C370" s="10">
        <v>7</v>
      </c>
      <c r="D370" s="10">
        <v>94</v>
      </c>
      <c r="E370" s="12">
        <f t="shared" si="30"/>
        <v>3.8425646374265796E-4</v>
      </c>
      <c r="F370" s="12">
        <f t="shared" si="31"/>
        <v>3.8986354775828458E-3</v>
      </c>
      <c r="G370" s="13">
        <f t="shared" si="32"/>
        <v>12.428571428571429</v>
      </c>
      <c r="H370" s="19">
        <f t="shared" si="33"/>
        <v>4.7757589065158916E-3</v>
      </c>
    </row>
    <row r="371" spans="2:8" ht="15" x14ac:dyDescent="0.2">
      <c r="B371" s="3" t="s">
        <v>136</v>
      </c>
      <c r="C371" s="10">
        <v>0</v>
      </c>
      <c r="D371" s="10">
        <v>2</v>
      </c>
      <c r="E371" s="12" t="str">
        <f t="shared" si="30"/>
        <v/>
      </c>
      <c r="F371" s="12">
        <f t="shared" si="31"/>
        <v>8.2949691012400981E-5</v>
      </c>
      <c r="G371" s="13" t="str">
        <f t="shared" si="32"/>
        <v>0</v>
      </c>
      <c r="H371" s="19" t="str">
        <f t="shared" si="33"/>
        <v/>
      </c>
    </row>
    <row r="372" spans="2:8" ht="15" x14ac:dyDescent="0.2">
      <c r="B372" s="3" t="s">
        <v>137</v>
      </c>
      <c r="C372" s="10">
        <v>3</v>
      </c>
      <c r="D372" s="10">
        <v>3720</v>
      </c>
      <c r="E372" s="12">
        <f t="shared" si="30"/>
        <v>1.6468134160399627E-4</v>
      </c>
      <c r="F372" s="12">
        <f t="shared" si="31"/>
        <v>0.15428642528306583</v>
      </c>
      <c r="G372" s="13">
        <f t="shared" si="32"/>
        <v>1239</v>
      </c>
      <c r="H372" s="19">
        <f t="shared" si="33"/>
        <v>0.20404018224735138</v>
      </c>
    </row>
    <row r="373" spans="2:8" ht="15" x14ac:dyDescent="0.2">
      <c r="B373" s="3" t="s">
        <v>382</v>
      </c>
      <c r="C373" s="10">
        <v>1</v>
      </c>
      <c r="D373" s="10">
        <v>4</v>
      </c>
      <c r="E373" s="12">
        <f t="shared" si="30"/>
        <v>5.4893780534665423E-5</v>
      </c>
      <c r="F373" s="12">
        <f t="shared" si="31"/>
        <v>1.6589938202480196E-4</v>
      </c>
      <c r="G373" s="13">
        <f t="shared" si="32"/>
        <v>3</v>
      </c>
      <c r="H373" s="19">
        <f t="shared" si="33"/>
        <v>1.6468134160399627E-4</v>
      </c>
    </row>
    <row r="374" spans="2:8" ht="15" x14ac:dyDescent="0.2">
      <c r="B374" s="3" t="s">
        <v>134</v>
      </c>
      <c r="C374" s="10">
        <v>1</v>
      </c>
      <c r="D374" s="10">
        <v>3</v>
      </c>
      <c r="E374" s="12">
        <f t="shared" si="30"/>
        <v>5.4893780534665423E-5</v>
      </c>
      <c r="F374" s="12">
        <f t="shared" si="31"/>
        <v>1.2442453651860148E-4</v>
      </c>
      <c r="G374" s="13">
        <f t="shared" si="32"/>
        <v>2</v>
      </c>
      <c r="H374" s="19">
        <f t="shared" si="33"/>
        <v>1.0978756106933085E-4</v>
      </c>
    </row>
    <row r="375" spans="2:8" ht="15" x14ac:dyDescent="0.2">
      <c r="B375" s="3" t="s">
        <v>383</v>
      </c>
      <c r="C375" s="10">
        <v>18</v>
      </c>
      <c r="D375" s="10">
        <v>22</v>
      </c>
      <c r="E375" s="12">
        <f t="shared" si="30"/>
        <v>9.880880496239777E-4</v>
      </c>
      <c r="F375" s="12">
        <f t="shared" si="31"/>
        <v>9.1244660113641075E-4</v>
      </c>
      <c r="G375" s="13">
        <f t="shared" si="32"/>
        <v>0.22222222222222221</v>
      </c>
      <c r="H375" s="19">
        <f t="shared" si="33"/>
        <v>2.1957512213866169E-4</v>
      </c>
    </row>
    <row r="376" spans="2:8" ht="15" x14ac:dyDescent="0.2">
      <c r="B376" s="3" t="s">
        <v>141</v>
      </c>
      <c r="C376" s="10">
        <v>3</v>
      </c>
      <c r="D376" s="10">
        <v>3</v>
      </c>
      <c r="E376" s="12">
        <f t="shared" si="30"/>
        <v>1.6468134160399627E-4</v>
      </c>
      <c r="F376" s="12">
        <f t="shared" si="31"/>
        <v>1.2442453651860148E-4</v>
      </c>
      <c r="G376" s="13">
        <f t="shared" si="32"/>
        <v>0</v>
      </c>
      <c r="H376" s="19">
        <f t="shared" si="33"/>
        <v>0</v>
      </c>
    </row>
    <row r="377" spans="2:8" ht="15" x14ac:dyDescent="0.2">
      <c r="B377" s="3" t="s">
        <v>150</v>
      </c>
      <c r="C377" s="10">
        <v>52</v>
      </c>
      <c r="D377" s="10">
        <v>51</v>
      </c>
      <c r="E377" s="12">
        <f t="shared" si="30"/>
        <v>2.8544765878026021E-3</v>
      </c>
      <c r="F377" s="12">
        <f t="shared" si="31"/>
        <v>2.115217120816225E-3</v>
      </c>
      <c r="G377" s="13">
        <f t="shared" si="32"/>
        <v>-1.9230769230769232E-2</v>
      </c>
      <c r="H377" s="19">
        <f t="shared" si="33"/>
        <v>-5.4893780534665429E-5</v>
      </c>
    </row>
    <row r="378" spans="2:8" ht="15" x14ac:dyDescent="0.2">
      <c r="B378" s="3" t="s">
        <v>149</v>
      </c>
      <c r="C378" s="10">
        <v>393</v>
      </c>
      <c r="D378" s="10">
        <v>50</v>
      </c>
      <c r="E378" s="12">
        <f t="shared" si="30"/>
        <v>2.1573255750123511E-2</v>
      </c>
      <c r="F378" s="12">
        <f t="shared" si="31"/>
        <v>2.0737422753100243E-3</v>
      </c>
      <c r="G378" s="13">
        <f t="shared" si="32"/>
        <v>-0.87277353689567427</v>
      </c>
      <c r="H378" s="19">
        <f t="shared" si="33"/>
        <v>-1.8828566723390238E-2</v>
      </c>
    </row>
    <row r="379" spans="2:8" ht="15" x14ac:dyDescent="0.2">
      <c r="B379" s="3" t="s">
        <v>384</v>
      </c>
      <c r="C379" s="10">
        <v>77</v>
      </c>
      <c r="D379" s="10">
        <v>7</v>
      </c>
      <c r="E379" s="12">
        <f t="shared" si="30"/>
        <v>4.2268211011692374E-3</v>
      </c>
      <c r="F379" s="12">
        <f t="shared" si="31"/>
        <v>2.9032391854340344E-4</v>
      </c>
      <c r="G379" s="13">
        <f t="shared" si="32"/>
        <v>-0.90909090909090906</v>
      </c>
      <c r="H379" s="19">
        <f t="shared" si="33"/>
        <v>-3.8425646374265795E-3</v>
      </c>
    </row>
    <row r="380" spans="2:8" ht="15" x14ac:dyDescent="0.2">
      <c r="B380" s="3" t="s">
        <v>385</v>
      </c>
      <c r="C380" s="10">
        <v>76</v>
      </c>
      <c r="D380" s="10">
        <v>19</v>
      </c>
      <c r="E380" s="12">
        <f t="shared" si="30"/>
        <v>4.1719273206345725E-3</v>
      </c>
      <c r="F380" s="12">
        <f t="shared" si="31"/>
        <v>7.8802206461780935E-4</v>
      </c>
      <c r="G380" s="13">
        <f t="shared" si="32"/>
        <v>-0.75</v>
      </c>
      <c r="H380" s="19">
        <f t="shared" si="33"/>
        <v>-3.1289454904759291E-3</v>
      </c>
    </row>
    <row r="381" spans="2:8" ht="30" x14ac:dyDescent="0.2">
      <c r="B381" s="3" t="s">
        <v>386</v>
      </c>
      <c r="C381" s="10">
        <v>6</v>
      </c>
      <c r="D381" s="10">
        <v>7</v>
      </c>
      <c r="E381" s="12">
        <f t="shared" si="30"/>
        <v>3.2936268320799255E-4</v>
      </c>
      <c r="F381" s="12">
        <f t="shared" si="31"/>
        <v>2.9032391854340344E-4</v>
      </c>
      <c r="G381" s="13">
        <f t="shared" si="32"/>
        <v>0.16666666666666666</v>
      </c>
      <c r="H381" s="19">
        <f t="shared" si="33"/>
        <v>5.4893780534665423E-5</v>
      </c>
    </row>
    <row r="382" spans="2:8" ht="15" x14ac:dyDescent="0.2">
      <c r="B382" s="3" t="s">
        <v>387</v>
      </c>
      <c r="C382" s="10">
        <v>1</v>
      </c>
      <c r="D382" s="10">
        <v>0</v>
      </c>
      <c r="E382" s="12">
        <f t="shared" si="30"/>
        <v>5.4893780534665423E-5</v>
      </c>
      <c r="F382" s="12" t="str">
        <f t="shared" si="31"/>
        <v/>
      </c>
      <c r="G382" s="13" t="str">
        <f t="shared" si="32"/>
        <v>0</v>
      </c>
      <c r="H382" s="19">
        <f t="shared" si="33"/>
        <v>0</v>
      </c>
    </row>
    <row r="383" spans="2:8" ht="15" x14ac:dyDescent="0.2">
      <c r="B383" s="3" t="s">
        <v>145</v>
      </c>
      <c r="C383" s="10">
        <v>24</v>
      </c>
      <c r="D383" s="10">
        <v>4</v>
      </c>
      <c r="E383" s="12">
        <f t="shared" si="30"/>
        <v>1.3174507328319702E-3</v>
      </c>
      <c r="F383" s="12">
        <f t="shared" si="31"/>
        <v>1.6589938202480196E-4</v>
      </c>
      <c r="G383" s="13">
        <f t="shared" si="32"/>
        <v>-0.83333333333333337</v>
      </c>
      <c r="H383" s="19">
        <f t="shared" si="33"/>
        <v>-1.0978756106933085E-3</v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9" t="str">
        <f t="shared" si="33"/>
        <v/>
      </c>
    </row>
    <row r="385" spans="2:8" ht="15" x14ac:dyDescent="0.2">
      <c r="B385" s="3" t="s">
        <v>146</v>
      </c>
      <c r="C385" s="10">
        <v>7</v>
      </c>
      <c r="D385" s="10">
        <v>12</v>
      </c>
      <c r="E385" s="12">
        <f t="shared" si="30"/>
        <v>3.8425646374265796E-4</v>
      </c>
      <c r="F385" s="12">
        <f t="shared" si="31"/>
        <v>4.9769814607440591E-4</v>
      </c>
      <c r="G385" s="13">
        <f t="shared" si="32"/>
        <v>0.7142857142857143</v>
      </c>
      <c r="H385" s="19">
        <f t="shared" si="33"/>
        <v>2.7446890267332713E-4</v>
      </c>
    </row>
    <row r="386" spans="2:8" ht="15" x14ac:dyDescent="0.2">
      <c r="B386" s="3" t="s">
        <v>480</v>
      </c>
      <c r="C386" s="10">
        <v>11</v>
      </c>
      <c r="D386" s="10">
        <v>5</v>
      </c>
      <c r="E386" s="12">
        <f t="shared" si="30"/>
        <v>6.0383158588131968E-4</v>
      </c>
      <c r="F386" s="12">
        <f t="shared" si="31"/>
        <v>2.0737422753100245E-4</v>
      </c>
      <c r="G386" s="13">
        <f t="shared" si="32"/>
        <v>-0.54545454545454541</v>
      </c>
      <c r="H386" s="19">
        <f t="shared" si="33"/>
        <v>-3.2936268320799255E-4</v>
      </c>
    </row>
    <row r="387" spans="2:8" ht="15" x14ac:dyDescent="0.2">
      <c r="B387" s="3" t="s">
        <v>144</v>
      </c>
      <c r="C387" s="10">
        <v>318</v>
      </c>
      <c r="D387" s="10">
        <v>283</v>
      </c>
      <c r="E387" s="12">
        <f t="shared" si="30"/>
        <v>1.7456222210023603E-2</v>
      </c>
      <c r="F387" s="12">
        <f t="shared" si="31"/>
        <v>1.1737381278254739E-2</v>
      </c>
      <c r="G387" s="13">
        <f t="shared" si="32"/>
        <v>-0.11006289308176101</v>
      </c>
      <c r="H387" s="19">
        <f t="shared" si="33"/>
        <v>-1.9212823187132898E-3</v>
      </c>
    </row>
    <row r="388" spans="2:8" ht="15" x14ac:dyDescent="0.2">
      <c r="B388" s="3" t="s">
        <v>389</v>
      </c>
      <c r="C388" s="10">
        <v>57</v>
      </c>
      <c r="D388" s="10">
        <v>13</v>
      </c>
      <c r="E388" s="12">
        <f t="shared" si="30"/>
        <v>3.1289454904759291E-3</v>
      </c>
      <c r="F388" s="12">
        <f t="shared" si="31"/>
        <v>5.3917299158060634E-4</v>
      </c>
      <c r="G388" s="13">
        <f t="shared" si="32"/>
        <v>-0.77192982456140347</v>
      </c>
      <c r="H388" s="19">
        <f t="shared" si="33"/>
        <v>-2.4153263435252783E-3</v>
      </c>
    </row>
    <row r="389" spans="2:8" ht="15" x14ac:dyDescent="0.2">
      <c r="B389" s="3" t="s">
        <v>143</v>
      </c>
      <c r="C389" s="10">
        <v>23</v>
      </c>
      <c r="D389" s="10">
        <v>4</v>
      </c>
      <c r="E389" s="12">
        <f t="shared" si="30"/>
        <v>1.2625569522973048E-3</v>
      </c>
      <c r="F389" s="12">
        <f t="shared" si="31"/>
        <v>1.6589938202480196E-4</v>
      </c>
      <c r="G389" s="13">
        <f t="shared" si="32"/>
        <v>-0.82608695652173914</v>
      </c>
      <c r="H389" s="19">
        <f t="shared" si="33"/>
        <v>-1.0429818301586431E-3</v>
      </c>
    </row>
    <row r="390" spans="2:8" ht="15" x14ac:dyDescent="0.2">
      <c r="B390" s="3" t="s">
        <v>481</v>
      </c>
      <c r="C390" s="10">
        <v>4</v>
      </c>
      <c r="D390" s="10">
        <v>14</v>
      </c>
      <c r="E390" s="12">
        <f t="shared" si="30"/>
        <v>2.1957512213866169E-4</v>
      </c>
      <c r="F390" s="12">
        <f t="shared" si="31"/>
        <v>5.8064783708680688E-4</v>
      </c>
      <c r="G390" s="13">
        <f t="shared" si="32"/>
        <v>2.5</v>
      </c>
      <c r="H390" s="19">
        <f t="shared" si="33"/>
        <v>5.4893780534665427E-4</v>
      </c>
    </row>
    <row r="391" spans="2:8" ht="15" x14ac:dyDescent="0.2">
      <c r="B391" s="3" t="s">
        <v>153</v>
      </c>
      <c r="C391" s="10">
        <v>42</v>
      </c>
      <c r="D391" s="10">
        <v>6</v>
      </c>
      <c r="E391" s="12">
        <f t="shared" si="30"/>
        <v>2.3055387824559479E-3</v>
      </c>
      <c r="F391" s="12">
        <f t="shared" si="31"/>
        <v>2.4884907303720296E-4</v>
      </c>
      <c r="G391" s="13">
        <f t="shared" si="32"/>
        <v>-0.8571428571428571</v>
      </c>
      <c r="H391" s="19">
        <f t="shared" si="33"/>
        <v>-1.9761760992479554E-3</v>
      </c>
    </row>
    <row r="392" spans="2:8" ht="15" x14ac:dyDescent="0.2">
      <c r="B392" s="3" t="s">
        <v>140</v>
      </c>
      <c r="C392" s="10">
        <v>42</v>
      </c>
      <c r="D392" s="10">
        <v>29</v>
      </c>
      <c r="E392" s="12">
        <f t="shared" si="30"/>
        <v>2.3055387824559479E-3</v>
      </c>
      <c r="F392" s="12">
        <f t="shared" si="31"/>
        <v>1.2027705196798143E-3</v>
      </c>
      <c r="G392" s="13">
        <f t="shared" si="32"/>
        <v>-0.30952380952380953</v>
      </c>
      <c r="H392" s="19">
        <f t="shared" si="33"/>
        <v>-7.1361914695065051E-4</v>
      </c>
    </row>
    <row r="393" spans="2:8" ht="15" x14ac:dyDescent="0.2">
      <c r="B393" s="3" t="s">
        <v>390</v>
      </c>
      <c r="C393" s="10">
        <v>103</v>
      </c>
      <c r="D393" s="10">
        <v>40</v>
      </c>
      <c r="E393" s="12">
        <f t="shared" si="30"/>
        <v>5.6540593950705383E-3</v>
      </c>
      <c r="F393" s="12">
        <f t="shared" si="31"/>
        <v>1.6589938202480196E-3</v>
      </c>
      <c r="G393" s="13">
        <f t="shared" si="32"/>
        <v>-0.61165048543689315</v>
      </c>
      <c r="H393" s="19">
        <f t="shared" si="33"/>
        <v>-3.4583081736839212E-3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9" t="str">
        <f t="shared" si="33"/>
        <v/>
      </c>
    </row>
    <row r="395" spans="2:8" ht="15" x14ac:dyDescent="0.2">
      <c r="B395" s="3" t="s">
        <v>147</v>
      </c>
      <c r="C395" s="10">
        <v>5</v>
      </c>
      <c r="D395" s="10">
        <v>1</v>
      </c>
      <c r="E395" s="12">
        <f t="shared" si="30"/>
        <v>2.7446890267332713E-4</v>
      </c>
      <c r="F395" s="12">
        <f t="shared" si="31"/>
        <v>4.147484550620049E-5</v>
      </c>
      <c r="G395" s="13">
        <f t="shared" si="32"/>
        <v>-0.8</v>
      </c>
      <c r="H395" s="19">
        <f t="shared" si="33"/>
        <v>-2.1957512213866172E-4</v>
      </c>
    </row>
    <row r="396" spans="2:8" ht="15" x14ac:dyDescent="0.2">
      <c r="B396" s="3" t="s">
        <v>151</v>
      </c>
      <c r="C396" s="10">
        <v>1</v>
      </c>
      <c r="D396" s="10">
        <v>2</v>
      </c>
      <c r="E396" s="12">
        <f t="shared" si="30"/>
        <v>5.4893780534665423E-5</v>
      </c>
      <c r="F396" s="12">
        <f t="shared" si="31"/>
        <v>8.2949691012400981E-5</v>
      </c>
      <c r="G396" s="13">
        <f t="shared" si="32"/>
        <v>1</v>
      </c>
      <c r="H396" s="19">
        <f t="shared" si="33"/>
        <v>5.4893780534665423E-5</v>
      </c>
    </row>
    <row r="397" spans="2:8" ht="15" x14ac:dyDescent="0.2">
      <c r="B397" s="3" t="s">
        <v>138</v>
      </c>
      <c r="C397" s="10">
        <v>5</v>
      </c>
      <c r="D397" s="10">
        <v>2</v>
      </c>
      <c r="E397" s="12">
        <f t="shared" si="30"/>
        <v>2.7446890267332713E-4</v>
      </c>
      <c r="F397" s="12">
        <f t="shared" si="31"/>
        <v>8.2949691012400981E-5</v>
      </c>
      <c r="G397" s="13">
        <f t="shared" si="32"/>
        <v>-0.6</v>
      </c>
      <c r="H397" s="19">
        <f t="shared" si="33"/>
        <v>-1.6468134160399627E-4</v>
      </c>
    </row>
    <row r="398" spans="2:8" ht="15" x14ac:dyDescent="0.2">
      <c r="B398" s="3" t="s">
        <v>142</v>
      </c>
      <c r="C398" s="10">
        <v>16</v>
      </c>
      <c r="D398" s="10">
        <v>5</v>
      </c>
      <c r="E398" s="12">
        <f t="shared" si="30"/>
        <v>8.7830048855464676E-4</v>
      </c>
      <c r="F398" s="12">
        <f t="shared" si="31"/>
        <v>2.0737422753100245E-4</v>
      </c>
      <c r="G398" s="13">
        <f t="shared" si="32"/>
        <v>-0.6875</v>
      </c>
      <c r="H398" s="19">
        <f t="shared" si="33"/>
        <v>-6.0383158588131968E-4</v>
      </c>
    </row>
    <row r="399" spans="2:8" ht="15" x14ac:dyDescent="0.2">
      <c r="B399" s="3" t="s">
        <v>148</v>
      </c>
      <c r="C399" s="10">
        <v>4</v>
      </c>
      <c r="D399" s="10">
        <v>6</v>
      </c>
      <c r="E399" s="12">
        <f t="shared" si="30"/>
        <v>2.1957512213866169E-4</v>
      </c>
      <c r="F399" s="12">
        <f t="shared" si="31"/>
        <v>2.4884907303720296E-4</v>
      </c>
      <c r="G399" s="13">
        <f t="shared" si="32"/>
        <v>0.5</v>
      </c>
      <c r="H399" s="19">
        <f t="shared" si="33"/>
        <v>1.0978756106933085E-4</v>
      </c>
    </row>
    <row r="400" spans="2:8" ht="15" x14ac:dyDescent="0.2">
      <c r="B400" s="3" t="s">
        <v>152</v>
      </c>
      <c r="C400" s="10">
        <v>16</v>
      </c>
      <c r="D400" s="10">
        <v>5</v>
      </c>
      <c r="E400" s="12">
        <f t="shared" si="30"/>
        <v>8.7830048855464676E-4</v>
      </c>
      <c r="F400" s="12">
        <f t="shared" si="31"/>
        <v>2.0737422753100245E-4</v>
      </c>
      <c r="G400" s="13">
        <f t="shared" si="32"/>
        <v>-0.6875</v>
      </c>
      <c r="H400" s="19">
        <f t="shared" si="33"/>
        <v>-6.0383158588131968E-4</v>
      </c>
    </row>
    <row r="401" spans="2:8" ht="15" x14ac:dyDescent="0.2">
      <c r="B401" s="3" t="s">
        <v>392</v>
      </c>
      <c r="C401" s="10">
        <v>186</v>
      </c>
      <c r="D401" s="10">
        <v>169</v>
      </c>
      <c r="E401" s="12">
        <f t="shared" si="30"/>
        <v>1.0210243179447768E-2</v>
      </c>
      <c r="F401" s="12">
        <f t="shared" si="31"/>
        <v>7.0092488905478829E-3</v>
      </c>
      <c r="G401" s="13">
        <f t="shared" si="32"/>
        <v>-9.1397849462365593E-2</v>
      </c>
      <c r="H401" s="19">
        <f t="shared" si="33"/>
        <v>-9.3319426908931218E-4</v>
      </c>
    </row>
    <row r="402" spans="2:8" ht="15" x14ac:dyDescent="0.2">
      <c r="B402" s="3" t="s">
        <v>393</v>
      </c>
      <c r="C402" s="10">
        <v>3</v>
      </c>
      <c r="D402" s="10">
        <v>6</v>
      </c>
      <c r="E402" s="12">
        <f t="shared" si="30"/>
        <v>1.6468134160399627E-4</v>
      </c>
      <c r="F402" s="12">
        <f t="shared" si="31"/>
        <v>2.4884907303720296E-4</v>
      </c>
      <c r="G402" s="13">
        <f t="shared" si="32"/>
        <v>1</v>
      </c>
      <c r="H402" s="19">
        <f t="shared" si="33"/>
        <v>1.6468134160399627E-4</v>
      </c>
    </row>
    <row r="403" spans="2:8" ht="15" x14ac:dyDescent="0.2">
      <c r="B403" s="3" t="s">
        <v>394</v>
      </c>
      <c r="C403" s="10">
        <v>72</v>
      </c>
      <c r="D403" s="10">
        <v>61</v>
      </c>
      <c r="E403" s="12">
        <f t="shared" si="30"/>
        <v>3.9523521984959108E-3</v>
      </c>
      <c r="F403" s="12">
        <f t="shared" si="31"/>
        <v>2.52996557587823E-3</v>
      </c>
      <c r="G403" s="13">
        <f t="shared" si="32"/>
        <v>-0.15277777777777779</v>
      </c>
      <c r="H403" s="19">
        <f t="shared" si="33"/>
        <v>-6.0383158588131979E-4</v>
      </c>
    </row>
    <row r="404" spans="2:8" ht="15" x14ac:dyDescent="0.2">
      <c r="B404" s="3" t="s">
        <v>395</v>
      </c>
      <c r="C404" s="10">
        <v>133</v>
      </c>
      <c r="D404" s="10">
        <v>22</v>
      </c>
      <c r="E404" s="12">
        <f t="shared" si="30"/>
        <v>7.3008728111105016E-3</v>
      </c>
      <c r="F404" s="12">
        <f t="shared" si="31"/>
        <v>9.1244660113641075E-4</v>
      </c>
      <c r="G404" s="13">
        <f t="shared" si="32"/>
        <v>-0.83458646616541354</v>
      </c>
      <c r="H404" s="19">
        <f t="shared" si="33"/>
        <v>-6.0932096393478625E-3</v>
      </c>
    </row>
    <row r="405" spans="2:8" ht="15" x14ac:dyDescent="0.2">
      <c r="B405" s="3" t="s">
        <v>396</v>
      </c>
      <c r="C405" s="10">
        <v>35</v>
      </c>
      <c r="D405" s="10">
        <v>19</v>
      </c>
      <c r="E405" s="12">
        <f t="shared" si="30"/>
        <v>1.9212823187132898E-3</v>
      </c>
      <c r="F405" s="12">
        <f t="shared" si="31"/>
        <v>7.8802206461780935E-4</v>
      </c>
      <c r="G405" s="13">
        <f t="shared" si="32"/>
        <v>-0.45714285714285713</v>
      </c>
      <c r="H405" s="19">
        <f t="shared" si="33"/>
        <v>-8.7830048855464676E-4</v>
      </c>
    </row>
    <row r="406" spans="2:8" ht="15" x14ac:dyDescent="0.2">
      <c r="B406" s="3" t="s">
        <v>397</v>
      </c>
      <c r="C406" s="10">
        <v>524</v>
      </c>
      <c r="D406" s="10">
        <v>114</v>
      </c>
      <c r="E406" s="12">
        <f t="shared" si="30"/>
        <v>2.8764341000164683E-2</v>
      </c>
      <c r="F406" s="12">
        <f t="shared" si="31"/>
        <v>4.7281323877068557E-3</v>
      </c>
      <c r="G406" s="13">
        <f t="shared" si="32"/>
        <v>-0.78244274809160308</v>
      </c>
      <c r="H406" s="19">
        <f t="shared" si="33"/>
        <v>-2.2506450019212827E-2</v>
      </c>
    </row>
    <row r="407" spans="2:8" ht="15" x14ac:dyDescent="0.2">
      <c r="B407" s="3" t="s">
        <v>398</v>
      </c>
      <c r="C407" s="10">
        <v>56</v>
      </c>
      <c r="D407" s="10">
        <v>11</v>
      </c>
      <c r="E407" s="12">
        <f t="shared" si="30"/>
        <v>3.0740517099412637E-3</v>
      </c>
      <c r="F407" s="12">
        <f t="shared" si="31"/>
        <v>4.5622330056820537E-4</v>
      </c>
      <c r="G407" s="13">
        <f t="shared" si="32"/>
        <v>-0.8035714285714286</v>
      </c>
      <c r="H407" s="19">
        <f t="shared" si="33"/>
        <v>-2.4702201240599441E-3</v>
      </c>
    </row>
    <row r="408" spans="2:8" ht="15" x14ac:dyDescent="0.2">
      <c r="B408" s="3" t="s">
        <v>399</v>
      </c>
      <c r="C408" s="10">
        <v>162</v>
      </c>
      <c r="D408" s="10">
        <v>8</v>
      </c>
      <c r="E408" s="12">
        <f t="shared" si="30"/>
        <v>8.8927924466157982E-3</v>
      </c>
      <c r="F408" s="12">
        <f t="shared" si="31"/>
        <v>3.3179876404960392E-4</v>
      </c>
      <c r="G408" s="13">
        <f t="shared" si="32"/>
        <v>-0.95061728395061729</v>
      </c>
      <c r="H408" s="19">
        <f t="shared" si="33"/>
        <v>-8.4536422023384749E-3</v>
      </c>
    </row>
    <row r="409" spans="2:8" ht="15" x14ac:dyDescent="0.2">
      <c r="B409" s="3" t="s">
        <v>139</v>
      </c>
      <c r="C409" s="10">
        <v>5</v>
      </c>
      <c r="D409" s="10">
        <v>7</v>
      </c>
      <c r="E409" s="12">
        <f t="shared" si="30"/>
        <v>2.7446890267332713E-4</v>
      </c>
      <c r="F409" s="12">
        <f t="shared" si="31"/>
        <v>2.9032391854340344E-4</v>
      </c>
      <c r="G409" s="13">
        <f t="shared" si="32"/>
        <v>0.4</v>
      </c>
      <c r="H409" s="19">
        <f t="shared" si="33"/>
        <v>1.0978756106933086E-4</v>
      </c>
    </row>
    <row r="410" spans="2:8" ht="15" x14ac:dyDescent="0.2">
      <c r="B410" s="3" t="s">
        <v>400</v>
      </c>
      <c r="C410" s="10">
        <v>3</v>
      </c>
      <c r="D410" s="10">
        <v>6</v>
      </c>
      <c r="E410" s="12">
        <f t="shared" si="30"/>
        <v>1.6468134160399627E-4</v>
      </c>
      <c r="F410" s="12">
        <f t="shared" si="31"/>
        <v>2.4884907303720296E-4</v>
      </c>
      <c r="G410" s="13">
        <f t="shared" si="32"/>
        <v>1</v>
      </c>
      <c r="H410" s="19">
        <f t="shared" si="33"/>
        <v>1.6468134160399627E-4</v>
      </c>
    </row>
    <row r="411" spans="2:8" ht="15" x14ac:dyDescent="0.2">
      <c r="B411" s="3" t="s">
        <v>401</v>
      </c>
      <c r="C411" s="10">
        <v>83</v>
      </c>
      <c r="D411" s="10">
        <v>64</v>
      </c>
      <c r="E411" s="12">
        <f t="shared" si="30"/>
        <v>4.5561837843772299E-3</v>
      </c>
      <c r="F411" s="12">
        <f t="shared" si="31"/>
        <v>2.6543901123968314E-3</v>
      </c>
      <c r="G411" s="13">
        <f t="shared" si="32"/>
        <v>-0.2289156626506024</v>
      </c>
      <c r="H411" s="19">
        <f t="shared" si="33"/>
        <v>-1.0429818301586429E-3</v>
      </c>
    </row>
    <row r="412" spans="2:8" ht="15" x14ac:dyDescent="0.2">
      <c r="B412" s="3" t="s">
        <v>402</v>
      </c>
      <c r="C412" s="10">
        <v>326</v>
      </c>
      <c r="D412" s="10">
        <v>266</v>
      </c>
      <c r="E412" s="12">
        <f t="shared" si="30"/>
        <v>1.7895372454300926E-2</v>
      </c>
      <c r="F412" s="12">
        <f t="shared" si="31"/>
        <v>1.103230890464933E-2</v>
      </c>
      <c r="G412" s="13">
        <f t="shared" si="32"/>
        <v>-0.18404907975460122</v>
      </c>
      <c r="H412" s="19">
        <f t="shared" si="33"/>
        <v>-3.2936268320799249E-3</v>
      </c>
    </row>
    <row r="413" spans="2:8" ht="15" x14ac:dyDescent="0.2">
      <c r="B413" s="3" t="s">
        <v>403</v>
      </c>
      <c r="C413" s="10">
        <v>2</v>
      </c>
      <c r="D413" s="10">
        <v>2</v>
      </c>
      <c r="E413" s="12">
        <f t="shared" si="30"/>
        <v>1.0978756106933085E-4</v>
      </c>
      <c r="F413" s="12">
        <f t="shared" si="31"/>
        <v>8.2949691012400981E-5</v>
      </c>
      <c r="G413" s="13">
        <f t="shared" si="32"/>
        <v>0</v>
      </c>
      <c r="H413" s="19">
        <f t="shared" si="33"/>
        <v>0</v>
      </c>
    </row>
    <row r="414" spans="2:8" ht="15" x14ac:dyDescent="0.2">
      <c r="B414" s="3" t="s">
        <v>404</v>
      </c>
      <c r="C414" s="10">
        <v>4</v>
      </c>
      <c r="D414" s="10">
        <v>1</v>
      </c>
      <c r="E414" s="12">
        <f t="shared" si="30"/>
        <v>2.1957512213866169E-4</v>
      </c>
      <c r="F414" s="12">
        <f t="shared" si="31"/>
        <v>4.147484550620049E-5</v>
      </c>
      <c r="G414" s="13">
        <f t="shared" si="32"/>
        <v>-0.75</v>
      </c>
      <c r="H414" s="19">
        <f t="shared" si="33"/>
        <v>-1.6468134160399627E-4</v>
      </c>
    </row>
    <row r="415" spans="2:8" ht="15" x14ac:dyDescent="0.2">
      <c r="B415" s="3" t="s">
        <v>405</v>
      </c>
      <c r="C415" s="10">
        <v>6</v>
      </c>
      <c r="D415" s="10">
        <v>4</v>
      </c>
      <c r="E415" s="12">
        <f t="shared" si="30"/>
        <v>3.2936268320799255E-4</v>
      </c>
      <c r="F415" s="12">
        <f t="shared" si="31"/>
        <v>1.6589938202480196E-4</v>
      </c>
      <c r="G415" s="13">
        <f t="shared" si="32"/>
        <v>-0.33333333333333331</v>
      </c>
      <c r="H415" s="19">
        <f t="shared" si="33"/>
        <v>-1.0978756106933085E-4</v>
      </c>
    </row>
    <row r="416" spans="2:8" ht="15" x14ac:dyDescent="0.2">
      <c r="B416" s="3" t="s">
        <v>406</v>
      </c>
      <c r="C416" s="10">
        <v>2</v>
      </c>
      <c r="D416" s="10">
        <v>5</v>
      </c>
      <c r="E416" s="12">
        <f t="shared" si="30"/>
        <v>1.0978756106933085E-4</v>
      </c>
      <c r="F416" s="12">
        <f t="shared" si="31"/>
        <v>2.0737422753100245E-4</v>
      </c>
      <c r="G416" s="13">
        <f t="shared" si="32"/>
        <v>1.5</v>
      </c>
      <c r="H416" s="19">
        <f t="shared" si="33"/>
        <v>1.6468134160399627E-4</v>
      </c>
    </row>
    <row r="417" spans="2:8" ht="15" x14ac:dyDescent="0.2">
      <c r="B417" s="3" t="s">
        <v>165</v>
      </c>
      <c r="C417" s="10">
        <v>11</v>
      </c>
      <c r="D417" s="10">
        <v>5</v>
      </c>
      <c r="E417" s="12">
        <f t="shared" si="30"/>
        <v>6.0383158588131968E-4</v>
      </c>
      <c r="F417" s="12">
        <f t="shared" si="31"/>
        <v>2.0737422753100245E-4</v>
      </c>
      <c r="G417" s="13">
        <f t="shared" si="32"/>
        <v>-0.54545454545454541</v>
      </c>
      <c r="H417" s="19">
        <f t="shared" si="33"/>
        <v>-3.2936268320799255E-4</v>
      </c>
    </row>
    <row r="418" spans="2:8" ht="15" x14ac:dyDescent="0.2">
      <c r="B418" s="3" t="s">
        <v>166</v>
      </c>
      <c r="C418" s="10">
        <v>2</v>
      </c>
      <c r="D418" s="10">
        <v>11</v>
      </c>
      <c r="E418" s="12">
        <f t="shared" si="30"/>
        <v>1.0978756106933085E-4</v>
      </c>
      <c r="F418" s="12">
        <f t="shared" si="31"/>
        <v>4.5622330056820537E-4</v>
      </c>
      <c r="G418" s="13">
        <f t="shared" si="32"/>
        <v>4.5</v>
      </c>
      <c r="H418" s="19">
        <f t="shared" si="33"/>
        <v>4.9404402481198885E-4</v>
      </c>
    </row>
    <row r="419" spans="2:8" ht="15" x14ac:dyDescent="0.2">
      <c r="B419" s="3" t="s">
        <v>407</v>
      </c>
      <c r="C419" s="10">
        <v>3</v>
      </c>
      <c r="D419" s="10">
        <v>3</v>
      </c>
      <c r="E419" s="12">
        <f t="shared" si="30"/>
        <v>1.6468134160399627E-4</v>
      </c>
      <c r="F419" s="12">
        <f t="shared" si="31"/>
        <v>1.2442453651860148E-4</v>
      </c>
      <c r="G419" s="13">
        <f t="shared" si="32"/>
        <v>0</v>
      </c>
      <c r="H419" s="19">
        <f t="shared" si="33"/>
        <v>0</v>
      </c>
    </row>
    <row r="420" spans="2:8" ht="15" x14ac:dyDescent="0.2">
      <c r="B420" s="3" t="s">
        <v>408</v>
      </c>
      <c r="C420" s="10">
        <v>35</v>
      </c>
      <c r="D420" s="10">
        <v>22</v>
      </c>
      <c r="E420" s="12">
        <f t="shared" si="30"/>
        <v>1.9212823187132898E-3</v>
      </c>
      <c r="F420" s="12">
        <f t="shared" si="31"/>
        <v>9.1244660113641075E-4</v>
      </c>
      <c r="G420" s="13">
        <f t="shared" si="32"/>
        <v>-0.37142857142857144</v>
      </c>
      <c r="H420" s="19">
        <f t="shared" si="33"/>
        <v>-7.1361914695065051E-4</v>
      </c>
    </row>
    <row r="421" spans="2:8" ht="30" x14ac:dyDescent="0.2">
      <c r="B421" s="3" t="s">
        <v>409</v>
      </c>
      <c r="C421" s="10">
        <v>1</v>
      </c>
      <c r="D421" s="10">
        <v>0</v>
      </c>
      <c r="E421" s="12">
        <f t="shared" si="30"/>
        <v>5.4893780534665423E-5</v>
      </c>
      <c r="F421" s="12" t="str">
        <f t="shared" si="31"/>
        <v/>
      </c>
      <c r="G421" s="13" t="str">
        <f t="shared" si="32"/>
        <v>0</v>
      </c>
      <c r="H421" s="19">
        <f t="shared" si="33"/>
        <v>0</v>
      </c>
    </row>
    <row r="422" spans="2:8" ht="15" x14ac:dyDescent="0.2">
      <c r="B422" s="3" t="s">
        <v>163</v>
      </c>
      <c r="C422" s="10">
        <v>9</v>
      </c>
      <c r="D422" s="10">
        <v>31</v>
      </c>
      <c r="E422" s="12">
        <f t="shared" si="30"/>
        <v>4.9404402481198885E-4</v>
      </c>
      <c r="F422" s="12">
        <f t="shared" si="31"/>
        <v>1.2857202106922152E-3</v>
      </c>
      <c r="G422" s="13">
        <f t="shared" si="32"/>
        <v>2.4444444444444446</v>
      </c>
      <c r="H422" s="19">
        <f t="shared" si="33"/>
        <v>1.2076631717626396E-3</v>
      </c>
    </row>
    <row r="423" spans="2:8" ht="15" x14ac:dyDescent="0.2">
      <c r="B423" s="3" t="s">
        <v>410</v>
      </c>
      <c r="C423" s="10">
        <v>0</v>
      </c>
      <c r="D423" s="10">
        <v>2</v>
      </c>
      <c r="E423" s="12" t="str">
        <f t="shared" si="30"/>
        <v/>
      </c>
      <c r="F423" s="12">
        <f t="shared" si="31"/>
        <v>8.2949691012400981E-5</v>
      </c>
      <c r="G423" s="13" t="str">
        <f t="shared" si="32"/>
        <v>0</v>
      </c>
      <c r="H423" s="19" t="str">
        <f t="shared" si="33"/>
        <v/>
      </c>
    </row>
    <row r="424" spans="2:8" ht="15" x14ac:dyDescent="0.2">
      <c r="B424" s="3" t="s">
        <v>411</v>
      </c>
      <c r="C424" s="10">
        <v>7</v>
      </c>
      <c r="D424" s="10">
        <v>1</v>
      </c>
      <c r="E424" s="12">
        <f t="shared" ref="E424:E487" si="34">+IF(C424=0,"",C424/C$294)</f>
        <v>3.8425646374265796E-4</v>
      </c>
      <c r="F424" s="12">
        <f t="shared" ref="F424:F487" si="35">+IF(D424=0,"",D424/D$294)</f>
        <v>4.147484550620049E-5</v>
      </c>
      <c r="G424" s="13">
        <f t="shared" ref="G424:G487" si="36">+IF(OR(AND(D424=0),(C424=0)),"0",((D424-C424)/C424))</f>
        <v>-0.8571428571428571</v>
      </c>
      <c r="H424" s="19">
        <f t="shared" ref="H424:H487" si="37">+IF(OR(AND(E424=""),(G424="")),"",E424*G424)</f>
        <v>-3.2936268320799255E-4</v>
      </c>
    </row>
    <row r="425" spans="2:8" ht="15" x14ac:dyDescent="0.2">
      <c r="B425" s="3" t="s">
        <v>412</v>
      </c>
      <c r="C425" s="10">
        <v>1</v>
      </c>
      <c r="D425" s="10">
        <v>1</v>
      </c>
      <c r="E425" s="12">
        <f t="shared" si="34"/>
        <v>5.4893780534665423E-5</v>
      </c>
      <c r="F425" s="12">
        <f t="shared" si="35"/>
        <v>4.147484550620049E-5</v>
      </c>
      <c r="G425" s="13">
        <f t="shared" si="36"/>
        <v>0</v>
      </c>
      <c r="H425" s="19">
        <f t="shared" si="37"/>
        <v>0</v>
      </c>
    </row>
    <row r="426" spans="2:8" ht="15" x14ac:dyDescent="0.2">
      <c r="B426" s="3" t="s">
        <v>413</v>
      </c>
      <c r="C426" s="10">
        <v>4</v>
      </c>
      <c r="D426" s="10">
        <v>18</v>
      </c>
      <c r="E426" s="12">
        <f t="shared" si="34"/>
        <v>2.1957512213866169E-4</v>
      </c>
      <c r="F426" s="12">
        <f t="shared" si="35"/>
        <v>7.4654721911160881E-4</v>
      </c>
      <c r="G426" s="13">
        <f t="shared" si="36"/>
        <v>3.5</v>
      </c>
      <c r="H426" s="19">
        <f t="shared" si="37"/>
        <v>7.6851292748531593E-4</v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9" t="str">
        <f t="shared" si="37"/>
        <v/>
      </c>
    </row>
    <row r="428" spans="2:8" ht="15" x14ac:dyDescent="0.2">
      <c r="B428" s="3" t="s">
        <v>414</v>
      </c>
      <c r="C428" s="10">
        <v>4</v>
      </c>
      <c r="D428" s="10">
        <v>11</v>
      </c>
      <c r="E428" s="12">
        <f t="shared" si="34"/>
        <v>2.1957512213866169E-4</v>
      </c>
      <c r="F428" s="12">
        <f t="shared" si="35"/>
        <v>4.5622330056820537E-4</v>
      </c>
      <c r="G428" s="13">
        <f t="shared" si="36"/>
        <v>1.75</v>
      </c>
      <c r="H428" s="19">
        <f t="shared" si="37"/>
        <v>3.8425646374265796E-4</v>
      </c>
    </row>
    <row r="429" spans="2:8" ht="15" x14ac:dyDescent="0.2">
      <c r="B429" s="3" t="s">
        <v>415</v>
      </c>
      <c r="C429" s="10">
        <v>11</v>
      </c>
      <c r="D429" s="10">
        <v>5</v>
      </c>
      <c r="E429" s="12">
        <f t="shared" si="34"/>
        <v>6.0383158588131968E-4</v>
      </c>
      <c r="F429" s="12">
        <f t="shared" si="35"/>
        <v>2.0737422753100245E-4</v>
      </c>
      <c r="G429" s="13">
        <f t="shared" si="36"/>
        <v>-0.54545454545454541</v>
      </c>
      <c r="H429" s="19">
        <f t="shared" si="37"/>
        <v>-3.2936268320799255E-4</v>
      </c>
    </row>
    <row r="430" spans="2:8" ht="15" x14ac:dyDescent="0.2">
      <c r="B430" s="3" t="s">
        <v>416</v>
      </c>
      <c r="C430" s="10">
        <v>12</v>
      </c>
      <c r="D430" s="10">
        <v>10</v>
      </c>
      <c r="E430" s="12">
        <f t="shared" si="34"/>
        <v>6.587253664159851E-4</v>
      </c>
      <c r="F430" s="12">
        <f t="shared" si="35"/>
        <v>4.1474845506200489E-4</v>
      </c>
      <c r="G430" s="13">
        <f t="shared" si="36"/>
        <v>-0.16666666666666666</v>
      </c>
      <c r="H430" s="19">
        <f t="shared" si="37"/>
        <v>-1.0978756106933085E-4</v>
      </c>
    </row>
    <row r="431" spans="2:8" ht="15" x14ac:dyDescent="0.2">
      <c r="B431" s="3" t="s">
        <v>169</v>
      </c>
      <c r="C431" s="10">
        <v>5</v>
      </c>
      <c r="D431" s="10">
        <v>5</v>
      </c>
      <c r="E431" s="12">
        <f t="shared" si="34"/>
        <v>2.7446890267332713E-4</v>
      </c>
      <c r="F431" s="12">
        <f t="shared" si="35"/>
        <v>2.0737422753100245E-4</v>
      </c>
      <c r="G431" s="13">
        <f t="shared" si="36"/>
        <v>0</v>
      </c>
      <c r="H431" s="19">
        <f t="shared" si="37"/>
        <v>0</v>
      </c>
    </row>
    <row r="432" spans="2:8" ht="15" x14ac:dyDescent="0.2">
      <c r="B432" s="3" t="s">
        <v>417</v>
      </c>
      <c r="C432" s="10">
        <v>271</v>
      </c>
      <c r="D432" s="10">
        <v>178</v>
      </c>
      <c r="E432" s="12">
        <f t="shared" si="34"/>
        <v>1.487621452489433E-2</v>
      </c>
      <c r="F432" s="12">
        <f t="shared" si="35"/>
        <v>7.3825225001036875E-3</v>
      </c>
      <c r="G432" s="13">
        <f t="shared" si="36"/>
        <v>-0.34317343173431736</v>
      </c>
      <c r="H432" s="19">
        <f t="shared" si="37"/>
        <v>-5.105121589723885E-3</v>
      </c>
    </row>
    <row r="433" spans="2:8" ht="15" x14ac:dyDescent="0.2">
      <c r="B433" s="3" t="s">
        <v>162</v>
      </c>
      <c r="C433" s="10">
        <v>209</v>
      </c>
      <c r="D433" s="10">
        <v>21</v>
      </c>
      <c r="E433" s="12">
        <f t="shared" si="34"/>
        <v>1.1472800131745073E-2</v>
      </c>
      <c r="F433" s="12">
        <f t="shared" si="35"/>
        <v>8.7097175563021032E-4</v>
      </c>
      <c r="G433" s="13">
        <f t="shared" si="36"/>
        <v>-0.8995215311004785</v>
      </c>
      <c r="H433" s="19">
        <f t="shared" si="37"/>
        <v>-1.03200307405171E-2</v>
      </c>
    </row>
    <row r="434" spans="2:8" ht="30" x14ac:dyDescent="0.2">
      <c r="B434" s="3" t="s">
        <v>418</v>
      </c>
      <c r="C434" s="10">
        <v>259</v>
      </c>
      <c r="D434" s="10">
        <v>30</v>
      </c>
      <c r="E434" s="12">
        <f t="shared" si="34"/>
        <v>1.4217489158478345E-2</v>
      </c>
      <c r="F434" s="12">
        <f t="shared" si="35"/>
        <v>1.2442453651860146E-3</v>
      </c>
      <c r="G434" s="13">
        <f t="shared" si="36"/>
        <v>-0.88416988416988418</v>
      </c>
      <c r="H434" s="19">
        <f t="shared" si="37"/>
        <v>-1.2570675742438382E-2</v>
      </c>
    </row>
    <row r="435" spans="2:8" ht="15" x14ac:dyDescent="0.2">
      <c r="B435" s="3" t="s">
        <v>164</v>
      </c>
      <c r="C435" s="10">
        <v>95</v>
      </c>
      <c r="D435" s="10">
        <v>5</v>
      </c>
      <c r="E435" s="12">
        <f t="shared" si="34"/>
        <v>5.2149091507932149E-3</v>
      </c>
      <c r="F435" s="12">
        <f t="shared" si="35"/>
        <v>2.0737422753100245E-4</v>
      </c>
      <c r="G435" s="13">
        <f t="shared" si="36"/>
        <v>-0.94736842105263153</v>
      </c>
      <c r="H435" s="19">
        <f t="shared" si="37"/>
        <v>-4.9404402481198874E-3</v>
      </c>
    </row>
    <row r="436" spans="2:8" ht="30" x14ac:dyDescent="0.2">
      <c r="B436" s="3" t="s">
        <v>419</v>
      </c>
      <c r="C436" s="10">
        <v>210</v>
      </c>
      <c r="D436" s="10">
        <v>8</v>
      </c>
      <c r="E436" s="12">
        <f t="shared" si="34"/>
        <v>1.1527693912279738E-2</v>
      </c>
      <c r="F436" s="12">
        <f t="shared" si="35"/>
        <v>3.3179876404960392E-4</v>
      </c>
      <c r="G436" s="13">
        <f t="shared" si="36"/>
        <v>-0.96190476190476193</v>
      </c>
      <c r="H436" s="19">
        <f t="shared" si="37"/>
        <v>-1.1088543668002415E-2</v>
      </c>
    </row>
    <row r="437" spans="2:8" ht="30" x14ac:dyDescent="0.2">
      <c r="B437" s="3" t="s">
        <v>420</v>
      </c>
      <c r="C437" s="10">
        <v>140</v>
      </c>
      <c r="D437" s="10">
        <v>329</v>
      </c>
      <c r="E437" s="12">
        <f t="shared" si="34"/>
        <v>7.6851292748531591E-3</v>
      </c>
      <c r="F437" s="12">
        <f t="shared" si="35"/>
        <v>1.364522417153996E-2</v>
      </c>
      <c r="G437" s="13">
        <f t="shared" si="36"/>
        <v>1.35</v>
      </c>
      <c r="H437" s="19">
        <f t="shared" si="37"/>
        <v>1.0374924521051765E-2</v>
      </c>
    </row>
    <row r="438" spans="2:8" ht="15" x14ac:dyDescent="0.2">
      <c r="B438" s="3" t="s">
        <v>155</v>
      </c>
      <c r="C438" s="10">
        <v>4</v>
      </c>
      <c r="D438" s="10">
        <v>3</v>
      </c>
      <c r="E438" s="12">
        <f t="shared" si="34"/>
        <v>2.1957512213866169E-4</v>
      </c>
      <c r="F438" s="12">
        <f t="shared" si="35"/>
        <v>1.2442453651860148E-4</v>
      </c>
      <c r="G438" s="13">
        <f t="shared" si="36"/>
        <v>-0.25</v>
      </c>
      <c r="H438" s="19">
        <f t="shared" si="37"/>
        <v>-5.4893780534665423E-5</v>
      </c>
    </row>
    <row r="439" spans="2:8" ht="15" x14ac:dyDescent="0.2">
      <c r="B439" s="3" t="s">
        <v>154</v>
      </c>
      <c r="C439" s="10">
        <v>3</v>
      </c>
      <c r="D439" s="10">
        <v>47</v>
      </c>
      <c r="E439" s="12">
        <f t="shared" si="34"/>
        <v>1.6468134160399627E-4</v>
      </c>
      <c r="F439" s="12">
        <f t="shared" si="35"/>
        <v>1.9493177387914229E-3</v>
      </c>
      <c r="G439" s="13">
        <f t="shared" si="36"/>
        <v>14.666666666666666</v>
      </c>
      <c r="H439" s="19">
        <f t="shared" si="37"/>
        <v>2.4153263435252787E-3</v>
      </c>
    </row>
    <row r="440" spans="2:8" ht="15" x14ac:dyDescent="0.2">
      <c r="B440" s="3" t="s">
        <v>421</v>
      </c>
      <c r="C440" s="10">
        <v>2</v>
      </c>
      <c r="D440" s="10">
        <v>0</v>
      </c>
      <c r="E440" s="12">
        <f t="shared" si="34"/>
        <v>1.0978756106933085E-4</v>
      </c>
      <c r="F440" s="12" t="str">
        <f t="shared" si="35"/>
        <v/>
      </c>
      <c r="G440" s="13" t="str">
        <f t="shared" si="36"/>
        <v>0</v>
      </c>
      <c r="H440" s="19">
        <f t="shared" si="37"/>
        <v>0</v>
      </c>
    </row>
    <row r="441" spans="2:8" ht="30" x14ac:dyDescent="0.2">
      <c r="B441" s="3" t="s">
        <v>159</v>
      </c>
      <c r="C441" s="10">
        <v>43</v>
      </c>
      <c r="D441" s="10">
        <v>11</v>
      </c>
      <c r="E441" s="12">
        <f t="shared" si="34"/>
        <v>2.3604325629906133E-3</v>
      </c>
      <c r="F441" s="12">
        <f t="shared" si="35"/>
        <v>4.5622330056820537E-4</v>
      </c>
      <c r="G441" s="13">
        <f t="shared" si="36"/>
        <v>-0.7441860465116279</v>
      </c>
      <c r="H441" s="19">
        <f t="shared" si="37"/>
        <v>-1.7566009771092935E-3</v>
      </c>
    </row>
    <row r="442" spans="2:8" ht="15" x14ac:dyDescent="0.2">
      <c r="B442" s="3" t="s">
        <v>422</v>
      </c>
      <c r="C442" s="10">
        <v>143</v>
      </c>
      <c r="D442" s="10">
        <v>20</v>
      </c>
      <c r="E442" s="12">
        <f t="shared" si="34"/>
        <v>7.8498106164571549E-3</v>
      </c>
      <c r="F442" s="12">
        <f t="shared" si="35"/>
        <v>8.2949691012400978E-4</v>
      </c>
      <c r="G442" s="13">
        <f t="shared" si="36"/>
        <v>-0.8601398601398601</v>
      </c>
      <c r="H442" s="19">
        <f t="shared" si="37"/>
        <v>-6.7519350057638466E-3</v>
      </c>
    </row>
    <row r="443" spans="2:8" ht="15" x14ac:dyDescent="0.2">
      <c r="B443" s="3" t="s">
        <v>423</v>
      </c>
      <c r="C443" s="10">
        <v>35</v>
      </c>
      <c r="D443" s="10">
        <v>8</v>
      </c>
      <c r="E443" s="12">
        <f t="shared" si="34"/>
        <v>1.9212823187132898E-3</v>
      </c>
      <c r="F443" s="12">
        <f t="shared" si="35"/>
        <v>3.3179876404960392E-4</v>
      </c>
      <c r="G443" s="13">
        <f t="shared" si="36"/>
        <v>-0.77142857142857146</v>
      </c>
      <c r="H443" s="19">
        <f t="shared" si="37"/>
        <v>-1.4821320744359664E-3</v>
      </c>
    </row>
    <row r="444" spans="2:8" ht="15" x14ac:dyDescent="0.2">
      <c r="B444" s="3" t="s">
        <v>424</v>
      </c>
      <c r="C444" s="10">
        <v>180</v>
      </c>
      <c r="D444" s="10">
        <v>1</v>
      </c>
      <c r="E444" s="12">
        <f t="shared" si="34"/>
        <v>9.8808804962397766E-3</v>
      </c>
      <c r="F444" s="12">
        <f t="shared" si="35"/>
        <v>4.147484550620049E-5</v>
      </c>
      <c r="G444" s="13">
        <f t="shared" si="36"/>
        <v>-0.99444444444444446</v>
      </c>
      <c r="H444" s="19">
        <f t="shared" si="37"/>
        <v>-9.8259867157051116E-3</v>
      </c>
    </row>
    <row r="445" spans="2:8" ht="15" x14ac:dyDescent="0.2">
      <c r="B445" s="3" t="s">
        <v>425</v>
      </c>
      <c r="C445" s="10">
        <v>0</v>
      </c>
      <c r="D445" s="10">
        <v>1</v>
      </c>
      <c r="E445" s="12" t="str">
        <f t="shared" si="34"/>
        <v/>
      </c>
      <c r="F445" s="12">
        <f t="shared" si="35"/>
        <v>4.147484550620049E-5</v>
      </c>
      <c r="G445" s="13" t="str">
        <f t="shared" si="36"/>
        <v>0</v>
      </c>
      <c r="H445" s="19" t="str">
        <f t="shared" si="37"/>
        <v/>
      </c>
    </row>
    <row r="446" spans="2:8" ht="15" x14ac:dyDescent="0.2">
      <c r="B446" s="3" t="s">
        <v>426</v>
      </c>
      <c r="C446" s="10">
        <v>5</v>
      </c>
      <c r="D446" s="10">
        <v>5</v>
      </c>
      <c r="E446" s="12">
        <f t="shared" si="34"/>
        <v>2.7446890267332713E-4</v>
      </c>
      <c r="F446" s="12">
        <f t="shared" si="35"/>
        <v>2.0737422753100245E-4</v>
      </c>
      <c r="G446" s="13">
        <f t="shared" si="36"/>
        <v>0</v>
      </c>
      <c r="H446" s="19">
        <f t="shared" si="37"/>
        <v>0</v>
      </c>
    </row>
    <row r="447" spans="2:8" ht="30" x14ac:dyDescent="0.2">
      <c r="B447" s="3" t="s">
        <v>427</v>
      </c>
      <c r="C447" s="10">
        <v>6</v>
      </c>
      <c r="D447" s="10">
        <v>3</v>
      </c>
      <c r="E447" s="12">
        <f t="shared" si="34"/>
        <v>3.2936268320799255E-4</v>
      </c>
      <c r="F447" s="12">
        <f t="shared" si="35"/>
        <v>1.2442453651860148E-4</v>
      </c>
      <c r="G447" s="13">
        <f t="shared" si="36"/>
        <v>-0.5</v>
      </c>
      <c r="H447" s="19">
        <f t="shared" si="37"/>
        <v>-1.6468134160399627E-4</v>
      </c>
    </row>
    <row r="448" spans="2:8" ht="15" x14ac:dyDescent="0.2">
      <c r="B448" s="3" t="s">
        <v>428</v>
      </c>
      <c r="C448" s="10">
        <v>5</v>
      </c>
      <c r="D448" s="10">
        <v>6</v>
      </c>
      <c r="E448" s="12">
        <f t="shared" si="34"/>
        <v>2.7446890267332713E-4</v>
      </c>
      <c r="F448" s="12">
        <f t="shared" si="35"/>
        <v>2.4884907303720296E-4</v>
      </c>
      <c r="G448" s="13">
        <f t="shared" si="36"/>
        <v>0.2</v>
      </c>
      <c r="H448" s="19">
        <f t="shared" si="37"/>
        <v>5.4893780534665429E-5</v>
      </c>
    </row>
    <row r="449" spans="2:8" ht="30" x14ac:dyDescent="0.2">
      <c r="B449" s="3" t="s">
        <v>429</v>
      </c>
      <c r="C449" s="10">
        <v>2</v>
      </c>
      <c r="D449" s="10">
        <v>1</v>
      </c>
      <c r="E449" s="12">
        <f t="shared" si="34"/>
        <v>1.0978756106933085E-4</v>
      </c>
      <c r="F449" s="12">
        <f t="shared" si="35"/>
        <v>4.147484550620049E-5</v>
      </c>
      <c r="G449" s="13">
        <f t="shared" si="36"/>
        <v>-0.5</v>
      </c>
      <c r="H449" s="19">
        <f t="shared" si="37"/>
        <v>-5.4893780534665423E-5</v>
      </c>
    </row>
    <row r="450" spans="2:8" ht="15" x14ac:dyDescent="0.2">
      <c r="B450" s="3" t="s">
        <v>430</v>
      </c>
      <c r="C450" s="10">
        <v>38</v>
      </c>
      <c r="D450" s="10">
        <v>5</v>
      </c>
      <c r="E450" s="12">
        <f t="shared" si="34"/>
        <v>2.0859636603172862E-3</v>
      </c>
      <c r="F450" s="12">
        <f t="shared" si="35"/>
        <v>2.0737422753100245E-4</v>
      </c>
      <c r="G450" s="13">
        <f t="shared" si="36"/>
        <v>-0.86842105263157898</v>
      </c>
      <c r="H450" s="19">
        <f t="shared" si="37"/>
        <v>-1.8114947576439592E-3</v>
      </c>
    </row>
    <row r="451" spans="2:8" ht="15" x14ac:dyDescent="0.2">
      <c r="B451" s="3" t="s">
        <v>157</v>
      </c>
      <c r="C451" s="10">
        <v>2</v>
      </c>
      <c r="D451" s="10">
        <v>5</v>
      </c>
      <c r="E451" s="12">
        <f t="shared" si="34"/>
        <v>1.0978756106933085E-4</v>
      </c>
      <c r="F451" s="12">
        <f t="shared" si="35"/>
        <v>2.0737422753100245E-4</v>
      </c>
      <c r="G451" s="13">
        <f t="shared" si="36"/>
        <v>1.5</v>
      </c>
      <c r="H451" s="19">
        <f t="shared" si="37"/>
        <v>1.6468134160399627E-4</v>
      </c>
    </row>
    <row r="452" spans="2:8" ht="30" x14ac:dyDescent="0.2">
      <c r="B452" s="3" t="s">
        <v>431</v>
      </c>
      <c r="C452" s="10">
        <v>4</v>
      </c>
      <c r="D452" s="10">
        <v>12</v>
      </c>
      <c r="E452" s="12">
        <f t="shared" si="34"/>
        <v>2.1957512213866169E-4</v>
      </c>
      <c r="F452" s="12">
        <f t="shared" si="35"/>
        <v>4.9769814607440591E-4</v>
      </c>
      <c r="G452" s="13">
        <f t="shared" si="36"/>
        <v>2</v>
      </c>
      <c r="H452" s="19">
        <f t="shared" si="37"/>
        <v>4.3915024427732338E-4</v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9" t="str">
        <f t="shared" si="37"/>
        <v/>
      </c>
    </row>
    <row r="454" spans="2:8" ht="15" x14ac:dyDescent="0.2">
      <c r="B454" s="3" t="s">
        <v>156</v>
      </c>
      <c r="C454" s="10">
        <v>2</v>
      </c>
      <c r="D454" s="10">
        <v>14</v>
      </c>
      <c r="E454" s="12">
        <f t="shared" si="34"/>
        <v>1.0978756106933085E-4</v>
      </c>
      <c r="F454" s="12">
        <f t="shared" si="35"/>
        <v>5.8064783708680688E-4</v>
      </c>
      <c r="G454" s="13">
        <f t="shared" si="36"/>
        <v>6</v>
      </c>
      <c r="H454" s="19">
        <f t="shared" si="37"/>
        <v>6.587253664159851E-4</v>
      </c>
    </row>
    <row r="455" spans="2:8" ht="15" x14ac:dyDescent="0.2">
      <c r="B455" s="3" t="s">
        <v>158</v>
      </c>
      <c r="C455" s="10">
        <v>42</v>
      </c>
      <c r="D455" s="10">
        <v>5</v>
      </c>
      <c r="E455" s="12">
        <f t="shared" si="34"/>
        <v>2.3055387824559479E-3</v>
      </c>
      <c r="F455" s="12">
        <f t="shared" si="35"/>
        <v>2.0737422753100245E-4</v>
      </c>
      <c r="G455" s="13">
        <f t="shared" si="36"/>
        <v>-0.88095238095238093</v>
      </c>
      <c r="H455" s="19">
        <f t="shared" si="37"/>
        <v>-2.0310698797826208E-3</v>
      </c>
    </row>
    <row r="456" spans="2:8" ht="15" x14ac:dyDescent="0.2">
      <c r="B456" s="3" t="s">
        <v>432</v>
      </c>
      <c r="C456" s="10">
        <v>13</v>
      </c>
      <c r="D456" s="10">
        <v>4</v>
      </c>
      <c r="E456" s="12">
        <f t="shared" si="34"/>
        <v>7.1361914695065051E-4</v>
      </c>
      <c r="F456" s="12">
        <f t="shared" si="35"/>
        <v>1.6589938202480196E-4</v>
      </c>
      <c r="G456" s="13">
        <f t="shared" si="36"/>
        <v>-0.69230769230769229</v>
      </c>
      <c r="H456" s="19">
        <f t="shared" si="37"/>
        <v>-4.9404402481198885E-4</v>
      </c>
    </row>
    <row r="457" spans="2:8" ht="15" x14ac:dyDescent="0.2">
      <c r="B457" s="3" t="s">
        <v>433</v>
      </c>
      <c r="C457" s="10">
        <v>9</v>
      </c>
      <c r="D457" s="10">
        <v>1</v>
      </c>
      <c r="E457" s="12">
        <f t="shared" si="34"/>
        <v>4.9404402481198885E-4</v>
      </c>
      <c r="F457" s="12">
        <f t="shared" si="35"/>
        <v>4.147484550620049E-5</v>
      </c>
      <c r="G457" s="13">
        <f t="shared" si="36"/>
        <v>-0.88888888888888884</v>
      </c>
      <c r="H457" s="19">
        <f t="shared" si="37"/>
        <v>-4.3915024427732338E-4</v>
      </c>
    </row>
    <row r="458" spans="2:8" ht="15" x14ac:dyDescent="0.2">
      <c r="B458" s="3" t="s">
        <v>168</v>
      </c>
      <c r="C458" s="10">
        <v>48</v>
      </c>
      <c r="D458" s="10">
        <v>8</v>
      </c>
      <c r="E458" s="12">
        <f t="shared" si="34"/>
        <v>2.6349014656639404E-3</v>
      </c>
      <c r="F458" s="12">
        <f t="shared" si="35"/>
        <v>3.3179876404960392E-4</v>
      </c>
      <c r="G458" s="13">
        <f t="shared" si="36"/>
        <v>-0.83333333333333337</v>
      </c>
      <c r="H458" s="19">
        <f t="shared" si="37"/>
        <v>-2.1957512213866171E-3</v>
      </c>
    </row>
    <row r="459" spans="2:8" ht="15" x14ac:dyDescent="0.2">
      <c r="B459" s="3" t="s">
        <v>161</v>
      </c>
      <c r="C459" s="10">
        <v>4</v>
      </c>
      <c r="D459" s="10">
        <v>5</v>
      </c>
      <c r="E459" s="12">
        <f t="shared" si="34"/>
        <v>2.1957512213866169E-4</v>
      </c>
      <c r="F459" s="12">
        <f t="shared" si="35"/>
        <v>2.0737422753100245E-4</v>
      </c>
      <c r="G459" s="13">
        <f t="shared" si="36"/>
        <v>0.25</v>
      </c>
      <c r="H459" s="19">
        <f t="shared" si="37"/>
        <v>5.4893780534665423E-5</v>
      </c>
    </row>
    <row r="460" spans="2:8" ht="15" x14ac:dyDescent="0.2">
      <c r="B460" s="3" t="s">
        <v>176</v>
      </c>
      <c r="C460" s="10">
        <v>3110</v>
      </c>
      <c r="D460" s="10">
        <v>2944</v>
      </c>
      <c r="E460" s="12">
        <f t="shared" si="34"/>
        <v>0.17071965746280945</v>
      </c>
      <c r="F460" s="12">
        <f t="shared" si="35"/>
        <v>0.12210194517025424</v>
      </c>
      <c r="G460" s="13">
        <f t="shared" si="36"/>
        <v>-5.337620578778135E-2</v>
      </c>
      <c r="H460" s="19">
        <f t="shared" si="37"/>
        <v>-9.1123675687544599E-3</v>
      </c>
    </row>
    <row r="461" spans="2:8" ht="30" x14ac:dyDescent="0.2">
      <c r="B461" s="3" t="s">
        <v>173</v>
      </c>
      <c r="C461" s="10">
        <v>40</v>
      </c>
      <c r="D461" s="10">
        <v>15</v>
      </c>
      <c r="E461" s="12">
        <f t="shared" si="34"/>
        <v>2.1957512213866171E-3</v>
      </c>
      <c r="F461" s="12">
        <f t="shared" si="35"/>
        <v>6.2212268259300731E-4</v>
      </c>
      <c r="G461" s="13">
        <f t="shared" si="36"/>
        <v>-0.625</v>
      </c>
      <c r="H461" s="19">
        <f t="shared" si="37"/>
        <v>-1.3723445133666356E-3</v>
      </c>
    </row>
    <row r="462" spans="2:8" ht="15" x14ac:dyDescent="0.2">
      <c r="B462" s="3" t="s">
        <v>174</v>
      </c>
      <c r="C462" s="10">
        <v>3</v>
      </c>
      <c r="D462" s="10">
        <v>1</v>
      </c>
      <c r="E462" s="12">
        <f t="shared" si="34"/>
        <v>1.6468134160399627E-4</v>
      </c>
      <c r="F462" s="12">
        <f t="shared" si="35"/>
        <v>4.147484550620049E-5</v>
      </c>
      <c r="G462" s="13">
        <f t="shared" si="36"/>
        <v>-0.66666666666666663</v>
      </c>
      <c r="H462" s="19">
        <f t="shared" si="37"/>
        <v>-1.0978756106933085E-4</v>
      </c>
    </row>
    <row r="463" spans="2:8" ht="15" x14ac:dyDescent="0.2">
      <c r="B463" s="3" t="s">
        <v>482</v>
      </c>
      <c r="C463" s="10">
        <v>95</v>
      </c>
      <c r="D463" s="10">
        <v>52</v>
      </c>
      <c r="E463" s="12">
        <f t="shared" si="34"/>
        <v>5.2149091507932149E-3</v>
      </c>
      <c r="F463" s="12">
        <f t="shared" si="35"/>
        <v>2.1566919663224254E-3</v>
      </c>
      <c r="G463" s="13">
        <f t="shared" si="36"/>
        <v>-0.45263157894736844</v>
      </c>
      <c r="H463" s="19">
        <f t="shared" si="37"/>
        <v>-2.3604325629906133E-3</v>
      </c>
    </row>
    <row r="464" spans="2:8" ht="15" x14ac:dyDescent="0.2">
      <c r="B464" s="3" t="s">
        <v>483</v>
      </c>
      <c r="C464" s="10">
        <v>55</v>
      </c>
      <c r="D464" s="10">
        <v>40</v>
      </c>
      <c r="E464" s="12">
        <f t="shared" si="34"/>
        <v>3.0191579294065983E-3</v>
      </c>
      <c r="F464" s="12">
        <f t="shared" si="35"/>
        <v>1.6589938202480196E-3</v>
      </c>
      <c r="G464" s="13">
        <f t="shared" si="36"/>
        <v>-0.27272727272727271</v>
      </c>
      <c r="H464" s="19">
        <f t="shared" si="37"/>
        <v>-8.2340670801998134E-4</v>
      </c>
    </row>
    <row r="465" spans="2:8" ht="15" x14ac:dyDescent="0.2">
      <c r="B465" s="3" t="s">
        <v>183</v>
      </c>
      <c r="C465" s="10">
        <v>1</v>
      </c>
      <c r="D465" s="10">
        <v>1</v>
      </c>
      <c r="E465" s="12">
        <f t="shared" si="34"/>
        <v>5.4893780534665423E-5</v>
      </c>
      <c r="F465" s="12">
        <f t="shared" si="35"/>
        <v>4.147484550620049E-5</v>
      </c>
      <c r="G465" s="13">
        <f t="shared" si="36"/>
        <v>0</v>
      </c>
      <c r="H465" s="19">
        <f t="shared" si="37"/>
        <v>0</v>
      </c>
    </row>
    <row r="466" spans="2:8" ht="15" x14ac:dyDescent="0.2">
      <c r="B466" s="3" t="s">
        <v>178</v>
      </c>
      <c r="C466" s="10">
        <v>6</v>
      </c>
      <c r="D466" s="10">
        <v>6</v>
      </c>
      <c r="E466" s="12">
        <f t="shared" si="34"/>
        <v>3.2936268320799255E-4</v>
      </c>
      <c r="F466" s="12">
        <f t="shared" si="35"/>
        <v>2.4884907303720296E-4</v>
      </c>
      <c r="G466" s="13">
        <f t="shared" si="36"/>
        <v>0</v>
      </c>
      <c r="H466" s="19">
        <f t="shared" si="37"/>
        <v>0</v>
      </c>
    </row>
    <row r="467" spans="2:8" ht="15" x14ac:dyDescent="0.2">
      <c r="B467" s="3" t="s">
        <v>484</v>
      </c>
      <c r="C467" s="10">
        <v>21</v>
      </c>
      <c r="D467" s="10">
        <v>38</v>
      </c>
      <c r="E467" s="12">
        <f t="shared" si="34"/>
        <v>1.1527693912279739E-3</v>
      </c>
      <c r="F467" s="12">
        <f t="shared" si="35"/>
        <v>1.5760441292356187E-3</v>
      </c>
      <c r="G467" s="13">
        <f t="shared" si="36"/>
        <v>0.80952380952380953</v>
      </c>
      <c r="H467" s="19">
        <f t="shared" si="37"/>
        <v>9.3319426908931228E-4</v>
      </c>
    </row>
    <row r="468" spans="2:8" ht="15" x14ac:dyDescent="0.2">
      <c r="B468" s="3" t="s">
        <v>182</v>
      </c>
      <c r="C468" s="10">
        <v>35</v>
      </c>
      <c r="D468" s="10">
        <v>41</v>
      </c>
      <c r="E468" s="12">
        <f t="shared" si="34"/>
        <v>1.9212823187132898E-3</v>
      </c>
      <c r="F468" s="12">
        <f t="shared" si="35"/>
        <v>1.7004686657542201E-3</v>
      </c>
      <c r="G468" s="13">
        <f t="shared" si="36"/>
        <v>0.17142857142857143</v>
      </c>
      <c r="H468" s="19">
        <f t="shared" si="37"/>
        <v>3.2936268320799255E-4</v>
      </c>
    </row>
    <row r="469" spans="2:8" ht="15" x14ac:dyDescent="0.2">
      <c r="B469" s="3" t="s">
        <v>175</v>
      </c>
      <c r="C469" s="10">
        <v>1</v>
      </c>
      <c r="D469" s="10">
        <v>4</v>
      </c>
      <c r="E469" s="12">
        <f t="shared" si="34"/>
        <v>5.4893780534665423E-5</v>
      </c>
      <c r="F469" s="12">
        <f t="shared" si="35"/>
        <v>1.6589938202480196E-4</v>
      </c>
      <c r="G469" s="13">
        <f t="shared" si="36"/>
        <v>3</v>
      </c>
      <c r="H469" s="19">
        <f t="shared" si="37"/>
        <v>1.6468134160399627E-4</v>
      </c>
    </row>
    <row r="470" spans="2:8" ht="15" x14ac:dyDescent="0.2">
      <c r="B470" s="3" t="s">
        <v>434</v>
      </c>
      <c r="C470" s="10">
        <v>0</v>
      </c>
      <c r="D470" s="10">
        <v>1</v>
      </c>
      <c r="E470" s="12" t="str">
        <f t="shared" si="34"/>
        <v/>
      </c>
      <c r="F470" s="12">
        <f t="shared" si="35"/>
        <v>4.147484550620049E-5</v>
      </c>
      <c r="G470" s="13" t="str">
        <f t="shared" si="36"/>
        <v>0</v>
      </c>
      <c r="H470" s="19" t="str">
        <f t="shared" si="37"/>
        <v/>
      </c>
    </row>
    <row r="471" spans="2:8" ht="15" x14ac:dyDescent="0.2">
      <c r="B471" s="3" t="s">
        <v>170</v>
      </c>
      <c r="C471" s="10">
        <v>1</v>
      </c>
      <c r="D471" s="10">
        <v>2</v>
      </c>
      <c r="E471" s="12">
        <f t="shared" si="34"/>
        <v>5.4893780534665423E-5</v>
      </c>
      <c r="F471" s="12">
        <f t="shared" si="35"/>
        <v>8.2949691012400981E-5</v>
      </c>
      <c r="G471" s="13">
        <f t="shared" si="36"/>
        <v>1</v>
      </c>
      <c r="H471" s="19">
        <f t="shared" si="37"/>
        <v>5.4893780534665423E-5</v>
      </c>
    </row>
    <row r="472" spans="2:8" ht="15" x14ac:dyDescent="0.2">
      <c r="B472" s="3" t="s">
        <v>185</v>
      </c>
      <c r="C472" s="10">
        <v>1</v>
      </c>
      <c r="D472" s="10">
        <v>1</v>
      </c>
      <c r="E472" s="12">
        <f t="shared" si="34"/>
        <v>5.4893780534665423E-5</v>
      </c>
      <c r="F472" s="12">
        <f t="shared" si="35"/>
        <v>4.147484550620049E-5</v>
      </c>
      <c r="G472" s="13">
        <f t="shared" si="36"/>
        <v>0</v>
      </c>
      <c r="H472" s="19">
        <f t="shared" si="37"/>
        <v>0</v>
      </c>
    </row>
    <row r="473" spans="2:8" ht="15" x14ac:dyDescent="0.2">
      <c r="B473" s="3" t="s">
        <v>435</v>
      </c>
      <c r="C473" s="10">
        <v>2</v>
      </c>
      <c r="D473" s="10">
        <v>63</v>
      </c>
      <c r="E473" s="12">
        <f t="shared" si="34"/>
        <v>1.0978756106933085E-4</v>
      </c>
      <c r="F473" s="12">
        <f t="shared" si="35"/>
        <v>2.6129152668906306E-3</v>
      </c>
      <c r="G473" s="13">
        <f t="shared" si="36"/>
        <v>30.5</v>
      </c>
      <c r="H473" s="19">
        <f t="shared" si="37"/>
        <v>3.3485206126145908E-3</v>
      </c>
    </row>
    <row r="474" spans="2:8" ht="15" x14ac:dyDescent="0.2">
      <c r="B474" s="3" t="s">
        <v>436</v>
      </c>
      <c r="C474" s="10">
        <v>63</v>
      </c>
      <c r="D474" s="10">
        <v>2</v>
      </c>
      <c r="E474" s="12">
        <f t="shared" si="34"/>
        <v>3.4583081736839216E-3</v>
      </c>
      <c r="F474" s="12">
        <f t="shared" si="35"/>
        <v>8.2949691012400981E-5</v>
      </c>
      <c r="G474" s="13">
        <f t="shared" si="36"/>
        <v>-0.96825396825396826</v>
      </c>
      <c r="H474" s="19">
        <f t="shared" si="37"/>
        <v>-3.3485206126145908E-3</v>
      </c>
    </row>
    <row r="475" spans="2:8" ht="15" x14ac:dyDescent="0.2">
      <c r="B475" s="3" t="s">
        <v>437</v>
      </c>
      <c r="C475" s="10">
        <v>7</v>
      </c>
      <c r="D475" s="10">
        <v>7</v>
      </c>
      <c r="E475" s="12">
        <f t="shared" si="34"/>
        <v>3.8425646374265796E-4</v>
      </c>
      <c r="F475" s="12">
        <f t="shared" si="35"/>
        <v>2.9032391854340344E-4</v>
      </c>
      <c r="G475" s="13">
        <f t="shared" si="36"/>
        <v>0</v>
      </c>
      <c r="H475" s="19">
        <f t="shared" si="37"/>
        <v>0</v>
      </c>
    </row>
    <row r="476" spans="2:8" ht="30" x14ac:dyDescent="0.2">
      <c r="B476" s="3" t="s">
        <v>438</v>
      </c>
      <c r="C476" s="10">
        <v>0</v>
      </c>
      <c r="D476" s="10">
        <v>2</v>
      </c>
      <c r="E476" s="12" t="str">
        <f t="shared" si="34"/>
        <v/>
      </c>
      <c r="F476" s="12">
        <f t="shared" si="35"/>
        <v>8.2949691012400981E-5</v>
      </c>
      <c r="G476" s="13" t="str">
        <f t="shared" si="36"/>
        <v>0</v>
      </c>
      <c r="H476" s="19" t="str">
        <f t="shared" si="37"/>
        <v/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9" t="str">
        <f t="shared" si="37"/>
        <v/>
      </c>
    </row>
    <row r="478" spans="2:8" ht="15" x14ac:dyDescent="0.2">
      <c r="B478" s="3" t="s">
        <v>439</v>
      </c>
      <c r="C478" s="10">
        <v>45</v>
      </c>
      <c r="D478" s="10">
        <v>32</v>
      </c>
      <c r="E478" s="12">
        <f t="shared" si="34"/>
        <v>2.4702201240599441E-3</v>
      </c>
      <c r="F478" s="12">
        <f t="shared" si="35"/>
        <v>1.3271950561984157E-3</v>
      </c>
      <c r="G478" s="13">
        <f t="shared" si="36"/>
        <v>-0.28888888888888886</v>
      </c>
      <c r="H478" s="19">
        <f t="shared" si="37"/>
        <v>-7.1361914695065051E-4</v>
      </c>
    </row>
    <row r="479" spans="2:8" ht="15" x14ac:dyDescent="0.2">
      <c r="B479" s="3" t="s">
        <v>440</v>
      </c>
      <c r="C479" s="10">
        <v>1</v>
      </c>
      <c r="D479" s="10">
        <v>12</v>
      </c>
      <c r="E479" s="12">
        <f t="shared" si="34"/>
        <v>5.4893780534665423E-5</v>
      </c>
      <c r="F479" s="12">
        <f t="shared" si="35"/>
        <v>4.9769814607440591E-4</v>
      </c>
      <c r="G479" s="13">
        <f t="shared" si="36"/>
        <v>11</v>
      </c>
      <c r="H479" s="19">
        <f t="shared" si="37"/>
        <v>6.0383158588131968E-4</v>
      </c>
    </row>
    <row r="480" spans="2:8" ht="15" x14ac:dyDescent="0.2">
      <c r="B480" s="3" t="s">
        <v>441</v>
      </c>
      <c r="C480" s="10">
        <v>1</v>
      </c>
      <c r="D480" s="10">
        <v>5</v>
      </c>
      <c r="E480" s="12">
        <f t="shared" si="34"/>
        <v>5.4893780534665423E-5</v>
      </c>
      <c r="F480" s="12">
        <f t="shared" si="35"/>
        <v>2.0737422753100245E-4</v>
      </c>
      <c r="G480" s="13">
        <f t="shared" si="36"/>
        <v>4</v>
      </c>
      <c r="H480" s="19">
        <f t="shared" si="37"/>
        <v>2.1957512213866169E-4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9" t="str">
        <f t="shared" si="37"/>
        <v/>
      </c>
    </row>
    <row r="482" spans="2:8" ht="15" x14ac:dyDescent="0.2">
      <c r="B482" s="3" t="s">
        <v>179</v>
      </c>
      <c r="C482" s="10">
        <v>1</v>
      </c>
      <c r="D482" s="10">
        <v>0</v>
      </c>
      <c r="E482" s="12">
        <f t="shared" si="34"/>
        <v>5.4893780534665423E-5</v>
      </c>
      <c r="F482" s="12" t="str">
        <f t="shared" si="35"/>
        <v/>
      </c>
      <c r="G482" s="13" t="str">
        <f t="shared" si="36"/>
        <v>0</v>
      </c>
      <c r="H482" s="19">
        <f t="shared" si="37"/>
        <v>0</v>
      </c>
    </row>
    <row r="483" spans="2:8" ht="15" x14ac:dyDescent="0.2">
      <c r="B483" s="3" t="s">
        <v>442</v>
      </c>
      <c r="C483" s="10">
        <v>108</v>
      </c>
      <c r="D483" s="10">
        <v>66</v>
      </c>
      <c r="E483" s="12">
        <f t="shared" si="34"/>
        <v>5.9285282977438658E-3</v>
      </c>
      <c r="F483" s="12">
        <f t="shared" si="35"/>
        <v>2.7373398034092325E-3</v>
      </c>
      <c r="G483" s="13">
        <f t="shared" si="36"/>
        <v>-0.3888888888888889</v>
      </c>
      <c r="H483" s="19">
        <f t="shared" si="37"/>
        <v>-2.3055387824559479E-3</v>
      </c>
    </row>
    <row r="484" spans="2:8" ht="30" x14ac:dyDescent="0.2">
      <c r="B484" s="3" t="s">
        <v>184</v>
      </c>
      <c r="C484" s="10">
        <v>314</v>
      </c>
      <c r="D484" s="10">
        <v>213</v>
      </c>
      <c r="E484" s="12">
        <f t="shared" si="34"/>
        <v>1.7236647087884943E-2</v>
      </c>
      <c r="F484" s="12">
        <f t="shared" si="35"/>
        <v>8.8341420928207039E-3</v>
      </c>
      <c r="G484" s="13">
        <f t="shared" si="36"/>
        <v>-0.321656050955414</v>
      </c>
      <c r="H484" s="19">
        <f t="shared" si="37"/>
        <v>-5.5442718340012074E-3</v>
      </c>
    </row>
    <row r="485" spans="2:8" ht="15" x14ac:dyDescent="0.2">
      <c r="B485" s="3" t="s">
        <v>443</v>
      </c>
      <c r="C485" s="10">
        <v>212</v>
      </c>
      <c r="D485" s="10">
        <v>158</v>
      </c>
      <c r="E485" s="12">
        <f t="shared" si="34"/>
        <v>1.163748147334907E-2</v>
      </c>
      <c r="F485" s="12">
        <f t="shared" si="35"/>
        <v>6.5530255899796776E-3</v>
      </c>
      <c r="G485" s="13">
        <f t="shared" si="36"/>
        <v>-0.25471698113207547</v>
      </c>
      <c r="H485" s="19">
        <f t="shared" si="37"/>
        <v>-2.9642641488719329E-3</v>
      </c>
    </row>
    <row r="486" spans="2:8" ht="15" x14ac:dyDescent="0.2">
      <c r="B486" s="3" t="s">
        <v>171</v>
      </c>
      <c r="C486" s="10">
        <v>5</v>
      </c>
      <c r="D486" s="10">
        <v>3</v>
      </c>
      <c r="E486" s="12">
        <f t="shared" si="34"/>
        <v>2.7446890267332713E-4</v>
      </c>
      <c r="F486" s="12">
        <f t="shared" si="35"/>
        <v>1.2442453651860148E-4</v>
      </c>
      <c r="G486" s="13">
        <f t="shared" si="36"/>
        <v>-0.4</v>
      </c>
      <c r="H486" s="19">
        <f t="shared" si="37"/>
        <v>-1.0978756106933086E-4</v>
      </c>
    </row>
    <row r="487" spans="2:8" ht="15" x14ac:dyDescent="0.2">
      <c r="B487" s="3" t="s">
        <v>444</v>
      </c>
      <c r="C487" s="10">
        <v>4</v>
      </c>
      <c r="D487" s="10">
        <v>4</v>
      </c>
      <c r="E487" s="12">
        <f t="shared" si="34"/>
        <v>2.1957512213866169E-4</v>
      </c>
      <c r="F487" s="12">
        <f t="shared" si="35"/>
        <v>1.6589938202480196E-4</v>
      </c>
      <c r="G487" s="13">
        <f t="shared" si="36"/>
        <v>0</v>
      </c>
      <c r="H487" s="19">
        <f t="shared" si="37"/>
        <v>0</v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9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7</v>
      </c>
      <c r="D489" s="10">
        <v>3</v>
      </c>
      <c r="E489" s="12">
        <f t="shared" si="38"/>
        <v>3.8425646374265796E-4</v>
      </c>
      <c r="F489" s="12">
        <f t="shared" si="39"/>
        <v>1.2442453651860148E-4</v>
      </c>
      <c r="G489" s="13">
        <f t="shared" si="40"/>
        <v>-0.5714285714285714</v>
      </c>
      <c r="H489" s="19">
        <f t="shared" si="41"/>
        <v>-2.1957512213866169E-4</v>
      </c>
    </row>
    <row r="490" spans="2:8" ht="25.5" customHeight="1" x14ac:dyDescent="0.2">
      <c r="B490" s="3" t="s">
        <v>172</v>
      </c>
      <c r="C490" s="10">
        <v>22</v>
      </c>
      <c r="D490" s="10">
        <v>19</v>
      </c>
      <c r="E490" s="12">
        <f t="shared" si="38"/>
        <v>1.2076631717626394E-3</v>
      </c>
      <c r="F490" s="12">
        <f t="shared" si="39"/>
        <v>7.8802206461780935E-4</v>
      </c>
      <c r="G490" s="13">
        <f t="shared" si="40"/>
        <v>-0.13636363636363635</v>
      </c>
      <c r="H490" s="19">
        <f t="shared" si="41"/>
        <v>-1.6468134160399627E-4</v>
      </c>
    </row>
    <row r="491" spans="2:8" ht="13.5" customHeight="1" x14ac:dyDescent="0.2">
      <c r="B491" s="3" t="s">
        <v>180</v>
      </c>
      <c r="C491" s="10">
        <v>118</v>
      </c>
      <c r="D491" s="10">
        <v>78</v>
      </c>
      <c r="E491" s="12">
        <f t="shared" si="38"/>
        <v>6.4774661030905199E-3</v>
      </c>
      <c r="F491" s="12">
        <f t="shared" si="39"/>
        <v>3.235037949483638E-3</v>
      </c>
      <c r="G491" s="13">
        <f t="shared" si="40"/>
        <v>-0.33898305084745761</v>
      </c>
      <c r="H491" s="19">
        <f t="shared" si="41"/>
        <v>-2.1957512213866166E-3</v>
      </c>
    </row>
    <row r="492" spans="2:8" ht="15" x14ac:dyDescent="0.2">
      <c r="B492" s="3" t="s">
        <v>485</v>
      </c>
      <c r="C492" s="10">
        <v>8</v>
      </c>
      <c r="D492" s="10">
        <v>7</v>
      </c>
      <c r="E492" s="12">
        <f t="shared" si="38"/>
        <v>4.3915024427732338E-4</v>
      </c>
      <c r="F492" s="12">
        <f t="shared" si="39"/>
        <v>2.9032391854340344E-4</v>
      </c>
      <c r="G492" s="13">
        <f t="shared" si="40"/>
        <v>-0.125</v>
      </c>
      <c r="H492" s="19">
        <f t="shared" si="41"/>
        <v>-5.4893780534665423E-5</v>
      </c>
    </row>
    <row r="493" spans="2:8" ht="15" x14ac:dyDescent="0.2">
      <c r="B493" s="3" t="s">
        <v>447</v>
      </c>
      <c r="C493" s="10">
        <v>147</v>
      </c>
      <c r="D493" s="10">
        <v>69</v>
      </c>
      <c r="E493" s="12">
        <f t="shared" si="38"/>
        <v>8.0693857385958166E-3</v>
      </c>
      <c r="F493" s="12">
        <f t="shared" si="39"/>
        <v>2.8617643399278339E-3</v>
      </c>
      <c r="G493" s="13">
        <f t="shared" si="40"/>
        <v>-0.53061224489795922</v>
      </c>
      <c r="H493" s="19">
        <f t="shared" si="41"/>
        <v>-4.2817148817039033E-3</v>
      </c>
    </row>
    <row r="494" spans="2:8" ht="15" x14ac:dyDescent="0.2">
      <c r="B494" s="3" t="s">
        <v>448</v>
      </c>
      <c r="C494" s="10">
        <v>7</v>
      </c>
      <c r="D494" s="10">
        <v>1</v>
      </c>
      <c r="E494" s="12">
        <f t="shared" si="38"/>
        <v>3.8425646374265796E-4</v>
      </c>
      <c r="F494" s="12">
        <f t="shared" si="39"/>
        <v>4.147484550620049E-5</v>
      </c>
      <c r="G494" s="13">
        <f t="shared" si="40"/>
        <v>-0.8571428571428571</v>
      </c>
      <c r="H494" s="19">
        <f t="shared" si="41"/>
        <v>-3.2936268320799255E-4</v>
      </c>
    </row>
    <row r="495" spans="2:8" ht="13.5" customHeight="1" x14ac:dyDescent="0.2">
      <c r="B495" s="3" t="s">
        <v>449</v>
      </c>
      <c r="C495" s="10">
        <v>4</v>
      </c>
      <c r="D495" s="10">
        <v>9</v>
      </c>
      <c r="E495" s="12">
        <f t="shared" si="38"/>
        <v>2.1957512213866169E-4</v>
      </c>
      <c r="F495" s="12">
        <f t="shared" si="39"/>
        <v>3.7327360955580441E-4</v>
      </c>
      <c r="G495" s="13">
        <f t="shared" si="40"/>
        <v>1.25</v>
      </c>
      <c r="H495" s="19">
        <f t="shared" si="41"/>
        <v>2.7446890267332713E-4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9" t="str">
        <f t="shared" si="41"/>
        <v/>
      </c>
    </row>
    <row r="497" spans="2:8" ht="15" x14ac:dyDescent="0.2">
      <c r="B497" s="3" t="s">
        <v>451</v>
      </c>
      <c r="C497" s="10">
        <v>2</v>
      </c>
      <c r="D497" s="10">
        <v>11</v>
      </c>
      <c r="E497" s="12">
        <f t="shared" si="38"/>
        <v>1.0978756106933085E-4</v>
      </c>
      <c r="F497" s="12">
        <f t="shared" si="39"/>
        <v>4.5622330056820537E-4</v>
      </c>
      <c r="G497" s="13">
        <f t="shared" si="40"/>
        <v>4.5</v>
      </c>
      <c r="H497" s="19">
        <f t="shared" si="41"/>
        <v>4.9404402481198885E-4</v>
      </c>
    </row>
    <row r="498" spans="2:8" ht="30" x14ac:dyDescent="0.2">
      <c r="B498" s="3" t="s">
        <v>452</v>
      </c>
      <c r="C498" s="10">
        <v>0</v>
      </c>
      <c r="D498" s="10">
        <v>3</v>
      </c>
      <c r="E498" s="12" t="str">
        <f t="shared" si="38"/>
        <v/>
      </c>
      <c r="F498" s="12">
        <f t="shared" si="39"/>
        <v>1.2442453651860148E-4</v>
      </c>
      <c r="G498" s="13" t="str">
        <f t="shared" si="40"/>
        <v>0</v>
      </c>
      <c r="H498" s="19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9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5"/>
      <c r="C502" s="20"/>
      <c r="D502" s="20"/>
      <c r="E502" s="20"/>
      <c r="F502" s="20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ht="12.7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2.75" customHeight="1" x14ac:dyDescent="0.2">
      <c r="B505" s="48" t="s">
        <v>496</v>
      </c>
      <c r="C505" s="47">
        <f>SUM(C506:C530)</f>
        <v>4110</v>
      </c>
      <c r="D505" s="47">
        <f>SUM(D506:D530)</f>
        <v>5475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0.33211678832116787</v>
      </c>
      <c r="H505" s="45">
        <f>+IF(OR(AND(E505=""),(G505="")),"",E505*G505)</f>
        <v>0.33211678832116787</v>
      </c>
    </row>
    <row r="506" spans="2:8" ht="15" x14ac:dyDescent="0.2">
      <c r="B506" s="3" t="s">
        <v>454</v>
      </c>
      <c r="C506" s="10">
        <v>10</v>
      </c>
      <c r="D506" s="10">
        <v>15</v>
      </c>
      <c r="E506" s="12">
        <f>+IF(C506=0,"",C506/C$505)</f>
        <v>2.4330900243309003E-3</v>
      </c>
      <c r="F506" s="12">
        <f>+IF(D506=0,"",D506/D$505)</f>
        <v>2.7397260273972603E-3</v>
      </c>
      <c r="G506" s="13">
        <f>+IF(OR(AND(D506=0),(C506=0)),"0",((D506-C506)/C506))</f>
        <v>0.5</v>
      </c>
      <c r="H506" s="19">
        <f>+IF(OR(AND(E506=""),(G506="")),"",E506*G506)</f>
        <v>1.2165450121654502E-3</v>
      </c>
    </row>
    <row r="507" spans="2:8" ht="15" x14ac:dyDescent="0.2">
      <c r="B507" s="3" t="s">
        <v>187</v>
      </c>
      <c r="C507" s="10">
        <v>675</v>
      </c>
      <c r="D507" s="10">
        <v>3100</v>
      </c>
      <c r="E507" s="12">
        <f t="shared" ref="E507:E529" si="42">+IF(C507=0,"",C507/C$505)</f>
        <v>0.16423357664233576</v>
      </c>
      <c r="F507" s="12">
        <f t="shared" ref="F507:F529" si="43">+IF(D507=0,"",D507/D$505)</f>
        <v>0.56621004566210043</v>
      </c>
      <c r="G507" s="13">
        <f t="shared" ref="G507:G529" si="44">+IF(OR(AND(D507=0),(C507=0)),"0",((D507-C507)/C507))</f>
        <v>3.5925925925925926</v>
      </c>
      <c r="H507" s="19">
        <f t="shared" ref="H507:H530" si="45">+IF(OR(AND(E507=""),(G507="")),"",E507*G507)</f>
        <v>0.59002433090024331</v>
      </c>
    </row>
    <row r="508" spans="2:8" ht="15" x14ac:dyDescent="0.2">
      <c r="B508" s="3" t="s">
        <v>455</v>
      </c>
      <c r="C508" s="10">
        <v>426</v>
      </c>
      <c r="D508" s="10">
        <v>763</v>
      </c>
      <c r="E508" s="12">
        <f t="shared" si="42"/>
        <v>0.10364963503649635</v>
      </c>
      <c r="F508" s="12">
        <f t="shared" si="43"/>
        <v>0.13936073059360732</v>
      </c>
      <c r="G508" s="13">
        <f t="shared" si="44"/>
        <v>0.79107981220657275</v>
      </c>
      <c r="H508" s="19">
        <f t="shared" si="45"/>
        <v>8.1995133819951341E-2</v>
      </c>
    </row>
    <row r="509" spans="2:8" ht="15" x14ac:dyDescent="0.2">
      <c r="B509" s="3" t="s">
        <v>456</v>
      </c>
      <c r="C509" s="10">
        <v>795</v>
      </c>
      <c r="D509" s="10">
        <v>544</v>
      </c>
      <c r="E509" s="12">
        <f t="shared" si="42"/>
        <v>0.19343065693430658</v>
      </c>
      <c r="F509" s="12">
        <f t="shared" si="43"/>
        <v>9.936073059360731E-2</v>
      </c>
      <c r="G509" s="13">
        <f t="shared" si="44"/>
        <v>-0.31572327044025156</v>
      </c>
      <c r="H509" s="19">
        <f t="shared" si="45"/>
        <v>-6.1070559610705601E-2</v>
      </c>
    </row>
    <row r="510" spans="2:8" ht="15" x14ac:dyDescent="0.2">
      <c r="B510" s="3" t="s">
        <v>188</v>
      </c>
      <c r="C510" s="10">
        <v>22</v>
      </c>
      <c r="D510" s="10">
        <v>29</v>
      </c>
      <c r="E510" s="12">
        <f t="shared" si="42"/>
        <v>5.3527980535279804E-3</v>
      </c>
      <c r="F510" s="12">
        <f t="shared" si="43"/>
        <v>5.2968036529680365E-3</v>
      </c>
      <c r="G510" s="13">
        <f t="shared" si="44"/>
        <v>0.31818181818181818</v>
      </c>
      <c r="H510" s="19">
        <f t="shared" si="45"/>
        <v>1.7031630170316302E-3</v>
      </c>
    </row>
    <row r="511" spans="2:8" ht="15" x14ac:dyDescent="0.2">
      <c r="B511" s="3" t="s">
        <v>186</v>
      </c>
      <c r="C511" s="10">
        <v>2</v>
      </c>
      <c r="D511" s="10">
        <v>1</v>
      </c>
      <c r="E511" s="12">
        <f t="shared" si="42"/>
        <v>4.8661800486618007E-4</v>
      </c>
      <c r="F511" s="12">
        <f t="shared" si="43"/>
        <v>1.8264840182648402E-4</v>
      </c>
      <c r="G511" s="13">
        <f t="shared" si="44"/>
        <v>-0.5</v>
      </c>
      <c r="H511" s="19">
        <f t="shared" si="45"/>
        <v>-2.4330900243309004E-4</v>
      </c>
    </row>
    <row r="512" spans="2:8" ht="15" x14ac:dyDescent="0.2">
      <c r="B512" s="3" t="s">
        <v>189</v>
      </c>
      <c r="C512" s="10">
        <v>10</v>
      </c>
      <c r="D512" s="10">
        <v>2</v>
      </c>
      <c r="E512" s="12">
        <f t="shared" si="42"/>
        <v>2.4330900243309003E-3</v>
      </c>
      <c r="F512" s="12">
        <f t="shared" si="43"/>
        <v>3.6529680365296805E-4</v>
      </c>
      <c r="G512" s="13">
        <f t="shared" si="44"/>
        <v>-0.8</v>
      </c>
      <c r="H512" s="19">
        <f t="shared" si="45"/>
        <v>-1.9464720194647203E-3</v>
      </c>
    </row>
    <row r="513" spans="2:8" ht="15" x14ac:dyDescent="0.2">
      <c r="B513" s="3" t="s">
        <v>457</v>
      </c>
      <c r="C513" s="10">
        <v>9</v>
      </c>
      <c r="D513" s="10">
        <v>7</v>
      </c>
      <c r="E513" s="12">
        <f t="shared" si="42"/>
        <v>2.1897810218978104E-3</v>
      </c>
      <c r="F513" s="12">
        <f t="shared" si="43"/>
        <v>1.2785388127853881E-3</v>
      </c>
      <c r="G513" s="13">
        <f t="shared" si="44"/>
        <v>-0.22222222222222221</v>
      </c>
      <c r="H513" s="19">
        <f t="shared" si="45"/>
        <v>-4.8661800486618007E-4</v>
      </c>
    </row>
    <row r="514" spans="2:8" ht="15" x14ac:dyDescent="0.2">
      <c r="B514" s="3" t="s">
        <v>458</v>
      </c>
      <c r="C514" s="10">
        <v>23</v>
      </c>
      <c r="D514" s="10">
        <v>1</v>
      </c>
      <c r="E514" s="12">
        <f t="shared" si="42"/>
        <v>5.5961070559610703E-3</v>
      </c>
      <c r="F514" s="12">
        <f t="shared" si="43"/>
        <v>1.8264840182648402E-4</v>
      </c>
      <c r="G514" s="13">
        <f t="shared" si="44"/>
        <v>-0.95652173913043481</v>
      </c>
      <c r="H514" s="19">
        <f t="shared" si="45"/>
        <v>-5.3527980535279804E-3</v>
      </c>
    </row>
    <row r="515" spans="2:8" ht="15" x14ac:dyDescent="0.2">
      <c r="B515" s="3" t="s">
        <v>486</v>
      </c>
      <c r="C515" s="10">
        <v>29</v>
      </c>
      <c r="D515" s="10">
        <v>30</v>
      </c>
      <c r="E515" s="12">
        <f t="shared" si="42"/>
        <v>7.0559610705596106E-3</v>
      </c>
      <c r="F515" s="12">
        <f t="shared" si="43"/>
        <v>5.4794520547945206E-3</v>
      </c>
      <c r="G515" s="13">
        <f t="shared" si="44"/>
        <v>3.4482758620689655E-2</v>
      </c>
      <c r="H515" s="19">
        <f t="shared" si="45"/>
        <v>2.4330900243309001E-4</v>
      </c>
    </row>
    <row r="516" spans="2:8" ht="15" x14ac:dyDescent="0.2">
      <c r="B516" s="3" t="s">
        <v>459</v>
      </c>
      <c r="C516" s="10">
        <v>1</v>
      </c>
      <c r="D516" s="10">
        <v>4</v>
      </c>
      <c r="E516" s="12">
        <f t="shared" si="42"/>
        <v>2.4330900243309004E-4</v>
      </c>
      <c r="F516" s="12">
        <f t="shared" si="43"/>
        <v>7.3059360730593609E-4</v>
      </c>
      <c r="G516" s="13">
        <f t="shared" si="44"/>
        <v>3</v>
      </c>
      <c r="H516" s="19">
        <f t="shared" si="45"/>
        <v>7.2992700729927014E-4</v>
      </c>
    </row>
    <row r="517" spans="2:8" ht="15" x14ac:dyDescent="0.2">
      <c r="B517" s="3" t="s">
        <v>460</v>
      </c>
      <c r="C517" s="10">
        <v>23</v>
      </c>
      <c r="D517" s="10">
        <v>22</v>
      </c>
      <c r="E517" s="12">
        <f t="shared" si="42"/>
        <v>5.5961070559610703E-3</v>
      </c>
      <c r="F517" s="12">
        <f t="shared" si="43"/>
        <v>4.018264840182648E-3</v>
      </c>
      <c r="G517" s="13">
        <f t="shared" si="44"/>
        <v>-4.3478260869565216E-2</v>
      </c>
      <c r="H517" s="19">
        <f t="shared" si="45"/>
        <v>-2.4330900243309001E-4</v>
      </c>
    </row>
    <row r="518" spans="2:8" ht="15" x14ac:dyDescent="0.2">
      <c r="B518" s="3" t="s">
        <v>190</v>
      </c>
      <c r="C518" s="10">
        <v>30</v>
      </c>
      <c r="D518" s="10">
        <v>78</v>
      </c>
      <c r="E518" s="12">
        <f t="shared" si="42"/>
        <v>7.2992700729927005E-3</v>
      </c>
      <c r="F518" s="12">
        <f t="shared" si="43"/>
        <v>1.4246575342465753E-2</v>
      </c>
      <c r="G518" s="13">
        <f t="shared" si="44"/>
        <v>1.6</v>
      </c>
      <c r="H518" s="19">
        <f t="shared" si="45"/>
        <v>1.1678832116788322E-2</v>
      </c>
    </row>
    <row r="519" spans="2:8" ht="15" x14ac:dyDescent="0.2">
      <c r="B519" s="3" t="s">
        <v>192</v>
      </c>
      <c r="C519" s="10">
        <v>15</v>
      </c>
      <c r="D519" s="10">
        <v>9</v>
      </c>
      <c r="E519" s="12">
        <f t="shared" si="42"/>
        <v>3.6496350364963502E-3</v>
      </c>
      <c r="F519" s="12">
        <f t="shared" si="43"/>
        <v>1.6438356164383563E-3</v>
      </c>
      <c r="G519" s="13">
        <f t="shared" si="44"/>
        <v>-0.4</v>
      </c>
      <c r="H519" s="19">
        <f t="shared" si="45"/>
        <v>-1.4598540145985403E-3</v>
      </c>
    </row>
    <row r="520" spans="2:8" ht="13.5" customHeight="1" x14ac:dyDescent="0.2">
      <c r="B520" s="3" t="s">
        <v>191</v>
      </c>
      <c r="C520" s="10">
        <v>48</v>
      </c>
      <c r="D520" s="10">
        <v>40</v>
      </c>
      <c r="E520" s="12">
        <f t="shared" si="42"/>
        <v>1.167883211678832E-2</v>
      </c>
      <c r="F520" s="12">
        <f t="shared" si="43"/>
        <v>7.3059360730593605E-3</v>
      </c>
      <c r="G520" s="13">
        <f t="shared" si="44"/>
        <v>-0.16666666666666666</v>
      </c>
      <c r="H520" s="19">
        <f t="shared" si="45"/>
        <v>-1.9464720194647201E-3</v>
      </c>
    </row>
    <row r="521" spans="2:8" ht="13.5" customHeight="1" x14ac:dyDescent="0.2">
      <c r="B521" s="3" t="s">
        <v>461</v>
      </c>
      <c r="C521" s="10">
        <v>606</v>
      </c>
      <c r="D521" s="10">
        <v>82</v>
      </c>
      <c r="E521" s="12">
        <f t="shared" si="42"/>
        <v>0.14744525547445256</v>
      </c>
      <c r="F521" s="12">
        <f t="shared" si="43"/>
        <v>1.4977168949771689E-2</v>
      </c>
      <c r="G521" s="13">
        <f t="shared" si="44"/>
        <v>-0.86468646864686471</v>
      </c>
      <c r="H521" s="19">
        <f t="shared" si="45"/>
        <v>-0.12749391727493917</v>
      </c>
    </row>
    <row r="522" spans="2:8" ht="25.5" customHeight="1" x14ac:dyDescent="0.2">
      <c r="B522" s="3" t="s">
        <v>193</v>
      </c>
      <c r="C522" s="10">
        <v>841</v>
      </c>
      <c r="D522" s="10">
        <v>346</v>
      </c>
      <c r="E522" s="12">
        <f t="shared" si="42"/>
        <v>0.2046228710462287</v>
      </c>
      <c r="F522" s="12">
        <f t="shared" si="43"/>
        <v>6.3196347031963473E-2</v>
      </c>
      <c r="G522" s="13">
        <f t="shared" si="44"/>
        <v>-0.58858501783590966</v>
      </c>
      <c r="H522" s="19">
        <f t="shared" si="45"/>
        <v>-0.12043795620437957</v>
      </c>
    </row>
    <row r="523" spans="2:8" ht="13.5" customHeight="1" x14ac:dyDescent="0.2">
      <c r="B523" s="3" t="s">
        <v>462</v>
      </c>
      <c r="C523" s="10">
        <v>24</v>
      </c>
      <c r="D523" s="10">
        <v>9</v>
      </c>
      <c r="E523" s="12">
        <f t="shared" si="42"/>
        <v>5.8394160583941602E-3</v>
      </c>
      <c r="F523" s="12">
        <f t="shared" si="43"/>
        <v>1.6438356164383563E-3</v>
      </c>
      <c r="G523" s="13">
        <f t="shared" si="44"/>
        <v>-0.625</v>
      </c>
      <c r="H523" s="19">
        <f t="shared" si="45"/>
        <v>-3.6496350364963502E-3</v>
      </c>
    </row>
    <row r="524" spans="2:8" ht="12" customHeight="1" x14ac:dyDescent="0.2">
      <c r="B524" s="3" t="s">
        <v>194</v>
      </c>
      <c r="C524" s="10">
        <v>63</v>
      </c>
      <c r="D524" s="10">
        <v>85</v>
      </c>
      <c r="E524" s="12">
        <f t="shared" si="42"/>
        <v>1.5328467153284672E-2</v>
      </c>
      <c r="F524" s="12">
        <f t="shared" si="43"/>
        <v>1.5525114155251141E-2</v>
      </c>
      <c r="G524" s="13">
        <f t="shared" si="44"/>
        <v>0.34920634920634919</v>
      </c>
      <c r="H524" s="19">
        <f t="shared" si="45"/>
        <v>5.3527980535279804E-3</v>
      </c>
    </row>
    <row r="525" spans="2:8" ht="13.5" customHeight="1" x14ac:dyDescent="0.2">
      <c r="B525" s="3" t="s">
        <v>195</v>
      </c>
      <c r="C525" s="10">
        <v>7</v>
      </c>
      <c r="D525" s="10">
        <v>5</v>
      </c>
      <c r="E525" s="12">
        <f t="shared" si="42"/>
        <v>1.7031630170316302E-3</v>
      </c>
      <c r="F525" s="12">
        <f t="shared" si="43"/>
        <v>9.1324200913242006E-4</v>
      </c>
      <c r="G525" s="13">
        <f t="shared" si="44"/>
        <v>-0.2857142857142857</v>
      </c>
      <c r="H525" s="19">
        <f t="shared" si="45"/>
        <v>-4.8661800486618002E-4</v>
      </c>
    </row>
    <row r="526" spans="2:8" ht="13.5" customHeight="1" x14ac:dyDescent="0.2">
      <c r="B526" s="3" t="s">
        <v>463</v>
      </c>
      <c r="C526" s="10">
        <v>60</v>
      </c>
      <c r="D526" s="10">
        <v>77</v>
      </c>
      <c r="E526" s="12">
        <f t="shared" si="42"/>
        <v>1.4598540145985401E-2</v>
      </c>
      <c r="F526" s="12">
        <f t="shared" si="43"/>
        <v>1.4063926940639269E-2</v>
      </c>
      <c r="G526" s="13">
        <f t="shared" si="44"/>
        <v>0.28333333333333333</v>
      </c>
      <c r="H526" s="19">
        <f t="shared" si="45"/>
        <v>4.13625304136253E-3</v>
      </c>
    </row>
    <row r="527" spans="2:8" ht="15" x14ac:dyDescent="0.2">
      <c r="B527" s="3" t="s">
        <v>464</v>
      </c>
      <c r="C527" s="10">
        <v>4</v>
      </c>
      <c r="D527" s="10">
        <v>9</v>
      </c>
      <c r="E527" s="12">
        <f t="shared" si="42"/>
        <v>9.7323600973236014E-4</v>
      </c>
      <c r="F527" s="12">
        <f t="shared" si="43"/>
        <v>1.6438356164383563E-3</v>
      </c>
      <c r="G527" s="13">
        <f t="shared" si="44"/>
        <v>1.25</v>
      </c>
      <c r="H527" s="19">
        <f t="shared" si="45"/>
        <v>1.2165450121654502E-3</v>
      </c>
    </row>
    <row r="528" spans="2:8" ht="30" x14ac:dyDescent="0.2">
      <c r="B528" s="3" t="s">
        <v>465</v>
      </c>
      <c r="C528" s="10">
        <v>40</v>
      </c>
      <c r="D528" s="10">
        <v>0</v>
      </c>
      <c r="E528" s="12">
        <f t="shared" si="42"/>
        <v>9.7323600973236012E-3</v>
      </c>
      <c r="F528" s="12" t="str">
        <f t="shared" si="43"/>
        <v/>
      </c>
      <c r="G528" s="13" t="str">
        <f t="shared" si="44"/>
        <v>0</v>
      </c>
      <c r="H528" s="19">
        <f t="shared" si="45"/>
        <v>0</v>
      </c>
    </row>
    <row r="529" spans="2:8" ht="15" x14ac:dyDescent="0.2">
      <c r="B529" s="3" t="s">
        <v>466</v>
      </c>
      <c r="C529" s="10">
        <v>121</v>
      </c>
      <c r="D529" s="10">
        <v>148</v>
      </c>
      <c r="E529" s="12">
        <f t="shared" si="42"/>
        <v>2.9440389294403894E-2</v>
      </c>
      <c r="F529" s="12">
        <f t="shared" si="43"/>
        <v>2.7031963470319633E-2</v>
      </c>
      <c r="G529" s="13">
        <f t="shared" si="44"/>
        <v>0.2231404958677686</v>
      </c>
      <c r="H529" s="19">
        <f t="shared" si="45"/>
        <v>6.5693430656934308E-3</v>
      </c>
    </row>
    <row r="530" spans="2:8" ht="15" x14ac:dyDescent="0.2">
      <c r="B530" s="3" t="s">
        <v>467</v>
      </c>
      <c r="C530" s="10">
        <v>226</v>
      </c>
      <c r="D530" s="10">
        <v>69</v>
      </c>
      <c r="E530" s="12">
        <f>+IF(C530=0,"",C530/C$505)</f>
        <v>5.4987834549878344E-2</v>
      </c>
      <c r="F530" s="12">
        <f>+IF(D530=0,"",D530/D$505)</f>
        <v>1.2602739726027398E-2</v>
      </c>
      <c r="G530" s="13">
        <f>+IF(OR(AND(D530=0),(C530=0)),"0",((D530-C530)/C530))</f>
        <v>-0.69469026548672563</v>
      </c>
      <c r="H530" s="19">
        <f t="shared" si="45"/>
        <v>-3.8199513381995127E-2</v>
      </c>
    </row>
    <row r="531" spans="2:8" x14ac:dyDescent="0.2">
      <c r="B531" s="53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1" t="s">
        <v>536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525</v>
      </c>
      <c r="C8" s="36">
        <f>+C18+C70+C151+C294+C505</f>
        <v>195612</v>
      </c>
      <c r="D8" s="36">
        <f>+D18+D70+D151+D294+D505</f>
        <v>203638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4.1030202646054434E-2</v>
      </c>
      <c r="H8" s="55">
        <f>+E8*G8</f>
        <v>4.1030202646054434E-2</v>
      </c>
    </row>
    <row r="9" spans="2:8" ht="20.100000000000001" customHeight="1" x14ac:dyDescent="0.2">
      <c r="B9" s="38" t="s">
        <v>492</v>
      </c>
      <c r="C9" s="39">
        <f>+C18</f>
        <v>6028</v>
      </c>
      <c r="D9" s="39">
        <f>+D18</f>
        <v>5074</v>
      </c>
      <c r="E9" s="40">
        <f t="shared" si="0"/>
        <v>3.0816105351409932E-2</v>
      </c>
      <c r="F9" s="40">
        <f t="shared" si="0"/>
        <v>2.4916764061717361E-2</v>
      </c>
      <c r="G9" s="40">
        <f t="shared" si="1"/>
        <v>-0.15826144658261446</v>
      </c>
      <c r="H9" s="40">
        <f>+IF(OR(AND(E9=""),(G9="")),"",E9*G9)</f>
        <v>-4.8770014109563824E-3</v>
      </c>
    </row>
    <row r="10" spans="2:8" ht="20.100000000000001" customHeight="1" x14ac:dyDescent="0.2">
      <c r="B10" s="38" t="s">
        <v>493</v>
      </c>
      <c r="C10" s="41">
        <f>+C70</f>
        <v>26204</v>
      </c>
      <c r="D10" s="41">
        <f>+D70</f>
        <v>26508</v>
      </c>
      <c r="E10" s="40">
        <f t="shared" si="0"/>
        <v>0.1339590618162485</v>
      </c>
      <c r="F10" s="40">
        <f t="shared" si="0"/>
        <v>0.1301721682593622</v>
      </c>
      <c r="G10" s="40">
        <f t="shared" si="1"/>
        <v>1.1601282246985194E-2</v>
      </c>
      <c r="H10" s="40">
        <f>+IF(OR(AND(E10=""),(G10="")),"",E10*G10)</f>
        <v>1.5540968856716359E-3</v>
      </c>
    </row>
    <row r="11" spans="2:8" ht="20.100000000000001" customHeight="1" x14ac:dyDescent="0.2">
      <c r="B11" s="38" t="s">
        <v>494</v>
      </c>
      <c r="C11" s="41">
        <f>+C151</f>
        <v>24511</v>
      </c>
      <c r="D11" s="41">
        <f>+D151</f>
        <v>30180</v>
      </c>
      <c r="E11" s="40">
        <f t="shared" si="0"/>
        <v>0.12530417356808377</v>
      </c>
      <c r="F11" s="40">
        <f t="shared" si="0"/>
        <v>0.14820416621652147</v>
      </c>
      <c r="G11" s="40">
        <f t="shared" si="1"/>
        <v>0.23128391334502876</v>
      </c>
      <c r="H11" s="40">
        <f>+IF(OR(AND(E11=""),(G11="")),"",E11*G11)</f>
        <v>2.8980839621291127E-2</v>
      </c>
    </row>
    <row r="12" spans="2:8" ht="20.100000000000001" customHeight="1" x14ac:dyDescent="0.2">
      <c r="B12" s="38" t="s">
        <v>495</v>
      </c>
      <c r="C12" s="41">
        <f>+C294</f>
        <v>127101</v>
      </c>
      <c r="D12" s="41">
        <f>+D294</f>
        <v>125018</v>
      </c>
      <c r="E12" s="40">
        <f t="shared" si="0"/>
        <v>0.6497607508741795</v>
      </c>
      <c r="F12" s="40">
        <f t="shared" si="0"/>
        <v>0.61392274526365409</v>
      </c>
      <c r="G12" s="40">
        <f t="shared" si="1"/>
        <v>-1.6388541396212462E-2</v>
      </c>
      <c r="H12" s="40">
        <f>+IF(OR(AND(E12=""),(G12="")),"",E12*G12)</f>
        <v>-1.0648630963335584E-2</v>
      </c>
    </row>
    <row r="13" spans="2:8" ht="20.100000000000001" customHeight="1" x14ac:dyDescent="0.2">
      <c r="B13" s="38" t="s">
        <v>496</v>
      </c>
      <c r="C13" s="41">
        <f>+C505</f>
        <v>11768</v>
      </c>
      <c r="D13" s="41">
        <f>+D505</f>
        <v>16858</v>
      </c>
      <c r="E13" s="40">
        <f t="shared" si="0"/>
        <v>6.0159908390078315E-2</v>
      </c>
      <c r="F13" s="40">
        <f t="shared" si="0"/>
        <v>8.2784156198744838E-2</v>
      </c>
      <c r="G13" s="40">
        <f t="shared" si="1"/>
        <v>0.43252889191026511</v>
      </c>
      <c r="H13" s="40">
        <f>+IF(OR(AND(E13=""),(G13="")),"",E13*G13)</f>
        <v>2.6020898513383635E-2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6028</v>
      </c>
      <c r="D18" s="43">
        <f>SUM(D19:D64)</f>
        <v>5074</v>
      </c>
      <c r="E18" s="44">
        <f>+IF(C18=0,"",C18/C$18)</f>
        <v>1</v>
      </c>
      <c r="F18" s="44">
        <f>+IF(D18=0,"",D18/D$18)</f>
        <v>1</v>
      </c>
      <c r="G18" s="46">
        <f>+IF(OR(AND(D18=0),(C18=0)),"0",((D18-C18)/C18))</f>
        <v>-0.15826144658261446</v>
      </c>
      <c r="H18" s="45">
        <f>+IF(OR(AND(E18=""),(G18="")),"",E18*G18)</f>
        <v>-0.15826144658261446</v>
      </c>
    </row>
    <row r="19" spans="2:8" ht="15" x14ac:dyDescent="0.2">
      <c r="B19" s="3" t="s">
        <v>0</v>
      </c>
      <c r="C19" s="10">
        <v>6</v>
      </c>
      <c r="D19" s="10">
        <v>14</v>
      </c>
      <c r="E19" s="8">
        <f>+IF(C19=0,"",C19/C$18)</f>
        <v>9.953550099535502E-4</v>
      </c>
      <c r="F19" s="8">
        <f>+IF(D19=0,"",D19/D$18)</f>
        <v>2.7591643673630273E-3</v>
      </c>
      <c r="G19" s="13">
        <f>+IF(OR(AND(D19=0),(C19=0)),"0",((D19-C19)/C19))</f>
        <v>1.3333333333333333</v>
      </c>
      <c r="H19" s="19">
        <f>+IF(OR(AND(E19=""),(G19="")),"",E19*G19)</f>
        <v>1.3271400132714001E-3</v>
      </c>
    </row>
    <row r="20" spans="2:8" ht="15" x14ac:dyDescent="0.2">
      <c r="B20" s="3" t="s">
        <v>196</v>
      </c>
      <c r="C20" s="10">
        <v>338</v>
      </c>
      <c r="D20" s="10">
        <v>314</v>
      </c>
      <c r="E20" s="8">
        <f t="shared" ref="E20:E64" si="2">+IF(C20=0,"",C20/C$18)</f>
        <v>5.6071665560716653E-2</v>
      </c>
      <c r="F20" s="8">
        <f t="shared" ref="F20:F64" si="3">+IF(D20=0,"",D20/D$18)</f>
        <v>6.1884115096570755E-2</v>
      </c>
      <c r="G20" s="13">
        <f t="shared" ref="G20:G64" si="4">+IF(OR(AND(D20=0),(C20=0)),"0",((D20-C20)/C20))</f>
        <v>-7.1005917159763315E-2</v>
      </c>
      <c r="H20" s="19">
        <f t="shared" ref="H20:H64" si="5">+IF(OR(AND(E20=""),(G20="")),"",E20*G20)</f>
        <v>-3.9814200398142E-3</v>
      </c>
    </row>
    <row r="21" spans="2:8" ht="25.5" customHeight="1" x14ac:dyDescent="0.2">
      <c r="B21" s="3" t="s">
        <v>1</v>
      </c>
      <c r="C21" s="10">
        <v>47</v>
      </c>
      <c r="D21" s="10">
        <v>67</v>
      </c>
      <c r="E21" s="8">
        <f t="shared" si="2"/>
        <v>7.7969475779694755E-3</v>
      </c>
      <c r="F21" s="8">
        <f t="shared" si="3"/>
        <v>1.3204572329523059E-2</v>
      </c>
      <c r="G21" s="13">
        <f t="shared" si="4"/>
        <v>0.42553191489361702</v>
      </c>
      <c r="H21" s="19">
        <f t="shared" si="5"/>
        <v>3.3178500331785001E-3</v>
      </c>
    </row>
    <row r="22" spans="2:8" ht="30" x14ac:dyDescent="0.2">
      <c r="B22" s="3" t="s">
        <v>197</v>
      </c>
      <c r="C22" s="10">
        <v>74</v>
      </c>
      <c r="D22" s="10">
        <v>102</v>
      </c>
      <c r="E22" s="8">
        <f t="shared" si="2"/>
        <v>1.227604512276045E-2</v>
      </c>
      <c r="F22" s="8">
        <f t="shared" si="3"/>
        <v>2.0102483247930628E-2</v>
      </c>
      <c r="G22" s="13">
        <f t="shared" si="4"/>
        <v>0.3783783783783784</v>
      </c>
      <c r="H22" s="19">
        <f t="shared" si="5"/>
        <v>4.6449900464499002E-3</v>
      </c>
    </row>
    <row r="23" spans="2:8" ht="30" x14ac:dyDescent="0.2">
      <c r="B23" s="3" t="s">
        <v>198</v>
      </c>
      <c r="C23" s="10">
        <v>148</v>
      </c>
      <c r="D23" s="10">
        <v>147</v>
      </c>
      <c r="E23" s="8">
        <f t="shared" si="2"/>
        <v>2.4552090245520901E-2</v>
      </c>
      <c r="F23" s="8">
        <f t="shared" si="3"/>
        <v>2.8971225857311787E-2</v>
      </c>
      <c r="G23" s="13">
        <f t="shared" si="4"/>
        <v>-6.7567567567567571E-3</v>
      </c>
      <c r="H23" s="19">
        <f t="shared" si="5"/>
        <v>-1.6589250165892502E-4</v>
      </c>
    </row>
    <row r="24" spans="2:8" ht="37.5" customHeight="1" x14ac:dyDescent="0.2">
      <c r="B24" s="3" t="s">
        <v>199</v>
      </c>
      <c r="C24" s="10">
        <v>65</v>
      </c>
      <c r="D24" s="10">
        <v>58</v>
      </c>
      <c r="E24" s="8">
        <f t="shared" si="2"/>
        <v>1.0783012607830126E-2</v>
      </c>
      <c r="F24" s="8">
        <f t="shared" si="3"/>
        <v>1.1430823807646828E-2</v>
      </c>
      <c r="G24" s="13">
        <f t="shared" si="4"/>
        <v>-0.1076923076923077</v>
      </c>
      <c r="H24" s="19">
        <f t="shared" si="5"/>
        <v>-1.1612475116124753E-3</v>
      </c>
    </row>
    <row r="25" spans="2:8" ht="15" x14ac:dyDescent="0.2">
      <c r="B25" s="3" t="s">
        <v>2</v>
      </c>
      <c r="C25" s="10">
        <v>141</v>
      </c>
      <c r="D25" s="10">
        <v>103</v>
      </c>
      <c r="E25" s="8">
        <f t="shared" si="2"/>
        <v>2.3390842733908429E-2</v>
      </c>
      <c r="F25" s="8">
        <f t="shared" si="3"/>
        <v>2.0299566417027987E-2</v>
      </c>
      <c r="G25" s="13">
        <f t="shared" si="4"/>
        <v>-0.26950354609929078</v>
      </c>
      <c r="H25" s="19">
        <f t="shared" si="5"/>
        <v>-6.3039150630391514E-3</v>
      </c>
    </row>
    <row r="26" spans="2:8" ht="15" x14ac:dyDescent="0.2">
      <c r="B26" s="3" t="s">
        <v>6</v>
      </c>
      <c r="C26" s="10">
        <v>192</v>
      </c>
      <c r="D26" s="10">
        <v>211</v>
      </c>
      <c r="E26" s="8">
        <f t="shared" si="2"/>
        <v>3.1851360318513607E-2</v>
      </c>
      <c r="F26" s="8">
        <f t="shared" si="3"/>
        <v>4.1584548679542768E-2</v>
      </c>
      <c r="G26" s="13">
        <f t="shared" si="4"/>
        <v>9.8958333333333329E-2</v>
      </c>
      <c r="H26" s="19">
        <f t="shared" si="5"/>
        <v>3.1519575315195757E-3</v>
      </c>
    </row>
    <row r="27" spans="2:8" ht="15" x14ac:dyDescent="0.2">
      <c r="B27" s="3" t="s">
        <v>3</v>
      </c>
      <c r="C27" s="10">
        <v>80</v>
      </c>
      <c r="D27" s="10">
        <v>79</v>
      </c>
      <c r="E27" s="8">
        <f t="shared" si="2"/>
        <v>1.3271400132714002E-2</v>
      </c>
      <c r="F27" s="8">
        <f t="shared" si="3"/>
        <v>1.5569570358691368E-2</v>
      </c>
      <c r="G27" s="13">
        <f t="shared" si="4"/>
        <v>-1.2500000000000001E-2</v>
      </c>
      <c r="H27" s="19">
        <f t="shared" si="5"/>
        <v>-1.6589250165892504E-4</v>
      </c>
    </row>
    <row r="28" spans="2:8" ht="15" x14ac:dyDescent="0.2">
      <c r="B28" s="3" t="s">
        <v>5</v>
      </c>
      <c r="C28" s="10">
        <v>615</v>
      </c>
      <c r="D28" s="10">
        <v>657</v>
      </c>
      <c r="E28" s="8">
        <f t="shared" si="2"/>
        <v>0.10202388852023889</v>
      </c>
      <c r="F28" s="8">
        <f t="shared" si="3"/>
        <v>0.12948364209696492</v>
      </c>
      <c r="G28" s="13">
        <f t="shared" si="4"/>
        <v>6.8292682926829273E-2</v>
      </c>
      <c r="H28" s="19">
        <f t="shared" si="5"/>
        <v>6.9674850696748516E-3</v>
      </c>
    </row>
    <row r="29" spans="2:8" ht="15" x14ac:dyDescent="0.2">
      <c r="B29" s="3" t="s">
        <v>200</v>
      </c>
      <c r="C29" s="10">
        <v>16</v>
      </c>
      <c r="D29" s="10">
        <v>35</v>
      </c>
      <c r="E29" s="8">
        <f t="shared" si="2"/>
        <v>2.6542800265428003E-3</v>
      </c>
      <c r="F29" s="8">
        <f t="shared" si="3"/>
        <v>6.897910918407568E-3</v>
      </c>
      <c r="G29" s="13">
        <f t="shared" si="4"/>
        <v>1.1875</v>
      </c>
      <c r="H29" s="19">
        <f t="shared" si="5"/>
        <v>3.1519575315195753E-3</v>
      </c>
    </row>
    <row r="30" spans="2:8" ht="15" x14ac:dyDescent="0.2">
      <c r="B30" s="3" t="s">
        <v>201</v>
      </c>
      <c r="C30" s="10">
        <v>95</v>
      </c>
      <c r="D30" s="10">
        <v>80</v>
      </c>
      <c r="E30" s="8">
        <f t="shared" si="2"/>
        <v>1.5759787657597876E-2</v>
      </c>
      <c r="F30" s="8">
        <f t="shared" si="3"/>
        <v>1.5766653527788728E-2</v>
      </c>
      <c r="G30" s="13">
        <f t="shared" si="4"/>
        <v>-0.15789473684210525</v>
      </c>
      <c r="H30" s="19">
        <f t="shared" si="5"/>
        <v>-2.488387524883875E-3</v>
      </c>
    </row>
    <row r="31" spans="2:8" ht="15" x14ac:dyDescent="0.2">
      <c r="B31" s="3" t="s">
        <v>4</v>
      </c>
      <c r="C31" s="10">
        <v>42</v>
      </c>
      <c r="D31" s="10">
        <v>64</v>
      </c>
      <c r="E31" s="8">
        <f t="shared" si="2"/>
        <v>6.9674850696748508E-3</v>
      </c>
      <c r="F31" s="8">
        <f t="shared" si="3"/>
        <v>1.2613322822230981E-2</v>
      </c>
      <c r="G31" s="13">
        <f t="shared" si="4"/>
        <v>0.52380952380952384</v>
      </c>
      <c r="H31" s="19">
        <f t="shared" si="5"/>
        <v>3.6496350364963507E-3</v>
      </c>
    </row>
    <row r="32" spans="2:8" ht="15" x14ac:dyDescent="0.2">
      <c r="B32" s="3" t="s">
        <v>7</v>
      </c>
      <c r="C32" s="10">
        <v>13</v>
      </c>
      <c r="D32" s="10">
        <v>14</v>
      </c>
      <c r="E32" s="8">
        <f t="shared" si="2"/>
        <v>2.1566025215660253E-3</v>
      </c>
      <c r="F32" s="8">
        <f t="shared" si="3"/>
        <v>2.7591643673630273E-3</v>
      </c>
      <c r="G32" s="13">
        <f t="shared" si="4"/>
        <v>7.6923076923076927E-2</v>
      </c>
      <c r="H32" s="19">
        <f t="shared" si="5"/>
        <v>1.6589250165892502E-4</v>
      </c>
    </row>
    <row r="33" spans="2:8" ht="15" x14ac:dyDescent="0.2">
      <c r="B33" s="3" t="s">
        <v>202</v>
      </c>
      <c r="C33" s="10">
        <v>21</v>
      </c>
      <c r="D33" s="10">
        <v>34</v>
      </c>
      <c r="E33" s="8">
        <f t="shared" si="2"/>
        <v>3.4837425348374254E-3</v>
      </c>
      <c r="F33" s="8">
        <f t="shared" si="3"/>
        <v>6.7008277493102088E-3</v>
      </c>
      <c r="G33" s="13">
        <f t="shared" si="4"/>
        <v>0.61904761904761907</v>
      </c>
      <c r="H33" s="19">
        <f t="shared" si="5"/>
        <v>2.1566025215660253E-3</v>
      </c>
    </row>
    <row r="34" spans="2:8" ht="15" x14ac:dyDescent="0.2">
      <c r="B34" s="3" t="s">
        <v>203</v>
      </c>
      <c r="C34" s="10">
        <v>140</v>
      </c>
      <c r="D34" s="10">
        <v>156</v>
      </c>
      <c r="E34" s="8">
        <f t="shared" si="2"/>
        <v>2.3224950232249502E-2</v>
      </c>
      <c r="F34" s="8">
        <f t="shared" si="3"/>
        <v>3.0744974379188016E-2</v>
      </c>
      <c r="G34" s="13">
        <f t="shared" si="4"/>
        <v>0.11428571428571428</v>
      </c>
      <c r="H34" s="19">
        <f t="shared" si="5"/>
        <v>2.6542800265428003E-3</v>
      </c>
    </row>
    <row r="35" spans="2:8" ht="15" x14ac:dyDescent="0.2">
      <c r="B35" s="3" t="s">
        <v>204</v>
      </c>
      <c r="C35" s="10">
        <v>5</v>
      </c>
      <c r="D35" s="10">
        <v>7</v>
      </c>
      <c r="E35" s="8">
        <f t="shared" si="2"/>
        <v>8.2946250829462513E-4</v>
      </c>
      <c r="F35" s="8">
        <f t="shared" si="3"/>
        <v>1.3795821836815136E-3</v>
      </c>
      <c r="G35" s="13">
        <f t="shared" si="4"/>
        <v>0.4</v>
      </c>
      <c r="H35" s="19">
        <f t="shared" si="5"/>
        <v>3.3178500331785009E-4</v>
      </c>
    </row>
    <row r="36" spans="2:8" ht="15" x14ac:dyDescent="0.2">
      <c r="B36" s="3" t="s">
        <v>205</v>
      </c>
      <c r="C36" s="10">
        <v>44</v>
      </c>
      <c r="D36" s="10">
        <v>63</v>
      </c>
      <c r="E36" s="8">
        <f t="shared" si="2"/>
        <v>7.2992700729927005E-3</v>
      </c>
      <c r="F36" s="8">
        <f t="shared" si="3"/>
        <v>1.2416239653133623E-2</v>
      </c>
      <c r="G36" s="13">
        <f t="shared" si="4"/>
        <v>0.43181818181818182</v>
      </c>
      <c r="H36" s="19">
        <f t="shared" si="5"/>
        <v>3.1519575315195753E-3</v>
      </c>
    </row>
    <row r="37" spans="2:8" ht="15" x14ac:dyDescent="0.2">
      <c r="B37" s="3" t="s">
        <v>8</v>
      </c>
      <c r="C37" s="10">
        <v>97</v>
      </c>
      <c r="D37" s="10">
        <v>120</v>
      </c>
      <c r="E37" s="8">
        <f t="shared" si="2"/>
        <v>1.6091572660915727E-2</v>
      </c>
      <c r="F37" s="8">
        <f t="shared" si="3"/>
        <v>2.3649980291683092E-2</v>
      </c>
      <c r="G37" s="13">
        <f t="shared" si="4"/>
        <v>0.23711340206185566</v>
      </c>
      <c r="H37" s="19">
        <f t="shared" si="5"/>
        <v>3.8155275381552751E-3</v>
      </c>
    </row>
    <row r="38" spans="2:8" ht="15" x14ac:dyDescent="0.2">
      <c r="B38" s="3" t="s">
        <v>206</v>
      </c>
      <c r="C38" s="10">
        <v>15</v>
      </c>
      <c r="D38" s="10">
        <v>13</v>
      </c>
      <c r="E38" s="8">
        <f t="shared" si="2"/>
        <v>2.4883875248838754E-3</v>
      </c>
      <c r="F38" s="8">
        <f t="shared" si="3"/>
        <v>2.5620811982656681E-3</v>
      </c>
      <c r="G38" s="13">
        <f t="shared" si="4"/>
        <v>-0.13333333333333333</v>
      </c>
      <c r="H38" s="19">
        <f t="shared" si="5"/>
        <v>-3.3178500331785003E-4</v>
      </c>
    </row>
    <row r="39" spans="2:8" ht="15" x14ac:dyDescent="0.2">
      <c r="B39" s="3" t="s">
        <v>207</v>
      </c>
      <c r="C39" s="10">
        <v>43</v>
      </c>
      <c r="D39" s="10">
        <v>34</v>
      </c>
      <c r="E39" s="8">
        <f t="shared" si="2"/>
        <v>7.1333775713337761E-3</v>
      </c>
      <c r="F39" s="8">
        <f t="shared" si="3"/>
        <v>6.7008277493102088E-3</v>
      </c>
      <c r="G39" s="13">
        <f t="shared" si="4"/>
        <v>-0.20930232558139536</v>
      </c>
      <c r="H39" s="19">
        <f t="shared" si="5"/>
        <v>-1.4930325149303252E-3</v>
      </c>
    </row>
    <row r="40" spans="2:8" ht="15" x14ac:dyDescent="0.2">
      <c r="B40" s="3" t="s">
        <v>208</v>
      </c>
      <c r="C40" s="10">
        <v>10</v>
      </c>
      <c r="D40" s="10">
        <v>12</v>
      </c>
      <c r="E40" s="8">
        <f t="shared" si="2"/>
        <v>1.6589250165892503E-3</v>
      </c>
      <c r="F40" s="8">
        <f t="shared" si="3"/>
        <v>2.3649980291683089E-3</v>
      </c>
      <c r="G40" s="13">
        <f t="shared" si="4"/>
        <v>0.2</v>
      </c>
      <c r="H40" s="19">
        <f t="shared" si="5"/>
        <v>3.3178500331785009E-4</v>
      </c>
    </row>
    <row r="41" spans="2:8" ht="15" x14ac:dyDescent="0.2">
      <c r="B41" s="3" t="s">
        <v>209</v>
      </c>
      <c r="C41" s="10">
        <v>10</v>
      </c>
      <c r="D41" s="10">
        <v>10</v>
      </c>
      <c r="E41" s="8">
        <f t="shared" si="2"/>
        <v>1.6589250165892503E-3</v>
      </c>
      <c r="F41" s="8">
        <f t="shared" si="3"/>
        <v>1.970831690973591E-3</v>
      </c>
      <c r="G41" s="13">
        <f t="shared" si="4"/>
        <v>0</v>
      </c>
      <c r="H41" s="19">
        <f t="shared" si="5"/>
        <v>0</v>
      </c>
    </row>
    <row r="42" spans="2:8" ht="15" x14ac:dyDescent="0.2">
      <c r="B42" s="3" t="s">
        <v>210</v>
      </c>
      <c r="C42" s="10">
        <v>112</v>
      </c>
      <c r="D42" s="10">
        <v>91</v>
      </c>
      <c r="E42" s="8">
        <f t="shared" si="2"/>
        <v>1.8579960185799601E-2</v>
      </c>
      <c r="F42" s="8">
        <f t="shared" si="3"/>
        <v>1.7934568387859676E-2</v>
      </c>
      <c r="G42" s="13">
        <f t="shared" si="4"/>
        <v>-0.1875</v>
      </c>
      <c r="H42" s="19">
        <f t="shared" si="5"/>
        <v>-3.483742534837425E-3</v>
      </c>
    </row>
    <row r="43" spans="2:8" ht="15" x14ac:dyDescent="0.2">
      <c r="B43" s="3" t="s">
        <v>211</v>
      </c>
      <c r="C43" s="10">
        <v>60</v>
      </c>
      <c r="D43" s="10">
        <v>78</v>
      </c>
      <c r="E43" s="8">
        <f t="shared" si="2"/>
        <v>9.9535500995355016E-3</v>
      </c>
      <c r="F43" s="8">
        <f t="shared" si="3"/>
        <v>1.5372487189594008E-2</v>
      </c>
      <c r="G43" s="13">
        <f t="shared" si="4"/>
        <v>0.3</v>
      </c>
      <c r="H43" s="19">
        <f t="shared" si="5"/>
        <v>2.9860650298606504E-3</v>
      </c>
    </row>
    <row r="44" spans="2:8" ht="15" x14ac:dyDescent="0.2">
      <c r="B44" s="3" t="s">
        <v>9</v>
      </c>
      <c r="C44" s="10">
        <v>2</v>
      </c>
      <c r="D44" s="10">
        <v>2</v>
      </c>
      <c r="E44" s="8">
        <f t="shared" si="2"/>
        <v>3.3178500331785003E-4</v>
      </c>
      <c r="F44" s="8">
        <f t="shared" si="3"/>
        <v>3.9416633819471815E-4</v>
      </c>
      <c r="G44" s="13">
        <f t="shared" si="4"/>
        <v>0</v>
      </c>
      <c r="H44" s="19">
        <f t="shared" si="5"/>
        <v>0</v>
      </c>
    </row>
    <row r="45" spans="2:8" ht="15" x14ac:dyDescent="0.2">
      <c r="B45" s="3" t="s">
        <v>212</v>
      </c>
      <c r="C45" s="10">
        <v>43</v>
      </c>
      <c r="D45" s="10">
        <v>41</v>
      </c>
      <c r="E45" s="8">
        <f t="shared" si="2"/>
        <v>7.1333775713337761E-3</v>
      </c>
      <c r="F45" s="8">
        <f t="shared" si="3"/>
        <v>8.0804099329917223E-3</v>
      </c>
      <c r="G45" s="13">
        <f t="shared" si="4"/>
        <v>-4.6511627906976744E-2</v>
      </c>
      <c r="H45" s="19">
        <f t="shared" si="5"/>
        <v>-3.3178500331785003E-4</v>
      </c>
    </row>
    <row r="46" spans="2:8" ht="15" x14ac:dyDescent="0.2">
      <c r="B46" s="3" t="s">
        <v>213</v>
      </c>
      <c r="C46" s="10">
        <v>33</v>
      </c>
      <c r="D46" s="10">
        <v>22</v>
      </c>
      <c r="E46" s="8">
        <f t="shared" si="2"/>
        <v>5.4744525547445258E-3</v>
      </c>
      <c r="F46" s="8">
        <f t="shared" si="3"/>
        <v>4.3358297201418995E-3</v>
      </c>
      <c r="G46" s="13">
        <f t="shared" si="4"/>
        <v>-0.33333333333333331</v>
      </c>
      <c r="H46" s="19">
        <f t="shared" si="5"/>
        <v>-1.8248175182481751E-3</v>
      </c>
    </row>
    <row r="47" spans="2:8" ht="15" x14ac:dyDescent="0.2">
      <c r="B47" s="3" t="s">
        <v>10</v>
      </c>
      <c r="C47" s="10">
        <v>33</v>
      </c>
      <c r="D47" s="10">
        <v>43</v>
      </c>
      <c r="E47" s="8">
        <f t="shared" si="2"/>
        <v>5.4744525547445258E-3</v>
      </c>
      <c r="F47" s="8">
        <f t="shared" si="3"/>
        <v>8.4745762711864406E-3</v>
      </c>
      <c r="G47" s="13">
        <f t="shared" si="4"/>
        <v>0.30303030303030304</v>
      </c>
      <c r="H47" s="19">
        <f t="shared" si="5"/>
        <v>1.6589250165892503E-3</v>
      </c>
    </row>
    <row r="48" spans="2:8" ht="15" x14ac:dyDescent="0.2">
      <c r="B48" s="3" t="s">
        <v>11</v>
      </c>
      <c r="C48" s="10">
        <v>675</v>
      </c>
      <c r="D48" s="10">
        <v>636</v>
      </c>
      <c r="E48" s="8">
        <f t="shared" si="2"/>
        <v>0.11197743861977438</v>
      </c>
      <c r="F48" s="8">
        <f t="shared" si="3"/>
        <v>0.12534489554592038</v>
      </c>
      <c r="G48" s="13">
        <f t="shared" si="4"/>
        <v>-5.7777777777777775E-2</v>
      </c>
      <c r="H48" s="19">
        <f t="shared" si="5"/>
        <v>-6.4698075646980749E-3</v>
      </c>
    </row>
    <row r="49" spans="2:8" ht="15" x14ac:dyDescent="0.2">
      <c r="B49" s="3" t="s">
        <v>16</v>
      </c>
      <c r="C49" s="10">
        <v>126</v>
      </c>
      <c r="D49" s="10">
        <v>138</v>
      </c>
      <c r="E49" s="8">
        <f t="shared" si="2"/>
        <v>2.0902455209024551E-2</v>
      </c>
      <c r="F49" s="8">
        <f t="shared" si="3"/>
        <v>2.7197477335435555E-2</v>
      </c>
      <c r="G49" s="13">
        <f t="shared" si="4"/>
        <v>9.5238095238095233E-2</v>
      </c>
      <c r="H49" s="19">
        <f t="shared" si="5"/>
        <v>1.9907100199071E-3</v>
      </c>
    </row>
    <row r="50" spans="2:8" ht="15" x14ac:dyDescent="0.2">
      <c r="B50" s="3" t="s">
        <v>15</v>
      </c>
      <c r="C50" s="10">
        <v>1589</v>
      </c>
      <c r="D50" s="10">
        <v>465</v>
      </c>
      <c r="E50" s="8">
        <f t="shared" si="2"/>
        <v>0.26360318513603187</v>
      </c>
      <c r="F50" s="8">
        <f t="shared" si="3"/>
        <v>9.1643673630271968E-2</v>
      </c>
      <c r="G50" s="13">
        <f t="shared" si="4"/>
        <v>-0.70736312146003777</v>
      </c>
      <c r="H50" s="19">
        <f t="shared" si="5"/>
        <v>-0.18646317186463174</v>
      </c>
    </row>
    <row r="51" spans="2:8" ht="15" x14ac:dyDescent="0.2">
      <c r="B51" s="3" t="s">
        <v>13</v>
      </c>
      <c r="C51" s="10">
        <v>38</v>
      </c>
      <c r="D51" s="10">
        <v>25</v>
      </c>
      <c r="E51" s="8">
        <f t="shared" si="2"/>
        <v>6.3039150630391505E-3</v>
      </c>
      <c r="F51" s="8">
        <f t="shared" si="3"/>
        <v>4.927079227433977E-3</v>
      </c>
      <c r="G51" s="13">
        <f t="shared" si="4"/>
        <v>-0.34210526315789475</v>
      </c>
      <c r="H51" s="19">
        <f t="shared" si="5"/>
        <v>-2.1566025215660253E-3</v>
      </c>
    </row>
    <row r="52" spans="2:8" ht="15" x14ac:dyDescent="0.2">
      <c r="B52" s="3" t="s">
        <v>14</v>
      </c>
      <c r="C52" s="10">
        <v>208</v>
      </c>
      <c r="D52" s="10">
        <v>207</v>
      </c>
      <c r="E52" s="8">
        <f t="shared" si="2"/>
        <v>3.4505640345056404E-2</v>
      </c>
      <c r="F52" s="8">
        <f t="shared" si="3"/>
        <v>4.0796216003153328E-2</v>
      </c>
      <c r="G52" s="13">
        <f t="shared" si="4"/>
        <v>-4.807692307692308E-3</v>
      </c>
      <c r="H52" s="19">
        <f t="shared" si="5"/>
        <v>-1.6589250165892502E-4</v>
      </c>
    </row>
    <row r="53" spans="2:8" ht="15" x14ac:dyDescent="0.2">
      <c r="B53" s="3" t="s">
        <v>12</v>
      </c>
      <c r="C53" s="10">
        <v>32</v>
      </c>
      <c r="D53" s="10">
        <v>16</v>
      </c>
      <c r="E53" s="8">
        <f t="shared" si="2"/>
        <v>5.3085600530856005E-3</v>
      </c>
      <c r="F53" s="8">
        <f t="shared" si="3"/>
        <v>3.1533307055577452E-3</v>
      </c>
      <c r="G53" s="13">
        <f t="shared" si="4"/>
        <v>-0.5</v>
      </c>
      <c r="H53" s="19">
        <f t="shared" si="5"/>
        <v>-2.6542800265428003E-3</v>
      </c>
    </row>
    <row r="54" spans="2:8" ht="15" x14ac:dyDescent="0.2">
      <c r="B54" s="3" t="s">
        <v>214</v>
      </c>
      <c r="C54" s="10">
        <v>8</v>
      </c>
      <c r="D54" s="10">
        <v>9</v>
      </c>
      <c r="E54" s="8">
        <f t="shared" si="2"/>
        <v>1.3271400132714001E-3</v>
      </c>
      <c r="F54" s="8">
        <f t="shared" si="3"/>
        <v>1.7737485218762318E-3</v>
      </c>
      <c r="G54" s="13">
        <f t="shared" si="4"/>
        <v>0.125</v>
      </c>
      <c r="H54" s="19">
        <f t="shared" si="5"/>
        <v>1.6589250165892502E-4</v>
      </c>
    </row>
    <row r="55" spans="2:8" ht="15" x14ac:dyDescent="0.2">
      <c r="B55" s="3" t="s">
        <v>17</v>
      </c>
      <c r="C55" s="10">
        <v>2</v>
      </c>
      <c r="D55" s="10">
        <v>4</v>
      </c>
      <c r="E55" s="8">
        <f t="shared" si="2"/>
        <v>3.3178500331785003E-4</v>
      </c>
      <c r="F55" s="8">
        <f t="shared" si="3"/>
        <v>7.8833267638943631E-4</v>
      </c>
      <c r="G55" s="13">
        <f t="shared" si="4"/>
        <v>1</v>
      </c>
      <c r="H55" s="19">
        <f t="shared" si="5"/>
        <v>3.3178500331785003E-4</v>
      </c>
    </row>
    <row r="56" spans="2:8" ht="15" x14ac:dyDescent="0.2">
      <c r="B56" s="3" t="s">
        <v>18</v>
      </c>
      <c r="C56" s="10">
        <v>46</v>
      </c>
      <c r="D56" s="10">
        <v>45</v>
      </c>
      <c r="E56" s="8">
        <f t="shared" si="2"/>
        <v>7.6310550763105511E-3</v>
      </c>
      <c r="F56" s="8">
        <f t="shared" si="3"/>
        <v>8.868742609381159E-3</v>
      </c>
      <c r="G56" s="13">
        <f t="shared" si="4"/>
        <v>-2.1739130434782608E-2</v>
      </c>
      <c r="H56" s="19">
        <f t="shared" si="5"/>
        <v>-1.6589250165892502E-4</v>
      </c>
    </row>
    <row r="57" spans="2:8" ht="15" x14ac:dyDescent="0.2">
      <c r="B57" s="3" t="s">
        <v>215</v>
      </c>
      <c r="C57" s="10">
        <v>6</v>
      </c>
      <c r="D57" s="10">
        <v>9</v>
      </c>
      <c r="E57" s="8">
        <f t="shared" si="2"/>
        <v>9.953550099535502E-4</v>
      </c>
      <c r="F57" s="8">
        <f t="shared" si="3"/>
        <v>1.7737485218762318E-3</v>
      </c>
      <c r="G57" s="13">
        <f t="shared" si="4"/>
        <v>0.5</v>
      </c>
      <c r="H57" s="19">
        <f t="shared" si="5"/>
        <v>4.976775049767751E-4</v>
      </c>
    </row>
    <row r="58" spans="2:8" ht="15" x14ac:dyDescent="0.2">
      <c r="B58" s="3" t="s">
        <v>216</v>
      </c>
      <c r="C58" s="10">
        <v>81</v>
      </c>
      <c r="D58" s="10">
        <v>83</v>
      </c>
      <c r="E58" s="8">
        <f t="shared" si="2"/>
        <v>1.3437292634372926E-2</v>
      </c>
      <c r="F58" s="8">
        <f t="shared" si="3"/>
        <v>1.6357903035080803E-2</v>
      </c>
      <c r="G58" s="13">
        <f t="shared" si="4"/>
        <v>2.4691358024691357E-2</v>
      </c>
      <c r="H58" s="19">
        <f t="shared" si="5"/>
        <v>3.3178500331784998E-4</v>
      </c>
    </row>
    <row r="59" spans="2:8" ht="15" x14ac:dyDescent="0.2">
      <c r="B59" s="3" t="s">
        <v>217</v>
      </c>
      <c r="C59" s="10">
        <v>26</v>
      </c>
      <c r="D59" s="10">
        <v>29</v>
      </c>
      <c r="E59" s="8">
        <f t="shared" si="2"/>
        <v>4.3132050431320505E-3</v>
      </c>
      <c r="F59" s="8">
        <f t="shared" si="3"/>
        <v>5.7154119038234138E-3</v>
      </c>
      <c r="G59" s="13">
        <f t="shared" si="4"/>
        <v>0.11538461538461539</v>
      </c>
      <c r="H59" s="19">
        <f t="shared" si="5"/>
        <v>4.976775049767751E-4</v>
      </c>
    </row>
    <row r="60" spans="2:8" ht="15" x14ac:dyDescent="0.2">
      <c r="B60" s="3" t="s">
        <v>218</v>
      </c>
      <c r="C60" s="10">
        <v>386</v>
      </c>
      <c r="D60" s="10">
        <v>426</v>
      </c>
      <c r="E60" s="8">
        <f t="shared" si="2"/>
        <v>6.403450564034506E-2</v>
      </c>
      <c r="F60" s="8">
        <f t="shared" si="3"/>
        <v>8.395743003547497E-2</v>
      </c>
      <c r="G60" s="13">
        <f t="shared" si="4"/>
        <v>0.10362694300518134</v>
      </c>
      <c r="H60" s="19">
        <f t="shared" si="5"/>
        <v>6.6357000663570002E-3</v>
      </c>
    </row>
    <row r="61" spans="2:8" ht="15" x14ac:dyDescent="0.2">
      <c r="B61" s="3" t="s">
        <v>219</v>
      </c>
      <c r="C61" s="10">
        <v>56</v>
      </c>
      <c r="D61" s="10">
        <v>95</v>
      </c>
      <c r="E61" s="8">
        <f t="shared" si="2"/>
        <v>9.2899800928998005E-3</v>
      </c>
      <c r="F61" s="8">
        <f t="shared" si="3"/>
        <v>1.8722901064249113E-2</v>
      </c>
      <c r="G61" s="13">
        <f t="shared" si="4"/>
        <v>0.6964285714285714</v>
      </c>
      <c r="H61" s="19">
        <f t="shared" si="5"/>
        <v>6.4698075646980749E-3</v>
      </c>
    </row>
    <row r="62" spans="2:8" ht="15" x14ac:dyDescent="0.2">
      <c r="B62" s="3" t="s">
        <v>19</v>
      </c>
      <c r="C62" s="10">
        <v>46</v>
      </c>
      <c r="D62" s="10">
        <v>51</v>
      </c>
      <c r="E62" s="8">
        <f t="shared" si="2"/>
        <v>7.6310550763105511E-3</v>
      </c>
      <c r="F62" s="8">
        <f t="shared" si="3"/>
        <v>1.0051241623965314E-2</v>
      </c>
      <c r="G62" s="13">
        <f t="shared" si="4"/>
        <v>0.10869565217391304</v>
      </c>
      <c r="H62" s="19">
        <f t="shared" si="5"/>
        <v>8.2946250829462513E-4</v>
      </c>
    </row>
    <row r="63" spans="2:8" ht="15" x14ac:dyDescent="0.2">
      <c r="B63" s="3" t="s">
        <v>220</v>
      </c>
      <c r="C63" s="10">
        <v>98</v>
      </c>
      <c r="D63" s="10">
        <v>108</v>
      </c>
      <c r="E63" s="8">
        <f t="shared" si="2"/>
        <v>1.625746516257465E-2</v>
      </c>
      <c r="F63" s="8">
        <f t="shared" si="3"/>
        <v>2.1284982262514782E-2</v>
      </c>
      <c r="G63" s="13">
        <f t="shared" si="4"/>
        <v>0.10204081632653061</v>
      </c>
      <c r="H63" s="19">
        <f t="shared" si="5"/>
        <v>1.6589250165892501E-3</v>
      </c>
    </row>
    <row r="64" spans="2:8" ht="13.5" customHeight="1" x14ac:dyDescent="0.2">
      <c r="B64" s="3" t="s">
        <v>221</v>
      </c>
      <c r="C64" s="10">
        <v>65</v>
      </c>
      <c r="D64" s="10">
        <v>57</v>
      </c>
      <c r="E64" s="8">
        <f t="shared" si="2"/>
        <v>1.0783012607830126E-2</v>
      </c>
      <c r="F64" s="8">
        <f t="shared" si="3"/>
        <v>1.1233740638549468E-2</v>
      </c>
      <c r="G64" s="13">
        <f t="shared" si="4"/>
        <v>-0.12307692307692308</v>
      </c>
      <c r="H64" s="19">
        <f t="shared" si="5"/>
        <v>-1.3271400132714001E-3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26204</v>
      </c>
      <c r="D70" s="47">
        <f>SUM(D71:D145)</f>
        <v>26508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1.1601282246985194E-2</v>
      </c>
      <c r="H70" s="45">
        <f>+IF(OR(AND(E70=""),(G70="")),"",E70*G70)</f>
        <v>1.1601282246985194E-2</v>
      </c>
    </row>
    <row r="71" spans="2:8" ht="15" x14ac:dyDescent="0.2">
      <c r="B71" s="3" t="s">
        <v>20</v>
      </c>
      <c r="C71" s="10">
        <v>1009</v>
      </c>
      <c r="D71" s="10">
        <v>1135</v>
      </c>
      <c r="E71" s="12">
        <f>+IF(C71=0,"",C71/C$70)</f>
        <v>3.8505571668447564E-2</v>
      </c>
      <c r="F71" s="12">
        <f>+IF(D71=0,"",D71/D$70)</f>
        <v>4.2817262713143199E-2</v>
      </c>
      <c r="G71" s="13">
        <f>+IF(OR(AND(D71=0),(C71=0)),"0",((D71-C71)/C71))</f>
        <v>0.12487611496531219</v>
      </c>
      <c r="H71" s="19">
        <f>+IF(OR(AND(E71=""),(G71="")),"",E71*G71)</f>
        <v>4.8084261944741254E-3</v>
      </c>
    </row>
    <row r="72" spans="2:8" ht="15" x14ac:dyDescent="0.2">
      <c r="B72" s="3" t="s">
        <v>21</v>
      </c>
      <c r="C72" s="10">
        <v>463</v>
      </c>
      <c r="D72" s="10">
        <v>800</v>
      </c>
      <c r="E72" s="12">
        <f t="shared" ref="E72:E135" si="6">+IF(C72=0,"",C72/C$70)</f>
        <v>1.7669058159059687E-2</v>
      </c>
      <c r="F72" s="12">
        <f t="shared" ref="F72:F135" si="7">+IF(D72=0,"",D72/D$70)</f>
        <v>3.0179568432171421E-2</v>
      </c>
      <c r="G72" s="13">
        <f t="shared" ref="G72:G135" si="8">+IF(OR(AND(D72=0),(C72=0)),"0",((D72-C72)/C72))</f>
        <v>0.72786177105831529</v>
      </c>
      <c r="H72" s="19">
        <f t="shared" ref="H72:H135" si="9">+IF(OR(AND(E72=""),(G72="")),"",E72*G72)</f>
        <v>1.286063196458556E-2</v>
      </c>
    </row>
    <row r="73" spans="2:8" ht="15" x14ac:dyDescent="0.2">
      <c r="B73" s="3" t="s">
        <v>22</v>
      </c>
      <c r="C73" s="10">
        <v>503</v>
      </c>
      <c r="D73" s="10">
        <v>836</v>
      </c>
      <c r="E73" s="12">
        <f t="shared" si="6"/>
        <v>1.9195542665241948E-2</v>
      </c>
      <c r="F73" s="12">
        <f t="shared" si="7"/>
        <v>3.1537649011619137E-2</v>
      </c>
      <c r="G73" s="13">
        <f t="shared" si="8"/>
        <v>0.66202783300198809</v>
      </c>
      <c r="H73" s="19">
        <f t="shared" si="9"/>
        <v>1.2707983513967333E-2</v>
      </c>
    </row>
    <row r="74" spans="2:8" ht="15" x14ac:dyDescent="0.2">
      <c r="B74" s="3" t="s">
        <v>222</v>
      </c>
      <c r="C74" s="10">
        <v>1707</v>
      </c>
      <c r="D74" s="10">
        <v>1484</v>
      </c>
      <c r="E74" s="12">
        <f t="shared" si="6"/>
        <v>6.5142726301328044E-2</v>
      </c>
      <c r="F74" s="12">
        <f t="shared" si="7"/>
        <v>5.5983099441677987E-2</v>
      </c>
      <c r="G74" s="13">
        <f t="shared" si="8"/>
        <v>-0.13063854715875806</v>
      </c>
      <c r="H74" s="19">
        <f t="shared" si="9"/>
        <v>-8.5101511219661131E-3</v>
      </c>
    </row>
    <row r="75" spans="2:8" ht="15" x14ac:dyDescent="0.2">
      <c r="B75" s="3" t="s">
        <v>23</v>
      </c>
      <c r="C75" s="10">
        <v>62</v>
      </c>
      <c r="D75" s="10">
        <v>61</v>
      </c>
      <c r="E75" s="12">
        <f t="shared" si="6"/>
        <v>2.3660509845825064E-3</v>
      </c>
      <c r="F75" s="12">
        <f t="shared" si="7"/>
        <v>2.3011920929530707E-3</v>
      </c>
      <c r="G75" s="13">
        <f t="shared" si="8"/>
        <v>-1.6129032258064516E-2</v>
      </c>
      <c r="H75" s="19">
        <f t="shared" si="9"/>
        <v>-3.8162112654556553E-5</v>
      </c>
    </row>
    <row r="76" spans="2:8" ht="15" x14ac:dyDescent="0.2">
      <c r="B76" s="3" t="s">
        <v>223</v>
      </c>
      <c r="C76" s="10">
        <v>51</v>
      </c>
      <c r="D76" s="10">
        <v>28</v>
      </c>
      <c r="E76" s="12">
        <f t="shared" si="6"/>
        <v>1.9462677453823843E-3</v>
      </c>
      <c r="F76" s="12">
        <f t="shared" si="7"/>
        <v>1.0562848951259998E-3</v>
      </c>
      <c r="G76" s="13">
        <f t="shared" si="8"/>
        <v>-0.45098039215686275</v>
      </c>
      <c r="H76" s="19">
        <f t="shared" si="9"/>
        <v>-8.7772859105480073E-4</v>
      </c>
    </row>
    <row r="77" spans="2:8" ht="15" x14ac:dyDescent="0.2">
      <c r="B77" s="3" t="s">
        <v>224</v>
      </c>
      <c r="C77" s="10">
        <v>120</v>
      </c>
      <c r="D77" s="10">
        <v>130</v>
      </c>
      <c r="E77" s="12">
        <f t="shared" si="6"/>
        <v>4.5794535185467869E-3</v>
      </c>
      <c r="F77" s="12">
        <f t="shared" si="7"/>
        <v>4.9041798702278558E-3</v>
      </c>
      <c r="G77" s="13">
        <f t="shared" si="8"/>
        <v>8.3333333333333329E-2</v>
      </c>
      <c r="H77" s="19">
        <f t="shared" si="9"/>
        <v>3.8162112654556554E-4</v>
      </c>
    </row>
    <row r="78" spans="2:8" ht="15" x14ac:dyDescent="0.2">
      <c r="B78" s="3" t="s">
        <v>225</v>
      </c>
      <c r="C78" s="10">
        <v>50</v>
      </c>
      <c r="D78" s="10">
        <v>64</v>
      </c>
      <c r="E78" s="12">
        <f t="shared" si="6"/>
        <v>1.9081056327278278E-3</v>
      </c>
      <c r="F78" s="12">
        <f t="shared" si="7"/>
        <v>2.4143654745737136E-3</v>
      </c>
      <c r="G78" s="13">
        <f t="shared" si="8"/>
        <v>0.28000000000000003</v>
      </c>
      <c r="H78" s="19">
        <f t="shared" si="9"/>
        <v>5.3426957716379189E-4</v>
      </c>
    </row>
    <row r="79" spans="2:8" ht="15" x14ac:dyDescent="0.2">
      <c r="B79" s="3" t="s">
        <v>226</v>
      </c>
      <c r="C79" s="10">
        <v>4</v>
      </c>
      <c r="D79" s="10">
        <v>0</v>
      </c>
      <c r="E79" s="12">
        <f t="shared" si="6"/>
        <v>1.5264845061822624E-4</v>
      </c>
      <c r="F79" s="12" t="str">
        <f t="shared" si="7"/>
        <v/>
      </c>
      <c r="G79" s="13" t="str">
        <f t="shared" si="8"/>
        <v>0</v>
      </c>
      <c r="H79" s="19">
        <f t="shared" si="9"/>
        <v>0</v>
      </c>
    </row>
    <row r="80" spans="2:8" ht="15" x14ac:dyDescent="0.2">
      <c r="B80" s="3" t="s">
        <v>227</v>
      </c>
      <c r="C80" s="10">
        <v>474</v>
      </c>
      <c r="D80" s="10">
        <v>509</v>
      </c>
      <c r="E80" s="12">
        <f t="shared" si="6"/>
        <v>1.8088841398259808E-2</v>
      </c>
      <c r="F80" s="12">
        <f t="shared" si="7"/>
        <v>1.9201750414969066E-2</v>
      </c>
      <c r="G80" s="13">
        <f t="shared" si="8"/>
        <v>7.3839662447257384E-2</v>
      </c>
      <c r="H80" s="19">
        <f t="shared" si="9"/>
        <v>1.3356739429094796E-3</v>
      </c>
    </row>
    <row r="81" spans="2:8" ht="15" x14ac:dyDescent="0.2">
      <c r="B81" s="3" t="s">
        <v>24</v>
      </c>
      <c r="C81" s="10">
        <v>54</v>
      </c>
      <c r="D81" s="10">
        <v>55</v>
      </c>
      <c r="E81" s="12">
        <f t="shared" si="6"/>
        <v>2.0607540833460542E-3</v>
      </c>
      <c r="F81" s="12">
        <f t="shared" si="7"/>
        <v>2.0748453297117853E-3</v>
      </c>
      <c r="G81" s="13">
        <f t="shared" si="8"/>
        <v>1.8518518518518517E-2</v>
      </c>
      <c r="H81" s="19">
        <f t="shared" si="9"/>
        <v>3.816211265455656E-5</v>
      </c>
    </row>
    <row r="82" spans="2:8" ht="15" x14ac:dyDescent="0.2">
      <c r="B82" s="3" t="s">
        <v>228</v>
      </c>
      <c r="C82" s="10">
        <v>337</v>
      </c>
      <c r="D82" s="10">
        <v>249</v>
      </c>
      <c r="E82" s="12">
        <f t="shared" si="6"/>
        <v>1.286063196458556E-2</v>
      </c>
      <c r="F82" s="12">
        <f t="shared" si="7"/>
        <v>9.3933906745133546E-3</v>
      </c>
      <c r="G82" s="13">
        <f t="shared" si="8"/>
        <v>-0.26112759643916916</v>
      </c>
      <c r="H82" s="19">
        <f t="shared" si="9"/>
        <v>-3.3582659136009775E-3</v>
      </c>
    </row>
    <row r="83" spans="2:8" ht="15" x14ac:dyDescent="0.2">
      <c r="B83" s="3" t="s">
        <v>229</v>
      </c>
      <c r="C83" s="10">
        <v>498</v>
      </c>
      <c r="D83" s="10">
        <v>544</v>
      </c>
      <c r="E83" s="12">
        <f t="shared" si="6"/>
        <v>1.9004732101969166E-2</v>
      </c>
      <c r="F83" s="12">
        <f t="shared" si="7"/>
        <v>2.0522106533876566E-2</v>
      </c>
      <c r="G83" s="13">
        <f t="shared" si="8"/>
        <v>9.2369477911646583E-2</v>
      </c>
      <c r="H83" s="19">
        <f t="shared" si="9"/>
        <v>1.7554571821096017E-3</v>
      </c>
    </row>
    <row r="84" spans="2:8" ht="15" x14ac:dyDescent="0.2">
      <c r="B84" s="3" t="s">
        <v>230</v>
      </c>
      <c r="C84" s="10">
        <v>309</v>
      </c>
      <c r="D84" s="10">
        <v>279</v>
      </c>
      <c r="E84" s="12">
        <f t="shared" si="6"/>
        <v>1.1792092810257976E-2</v>
      </c>
      <c r="F84" s="12">
        <f t="shared" si="7"/>
        <v>1.0525124490719783E-2</v>
      </c>
      <c r="G84" s="13">
        <f t="shared" si="8"/>
        <v>-9.7087378640776698E-2</v>
      </c>
      <c r="H84" s="19">
        <f t="shared" si="9"/>
        <v>-1.1448633796366967E-3</v>
      </c>
    </row>
    <row r="85" spans="2:8" ht="15" x14ac:dyDescent="0.2">
      <c r="B85" s="3" t="s">
        <v>28</v>
      </c>
      <c r="C85" s="10">
        <v>158</v>
      </c>
      <c r="D85" s="10">
        <v>177</v>
      </c>
      <c r="E85" s="12">
        <f t="shared" si="6"/>
        <v>6.0296137994199361E-3</v>
      </c>
      <c r="F85" s="12">
        <f t="shared" si="7"/>
        <v>6.6772295156179266E-3</v>
      </c>
      <c r="G85" s="13">
        <f t="shared" si="8"/>
        <v>0.12025316455696203</v>
      </c>
      <c r="H85" s="19">
        <f t="shared" si="9"/>
        <v>7.250801404365746E-4</v>
      </c>
    </row>
    <row r="86" spans="2:8" ht="15" x14ac:dyDescent="0.2">
      <c r="B86" s="3" t="s">
        <v>231</v>
      </c>
      <c r="C86" s="10">
        <v>555</v>
      </c>
      <c r="D86" s="10">
        <v>448</v>
      </c>
      <c r="E86" s="12">
        <f t="shared" si="6"/>
        <v>2.1179972523278887E-2</v>
      </c>
      <c r="F86" s="12">
        <f t="shared" si="7"/>
        <v>1.6900558322015997E-2</v>
      </c>
      <c r="G86" s="13">
        <f t="shared" si="8"/>
        <v>-0.19279279279279279</v>
      </c>
      <c r="H86" s="19">
        <f t="shared" si="9"/>
        <v>-4.0833460540375512E-3</v>
      </c>
    </row>
    <row r="87" spans="2:8" ht="15" x14ac:dyDescent="0.2">
      <c r="B87" s="3" t="s">
        <v>232</v>
      </c>
      <c r="C87" s="10">
        <v>232</v>
      </c>
      <c r="D87" s="10">
        <v>200</v>
      </c>
      <c r="E87" s="12">
        <f t="shared" si="6"/>
        <v>8.8536101358571203E-3</v>
      </c>
      <c r="F87" s="12">
        <f t="shared" si="7"/>
        <v>7.5448921080428551E-3</v>
      </c>
      <c r="G87" s="13">
        <f t="shared" si="8"/>
        <v>-0.13793103448275862</v>
      </c>
      <c r="H87" s="19">
        <f t="shared" si="9"/>
        <v>-1.2211876049458097E-3</v>
      </c>
    </row>
    <row r="88" spans="2:8" ht="15" x14ac:dyDescent="0.2">
      <c r="B88" s="3" t="s">
        <v>233</v>
      </c>
      <c r="C88" s="10">
        <v>744</v>
      </c>
      <c r="D88" s="10">
        <v>627</v>
      </c>
      <c r="E88" s="12">
        <f t="shared" si="6"/>
        <v>2.8392611814990077E-2</v>
      </c>
      <c r="F88" s="12">
        <f t="shared" si="7"/>
        <v>2.3653236758714349E-2</v>
      </c>
      <c r="G88" s="13">
        <f t="shared" si="8"/>
        <v>-0.15725806451612903</v>
      </c>
      <c r="H88" s="19">
        <f t="shared" si="9"/>
        <v>-4.4649671805831173E-3</v>
      </c>
    </row>
    <row r="89" spans="2:8" ht="15" x14ac:dyDescent="0.2">
      <c r="B89" s="3" t="s">
        <v>26</v>
      </c>
      <c r="C89" s="10">
        <v>15</v>
      </c>
      <c r="D89" s="10">
        <v>11</v>
      </c>
      <c r="E89" s="12">
        <f t="shared" si="6"/>
        <v>5.7243168981834837E-4</v>
      </c>
      <c r="F89" s="12">
        <f t="shared" si="7"/>
        <v>4.1496906594235705E-4</v>
      </c>
      <c r="G89" s="13">
        <f t="shared" si="8"/>
        <v>-0.26666666666666666</v>
      </c>
      <c r="H89" s="19">
        <f t="shared" si="9"/>
        <v>-1.5264845061822624E-4</v>
      </c>
    </row>
    <row r="90" spans="2:8" ht="15" x14ac:dyDescent="0.2">
      <c r="B90" s="3" t="s">
        <v>29</v>
      </c>
      <c r="C90" s="10">
        <v>22</v>
      </c>
      <c r="D90" s="10">
        <v>28</v>
      </c>
      <c r="E90" s="12">
        <f t="shared" si="6"/>
        <v>8.3956647840024426E-4</v>
      </c>
      <c r="F90" s="12">
        <f t="shared" si="7"/>
        <v>1.0562848951259998E-3</v>
      </c>
      <c r="G90" s="13">
        <f t="shared" si="8"/>
        <v>0.27272727272727271</v>
      </c>
      <c r="H90" s="19">
        <f t="shared" si="9"/>
        <v>2.2897267592733933E-4</v>
      </c>
    </row>
    <row r="91" spans="2:8" ht="15" x14ac:dyDescent="0.2">
      <c r="B91" s="3" t="s">
        <v>234</v>
      </c>
      <c r="C91" s="10">
        <v>74</v>
      </c>
      <c r="D91" s="10">
        <v>70</v>
      </c>
      <c r="E91" s="12">
        <f t="shared" si="6"/>
        <v>2.823996336437185E-3</v>
      </c>
      <c r="F91" s="12">
        <f t="shared" si="7"/>
        <v>2.6407122378149994E-3</v>
      </c>
      <c r="G91" s="13">
        <f t="shared" si="8"/>
        <v>-5.4054054054054057E-2</v>
      </c>
      <c r="H91" s="19">
        <f t="shared" si="9"/>
        <v>-1.5264845061822624E-4</v>
      </c>
    </row>
    <row r="92" spans="2:8" ht="15" x14ac:dyDescent="0.2">
      <c r="B92" s="3" t="s">
        <v>235</v>
      </c>
      <c r="C92" s="10">
        <v>560</v>
      </c>
      <c r="D92" s="10">
        <v>514</v>
      </c>
      <c r="E92" s="12">
        <f t="shared" si="6"/>
        <v>2.1370783086551673E-2</v>
      </c>
      <c r="F92" s="12">
        <f t="shared" si="7"/>
        <v>1.9390372717670138E-2</v>
      </c>
      <c r="G92" s="13">
        <f t="shared" si="8"/>
        <v>-8.2142857142857142E-2</v>
      </c>
      <c r="H92" s="19">
        <f t="shared" si="9"/>
        <v>-1.7554571821096017E-3</v>
      </c>
    </row>
    <row r="93" spans="2:8" ht="15" x14ac:dyDescent="0.2">
      <c r="B93" s="3" t="s">
        <v>468</v>
      </c>
      <c r="C93" s="10">
        <v>676</v>
      </c>
      <c r="D93" s="10">
        <v>700</v>
      </c>
      <c r="E93" s="12">
        <f t="shared" si="6"/>
        <v>2.579758815448023E-2</v>
      </c>
      <c r="F93" s="12">
        <f t="shared" si="7"/>
        <v>2.6407122378149992E-2</v>
      </c>
      <c r="G93" s="13">
        <f t="shared" si="8"/>
        <v>3.5502958579881658E-2</v>
      </c>
      <c r="H93" s="19">
        <f t="shared" si="9"/>
        <v>9.1589070370935732E-4</v>
      </c>
    </row>
    <row r="94" spans="2:8" ht="15" x14ac:dyDescent="0.2">
      <c r="B94" s="3" t="s">
        <v>25</v>
      </c>
      <c r="C94" s="10">
        <v>454</v>
      </c>
      <c r="D94" s="10">
        <v>393</v>
      </c>
      <c r="E94" s="12">
        <f t="shared" si="6"/>
        <v>1.7325599145168676E-2</v>
      </c>
      <c r="F94" s="12">
        <f t="shared" si="7"/>
        <v>1.4825712992304211E-2</v>
      </c>
      <c r="G94" s="13">
        <f t="shared" si="8"/>
        <v>-0.1343612334801762</v>
      </c>
      <c r="H94" s="19">
        <f t="shared" si="9"/>
        <v>-2.3278888719279497E-3</v>
      </c>
    </row>
    <row r="95" spans="2:8" ht="15" x14ac:dyDescent="0.2">
      <c r="B95" s="3" t="s">
        <v>27</v>
      </c>
      <c r="C95" s="10">
        <v>46</v>
      </c>
      <c r="D95" s="10">
        <v>58</v>
      </c>
      <c r="E95" s="12">
        <f t="shared" si="6"/>
        <v>1.7554571821096017E-3</v>
      </c>
      <c r="F95" s="12">
        <f t="shared" si="7"/>
        <v>2.1880187113324278E-3</v>
      </c>
      <c r="G95" s="13">
        <f t="shared" si="8"/>
        <v>0.2608695652173913</v>
      </c>
      <c r="H95" s="19">
        <f t="shared" si="9"/>
        <v>4.5794535185467871E-4</v>
      </c>
    </row>
    <row r="96" spans="2:8" ht="15" x14ac:dyDescent="0.2">
      <c r="B96" s="3" t="s">
        <v>236</v>
      </c>
      <c r="C96" s="10">
        <v>65</v>
      </c>
      <c r="D96" s="10">
        <v>44</v>
      </c>
      <c r="E96" s="12">
        <f t="shared" si="6"/>
        <v>2.4805373225461761E-3</v>
      </c>
      <c r="F96" s="12">
        <f t="shared" si="7"/>
        <v>1.6598762637694282E-3</v>
      </c>
      <c r="G96" s="13">
        <f t="shared" si="8"/>
        <v>-0.32307692307692309</v>
      </c>
      <c r="H96" s="19">
        <f t="shared" si="9"/>
        <v>-8.0140436574568767E-4</v>
      </c>
    </row>
    <row r="97" spans="2:8" ht="15" x14ac:dyDescent="0.2">
      <c r="B97" s="3" t="s">
        <v>237</v>
      </c>
      <c r="C97" s="10">
        <v>155</v>
      </c>
      <c r="D97" s="10">
        <v>75</v>
      </c>
      <c r="E97" s="12">
        <f t="shared" si="6"/>
        <v>5.9151274614562665E-3</v>
      </c>
      <c r="F97" s="12">
        <f t="shared" si="7"/>
        <v>2.8293345405160705E-3</v>
      </c>
      <c r="G97" s="13">
        <f t="shared" si="8"/>
        <v>-0.5161290322580645</v>
      </c>
      <c r="H97" s="19">
        <f t="shared" si="9"/>
        <v>-3.0529690123645248E-3</v>
      </c>
    </row>
    <row r="98" spans="2:8" ht="15" x14ac:dyDescent="0.2">
      <c r="B98" s="3" t="s">
        <v>238</v>
      </c>
      <c r="C98" s="10">
        <v>675</v>
      </c>
      <c r="D98" s="10">
        <v>1100</v>
      </c>
      <c r="E98" s="12">
        <f t="shared" si="6"/>
        <v>2.5759426041825677E-2</v>
      </c>
      <c r="F98" s="12">
        <f t="shared" si="7"/>
        <v>4.1496906594235702E-2</v>
      </c>
      <c r="G98" s="13">
        <f t="shared" si="8"/>
        <v>0.62962962962962965</v>
      </c>
      <c r="H98" s="19">
        <f t="shared" si="9"/>
        <v>1.6218897878186537E-2</v>
      </c>
    </row>
    <row r="99" spans="2:8" ht="15" x14ac:dyDescent="0.2">
      <c r="B99" s="3" t="s">
        <v>239</v>
      </c>
      <c r="C99" s="10">
        <v>757</v>
      </c>
      <c r="D99" s="10">
        <v>526</v>
      </c>
      <c r="E99" s="12">
        <f t="shared" si="6"/>
        <v>2.8888719279499313E-2</v>
      </c>
      <c r="F99" s="12">
        <f t="shared" si="7"/>
        <v>1.9843066244152708E-2</v>
      </c>
      <c r="G99" s="13">
        <f t="shared" si="8"/>
        <v>-0.30515191545574638</v>
      </c>
      <c r="H99" s="19">
        <f t="shared" si="9"/>
        <v>-8.8154480232025649E-3</v>
      </c>
    </row>
    <row r="100" spans="2:8" ht="15" x14ac:dyDescent="0.2">
      <c r="B100" s="3" t="s">
        <v>240</v>
      </c>
      <c r="C100" s="10">
        <v>368</v>
      </c>
      <c r="D100" s="10">
        <v>360</v>
      </c>
      <c r="E100" s="12">
        <f t="shared" si="6"/>
        <v>1.4043657456876813E-2</v>
      </c>
      <c r="F100" s="12">
        <f t="shared" si="7"/>
        <v>1.3580805794477138E-2</v>
      </c>
      <c r="G100" s="13">
        <f t="shared" si="8"/>
        <v>-2.1739130434782608E-2</v>
      </c>
      <c r="H100" s="19">
        <f t="shared" si="9"/>
        <v>-3.0529690123645248E-4</v>
      </c>
    </row>
    <row r="101" spans="2:8" ht="15" x14ac:dyDescent="0.2">
      <c r="B101" s="3" t="s">
        <v>241</v>
      </c>
      <c r="C101" s="10">
        <v>157</v>
      </c>
      <c r="D101" s="10">
        <v>153</v>
      </c>
      <c r="E101" s="12">
        <f t="shared" si="6"/>
        <v>5.991451686765379E-3</v>
      </c>
      <c r="F101" s="12">
        <f t="shared" si="7"/>
        <v>5.7718424626527843E-3</v>
      </c>
      <c r="G101" s="13">
        <f t="shared" si="8"/>
        <v>-2.5477707006369428E-2</v>
      </c>
      <c r="H101" s="19">
        <f t="shared" si="9"/>
        <v>-1.5264845061822621E-4</v>
      </c>
    </row>
    <row r="102" spans="2:8" ht="15" x14ac:dyDescent="0.2">
      <c r="B102" s="3" t="s">
        <v>242</v>
      </c>
      <c r="C102" s="10">
        <v>203</v>
      </c>
      <c r="D102" s="10">
        <v>193</v>
      </c>
      <c r="E102" s="12">
        <f t="shared" si="6"/>
        <v>7.7469088688749809E-3</v>
      </c>
      <c r="F102" s="12">
        <f t="shared" si="7"/>
        <v>7.2808208842613555E-3</v>
      </c>
      <c r="G102" s="13">
        <f t="shared" si="8"/>
        <v>-4.9261083743842367E-2</v>
      </c>
      <c r="H102" s="19">
        <f t="shared" si="9"/>
        <v>-3.816211265455656E-4</v>
      </c>
    </row>
    <row r="103" spans="2:8" ht="15" x14ac:dyDescent="0.2">
      <c r="B103" s="3" t="s">
        <v>243</v>
      </c>
      <c r="C103" s="10">
        <v>264</v>
      </c>
      <c r="D103" s="10">
        <v>195</v>
      </c>
      <c r="E103" s="12">
        <f t="shared" si="6"/>
        <v>1.0074797740802931E-2</v>
      </c>
      <c r="F103" s="12">
        <f t="shared" si="7"/>
        <v>7.3562698053417832E-3</v>
      </c>
      <c r="G103" s="13">
        <f t="shared" si="8"/>
        <v>-0.26136363636363635</v>
      </c>
      <c r="H103" s="19">
        <f t="shared" si="9"/>
        <v>-2.6331857731644024E-3</v>
      </c>
    </row>
    <row r="104" spans="2:8" ht="15" x14ac:dyDescent="0.2">
      <c r="B104" s="3" t="s">
        <v>34</v>
      </c>
      <c r="C104" s="10">
        <v>229</v>
      </c>
      <c r="D104" s="10">
        <v>204</v>
      </c>
      <c r="E104" s="12">
        <f t="shared" si="6"/>
        <v>8.7391237978934506E-3</v>
      </c>
      <c r="F104" s="12">
        <f t="shared" si="7"/>
        <v>7.6957899502037123E-3</v>
      </c>
      <c r="G104" s="13">
        <f t="shared" si="8"/>
        <v>-0.1091703056768559</v>
      </c>
      <c r="H104" s="19">
        <f t="shared" si="9"/>
        <v>-9.5405281636391391E-4</v>
      </c>
    </row>
    <row r="105" spans="2:8" ht="15" x14ac:dyDescent="0.2">
      <c r="B105" s="3" t="s">
        <v>244</v>
      </c>
      <c r="C105" s="10">
        <v>29</v>
      </c>
      <c r="D105" s="10">
        <v>28</v>
      </c>
      <c r="E105" s="12">
        <f t="shared" si="6"/>
        <v>1.10670126698214E-3</v>
      </c>
      <c r="F105" s="12">
        <f t="shared" si="7"/>
        <v>1.0562848951259998E-3</v>
      </c>
      <c r="G105" s="13">
        <f t="shared" si="8"/>
        <v>-3.4482758620689655E-2</v>
      </c>
      <c r="H105" s="19">
        <f t="shared" si="9"/>
        <v>-3.8162112654556553E-5</v>
      </c>
    </row>
    <row r="106" spans="2:8" ht="30" x14ac:dyDescent="0.2">
      <c r="B106" s="3" t="s">
        <v>245</v>
      </c>
      <c r="C106" s="10">
        <v>11</v>
      </c>
      <c r="D106" s="10">
        <v>5</v>
      </c>
      <c r="E106" s="12">
        <f t="shared" si="6"/>
        <v>4.1978323920012213E-4</v>
      </c>
      <c r="F106" s="12">
        <f t="shared" si="7"/>
        <v>1.8862230270107137E-4</v>
      </c>
      <c r="G106" s="13">
        <f t="shared" si="8"/>
        <v>-0.54545454545454541</v>
      </c>
      <c r="H106" s="19">
        <f t="shared" si="9"/>
        <v>-2.2897267592733933E-4</v>
      </c>
    </row>
    <row r="107" spans="2:8" ht="15" x14ac:dyDescent="0.2">
      <c r="B107" s="3" t="s">
        <v>246</v>
      </c>
      <c r="C107" s="10">
        <v>212</v>
      </c>
      <c r="D107" s="10">
        <v>191</v>
      </c>
      <c r="E107" s="12">
        <f t="shared" si="6"/>
        <v>8.0903678827659899E-3</v>
      </c>
      <c r="F107" s="12">
        <f t="shared" si="7"/>
        <v>7.2053719631809269E-3</v>
      </c>
      <c r="G107" s="13">
        <f t="shared" si="8"/>
        <v>-9.9056603773584911E-2</v>
      </c>
      <c r="H107" s="19">
        <f t="shared" si="9"/>
        <v>-8.0140436574568767E-4</v>
      </c>
    </row>
    <row r="108" spans="2:8" ht="15" x14ac:dyDescent="0.2">
      <c r="B108" s="3" t="s">
        <v>31</v>
      </c>
      <c r="C108" s="10">
        <v>83</v>
      </c>
      <c r="D108" s="10">
        <v>76</v>
      </c>
      <c r="E108" s="12">
        <f t="shared" si="6"/>
        <v>3.167455350328194E-3</v>
      </c>
      <c r="F108" s="12">
        <f t="shared" si="7"/>
        <v>2.8670590010562848E-3</v>
      </c>
      <c r="G108" s="13">
        <f t="shared" si="8"/>
        <v>-8.4337349397590355E-2</v>
      </c>
      <c r="H108" s="19">
        <f t="shared" si="9"/>
        <v>-2.6713478858189584E-4</v>
      </c>
    </row>
    <row r="109" spans="2:8" ht="15" x14ac:dyDescent="0.2">
      <c r="B109" s="3" t="s">
        <v>247</v>
      </c>
      <c r="C109" s="10">
        <v>82</v>
      </c>
      <c r="D109" s="10">
        <v>67</v>
      </c>
      <c r="E109" s="12">
        <f t="shared" si="6"/>
        <v>3.1292932376736377E-3</v>
      </c>
      <c r="F109" s="12">
        <f t="shared" si="7"/>
        <v>2.5275388561943565E-3</v>
      </c>
      <c r="G109" s="13">
        <f t="shared" si="8"/>
        <v>-0.18292682926829268</v>
      </c>
      <c r="H109" s="19">
        <f t="shared" si="9"/>
        <v>-5.7243168981834837E-4</v>
      </c>
    </row>
    <row r="110" spans="2:8" ht="15" x14ac:dyDescent="0.2">
      <c r="B110" s="3" t="s">
        <v>32</v>
      </c>
      <c r="C110" s="10">
        <v>253</v>
      </c>
      <c r="D110" s="10">
        <v>277</v>
      </c>
      <c r="E110" s="12">
        <f t="shared" si="6"/>
        <v>9.6550145016028096E-3</v>
      </c>
      <c r="F110" s="12">
        <f t="shared" si="7"/>
        <v>1.0449675569639353E-2</v>
      </c>
      <c r="G110" s="13">
        <f t="shared" si="8"/>
        <v>9.4861660079051377E-2</v>
      </c>
      <c r="H110" s="19">
        <f t="shared" si="9"/>
        <v>9.1589070370935732E-4</v>
      </c>
    </row>
    <row r="111" spans="2:8" ht="15" x14ac:dyDescent="0.2">
      <c r="B111" s="3" t="s">
        <v>30</v>
      </c>
      <c r="C111" s="10">
        <v>78</v>
      </c>
      <c r="D111" s="10">
        <v>67</v>
      </c>
      <c r="E111" s="12">
        <f t="shared" si="6"/>
        <v>2.9766447870554114E-3</v>
      </c>
      <c r="F111" s="12">
        <f t="shared" si="7"/>
        <v>2.5275388561943565E-3</v>
      </c>
      <c r="G111" s="13">
        <f t="shared" si="8"/>
        <v>-0.14102564102564102</v>
      </c>
      <c r="H111" s="19">
        <f t="shared" si="9"/>
        <v>-4.1978323920012213E-4</v>
      </c>
    </row>
    <row r="112" spans="2:8" ht="15" x14ac:dyDescent="0.2">
      <c r="B112" s="3" t="s">
        <v>33</v>
      </c>
      <c r="C112" s="10">
        <v>791</v>
      </c>
      <c r="D112" s="10">
        <v>740</v>
      </c>
      <c r="E112" s="12">
        <f t="shared" si="6"/>
        <v>3.0186231109754234E-2</v>
      </c>
      <c r="F112" s="12">
        <f t="shared" si="7"/>
        <v>2.7916100799758564E-2</v>
      </c>
      <c r="G112" s="13">
        <f t="shared" si="8"/>
        <v>-6.447534766118837E-2</v>
      </c>
      <c r="H112" s="19">
        <f t="shared" si="9"/>
        <v>-1.9462677453823843E-3</v>
      </c>
    </row>
    <row r="113" spans="2:8" ht="15" x14ac:dyDescent="0.2">
      <c r="B113" s="3" t="s">
        <v>248</v>
      </c>
      <c r="C113" s="10">
        <v>1039</v>
      </c>
      <c r="D113" s="10">
        <v>864</v>
      </c>
      <c r="E113" s="12">
        <f t="shared" si="6"/>
        <v>3.9650435048084264E-2</v>
      </c>
      <c r="F113" s="12">
        <f t="shared" si="7"/>
        <v>3.2593933906745136E-2</v>
      </c>
      <c r="G113" s="13">
        <f t="shared" si="8"/>
        <v>-0.16843118383060635</v>
      </c>
      <c r="H113" s="19">
        <f t="shared" si="9"/>
        <v>-6.6783697145473969E-3</v>
      </c>
    </row>
    <row r="114" spans="2:8" ht="15" x14ac:dyDescent="0.2">
      <c r="B114" s="3" t="s">
        <v>38</v>
      </c>
      <c r="C114" s="10">
        <v>6</v>
      </c>
      <c r="D114" s="10">
        <v>3</v>
      </c>
      <c r="E114" s="12">
        <f t="shared" si="6"/>
        <v>2.2897267592733933E-4</v>
      </c>
      <c r="F114" s="12">
        <f t="shared" si="7"/>
        <v>1.1317338162064282E-4</v>
      </c>
      <c r="G114" s="13">
        <f t="shared" si="8"/>
        <v>-0.5</v>
      </c>
      <c r="H114" s="19">
        <f t="shared" si="9"/>
        <v>-1.1448633796366967E-4</v>
      </c>
    </row>
    <row r="115" spans="2:8" ht="15" x14ac:dyDescent="0.2">
      <c r="B115" s="3" t="s">
        <v>40</v>
      </c>
      <c r="C115" s="10">
        <v>1571</v>
      </c>
      <c r="D115" s="10">
        <v>1496</v>
      </c>
      <c r="E115" s="12">
        <f t="shared" si="6"/>
        <v>5.9952678980308351E-2</v>
      </c>
      <c r="F115" s="12">
        <f t="shared" si="7"/>
        <v>5.6435792968160557E-2</v>
      </c>
      <c r="G115" s="13">
        <f t="shared" si="8"/>
        <v>-4.7740292807129214E-2</v>
      </c>
      <c r="H115" s="19">
        <f t="shared" si="9"/>
        <v>-2.8621584490917417E-3</v>
      </c>
    </row>
    <row r="116" spans="2:8" ht="15" x14ac:dyDescent="0.2">
      <c r="B116" s="3" t="s">
        <v>249</v>
      </c>
      <c r="C116" s="10">
        <v>950</v>
      </c>
      <c r="D116" s="10">
        <v>794</v>
      </c>
      <c r="E116" s="12">
        <f t="shared" si="6"/>
        <v>3.6254007021828731E-2</v>
      </c>
      <c r="F116" s="12">
        <f t="shared" si="7"/>
        <v>2.9953221668930136E-2</v>
      </c>
      <c r="G116" s="13">
        <f t="shared" si="8"/>
        <v>-0.16421052631578947</v>
      </c>
      <c r="H116" s="19">
        <f t="shared" si="9"/>
        <v>-5.9532895741108236E-3</v>
      </c>
    </row>
    <row r="117" spans="2:8" ht="15" x14ac:dyDescent="0.2">
      <c r="B117" s="3" t="s">
        <v>250</v>
      </c>
      <c r="C117" s="10">
        <v>38</v>
      </c>
      <c r="D117" s="10">
        <v>49</v>
      </c>
      <c r="E117" s="12">
        <f t="shared" si="6"/>
        <v>1.4501602808731492E-3</v>
      </c>
      <c r="F117" s="12">
        <f t="shared" si="7"/>
        <v>1.8484985664704995E-3</v>
      </c>
      <c r="G117" s="13">
        <f t="shared" si="8"/>
        <v>0.28947368421052633</v>
      </c>
      <c r="H117" s="19">
        <f t="shared" si="9"/>
        <v>4.1978323920012218E-4</v>
      </c>
    </row>
    <row r="118" spans="2:8" ht="15" x14ac:dyDescent="0.2">
      <c r="B118" s="3" t="s">
        <v>251</v>
      </c>
      <c r="C118" s="10">
        <v>1890</v>
      </c>
      <c r="D118" s="10">
        <v>2305</v>
      </c>
      <c r="E118" s="12">
        <f t="shared" si="6"/>
        <v>7.2126392917111898E-2</v>
      </c>
      <c r="F118" s="12">
        <f t="shared" si="7"/>
        <v>8.6954881545193902E-2</v>
      </c>
      <c r="G118" s="13">
        <f t="shared" si="8"/>
        <v>0.21957671957671956</v>
      </c>
      <c r="H118" s="19">
        <f t="shared" si="9"/>
        <v>1.5837276751640973E-2</v>
      </c>
    </row>
    <row r="119" spans="2:8" ht="15" x14ac:dyDescent="0.2">
      <c r="B119" s="3" t="s">
        <v>252</v>
      </c>
      <c r="C119" s="10">
        <v>1015</v>
      </c>
      <c r="D119" s="10">
        <v>837</v>
      </c>
      <c r="E119" s="12">
        <f t="shared" si="6"/>
        <v>3.8734544344374906E-2</v>
      </c>
      <c r="F119" s="12">
        <f t="shared" si="7"/>
        <v>3.157537347215935E-2</v>
      </c>
      <c r="G119" s="13">
        <f t="shared" si="8"/>
        <v>-0.17536945812807883</v>
      </c>
      <c r="H119" s="19">
        <f t="shared" si="9"/>
        <v>-6.7928560525110674E-3</v>
      </c>
    </row>
    <row r="120" spans="2:8" ht="15" x14ac:dyDescent="0.2">
      <c r="B120" s="3" t="s">
        <v>253</v>
      </c>
      <c r="C120" s="10">
        <v>1006</v>
      </c>
      <c r="D120" s="10">
        <v>1154</v>
      </c>
      <c r="E120" s="12">
        <f t="shared" si="6"/>
        <v>3.8391085330483896E-2</v>
      </c>
      <c r="F120" s="12">
        <f t="shared" si="7"/>
        <v>4.3534027463407274E-2</v>
      </c>
      <c r="G120" s="13">
        <f t="shared" si="8"/>
        <v>0.14711729622266401</v>
      </c>
      <c r="H120" s="19">
        <f t="shared" si="9"/>
        <v>5.6479926728743701E-3</v>
      </c>
    </row>
    <row r="121" spans="2:8" ht="15" x14ac:dyDescent="0.2">
      <c r="B121" s="3" t="s">
        <v>35</v>
      </c>
      <c r="C121" s="10">
        <v>904</v>
      </c>
      <c r="D121" s="10">
        <v>912</v>
      </c>
      <c r="E121" s="12">
        <f t="shared" si="6"/>
        <v>3.4498549839719124E-2</v>
      </c>
      <c r="F121" s="12">
        <f t="shared" si="7"/>
        <v>3.4404708012675415E-2</v>
      </c>
      <c r="G121" s="13">
        <f t="shared" si="8"/>
        <v>8.8495575221238937E-3</v>
      </c>
      <c r="H121" s="19">
        <f t="shared" si="9"/>
        <v>3.0529690123645242E-4</v>
      </c>
    </row>
    <row r="122" spans="2:8" ht="15" x14ac:dyDescent="0.2">
      <c r="B122" s="3" t="s">
        <v>39</v>
      </c>
      <c r="C122" s="10">
        <v>71</v>
      </c>
      <c r="D122" s="10">
        <v>87</v>
      </c>
      <c r="E122" s="12">
        <f t="shared" si="6"/>
        <v>2.7095099984735154E-3</v>
      </c>
      <c r="F122" s="12">
        <f t="shared" si="7"/>
        <v>3.2820280669986421E-3</v>
      </c>
      <c r="G122" s="13">
        <f t="shared" si="8"/>
        <v>0.22535211267605634</v>
      </c>
      <c r="H122" s="19">
        <f t="shared" si="9"/>
        <v>6.1059380247290484E-4</v>
      </c>
    </row>
    <row r="123" spans="2:8" ht="15" x14ac:dyDescent="0.2">
      <c r="B123" s="3" t="s">
        <v>37</v>
      </c>
      <c r="C123" s="10">
        <v>471</v>
      </c>
      <c r="D123" s="10">
        <v>402</v>
      </c>
      <c r="E123" s="12">
        <f t="shared" si="6"/>
        <v>1.7974355060296137E-2</v>
      </c>
      <c r="F123" s="12">
        <f t="shared" si="7"/>
        <v>1.5165233137166138E-2</v>
      </c>
      <c r="G123" s="13">
        <f t="shared" si="8"/>
        <v>-0.1464968152866242</v>
      </c>
      <c r="H123" s="19">
        <f t="shared" si="9"/>
        <v>-2.633185773164402E-3</v>
      </c>
    </row>
    <row r="124" spans="2:8" ht="15" x14ac:dyDescent="0.2">
      <c r="B124" s="3" t="s">
        <v>36</v>
      </c>
      <c r="C124" s="10">
        <v>79</v>
      </c>
      <c r="D124" s="10">
        <v>65</v>
      </c>
      <c r="E124" s="12">
        <f t="shared" si="6"/>
        <v>3.0148068997099681E-3</v>
      </c>
      <c r="F124" s="12">
        <f t="shared" si="7"/>
        <v>2.4520899351139279E-3</v>
      </c>
      <c r="G124" s="13">
        <f t="shared" si="8"/>
        <v>-0.17721518987341772</v>
      </c>
      <c r="H124" s="19">
        <f t="shared" si="9"/>
        <v>-5.3426957716379178E-4</v>
      </c>
    </row>
    <row r="125" spans="2:8" ht="15" x14ac:dyDescent="0.2">
      <c r="B125" s="3" t="s">
        <v>254</v>
      </c>
      <c r="C125" s="10">
        <v>183</v>
      </c>
      <c r="D125" s="10">
        <v>166</v>
      </c>
      <c r="E125" s="12">
        <f t="shared" si="6"/>
        <v>6.9836666157838496E-3</v>
      </c>
      <c r="F125" s="12">
        <f t="shared" si="7"/>
        <v>6.2622604496755697E-3</v>
      </c>
      <c r="G125" s="13">
        <f t="shared" si="8"/>
        <v>-9.2896174863387984E-2</v>
      </c>
      <c r="H125" s="19">
        <f t="shared" si="9"/>
        <v>-6.4875591512746143E-4</v>
      </c>
    </row>
    <row r="126" spans="2:8" ht="15" x14ac:dyDescent="0.2">
      <c r="B126" s="3" t="s">
        <v>255</v>
      </c>
      <c r="C126" s="10">
        <v>154</v>
      </c>
      <c r="D126" s="10">
        <v>99</v>
      </c>
      <c r="E126" s="12">
        <f t="shared" si="6"/>
        <v>5.8769653488017094E-3</v>
      </c>
      <c r="F126" s="12">
        <f t="shared" si="7"/>
        <v>3.7347215934812133E-3</v>
      </c>
      <c r="G126" s="13">
        <f t="shared" si="8"/>
        <v>-0.35714285714285715</v>
      </c>
      <c r="H126" s="19">
        <f t="shared" si="9"/>
        <v>-2.0989161960006104E-3</v>
      </c>
    </row>
    <row r="127" spans="2:8" ht="15" x14ac:dyDescent="0.2">
      <c r="B127" s="3" t="s">
        <v>256</v>
      </c>
      <c r="C127" s="10">
        <v>392</v>
      </c>
      <c r="D127" s="10">
        <v>358</v>
      </c>
      <c r="E127" s="12">
        <f t="shared" si="6"/>
        <v>1.4959548160586171E-2</v>
      </c>
      <c r="F127" s="12">
        <f t="shared" si="7"/>
        <v>1.350535687339671E-2</v>
      </c>
      <c r="G127" s="13">
        <f t="shared" si="8"/>
        <v>-8.673469387755102E-2</v>
      </c>
      <c r="H127" s="19">
        <f t="shared" si="9"/>
        <v>-1.2975118302549229E-3</v>
      </c>
    </row>
    <row r="128" spans="2:8" ht="15" x14ac:dyDescent="0.2">
      <c r="B128" s="3" t="s">
        <v>257</v>
      </c>
      <c r="C128" s="10">
        <v>181</v>
      </c>
      <c r="D128" s="10">
        <v>209</v>
      </c>
      <c r="E128" s="12">
        <f t="shared" si="6"/>
        <v>6.9073423904747371E-3</v>
      </c>
      <c r="F128" s="12">
        <f t="shared" si="7"/>
        <v>7.8844122529047843E-3</v>
      </c>
      <c r="G128" s="13">
        <f t="shared" si="8"/>
        <v>0.15469613259668508</v>
      </c>
      <c r="H128" s="19">
        <f t="shared" si="9"/>
        <v>1.0685391543275836E-3</v>
      </c>
    </row>
    <row r="129" spans="2:8" ht="30" x14ac:dyDescent="0.2">
      <c r="B129" s="3" t="s">
        <v>258</v>
      </c>
      <c r="C129" s="10">
        <v>135</v>
      </c>
      <c r="D129" s="10">
        <v>121</v>
      </c>
      <c r="E129" s="12">
        <f t="shared" si="6"/>
        <v>5.1518852083651352E-3</v>
      </c>
      <c r="F129" s="12">
        <f t="shared" si="7"/>
        <v>4.5646597253659275E-3</v>
      </c>
      <c r="G129" s="13">
        <f t="shared" si="8"/>
        <v>-0.1037037037037037</v>
      </c>
      <c r="H129" s="19">
        <f t="shared" si="9"/>
        <v>-5.3426957716379178E-4</v>
      </c>
    </row>
    <row r="130" spans="2:8" ht="15" x14ac:dyDescent="0.2">
      <c r="B130" s="3" t="s">
        <v>259</v>
      </c>
      <c r="C130" s="10">
        <v>99</v>
      </c>
      <c r="D130" s="10">
        <v>96</v>
      </c>
      <c r="E130" s="12">
        <f t="shared" si="6"/>
        <v>3.7780491528010989E-3</v>
      </c>
      <c r="F130" s="12">
        <f t="shared" si="7"/>
        <v>3.6215482118605704E-3</v>
      </c>
      <c r="G130" s="13">
        <f t="shared" si="8"/>
        <v>-3.0303030303030304E-2</v>
      </c>
      <c r="H130" s="19">
        <f t="shared" si="9"/>
        <v>-1.1448633796366967E-4</v>
      </c>
    </row>
    <row r="131" spans="2:8" ht="30" x14ac:dyDescent="0.2">
      <c r="B131" s="3" t="s">
        <v>260</v>
      </c>
      <c r="C131" s="10">
        <v>240</v>
      </c>
      <c r="D131" s="10">
        <v>361</v>
      </c>
      <c r="E131" s="12">
        <f t="shared" si="6"/>
        <v>9.1589070370935739E-3</v>
      </c>
      <c r="F131" s="12">
        <f t="shared" si="7"/>
        <v>1.3618530255017353E-2</v>
      </c>
      <c r="G131" s="13">
        <f t="shared" si="8"/>
        <v>0.50416666666666665</v>
      </c>
      <c r="H131" s="19">
        <f t="shared" si="9"/>
        <v>4.6176156312013432E-3</v>
      </c>
    </row>
    <row r="132" spans="2:8" ht="15" x14ac:dyDescent="0.2">
      <c r="B132" s="3" t="s">
        <v>50</v>
      </c>
      <c r="C132" s="10">
        <v>72</v>
      </c>
      <c r="D132" s="10">
        <v>104</v>
      </c>
      <c r="E132" s="12">
        <f t="shared" si="6"/>
        <v>2.7476721111280721E-3</v>
      </c>
      <c r="F132" s="12">
        <f t="shared" si="7"/>
        <v>3.9233438961822848E-3</v>
      </c>
      <c r="G132" s="13">
        <f t="shared" si="8"/>
        <v>0.44444444444444442</v>
      </c>
      <c r="H132" s="19">
        <f t="shared" si="9"/>
        <v>1.2211876049458097E-3</v>
      </c>
    </row>
    <row r="133" spans="2:8" ht="15" x14ac:dyDescent="0.2">
      <c r="B133" s="3" t="s">
        <v>45</v>
      </c>
      <c r="C133" s="10">
        <v>9</v>
      </c>
      <c r="D133" s="10">
        <v>9</v>
      </c>
      <c r="E133" s="12">
        <f t="shared" si="6"/>
        <v>3.4345901389100901E-4</v>
      </c>
      <c r="F133" s="12">
        <f t="shared" si="7"/>
        <v>3.395201448619285E-4</v>
      </c>
      <c r="G133" s="13">
        <f t="shared" si="8"/>
        <v>0</v>
      </c>
      <c r="H133" s="19">
        <f t="shared" si="9"/>
        <v>0</v>
      </c>
    </row>
    <row r="134" spans="2:8" ht="15" x14ac:dyDescent="0.2">
      <c r="B134" s="3" t="s">
        <v>42</v>
      </c>
      <c r="C134" s="10">
        <v>399</v>
      </c>
      <c r="D134" s="10">
        <v>542</v>
      </c>
      <c r="E134" s="12">
        <f t="shared" si="6"/>
        <v>1.5226682949168065E-2</v>
      </c>
      <c r="F134" s="12">
        <f t="shared" si="7"/>
        <v>2.0446657612796137E-2</v>
      </c>
      <c r="G134" s="13">
        <f t="shared" si="8"/>
        <v>0.35839598997493732</v>
      </c>
      <c r="H134" s="19">
        <f t="shared" si="9"/>
        <v>5.457182109601587E-3</v>
      </c>
    </row>
    <row r="135" spans="2:8" ht="15" x14ac:dyDescent="0.2">
      <c r="B135" s="3" t="s">
        <v>43</v>
      </c>
      <c r="C135" s="10">
        <v>27</v>
      </c>
      <c r="D135" s="10">
        <v>30</v>
      </c>
      <c r="E135" s="12">
        <f t="shared" si="6"/>
        <v>1.0303770416730271E-3</v>
      </c>
      <c r="F135" s="12">
        <f t="shared" si="7"/>
        <v>1.1317338162064282E-3</v>
      </c>
      <c r="G135" s="13">
        <f t="shared" si="8"/>
        <v>0.1111111111111111</v>
      </c>
      <c r="H135" s="19">
        <f t="shared" si="9"/>
        <v>1.1448633796366967E-4</v>
      </c>
    </row>
    <row r="136" spans="2:8" ht="15" x14ac:dyDescent="0.2">
      <c r="B136" s="3" t="s">
        <v>44</v>
      </c>
      <c r="C136" s="10">
        <v>48</v>
      </c>
      <c r="D136" s="10">
        <v>69</v>
      </c>
      <c r="E136" s="12">
        <f t="shared" ref="E136:E145" si="10">+IF(C136=0,"",C136/C$70)</f>
        <v>1.8317814074187146E-3</v>
      </c>
      <c r="F136" s="12">
        <f t="shared" ref="F136:F145" si="11">+IF(D136=0,"",D136/D$70)</f>
        <v>2.6029877772747851E-3</v>
      </c>
      <c r="G136" s="13">
        <f t="shared" ref="G136:G145" si="12">+IF(OR(AND(D136=0),(C136=0)),"0",((D136-C136)/C136))</f>
        <v>0.4375</v>
      </c>
      <c r="H136" s="19">
        <f t="shared" ref="H136:H145" si="13">+IF(OR(AND(E136=""),(G136="")),"",E136*G136)</f>
        <v>8.0140436574568767E-4</v>
      </c>
    </row>
    <row r="137" spans="2:8" ht="15" x14ac:dyDescent="0.2">
      <c r="B137" s="3" t="s">
        <v>41</v>
      </c>
      <c r="C137" s="10">
        <v>640</v>
      </c>
      <c r="D137" s="10">
        <v>590</v>
      </c>
      <c r="E137" s="12">
        <f t="shared" si="10"/>
        <v>2.4423752098916195E-2</v>
      </c>
      <c r="F137" s="12">
        <f t="shared" si="11"/>
        <v>2.2257431718726423E-2</v>
      </c>
      <c r="G137" s="13">
        <f t="shared" si="12"/>
        <v>-7.8125E-2</v>
      </c>
      <c r="H137" s="19">
        <f t="shared" si="13"/>
        <v>-1.9081056327278278E-3</v>
      </c>
    </row>
    <row r="138" spans="2:8" ht="15" x14ac:dyDescent="0.2">
      <c r="B138" s="3" t="s">
        <v>261</v>
      </c>
      <c r="C138" s="10">
        <v>83</v>
      </c>
      <c r="D138" s="10">
        <v>90</v>
      </c>
      <c r="E138" s="12">
        <f t="shared" si="10"/>
        <v>3.167455350328194E-3</v>
      </c>
      <c r="F138" s="12">
        <f t="shared" si="11"/>
        <v>3.3952014486192846E-3</v>
      </c>
      <c r="G138" s="13">
        <f t="shared" si="12"/>
        <v>8.4337349397590355E-2</v>
      </c>
      <c r="H138" s="19">
        <f t="shared" si="13"/>
        <v>2.6713478858189584E-4</v>
      </c>
    </row>
    <row r="139" spans="2:8" ht="15" x14ac:dyDescent="0.2">
      <c r="B139" s="3" t="s">
        <v>262</v>
      </c>
      <c r="C139" s="10">
        <v>312</v>
      </c>
      <c r="D139" s="10">
        <v>316</v>
      </c>
      <c r="E139" s="12">
        <f t="shared" si="10"/>
        <v>1.1906579148221645E-2</v>
      </c>
      <c r="F139" s="12">
        <f t="shared" si="11"/>
        <v>1.1920929530707711E-2</v>
      </c>
      <c r="G139" s="13">
        <f t="shared" si="12"/>
        <v>1.282051282051282E-2</v>
      </c>
      <c r="H139" s="19">
        <f t="shared" si="13"/>
        <v>1.5264845061822621E-4</v>
      </c>
    </row>
    <row r="140" spans="2:8" ht="30" x14ac:dyDescent="0.2">
      <c r="B140" s="3" t="s">
        <v>263</v>
      </c>
      <c r="C140" s="10">
        <v>145</v>
      </c>
      <c r="D140" s="10">
        <v>134</v>
      </c>
      <c r="E140" s="12">
        <f t="shared" si="10"/>
        <v>5.5335063349107004E-3</v>
      </c>
      <c r="F140" s="12">
        <f t="shared" si="11"/>
        <v>5.055077712388713E-3</v>
      </c>
      <c r="G140" s="13">
        <f t="shared" si="12"/>
        <v>-7.586206896551724E-2</v>
      </c>
      <c r="H140" s="19">
        <f t="shared" si="13"/>
        <v>-4.1978323920012207E-4</v>
      </c>
    </row>
    <row r="141" spans="2:8" ht="15" x14ac:dyDescent="0.2">
      <c r="B141" s="3" t="s">
        <v>48</v>
      </c>
      <c r="C141" s="10">
        <v>38</v>
      </c>
      <c r="D141" s="10">
        <v>51</v>
      </c>
      <c r="E141" s="12">
        <f t="shared" si="10"/>
        <v>1.4501602808731492E-3</v>
      </c>
      <c r="F141" s="12">
        <f t="shared" si="11"/>
        <v>1.9239474875509281E-3</v>
      </c>
      <c r="G141" s="13">
        <f t="shared" si="12"/>
        <v>0.34210526315789475</v>
      </c>
      <c r="H141" s="19">
        <f t="shared" si="13"/>
        <v>4.961074645092353E-4</v>
      </c>
    </row>
    <row r="142" spans="2:8" ht="15" x14ac:dyDescent="0.2">
      <c r="B142" s="3" t="s">
        <v>264</v>
      </c>
      <c r="C142" s="10">
        <v>197</v>
      </c>
      <c r="D142" s="10">
        <v>230</v>
      </c>
      <c r="E142" s="12">
        <f t="shared" si="10"/>
        <v>7.5179361929476416E-3</v>
      </c>
      <c r="F142" s="12">
        <f t="shared" si="11"/>
        <v>8.6766259242492833E-3</v>
      </c>
      <c r="G142" s="13">
        <f t="shared" si="12"/>
        <v>0.16751269035532995</v>
      </c>
      <c r="H142" s="19">
        <f t="shared" si="13"/>
        <v>1.2593497176003664E-3</v>
      </c>
    </row>
    <row r="143" spans="2:8" ht="15" x14ac:dyDescent="0.2">
      <c r="B143" s="3" t="s">
        <v>49</v>
      </c>
      <c r="C143" s="10">
        <v>45</v>
      </c>
      <c r="D143" s="10">
        <v>87</v>
      </c>
      <c r="E143" s="12">
        <f t="shared" si="10"/>
        <v>1.717295069455045E-3</v>
      </c>
      <c r="F143" s="12">
        <f t="shared" si="11"/>
        <v>3.2820280669986421E-3</v>
      </c>
      <c r="G143" s="13">
        <f t="shared" si="12"/>
        <v>0.93333333333333335</v>
      </c>
      <c r="H143" s="19">
        <f t="shared" si="13"/>
        <v>1.6028087314913753E-3</v>
      </c>
    </row>
    <row r="144" spans="2:8" ht="15" x14ac:dyDescent="0.2">
      <c r="B144" s="3" t="s">
        <v>46</v>
      </c>
      <c r="C144" s="10">
        <v>114</v>
      </c>
      <c r="D144" s="10">
        <v>116</v>
      </c>
      <c r="E144" s="12">
        <f t="shared" si="10"/>
        <v>4.3504808426194476E-3</v>
      </c>
      <c r="F144" s="12">
        <f t="shared" si="11"/>
        <v>4.3760374226648555E-3</v>
      </c>
      <c r="G144" s="13">
        <f t="shared" si="12"/>
        <v>1.7543859649122806E-2</v>
      </c>
      <c r="H144" s="19">
        <f t="shared" si="13"/>
        <v>7.6324225309113106E-5</v>
      </c>
    </row>
    <row r="145" spans="2:8" ht="13.5" customHeight="1" x14ac:dyDescent="0.2">
      <c r="B145" s="3" t="s">
        <v>47</v>
      </c>
      <c r="C145" s="10">
        <v>62</v>
      </c>
      <c r="D145" s="10">
        <v>61</v>
      </c>
      <c r="E145" s="12">
        <f t="shared" si="10"/>
        <v>2.3660509845825064E-3</v>
      </c>
      <c r="F145" s="12">
        <f t="shared" si="11"/>
        <v>2.3011920929530707E-3</v>
      </c>
      <c r="G145" s="13">
        <f t="shared" si="12"/>
        <v>-1.6129032258064516E-2</v>
      </c>
      <c r="H145" s="19">
        <f t="shared" si="13"/>
        <v>-3.8162112654556553E-5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24511</v>
      </c>
      <c r="D151" s="47">
        <f>SUM(D152:D288)</f>
        <v>30180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0.23128391334502876</v>
      </c>
      <c r="H151" s="45">
        <f>+IF(OR(AND(E151=""),(G151="")),"",E151*G151)</f>
        <v>0.23128391334502876</v>
      </c>
    </row>
    <row r="152" spans="2:8" ht="15" x14ac:dyDescent="0.2">
      <c r="B152" s="4" t="s">
        <v>54</v>
      </c>
      <c r="C152" s="10">
        <v>283</v>
      </c>
      <c r="D152" s="10">
        <v>285</v>
      </c>
      <c r="E152" s="12">
        <f>+IF(C152=0,"",C152/C$151)</f>
        <v>1.1545836563175716E-2</v>
      </c>
      <c r="F152" s="12">
        <f>+IF(D152=0,"",D152/D$151)</f>
        <v>9.4433399602385677E-3</v>
      </c>
      <c r="G152" s="13">
        <f>+IF(OR(AND(D152=0),(C152=0)),"0",((D152-C152)/C152))</f>
        <v>7.0671378091872791E-3</v>
      </c>
      <c r="H152" s="19">
        <f>+IF(OR(AND(E152=""),(G152="")),"",E152*G152)</f>
        <v>8.1596018114316019E-5</v>
      </c>
    </row>
    <row r="153" spans="2:8" ht="15" x14ac:dyDescent="0.2">
      <c r="B153" s="4" t="s">
        <v>58</v>
      </c>
      <c r="C153" s="10">
        <v>81</v>
      </c>
      <c r="D153" s="10">
        <v>217</v>
      </c>
      <c r="E153" s="12">
        <f t="shared" ref="E153:E216" si="14">+IF(C153=0,"",C153/C$151)</f>
        <v>3.3046387336297988E-3</v>
      </c>
      <c r="F153" s="12">
        <f t="shared" ref="F153:F216" si="15">+IF(D153=0,"",D153/D$151)</f>
        <v>7.1901921802518228E-3</v>
      </c>
      <c r="G153" s="13">
        <f t="shared" ref="G153:G216" si="16">+IF(OR(AND(D153=0),(C153=0)),"0",((D153-C153)/C153))</f>
        <v>1.6790123456790123</v>
      </c>
      <c r="H153" s="19">
        <f t="shared" ref="H153:H216" si="17">+IF(OR(AND(E153=""),(G153="")),"",E153*G153)</f>
        <v>5.5485292317734893E-3</v>
      </c>
    </row>
    <row r="154" spans="2:8" ht="15" x14ac:dyDescent="0.2">
      <c r="B154" s="4" t="s">
        <v>265</v>
      </c>
      <c r="C154" s="10">
        <v>260</v>
      </c>
      <c r="D154" s="10">
        <v>266</v>
      </c>
      <c r="E154" s="12">
        <f t="shared" si="14"/>
        <v>1.0607482354861083E-2</v>
      </c>
      <c r="F154" s="12">
        <f t="shared" si="15"/>
        <v>8.8137839628893311E-3</v>
      </c>
      <c r="G154" s="13">
        <f t="shared" si="16"/>
        <v>2.3076923076923078E-2</v>
      </c>
      <c r="H154" s="19">
        <f t="shared" si="17"/>
        <v>2.4478805434294807E-4</v>
      </c>
    </row>
    <row r="155" spans="2:8" ht="15" x14ac:dyDescent="0.2">
      <c r="B155" s="4" t="s">
        <v>266</v>
      </c>
      <c r="C155" s="10">
        <v>7</v>
      </c>
      <c r="D155" s="10">
        <v>2</v>
      </c>
      <c r="E155" s="12">
        <f t="shared" si="14"/>
        <v>2.8558606340010607E-4</v>
      </c>
      <c r="F155" s="12">
        <f t="shared" si="15"/>
        <v>6.6269052352551356E-5</v>
      </c>
      <c r="G155" s="13">
        <f t="shared" si="16"/>
        <v>-0.7142857142857143</v>
      </c>
      <c r="H155" s="19">
        <f t="shared" si="17"/>
        <v>-2.0399004528579007E-4</v>
      </c>
    </row>
    <row r="156" spans="2:8" ht="15" x14ac:dyDescent="0.2">
      <c r="B156" s="4" t="s">
        <v>267</v>
      </c>
      <c r="C156" s="10">
        <v>376</v>
      </c>
      <c r="D156" s="10">
        <v>415</v>
      </c>
      <c r="E156" s="12">
        <f t="shared" si="14"/>
        <v>1.5340051405491412E-2</v>
      </c>
      <c r="F156" s="12">
        <f t="shared" si="15"/>
        <v>1.3750828363154407E-2</v>
      </c>
      <c r="G156" s="13">
        <f t="shared" si="16"/>
        <v>0.10372340425531915</v>
      </c>
      <c r="H156" s="19">
        <f t="shared" si="17"/>
        <v>1.5911223532291624E-3</v>
      </c>
    </row>
    <row r="157" spans="2:8" ht="15" x14ac:dyDescent="0.2">
      <c r="B157" s="4" t="s">
        <v>53</v>
      </c>
      <c r="C157" s="10">
        <v>3699</v>
      </c>
      <c r="D157" s="10">
        <v>5102</v>
      </c>
      <c r="E157" s="12">
        <f t="shared" si="14"/>
        <v>0.15091183550242748</v>
      </c>
      <c r="F157" s="12">
        <f t="shared" si="15"/>
        <v>0.1690523525513585</v>
      </c>
      <c r="G157" s="13">
        <f t="shared" si="16"/>
        <v>0.37929170045958366</v>
      </c>
      <c r="H157" s="19">
        <f t="shared" si="17"/>
        <v>5.7239606707192685E-2</v>
      </c>
    </row>
    <row r="158" spans="2:8" ht="15" x14ac:dyDescent="0.2">
      <c r="B158" s="4" t="s">
        <v>59</v>
      </c>
      <c r="C158" s="10">
        <v>111</v>
      </c>
      <c r="D158" s="10">
        <v>140</v>
      </c>
      <c r="E158" s="12">
        <f t="shared" si="14"/>
        <v>4.5285790053445395E-3</v>
      </c>
      <c r="F158" s="12">
        <f t="shared" si="15"/>
        <v>4.6388336646785953E-3</v>
      </c>
      <c r="G158" s="13">
        <f t="shared" si="16"/>
        <v>0.26126126126126126</v>
      </c>
      <c r="H158" s="19">
        <f t="shared" si="17"/>
        <v>1.1831422626575824E-3</v>
      </c>
    </row>
    <row r="159" spans="2:8" ht="15" x14ac:dyDescent="0.2">
      <c r="B159" s="4" t="s">
        <v>268</v>
      </c>
      <c r="C159" s="10">
        <v>460</v>
      </c>
      <c r="D159" s="10">
        <v>435</v>
      </c>
      <c r="E159" s="12">
        <f t="shared" si="14"/>
        <v>1.8767084166292684E-2</v>
      </c>
      <c r="F159" s="12">
        <f t="shared" si="15"/>
        <v>1.4413518886679921E-2</v>
      </c>
      <c r="G159" s="13">
        <f t="shared" si="16"/>
        <v>-5.434782608695652E-2</v>
      </c>
      <c r="H159" s="19">
        <f t="shared" si="17"/>
        <v>-1.0199502264289502E-3</v>
      </c>
    </row>
    <row r="160" spans="2:8" ht="15" x14ac:dyDescent="0.2">
      <c r="B160" s="4" t="s">
        <v>55</v>
      </c>
      <c r="C160" s="10">
        <v>112</v>
      </c>
      <c r="D160" s="10">
        <v>165</v>
      </c>
      <c r="E160" s="12">
        <f t="shared" si="14"/>
        <v>4.5693770144016972E-3</v>
      </c>
      <c r="F160" s="12">
        <f t="shared" si="15"/>
        <v>5.4671968190854875E-3</v>
      </c>
      <c r="G160" s="13">
        <f t="shared" si="16"/>
        <v>0.4732142857142857</v>
      </c>
      <c r="H160" s="19">
        <f t="shared" si="17"/>
        <v>2.1622944800293747E-3</v>
      </c>
    </row>
    <row r="161" spans="2:8" ht="15" x14ac:dyDescent="0.2">
      <c r="B161" s="4" t="s">
        <v>51</v>
      </c>
      <c r="C161" s="10">
        <v>36</v>
      </c>
      <c r="D161" s="10">
        <v>35</v>
      </c>
      <c r="E161" s="12">
        <f t="shared" si="14"/>
        <v>1.4687283260576883E-3</v>
      </c>
      <c r="F161" s="12">
        <f t="shared" si="15"/>
        <v>1.1597084161696488E-3</v>
      </c>
      <c r="G161" s="13">
        <f t="shared" si="16"/>
        <v>-2.7777777777777776E-2</v>
      </c>
      <c r="H161" s="19">
        <f t="shared" si="17"/>
        <v>-4.079800905715801E-5</v>
      </c>
    </row>
    <row r="162" spans="2:8" ht="15" x14ac:dyDescent="0.2">
      <c r="B162" s="4" t="s">
        <v>269</v>
      </c>
      <c r="C162" s="10">
        <v>27</v>
      </c>
      <c r="D162" s="10">
        <v>21</v>
      </c>
      <c r="E162" s="12">
        <f t="shared" si="14"/>
        <v>1.1015462445432662E-3</v>
      </c>
      <c r="F162" s="12">
        <f t="shared" si="15"/>
        <v>6.958250497017893E-4</v>
      </c>
      <c r="G162" s="13">
        <f t="shared" si="16"/>
        <v>-0.22222222222222221</v>
      </c>
      <c r="H162" s="19">
        <f t="shared" si="17"/>
        <v>-2.4478805434294802E-4</v>
      </c>
    </row>
    <row r="163" spans="2:8" ht="15" x14ac:dyDescent="0.2">
      <c r="B163" s="4" t="s">
        <v>61</v>
      </c>
      <c r="C163" s="10">
        <v>400</v>
      </c>
      <c r="D163" s="10">
        <v>382</v>
      </c>
      <c r="E163" s="12">
        <f t="shared" si="14"/>
        <v>1.6319203622863203E-2</v>
      </c>
      <c r="F163" s="12">
        <f t="shared" si="15"/>
        <v>1.2657388999337309E-2</v>
      </c>
      <c r="G163" s="13">
        <f t="shared" si="16"/>
        <v>-4.4999999999999998E-2</v>
      </c>
      <c r="H163" s="19">
        <f t="shared" si="17"/>
        <v>-7.3436416302884405E-4</v>
      </c>
    </row>
    <row r="164" spans="2:8" ht="15" x14ac:dyDescent="0.2">
      <c r="B164" s="4" t="s">
        <v>56</v>
      </c>
      <c r="C164" s="10">
        <v>104</v>
      </c>
      <c r="D164" s="10">
        <v>128</v>
      </c>
      <c r="E164" s="12">
        <f t="shared" si="14"/>
        <v>4.2429929419444332E-3</v>
      </c>
      <c r="F164" s="12">
        <f t="shared" si="15"/>
        <v>4.2412193505632868E-3</v>
      </c>
      <c r="G164" s="13">
        <f t="shared" si="16"/>
        <v>0.23076923076923078</v>
      </c>
      <c r="H164" s="19">
        <f t="shared" si="17"/>
        <v>9.7915221737179228E-4</v>
      </c>
    </row>
    <row r="165" spans="2:8" ht="15" x14ac:dyDescent="0.2">
      <c r="B165" s="4" t="s">
        <v>57</v>
      </c>
      <c r="C165" s="10">
        <v>997</v>
      </c>
      <c r="D165" s="10">
        <v>1157</v>
      </c>
      <c r="E165" s="12">
        <f t="shared" si="14"/>
        <v>4.0675615029986539E-2</v>
      </c>
      <c r="F165" s="12">
        <f t="shared" si="15"/>
        <v>3.8336646785950959E-2</v>
      </c>
      <c r="G165" s="13">
        <f t="shared" si="16"/>
        <v>0.16048144433299899</v>
      </c>
      <c r="H165" s="19">
        <f t="shared" si="17"/>
        <v>6.5276814491452822E-3</v>
      </c>
    </row>
    <row r="166" spans="2:8" ht="15" x14ac:dyDescent="0.2">
      <c r="B166" s="4" t="s">
        <v>270</v>
      </c>
      <c r="C166" s="10">
        <v>207</v>
      </c>
      <c r="D166" s="10">
        <v>309</v>
      </c>
      <c r="E166" s="12">
        <f t="shared" si="14"/>
        <v>8.4451878748317086E-3</v>
      </c>
      <c r="F166" s="12">
        <f t="shared" si="15"/>
        <v>1.0238568588469185E-2</v>
      </c>
      <c r="G166" s="13">
        <f t="shared" si="16"/>
        <v>0.49275362318840582</v>
      </c>
      <c r="H166" s="19">
        <f t="shared" si="17"/>
        <v>4.1613969238301178E-3</v>
      </c>
    </row>
    <row r="167" spans="2:8" ht="15" x14ac:dyDescent="0.2">
      <c r="B167" s="4" t="s">
        <v>52</v>
      </c>
      <c r="C167" s="10">
        <v>69</v>
      </c>
      <c r="D167" s="10">
        <v>152</v>
      </c>
      <c r="E167" s="12">
        <f t="shared" si="14"/>
        <v>2.8150626249439027E-3</v>
      </c>
      <c r="F167" s="12">
        <f t="shared" si="15"/>
        <v>5.036447978793903E-3</v>
      </c>
      <c r="G167" s="13">
        <f t="shared" si="16"/>
        <v>1.2028985507246377</v>
      </c>
      <c r="H167" s="19">
        <f t="shared" si="17"/>
        <v>3.386234751744115E-3</v>
      </c>
    </row>
    <row r="168" spans="2:8" ht="15" x14ac:dyDescent="0.2">
      <c r="B168" s="4" t="s">
        <v>60</v>
      </c>
      <c r="C168" s="10">
        <v>69</v>
      </c>
      <c r="D168" s="10">
        <v>142</v>
      </c>
      <c r="E168" s="12">
        <f t="shared" si="14"/>
        <v>2.8150626249439027E-3</v>
      </c>
      <c r="F168" s="12">
        <f t="shared" si="15"/>
        <v>4.7051027170311463E-3</v>
      </c>
      <c r="G168" s="13">
        <f t="shared" si="16"/>
        <v>1.0579710144927537</v>
      </c>
      <c r="H168" s="19">
        <f t="shared" si="17"/>
        <v>2.9782546611725347E-3</v>
      </c>
    </row>
    <row r="169" spans="2:8" ht="15" x14ac:dyDescent="0.2">
      <c r="B169" s="4" t="s">
        <v>271</v>
      </c>
      <c r="C169" s="10">
        <v>288</v>
      </c>
      <c r="D169" s="10">
        <v>372</v>
      </c>
      <c r="E169" s="12">
        <f t="shared" si="14"/>
        <v>1.1749826608461507E-2</v>
      </c>
      <c r="F169" s="12">
        <f t="shared" si="15"/>
        <v>1.2326043737574552E-2</v>
      </c>
      <c r="G169" s="13">
        <f t="shared" si="16"/>
        <v>0.29166666666666669</v>
      </c>
      <c r="H169" s="19">
        <f t="shared" si="17"/>
        <v>3.4270327608012731E-3</v>
      </c>
    </row>
    <row r="170" spans="2:8" ht="15" x14ac:dyDescent="0.2">
      <c r="B170" s="4" t="s">
        <v>272</v>
      </c>
      <c r="C170" s="10">
        <v>24</v>
      </c>
      <c r="D170" s="10">
        <v>32</v>
      </c>
      <c r="E170" s="12">
        <f t="shared" si="14"/>
        <v>9.7915221737179228E-4</v>
      </c>
      <c r="F170" s="12">
        <f t="shared" si="15"/>
        <v>1.0603048376408217E-3</v>
      </c>
      <c r="G170" s="13">
        <f t="shared" si="16"/>
        <v>0.33333333333333331</v>
      </c>
      <c r="H170" s="19">
        <f t="shared" si="17"/>
        <v>3.2638407245726408E-4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9" t="str">
        <f t="shared" si="17"/>
        <v/>
      </c>
    </row>
    <row r="172" spans="2:8" ht="15" x14ac:dyDescent="0.2">
      <c r="B172" s="4" t="s">
        <v>274</v>
      </c>
      <c r="C172" s="10">
        <v>22</v>
      </c>
      <c r="D172" s="10">
        <v>25</v>
      </c>
      <c r="E172" s="12">
        <f t="shared" si="14"/>
        <v>8.9755619925747628E-4</v>
      </c>
      <c r="F172" s="12">
        <f t="shared" si="15"/>
        <v>8.2836315440689193E-4</v>
      </c>
      <c r="G172" s="13">
        <f t="shared" si="16"/>
        <v>0.13636363636363635</v>
      </c>
      <c r="H172" s="19">
        <f t="shared" si="17"/>
        <v>1.2239402717147404E-4</v>
      </c>
    </row>
    <row r="173" spans="2:8" ht="15" x14ac:dyDescent="0.2">
      <c r="B173" s="4" t="s">
        <v>275</v>
      </c>
      <c r="C173" s="10">
        <v>129</v>
      </c>
      <c r="D173" s="10">
        <v>149</v>
      </c>
      <c r="E173" s="12">
        <f t="shared" si="14"/>
        <v>5.2629431683733838E-3</v>
      </c>
      <c r="F173" s="12">
        <f t="shared" si="15"/>
        <v>4.9370444002650761E-3</v>
      </c>
      <c r="G173" s="13">
        <f t="shared" si="16"/>
        <v>0.15503875968992248</v>
      </c>
      <c r="H173" s="19">
        <f t="shared" si="17"/>
        <v>8.1596018114316027E-4</v>
      </c>
    </row>
    <row r="174" spans="2:8" ht="15" x14ac:dyDescent="0.2">
      <c r="B174" s="4" t="s">
        <v>276</v>
      </c>
      <c r="C174" s="10">
        <v>247</v>
      </c>
      <c r="D174" s="10">
        <v>404</v>
      </c>
      <c r="E174" s="12">
        <f t="shared" si="14"/>
        <v>1.0077108237118028E-2</v>
      </c>
      <c r="F174" s="12">
        <f t="shared" si="15"/>
        <v>1.3386348575215375E-2</v>
      </c>
      <c r="G174" s="13">
        <f t="shared" si="16"/>
        <v>0.63562753036437247</v>
      </c>
      <c r="H174" s="19">
        <f t="shared" si="17"/>
        <v>6.4052874219738074E-3</v>
      </c>
    </row>
    <row r="175" spans="2:8" ht="15" x14ac:dyDescent="0.2">
      <c r="B175" s="4" t="s">
        <v>277</v>
      </c>
      <c r="C175" s="10">
        <v>190</v>
      </c>
      <c r="D175" s="10">
        <v>194</v>
      </c>
      <c r="E175" s="12">
        <f t="shared" si="14"/>
        <v>7.7516217208600221E-3</v>
      </c>
      <c r="F175" s="12">
        <f t="shared" si="15"/>
        <v>6.4280980781974816E-3</v>
      </c>
      <c r="G175" s="13">
        <f t="shared" si="16"/>
        <v>2.1052631578947368E-2</v>
      </c>
      <c r="H175" s="19">
        <f t="shared" si="17"/>
        <v>1.6319203622863204E-4</v>
      </c>
    </row>
    <row r="176" spans="2:8" ht="15" x14ac:dyDescent="0.2">
      <c r="B176" s="4" t="s">
        <v>278</v>
      </c>
      <c r="C176" s="10">
        <v>523</v>
      </c>
      <c r="D176" s="10">
        <v>554</v>
      </c>
      <c r="E176" s="12">
        <f t="shared" si="14"/>
        <v>2.1337358736893641E-2</v>
      </c>
      <c r="F176" s="12">
        <f t="shared" si="15"/>
        <v>1.8356527501656728E-2</v>
      </c>
      <c r="G176" s="13">
        <f t="shared" si="16"/>
        <v>5.9273422562141492E-2</v>
      </c>
      <c r="H176" s="19">
        <f t="shared" si="17"/>
        <v>1.2647382807718984E-3</v>
      </c>
    </row>
    <row r="177" spans="2:8" ht="15" x14ac:dyDescent="0.2">
      <c r="B177" s="4" t="s">
        <v>279</v>
      </c>
      <c r="C177" s="10">
        <v>245</v>
      </c>
      <c r="D177" s="10">
        <v>394</v>
      </c>
      <c r="E177" s="12">
        <f t="shared" si="14"/>
        <v>9.9955122190037125E-3</v>
      </c>
      <c r="F177" s="12">
        <f t="shared" si="15"/>
        <v>1.3055003313452617E-2</v>
      </c>
      <c r="G177" s="13">
        <f t="shared" si="16"/>
        <v>0.60816326530612241</v>
      </c>
      <c r="H177" s="19">
        <f t="shared" si="17"/>
        <v>6.0789033495165434E-3</v>
      </c>
    </row>
    <row r="178" spans="2:8" ht="15" x14ac:dyDescent="0.2">
      <c r="B178" s="4" t="s">
        <v>280</v>
      </c>
      <c r="C178" s="10">
        <v>826</v>
      </c>
      <c r="D178" s="10">
        <v>864</v>
      </c>
      <c r="E178" s="12">
        <f t="shared" si="14"/>
        <v>3.3699155481212516E-2</v>
      </c>
      <c r="F178" s="12">
        <f t="shared" si="15"/>
        <v>2.8628230616302187E-2</v>
      </c>
      <c r="G178" s="13">
        <f t="shared" si="16"/>
        <v>4.6004842615012108E-2</v>
      </c>
      <c r="H178" s="19">
        <f t="shared" si="17"/>
        <v>1.5503243441720043E-3</v>
      </c>
    </row>
    <row r="179" spans="2:8" ht="15" x14ac:dyDescent="0.2">
      <c r="B179" s="4" t="s">
        <v>281</v>
      </c>
      <c r="C179" s="10">
        <v>86</v>
      </c>
      <c r="D179" s="10">
        <v>110</v>
      </c>
      <c r="E179" s="12">
        <f t="shared" si="14"/>
        <v>3.5086287789155889E-3</v>
      </c>
      <c r="F179" s="12">
        <f t="shared" si="15"/>
        <v>3.6447978793903248E-3</v>
      </c>
      <c r="G179" s="13">
        <f t="shared" si="16"/>
        <v>0.27906976744186046</v>
      </c>
      <c r="H179" s="19">
        <f t="shared" si="17"/>
        <v>9.7915221737179228E-4</v>
      </c>
    </row>
    <row r="180" spans="2:8" ht="15" x14ac:dyDescent="0.2">
      <c r="B180" s="4" t="s">
        <v>282</v>
      </c>
      <c r="C180" s="10">
        <v>21</v>
      </c>
      <c r="D180" s="10">
        <v>22</v>
      </c>
      <c r="E180" s="12">
        <f t="shared" si="14"/>
        <v>8.5675819020031828E-4</v>
      </c>
      <c r="F180" s="12">
        <f t="shared" si="15"/>
        <v>7.289595758780649E-4</v>
      </c>
      <c r="G180" s="13">
        <f t="shared" si="16"/>
        <v>4.7619047619047616E-2</v>
      </c>
      <c r="H180" s="19">
        <f t="shared" si="17"/>
        <v>4.079800905715801E-5</v>
      </c>
    </row>
    <row r="181" spans="2:8" ht="15" x14ac:dyDescent="0.2">
      <c r="B181" s="4" t="s">
        <v>283</v>
      </c>
      <c r="C181" s="10">
        <v>243</v>
      </c>
      <c r="D181" s="10">
        <v>224</v>
      </c>
      <c r="E181" s="12">
        <f t="shared" si="14"/>
        <v>9.9139162008893972E-3</v>
      </c>
      <c r="F181" s="12">
        <f t="shared" si="15"/>
        <v>7.4221338634857525E-3</v>
      </c>
      <c r="G181" s="13">
        <f t="shared" si="16"/>
        <v>-7.8189300411522639E-2</v>
      </c>
      <c r="H181" s="19">
        <f t="shared" si="17"/>
        <v>-7.7516217208600227E-4</v>
      </c>
    </row>
    <row r="182" spans="2:8" ht="15" x14ac:dyDescent="0.2">
      <c r="B182" s="4" t="s">
        <v>284</v>
      </c>
      <c r="C182" s="10">
        <v>380</v>
      </c>
      <c r="D182" s="10">
        <v>367</v>
      </c>
      <c r="E182" s="12">
        <f t="shared" si="14"/>
        <v>1.5503243441720044E-2</v>
      </c>
      <c r="F182" s="12">
        <f t="shared" si="15"/>
        <v>1.2160371106693175E-2</v>
      </c>
      <c r="G182" s="13">
        <f t="shared" si="16"/>
        <v>-3.4210526315789476E-2</v>
      </c>
      <c r="H182" s="19">
        <f t="shared" si="17"/>
        <v>-5.3037411774305415E-4</v>
      </c>
    </row>
    <row r="183" spans="2:8" ht="15" x14ac:dyDescent="0.2">
      <c r="B183" s="4" t="s">
        <v>285</v>
      </c>
      <c r="C183" s="10">
        <v>150</v>
      </c>
      <c r="D183" s="10">
        <v>187</v>
      </c>
      <c r="E183" s="12">
        <f t="shared" si="14"/>
        <v>6.1197013585737019E-3</v>
      </c>
      <c r="F183" s="12">
        <f t="shared" si="15"/>
        <v>6.1961563949635519E-3</v>
      </c>
      <c r="G183" s="13">
        <f t="shared" si="16"/>
        <v>0.24666666666666667</v>
      </c>
      <c r="H183" s="19">
        <f t="shared" si="17"/>
        <v>1.5095263351148464E-3</v>
      </c>
    </row>
    <row r="184" spans="2:8" ht="15" x14ac:dyDescent="0.2">
      <c r="B184" s="4" t="s">
        <v>286</v>
      </c>
      <c r="C184" s="10">
        <v>12</v>
      </c>
      <c r="D184" s="10">
        <v>16</v>
      </c>
      <c r="E184" s="12">
        <f t="shared" si="14"/>
        <v>4.8957610868589614E-4</v>
      </c>
      <c r="F184" s="12">
        <f t="shared" si="15"/>
        <v>5.3015241882041085E-4</v>
      </c>
      <c r="G184" s="13">
        <f t="shared" si="16"/>
        <v>0.33333333333333331</v>
      </c>
      <c r="H184" s="19">
        <f t="shared" si="17"/>
        <v>1.6319203622863204E-4</v>
      </c>
    </row>
    <row r="185" spans="2:8" ht="15" x14ac:dyDescent="0.2">
      <c r="B185" s="4" t="s">
        <v>62</v>
      </c>
      <c r="C185" s="10">
        <v>17</v>
      </c>
      <c r="D185" s="10">
        <v>27</v>
      </c>
      <c r="E185" s="12">
        <f t="shared" si="14"/>
        <v>6.9356615397168616E-4</v>
      </c>
      <c r="F185" s="12">
        <f t="shared" si="15"/>
        <v>8.9463220675944336E-4</v>
      </c>
      <c r="G185" s="13">
        <f t="shared" si="16"/>
        <v>0.58823529411764708</v>
      </c>
      <c r="H185" s="19">
        <f t="shared" si="17"/>
        <v>4.0798009057158008E-4</v>
      </c>
    </row>
    <row r="186" spans="2:8" ht="15" x14ac:dyDescent="0.2">
      <c r="B186" s="4" t="s">
        <v>63</v>
      </c>
      <c r="C186" s="10">
        <v>495</v>
      </c>
      <c r="D186" s="10">
        <v>662</v>
      </c>
      <c r="E186" s="12">
        <f t="shared" si="14"/>
        <v>2.0195014483293215E-2</v>
      </c>
      <c r="F186" s="12">
        <f t="shared" si="15"/>
        <v>2.19350563286945E-2</v>
      </c>
      <c r="G186" s="13">
        <f t="shared" si="16"/>
        <v>0.33737373737373738</v>
      </c>
      <c r="H186" s="19">
        <f t="shared" si="17"/>
        <v>6.8132675125453877E-3</v>
      </c>
    </row>
    <row r="187" spans="2:8" ht="15" x14ac:dyDescent="0.2">
      <c r="B187" s="4" t="s">
        <v>287</v>
      </c>
      <c r="C187" s="10">
        <v>48</v>
      </c>
      <c r="D187" s="10">
        <v>51</v>
      </c>
      <c r="E187" s="12">
        <f t="shared" si="14"/>
        <v>1.9583044347435846E-3</v>
      </c>
      <c r="F187" s="12">
        <f t="shared" si="15"/>
        <v>1.6898608349900596E-3</v>
      </c>
      <c r="G187" s="13">
        <f t="shared" si="16"/>
        <v>6.25E-2</v>
      </c>
      <c r="H187" s="19">
        <f t="shared" si="17"/>
        <v>1.2239402717147404E-4</v>
      </c>
    </row>
    <row r="188" spans="2:8" ht="15" x14ac:dyDescent="0.2">
      <c r="B188" s="4" t="s">
        <v>288</v>
      </c>
      <c r="C188" s="10">
        <v>12</v>
      </c>
      <c r="D188" s="10">
        <v>18</v>
      </c>
      <c r="E188" s="12">
        <f t="shared" si="14"/>
        <v>4.8957610868589614E-4</v>
      </c>
      <c r="F188" s="12">
        <f t="shared" si="15"/>
        <v>5.9642147117296227E-4</v>
      </c>
      <c r="G188" s="13">
        <f t="shared" si="16"/>
        <v>0.5</v>
      </c>
      <c r="H188" s="19">
        <f t="shared" si="17"/>
        <v>2.4478805434294807E-4</v>
      </c>
    </row>
    <row r="189" spans="2:8" ht="15" x14ac:dyDescent="0.2">
      <c r="B189" s="4" t="s">
        <v>289</v>
      </c>
      <c r="C189" s="10">
        <v>15</v>
      </c>
      <c r="D189" s="10">
        <v>17</v>
      </c>
      <c r="E189" s="12">
        <f t="shared" si="14"/>
        <v>6.1197013585737015E-4</v>
      </c>
      <c r="F189" s="12">
        <f t="shared" si="15"/>
        <v>5.6328694499668656E-4</v>
      </c>
      <c r="G189" s="13">
        <f t="shared" si="16"/>
        <v>0.13333333333333333</v>
      </c>
      <c r="H189" s="19">
        <f t="shared" si="17"/>
        <v>8.1596018114316019E-5</v>
      </c>
    </row>
    <row r="190" spans="2:8" ht="15" x14ac:dyDescent="0.2">
      <c r="B190" s="4" t="s">
        <v>65</v>
      </c>
      <c r="C190" s="10">
        <v>13</v>
      </c>
      <c r="D190" s="10">
        <v>19</v>
      </c>
      <c r="E190" s="12">
        <f t="shared" si="14"/>
        <v>5.3037411774305415E-4</v>
      </c>
      <c r="F190" s="12">
        <f t="shared" si="15"/>
        <v>6.2955599734923788E-4</v>
      </c>
      <c r="G190" s="13">
        <f t="shared" si="16"/>
        <v>0.46153846153846156</v>
      </c>
      <c r="H190" s="19">
        <f t="shared" si="17"/>
        <v>2.4478805434294807E-4</v>
      </c>
    </row>
    <row r="191" spans="2:8" ht="15" x14ac:dyDescent="0.2">
      <c r="B191" s="4" t="s">
        <v>290</v>
      </c>
      <c r="C191" s="10">
        <v>7</v>
      </c>
      <c r="D191" s="10">
        <v>2</v>
      </c>
      <c r="E191" s="12">
        <f t="shared" si="14"/>
        <v>2.8558606340010607E-4</v>
      </c>
      <c r="F191" s="12">
        <f t="shared" si="15"/>
        <v>6.6269052352551356E-5</v>
      </c>
      <c r="G191" s="13">
        <f t="shared" si="16"/>
        <v>-0.7142857142857143</v>
      </c>
      <c r="H191" s="19">
        <f t="shared" si="17"/>
        <v>-2.0399004528579007E-4</v>
      </c>
    </row>
    <row r="192" spans="2:8" ht="15" x14ac:dyDescent="0.2">
      <c r="B192" s="4" t="s">
        <v>64</v>
      </c>
      <c r="C192" s="10">
        <v>8</v>
      </c>
      <c r="D192" s="10">
        <v>8</v>
      </c>
      <c r="E192" s="12">
        <f t="shared" si="14"/>
        <v>3.2638407245726408E-4</v>
      </c>
      <c r="F192" s="12">
        <f t="shared" si="15"/>
        <v>2.6507620941020542E-4</v>
      </c>
      <c r="G192" s="13">
        <f t="shared" si="16"/>
        <v>0</v>
      </c>
      <c r="H192" s="19">
        <f t="shared" si="17"/>
        <v>0</v>
      </c>
    </row>
    <row r="193" spans="2:8" ht="15" x14ac:dyDescent="0.2">
      <c r="B193" s="4" t="s">
        <v>291</v>
      </c>
      <c r="C193" s="10">
        <v>53</v>
      </c>
      <c r="D193" s="10">
        <v>23</v>
      </c>
      <c r="E193" s="12">
        <f t="shared" si="14"/>
        <v>2.1622944800293747E-3</v>
      </c>
      <c r="F193" s="12">
        <f t="shared" si="15"/>
        <v>7.6209410205434062E-4</v>
      </c>
      <c r="G193" s="13">
        <f t="shared" si="16"/>
        <v>-0.56603773584905659</v>
      </c>
      <c r="H193" s="19">
        <f t="shared" si="17"/>
        <v>-1.2239402717147403E-3</v>
      </c>
    </row>
    <row r="194" spans="2:8" ht="15" x14ac:dyDescent="0.2">
      <c r="B194" s="4" t="s">
        <v>292</v>
      </c>
      <c r="C194" s="10">
        <v>0</v>
      </c>
      <c r="D194" s="10">
        <v>2</v>
      </c>
      <c r="E194" s="12" t="str">
        <f t="shared" si="14"/>
        <v/>
      </c>
      <c r="F194" s="12">
        <f t="shared" si="15"/>
        <v>6.6269052352551356E-5</v>
      </c>
      <c r="G194" s="13" t="str">
        <f t="shared" si="16"/>
        <v>0</v>
      </c>
      <c r="H194" s="19" t="str">
        <f t="shared" si="17"/>
        <v/>
      </c>
    </row>
    <row r="195" spans="2:8" ht="15" x14ac:dyDescent="0.2">
      <c r="B195" s="4" t="s">
        <v>469</v>
      </c>
      <c r="C195" s="10">
        <v>50</v>
      </c>
      <c r="D195" s="10">
        <v>24</v>
      </c>
      <c r="E195" s="12">
        <f t="shared" si="14"/>
        <v>2.0399004528579004E-3</v>
      </c>
      <c r="F195" s="12">
        <f t="shared" si="15"/>
        <v>7.9522862823061633E-4</v>
      </c>
      <c r="G195" s="13">
        <f t="shared" si="16"/>
        <v>-0.52</v>
      </c>
      <c r="H195" s="19">
        <f t="shared" si="17"/>
        <v>-1.0607482354861083E-3</v>
      </c>
    </row>
    <row r="196" spans="2:8" ht="15" x14ac:dyDescent="0.2">
      <c r="B196" s="4" t="s">
        <v>293</v>
      </c>
      <c r="C196" s="10">
        <v>2144</v>
      </c>
      <c r="D196" s="10">
        <v>2103</v>
      </c>
      <c r="E196" s="12">
        <f t="shared" si="14"/>
        <v>8.7470931418546768E-2</v>
      </c>
      <c r="F196" s="12">
        <f t="shared" si="15"/>
        <v>6.9681908548707747E-2</v>
      </c>
      <c r="G196" s="13">
        <f t="shared" si="16"/>
        <v>-1.9123134328358209E-2</v>
      </c>
      <c r="H196" s="19">
        <f t="shared" si="17"/>
        <v>-1.6727183713434782E-3</v>
      </c>
    </row>
    <row r="197" spans="2:8" ht="15" x14ac:dyDescent="0.2">
      <c r="B197" s="4" t="s">
        <v>294</v>
      </c>
      <c r="C197" s="10">
        <v>19</v>
      </c>
      <c r="D197" s="10">
        <v>42</v>
      </c>
      <c r="E197" s="12">
        <f t="shared" si="14"/>
        <v>7.7516217208600216E-4</v>
      </c>
      <c r="F197" s="12">
        <f t="shared" si="15"/>
        <v>1.3916500994035786E-3</v>
      </c>
      <c r="G197" s="13">
        <f t="shared" si="16"/>
        <v>1.2105263157894737</v>
      </c>
      <c r="H197" s="19">
        <f t="shared" si="17"/>
        <v>9.3835420831463417E-4</v>
      </c>
    </row>
    <row r="198" spans="2:8" ht="15" x14ac:dyDescent="0.2">
      <c r="B198" s="4" t="s">
        <v>295</v>
      </c>
      <c r="C198" s="10">
        <v>29</v>
      </c>
      <c r="D198" s="10">
        <v>28</v>
      </c>
      <c r="E198" s="12">
        <f t="shared" si="14"/>
        <v>1.1831422626575824E-3</v>
      </c>
      <c r="F198" s="12">
        <f t="shared" si="15"/>
        <v>9.2776673293571907E-4</v>
      </c>
      <c r="G198" s="13">
        <f t="shared" si="16"/>
        <v>-3.4482758620689655E-2</v>
      </c>
      <c r="H198" s="19">
        <f t="shared" si="17"/>
        <v>-4.0798009057158016E-5</v>
      </c>
    </row>
    <row r="199" spans="2:8" ht="15" x14ac:dyDescent="0.2">
      <c r="B199" s="4" t="s">
        <v>296</v>
      </c>
      <c r="C199" s="10">
        <v>49</v>
      </c>
      <c r="D199" s="10">
        <v>39</v>
      </c>
      <c r="E199" s="12">
        <f t="shared" si="14"/>
        <v>1.9991024438007427E-3</v>
      </c>
      <c r="F199" s="12">
        <f t="shared" si="15"/>
        <v>1.2922465208747515E-3</v>
      </c>
      <c r="G199" s="13">
        <f t="shared" si="16"/>
        <v>-0.20408163265306123</v>
      </c>
      <c r="H199" s="19">
        <f t="shared" si="17"/>
        <v>-4.0798009057158014E-4</v>
      </c>
    </row>
    <row r="200" spans="2:8" ht="15" x14ac:dyDescent="0.2">
      <c r="B200" s="4" t="s">
        <v>297</v>
      </c>
      <c r="C200" s="10">
        <v>30</v>
      </c>
      <c r="D200" s="10">
        <v>27</v>
      </c>
      <c r="E200" s="12">
        <f t="shared" si="14"/>
        <v>1.2239402717147403E-3</v>
      </c>
      <c r="F200" s="12">
        <f t="shared" si="15"/>
        <v>8.9463220675944336E-4</v>
      </c>
      <c r="G200" s="13">
        <f t="shared" si="16"/>
        <v>-0.1</v>
      </c>
      <c r="H200" s="19">
        <f t="shared" si="17"/>
        <v>-1.2239402717147404E-4</v>
      </c>
    </row>
    <row r="201" spans="2:8" ht="15" x14ac:dyDescent="0.2">
      <c r="B201" s="4" t="s">
        <v>298</v>
      </c>
      <c r="C201" s="10">
        <v>60</v>
      </c>
      <c r="D201" s="10">
        <v>40</v>
      </c>
      <c r="E201" s="12">
        <f t="shared" si="14"/>
        <v>2.4478805434294806E-3</v>
      </c>
      <c r="F201" s="12">
        <f t="shared" si="15"/>
        <v>1.3253810470510272E-3</v>
      </c>
      <c r="G201" s="13">
        <f t="shared" si="16"/>
        <v>-0.33333333333333331</v>
      </c>
      <c r="H201" s="19">
        <f t="shared" si="17"/>
        <v>-8.1596018114316016E-4</v>
      </c>
    </row>
    <row r="202" spans="2:8" ht="15" x14ac:dyDescent="0.2">
      <c r="B202" s="4" t="s">
        <v>299</v>
      </c>
      <c r="C202" s="10">
        <v>26</v>
      </c>
      <c r="D202" s="10">
        <v>28</v>
      </c>
      <c r="E202" s="12">
        <f t="shared" si="14"/>
        <v>1.0607482354861083E-3</v>
      </c>
      <c r="F202" s="12">
        <f t="shared" si="15"/>
        <v>9.2776673293571907E-4</v>
      </c>
      <c r="G202" s="13">
        <f t="shared" si="16"/>
        <v>7.6923076923076927E-2</v>
      </c>
      <c r="H202" s="19">
        <f t="shared" si="17"/>
        <v>8.1596018114316033E-5</v>
      </c>
    </row>
    <row r="203" spans="2:8" ht="15" x14ac:dyDescent="0.2">
      <c r="B203" s="4" t="s">
        <v>67</v>
      </c>
      <c r="C203" s="10">
        <v>125</v>
      </c>
      <c r="D203" s="10">
        <v>79</v>
      </c>
      <c r="E203" s="12">
        <f t="shared" si="14"/>
        <v>5.0997511321447513E-3</v>
      </c>
      <c r="F203" s="12">
        <f t="shared" si="15"/>
        <v>2.6176275679257789E-3</v>
      </c>
      <c r="G203" s="13">
        <f t="shared" si="16"/>
        <v>-0.36799999999999999</v>
      </c>
      <c r="H203" s="19">
        <f t="shared" si="17"/>
        <v>-1.8767084166292686E-3</v>
      </c>
    </row>
    <row r="204" spans="2:8" ht="15" x14ac:dyDescent="0.2">
      <c r="B204" s="4" t="s">
        <v>300</v>
      </c>
      <c r="C204" s="10">
        <v>3</v>
      </c>
      <c r="D204" s="10">
        <v>6</v>
      </c>
      <c r="E204" s="12">
        <f t="shared" si="14"/>
        <v>1.2239402717147404E-4</v>
      </c>
      <c r="F204" s="12">
        <f t="shared" si="15"/>
        <v>1.9880715705765408E-4</v>
      </c>
      <c r="G204" s="13">
        <f t="shared" si="16"/>
        <v>1</v>
      </c>
      <c r="H204" s="19">
        <f t="shared" si="17"/>
        <v>1.2239402717147404E-4</v>
      </c>
    </row>
    <row r="205" spans="2:8" ht="15" x14ac:dyDescent="0.2">
      <c r="B205" s="4" t="s">
        <v>66</v>
      </c>
      <c r="C205" s="10">
        <v>47</v>
      </c>
      <c r="D205" s="10">
        <v>45</v>
      </c>
      <c r="E205" s="12">
        <f t="shared" si="14"/>
        <v>1.9175064256864265E-3</v>
      </c>
      <c r="F205" s="12">
        <f t="shared" si="15"/>
        <v>1.4910536779324055E-3</v>
      </c>
      <c r="G205" s="13">
        <f t="shared" si="16"/>
        <v>-4.2553191489361701E-2</v>
      </c>
      <c r="H205" s="19">
        <f t="shared" si="17"/>
        <v>-8.1596018114316019E-5</v>
      </c>
    </row>
    <row r="206" spans="2:8" ht="15" x14ac:dyDescent="0.2">
      <c r="B206" s="4" t="s">
        <v>301</v>
      </c>
      <c r="C206" s="10">
        <v>53</v>
      </c>
      <c r="D206" s="10">
        <v>28</v>
      </c>
      <c r="E206" s="12">
        <f t="shared" si="14"/>
        <v>2.1622944800293747E-3</v>
      </c>
      <c r="F206" s="12">
        <f t="shared" si="15"/>
        <v>9.2776673293571907E-4</v>
      </c>
      <c r="G206" s="13">
        <f t="shared" si="16"/>
        <v>-0.47169811320754718</v>
      </c>
      <c r="H206" s="19">
        <f t="shared" si="17"/>
        <v>-1.0199502264289504E-3</v>
      </c>
    </row>
    <row r="207" spans="2:8" ht="15" x14ac:dyDescent="0.2">
      <c r="B207" s="4" t="s">
        <v>470</v>
      </c>
      <c r="C207" s="10">
        <v>2</v>
      </c>
      <c r="D207" s="10">
        <v>3</v>
      </c>
      <c r="E207" s="12">
        <f t="shared" si="14"/>
        <v>8.1596018114316019E-5</v>
      </c>
      <c r="F207" s="12">
        <f t="shared" si="15"/>
        <v>9.9403578528827041E-5</v>
      </c>
      <c r="G207" s="13">
        <f t="shared" si="16"/>
        <v>0.5</v>
      </c>
      <c r="H207" s="19">
        <f t="shared" si="17"/>
        <v>4.079800905715801E-5</v>
      </c>
    </row>
    <row r="208" spans="2:8" ht="15" x14ac:dyDescent="0.2">
      <c r="B208" s="4" t="s">
        <v>72</v>
      </c>
      <c r="C208" s="10">
        <v>503</v>
      </c>
      <c r="D208" s="10">
        <v>587</v>
      </c>
      <c r="E208" s="12">
        <f t="shared" si="14"/>
        <v>2.052139855575048E-2</v>
      </c>
      <c r="F208" s="12">
        <f t="shared" si="15"/>
        <v>1.9449966865473824E-2</v>
      </c>
      <c r="G208" s="13">
        <f t="shared" si="16"/>
        <v>0.16699801192842942</v>
      </c>
      <c r="H208" s="19">
        <f t="shared" si="17"/>
        <v>3.4270327608012731E-3</v>
      </c>
    </row>
    <row r="209" spans="2:8" ht="15" x14ac:dyDescent="0.2">
      <c r="B209" s="4" t="s">
        <v>71</v>
      </c>
      <c r="C209" s="10">
        <v>96</v>
      </c>
      <c r="D209" s="10">
        <v>37</v>
      </c>
      <c r="E209" s="12">
        <f t="shared" si="14"/>
        <v>3.9166088694871691E-3</v>
      </c>
      <c r="F209" s="12">
        <f t="shared" si="15"/>
        <v>1.2259774685222E-3</v>
      </c>
      <c r="G209" s="13">
        <f t="shared" si="16"/>
        <v>-0.61458333333333337</v>
      </c>
      <c r="H209" s="19">
        <f t="shared" si="17"/>
        <v>-2.4070825343723229E-3</v>
      </c>
    </row>
    <row r="210" spans="2:8" ht="15" x14ac:dyDescent="0.2">
      <c r="B210" s="4" t="s">
        <v>73</v>
      </c>
      <c r="C210" s="10">
        <v>45</v>
      </c>
      <c r="D210" s="10">
        <v>53</v>
      </c>
      <c r="E210" s="12">
        <f t="shared" si="14"/>
        <v>1.8359104075721105E-3</v>
      </c>
      <c r="F210" s="12">
        <f t="shared" si="15"/>
        <v>1.756129887342611E-3</v>
      </c>
      <c r="G210" s="13">
        <f t="shared" si="16"/>
        <v>0.17777777777777778</v>
      </c>
      <c r="H210" s="19">
        <f t="shared" si="17"/>
        <v>3.2638407245726408E-4</v>
      </c>
    </row>
    <row r="211" spans="2:8" ht="15" x14ac:dyDescent="0.2">
      <c r="B211" s="4" t="s">
        <v>69</v>
      </c>
      <c r="C211" s="10">
        <v>49</v>
      </c>
      <c r="D211" s="10">
        <v>24</v>
      </c>
      <c r="E211" s="12">
        <f t="shared" si="14"/>
        <v>1.9991024438007427E-3</v>
      </c>
      <c r="F211" s="12">
        <f t="shared" si="15"/>
        <v>7.9522862823061633E-4</v>
      </c>
      <c r="G211" s="13">
        <f t="shared" si="16"/>
        <v>-0.51020408163265307</v>
      </c>
      <c r="H211" s="19">
        <f t="shared" si="17"/>
        <v>-1.0199502264289504E-3</v>
      </c>
    </row>
    <row r="212" spans="2:8" ht="15" x14ac:dyDescent="0.2">
      <c r="B212" s="4" t="s">
        <v>68</v>
      </c>
      <c r="C212" s="10">
        <v>22</v>
      </c>
      <c r="D212" s="10">
        <v>6</v>
      </c>
      <c r="E212" s="12">
        <f t="shared" si="14"/>
        <v>8.9755619925747628E-4</v>
      </c>
      <c r="F212" s="12">
        <f t="shared" si="15"/>
        <v>1.9880715705765408E-4</v>
      </c>
      <c r="G212" s="13">
        <f t="shared" si="16"/>
        <v>-0.72727272727272729</v>
      </c>
      <c r="H212" s="19">
        <f t="shared" si="17"/>
        <v>-6.5276814491452826E-4</v>
      </c>
    </row>
    <row r="213" spans="2:8" ht="15" x14ac:dyDescent="0.2">
      <c r="B213" s="4" t="s">
        <v>302</v>
      </c>
      <c r="C213" s="10">
        <v>188</v>
      </c>
      <c r="D213" s="10">
        <v>116</v>
      </c>
      <c r="E213" s="12">
        <f t="shared" si="14"/>
        <v>7.6700257027457058E-3</v>
      </c>
      <c r="F213" s="12">
        <f t="shared" si="15"/>
        <v>3.8436050364479787E-3</v>
      </c>
      <c r="G213" s="13">
        <f t="shared" si="16"/>
        <v>-0.38297872340425532</v>
      </c>
      <c r="H213" s="19">
        <f t="shared" si="17"/>
        <v>-2.9374566521153766E-3</v>
      </c>
    </row>
    <row r="214" spans="2:8" ht="15" x14ac:dyDescent="0.2">
      <c r="B214" s="4" t="s">
        <v>70</v>
      </c>
      <c r="C214" s="10">
        <v>328</v>
      </c>
      <c r="D214" s="10">
        <v>318</v>
      </c>
      <c r="E214" s="12">
        <f t="shared" si="14"/>
        <v>1.3381746970747828E-2</v>
      </c>
      <c r="F214" s="12">
        <f t="shared" si="15"/>
        <v>1.0536779324055666E-2</v>
      </c>
      <c r="G214" s="13">
        <f t="shared" si="16"/>
        <v>-3.048780487804878E-2</v>
      </c>
      <c r="H214" s="19">
        <f t="shared" si="17"/>
        <v>-4.0798009057158008E-4</v>
      </c>
    </row>
    <row r="215" spans="2:8" ht="15" x14ac:dyDescent="0.2">
      <c r="B215" s="4" t="s">
        <v>303</v>
      </c>
      <c r="C215" s="10">
        <v>15</v>
      </c>
      <c r="D215" s="10">
        <v>18</v>
      </c>
      <c r="E215" s="12">
        <f t="shared" si="14"/>
        <v>6.1197013585737015E-4</v>
      </c>
      <c r="F215" s="12">
        <f t="shared" si="15"/>
        <v>5.9642147117296227E-4</v>
      </c>
      <c r="G215" s="13">
        <f t="shared" si="16"/>
        <v>0.2</v>
      </c>
      <c r="H215" s="19">
        <f t="shared" si="17"/>
        <v>1.2239402717147404E-4</v>
      </c>
    </row>
    <row r="216" spans="2:8" ht="15" x14ac:dyDescent="0.2">
      <c r="B216" s="4" t="s">
        <v>304</v>
      </c>
      <c r="C216" s="10">
        <v>102</v>
      </c>
      <c r="D216" s="10">
        <v>126</v>
      </c>
      <c r="E216" s="12">
        <f t="shared" si="14"/>
        <v>4.1613969238301169E-3</v>
      </c>
      <c r="F216" s="12">
        <f t="shared" si="15"/>
        <v>4.1749502982107358E-3</v>
      </c>
      <c r="G216" s="13">
        <f t="shared" si="16"/>
        <v>0.23529411764705882</v>
      </c>
      <c r="H216" s="19">
        <f t="shared" si="17"/>
        <v>9.7915221737179228E-4</v>
      </c>
    </row>
    <row r="217" spans="2:8" ht="15" x14ac:dyDescent="0.2">
      <c r="B217" s="4" t="s">
        <v>471</v>
      </c>
      <c r="C217" s="10">
        <v>34</v>
      </c>
      <c r="D217" s="10">
        <v>60</v>
      </c>
      <c r="E217" s="12">
        <f t="shared" ref="E217:E280" si="18">+IF(C217=0,"",C217/C$151)</f>
        <v>1.3871323079433723E-3</v>
      </c>
      <c r="F217" s="12">
        <f t="shared" ref="F217:F280" si="19">+IF(D217=0,"",D217/D$151)</f>
        <v>1.9880715705765406E-3</v>
      </c>
      <c r="G217" s="13">
        <f t="shared" ref="G217:G280" si="20">+IF(OR(AND(D217=0),(C217=0)),"0",((D217-C217)/C217))</f>
        <v>0.76470588235294112</v>
      </c>
      <c r="H217" s="19">
        <f t="shared" ref="H217:H280" si="21">+IF(OR(AND(E217=""),(G217="")),"",E217*G217)</f>
        <v>1.0607482354861081E-3</v>
      </c>
    </row>
    <row r="218" spans="2:8" ht="15" x14ac:dyDescent="0.2">
      <c r="B218" s="4" t="s">
        <v>305</v>
      </c>
      <c r="C218" s="10">
        <v>107</v>
      </c>
      <c r="D218" s="10">
        <v>162</v>
      </c>
      <c r="E218" s="12">
        <f t="shared" si="18"/>
        <v>4.3653869691159071E-3</v>
      </c>
      <c r="F218" s="12">
        <f t="shared" si="19"/>
        <v>5.3677932405566597E-3</v>
      </c>
      <c r="G218" s="13">
        <f t="shared" si="20"/>
        <v>0.51401869158878499</v>
      </c>
      <c r="H218" s="19">
        <f t="shared" si="21"/>
        <v>2.2438904981436905E-3</v>
      </c>
    </row>
    <row r="219" spans="2:8" ht="15" x14ac:dyDescent="0.2">
      <c r="B219" s="4" t="s">
        <v>306</v>
      </c>
      <c r="C219" s="10">
        <v>58</v>
      </c>
      <c r="D219" s="10">
        <v>62</v>
      </c>
      <c r="E219" s="12">
        <f t="shared" si="18"/>
        <v>2.3662845253151648E-3</v>
      </c>
      <c r="F219" s="12">
        <f t="shared" si="19"/>
        <v>2.054340622929092E-3</v>
      </c>
      <c r="G219" s="13">
        <f t="shared" si="20"/>
        <v>6.8965517241379309E-2</v>
      </c>
      <c r="H219" s="19">
        <f t="shared" si="21"/>
        <v>1.6319203622863207E-4</v>
      </c>
    </row>
    <row r="220" spans="2:8" ht="15" x14ac:dyDescent="0.2">
      <c r="B220" s="4" t="s">
        <v>307</v>
      </c>
      <c r="C220" s="10">
        <v>76</v>
      </c>
      <c r="D220" s="10">
        <v>62</v>
      </c>
      <c r="E220" s="12">
        <f t="shared" si="18"/>
        <v>3.1006486883440086E-3</v>
      </c>
      <c r="F220" s="12">
        <f t="shared" si="19"/>
        <v>2.054340622929092E-3</v>
      </c>
      <c r="G220" s="13">
        <f t="shared" si="20"/>
        <v>-0.18421052631578946</v>
      </c>
      <c r="H220" s="19">
        <f t="shared" si="21"/>
        <v>-5.7117212680021204E-4</v>
      </c>
    </row>
    <row r="221" spans="2:8" ht="15" x14ac:dyDescent="0.2">
      <c r="B221" s="4" t="s">
        <v>308</v>
      </c>
      <c r="C221" s="10">
        <v>8</v>
      </c>
      <c r="D221" s="10">
        <v>13</v>
      </c>
      <c r="E221" s="12">
        <f t="shared" si="18"/>
        <v>3.2638407245726408E-4</v>
      </c>
      <c r="F221" s="12">
        <f t="shared" si="19"/>
        <v>4.3074884029158382E-4</v>
      </c>
      <c r="G221" s="13">
        <f t="shared" si="20"/>
        <v>0.625</v>
      </c>
      <c r="H221" s="19">
        <f t="shared" si="21"/>
        <v>2.0399004528579004E-4</v>
      </c>
    </row>
    <row r="222" spans="2:8" ht="15" x14ac:dyDescent="0.2">
      <c r="B222" s="4" t="s">
        <v>309</v>
      </c>
      <c r="C222" s="10">
        <v>98</v>
      </c>
      <c r="D222" s="10">
        <v>132</v>
      </c>
      <c r="E222" s="12">
        <f t="shared" si="18"/>
        <v>3.9982048876014854E-3</v>
      </c>
      <c r="F222" s="12">
        <f t="shared" si="19"/>
        <v>4.3737574552683896E-3</v>
      </c>
      <c r="G222" s="13">
        <f t="shared" si="20"/>
        <v>0.34693877551020408</v>
      </c>
      <c r="H222" s="19">
        <f t="shared" si="21"/>
        <v>1.3871323079433725E-3</v>
      </c>
    </row>
    <row r="223" spans="2:8" ht="15" x14ac:dyDescent="0.2">
      <c r="B223" s="4" t="s">
        <v>472</v>
      </c>
      <c r="C223" s="10">
        <v>94</v>
      </c>
      <c r="D223" s="10">
        <v>149</v>
      </c>
      <c r="E223" s="12">
        <f t="shared" si="18"/>
        <v>3.8350128513728529E-3</v>
      </c>
      <c r="F223" s="12">
        <f t="shared" si="19"/>
        <v>4.9370444002650761E-3</v>
      </c>
      <c r="G223" s="13">
        <f t="shared" si="20"/>
        <v>0.58510638297872342</v>
      </c>
      <c r="H223" s="19">
        <f t="shared" si="21"/>
        <v>2.2438904981436905E-3</v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66</v>
      </c>
      <c r="D226" s="10">
        <v>68</v>
      </c>
      <c r="E226" s="12">
        <f t="shared" si="18"/>
        <v>2.6926685977724288E-3</v>
      </c>
      <c r="F226" s="12">
        <f t="shared" si="19"/>
        <v>2.2531477799867462E-3</v>
      </c>
      <c r="G226" s="13">
        <f t="shared" si="20"/>
        <v>3.0303030303030304E-2</v>
      </c>
      <c r="H226" s="19">
        <f t="shared" si="21"/>
        <v>8.1596018114316033E-5</v>
      </c>
    </row>
    <row r="227" spans="2:8" ht="15" x14ac:dyDescent="0.2">
      <c r="B227" s="4" t="s">
        <v>475</v>
      </c>
      <c r="C227" s="10">
        <v>3</v>
      </c>
      <c r="D227" s="10">
        <v>3</v>
      </c>
      <c r="E227" s="12">
        <f t="shared" si="18"/>
        <v>1.2239402717147404E-4</v>
      </c>
      <c r="F227" s="12">
        <f t="shared" si="19"/>
        <v>9.9403578528827041E-5</v>
      </c>
      <c r="G227" s="13">
        <f t="shared" si="20"/>
        <v>0</v>
      </c>
      <c r="H227" s="19">
        <f t="shared" si="21"/>
        <v>0</v>
      </c>
    </row>
    <row r="228" spans="2:8" ht="15" x14ac:dyDescent="0.2">
      <c r="B228" s="4" t="s">
        <v>76</v>
      </c>
      <c r="C228" s="10">
        <v>84</v>
      </c>
      <c r="D228" s="10">
        <v>93</v>
      </c>
      <c r="E228" s="12">
        <f t="shared" si="18"/>
        <v>3.4270327608012731E-3</v>
      </c>
      <c r="F228" s="12">
        <f t="shared" si="19"/>
        <v>3.081510934393638E-3</v>
      </c>
      <c r="G228" s="13">
        <f t="shared" si="20"/>
        <v>0.10714285714285714</v>
      </c>
      <c r="H228" s="19">
        <f t="shared" si="21"/>
        <v>3.6718208151442208E-4</v>
      </c>
    </row>
    <row r="229" spans="2:8" ht="15" x14ac:dyDescent="0.2">
      <c r="B229" s="4" t="s">
        <v>311</v>
      </c>
      <c r="C229" s="10">
        <v>1395</v>
      </c>
      <c r="D229" s="10">
        <v>1820</v>
      </c>
      <c r="E229" s="12">
        <f t="shared" si="18"/>
        <v>5.6913222634735423E-2</v>
      </c>
      <c r="F229" s="12">
        <f t="shared" si="19"/>
        <v>6.0304837640821736E-2</v>
      </c>
      <c r="G229" s="13">
        <f t="shared" si="20"/>
        <v>0.30465949820788529</v>
      </c>
      <c r="H229" s="19">
        <f t="shared" si="21"/>
        <v>1.7339153849292153E-2</v>
      </c>
    </row>
    <row r="230" spans="2:8" ht="15" x14ac:dyDescent="0.2">
      <c r="B230" s="4" t="s">
        <v>312</v>
      </c>
      <c r="C230" s="10">
        <v>79</v>
      </c>
      <c r="D230" s="10">
        <v>78</v>
      </c>
      <c r="E230" s="12">
        <f t="shared" si="18"/>
        <v>3.223042715515483E-3</v>
      </c>
      <c r="F230" s="12">
        <f t="shared" si="19"/>
        <v>2.5844930417495029E-3</v>
      </c>
      <c r="G230" s="13">
        <f t="shared" si="20"/>
        <v>-1.2658227848101266E-2</v>
      </c>
      <c r="H230" s="19">
        <f t="shared" si="21"/>
        <v>-4.079800905715801E-5</v>
      </c>
    </row>
    <row r="231" spans="2:8" ht="15" x14ac:dyDescent="0.2">
      <c r="B231" s="4" t="s">
        <v>313</v>
      </c>
      <c r="C231" s="10">
        <v>309</v>
      </c>
      <c r="D231" s="10">
        <v>295</v>
      </c>
      <c r="E231" s="12">
        <f t="shared" si="18"/>
        <v>1.2606584798661825E-2</v>
      </c>
      <c r="F231" s="12">
        <f t="shared" si="19"/>
        <v>9.7746852220013253E-3</v>
      </c>
      <c r="G231" s="13">
        <f t="shared" si="20"/>
        <v>-4.5307443365695796E-2</v>
      </c>
      <c r="H231" s="19">
        <f t="shared" si="21"/>
        <v>-5.7117212680021215E-4</v>
      </c>
    </row>
    <row r="232" spans="2:8" ht="15" x14ac:dyDescent="0.2">
      <c r="B232" s="4" t="s">
        <v>77</v>
      </c>
      <c r="C232" s="10">
        <v>834</v>
      </c>
      <c r="D232" s="10">
        <v>858</v>
      </c>
      <c r="E232" s="12">
        <f t="shared" si="18"/>
        <v>3.4025539553669784E-2</v>
      </c>
      <c r="F232" s="12">
        <f t="shared" si="19"/>
        <v>2.8429423459244534E-2</v>
      </c>
      <c r="G232" s="13">
        <f t="shared" si="20"/>
        <v>2.8776978417266189E-2</v>
      </c>
      <c r="H232" s="19">
        <f t="shared" si="21"/>
        <v>9.791522173717925E-4</v>
      </c>
    </row>
    <row r="233" spans="2:8" ht="15" x14ac:dyDescent="0.2">
      <c r="B233" s="4" t="s">
        <v>74</v>
      </c>
      <c r="C233" s="10">
        <v>48</v>
      </c>
      <c r="D233" s="10">
        <v>57</v>
      </c>
      <c r="E233" s="12">
        <f t="shared" si="18"/>
        <v>1.9583044347435846E-3</v>
      </c>
      <c r="F233" s="12">
        <f t="shared" si="19"/>
        <v>1.8886679920477136E-3</v>
      </c>
      <c r="G233" s="13">
        <f t="shared" si="20"/>
        <v>0.1875</v>
      </c>
      <c r="H233" s="19">
        <f t="shared" si="21"/>
        <v>3.6718208151442213E-4</v>
      </c>
    </row>
    <row r="234" spans="2:8" ht="15" x14ac:dyDescent="0.2">
      <c r="B234" s="4" t="s">
        <v>75</v>
      </c>
      <c r="C234" s="10">
        <v>55</v>
      </c>
      <c r="D234" s="10">
        <v>70</v>
      </c>
      <c r="E234" s="12">
        <f t="shared" si="18"/>
        <v>2.2438904981436905E-3</v>
      </c>
      <c r="F234" s="12">
        <f t="shared" si="19"/>
        <v>2.3194168323392977E-3</v>
      </c>
      <c r="G234" s="13">
        <f t="shared" si="20"/>
        <v>0.27272727272727271</v>
      </c>
      <c r="H234" s="19">
        <f t="shared" si="21"/>
        <v>6.1197013585737004E-4</v>
      </c>
    </row>
    <row r="235" spans="2:8" ht="15" x14ac:dyDescent="0.2">
      <c r="B235" s="4" t="s">
        <v>314</v>
      </c>
      <c r="C235" s="10">
        <v>514</v>
      </c>
      <c r="D235" s="10">
        <v>867</v>
      </c>
      <c r="E235" s="12">
        <f t="shared" si="18"/>
        <v>2.0970176655379216E-2</v>
      </c>
      <c r="F235" s="12">
        <f t="shared" si="19"/>
        <v>2.8727634194831014E-2</v>
      </c>
      <c r="G235" s="13">
        <f t="shared" si="20"/>
        <v>0.6867704280155642</v>
      </c>
      <c r="H235" s="19">
        <f t="shared" si="21"/>
        <v>1.4401697197176776E-2</v>
      </c>
    </row>
    <row r="236" spans="2:8" ht="15" x14ac:dyDescent="0.2">
      <c r="B236" s="4" t="s">
        <v>315</v>
      </c>
      <c r="C236" s="10">
        <v>9</v>
      </c>
      <c r="D236" s="10">
        <v>7</v>
      </c>
      <c r="E236" s="12">
        <f t="shared" si="18"/>
        <v>3.6718208151442208E-4</v>
      </c>
      <c r="F236" s="12">
        <f t="shared" si="19"/>
        <v>2.3194168323392977E-4</v>
      </c>
      <c r="G236" s="13">
        <f t="shared" si="20"/>
        <v>-0.22222222222222221</v>
      </c>
      <c r="H236" s="19">
        <f t="shared" si="21"/>
        <v>-8.1596018114316019E-5</v>
      </c>
    </row>
    <row r="237" spans="2:8" ht="15" x14ac:dyDescent="0.2">
      <c r="B237" s="4" t="s">
        <v>80</v>
      </c>
      <c r="C237" s="10">
        <v>243</v>
      </c>
      <c r="D237" s="10">
        <v>297</v>
      </c>
      <c r="E237" s="12">
        <f t="shared" si="18"/>
        <v>9.9139162008893972E-3</v>
      </c>
      <c r="F237" s="12">
        <f t="shared" si="19"/>
        <v>9.8409542743538771E-3</v>
      </c>
      <c r="G237" s="13">
        <f t="shared" si="20"/>
        <v>0.22222222222222221</v>
      </c>
      <c r="H237" s="19">
        <f t="shared" si="21"/>
        <v>2.2030924890865324E-3</v>
      </c>
    </row>
    <row r="238" spans="2:8" ht="15" x14ac:dyDescent="0.2">
      <c r="B238" s="4" t="s">
        <v>85</v>
      </c>
      <c r="C238" s="10">
        <v>1074</v>
      </c>
      <c r="D238" s="10">
        <v>1065</v>
      </c>
      <c r="E238" s="12">
        <f t="shared" si="18"/>
        <v>4.3817061727387703E-2</v>
      </c>
      <c r="F238" s="12">
        <f t="shared" si="19"/>
        <v>3.5288270377733598E-2</v>
      </c>
      <c r="G238" s="13">
        <f t="shared" si="20"/>
        <v>-8.3798882681564244E-3</v>
      </c>
      <c r="H238" s="19">
        <f t="shared" si="21"/>
        <v>-3.6718208151442208E-4</v>
      </c>
    </row>
    <row r="239" spans="2:8" ht="15" x14ac:dyDescent="0.2">
      <c r="B239" s="4" t="s">
        <v>81</v>
      </c>
      <c r="C239" s="10">
        <v>242</v>
      </c>
      <c r="D239" s="10">
        <v>158</v>
      </c>
      <c r="E239" s="12">
        <f t="shared" si="18"/>
        <v>9.8731181918322378E-3</v>
      </c>
      <c r="F239" s="12">
        <f t="shared" si="19"/>
        <v>5.2352551358515577E-3</v>
      </c>
      <c r="G239" s="13">
        <f t="shared" si="20"/>
        <v>-0.34710743801652894</v>
      </c>
      <c r="H239" s="19">
        <f t="shared" si="21"/>
        <v>-3.4270327608012727E-3</v>
      </c>
    </row>
    <row r="240" spans="2:8" ht="15" x14ac:dyDescent="0.2">
      <c r="B240" s="4" t="s">
        <v>316</v>
      </c>
      <c r="C240" s="10">
        <v>161</v>
      </c>
      <c r="D240" s="10">
        <v>209</v>
      </c>
      <c r="E240" s="12">
        <f t="shared" si="18"/>
        <v>6.5684794582024399E-3</v>
      </c>
      <c r="F240" s="12">
        <f t="shared" si="19"/>
        <v>6.9251159708416171E-3</v>
      </c>
      <c r="G240" s="13">
        <f t="shared" si="20"/>
        <v>0.29813664596273293</v>
      </c>
      <c r="H240" s="19">
        <f t="shared" si="21"/>
        <v>1.9583044347435846E-3</v>
      </c>
    </row>
    <row r="241" spans="2:8" ht="15" x14ac:dyDescent="0.2">
      <c r="B241" s="4" t="s">
        <v>78</v>
      </c>
      <c r="C241" s="10">
        <v>7</v>
      </c>
      <c r="D241" s="10">
        <v>1</v>
      </c>
      <c r="E241" s="12">
        <f t="shared" si="18"/>
        <v>2.8558606340010607E-4</v>
      </c>
      <c r="F241" s="12">
        <f t="shared" si="19"/>
        <v>3.3134526176275678E-5</v>
      </c>
      <c r="G241" s="13">
        <f t="shared" si="20"/>
        <v>-0.8571428571428571</v>
      </c>
      <c r="H241" s="19">
        <f t="shared" si="21"/>
        <v>-2.4478805434294807E-4</v>
      </c>
    </row>
    <row r="242" spans="2:8" ht="15" x14ac:dyDescent="0.2">
      <c r="B242" s="4" t="s">
        <v>83</v>
      </c>
      <c r="C242" s="10">
        <v>41</v>
      </c>
      <c r="D242" s="10">
        <v>33</v>
      </c>
      <c r="E242" s="12">
        <f t="shared" si="18"/>
        <v>1.6727183713434784E-3</v>
      </c>
      <c r="F242" s="12">
        <f t="shared" si="19"/>
        <v>1.0934393638170974E-3</v>
      </c>
      <c r="G242" s="13">
        <f t="shared" si="20"/>
        <v>-0.1951219512195122</v>
      </c>
      <c r="H242" s="19">
        <f t="shared" si="21"/>
        <v>-3.2638407245726408E-4</v>
      </c>
    </row>
    <row r="243" spans="2:8" ht="15" x14ac:dyDescent="0.2">
      <c r="B243" s="4" t="s">
        <v>317</v>
      </c>
      <c r="C243" s="10">
        <v>101</v>
      </c>
      <c r="D243" s="10">
        <v>24</v>
      </c>
      <c r="E243" s="12">
        <f t="shared" si="18"/>
        <v>4.1205989147729593E-3</v>
      </c>
      <c r="F243" s="12">
        <f t="shared" si="19"/>
        <v>7.9522862823061633E-4</v>
      </c>
      <c r="G243" s="13">
        <f t="shared" si="20"/>
        <v>-0.76237623762376239</v>
      </c>
      <c r="H243" s="19">
        <f t="shared" si="21"/>
        <v>-3.1414466974011672E-3</v>
      </c>
    </row>
    <row r="244" spans="2:8" ht="15" x14ac:dyDescent="0.2">
      <c r="B244" s="4" t="s">
        <v>79</v>
      </c>
      <c r="C244" s="10">
        <v>313</v>
      </c>
      <c r="D244" s="10">
        <v>295</v>
      </c>
      <c r="E244" s="12">
        <f t="shared" si="18"/>
        <v>1.2769776834890457E-2</v>
      </c>
      <c r="F244" s="12">
        <f t="shared" si="19"/>
        <v>9.7746852220013253E-3</v>
      </c>
      <c r="G244" s="13">
        <f t="shared" si="20"/>
        <v>-5.7507987220447282E-2</v>
      </c>
      <c r="H244" s="19">
        <f t="shared" si="21"/>
        <v>-7.3436416302884416E-4</v>
      </c>
    </row>
    <row r="245" spans="2:8" ht="15" x14ac:dyDescent="0.2">
      <c r="B245" s="4" t="s">
        <v>84</v>
      </c>
      <c r="C245" s="10">
        <v>65</v>
      </c>
      <c r="D245" s="10">
        <v>108</v>
      </c>
      <c r="E245" s="12">
        <f t="shared" si="18"/>
        <v>2.6518705887152707E-3</v>
      </c>
      <c r="F245" s="12">
        <f t="shared" si="19"/>
        <v>3.5785288270377734E-3</v>
      </c>
      <c r="G245" s="13">
        <f t="shared" si="20"/>
        <v>0.66153846153846152</v>
      </c>
      <c r="H245" s="19">
        <f t="shared" si="21"/>
        <v>1.7543143894577944E-3</v>
      </c>
    </row>
    <row r="246" spans="2:8" ht="15" x14ac:dyDescent="0.2">
      <c r="B246" s="4" t="s">
        <v>318</v>
      </c>
      <c r="C246" s="10">
        <v>54</v>
      </c>
      <c r="D246" s="10">
        <v>72</v>
      </c>
      <c r="E246" s="12">
        <f t="shared" si="18"/>
        <v>2.2030924890865324E-3</v>
      </c>
      <c r="F246" s="12">
        <f t="shared" si="19"/>
        <v>2.3856858846918491E-3</v>
      </c>
      <c r="G246" s="13">
        <f t="shared" si="20"/>
        <v>0.33333333333333331</v>
      </c>
      <c r="H246" s="19">
        <f t="shared" si="21"/>
        <v>7.3436416302884405E-4</v>
      </c>
    </row>
    <row r="247" spans="2:8" ht="15" x14ac:dyDescent="0.2">
      <c r="B247" s="4" t="s">
        <v>319</v>
      </c>
      <c r="C247" s="10">
        <v>432</v>
      </c>
      <c r="D247" s="10">
        <v>528</v>
      </c>
      <c r="E247" s="12">
        <f t="shared" si="18"/>
        <v>1.7624739912692259E-2</v>
      </c>
      <c r="F247" s="12">
        <f t="shared" si="19"/>
        <v>1.7495029821073559E-2</v>
      </c>
      <c r="G247" s="13">
        <f t="shared" si="20"/>
        <v>0.22222222222222221</v>
      </c>
      <c r="H247" s="19">
        <f t="shared" si="21"/>
        <v>3.9166088694871683E-3</v>
      </c>
    </row>
    <row r="248" spans="2:8" ht="15" x14ac:dyDescent="0.2">
      <c r="B248" s="4" t="s">
        <v>86</v>
      </c>
      <c r="C248" s="10">
        <v>192</v>
      </c>
      <c r="D248" s="10">
        <v>249</v>
      </c>
      <c r="E248" s="12">
        <f t="shared" si="18"/>
        <v>7.8332177389743383E-3</v>
      </c>
      <c r="F248" s="12">
        <f t="shared" si="19"/>
        <v>8.2504970178926447E-3</v>
      </c>
      <c r="G248" s="13">
        <f t="shared" si="20"/>
        <v>0.296875</v>
      </c>
      <c r="H248" s="19">
        <f t="shared" si="21"/>
        <v>2.3254865162580067E-3</v>
      </c>
    </row>
    <row r="249" spans="2:8" ht="15" x14ac:dyDescent="0.2">
      <c r="B249" s="4" t="s">
        <v>87</v>
      </c>
      <c r="C249" s="10">
        <v>424</v>
      </c>
      <c r="D249" s="10">
        <v>463</v>
      </c>
      <c r="E249" s="12">
        <f t="shared" si="18"/>
        <v>1.7298355840234998E-2</v>
      </c>
      <c r="F249" s="12">
        <f t="shared" si="19"/>
        <v>1.534128561961564E-2</v>
      </c>
      <c r="G249" s="13">
        <f t="shared" si="20"/>
        <v>9.1981132075471692E-2</v>
      </c>
      <c r="H249" s="19">
        <f t="shared" si="21"/>
        <v>1.5911223532291624E-3</v>
      </c>
    </row>
    <row r="250" spans="2:8" ht="15" x14ac:dyDescent="0.2">
      <c r="B250" s="4" t="s">
        <v>82</v>
      </c>
      <c r="C250" s="10">
        <v>123</v>
      </c>
      <c r="D250" s="10">
        <v>76</v>
      </c>
      <c r="E250" s="12">
        <f t="shared" si="18"/>
        <v>5.0181551140304351E-3</v>
      </c>
      <c r="F250" s="12">
        <f t="shared" si="19"/>
        <v>2.5182239893969515E-3</v>
      </c>
      <c r="G250" s="13">
        <f t="shared" si="20"/>
        <v>-0.38211382113821141</v>
      </c>
      <c r="H250" s="19">
        <f t="shared" si="21"/>
        <v>-1.9175064256864265E-3</v>
      </c>
    </row>
    <row r="251" spans="2:8" ht="15" x14ac:dyDescent="0.2">
      <c r="B251" s="4" t="s">
        <v>320</v>
      </c>
      <c r="C251" s="10">
        <v>15</v>
      </c>
      <c r="D251" s="10">
        <v>11</v>
      </c>
      <c r="E251" s="12">
        <f t="shared" si="18"/>
        <v>6.1197013585737015E-4</v>
      </c>
      <c r="F251" s="12">
        <f t="shared" si="19"/>
        <v>3.6447978793903245E-4</v>
      </c>
      <c r="G251" s="13">
        <f t="shared" si="20"/>
        <v>-0.26666666666666666</v>
      </c>
      <c r="H251" s="19">
        <f t="shared" si="21"/>
        <v>-1.6319203622863204E-4</v>
      </c>
    </row>
    <row r="252" spans="2:8" ht="15" x14ac:dyDescent="0.2">
      <c r="B252" s="4" t="s">
        <v>321</v>
      </c>
      <c r="C252" s="10">
        <v>88</v>
      </c>
      <c r="D252" s="10">
        <v>78</v>
      </c>
      <c r="E252" s="12">
        <f t="shared" si="18"/>
        <v>3.5902247970299051E-3</v>
      </c>
      <c r="F252" s="12">
        <f t="shared" si="19"/>
        <v>2.5844930417495029E-3</v>
      </c>
      <c r="G252" s="13">
        <f t="shared" si="20"/>
        <v>-0.11363636363636363</v>
      </c>
      <c r="H252" s="19">
        <f t="shared" si="21"/>
        <v>-4.0798009057158014E-4</v>
      </c>
    </row>
    <row r="253" spans="2:8" ht="15" x14ac:dyDescent="0.2">
      <c r="B253" s="4" t="s">
        <v>322</v>
      </c>
      <c r="C253" s="10">
        <v>74</v>
      </c>
      <c r="D253" s="10">
        <v>65</v>
      </c>
      <c r="E253" s="12">
        <f t="shared" si="18"/>
        <v>3.0190526702296929E-3</v>
      </c>
      <c r="F253" s="12">
        <f t="shared" si="19"/>
        <v>2.1537442014579193E-3</v>
      </c>
      <c r="G253" s="13">
        <f t="shared" si="20"/>
        <v>-0.12162162162162163</v>
      </c>
      <c r="H253" s="19">
        <f t="shared" si="21"/>
        <v>-3.6718208151442213E-4</v>
      </c>
    </row>
    <row r="254" spans="2:8" ht="15" x14ac:dyDescent="0.2">
      <c r="B254" s="4" t="s">
        <v>323</v>
      </c>
      <c r="C254" s="10">
        <v>22</v>
      </c>
      <c r="D254" s="10">
        <v>43</v>
      </c>
      <c r="E254" s="12">
        <f t="shared" si="18"/>
        <v>8.9755619925747628E-4</v>
      </c>
      <c r="F254" s="12">
        <f t="shared" si="19"/>
        <v>1.4247846255798543E-3</v>
      </c>
      <c r="G254" s="13">
        <f t="shared" si="20"/>
        <v>0.95454545454545459</v>
      </c>
      <c r="H254" s="19">
        <f t="shared" si="21"/>
        <v>8.5675819020031828E-4</v>
      </c>
    </row>
    <row r="255" spans="2:8" ht="15" x14ac:dyDescent="0.2">
      <c r="B255" s="4" t="s">
        <v>324</v>
      </c>
      <c r="C255" s="10">
        <v>3</v>
      </c>
      <c r="D255" s="10">
        <v>6</v>
      </c>
      <c r="E255" s="12">
        <f t="shared" si="18"/>
        <v>1.2239402717147404E-4</v>
      </c>
      <c r="F255" s="12">
        <f t="shared" si="19"/>
        <v>1.9880715705765408E-4</v>
      </c>
      <c r="G255" s="13">
        <f t="shared" si="20"/>
        <v>1</v>
      </c>
      <c r="H255" s="19">
        <f t="shared" si="21"/>
        <v>1.2239402717147404E-4</v>
      </c>
    </row>
    <row r="256" spans="2:8" ht="15" x14ac:dyDescent="0.2">
      <c r="B256" s="4" t="s">
        <v>88</v>
      </c>
      <c r="C256" s="10">
        <v>686</v>
      </c>
      <c r="D256" s="10">
        <v>2029</v>
      </c>
      <c r="E256" s="12">
        <f t="shared" si="18"/>
        <v>2.7987434213210396E-2</v>
      </c>
      <c r="F256" s="12">
        <f t="shared" si="19"/>
        <v>6.7229953611663354E-2</v>
      </c>
      <c r="G256" s="13">
        <f t="shared" si="20"/>
        <v>1.9577259475218658</v>
      </c>
      <c r="H256" s="19">
        <f t="shared" si="21"/>
        <v>5.4791726163763203E-2</v>
      </c>
    </row>
    <row r="257" spans="2:8" ht="15" x14ac:dyDescent="0.2">
      <c r="B257" s="4" t="s">
        <v>325</v>
      </c>
      <c r="C257" s="10">
        <v>9</v>
      </c>
      <c r="D257" s="10">
        <v>19</v>
      </c>
      <c r="E257" s="12">
        <f t="shared" si="18"/>
        <v>3.6718208151442208E-4</v>
      </c>
      <c r="F257" s="12">
        <f t="shared" si="19"/>
        <v>6.2955599734923788E-4</v>
      </c>
      <c r="G257" s="13">
        <f t="shared" si="20"/>
        <v>1.1111111111111112</v>
      </c>
      <c r="H257" s="19">
        <f t="shared" si="21"/>
        <v>4.0798009057158008E-4</v>
      </c>
    </row>
    <row r="258" spans="2:8" ht="15" x14ac:dyDescent="0.2">
      <c r="B258" s="4" t="s">
        <v>326</v>
      </c>
      <c r="C258" s="10">
        <v>17</v>
      </c>
      <c r="D258" s="10">
        <v>25</v>
      </c>
      <c r="E258" s="12">
        <f t="shared" si="18"/>
        <v>6.9356615397168616E-4</v>
      </c>
      <c r="F258" s="12">
        <f t="shared" si="19"/>
        <v>8.2836315440689193E-4</v>
      </c>
      <c r="G258" s="13">
        <f t="shared" si="20"/>
        <v>0.47058823529411764</v>
      </c>
      <c r="H258" s="19">
        <f t="shared" si="21"/>
        <v>3.2638407245726408E-4</v>
      </c>
    </row>
    <row r="259" spans="2:8" ht="15" x14ac:dyDescent="0.2">
      <c r="B259" s="4" t="s">
        <v>327</v>
      </c>
      <c r="C259" s="10">
        <v>29</v>
      </c>
      <c r="D259" s="10">
        <v>96</v>
      </c>
      <c r="E259" s="12">
        <f t="shared" si="18"/>
        <v>1.1831422626575824E-3</v>
      </c>
      <c r="F259" s="12">
        <f t="shared" si="19"/>
        <v>3.1809145129224653E-3</v>
      </c>
      <c r="G259" s="13">
        <f t="shared" si="20"/>
        <v>2.3103448275862069</v>
      </c>
      <c r="H259" s="19">
        <f t="shared" si="21"/>
        <v>2.7334666068295869E-3</v>
      </c>
    </row>
    <row r="260" spans="2:8" ht="15" x14ac:dyDescent="0.2">
      <c r="B260" s="4" t="s">
        <v>89</v>
      </c>
      <c r="C260" s="10">
        <v>1</v>
      </c>
      <c r="D260" s="10">
        <v>0</v>
      </c>
      <c r="E260" s="12">
        <f t="shared" si="18"/>
        <v>4.079800905715801E-5</v>
      </c>
      <c r="F260" s="12" t="str">
        <f t="shared" si="19"/>
        <v/>
      </c>
      <c r="G260" s="13" t="str">
        <f t="shared" si="20"/>
        <v>0</v>
      </c>
      <c r="H260" s="19">
        <f t="shared" si="21"/>
        <v>0</v>
      </c>
    </row>
    <row r="261" spans="2:8" ht="30" x14ac:dyDescent="0.2">
      <c r="B261" s="4" t="s">
        <v>328</v>
      </c>
      <c r="C261" s="10">
        <v>13</v>
      </c>
      <c r="D261" s="10">
        <v>7</v>
      </c>
      <c r="E261" s="12">
        <f t="shared" si="18"/>
        <v>5.3037411774305415E-4</v>
      </c>
      <c r="F261" s="12">
        <f t="shared" si="19"/>
        <v>2.3194168323392977E-4</v>
      </c>
      <c r="G261" s="13">
        <f t="shared" si="20"/>
        <v>-0.46153846153846156</v>
      </c>
      <c r="H261" s="19">
        <f t="shared" si="21"/>
        <v>-2.4478805434294807E-4</v>
      </c>
    </row>
    <row r="262" spans="2:8" ht="15" x14ac:dyDescent="0.2">
      <c r="B262" s="4" t="s">
        <v>90</v>
      </c>
      <c r="C262" s="10">
        <v>54</v>
      </c>
      <c r="D262" s="10">
        <v>59</v>
      </c>
      <c r="E262" s="12">
        <f t="shared" si="18"/>
        <v>2.2030924890865324E-3</v>
      </c>
      <c r="F262" s="12">
        <f t="shared" si="19"/>
        <v>1.9549370444002651E-3</v>
      </c>
      <c r="G262" s="13">
        <f t="shared" si="20"/>
        <v>9.2592592592592587E-2</v>
      </c>
      <c r="H262" s="19">
        <f t="shared" si="21"/>
        <v>2.0399004528579001E-4</v>
      </c>
    </row>
    <row r="263" spans="2:8" ht="15" x14ac:dyDescent="0.2">
      <c r="B263" s="4" t="s">
        <v>329</v>
      </c>
      <c r="C263" s="10">
        <v>12</v>
      </c>
      <c r="D263" s="10">
        <v>20</v>
      </c>
      <c r="E263" s="12">
        <f t="shared" si="18"/>
        <v>4.8957610868589614E-4</v>
      </c>
      <c r="F263" s="12">
        <f t="shared" si="19"/>
        <v>6.6269052352551359E-4</v>
      </c>
      <c r="G263" s="13">
        <f t="shared" si="20"/>
        <v>0.66666666666666663</v>
      </c>
      <c r="H263" s="19">
        <f t="shared" si="21"/>
        <v>3.2638407245726408E-4</v>
      </c>
    </row>
    <row r="264" spans="2:8" ht="30" x14ac:dyDescent="0.2">
      <c r="B264" s="4" t="s">
        <v>330</v>
      </c>
      <c r="C264" s="10">
        <v>12</v>
      </c>
      <c r="D264" s="10">
        <v>8</v>
      </c>
      <c r="E264" s="12">
        <f t="shared" si="18"/>
        <v>4.8957610868589614E-4</v>
      </c>
      <c r="F264" s="12">
        <f t="shared" si="19"/>
        <v>2.6507620941020542E-4</v>
      </c>
      <c r="G264" s="13">
        <f t="shared" si="20"/>
        <v>-0.33333333333333331</v>
      </c>
      <c r="H264" s="19">
        <f t="shared" si="21"/>
        <v>-1.6319203622863204E-4</v>
      </c>
    </row>
    <row r="265" spans="2:8" ht="15" x14ac:dyDescent="0.2">
      <c r="B265" s="4" t="s">
        <v>331</v>
      </c>
      <c r="C265" s="10">
        <v>14</v>
      </c>
      <c r="D265" s="10">
        <v>21</v>
      </c>
      <c r="E265" s="12">
        <f t="shared" si="18"/>
        <v>5.7117212680021215E-4</v>
      </c>
      <c r="F265" s="12">
        <f t="shared" si="19"/>
        <v>6.958250497017893E-4</v>
      </c>
      <c r="G265" s="13">
        <f t="shared" si="20"/>
        <v>0.5</v>
      </c>
      <c r="H265" s="19">
        <f t="shared" si="21"/>
        <v>2.8558606340010607E-4</v>
      </c>
    </row>
    <row r="266" spans="2:8" ht="15" x14ac:dyDescent="0.2">
      <c r="B266" s="4" t="s">
        <v>332</v>
      </c>
      <c r="C266" s="10">
        <v>111</v>
      </c>
      <c r="D266" s="10">
        <v>114</v>
      </c>
      <c r="E266" s="12">
        <f t="shared" si="18"/>
        <v>4.5285790053445395E-3</v>
      </c>
      <c r="F266" s="12">
        <f t="shared" si="19"/>
        <v>3.7773359840954273E-3</v>
      </c>
      <c r="G266" s="13">
        <f t="shared" si="20"/>
        <v>2.7027027027027029E-2</v>
      </c>
      <c r="H266" s="19">
        <f t="shared" si="21"/>
        <v>1.2239402717147404E-4</v>
      </c>
    </row>
    <row r="267" spans="2:8" ht="15" x14ac:dyDescent="0.2">
      <c r="B267" s="4" t="s">
        <v>333</v>
      </c>
      <c r="C267" s="10">
        <v>5</v>
      </c>
      <c r="D267" s="10">
        <v>8</v>
      </c>
      <c r="E267" s="12">
        <f t="shared" si="18"/>
        <v>2.0399004528579004E-4</v>
      </c>
      <c r="F267" s="12">
        <f t="shared" si="19"/>
        <v>2.6507620941020542E-4</v>
      </c>
      <c r="G267" s="13">
        <f t="shared" si="20"/>
        <v>0.6</v>
      </c>
      <c r="H267" s="19">
        <f t="shared" si="21"/>
        <v>1.2239402717147401E-4</v>
      </c>
    </row>
    <row r="268" spans="2:8" ht="30" x14ac:dyDescent="0.2">
      <c r="B268" s="4" t="s">
        <v>334</v>
      </c>
      <c r="C268" s="10">
        <v>200</v>
      </c>
      <c r="D268" s="10">
        <v>353</v>
      </c>
      <c r="E268" s="12">
        <f t="shared" si="18"/>
        <v>8.1596018114316014E-3</v>
      </c>
      <c r="F268" s="12">
        <f t="shared" si="19"/>
        <v>1.1696487740225315E-2</v>
      </c>
      <c r="G268" s="13">
        <f t="shared" si="20"/>
        <v>0.76500000000000001</v>
      </c>
      <c r="H268" s="19">
        <f t="shared" si="21"/>
        <v>6.242095385745175E-3</v>
      </c>
    </row>
    <row r="269" spans="2:8" ht="15" x14ac:dyDescent="0.2">
      <c r="B269" s="4" t="s">
        <v>335</v>
      </c>
      <c r="C269" s="10">
        <v>0</v>
      </c>
      <c r="D269" s="10">
        <v>2</v>
      </c>
      <c r="E269" s="12" t="str">
        <f t="shared" si="18"/>
        <v/>
      </c>
      <c r="F269" s="12">
        <f t="shared" si="19"/>
        <v>6.6269052352551356E-5</v>
      </c>
      <c r="G269" s="13" t="str">
        <f t="shared" si="20"/>
        <v>0</v>
      </c>
      <c r="H269" s="19" t="str">
        <f t="shared" si="21"/>
        <v/>
      </c>
    </row>
    <row r="270" spans="2:8" ht="15" x14ac:dyDescent="0.2">
      <c r="B270" s="4" t="s">
        <v>336</v>
      </c>
      <c r="C270" s="10">
        <v>23</v>
      </c>
      <c r="D270" s="10">
        <v>36</v>
      </c>
      <c r="E270" s="12">
        <f t="shared" si="18"/>
        <v>9.3835420831463428E-4</v>
      </c>
      <c r="F270" s="12">
        <f t="shared" si="19"/>
        <v>1.1928429423459245E-3</v>
      </c>
      <c r="G270" s="13">
        <f t="shared" si="20"/>
        <v>0.56521739130434778</v>
      </c>
      <c r="H270" s="19">
        <f t="shared" si="21"/>
        <v>5.3037411774305415E-4</v>
      </c>
    </row>
    <row r="271" spans="2:8" ht="15" x14ac:dyDescent="0.2">
      <c r="B271" s="4" t="s">
        <v>93</v>
      </c>
      <c r="C271" s="10">
        <v>4</v>
      </c>
      <c r="D271" s="10">
        <v>2</v>
      </c>
      <c r="E271" s="12">
        <f t="shared" si="18"/>
        <v>1.6319203622863204E-4</v>
      </c>
      <c r="F271" s="12">
        <f t="shared" si="19"/>
        <v>6.6269052352551356E-5</v>
      </c>
      <c r="G271" s="13">
        <f t="shared" si="20"/>
        <v>-0.5</v>
      </c>
      <c r="H271" s="19">
        <f t="shared" si="21"/>
        <v>-8.1596018114316019E-5</v>
      </c>
    </row>
    <row r="272" spans="2:8" ht="30" x14ac:dyDescent="0.2">
      <c r="B272" s="4" t="s">
        <v>337</v>
      </c>
      <c r="C272" s="10">
        <v>12</v>
      </c>
      <c r="D272" s="10">
        <v>26</v>
      </c>
      <c r="E272" s="12">
        <f t="shared" si="18"/>
        <v>4.8957610868589614E-4</v>
      </c>
      <c r="F272" s="12">
        <f t="shared" si="19"/>
        <v>8.6149768058316764E-4</v>
      </c>
      <c r="G272" s="13">
        <f t="shared" si="20"/>
        <v>1.1666666666666667</v>
      </c>
      <c r="H272" s="19">
        <f t="shared" si="21"/>
        <v>5.7117212680021226E-4</v>
      </c>
    </row>
    <row r="273" spans="2:8" ht="15" x14ac:dyDescent="0.2">
      <c r="B273" s="4" t="s">
        <v>91</v>
      </c>
      <c r="C273" s="10">
        <v>119</v>
      </c>
      <c r="D273" s="10">
        <v>124</v>
      </c>
      <c r="E273" s="12">
        <f t="shared" si="18"/>
        <v>4.8549630778018035E-3</v>
      </c>
      <c r="F273" s="12">
        <f t="shared" si="19"/>
        <v>4.108681245858184E-3</v>
      </c>
      <c r="G273" s="13">
        <f t="shared" si="20"/>
        <v>4.2016806722689079E-2</v>
      </c>
      <c r="H273" s="19">
        <f t="shared" si="21"/>
        <v>2.0399004528579007E-4</v>
      </c>
    </row>
    <row r="274" spans="2:8" ht="15" x14ac:dyDescent="0.2">
      <c r="B274" s="4" t="s">
        <v>338</v>
      </c>
      <c r="C274" s="10">
        <v>23</v>
      </c>
      <c r="D274" s="10">
        <v>21</v>
      </c>
      <c r="E274" s="12">
        <f t="shared" si="18"/>
        <v>9.3835420831463428E-4</v>
      </c>
      <c r="F274" s="12">
        <f t="shared" si="19"/>
        <v>6.958250497017893E-4</v>
      </c>
      <c r="G274" s="13">
        <f t="shared" si="20"/>
        <v>-8.6956521739130432E-2</v>
      </c>
      <c r="H274" s="19">
        <f t="shared" si="21"/>
        <v>-8.1596018114316019E-5</v>
      </c>
    </row>
    <row r="275" spans="2:8" ht="15" x14ac:dyDescent="0.2">
      <c r="B275" s="4" t="s">
        <v>339</v>
      </c>
      <c r="C275" s="10">
        <v>2</v>
      </c>
      <c r="D275" s="10">
        <v>3</v>
      </c>
      <c r="E275" s="12">
        <f t="shared" si="18"/>
        <v>8.1596018114316019E-5</v>
      </c>
      <c r="F275" s="12">
        <f t="shared" si="19"/>
        <v>9.9403578528827041E-5</v>
      </c>
      <c r="G275" s="13">
        <f t="shared" si="20"/>
        <v>0.5</v>
      </c>
      <c r="H275" s="19">
        <f t="shared" si="21"/>
        <v>4.079800905715801E-5</v>
      </c>
    </row>
    <row r="276" spans="2:8" ht="15" x14ac:dyDescent="0.2">
      <c r="B276" s="4" t="s">
        <v>92</v>
      </c>
      <c r="C276" s="10">
        <v>38</v>
      </c>
      <c r="D276" s="10">
        <v>64</v>
      </c>
      <c r="E276" s="12">
        <f t="shared" si="18"/>
        <v>1.5503243441720043E-3</v>
      </c>
      <c r="F276" s="12">
        <f t="shared" si="19"/>
        <v>2.1206096752816434E-3</v>
      </c>
      <c r="G276" s="13">
        <f t="shared" si="20"/>
        <v>0.68421052631578949</v>
      </c>
      <c r="H276" s="19">
        <f t="shared" si="21"/>
        <v>1.0607482354861083E-3</v>
      </c>
    </row>
    <row r="277" spans="2:8" ht="15" x14ac:dyDescent="0.2">
      <c r="B277" s="4" t="s">
        <v>340</v>
      </c>
      <c r="C277" s="10">
        <v>14</v>
      </c>
      <c r="D277" s="10">
        <v>91</v>
      </c>
      <c r="E277" s="12">
        <f t="shared" si="18"/>
        <v>5.7117212680021215E-4</v>
      </c>
      <c r="F277" s="12">
        <f t="shared" si="19"/>
        <v>3.015241882041087E-3</v>
      </c>
      <c r="G277" s="13">
        <f t="shared" si="20"/>
        <v>5.5</v>
      </c>
      <c r="H277" s="19">
        <f t="shared" si="21"/>
        <v>3.1414466974011668E-3</v>
      </c>
    </row>
    <row r="278" spans="2:8" ht="15" x14ac:dyDescent="0.2">
      <c r="B278" s="4" t="s">
        <v>341</v>
      </c>
      <c r="C278" s="10">
        <v>3</v>
      </c>
      <c r="D278" s="10">
        <v>5</v>
      </c>
      <c r="E278" s="12">
        <f t="shared" si="18"/>
        <v>1.2239402717147404E-4</v>
      </c>
      <c r="F278" s="12">
        <f t="shared" si="19"/>
        <v>1.656726308813784E-4</v>
      </c>
      <c r="G278" s="13">
        <f t="shared" si="20"/>
        <v>0.66666666666666663</v>
      </c>
      <c r="H278" s="19">
        <f t="shared" si="21"/>
        <v>8.1596018114316019E-5</v>
      </c>
    </row>
    <row r="279" spans="2:8" ht="15" x14ac:dyDescent="0.2">
      <c r="B279" s="4" t="s">
        <v>342</v>
      </c>
      <c r="C279" s="10">
        <v>3</v>
      </c>
      <c r="D279" s="10">
        <v>6</v>
      </c>
      <c r="E279" s="12">
        <f t="shared" si="18"/>
        <v>1.2239402717147404E-4</v>
      </c>
      <c r="F279" s="12">
        <f t="shared" si="19"/>
        <v>1.9880715705765408E-4</v>
      </c>
      <c r="G279" s="13">
        <f t="shared" si="20"/>
        <v>1</v>
      </c>
      <c r="H279" s="19">
        <f t="shared" si="21"/>
        <v>1.2239402717147404E-4</v>
      </c>
    </row>
    <row r="280" spans="2:8" ht="15" x14ac:dyDescent="0.2">
      <c r="B280" s="4" t="s">
        <v>343</v>
      </c>
      <c r="C280" s="10">
        <v>15</v>
      </c>
      <c r="D280" s="10">
        <v>11</v>
      </c>
      <c r="E280" s="12">
        <f t="shared" si="18"/>
        <v>6.1197013585737015E-4</v>
      </c>
      <c r="F280" s="12">
        <f t="shared" si="19"/>
        <v>3.6447978793903245E-4</v>
      </c>
      <c r="G280" s="13">
        <f t="shared" si="20"/>
        <v>-0.26666666666666666</v>
      </c>
      <c r="H280" s="19">
        <f t="shared" si="21"/>
        <v>-1.6319203622863204E-4</v>
      </c>
    </row>
    <row r="281" spans="2:8" ht="15" x14ac:dyDescent="0.2">
      <c r="B281" s="4" t="s">
        <v>344</v>
      </c>
      <c r="C281" s="10">
        <v>49</v>
      </c>
      <c r="D281" s="10">
        <v>54</v>
      </c>
      <c r="E281" s="12">
        <f t="shared" ref="E281:E288" si="22">+IF(C281=0,"",C281/C$151)</f>
        <v>1.9991024438007427E-3</v>
      </c>
      <c r="F281" s="12">
        <f t="shared" ref="F281:F288" si="23">+IF(D281=0,"",D281/D$151)</f>
        <v>1.7892644135188867E-3</v>
      </c>
      <c r="G281" s="13">
        <f t="shared" ref="G281:G288" si="24">+IF(OR(AND(D281=0),(C281=0)),"0",((D281-C281)/C281))</f>
        <v>0.10204081632653061</v>
      </c>
      <c r="H281" s="19">
        <f t="shared" ref="H281:H288" si="25">+IF(OR(AND(E281=""),(G281="")),"",E281*G281)</f>
        <v>2.0399004528579007E-4</v>
      </c>
    </row>
    <row r="282" spans="2:8" ht="15" x14ac:dyDescent="0.2">
      <c r="B282" s="4" t="s">
        <v>345</v>
      </c>
      <c r="C282" s="10">
        <v>67</v>
      </c>
      <c r="D282" s="10">
        <v>268</v>
      </c>
      <c r="E282" s="12">
        <f t="shared" si="22"/>
        <v>2.7334666068295865E-3</v>
      </c>
      <c r="F282" s="12">
        <f t="shared" si="23"/>
        <v>8.8800530152418813E-3</v>
      </c>
      <c r="G282" s="13">
        <f t="shared" si="24"/>
        <v>3</v>
      </c>
      <c r="H282" s="19">
        <f t="shared" si="25"/>
        <v>8.2003998204887591E-3</v>
      </c>
    </row>
    <row r="283" spans="2:8" ht="15" x14ac:dyDescent="0.2">
      <c r="B283" s="4" t="s">
        <v>346</v>
      </c>
      <c r="C283" s="10">
        <v>35</v>
      </c>
      <c r="D283" s="10">
        <v>94</v>
      </c>
      <c r="E283" s="12">
        <f t="shared" si="22"/>
        <v>1.4279303170005304E-3</v>
      </c>
      <c r="F283" s="12">
        <f t="shared" si="23"/>
        <v>3.1146454605699139E-3</v>
      </c>
      <c r="G283" s="13">
        <f t="shared" si="24"/>
        <v>1.6857142857142857</v>
      </c>
      <c r="H283" s="19">
        <f t="shared" si="25"/>
        <v>2.4070825343723229E-3</v>
      </c>
    </row>
    <row r="284" spans="2:8" ht="13.5" customHeight="1" x14ac:dyDescent="0.2">
      <c r="B284" s="4" t="s">
        <v>347</v>
      </c>
      <c r="C284" s="10">
        <v>1</v>
      </c>
      <c r="D284" s="10">
        <v>17</v>
      </c>
      <c r="E284" s="12">
        <f t="shared" si="22"/>
        <v>4.079800905715801E-5</v>
      </c>
      <c r="F284" s="12">
        <f t="shared" si="23"/>
        <v>5.6328694499668656E-4</v>
      </c>
      <c r="G284" s="13">
        <f t="shared" si="24"/>
        <v>16</v>
      </c>
      <c r="H284" s="19">
        <f t="shared" si="25"/>
        <v>6.5276814491452815E-4</v>
      </c>
    </row>
    <row r="285" spans="2:8" ht="13.5" customHeight="1" x14ac:dyDescent="0.2">
      <c r="B285" s="4" t="s">
        <v>94</v>
      </c>
      <c r="C285" s="10">
        <v>7</v>
      </c>
      <c r="D285" s="10">
        <v>5</v>
      </c>
      <c r="E285" s="12">
        <f t="shared" si="22"/>
        <v>2.8558606340010607E-4</v>
      </c>
      <c r="F285" s="12">
        <f t="shared" si="23"/>
        <v>1.656726308813784E-4</v>
      </c>
      <c r="G285" s="13">
        <f t="shared" si="24"/>
        <v>-0.2857142857142857</v>
      </c>
      <c r="H285" s="19">
        <f t="shared" si="25"/>
        <v>-8.1596018114316019E-5</v>
      </c>
    </row>
    <row r="286" spans="2:8" ht="25.5" customHeight="1" x14ac:dyDescent="0.2">
      <c r="B286" s="4" t="s">
        <v>348</v>
      </c>
      <c r="C286" s="10">
        <v>42</v>
      </c>
      <c r="D286" s="10">
        <v>69</v>
      </c>
      <c r="E286" s="12">
        <f t="shared" si="22"/>
        <v>1.7135163804006366E-3</v>
      </c>
      <c r="F286" s="12">
        <f t="shared" si="23"/>
        <v>2.2862823061630217E-3</v>
      </c>
      <c r="G286" s="13">
        <f t="shared" si="24"/>
        <v>0.6428571428571429</v>
      </c>
      <c r="H286" s="19">
        <f t="shared" si="25"/>
        <v>1.1015462445432664E-3</v>
      </c>
    </row>
    <row r="287" spans="2:8" ht="13.5" customHeight="1" x14ac:dyDescent="0.2">
      <c r="B287" s="4" t="s">
        <v>349</v>
      </c>
      <c r="C287" s="10">
        <v>3</v>
      </c>
      <c r="D287" s="10">
        <v>6</v>
      </c>
      <c r="E287" s="12">
        <f t="shared" si="22"/>
        <v>1.2239402717147404E-4</v>
      </c>
      <c r="F287" s="12">
        <f t="shared" si="23"/>
        <v>1.9880715705765408E-4</v>
      </c>
      <c r="G287" s="13">
        <f t="shared" si="24"/>
        <v>1</v>
      </c>
      <c r="H287" s="19">
        <f t="shared" si="25"/>
        <v>1.2239402717147404E-4</v>
      </c>
    </row>
    <row r="288" spans="2:8" ht="15" x14ac:dyDescent="0.2">
      <c r="B288" s="4" t="s">
        <v>350</v>
      </c>
      <c r="C288" s="10">
        <v>6</v>
      </c>
      <c r="D288" s="10">
        <v>7</v>
      </c>
      <c r="E288" s="12">
        <f t="shared" si="22"/>
        <v>2.4478805434294807E-4</v>
      </c>
      <c r="F288" s="12">
        <f t="shared" si="23"/>
        <v>2.3194168323392977E-4</v>
      </c>
      <c r="G288" s="13">
        <f t="shared" si="24"/>
        <v>0.16666666666666666</v>
      </c>
      <c r="H288" s="19">
        <f t="shared" si="25"/>
        <v>4.079800905715801E-5</v>
      </c>
    </row>
    <row r="289" spans="2:8" ht="15" x14ac:dyDescent="0.2">
      <c r="B289" s="28"/>
      <c r="C289" s="33"/>
      <c r="D289" s="33"/>
      <c r="E289" s="32"/>
      <c r="F289" s="32"/>
      <c r="G289" s="29"/>
      <c r="H289" s="30"/>
    </row>
    <row r="290" spans="2:8" ht="15" x14ac:dyDescent="0.2">
      <c r="B290" s="28"/>
      <c r="C290" s="33"/>
      <c r="D290" s="33"/>
      <c r="E290" s="32"/>
      <c r="F290" s="32"/>
      <c r="G290" s="29"/>
      <c r="H290" s="30"/>
    </row>
    <row r="291" spans="2:8" s="16" customFormat="1" ht="26.25" customHeight="1" x14ac:dyDescent="0.2">
      <c r="B291" s="27"/>
      <c r="C291" s="23"/>
      <c r="D291" s="23"/>
      <c r="E291" s="23"/>
      <c r="F291" s="23"/>
      <c r="H291" s="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127101</v>
      </c>
      <c r="D294" s="47">
        <f>SUM(D295:D499)</f>
        <v>125018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-1.6388541396212462E-2</v>
      </c>
      <c r="H294" s="45">
        <f>+IF(OR(AND(E294=""),(G294="")),"",E294*G294)</f>
        <v>-1.6388541396212462E-2</v>
      </c>
    </row>
    <row r="295" spans="2:8" ht="15" x14ac:dyDescent="0.2">
      <c r="B295" s="3" t="s">
        <v>100</v>
      </c>
      <c r="C295" s="10">
        <v>3748</v>
      </c>
      <c r="D295" s="10">
        <v>3061</v>
      </c>
      <c r="E295" s="12">
        <f>+IF(C295=0,"",C295/C$294)</f>
        <v>2.9488359650986222E-2</v>
      </c>
      <c r="F295" s="12">
        <f>+IF(D295=0,"",D295/D$294)</f>
        <v>2.4484474235710058E-2</v>
      </c>
      <c r="G295" s="13">
        <f>+IF(OR(AND(D295=0),(C295=0)),"0",((D295-C295)/C295))</f>
        <v>-0.18329775880469584</v>
      </c>
      <c r="H295" s="19">
        <f>+IF(OR(AND(E295=""),(G295="")),"",E295*G295)</f>
        <v>-5.4051502348525975E-3</v>
      </c>
    </row>
    <row r="296" spans="2:8" ht="15" x14ac:dyDescent="0.2">
      <c r="B296" s="3" t="s">
        <v>113</v>
      </c>
      <c r="C296" s="10">
        <v>30751</v>
      </c>
      <c r="D296" s="10">
        <v>4850</v>
      </c>
      <c r="E296" s="12">
        <f t="shared" ref="E296:E359" si="26">+IF(C296=0,"",C296/C$294)</f>
        <v>0.24194144813966845</v>
      </c>
      <c r="F296" s="12">
        <f t="shared" ref="F296:F359" si="27">+IF(D296=0,"",D296/D$294)</f>
        <v>3.8794413604440962E-2</v>
      </c>
      <c r="G296" s="13">
        <f t="shared" ref="G296:G359" si="28">+IF(OR(AND(D296=0),(C296=0)),"0",((D296-C296)/C296))</f>
        <v>-0.84228155181945308</v>
      </c>
      <c r="H296" s="19">
        <f t="shared" ref="H296:H359" si="29">+IF(OR(AND(E296=""),(G296="")),"",E296*G296)</f>
        <v>-0.20378281838852566</v>
      </c>
    </row>
    <row r="297" spans="2:8" ht="15" x14ac:dyDescent="0.2">
      <c r="B297" s="3" t="s">
        <v>104</v>
      </c>
      <c r="C297" s="10">
        <v>1356</v>
      </c>
      <c r="D297" s="10">
        <v>1204</v>
      </c>
      <c r="E297" s="12">
        <f t="shared" si="26"/>
        <v>1.066868081289683E-2</v>
      </c>
      <c r="F297" s="12">
        <f t="shared" si="27"/>
        <v>9.6306131917003948E-3</v>
      </c>
      <c r="G297" s="13">
        <f t="shared" si="28"/>
        <v>-0.11209439528023599</v>
      </c>
      <c r="H297" s="19">
        <f t="shared" si="29"/>
        <v>-1.1958993241595265E-3</v>
      </c>
    </row>
    <row r="298" spans="2:8" ht="15" x14ac:dyDescent="0.2">
      <c r="B298" s="3" t="s">
        <v>95</v>
      </c>
      <c r="C298" s="10">
        <v>22896</v>
      </c>
      <c r="D298" s="10">
        <v>15348</v>
      </c>
      <c r="E298" s="12">
        <f t="shared" si="26"/>
        <v>0.18014020346024029</v>
      </c>
      <c r="F298" s="12">
        <f t="shared" si="27"/>
        <v>0.12276632164968244</v>
      </c>
      <c r="G298" s="13">
        <f t="shared" si="28"/>
        <v>-0.32966457023060797</v>
      </c>
      <c r="H298" s="19">
        <f t="shared" si="29"/>
        <v>-5.938584275497439E-2</v>
      </c>
    </row>
    <row r="299" spans="2:8" ht="15" x14ac:dyDescent="0.2">
      <c r="B299" s="3" t="s">
        <v>112</v>
      </c>
      <c r="C299" s="10">
        <v>8</v>
      </c>
      <c r="D299" s="10">
        <v>5</v>
      </c>
      <c r="E299" s="12">
        <f t="shared" si="26"/>
        <v>6.2942069692606661E-5</v>
      </c>
      <c r="F299" s="12">
        <f t="shared" si="27"/>
        <v>3.999424082932058E-5</v>
      </c>
      <c r="G299" s="13">
        <f t="shared" si="28"/>
        <v>-0.375</v>
      </c>
      <c r="H299" s="19">
        <f t="shared" si="29"/>
        <v>-2.3603276134727498E-5</v>
      </c>
    </row>
    <row r="300" spans="2:8" ht="15" x14ac:dyDescent="0.2">
      <c r="B300" s="3" t="s">
        <v>111</v>
      </c>
      <c r="C300" s="10">
        <v>69</v>
      </c>
      <c r="D300" s="10">
        <v>59</v>
      </c>
      <c r="E300" s="12">
        <f t="shared" si="26"/>
        <v>5.4287535109873251E-4</v>
      </c>
      <c r="F300" s="12">
        <f t="shared" si="27"/>
        <v>4.7193204178598282E-4</v>
      </c>
      <c r="G300" s="13">
        <f t="shared" si="28"/>
        <v>-0.14492753623188406</v>
      </c>
      <c r="H300" s="19">
        <f t="shared" si="29"/>
        <v>-7.8677587115758333E-5</v>
      </c>
    </row>
    <row r="301" spans="2:8" ht="15" x14ac:dyDescent="0.2">
      <c r="B301" s="3" t="s">
        <v>105</v>
      </c>
      <c r="C301" s="10">
        <v>3175</v>
      </c>
      <c r="D301" s="10">
        <v>4167</v>
      </c>
      <c r="E301" s="12">
        <f t="shared" si="26"/>
        <v>2.4980133909253271E-2</v>
      </c>
      <c r="F301" s="12">
        <f t="shared" si="27"/>
        <v>3.3331200307155771E-2</v>
      </c>
      <c r="G301" s="13">
        <f t="shared" si="28"/>
        <v>0.31244094488188978</v>
      </c>
      <c r="H301" s="19">
        <f t="shared" si="29"/>
        <v>7.8048166418832271E-3</v>
      </c>
    </row>
    <row r="302" spans="2:8" ht="15" x14ac:dyDescent="0.2">
      <c r="B302" s="3" t="s">
        <v>109</v>
      </c>
      <c r="C302" s="10">
        <v>531</v>
      </c>
      <c r="D302" s="10">
        <v>420</v>
      </c>
      <c r="E302" s="12">
        <f t="shared" si="26"/>
        <v>4.1777798758467679E-3</v>
      </c>
      <c r="F302" s="12">
        <f t="shared" si="27"/>
        <v>3.3595162296629283E-3</v>
      </c>
      <c r="G302" s="13">
        <f t="shared" si="28"/>
        <v>-0.20903954802259886</v>
      </c>
      <c r="H302" s="19">
        <f t="shared" si="29"/>
        <v>-8.7332121698491748E-4</v>
      </c>
    </row>
    <row r="303" spans="2:8" ht="15" x14ac:dyDescent="0.2">
      <c r="B303" s="3" t="s">
        <v>108</v>
      </c>
      <c r="C303" s="10">
        <v>453</v>
      </c>
      <c r="D303" s="10">
        <v>1238</v>
      </c>
      <c r="E303" s="12">
        <f t="shared" si="26"/>
        <v>3.5640946963438527E-3</v>
      </c>
      <c r="F303" s="12">
        <f t="shared" si="27"/>
        <v>9.9025740293397745E-3</v>
      </c>
      <c r="G303" s="13">
        <f t="shared" si="28"/>
        <v>1.7328918322295805</v>
      </c>
      <c r="H303" s="19">
        <f t="shared" si="29"/>
        <v>6.1761905885870296E-3</v>
      </c>
    </row>
    <row r="304" spans="2:8" ht="15" x14ac:dyDescent="0.2">
      <c r="B304" s="3" t="s">
        <v>107</v>
      </c>
      <c r="C304" s="10">
        <v>761</v>
      </c>
      <c r="D304" s="10">
        <v>2619</v>
      </c>
      <c r="E304" s="12">
        <f t="shared" si="26"/>
        <v>5.987364379509209E-3</v>
      </c>
      <c r="F304" s="12">
        <f t="shared" si="27"/>
        <v>2.0948983346398119E-2</v>
      </c>
      <c r="G304" s="13">
        <f t="shared" si="28"/>
        <v>2.4415243101182655</v>
      </c>
      <c r="H304" s="19">
        <f t="shared" si="29"/>
        <v>1.4618295686107898E-2</v>
      </c>
    </row>
    <row r="305" spans="2:8" ht="15" x14ac:dyDescent="0.2">
      <c r="B305" s="3" t="s">
        <v>351</v>
      </c>
      <c r="C305" s="10">
        <v>186</v>
      </c>
      <c r="D305" s="10">
        <v>272</v>
      </c>
      <c r="E305" s="12">
        <f t="shared" si="26"/>
        <v>1.4634031203531049E-3</v>
      </c>
      <c r="F305" s="12">
        <f t="shared" si="27"/>
        <v>2.1756867011150393E-3</v>
      </c>
      <c r="G305" s="13">
        <f t="shared" si="28"/>
        <v>0.46236559139784944</v>
      </c>
      <c r="H305" s="19">
        <f t="shared" si="29"/>
        <v>6.766272491955216E-4</v>
      </c>
    </row>
    <row r="306" spans="2:8" ht="15" x14ac:dyDescent="0.2">
      <c r="B306" s="3" t="s">
        <v>566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9" t="str">
        <f t="shared" si="29"/>
        <v/>
      </c>
    </row>
    <row r="307" spans="2:8" ht="15" x14ac:dyDescent="0.2">
      <c r="B307" s="3" t="s">
        <v>110</v>
      </c>
      <c r="C307" s="10">
        <v>2932</v>
      </c>
      <c r="D307" s="10">
        <v>4492</v>
      </c>
      <c r="E307" s="12">
        <f t="shared" si="26"/>
        <v>2.3068268542340342E-2</v>
      </c>
      <c r="F307" s="12">
        <f t="shared" si="27"/>
        <v>3.5930825961061605E-2</v>
      </c>
      <c r="G307" s="13">
        <f t="shared" si="28"/>
        <v>0.53206002728512958</v>
      </c>
      <c r="H307" s="19">
        <f t="shared" si="29"/>
        <v>1.2273703590058299E-2</v>
      </c>
    </row>
    <row r="308" spans="2:8" ht="15" x14ac:dyDescent="0.2">
      <c r="B308" s="3" t="s">
        <v>99</v>
      </c>
      <c r="C308" s="10">
        <v>345</v>
      </c>
      <c r="D308" s="10">
        <v>740</v>
      </c>
      <c r="E308" s="12">
        <f t="shared" si="26"/>
        <v>2.7143767554936625E-3</v>
      </c>
      <c r="F308" s="12">
        <f t="shared" si="27"/>
        <v>5.9191476427394455E-3</v>
      </c>
      <c r="G308" s="13">
        <f t="shared" si="28"/>
        <v>1.144927536231884</v>
      </c>
      <c r="H308" s="19">
        <f t="shared" si="29"/>
        <v>3.1077646910724543E-3</v>
      </c>
    </row>
    <row r="309" spans="2:8" ht="15" x14ac:dyDescent="0.2">
      <c r="B309" s="3" t="s">
        <v>96</v>
      </c>
      <c r="C309" s="10">
        <v>14</v>
      </c>
      <c r="D309" s="10">
        <v>15</v>
      </c>
      <c r="E309" s="12">
        <f t="shared" si="26"/>
        <v>1.1014862196206166E-4</v>
      </c>
      <c r="F309" s="12">
        <f t="shared" si="27"/>
        <v>1.1998272248796173E-4</v>
      </c>
      <c r="G309" s="13">
        <f t="shared" si="28"/>
        <v>7.1428571428571425E-2</v>
      </c>
      <c r="H309" s="19">
        <f t="shared" si="29"/>
        <v>7.8677587115758326E-6</v>
      </c>
    </row>
    <row r="310" spans="2:8" ht="15" x14ac:dyDescent="0.2">
      <c r="B310" s="3" t="s">
        <v>106</v>
      </c>
      <c r="C310" s="10">
        <v>2709</v>
      </c>
      <c r="D310" s="10">
        <v>1832</v>
      </c>
      <c r="E310" s="12">
        <f t="shared" si="26"/>
        <v>2.1313758349658932E-2</v>
      </c>
      <c r="F310" s="12">
        <f t="shared" si="27"/>
        <v>1.4653889839863059E-2</v>
      </c>
      <c r="G310" s="13">
        <f t="shared" si="28"/>
        <v>-0.32373569582871908</v>
      </c>
      <c r="H310" s="19">
        <f t="shared" si="29"/>
        <v>-6.9000243900520057E-3</v>
      </c>
    </row>
    <row r="311" spans="2:8" ht="15" x14ac:dyDescent="0.2">
      <c r="B311" s="3" t="s">
        <v>102</v>
      </c>
      <c r="C311" s="10">
        <v>587</v>
      </c>
      <c r="D311" s="10">
        <v>924</v>
      </c>
      <c r="E311" s="12">
        <f t="shared" si="26"/>
        <v>4.618374363695014E-3</v>
      </c>
      <c r="F311" s="12">
        <f t="shared" si="27"/>
        <v>7.3909357052584432E-3</v>
      </c>
      <c r="G311" s="13">
        <f t="shared" si="28"/>
        <v>0.57410562180579217</v>
      </c>
      <c r="H311" s="19">
        <f t="shared" si="29"/>
        <v>2.6514346858010555E-3</v>
      </c>
    </row>
    <row r="312" spans="2:8" ht="15" x14ac:dyDescent="0.2">
      <c r="B312" s="3" t="s">
        <v>97</v>
      </c>
      <c r="C312" s="10">
        <v>66</v>
      </c>
      <c r="D312" s="10">
        <v>67</v>
      </c>
      <c r="E312" s="12">
        <f t="shared" si="26"/>
        <v>5.1927207496400504E-4</v>
      </c>
      <c r="F312" s="12">
        <f t="shared" si="27"/>
        <v>5.3592282711289573E-4</v>
      </c>
      <c r="G312" s="13">
        <f t="shared" si="28"/>
        <v>1.5151515151515152E-2</v>
      </c>
      <c r="H312" s="19">
        <f t="shared" si="29"/>
        <v>7.8677587115758343E-6</v>
      </c>
    </row>
    <row r="313" spans="2:8" ht="15" x14ac:dyDescent="0.2">
      <c r="B313" s="3" t="s">
        <v>352</v>
      </c>
      <c r="C313" s="10">
        <v>11</v>
      </c>
      <c r="D313" s="10">
        <v>12</v>
      </c>
      <c r="E313" s="12">
        <f t="shared" si="26"/>
        <v>8.6545345827334169E-5</v>
      </c>
      <c r="F313" s="12">
        <f t="shared" si="27"/>
        <v>9.598617799036939E-5</v>
      </c>
      <c r="G313" s="13">
        <f t="shared" si="28"/>
        <v>9.0909090909090912E-2</v>
      </c>
      <c r="H313" s="19">
        <f t="shared" si="29"/>
        <v>7.8677587115758343E-6</v>
      </c>
    </row>
    <row r="314" spans="2:8" ht="15" x14ac:dyDescent="0.2">
      <c r="B314" s="3" t="s">
        <v>353</v>
      </c>
      <c r="C314" s="10">
        <v>4094</v>
      </c>
      <c r="D314" s="10">
        <v>12254</v>
      </c>
      <c r="E314" s="12">
        <f t="shared" si="26"/>
        <v>3.2210604165191462E-2</v>
      </c>
      <c r="F314" s="12">
        <f t="shared" si="27"/>
        <v>9.8017885424498866E-2</v>
      </c>
      <c r="G314" s="13">
        <f t="shared" si="28"/>
        <v>1.9931607230092818</v>
      </c>
      <c r="H314" s="19">
        <f t="shared" si="29"/>
        <v>6.4200911086458798E-2</v>
      </c>
    </row>
    <row r="315" spans="2:8" ht="15" x14ac:dyDescent="0.2">
      <c r="B315" s="3" t="s">
        <v>354</v>
      </c>
      <c r="C315" s="10">
        <v>321</v>
      </c>
      <c r="D315" s="10">
        <v>547</v>
      </c>
      <c r="E315" s="12">
        <f t="shared" si="26"/>
        <v>2.5255505464158424E-3</v>
      </c>
      <c r="F315" s="12">
        <f t="shared" si="27"/>
        <v>4.3753699467276716E-3</v>
      </c>
      <c r="G315" s="13">
        <f t="shared" si="28"/>
        <v>0.70404984423676009</v>
      </c>
      <c r="H315" s="19">
        <f t="shared" si="29"/>
        <v>1.7781134688161383E-3</v>
      </c>
    </row>
    <row r="316" spans="2:8" ht="15" x14ac:dyDescent="0.2">
      <c r="B316" s="3" t="s">
        <v>101</v>
      </c>
      <c r="C316" s="10">
        <v>13</v>
      </c>
      <c r="D316" s="10">
        <v>18</v>
      </c>
      <c r="E316" s="12">
        <f t="shared" si="26"/>
        <v>1.0228086325048584E-4</v>
      </c>
      <c r="F316" s="12">
        <f t="shared" si="27"/>
        <v>1.4397926698555408E-4</v>
      </c>
      <c r="G316" s="13">
        <f t="shared" si="28"/>
        <v>0.38461538461538464</v>
      </c>
      <c r="H316" s="19">
        <f t="shared" si="29"/>
        <v>3.9338793557879173E-5</v>
      </c>
    </row>
    <row r="317" spans="2:8" ht="15" x14ac:dyDescent="0.2">
      <c r="B317" s="3" t="s">
        <v>103</v>
      </c>
      <c r="C317" s="10">
        <v>627</v>
      </c>
      <c r="D317" s="10">
        <v>657</v>
      </c>
      <c r="E317" s="12">
        <f t="shared" si="26"/>
        <v>4.9330847121580477E-3</v>
      </c>
      <c r="F317" s="12">
        <f t="shared" si="27"/>
        <v>5.2552432449727241E-3</v>
      </c>
      <c r="G317" s="13">
        <f t="shared" si="28"/>
        <v>4.784688995215311E-2</v>
      </c>
      <c r="H317" s="19">
        <f t="shared" si="29"/>
        <v>2.36032761347275E-4</v>
      </c>
    </row>
    <row r="318" spans="2:8" ht="15" x14ac:dyDescent="0.2">
      <c r="B318" s="3" t="s">
        <v>355</v>
      </c>
      <c r="C318" s="10">
        <v>3093</v>
      </c>
      <c r="D318" s="10">
        <v>3347</v>
      </c>
      <c r="E318" s="12">
        <f t="shared" si="26"/>
        <v>2.4334977694904052E-2</v>
      </c>
      <c r="F318" s="12">
        <f t="shared" si="27"/>
        <v>2.6772144811147196E-2</v>
      </c>
      <c r="G318" s="13">
        <f t="shared" si="28"/>
        <v>8.2120918202392493E-2</v>
      </c>
      <c r="H318" s="19">
        <f t="shared" si="29"/>
        <v>1.9984107127402613E-3</v>
      </c>
    </row>
    <row r="319" spans="2:8" ht="15" x14ac:dyDescent="0.2">
      <c r="B319" s="3" t="s">
        <v>115</v>
      </c>
      <c r="C319" s="10">
        <v>141</v>
      </c>
      <c r="D319" s="10">
        <v>218</v>
      </c>
      <c r="E319" s="12">
        <f t="shared" si="26"/>
        <v>1.1093539783321926E-3</v>
      </c>
      <c r="F319" s="12">
        <f t="shared" si="27"/>
        <v>1.7437489001583771E-3</v>
      </c>
      <c r="G319" s="13">
        <f t="shared" si="28"/>
        <v>0.54609929078014185</v>
      </c>
      <c r="H319" s="19">
        <f t="shared" si="29"/>
        <v>6.058174207913392E-4</v>
      </c>
    </row>
    <row r="320" spans="2:8" ht="15" x14ac:dyDescent="0.2">
      <c r="B320" s="3" t="s">
        <v>114</v>
      </c>
      <c r="C320" s="10">
        <v>26</v>
      </c>
      <c r="D320" s="10">
        <v>22</v>
      </c>
      <c r="E320" s="12">
        <f t="shared" si="26"/>
        <v>2.0456172650097168E-4</v>
      </c>
      <c r="F320" s="12">
        <f t="shared" si="27"/>
        <v>1.7597465964901054E-4</v>
      </c>
      <c r="G320" s="13">
        <f t="shared" si="28"/>
        <v>-0.15384615384615385</v>
      </c>
      <c r="H320" s="19">
        <f t="shared" si="29"/>
        <v>-3.1471034846303337E-5</v>
      </c>
    </row>
    <row r="321" spans="2:8" ht="15" x14ac:dyDescent="0.2">
      <c r="B321" s="3" t="s">
        <v>98</v>
      </c>
      <c r="C321" s="10">
        <v>51</v>
      </c>
      <c r="D321" s="10">
        <v>47</v>
      </c>
      <c r="E321" s="12">
        <f t="shared" si="26"/>
        <v>4.0125569429036749E-4</v>
      </c>
      <c r="F321" s="12">
        <f t="shared" si="27"/>
        <v>3.7594586379561341E-4</v>
      </c>
      <c r="G321" s="13">
        <f t="shared" si="28"/>
        <v>-7.8431372549019607E-2</v>
      </c>
      <c r="H321" s="19">
        <f t="shared" si="29"/>
        <v>-3.147103484630333E-5</v>
      </c>
    </row>
    <row r="322" spans="2:8" ht="15" x14ac:dyDescent="0.2">
      <c r="B322" s="3" t="s">
        <v>356</v>
      </c>
      <c r="C322" s="10">
        <v>20</v>
      </c>
      <c r="D322" s="10">
        <v>17</v>
      </c>
      <c r="E322" s="12">
        <f t="shared" si="26"/>
        <v>1.5735517423151667E-4</v>
      </c>
      <c r="F322" s="12">
        <f t="shared" si="27"/>
        <v>1.3598041881968996E-4</v>
      </c>
      <c r="G322" s="13">
        <f t="shared" si="28"/>
        <v>-0.15</v>
      </c>
      <c r="H322" s="19">
        <f t="shared" si="29"/>
        <v>-2.3603276134727498E-5</v>
      </c>
    </row>
    <row r="323" spans="2:8" ht="15" x14ac:dyDescent="0.2">
      <c r="B323" s="3" t="s">
        <v>476</v>
      </c>
      <c r="C323" s="10">
        <v>75</v>
      </c>
      <c r="D323" s="10">
        <v>49</v>
      </c>
      <c r="E323" s="12">
        <f t="shared" si="26"/>
        <v>5.9008190336818755E-4</v>
      </c>
      <c r="F323" s="12">
        <f t="shared" si="27"/>
        <v>3.9194356012734166E-4</v>
      </c>
      <c r="G323" s="13">
        <f t="shared" si="28"/>
        <v>-0.34666666666666668</v>
      </c>
      <c r="H323" s="19">
        <f t="shared" si="29"/>
        <v>-2.0456172650097168E-4</v>
      </c>
    </row>
    <row r="324" spans="2:8" ht="15" x14ac:dyDescent="0.2">
      <c r="B324" s="3" t="s">
        <v>477</v>
      </c>
      <c r="C324" s="10">
        <v>84</v>
      </c>
      <c r="D324" s="10">
        <v>77</v>
      </c>
      <c r="E324" s="12">
        <f t="shared" si="26"/>
        <v>6.6089173177236995E-4</v>
      </c>
      <c r="F324" s="12">
        <f t="shared" si="27"/>
        <v>6.159113087715369E-4</v>
      </c>
      <c r="G324" s="13">
        <f t="shared" si="28"/>
        <v>-8.3333333333333329E-2</v>
      </c>
      <c r="H324" s="19">
        <f t="shared" si="29"/>
        <v>-5.5074310981030825E-5</v>
      </c>
    </row>
    <row r="325" spans="2:8" ht="15" x14ac:dyDescent="0.2">
      <c r="B325" s="3" t="s">
        <v>478</v>
      </c>
      <c r="C325" s="10">
        <v>8</v>
      </c>
      <c r="D325" s="10">
        <v>12</v>
      </c>
      <c r="E325" s="12">
        <f t="shared" si="26"/>
        <v>6.2942069692606661E-5</v>
      </c>
      <c r="F325" s="12">
        <f t="shared" si="27"/>
        <v>9.598617799036939E-5</v>
      </c>
      <c r="G325" s="13">
        <f t="shared" si="28"/>
        <v>0.5</v>
      </c>
      <c r="H325" s="19">
        <f t="shared" si="29"/>
        <v>3.147103484630333E-5</v>
      </c>
    </row>
    <row r="326" spans="2:8" ht="15" x14ac:dyDescent="0.2">
      <c r="B326" s="3" t="s">
        <v>357</v>
      </c>
      <c r="C326" s="10">
        <v>1733</v>
      </c>
      <c r="D326" s="10">
        <v>1851</v>
      </c>
      <c r="E326" s="12">
        <f t="shared" si="26"/>
        <v>1.3634825847160919E-2</v>
      </c>
      <c r="F326" s="12">
        <f t="shared" si="27"/>
        <v>1.4805867955014478E-2</v>
      </c>
      <c r="G326" s="13">
        <f t="shared" si="28"/>
        <v>6.809001731102135E-2</v>
      </c>
      <c r="H326" s="19">
        <f t="shared" si="29"/>
        <v>9.2839552796594835E-4</v>
      </c>
    </row>
    <row r="327" spans="2:8" ht="15" x14ac:dyDescent="0.2">
      <c r="B327" s="3" t="s">
        <v>358</v>
      </c>
      <c r="C327" s="10">
        <v>201</v>
      </c>
      <c r="D327" s="10">
        <v>215</v>
      </c>
      <c r="E327" s="12">
        <f t="shared" si="26"/>
        <v>1.5814195010267426E-3</v>
      </c>
      <c r="F327" s="12">
        <f t="shared" si="27"/>
        <v>1.7197523556607849E-3</v>
      </c>
      <c r="G327" s="13">
        <f t="shared" si="28"/>
        <v>6.965174129353234E-2</v>
      </c>
      <c r="H327" s="19">
        <f t="shared" si="29"/>
        <v>1.1014862196206168E-4</v>
      </c>
    </row>
    <row r="328" spans="2:8" ht="15" x14ac:dyDescent="0.2">
      <c r="B328" s="3" t="s">
        <v>116</v>
      </c>
      <c r="C328" s="10">
        <v>78</v>
      </c>
      <c r="D328" s="10">
        <v>133</v>
      </c>
      <c r="E328" s="12">
        <f t="shared" si="26"/>
        <v>6.1368517950291502E-4</v>
      </c>
      <c r="F328" s="12">
        <f t="shared" si="27"/>
        <v>1.0638468060599274E-3</v>
      </c>
      <c r="G328" s="13">
        <f t="shared" si="28"/>
        <v>0.70512820512820518</v>
      </c>
      <c r="H328" s="19">
        <f t="shared" si="29"/>
        <v>4.3272672913667088E-4</v>
      </c>
    </row>
    <row r="329" spans="2:8" ht="15" x14ac:dyDescent="0.2">
      <c r="B329" s="3" t="s">
        <v>359</v>
      </c>
      <c r="C329" s="10">
        <v>44</v>
      </c>
      <c r="D329" s="10">
        <v>157</v>
      </c>
      <c r="E329" s="12">
        <f t="shared" si="26"/>
        <v>3.4618138330933668E-4</v>
      </c>
      <c r="F329" s="12">
        <f t="shared" si="27"/>
        <v>1.2558191620406661E-3</v>
      </c>
      <c r="G329" s="13">
        <f t="shared" si="28"/>
        <v>2.5681818181818183</v>
      </c>
      <c r="H329" s="19">
        <f t="shared" si="29"/>
        <v>8.8905673440806924E-4</v>
      </c>
    </row>
    <row r="330" spans="2:8" ht="15" x14ac:dyDescent="0.2">
      <c r="B330" s="3" t="s">
        <v>360</v>
      </c>
      <c r="C330" s="10">
        <v>386</v>
      </c>
      <c r="D330" s="10">
        <v>689</v>
      </c>
      <c r="E330" s="12">
        <f t="shared" si="26"/>
        <v>3.0369548626682716E-3</v>
      </c>
      <c r="F330" s="12">
        <f t="shared" si="27"/>
        <v>5.511206386280376E-3</v>
      </c>
      <c r="G330" s="13">
        <f t="shared" si="28"/>
        <v>0.78497409326424872</v>
      </c>
      <c r="H330" s="19">
        <f t="shared" si="29"/>
        <v>2.3839308896074773E-3</v>
      </c>
    </row>
    <row r="331" spans="2:8" ht="15" x14ac:dyDescent="0.2">
      <c r="B331" s="3" t="s">
        <v>117</v>
      </c>
      <c r="C331" s="10">
        <v>50</v>
      </c>
      <c r="D331" s="10">
        <v>54</v>
      </c>
      <c r="E331" s="12">
        <f t="shared" si="26"/>
        <v>3.9338793557879166E-4</v>
      </c>
      <c r="F331" s="12">
        <f t="shared" si="27"/>
        <v>4.3193780095666224E-4</v>
      </c>
      <c r="G331" s="13">
        <f t="shared" si="28"/>
        <v>0.08</v>
      </c>
      <c r="H331" s="19">
        <f t="shared" si="29"/>
        <v>3.147103484630333E-5</v>
      </c>
    </row>
    <row r="332" spans="2:8" ht="15" x14ac:dyDescent="0.2">
      <c r="B332" s="3" t="s">
        <v>361</v>
      </c>
      <c r="C332" s="10">
        <v>7352</v>
      </c>
      <c r="D332" s="10">
        <v>20355</v>
      </c>
      <c r="E332" s="12">
        <f t="shared" si="26"/>
        <v>5.7843762047505527E-2</v>
      </c>
      <c r="F332" s="12">
        <f t="shared" si="27"/>
        <v>0.16281655441616408</v>
      </c>
      <c r="G332" s="13">
        <f t="shared" si="28"/>
        <v>1.7686343852013058</v>
      </c>
      <c r="H332" s="19">
        <f t="shared" si="29"/>
        <v>0.10230446652662056</v>
      </c>
    </row>
    <row r="333" spans="2:8" ht="15" x14ac:dyDescent="0.2">
      <c r="B333" s="3" t="s">
        <v>130</v>
      </c>
      <c r="C333" s="10">
        <v>2963</v>
      </c>
      <c r="D333" s="10">
        <v>2689</v>
      </c>
      <c r="E333" s="12">
        <f t="shared" si="26"/>
        <v>2.3312169062399194E-2</v>
      </c>
      <c r="F333" s="12">
        <f t="shared" si="27"/>
        <v>2.1508902718008607E-2</v>
      </c>
      <c r="G333" s="13">
        <f t="shared" si="28"/>
        <v>-9.2473844076949044E-2</v>
      </c>
      <c r="H333" s="19">
        <f t="shared" si="29"/>
        <v>-2.1557658869717786E-3</v>
      </c>
    </row>
    <row r="334" spans="2:8" ht="15" x14ac:dyDescent="0.2">
      <c r="B334" s="3" t="s">
        <v>119</v>
      </c>
      <c r="C334" s="10">
        <v>8424</v>
      </c>
      <c r="D334" s="10">
        <v>10360</v>
      </c>
      <c r="E334" s="12">
        <f t="shared" si="26"/>
        <v>6.6277999386314818E-2</v>
      </c>
      <c r="F334" s="12">
        <f t="shared" si="27"/>
        <v>8.2868066998352238E-2</v>
      </c>
      <c r="G334" s="13">
        <f t="shared" si="28"/>
        <v>0.22981956315289648</v>
      </c>
      <c r="H334" s="19">
        <f t="shared" si="29"/>
        <v>1.5231980865610813E-2</v>
      </c>
    </row>
    <row r="335" spans="2:8" ht="15" x14ac:dyDescent="0.2">
      <c r="B335" s="3" t="s">
        <v>128</v>
      </c>
      <c r="C335" s="10">
        <v>1488</v>
      </c>
      <c r="D335" s="10">
        <v>1613</v>
      </c>
      <c r="E335" s="12">
        <f t="shared" si="26"/>
        <v>1.1707224962824839E-2</v>
      </c>
      <c r="F335" s="12">
        <f t="shared" si="27"/>
        <v>1.2902142091538818E-2</v>
      </c>
      <c r="G335" s="13">
        <f t="shared" si="28"/>
        <v>8.4005376344086016E-2</v>
      </c>
      <c r="H335" s="19">
        <f t="shared" si="29"/>
        <v>9.83469838946979E-4</v>
      </c>
    </row>
    <row r="336" spans="2:8" ht="15" x14ac:dyDescent="0.2">
      <c r="B336" s="3" t="s">
        <v>132</v>
      </c>
      <c r="C336" s="10">
        <v>26</v>
      </c>
      <c r="D336" s="10">
        <v>25</v>
      </c>
      <c r="E336" s="12">
        <f t="shared" si="26"/>
        <v>2.0456172650097168E-4</v>
      </c>
      <c r="F336" s="12">
        <f t="shared" si="27"/>
        <v>1.999712041466029E-4</v>
      </c>
      <c r="G336" s="13">
        <f t="shared" si="28"/>
        <v>-3.8461538461538464E-2</v>
      </c>
      <c r="H336" s="19">
        <f t="shared" si="29"/>
        <v>-7.8677587115758343E-6</v>
      </c>
    </row>
    <row r="337" spans="2:8" ht="15" x14ac:dyDescent="0.2">
      <c r="B337" s="3" t="s">
        <v>133</v>
      </c>
      <c r="C337" s="10">
        <v>260</v>
      </c>
      <c r="D337" s="10">
        <v>224</v>
      </c>
      <c r="E337" s="12">
        <f t="shared" si="26"/>
        <v>2.0456172650097169E-3</v>
      </c>
      <c r="F337" s="12">
        <f t="shared" si="27"/>
        <v>1.7917419891535619E-3</v>
      </c>
      <c r="G337" s="13">
        <f t="shared" si="28"/>
        <v>-0.13846153846153847</v>
      </c>
      <c r="H337" s="19">
        <f t="shared" si="29"/>
        <v>-2.8323931361673004E-4</v>
      </c>
    </row>
    <row r="338" spans="2:8" ht="15" x14ac:dyDescent="0.2">
      <c r="B338" s="3" t="s">
        <v>362</v>
      </c>
      <c r="C338" s="10">
        <v>203</v>
      </c>
      <c r="D338" s="10">
        <v>208</v>
      </c>
      <c r="E338" s="12">
        <f t="shared" si="26"/>
        <v>1.5971550184498942E-3</v>
      </c>
      <c r="F338" s="12">
        <f t="shared" si="27"/>
        <v>1.663760418499736E-3</v>
      </c>
      <c r="G338" s="13">
        <f t="shared" si="28"/>
        <v>2.4630541871921183E-2</v>
      </c>
      <c r="H338" s="19">
        <f t="shared" si="29"/>
        <v>3.9338793557879173E-5</v>
      </c>
    </row>
    <row r="339" spans="2:8" ht="15" x14ac:dyDescent="0.2">
      <c r="B339" s="3" t="s">
        <v>363</v>
      </c>
      <c r="C339" s="10">
        <v>353</v>
      </c>
      <c r="D339" s="10">
        <v>315</v>
      </c>
      <c r="E339" s="12">
        <f t="shared" si="26"/>
        <v>2.7773188251862691E-3</v>
      </c>
      <c r="F339" s="12">
        <f t="shared" si="27"/>
        <v>2.5196371722471965E-3</v>
      </c>
      <c r="G339" s="13">
        <f t="shared" si="28"/>
        <v>-0.10764872521246459</v>
      </c>
      <c r="H339" s="19">
        <f t="shared" si="29"/>
        <v>-2.9897483103988163E-4</v>
      </c>
    </row>
    <row r="340" spans="2:8" ht="15" x14ac:dyDescent="0.2">
      <c r="B340" s="3" t="s">
        <v>364</v>
      </c>
      <c r="C340" s="10">
        <v>196</v>
      </c>
      <c r="D340" s="10">
        <v>365</v>
      </c>
      <c r="E340" s="12">
        <f t="shared" si="26"/>
        <v>1.5420807074688634E-3</v>
      </c>
      <c r="F340" s="12">
        <f t="shared" si="27"/>
        <v>2.919579580540402E-3</v>
      </c>
      <c r="G340" s="13">
        <f t="shared" si="28"/>
        <v>0.86224489795918369</v>
      </c>
      <c r="H340" s="19">
        <f t="shared" si="29"/>
        <v>1.3296512222563158E-3</v>
      </c>
    </row>
    <row r="341" spans="2:8" ht="15" x14ac:dyDescent="0.2">
      <c r="B341" s="3" t="s">
        <v>118</v>
      </c>
      <c r="C341" s="10">
        <v>302</v>
      </c>
      <c r="D341" s="10">
        <v>429</v>
      </c>
      <c r="E341" s="12">
        <f t="shared" si="26"/>
        <v>2.3760631308959016E-3</v>
      </c>
      <c r="F341" s="12">
        <f t="shared" si="27"/>
        <v>3.4315058631557054E-3</v>
      </c>
      <c r="G341" s="13">
        <f t="shared" si="28"/>
        <v>0.42052980132450329</v>
      </c>
      <c r="H341" s="19">
        <f t="shared" si="29"/>
        <v>9.9920535637013086E-4</v>
      </c>
    </row>
    <row r="342" spans="2:8" ht="15" x14ac:dyDescent="0.2">
      <c r="B342" s="3" t="s">
        <v>365</v>
      </c>
      <c r="C342" s="10">
        <v>14</v>
      </c>
      <c r="D342" s="10">
        <v>14</v>
      </c>
      <c r="E342" s="12">
        <f t="shared" si="26"/>
        <v>1.1014862196206166E-4</v>
      </c>
      <c r="F342" s="12">
        <f t="shared" si="27"/>
        <v>1.1198387432209762E-4</v>
      </c>
      <c r="G342" s="13">
        <f t="shared" si="28"/>
        <v>0</v>
      </c>
      <c r="H342" s="19">
        <f t="shared" si="29"/>
        <v>0</v>
      </c>
    </row>
    <row r="343" spans="2:8" ht="15" x14ac:dyDescent="0.2">
      <c r="B343" s="3" t="s">
        <v>129</v>
      </c>
      <c r="C343" s="10">
        <v>61</v>
      </c>
      <c r="D343" s="10">
        <v>93</v>
      </c>
      <c r="E343" s="12">
        <f t="shared" si="26"/>
        <v>4.7993328140612582E-4</v>
      </c>
      <c r="F343" s="12">
        <f t="shared" si="27"/>
        <v>7.4389287942536273E-4</v>
      </c>
      <c r="G343" s="13">
        <f t="shared" si="28"/>
        <v>0.52459016393442626</v>
      </c>
      <c r="H343" s="19">
        <f t="shared" si="29"/>
        <v>2.517682787704267E-4</v>
      </c>
    </row>
    <row r="344" spans="2:8" ht="15" x14ac:dyDescent="0.2">
      <c r="B344" s="3" t="s">
        <v>131</v>
      </c>
      <c r="C344" s="10">
        <v>456</v>
      </c>
      <c r="D344" s="10">
        <v>522</v>
      </c>
      <c r="E344" s="12">
        <f t="shared" si="26"/>
        <v>3.5876979724785802E-3</v>
      </c>
      <c r="F344" s="12">
        <f t="shared" si="27"/>
        <v>4.1753987425810681E-3</v>
      </c>
      <c r="G344" s="13">
        <f t="shared" si="28"/>
        <v>0.14473684210526316</v>
      </c>
      <c r="H344" s="19">
        <f t="shared" si="29"/>
        <v>5.1927207496400504E-4</v>
      </c>
    </row>
    <row r="345" spans="2:8" ht="15" x14ac:dyDescent="0.2">
      <c r="B345" s="3" t="s">
        <v>366</v>
      </c>
      <c r="C345" s="10">
        <v>1161</v>
      </c>
      <c r="D345" s="10">
        <v>1179</v>
      </c>
      <c r="E345" s="12">
        <f t="shared" si="26"/>
        <v>9.1344678641395432E-3</v>
      </c>
      <c r="F345" s="12">
        <f t="shared" si="27"/>
        <v>9.4306419875537922E-3</v>
      </c>
      <c r="G345" s="13">
        <f t="shared" si="28"/>
        <v>1.5503875968992248E-2</v>
      </c>
      <c r="H345" s="19">
        <f t="shared" si="29"/>
        <v>1.4161965680836502E-4</v>
      </c>
    </row>
    <row r="346" spans="2:8" ht="15" x14ac:dyDescent="0.2">
      <c r="B346" s="3" t="s">
        <v>122</v>
      </c>
      <c r="C346" s="10">
        <v>216</v>
      </c>
      <c r="D346" s="10">
        <v>381</v>
      </c>
      <c r="E346" s="12">
        <f t="shared" si="26"/>
        <v>1.69943588170038E-3</v>
      </c>
      <c r="F346" s="12">
        <f t="shared" si="27"/>
        <v>3.047561151194228E-3</v>
      </c>
      <c r="G346" s="13">
        <f t="shared" si="28"/>
        <v>0.76388888888888884</v>
      </c>
      <c r="H346" s="19">
        <f t="shared" si="29"/>
        <v>1.2981801874100125E-3</v>
      </c>
    </row>
    <row r="347" spans="2:8" ht="15" x14ac:dyDescent="0.2">
      <c r="B347" s="3" t="s">
        <v>121</v>
      </c>
      <c r="C347" s="10">
        <v>513</v>
      </c>
      <c r="D347" s="10">
        <v>601</v>
      </c>
      <c r="E347" s="12">
        <f t="shared" si="26"/>
        <v>4.0361602190384024E-3</v>
      </c>
      <c r="F347" s="12">
        <f t="shared" si="27"/>
        <v>4.8073077476843331E-3</v>
      </c>
      <c r="G347" s="13">
        <f t="shared" si="28"/>
        <v>0.17153996101364521</v>
      </c>
      <c r="H347" s="19">
        <f t="shared" si="29"/>
        <v>6.9236276661867324E-4</v>
      </c>
    </row>
    <row r="348" spans="2:8" ht="15" x14ac:dyDescent="0.2">
      <c r="B348" s="3" t="s">
        <v>367</v>
      </c>
      <c r="C348" s="10">
        <v>1</v>
      </c>
      <c r="D348" s="10">
        <v>2</v>
      </c>
      <c r="E348" s="12">
        <f t="shared" si="26"/>
        <v>7.8677587115758326E-6</v>
      </c>
      <c r="F348" s="12">
        <f t="shared" si="27"/>
        <v>1.5997696331728229E-5</v>
      </c>
      <c r="G348" s="13">
        <f t="shared" si="28"/>
        <v>1</v>
      </c>
      <c r="H348" s="19">
        <f t="shared" si="29"/>
        <v>7.8677587115758326E-6</v>
      </c>
    </row>
    <row r="349" spans="2:8" ht="15" x14ac:dyDescent="0.2">
      <c r="B349" s="3" t="s">
        <v>368</v>
      </c>
      <c r="C349" s="10">
        <v>2</v>
      </c>
      <c r="D349" s="10">
        <v>2</v>
      </c>
      <c r="E349" s="12">
        <f t="shared" si="26"/>
        <v>1.5735517423151665E-5</v>
      </c>
      <c r="F349" s="12">
        <f t="shared" si="27"/>
        <v>1.5997696331728229E-5</v>
      </c>
      <c r="G349" s="13">
        <f t="shared" si="28"/>
        <v>0</v>
      </c>
      <c r="H349" s="19">
        <f t="shared" si="29"/>
        <v>0</v>
      </c>
    </row>
    <row r="350" spans="2:8" ht="15" x14ac:dyDescent="0.2">
      <c r="B350" s="3" t="s">
        <v>369</v>
      </c>
      <c r="C350" s="10">
        <v>162</v>
      </c>
      <c r="D350" s="10">
        <v>293</v>
      </c>
      <c r="E350" s="12">
        <f t="shared" si="26"/>
        <v>1.274576911275285E-3</v>
      </c>
      <c r="F350" s="12">
        <f t="shared" si="27"/>
        <v>2.3436625125981859E-3</v>
      </c>
      <c r="G350" s="13">
        <f t="shared" si="28"/>
        <v>0.80864197530864201</v>
      </c>
      <c r="H350" s="19">
        <f t="shared" si="29"/>
        <v>1.0306763912164341E-3</v>
      </c>
    </row>
    <row r="351" spans="2:8" ht="15" x14ac:dyDescent="0.2">
      <c r="B351" s="3" t="s">
        <v>120</v>
      </c>
      <c r="C351" s="10">
        <v>6</v>
      </c>
      <c r="D351" s="10">
        <v>15</v>
      </c>
      <c r="E351" s="12">
        <f t="shared" si="26"/>
        <v>4.7206552269455002E-5</v>
      </c>
      <c r="F351" s="12">
        <f t="shared" si="27"/>
        <v>1.1998272248796173E-4</v>
      </c>
      <c r="G351" s="13">
        <f t="shared" si="28"/>
        <v>1.5</v>
      </c>
      <c r="H351" s="19">
        <f t="shared" si="29"/>
        <v>7.080982840418251E-5</v>
      </c>
    </row>
    <row r="352" spans="2:8" ht="15" x14ac:dyDescent="0.2">
      <c r="B352" s="3" t="s">
        <v>370</v>
      </c>
      <c r="C352" s="10">
        <v>4</v>
      </c>
      <c r="D352" s="10">
        <v>7</v>
      </c>
      <c r="E352" s="12">
        <f t="shared" si="26"/>
        <v>3.147103484630333E-5</v>
      </c>
      <c r="F352" s="12">
        <f t="shared" si="27"/>
        <v>5.599193716104881E-5</v>
      </c>
      <c r="G352" s="13">
        <f t="shared" si="28"/>
        <v>0.75</v>
      </c>
      <c r="H352" s="19">
        <f t="shared" si="29"/>
        <v>2.3603276134727498E-5</v>
      </c>
    </row>
    <row r="353" spans="2:8" ht="15" x14ac:dyDescent="0.2">
      <c r="B353" s="3" t="s">
        <v>125</v>
      </c>
      <c r="C353" s="10">
        <v>31</v>
      </c>
      <c r="D353" s="10">
        <v>41</v>
      </c>
      <c r="E353" s="12">
        <f t="shared" si="26"/>
        <v>2.4390052005885085E-4</v>
      </c>
      <c r="F353" s="12">
        <f t="shared" si="27"/>
        <v>3.2795277480042874E-4</v>
      </c>
      <c r="G353" s="13">
        <f t="shared" si="28"/>
        <v>0.32258064516129031</v>
      </c>
      <c r="H353" s="19">
        <f t="shared" si="29"/>
        <v>7.8677587115758333E-5</v>
      </c>
    </row>
    <row r="354" spans="2:8" ht="15" x14ac:dyDescent="0.2">
      <c r="B354" s="3" t="s">
        <v>124</v>
      </c>
      <c r="C354" s="10">
        <v>1950</v>
      </c>
      <c r="D354" s="10">
        <v>1676</v>
      </c>
      <c r="E354" s="12">
        <f t="shared" si="26"/>
        <v>1.5342129487572876E-2</v>
      </c>
      <c r="F354" s="12">
        <f t="shared" si="27"/>
        <v>1.3406069525988258E-2</v>
      </c>
      <c r="G354" s="13">
        <f t="shared" si="28"/>
        <v>-0.14051282051282052</v>
      </c>
      <c r="H354" s="19">
        <f t="shared" si="29"/>
        <v>-2.1557658869717786E-3</v>
      </c>
    </row>
    <row r="355" spans="2:8" ht="15" x14ac:dyDescent="0.2">
      <c r="B355" s="3" t="s">
        <v>126</v>
      </c>
      <c r="C355" s="10">
        <v>17</v>
      </c>
      <c r="D355" s="10">
        <v>12</v>
      </c>
      <c r="E355" s="12">
        <f t="shared" si="26"/>
        <v>1.3375189809678917E-4</v>
      </c>
      <c r="F355" s="12">
        <f t="shared" si="27"/>
        <v>9.598617799036939E-5</v>
      </c>
      <c r="G355" s="13">
        <f t="shared" si="28"/>
        <v>-0.29411764705882354</v>
      </c>
      <c r="H355" s="19">
        <f t="shared" si="29"/>
        <v>-3.9338793557879166E-5</v>
      </c>
    </row>
    <row r="356" spans="2:8" ht="15" x14ac:dyDescent="0.2">
      <c r="B356" s="3" t="s">
        <v>371</v>
      </c>
      <c r="C356" s="10">
        <v>346</v>
      </c>
      <c r="D356" s="10">
        <v>254</v>
      </c>
      <c r="E356" s="12">
        <f t="shared" si="26"/>
        <v>2.7222445142052383E-3</v>
      </c>
      <c r="F356" s="12">
        <f t="shared" si="27"/>
        <v>2.0317074341294852E-3</v>
      </c>
      <c r="G356" s="13">
        <f t="shared" si="28"/>
        <v>-0.26589595375722541</v>
      </c>
      <c r="H356" s="19">
        <f t="shared" si="29"/>
        <v>-7.2383380146497653E-4</v>
      </c>
    </row>
    <row r="357" spans="2:8" ht="15" x14ac:dyDescent="0.2">
      <c r="B357" s="3" t="s">
        <v>372</v>
      </c>
      <c r="C357" s="10">
        <v>1061</v>
      </c>
      <c r="D357" s="10">
        <v>1009</v>
      </c>
      <c r="E357" s="12">
        <f t="shared" si="26"/>
        <v>8.3476919929819596E-3</v>
      </c>
      <c r="F357" s="12">
        <f t="shared" si="27"/>
        <v>8.0708377993568923E-3</v>
      </c>
      <c r="G357" s="13">
        <f t="shared" si="28"/>
        <v>-4.9010367577756835E-2</v>
      </c>
      <c r="H357" s="19">
        <f t="shared" si="29"/>
        <v>-4.0912345300194336E-4</v>
      </c>
    </row>
    <row r="358" spans="2:8" ht="15" x14ac:dyDescent="0.2">
      <c r="B358" s="3" t="s">
        <v>127</v>
      </c>
      <c r="C358" s="10">
        <v>1204</v>
      </c>
      <c r="D358" s="10">
        <v>1461</v>
      </c>
      <c r="E358" s="12">
        <f t="shared" si="26"/>
        <v>9.4727814887373037E-3</v>
      </c>
      <c r="F358" s="12">
        <f t="shared" si="27"/>
        <v>1.1686317170327472E-2</v>
      </c>
      <c r="G358" s="13">
        <f t="shared" si="28"/>
        <v>0.21345514950166114</v>
      </c>
      <c r="H358" s="19">
        <f t="shared" si="29"/>
        <v>2.0220139888749893E-3</v>
      </c>
    </row>
    <row r="359" spans="2:8" ht="15" x14ac:dyDescent="0.2">
      <c r="B359" s="3" t="s">
        <v>123</v>
      </c>
      <c r="C359" s="10">
        <v>114</v>
      </c>
      <c r="D359" s="10">
        <v>90</v>
      </c>
      <c r="E359" s="12">
        <f t="shared" si="26"/>
        <v>8.9692449311964506E-4</v>
      </c>
      <c r="F359" s="12">
        <f t="shared" si="27"/>
        <v>7.1989633492777045E-4</v>
      </c>
      <c r="G359" s="13">
        <f t="shared" si="28"/>
        <v>-0.21052631578947367</v>
      </c>
      <c r="H359" s="19">
        <f t="shared" si="29"/>
        <v>-1.8882620907782001E-4</v>
      </c>
    </row>
    <row r="360" spans="2:8" ht="15" x14ac:dyDescent="0.2">
      <c r="B360" s="3" t="s">
        <v>373</v>
      </c>
      <c r="C360" s="10">
        <v>2</v>
      </c>
      <c r="D360" s="10">
        <v>7</v>
      </c>
      <c r="E360" s="12">
        <f t="shared" ref="E360:E423" si="30">+IF(C360=0,"",C360/C$294)</f>
        <v>1.5735517423151665E-5</v>
      </c>
      <c r="F360" s="12">
        <f t="shared" ref="F360:F423" si="31">+IF(D360=0,"",D360/D$294)</f>
        <v>5.599193716104881E-5</v>
      </c>
      <c r="G360" s="13">
        <f t="shared" ref="G360:G423" si="32">+IF(OR(AND(D360=0),(C360=0)),"0",((D360-C360)/C360))</f>
        <v>2.5</v>
      </c>
      <c r="H360" s="19">
        <f t="shared" ref="H360:H423" si="33">+IF(OR(AND(E360=""),(G360="")),"",E360*G360)</f>
        <v>3.9338793557879166E-5</v>
      </c>
    </row>
    <row r="361" spans="2:8" ht="15" x14ac:dyDescent="0.2">
      <c r="B361" s="3" t="s">
        <v>374</v>
      </c>
      <c r="C361" s="10">
        <v>9</v>
      </c>
      <c r="D361" s="10">
        <v>14</v>
      </c>
      <c r="E361" s="12">
        <f t="shared" si="30"/>
        <v>7.0809828404182497E-5</v>
      </c>
      <c r="F361" s="12">
        <f t="shared" si="31"/>
        <v>1.1198387432209762E-4</v>
      </c>
      <c r="G361" s="13">
        <f t="shared" si="32"/>
        <v>0.55555555555555558</v>
      </c>
      <c r="H361" s="19">
        <f t="shared" si="33"/>
        <v>3.9338793557879166E-5</v>
      </c>
    </row>
    <row r="362" spans="2:8" ht="15" x14ac:dyDescent="0.2">
      <c r="B362" s="3" t="s">
        <v>375</v>
      </c>
      <c r="C362" s="10">
        <v>17</v>
      </c>
      <c r="D362" s="10">
        <v>19</v>
      </c>
      <c r="E362" s="12">
        <f t="shared" si="30"/>
        <v>1.3375189809678917E-4</v>
      </c>
      <c r="F362" s="12">
        <f t="shared" si="31"/>
        <v>1.519781151514182E-4</v>
      </c>
      <c r="G362" s="13">
        <f t="shared" si="32"/>
        <v>0.11764705882352941</v>
      </c>
      <c r="H362" s="19">
        <f t="shared" si="33"/>
        <v>1.5735517423151669E-5</v>
      </c>
    </row>
    <row r="363" spans="2:8" ht="15" x14ac:dyDescent="0.2">
      <c r="B363" s="3" t="s">
        <v>376</v>
      </c>
      <c r="C363" s="10">
        <v>539</v>
      </c>
      <c r="D363" s="10">
        <v>621</v>
      </c>
      <c r="E363" s="12">
        <f t="shared" si="30"/>
        <v>4.2407219455393745E-3</v>
      </c>
      <c r="F363" s="12">
        <f t="shared" si="31"/>
        <v>4.9672847110016159E-3</v>
      </c>
      <c r="G363" s="13">
        <f t="shared" si="32"/>
        <v>0.15213358070500926</v>
      </c>
      <c r="H363" s="19">
        <f t="shared" si="33"/>
        <v>6.4515621434921831E-4</v>
      </c>
    </row>
    <row r="364" spans="2:8" ht="15" x14ac:dyDescent="0.2">
      <c r="B364" s="3" t="s">
        <v>377</v>
      </c>
      <c r="C364" s="10">
        <v>4</v>
      </c>
      <c r="D364" s="10">
        <v>13</v>
      </c>
      <c r="E364" s="12">
        <f t="shared" si="30"/>
        <v>3.147103484630333E-5</v>
      </c>
      <c r="F364" s="12">
        <f t="shared" si="31"/>
        <v>1.039850261562335E-4</v>
      </c>
      <c r="G364" s="13">
        <f t="shared" si="32"/>
        <v>2.25</v>
      </c>
      <c r="H364" s="19">
        <f t="shared" si="33"/>
        <v>7.0809828404182497E-5</v>
      </c>
    </row>
    <row r="365" spans="2:8" ht="15" x14ac:dyDescent="0.2">
      <c r="B365" s="3" t="s">
        <v>378</v>
      </c>
      <c r="C365" s="10">
        <v>85</v>
      </c>
      <c r="D365" s="10">
        <v>98</v>
      </c>
      <c r="E365" s="12">
        <f t="shared" si="30"/>
        <v>6.6875949048394588E-4</v>
      </c>
      <c r="F365" s="12">
        <f t="shared" si="31"/>
        <v>7.8388712025468331E-4</v>
      </c>
      <c r="G365" s="13">
        <f t="shared" si="32"/>
        <v>0.15294117647058825</v>
      </c>
      <c r="H365" s="19">
        <f t="shared" si="33"/>
        <v>1.0228086325048585E-4</v>
      </c>
    </row>
    <row r="366" spans="2:8" ht="15" x14ac:dyDescent="0.2">
      <c r="B366" s="3" t="s">
        <v>479</v>
      </c>
      <c r="C366" s="10">
        <v>6</v>
      </c>
      <c r="D366" s="10">
        <v>3</v>
      </c>
      <c r="E366" s="12">
        <f t="shared" si="30"/>
        <v>4.7206552269455002E-5</v>
      </c>
      <c r="F366" s="12">
        <f t="shared" si="31"/>
        <v>2.3996544497592348E-5</v>
      </c>
      <c r="G366" s="13">
        <f t="shared" si="32"/>
        <v>-0.5</v>
      </c>
      <c r="H366" s="19">
        <f t="shared" si="33"/>
        <v>-2.3603276134727501E-5</v>
      </c>
    </row>
    <row r="367" spans="2:8" ht="15" x14ac:dyDescent="0.2">
      <c r="B367" s="3" t="s">
        <v>379</v>
      </c>
      <c r="C367" s="10">
        <v>27</v>
      </c>
      <c r="D367" s="10">
        <v>17</v>
      </c>
      <c r="E367" s="12">
        <f t="shared" si="30"/>
        <v>2.124294852125475E-4</v>
      </c>
      <c r="F367" s="12">
        <f t="shared" si="31"/>
        <v>1.3598041881968996E-4</v>
      </c>
      <c r="G367" s="13">
        <f t="shared" si="32"/>
        <v>-0.37037037037037035</v>
      </c>
      <c r="H367" s="19">
        <f t="shared" si="33"/>
        <v>-7.8677587115758333E-5</v>
      </c>
    </row>
    <row r="368" spans="2:8" ht="15" x14ac:dyDescent="0.2">
      <c r="B368" s="3" t="s">
        <v>380</v>
      </c>
      <c r="C368" s="10">
        <v>30</v>
      </c>
      <c r="D368" s="10">
        <v>74</v>
      </c>
      <c r="E368" s="12">
        <f t="shared" si="30"/>
        <v>2.36032761347275E-4</v>
      </c>
      <c r="F368" s="12">
        <f t="shared" si="31"/>
        <v>5.919147642739445E-4</v>
      </c>
      <c r="G368" s="13">
        <f t="shared" si="32"/>
        <v>1.4666666666666666</v>
      </c>
      <c r="H368" s="19">
        <f t="shared" si="33"/>
        <v>3.4618138330933662E-4</v>
      </c>
    </row>
    <row r="369" spans="2:8" ht="15" x14ac:dyDescent="0.2">
      <c r="B369" s="3" t="s">
        <v>381</v>
      </c>
      <c r="C369" s="10">
        <v>389</v>
      </c>
      <c r="D369" s="10">
        <v>321</v>
      </c>
      <c r="E369" s="12">
        <f t="shared" si="30"/>
        <v>3.0605581388029992E-3</v>
      </c>
      <c r="F369" s="12">
        <f t="shared" si="31"/>
        <v>2.567630261242381E-3</v>
      </c>
      <c r="G369" s="13">
        <f t="shared" si="32"/>
        <v>-0.17480719794344474</v>
      </c>
      <c r="H369" s="19">
        <f t="shared" si="33"/>
        <v>-5.3500759238715668E-4</v>
      </c>
    </row>
    <row r="370" spans="2:8" ht="15" x14ac:dyDescent="0.2">
      <c r="B370" s="3" t="s">
        <v>135</v>
      </c>
      <c r="C370" s="10">
        <v>136</v>
      </c>
      <c r="D370" s="10">
        <v>124</v>
      </c>
      <c r="E370" s="12">
        <f t="shared" si="30"/>
        <v>1.0700151847743134E-3</v>
      </c>
      <c r="F370" s="12">
        <f t="shared" si="31"/>
        <v>9.9185717256715031E-4</v>
      </c>
      <c r="G370" s="13">
        <f t="shared" si="32"/>
        <v>-8.8235294117647065E-2</v>
      </c>
      <c r="H370" s="19">
        <f t="shared" si="33"/>
        <v>-9.4413104538910005E-5</v>
      </c>
    </row>
    <row r="371" spans="2:8" ht="15" x14ac:dyDescent="0.2">
      <c r="B371" s="3" t="s">
        <v>136</v>
      </c>
      <c r="C371" s="10">
        <v>21</v>
      </c>
      <c r="D371" s="10">
        <v>11</v>
      </c>
      <c r="E371" s="12">
        <f t="shared" si="30"/>
        <v>1.6522293294309249E-4</v>
      </c>
      <c r="F371" s="12">
        <f t="shared" si="31"/>
        <v>8.7987329824505269E-5</v>
      </c>
      <c r="G371" s="13">
        <f t="shared" si="32"/>
        <v>-0.47619047619047616</v>
      </c>
      <c r="H371" s="19">
        <f t="shared" si="33"/>
        <v>-7.8677587115758319E-5</v>
      </c>
    </row>
    <row r="372" spans="2:8" ht="15" x14ac:dyDescent="0.2">
      <c r="B372" s="3" t="s">
        <v>137</v>
      </c>
      <c r="C372" s="10">
        <v>343</v>
      </c>
      <c r="D372" s="10">
        <v>185</v>
      </c>
      <c r="E372" s="12">
        <f t="shared" si="30"/>
        <v>2.6986412380705107E-3</v>
      </c>
      <c r="F372" s="12">
        <f t="shared" si="31"/>
        <v>1.4797869106848614E-3</v>
      </c>
      <c r="G372" s="13">
        <f t="shared" si="32"/>
        <v>-0.46064139941690962</v>
      </c>
      <c r="H372" s="19">
        <f t="shared" si="33"/>
        <v>-1.2431058764289817E-3</v>
      </c>
    </row>
    <row r="373" spans="2:8" ht="15" x14ac:dyDescent="0.2">
      <c r="B373" s="3" t="s">
        <v>382</v>
      </c>
      <c r="C373" s="10">
        <v>3</v>
      </c>
      <c r="D373" s="10">
        <v>6</v>
      </c>
      <c r="E373" s="12">
        <f t="shared" si="30"/>
        <v>2.3603276134727501E-5</v>
      </c>
      <c r="F373" s="12">
        <f t="shared" si="31"/>
        <v>4.7993088995184695E-5</v>
      </c>
      <c r="G373" s="13">
        <f t="shared" si="32"/>
        <v>1</v>
      </c>
      <c r="H373" s="19">
        <f t="shared" si="33"/>
        <v>2.3603276134727501E-5</v>
      </c>
    </row>
    <row r="374" spans="2:8" ht="15" x14ac:dyDescent="0.2">
      <c r="B374" s="3" t="s">
        <v>134</v>
      </c>
      <c r="C374" s="10">
        <v>24</v>
      </c>
      <c r="D374" s="10">
        <v>21</v>
      </c>
      <c r="E374" s="12">
        <f t="shared" si="30"/>
        <v>1.8882620907782001E-4</v>
      </c>
      <c r="F374" s="12">
        <f t="shared" si="31"/>
        <v>1.6797581148314642E-4</v>
      </c>
      <c r="G374" s="13">
        <f t="shared" si="32"/>
        <v>-0.125</v>
      </c>
      <c r="H374" s="19">
        <f t="shared" si="33"/>
        <v>-2.3603276134727501E-5</v>
      </c>
    </row>
    <row r="375" spans="2:8" ht="15" x14ac:dyDescent="0.2">
      <c r="B375" s="3" t="s">
        <v>383</v>
      </c>
      <c r="C375" s="10">
        <v>105</v>
      </c>
      <c r="D375" s="10">
        <v>149</v>
      </c>
      <c r="E375" s="12">
        <f t="shared" si="30"/>
        <v>8.2611466471546255E-4</v>
      </c>
      <c r="F375" s="12">
        <f t="shared" si="31"/>
        <v>1.1918283767137533E-3</v>
      </c>
      <c r="G375" s="13">
        <f t="shared" si="32"/>
        <v>0.41904761904761906</v>
      </c>
      <c r="H375" s="19">
        <f t="shared" si="33"/>
        <v>3.4618138330933668E-4</v>
      </c>
    </row>
    <row r="376" spans="2:8" ht="15" x14ac:dyDescent="0.2">
      <c r="B376" s="3" t="s">
        <v>141</v>
      </c>
      <c r="C376" s="10">
        <v>33</v>
      </c>
      <c r="D376" s="10">
        <v>50</v>
      </c>
      <c r="E376" s="12">
        <f t="shared" si="30"/>
        <v>2.5963603748200252E-4</v>
      </c>
      <c r="F376" s="12">
        <f t="shared" si="31"/>
        <v>3.999424082932058E-4</v>
      </c>
      <c r="G376" s="13">
        <f t="shared" si="32"/>
        <v>0.51515151515151514</v>
      </c>
      <c r="H376" s="19">
        <f t="shared" si="33"/>
        <v>1.3375189809678917E-4</v>
      </c>
    </row>
    <row r="377" spans="2:8" ht="15" x14ac:dyDescent="0.2">
      <c r="B377" s="3" t="s">
        <v>150</v>
      </c>
      <c r="C377" s="10">
        <v>162</v>
      </c>
      <c r="D377" s="10">
        <v>158</v>
      </c>
      <c r="E377" s="12">
        <f t="shared" si="30"/>
        <v>1.274576911275285E-3</v>
      </c>
      <c r="F377" s="12">
        <f t="shared" si="31"/>
        <v>1.2638180102065302E-3</v>
      </c>
      <c r="G377" s="13">
        <f t="shared" si="32"/>
        <v>-2.4691358024691357E-2</v>
      </c>
      <c r="H377" s="19">
        <f t="shared" si="33"/>
        <v>-3.147103484630333E-5</v>
      </c>
    </row>
    <row r="378" spans="2:8" ht="15" x14ac:dyDescent="0.2">
      <c r="B378" s="3" t="s">
        <v>149</v>
      </c>
      <c r="C378" s="10">
        <v>284</v>
      </c>
      <c r="D378" s="10">
        <v>333</v>
      </c>
      <c r="E378" s="12">
        <f t="shared" si="30"/>
        <v>2.2344434740875366E-3</v>
      </c>
      <c r="F378" s="12">
        <f t="shared" si="31"/>
        <v>2.6636164392327506E-3</v>
      </c>
      <c r="G378" s="13">
        <f t="shared" si="32"/>
        <v>0.17253521126760563</v>
      </c>
      <c r="H378" s="19">
        <f t="shared" si="33"/>
        <v>3.8552017686721579E-4</v>
      </c>
    </row>
    <row r="379" spans="2:8" ht="15" x14ac:dyDescent="0.2">
      <c r="B379" s="3" t="s">
        <v>384</v>
      </c>
      <c r="C379" s="10">
        <v>36</v>
      </c>
      <c r="D379" s="10">
        <v>53</v>
      </c>
      <c r="E379" s="12">
        <f t="shared" si="30"/>
        <v>2.8323931361672999E-4</v>
      </c>
      <c r="F379" s="12">
        <f t="shared" si="31"/>
        <v>4.2393895279079814E-4</v>
      </c>
      <c r="G379" s="13">
        <f t="shared" si="32"/>
        <v>0.47222222222222221</v>
      </c>
      <c r="H379" s="19">
        <f t="shared" si="33"/>
        <v>1.3375189809678914E-4</v>
      </c>
    </row>
    <row r="380" spans="2:8" ht="15" x14ac:dyDescent="0.2">
      <c r="B380" s="3" t="s">
        <v>385</v>
      </c>
      <c r="C380" s="10">
        <v>92</v>
      </c>
      <c r="D380" s="10">
        <v>175</v>
      </c>
      <c r="E380" s="12">
        <f t="shared" si="30"/>
        <v>7.2383380146497664E-4</v>
      </c>
      <c r="F380" s="12">
        <f t="shared" si="31"/>
        <v>1.3997984290262202E-3</v>
      </c>
      <c r="G380" s="13">
        <f t="shared" si="32"/>
        <v>0.90217391304347827</v>
      </c>
      <c r="H380" s="19">
        <f t="shared" si="33"/>
        <v>6.5302397306079413E-4</v>
      </c>
    </row>
    <row r="381" spans="2:8" ht="30" x14ac:dyDescent="0.2">
      <c r="B381" s="3" t="s">
        <v>386</v>
      </c>
      <c r="C381" s="10">
        <v>58</v>
      </c>
      <c r="D381" s="10">
        <v>200</v>
      </c>
      <c r="E381" s="12">
        <f t="shared" si="30"/>
        <v>4.5633000527139835E-4</v>
      </c>
      <c r="F381" s="12">
        <f t="shared" si="31"/>
        <v>1.5997696331728232E-3</v>
      </c>
      <c r="G381" s="13">
        <f t="shared" si="32"/>
        <v>2.4482758620689653</v>
      </c>
      <c r="H381" s="19">
        <f t="shared" si="33"/>
        <v>1.1172217370437683E-3</v>
      </c>
    </row>
    <row r="382" spans="2:8" ht="15" x14ac:dyDescent="0.2">
      <c r="B382" s="3" t="s">
        <v>387</v>
      </c>
      <c r="C382" s="10">
        <v>9</v>
      </c>
      <c r="D382" s="10">
        <v>11</v>
      </c>
      <c r="E382" s="12">
        <f t="shared" si="30"/>
        <v>7.0809828404182497E-5</v>
      </c>
      <c r="F382" s="12">
        <f t="shared" si="31"/>
        <v>8.7987329824505269E-5</v>
      </c>
      <c r="G382" s="13">
        <f t="shared" si="32"/>
        <v>0.22222222222222221</v>
      </c>
      <c r="H382" s="19">
        <f t="shared" si="33"/>
        <v>1.5735517423151665E-5</v>
      </c>
    </row>
    <row r="383" spans="2:8" ht="15" x14ac:dyDescent="0.2">
      <c r="B383" s="3" t="s">
        <v>145</v>
      </c>
      <c r="C383" s="10">
        <v>37</v>
      </c>
      <c r="D383" s="10">
        <v>52</v>
      </c>
      <c r="E383" s="12">
        <f t="shared" si="30"/>
        <v>2.9110707232830581E-4</v>
      </c>
      <c r="F383" s="12">
        <f t="shared" si="31"/>
        <v>4.1594010462493399E-4</v>
      </c>
      <c r="G383" s="13">
        <f t="shared" si="32"/>
        <v>0.40540540540540543</v>
      </c>
      <c r="H383" s="19">
        <f t="shared" si="33"/>
        <v>1.180163806736375E-4</v>
      </c>
    </row>
    <row r="384" spans="2:8" ht="15" x14ac:dyDescent="0.2">
      <c r="B384" s="3" t="s">
        <v>388</v>
      </c>
      <c r="C384" s="10">
        <v>0</v>
      </c>
      <c r="D384" s="10">
        <v>9</v>
      </c>
      <c r="E384" s="12" t="str">
        <f t="shared" si="30"/>
        <v/>
      </c>
      <c r="F384" s="12">
        <f t="shared" si="31"/>
        <v>7.1989633492777039E-5</v>
      </c>
      <c r="G384" s="13" t="str">
        <f t="shared" si="32"/>
        <v>0</v>
      </c>
      <c r="H384" s="19" t="str">
        <f t="shared" si="33"/>
        <v/>
      </c>
    </row>
    <row r="385" spans="2:8" ht="15" x14ac:dyDescent="0.2">
      <c r="B385" s="3" t="s">
        <v>146</v>
      </c>
      <c r="C385" s="10">
        <v>63</v>
      </c>
      <c r="D385" s="10">
        <v>72</v>
      </c>
      <c r="E385" s="12">
        <f t="shared" si="30"/>
        <v>4.9566879882927746E-4</v>
      </c>
      <c r="F385" s="12">
        <f t="shared" si="31"/>
        <v>5.7591706794221631E-4</v>
      </c>
      <c r="G385" s="13">
        <f t="shared" si="32"/>
        <v>0.14285714285714285</v>
      </c>
      <c r="H385" s="19">
        <f t="shared" si="33"/>
        <v>7.0809828404182497E-5</v>
      </c>
    </row>
    <row r="386" spans="2:8" ht="15" x14ac:dyDescent="0.2">
      <c r="B386" s="3" t="s">
        <v>480</v>
      </c>
      <c r="C386" s="10">
        <v>25</v>
      </c>
      <c r="D386" s="10">
        <v>23</v>
      </c>
      <c r="E386" s="12">
        <f t="shared" si="30"/>
        <v>1.9669396778939583E-4</v>
      </c>
      <c r="F386" s="12">
        <f t="shared" si="31"/>
        <v>1.8397350781487466E-4</v>
      </c>
      <c r="G386" s="13">
        <f t="shared" si="32"/>
        <v>-0.08</v>
      </c>
      <c r="H386" s="19">
        <f t="shared" si="33"/>
        <v>-1.5735517423151665E-5</v>
      </c>
    </row>
    <row r="387" spans="2:8" ht="15" x14ac:dyDescent="0.2">
      <c r="B387" s="3" t="s">
        <v>144</v>
      </c>
      <c r="C387" s="10">
        <v>658</v>
      </c>
      <c r="D387" s="10">
        <v>680</v>
      </c>
      <c r="E387" s="12">
        <f t="shared" si="30"/>
        <v>5.1769852322168988E-3</v>
      </c>
      <c r="F387" s="12">
        <f t="shared" si="31"/>
        <v>5.4392167527875989E-3</v>
      </c>
      <c r="G387" s="13">
        <f t="shared" si="32"/>
        <v>3.3434650455927049E-2</v>
      </c>
      <c r="H387" s="19">
        <f t="shared" si="33"/>
        <v>1.7309069165466834E-4</v>
      </c>
    </row>
    <row r="388" spans="2:8" ht="15" x14ac:dyDescent="0.2">
      <c r="B388" s="3" t="s">
        <v>389</v>
      </c>
      <c r="C388" s="10">
        <v>101</v>
      </c>
      <c r="D388" s="10">
        <v>99</v>
      </c>
      <c r="E388" s="12">
        <f t="shared" si="30"/>
        <v>7.9464362986915915E-4</v>
      </c>
      <c r="F388" s="12">
        <f t="shared" si="31"/>
        <v>7.9188596842054741E-4</v>
      </c>
      <c r="G388" s="13">
        <f t="shared" si="32"/>
        <v>-1.9801980198019802E-2</v>
      </c>
      <c r="H388" s="19">
        <f t="shared" si="33"/>
        <v>-1.5735517423151665E-5</v>
      </c>
    </row>
    <row r="389" spans="2:8" ht="15" x14ac:dyDescent="0.2">
      <c r="B389" s="3" t="s">
        <v>143</v>
      </c>
      <c r="C389" s="10">
        <v>35</v>
      </c>
      <c r="D389" s="10">
        <v>30</v>
      </c>
      <c r="E389" s="12">
        <f t="shared" si="30"/>
        <v>2.7537155490515416E-4</v>
      </c>
      <c r="F389" s="12">
        <f t="shared" si="31"/>
        <v>2.3996544497592346E-4</v>
      </c>
      <c r="G389" s="13">
        <f t="shared" si="32"/>
        <v>-0.14285714285714285</v>
      </c>
      <c r="H389" s="19">
        <f t="shared" si="33"/>
        <v>-3.9338793557879166E-5</v>
      </c>
    </row>
    <row r="390" spans="2:8" ht="15" x14ac:dyDescent="0.2">
      <c r="B390" s="3" t="s">
        <v>481</v>
      </c>
      <c r="C390" s="10">
        <v>13</v>
      </c>
      <c r="D390" s="10">
        <v>16</v>
      </c>
      <c r="E390" s="12">
        <f t="shared" si="30"/>
        <v>1.0228086325048584E-4</v>
      </c>
      <c r="F390" s="12">
        <f t="shared" si="31"/>
        <v>1.2798157065382584E-4</v>
      </c>
      <c r="G390" s="13">
        <f t="shared" si="32"/>
        <v>0.23076923076923078</v>
      </c>
      <c r="H390" s="19">
        <f t="shared" si="33"/>
        <v>2.3603276134727505E-5</v>
      </c>
    </row>
    <row r="391" spans="2:8" ht="15" x14ac:dyDescent="0.2">
      <c r="B391" s="3" t="s">
        <v>153</v>
      </c>
      <c r="C391" s="10">
        <v>108</v>
      </c>
      <c r="D391" s="10">
        <v>150</v>
      </c>
      <c r="E391" s="12">
        <f t="shared" si="30"/>
        <v>8.4971794085019002E-4</v>
      </c>
      <c r="F391" s="12">
        <f t="shared" si="31"/>
        <v>1.1998272248796174E-3</v>
      </c>
      <c r="G391" s="13">
        <f t="shared" si="32"/>
        <v>0.3888888888888889</v>
      </c>
      <c r="H391" s="19">
        <f t="shared" si="33"/>
        <v>3.3044586588618503E-4</v>
      </c>
    </row>
    <row r="392" spans="2:8" ht="15" x14ac:dyDescent="0.2">
      <c r="B392" s="3" t="s">
        <v>140</v>
      </c>
      <c r="C392" s="10">
        <v>85</v>
      </c>
      <c r="D392" s="10">
        <v>123</v>
      </c>
      <c r="E392" s="12">
        <f t="shared" si="30"/>
        <v>6.6875949048394588E-4</v>
      </c>
      <c r="F392" s="12">
        <f t="shared" si="31"/>
        <v>9.8385832440128621E-4</v>
      </c>
      <c r="G392" s="13">
        <f t="shared" si="32"/>
        <v>0.44705882352941179</v>
      </c>
      <c r="H392" s="19">
        <f t="shared" si="33"/>
        <v>2.9897483103988169E-4</v>
      </c>
    </row>
    <row r="393" spans="2:8" ht="15" x14ac:dyDescent="0.2">
      <c r="B393" s="3" t="s">
        <v>390</v>
      </c>
      <c r="C393" s="10">
        <v>280</v>
      </c>
      <c r="D393" s="10">
        <v>545</v>
      </c>
      <c r="E393" s="12">
        <f t="shared" si="30"/>
        <v>2.2029724392412333E-3</v>
      </c>
      <c r="F393" s="12">
        <f t="shared" si="31"/>
        <v>4.3593722503959429E-3</v>
      </c>
      <c r="G393" s="13">
        <f t="shared" si="32"/>
        <v>0.9464285714285714</v>
      </c>
      <c r="H393" s="19">
        <f t="shared" si="33"/>
        <v>2.0849560585675959E-3</v>
      </c>
    </row>
    <row r="394" spans="2:8" ht="15" x14ac:dyDescent="0.2">
      <c r="B394" s="3" t="s">
        <v>391</v>
      </c>
      <c r="C394" s="10">
        <v>1</v>
      </c>
      <c r="D394" s="10">
        <v>3</v>
      </c>
      <c r="E394" s="12">
        <f t="shared" si="30"/>
        <v>7.8677587115758326E-6</v>
      </c>
      <c r="F394" s="12">
        <f t="shared" si="31"/>
        <v>2.3996544497592348E-5</v>
      </c>
      <c r="G394" s="13">
        <f t="shared" si="32"/>
        <v>2</v>
      </c>
      <c r="H394" s="19">
        <f t="shared" si="33"/>
        <v>1.5735517423151665E-5</v>
      </c>
    </row>
    <row r="395" spans="2:8" ht="15" x14ac:dyDescent="0.2">
      <c r="B395" s="3" t="s">
        <v>147</v>
      </c>
      <c r="C395" s="10">
        <v>21</v>
      </c>
      <c r="D395" s="10">
        <v>20</v>
      </c>
      <c r="E395" s="12">
        <f t="shared" si="30"/>
        <v>1.6522293294309249E-4</v>
      </c>
      <c r="F395" s="12">
        <f t="shared" si="31"/>
        <v>1.5997696331728232E-4</v>
      </c>
      <c r="G395" s="13">
        <f t="shared" si="32"/>
        <v>-4.7619047619047616E-2</v>
      </c>
      <c r="H395" s="19">
        <f t="shared" si="33"/>
        <v>-7.8677587115758326E-6</v>
      </c>
    </row>
    <row r="396" spans="2:8" ht="15" x14ac:dyDescent="0.2">
      <c r="B396" s="3" t="s">
        <v>151</v>
      </c>
      <c r="C396" s="10">
        <v>3</v>
      </c>
      <c r="D396" s="10">
        <v>12</v>
      </c>
      <c r="E396" s="12">
        <f t="shared" si="30"/>
        <v>2.3603276134727501E-5</v>
      </c>
      <c r="F396" s="12">
        <f t="shared" si="31"/>
        <v>9.598617799036939E-5</v>
      </c>
      <c r="G396" s="13">
        <f t="shared" si="32"/>
        <v>3</v>
      </c>
      <c r="H396" s="19">
        <f t="shared" si="33"/>
        <v>7.080982840418251E-5</v>
      </c>
    </row>
    <row r="397" spans="2:8" ht="15" x14ac:dyDescent="0.2">
      <c r="B397" s="3" t="s">
        <v>138</v>
      </c>
      <c r="C397" s="10">
        <v>26</v>
      </c>
      <c r="D397" s="10">
        <v>12</v>
      </c>
      <c r="E397" s="12">
        <f t="shared" si="30"/>
        <v>2.0456172650097168E-4</v>
      </c>
      <c r="F397" s="12">
        <f t="shared" si="31"/>
        <v>9.598617799036939E-5</v>
      </c>
      <c r="G397" s="13">
        <f t="shared" si="32"/>
        <v>-0.53846153846153844</v>
      </c>
      <c r="H397" s="19">
        <f t="shared" si="33"/>
        <v>-1.1014862196206166E-4</v>
      </c>
    </row>
    <row r="398" spans="2:8" ht="15" x14ac:dyDescent="0.2">
      <c r="B398" s="3" t="s">
        <v>142</v>
      </c>
      <c r="C398" s="10">
        <v>98</v>
      </c>
      <c r="D398" s="10">
        <v>91</v>
      </c>
      <c r="E398" s="12">
        <f t="shared" si="30"/>
        <v>7.7104035373443168E-4</v>
      </c>
      <c r="F398" s="12">
        <f t="shared" si="31"/>
        <v>7.2789518309363454E-4</v>
      </c>
      <c r="G398" s="13">
        <f t="shared" si="32"/>
        <v>-7.1428571428571425E-2</v>
      </c>
      <c r="H398" s="19">
        <f t="shared" si="33"/>
        <v>-5.5074310981030832E-5</v>
      </c>
    </row>
    <row r="399" spans="2:8" ht="15" x14ac:dyDescent="0.2">
      <c r="B399" s="3" t="s">
        <v>148</v>
      </c>
      <c r="C399" s="10">
        <v>15</v>
      </c>
      <c r="D399" s="10">
        <v>81</v>
      </c>
      <c r="E399" s="12">
        <f t="shared" si="30"/>
        <v>1.180163806736375E-4</v>
      </c>
      <c r="F399" s="12">
        <f t="shared" si="31"/>
        <v>6.4790670143499338E-4</v>
      </c>
      <c r="G399" s="13">
        <f t="shared" si="32"/>
        <v>4.4000000000000004</v>
      </c>
      <c r="H399" s="19">
        <f t="shared" si="33"/>
        <v>5.1927207496400504E-4</v>
      </c>
    </row>
    <row r="400" spans="2:8" ht="15" x14ac:dyDescent="0.2">
      <c r="B400" s="3" t="s">
        <v>152</v>
      </c>
      <c r="C400" s="10">
        <v>9</v>
      </c>
      <c r="D400" s="10">
        <v>20</v>
      </c>
      <c r="E400" s="12">
        <f t="shared" si="30"/>
        <v>7.0809828404182497E-5</v>
      </c>
      <c r="F400" s="12">
        <f t="shared" si="31"/>
        <v>1.5997696331728232E-4</v>
      </c>
      <c r="G400" s="13">
        <f t="shared" si="32"/>
        <v>1.2222222222222223</v>
      </c>
      <c r="H400" s="19">
        <f t="shared" si="33"/>
        <v>8.6545345827334169E-5</v>
      </c>
    </row>
    <row r="401" spans="2:8" ht="15" x14ac:dyDescent="0.2">
      <c r="B401" s="3" t="s">
        <v>392</v>
      </c>
      <c r="C401" s="10">
        <v>719</v>
      </c>
      <c r="D401" s="10">
        <v>943</v>
      </c>
      <c r="E401" s="12">
        <f t="shared" si="30"/>
        <v>5.6569185136230238E-3</v>
      </c>
      <c r="F401" s="12">
        <f t="shared" si="31"/>
        <v>7.5429138204098608E-3</v>
      </c>
      <c r="G401" s="13">
        <f t="shared" si="32"/>
        <v>0.31154381084840055</v>
      </c>
      <c r="H401" s="19">
        <f t="shared" si="33"/>
        <v>1.7623779513929866E-3</v>
      </c>
    </row>
    <row r="402" spans="2:8" ht="15" x14ac:dyDescent="0.2">
      <c r="B402" s="3" t="s">
        <v>393</v>
      </c>
      <c r="C402" s="10">
        <v>32</v>
      </c>
      <c r="D402" s="10">
        <v>123</v>
      </c>
      <c r="E402" s="12">
        <f t="shared" si="30"/>
        <v>2.5176827877042664E-4</v>
      </c>
      <c r="F402" s="12">
        <f t="shared" si="31"/>
        <v>9.8385832440128621E-4</v>
      </c>
      <c r="G402" s="13">
        <f t="shared" si="32"/>
        <v>2.84375</v>
      </c>
      <c r="H402" s="19">
        <f t="shared" si="33"/>
        <v>7.1596604275340082E-4</v>
      </c>
    </row>
    <row r="403" spans="2:8" ht="15" x14ac:dyDescent="0.2">
      <c r="B403" s="3" t="s">
        <v>394</v>
      </c>
      <c r="C403" s="10">
        <v>117</v>
      </c>
      <c r="D403" s="10">
        <v>143</v>
      </c>
      <c r="E403" s="12">
        <f t="shared" si="30"/>
        <v>9.2052776925437253E-4</v>
      </c>
      <c r="F403" s="12">
        <f t="shared" si="31"/>
        <v>1.1438352877185685E-3</v>
      </c>
      <c r="G403" s="13">
        <f t="shared" si="32"/>
        <v>0.22222222222222221</v>
      </c>
      <c r="H403" s="19">
        <f t="shared" si="33"/>
        <v>2.0456172650097165E-4</v>
      </c>
    </row>
    <row r="404" spans="2:8" ht="15" x14ac:dyDescent="0.2">
      <c r="B404" s="3" t="s">
        <v>395</v>
      </c>
      <c r="C404" s="10">
        <v>41</v>
      </c>
      <c r="D404" s="10">
        <v>36</v>
      </c>
      <c r="E404" s="12">
        <f t="shared" si="30"/>
        <v>3.2257810717460915E-4</v>
      </c>
      <c r="F404" s="12">
        <f t="shared" si="31"/>
        <v>2.8795853397110816E-4</v>
      </c>
      <c r="G404" s="13">
        <f t="shared" si="32"/>
        <v>-0.12195121951219512</v>
      </c>
      <c r="H404" s="19">
        <f t="shared" si="33"/>
        <v>-3.9338793557879166E-5</v>
      </c>
    </row>
    <row r="405" spans="2:8" ht="15" x14ac:dyDescent="0.2">
      <c r="B405" s="3" t="s">
        <v>396</v>
      </c>
      <c r="C405" s="10">
        <v>39</v>
      </c>
      <c r="D405" s="10">
        <v>34</v>
      </c>
      <c r="E405" s="12">
        <f t="shared" si="30"/>
        <v>3.0684258975145751E-4</v>
      </c>
      <c r="F405" s="12">
        <f t="shared" si="31"/>
        <v>2.7196083763937991E-4</v>
      </c>
      <c r="G405" s="13">
        <f t="shared" si="32"/>
        <v>-0.12820512820512819</v>
      </c>
      <c r="H405" s="19">
        <f t="shared" si="33"/>
        <v>-3.9338793557879166E-5</v>
      </c>
    </row>
    <row r="406" spans="2:8" ht="15" x14ac:dyDescent="0.2">
      <c r="B406" s="3" t="s">
        <v>397</v>
      </c>
      <c r="C406" s="10">
        <v>348</v>
      </c>
      <c r="D406" s="10">
        <v>542</v>
      </c>
      <c r="E406" s="12">
        <f t="shared" si="30"/>
        <v>2.7379800316283901E-3</v>
      </c>
      <c r="F406" s="12">
        <f t="shared" si="31"/>
        <v>4.3353757058983509E-3</v>
      </c>
      <c r="G406" s="13">
        <f t="shared" si="32"/>
        <v>0.55747126436781613</v>
      </c>
      <c r="H406" s="19">
        <f t="shared" si="33"/>
        <v>1.5263451900457119E-3</v>
      </c>
    </row>
    <row r="407" spans="2:8" ht="15" x14ac:dyDescent="0.2">
      <c r="B407" s="3" t="s">
        <v>398</v>
      </c>
      <c r="C407" s="10">
        <v>54</v>
      </c>
      <c r="D407" s="10">
        <v>60</v>
      </c>
      <c r="E407" s="12">
        <f t="shared" si="30"/>
        <v>4.2485897042509501E-4</v>
      </c>
      <c r="F407" s="12">
        <f t="shared" si="31"/>
        <v>4.7993088995184691E-4</v>
      </c>
      <c r="G407" s="13">
        <f t="shared" si="32"/>
        <v>0.1111111111111111</v>
      </c>
      <c r="H407" s="19">
        <f t="shared" si="33"/>
        <v>4.7206552269454996E-5</v>
      </c>
    </row>
    <row r="408" spans="2:8" ht="15" x14ac:dyDescent="0.2">
      <c r="B408" s="3" t="s">
        <v>399</v>
      </c>
      <c r="C408" s="10">
        <v>314</v>
      </c>
      <c r="D408" s="10">
        <v>265</v>
      </c>
      <c r="E408" s="12">
        <f t="shared" si="30"/>
        <v>2.4704762354348115E-3</v>
      </c>
      <c r="F408" s="12">
        <f t="shared" si="31"/>
        <v>2.1196947639539904E-3</v>
      </c>
      <c r="G408" s="13">
        <f t="shared" si="32"/>
        <v>-0.15605095541401273</v>
      </c>
      <c r="H408" s="19">
        <f t="shared" si="33"/>
        <v>-3.8552017686721579E-4</v>
      </c>
    </row>
    <row r="409" spans="2:8" ht="15" x14ac:dyDescent="0.2">
      <c r="B409" s="3" t="s">
        <v>139</v>
      </c>
      <c r="C409" s="10">
        <v>47</v>
      </c>
      <c r="D409" s="10">
        <v>65</v>
      </c>
      <c r="E409" s="12">
        <f t="shared" si="30"/>
        <v>3.6978465944406414E-4</v>
      </c>
      <c r="F409" s="12">
        <f t="shared" si="31"/>
        <v>5.1992513078116755E-4</v>
      </c>
      <c r="G409" s="13">
        <f t="shared" si="32"/>
        <v>0.38297872340425532</v>
      </c>
      <c r="H409" s="19">
        <f t="shared" si="33"/>
        <v>1.4161965680836499E-4</v>
      </c>
    </row>
    <row r="410" spans="2:8" ht="15" x14ac:dyDescent="0.2">
      <c r="B410" s="3" t="s">
        <v>400</v>
      </c>
      <c r="C410" s="10">
        <v>24</v>
      </c>
      <c r="D410" s="10">
        <v>41</v>
      </c>
      <c r="E410" s="12">
        <f t="shared" si="30"/>
        <v>1.8882620907782001E-4</v>
      </c>
      <c r="F410" s="12">
        <f t="shared" si="31"/>
        <v>3.2795277480042874E-4</v>
      </c>
      <c r="G410" s="13">
        <f t="shared" si="32"/>
        <v>0.70833333333333337</v>
      </c>
      <c r="H410" s="19">
        <f t="shared" si="33"/>
        <v>1.3375189809678917E-4</v>
      </c>
    </row>
    <row r="411" spans="2:8" ht="15" x14ac:dyDescent="0.2">
      <c r="B411" s="3" t="s">
        <v>401</v>
      </c>
      <c r="C411" s="10">
        <v>95</v>
      </c>
      <c r="D411" s="10">
        <v>86</v>
      </c>
      <c r="E411" s="12">
        <f t="shared" si="30"/>
        <v>7.4743707759970422E-4</v>
      </c>
      <c r="F411" s="12">
        <f t="shared" si="31"/>
        <v>6.8790094226431396E-4</v>
      </c>
      <c r="G411" s="13">
        <f t="shared" si="32"/>
        <v>-9.4736842105263161E-2</v>
      </c>
      <c r="H411" s="19">
        <f t="shared" si="33"/>
        <v>-7.080982840418251E-5</v>
      </c>
    </row>
    <row r="412" spans="2:8" ht="15" x14ac:dyDescent="0.2">
      <c r="B412" s="3" t="s">
        <v>402</v>
      </c>
      <c r="C412" s="10">
        <v>698</v>
      </c>
      <c r="D412" s="10">
        <v>856</v>
      </c>
      <c r="E412" s="12">
        <f t="shared" si="30"/>
        <v>5.4916955806799317E-3</v>
      </c>
      <c r="F412" s="12">
        <f t="shared" si="31"/>
        <v>6.847014029979683E-3</v>
      </c>
      <c r="G412" s="13">
        <f t="shared" si="32"/>
        <v>0.22636103151862463</v>
      </c>
      <c r="H412" s="19">
        <f t="shared" si="33"/>
        <v>1.2431058764289817E-3</v>
      </c>
    </row>
    <row r="413" spans="2:8" ht="15" x14ac:dyDescent="0.2">
      <c r="B413" s="3" t="s">
        <v>403</v>
      </c>
      <c r="C413" s="10">
        <v>9</v>
      </c>
      <c r="D413" s="10">
        <v>6</v>
      </c>
      <c r="E413" s="12">
        <f t="shared" si="30"/>
        <v>7.0809828404182497E-5</v>
      </c>
      <c r="F413" s="12">
        <f t="shared" si="31"/>
        <v>4.7993088995184695E-5</v>
      </c>
      <c r="G413" s="13">
        <f t="shared" si="32"/>
        <v>-0.33333333333333331</v>
      </c>
      <c r="H413" s="19">
        <f t="shared" si="33"/>
        <v>-2.3603276134727498E-5</v>
      </c>
    </row>
    <row r="414" spans="2:8" ht="15" x14ac:dyDescent="0.2">
      <c r="B414" s="3" t="s">
        <v>404</v>
      </c>
      <c r="C414" s="10">
        <v>9</v>
      </c>
      <c r="D414" s="10">
        <v>10</v>
      </c>
      <c r="E414" s="12">
        <f t="shared" si="30"/>
        <v>7.0809828404182497E-5</v>
      </c>
      <c r="F414" s="12">
        <f t="shared" si="31"/>
        <v>7.9988481658641161E-5</v>
      </c>
      <c r="G414" s="13">
        <f t="shared" si="32"/>
        <v>0.1111111111111111</v>
      </c>
      <c r="H414" s="19">
        <f t="shared" si="33"/>
        <v>7.8677587115758326E-6</v>
      </c>
    </row>
    <row r="415" spans="2:8" ht="15" x14ac:dyDescent="0.2">
      <c r="B415" s="3" t="s">
        <v>405</v>
      </c>
      <c r="C415" s="10">
        <v>26</v>
      </c>
      <c r="D415" s="10">
        <v>23</v>
      </c>
      <c r="E415" s="12">
        <f t="shared" si="30"/>
        <v>2.0456172650097168E-4</v>
      </c>
      <c r="F415" s="12">
        <f t="shared" si="31"/>
        <v>1.8397350781487466E-4</v>
      </c>
      <c r="G415" s="13">
        <f t="shared" si="32"/>
        <v>-0.11538461538461539</v>
      </c>
      <c r="H415" s="19">
        <f t="shared" si="33"/>
        <v>-2.3603276134727505E-5</v>
      </c>
    </row>
    <row r="416" spans="2:8" ht="15" x14ac:dyDescent="0.2">
      <c r="B416" s="3" t="s">
        <v>406</v>
      </c>
      <c r="C416" s="10">
        <v>25</v>
      </c>
      <c r="D416" s="10">
        <v>29</v>
      </c>
      <c r="E416" s="12">
        <f t="shared" si="30"/>
        <v>1.9669396778939583E-4</v>
      </c>
      <c r="F416" s="12">
        <f t="shared" si="31"/>
        <v>2.3196659681005936E-4</v>
      </c>
      <c r="G416" s="13">
        <f t="shared" si="32"/>
        <v>0.16</v>
      </c>
      <c r="H416" s="19">
        <f t="shared" si="33"/>
        <v>3.147103484630333E-5</v>
      </c>
    </row>
    <row r="417" spans="2:8" ht="15" x14ac:dyDescent="0.2">
      <c r="B417" s="3" t="s">
        <v>165</v>
      </c>
      <c r="C417" s="10">
        <v>39</v>
      </c>
      <c r="D417" s="10">
        <v>36</v>
      </c>
      <c r="E417" s="12">
        <f t="shared" si="30"/>
        <v>3.0684258975145751E-4</v>
      </c>
      <c r="F417" s="12">
        <f t="shared" si="31"/>
        <v>2.8795853397110816E-4</v>
      </c>
      <c r="G417" s="13">
        <f t="shared" si="32"/>
        <v>-7.6923076923076927E-2</v>
      </c>
      <c r="H417" s="19">
        <f t="shared" si="33"/>
        <v>-2.3603276134727501E-5</v>
      </c>
    </row>
    <row r="418" spans="2:8" ht="15" x14ac:dyDescent="0.2">
      <c r="B418" s="3" t="s">
        <v>166</v>
      </c>
      <c r="C418" s="10">
        <v>26</v>
      </c>
      <c r="D418" s="10">
        <v>21</v>
      </c>
      <c r="E418" s="12">
        <f t="shared" si="30"/>
        <v>2.0456172650097168E-4</v>
      </c>
      <c r="F418" s="12">
        <f t="shared" si="31"/>
        <v>1.6797581148314642E-4</v>
      </c>
      <c r="G418" s="13">
        <f t="shared" si="32"/>
        <v>-0.19230769230769232</v>
      </c>
      <c r="H418" s="19">
        <f t="shared" si="33"/>
        <v>-3.9338793557879173E-5</v>
      </c>
    </row>
    <row r="419" spans="2:8" ht="15" x14ac:dyDescent="0.2">
      <c r="B419" s="3" t="s">
        <v>407</v>
      </c>
      <c r="C419" s="10">
        <v>25</v>
      </c>
      <c r="D419" s="10">
        <v>36</v>
      </c>
      <c r="E419" s="12">
        <f t="shared" si="30"/>
        <v>1.9669396778939583E-4</v>
      </c>
      <c r="F419" s="12">
        <f t="shared" si="31"/>
        <v>2.8795853397110816E-4</v>
      </c>
      <c r="G419" s="13">
        <f t="shared" si="32"/>
        <v>0.44</v>
      </c>
      <c r="H419" s="19">
        <f t="shared" si="33"/>
        <v>8.6545345827334169E-5</v>
      </c>
    </row>
    <row r="420" spans="2:8" ht="15" x14ac:dyDescent="0.2">
      <c r="B420" s="3" t="s">
        <v>408</v>
      </c>
      <c r="C420" s="10">
        <v>142</v>
      </c>
      <c r="D420" s="10">
        <v>105</v>
      </c>
      <c r="E420" s="12">
        <f t="shared" si="30"/>
        <v>1.1172217370437683E-3</v>
      </c>
      <c r="F420" s="12">
        <f t="shared" si="31"/>
        <v>8.3987905741573208E-4</v>
      </c>
      <c r="G420" s="13">
        <f t="shared" si="32"/>
        <v>-0.26056338028169013</v>
      </c>
      <c r="H420" s="19">
        <f t="shared" si="33"/>
        <v>-2.9110707232830581E-4</v>
      </c>
    </row>
    <row r="421" spans="2:8" ht="30" x14ac:dyDescent="0.2">
      <c r="B421" s="3" t="s">
        <v>409</v>
      </c>
      <c r="C421" s="10">
        <v>30</v>
      </c>
      <c r="D421" s="10">
        <v>37</v>
      </c>
      <c r="E421" s="12">
        <f t="shared" si="30"/>
        <v>2.36032761347275E-4</v>
      </c>
      <c r="F421" s="12">
        <f t="shared" si="31"/>
        <v>2.9595738213697225E-4</v>
      </c>
      <c r="G421" s="13">
        <f t="shared" si="32"/>
        <v>0.23333333333333334</v>
      </c>
      <c r="H421" s="19">
        <f t="shared" si="33"/>
        <v>5.5074310981030832E-5</v>
      </c>
    </row>
    <row r="422" spans="2:8" ht="15" x14ac:dyDescent="0.2">
      <c r="B422" s="3" t="s">
        <v>163</v>
      </c>
      <c r="C422" s="10">
        <v>47</v>
      </c>
      <c r="D422" s="10">
        <v>82</v>
      </c>
      <c r="E422" s="12">
        <f t="shared" si="30"/>
        <v>3.6978465944406414E-4</v>
      </c>
      <c r="F422" s="12">
        <f t="shared" si="31"/>
        <v>6.5590554960085748E-4</v>
      </c>
      <c r="G422" s="13">
        <f t="shared" si="32"/>
        <v>0.74468085106382975</v>
      </c>
      <c r="H422" s="19">
        <f t="shared" si="33"/>
        <v>2.7537155490515411E-4</v>
      </c>
    </row>
    <row r="423" spans="2:8" ht="15" x14ac:dyDescent="0.2">
      <c r="B423" s="3" t="s">
        <v>410</v>
      </c>
      <c r="C423" s="10">
        <v>7</v>
      </c>
      <c r="D423" s="10">
        <v>4</v>
      </c>
      <c r="E423" s="12">
        <f t="shared" si="30"/>
        <v>5.5074310981030832E-5</v>
      </c>
      <c r="F423" s="12">
        <f t="shared" si="31"/>
        <v>3.1995392663456459E-5</v>
      </c>
      <c r="G423" s="13">
        <f t="shared" si="32"/>
        <v>-0.42857142857142855</v>
      </c>
      <c r="H423" s="19">
        <f t="shared" si="33"/>
        <v>-2.3603276134727498E-5</v>
      </c>
    </row>
    <row r="424" spans="2:8" ht="15" x14ac:dyDescent="0.2">
      <c r="B424" s="3" t="s">
        <v>411</v>
      </c>
      <c r="C424" s="10">
        <v>22</v>
      </c>
      <c r="D424" s="10">
        <v>0</v>
      </c>
      <c r="E424" s="12">
        <f t="shared" ref="E424:E487" si="34">+IF(C424=0,"",C424/C$294)</f>
        <v>1.7309069165466834E-4</v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9">
        <f t="shared" ref="H424:H487" si="37">+IF(OR(AND(E424=""),(G424="")),"",E424*G424)</f>
        <v>0</v>
      </c>
    </row>
    <row r="425" spans="2:8" ht="15" x14ac:dyDescent="0.2">
      <c r="B425" s="3" t="s">
        <v>412</v>
      </c>
      <c r="C425" s="10">
        <v>5</v>
      </c>
      <c r="D425" s="10">
        <v>6</v>
      </c>
      <c r="E425" s="12">
        <f t="shared" si="34"/>
        <v>3.9338793557879166E-5</v>
      </c>
      <c r="F425" s="12">
        <f t="shared" si="35"/>
        <v>4.7993088995184695E-5</v>
      </c>
      <c r="G425" s="13">
        <f t="shared" si="36"/>
        <v>0.2</v>
      </c>
      <c r="H425" s="19">
        <f t="shared" si="37"/>
        <v>7.8677587115758343E-6</v>
      </c>
    </row>
    <row r="426" spans="2:8" ht="15" x14ac:dyDescent="0.2">
      <c r="B426" s="3" t="s">
        <v>413</v>
      </c>
      <c r="C426" s="10">
        <v>28</v>
      </c>
      <c r="D426" s="10">
        <v>37</v>
      </c>
      <c r="E426" s="12">
        <f t="shared" si="34"/>
        <v>2.2029724392412333E-4</v>
      </c>
      <c r="F426" s="12">
        <f t="shared" si="35"/>
        <v>2.9595738213697225E-4</v>
      </c>
      <c r="G426" s="13">
        <f t="shared" si="36"/>
        <v>0.32142857142857145</v>
      </c>
      <c r="H426" s="19">
        <f t="shared" si="37"/>
        <v>7.0809828404182497E-5</v>
      </c>
    </row>
    <row r="427" spans="2:8" ht="15" x14ac:dyDescent="0.2">
      <c r="B427" s="3" t="s">
        <v>160</v>
      </c>
      <c r="C427" s="10">
        <v>1</v>
      </c>
      <c r="D427" s="10">
        <v>1</v>
      </c>
      <c r="E427" s="12">
        <f t="shared" si="34"/>
        <v>7.8677587115758326E-6</v>
      </c>
      <c r="F427" s="12">
        <f t="shared" si="35"/>
        <v>7.9988481658641147E-6</v>
      </c>
      <c r="G427" s="13">
        <f t="shared" si="36"/>
        <v>0</v>
      </c>
      <c r="H427" s="19">
        <f t="shared" si="37"/>
        <v>0</v>
      </c>
    </row>
    <row r="428" spans="2:8" ht="15" x14ac:dyDescent="0.2">
      <c r="B428" s="3" t="s">
        <v>414</v>
      </c>
      <c r="C428" s="10">
        <v>43</v>
      </c>
      <c r="D428" s="10">
        <v>41</v>
      </c>
      <c r="E428" s="12">
        <f t="shared" si="34"/>
        <v>3.3831362459776085E-4</v>
      </c>
      <c r="F428" s="12">
        <f t="shared" si="35"/>
        <v>3.2795277480042874E-4</v>
      </c>
      <c r="G428" s="13">
        <f t="shared" si="36"/>
        <v>-4.6511627906976744E-2</v>
      </c>
      <c r="H428" s="19">
        <f t="shared" si="37"/>
        <v>-1.5735517423151669E-5</v>
      </c>
    </row>
    <row r="429" spans="2:8" ht="15" x14ac:dyDescent="0.2">
      <c r="B429" s="3" t="s">
        <v>415</v>
      </c>
      <c r="C429" s="10">
        <v>84</v>
      </c>
      <c r="D429" s="10">
        <v>113</v>
      </c>
      <c r="E429" s="12">
        <f t="shared" si="34"/>
        <v>6.6089173177236995E-4</v>
      </c>
      <c r="F429" s="12">
        <f t="shared" si="35"/>
        <v>9.0386984274264505E-4</v>
      </c>
      <c r="G429" s="13">
        <f t="shared" si="36"/>
        <v>0.34523809523809523</v>
      </c>
      <c r="H429" s="19">
        <f t="shared" si="37"/>
        <v>2.2816500263569915E-4</v>
      </c>
    </row>
    <row r="430" spans="2:8" ht="15" x14ac:dyDescent="0.2">
      <c r="B430" s="3" t="s">
        <v>416</v>
      </c>
      <c r="C430" s="10">
        <v>161</v>
      </c>
      <c r="D430" s="10">
        <v>153</v>
      </c>
      <c r="E430" s="12">
        <f t="shared" si="34"/>
        <v>1.2667091525637093E-3</v>
      </c>
      <c r="F430" s="12">
        <f t="shared" si="35"/>
        <v>1.2238237693772097E-3</v>
      </c>
      <c r="G430" s="13">
        <f t="shared" si="36"/>
        <v>-4.9689440993788817E-2</v>
      </c>
      <c r="H430" s="19">
        <f t="shared" si="37"/>
        <v>-6.2942069692606661E-5</v>
      </c>
    </row>
    <row r="431" spans="2:8" ht="15" x14ac:dyDescent="0.2">
      <c r="B431" s="3" t="s">
        <v>169</v>
      </c>
      <c r="C431" s="10">
        <v>83</v>
      </c>
      <c r="D431" s="10">
        <v>110</v>
      </c>
      <c r="E431" s="12">
        <f t="shared" si="34"/>
        <v>6.5302397306079413E-4</v>
      </c>
      <c r="F431" s="12">
        <f t="shared" si="35"/>
        <v>8.7987329824505266E-4</v>
      </c>
      <c r="G431" s="13">
        <f t="shared" si="36"/>
        <v>0.3253012048192771</v>
      </c>
      <c r="H431" s="19">
        <f t="shared" si="37"/>
        <v>2.1242948521254748E-4</v>
      </c>
    </row>
    <row r="432" spans="2:8" ht="15" x14ac:dyDescent="0.2">
      <c r="B432" s="3" t="s">
        <v>417</v>
      </c>
      <c r="C432" s="10">
        <v>1004</v>
      </c>
      <c r="D432" s="10">
        <v>949</v>
      </c>
      <c r="E432" s="12">
        <f t="shared" si="34"/>
        <v>7.8992297464221366E-3</v>
      </c>
      <c r="F432" s="12">
        <f t="shared" si="35"/>
        <v>7.5909069094050458E-3</v>
      </c>
      <c r="G432" s="13">
        <f t="shared" si="36"/>
        <v>-5.4780876494023904E-2</v>
      </c>
      <c r="H432" s="19">
        <f t="shared" si="37"/>
        <v>-4.3272672913667083E-4</v>
      </c>
    </row>
    <row r="433" spans="2:8" ht="15" x14ac:dyDescent="0.2">
      <c r="B433" s="3" t="s">
        <v>162</v>
      </c>
      <c r="C433" s="10">
        <v>522</v>
      </c>
      <c r="D433" s="10">
        <v>621</v>
      </c>
      <c r="E433" s="12">
        <f t="shared" si="34"/>
        <v>4.1069700474425852E-3</v>
      </c>
      <c r="F433" s="12">
        <f t="shared" si="35"/>
        <v>4.9672847110016159E-3</v>
      </c>
      <c r="G433" s="13">
        <f t="shared" si="36"/>
        <v>0.18965517241379309</v>
      </c>
      <c r="H433" s="19">
        <f t="shared" si="37"/>
        <v>7.7890811244600751E-4</v>
      </c>
    </row>
    <row r="434" spans="2:8" ht="30" x14ac:dyDescent="0.2">
      <c r="B434" s="3" t="s">
        <v>418</v>
      </c>
      <c r="C434" s="10">
        <v>291</v>
      </c>
      <c r="D434" s="10">
        <v>361</v>
      </c>
      <c r="E434" s="12">
        <f t="shared" si="34"/>
        <v>2.2895177850685675E-3</v>
      </c>
      <c r="F434" s="12">
        <f t="shared" si="35"/>
        <v>2.8875841878769457E-3</v>
      </c>
      <c r="G434" s="13">
        <f t="shared" si="36"/>
        <v>0.24054982817869416</v>
      </c>
      <c r="H434" s="19">
        <f t="shared" si="37"/>
        <v>5.5074310981030833E-4</v>
      </c>
    </row>
    <row r="435" spans="2:8" ht="15" x14ac:dyDescent="0.2">
      <c r="B435" s="3" t="s">
        <v>164</v>
      </c>
      <c r="C435" s="10">
        <v>22</v>
      </c>
      <c r="D435" s="10">
        <v>26</v>
      </c>
      <c r="E435" s="12">
        <f t="shared" si="34"/>
        <v>1.7309069165466834E-4</v>
      </c>
      <c r="F435" s="12">
        <f t="shared" si="35"/>
        <v>2.07970052312467E-4</v>
      </c>
      <c r="G435" s="13">
        <f t="shared" si="36"/>
        <v>0.18181818181818182</v>
      </c>
      <c r="H435" s="19">
        <f t="shared" si="37"/>
        <v>3.1471034846303337E-5</v>
      </c>
    </row>
    <row r="436" spans="2:8" ht="30" x14ac:dyDescent="0.2">
      <c r="B436" s="3" t="s">
        <v>419</v>
      </c>
      <c r="C436" s="10">
        <v>42</v>
      </c>
      <c r="D436" s="10">
        <v>56</v>
      </c>
      <c r="E436" s="12">
        <f t="shared" si="34"/>
        <v>3.3044586588618498E-4</v>
      </c>
      <c r="F436" s="12">
        <f t="shared" si="35"/>
        <v>4.4793549728839048E-4</v>
      </c>
      <c r="G436" s="13">
        <f t="shared" si="36"/>
        <v>0.33333333333333331</v>
      </c>
      <c r="H436" s="19">
        <f t="shared" si="37"/>
        <v>1.1014862196206165E-4</v>
      </c>
    </row>
    <row r="437" spans="2:8" ht="30" x14ac:dyDescent="0.2">
      <c r="B437" s="3" t="s">
        <v>420</v>
      </c>
      <c r="C437" s="10">
        <v>367</v>
      </c>
      <c r="D437" s="10">
        <v>507</v>
      </c>
      <c r="E437" s="12">
        <f t="shared" si="34"/>
        <v>2.8874674471483308E-3</v>
      </c>
      <c r="F437" s="12">
        <f t="shared" si="35"/>
        <v>4.0554160200931069E-3</v>
      </c>
      <c r="G437" s="13">
        <f t="shared" si="36"/>
        <v>0.38147138964577659</v>
      </c>
      <c r="H437" s="19">
        <f t="shared" si="37"/>
        <v>1.1014862196206167E-3</v>
      </c>
    </row>
    <row r="438" spans="2:8" ht="15" x14ac:dyDescent="0.2">
      <c r="B438" s="3" t="s">
        <v>155</v>
      </c>
      <c r="C438" s="10">
        <v>30</v>
      </c>
      <c r="D438" s="10">
        <v>31</v>
      </c>
      <c r="E438" s="12">
        <f t="shared" si="34"/>
        <v>2.36032761347275E-4</v>
      </c>
      <c r="F438" s="12">
        <f t="shared" si="35"/>
        <v>2.4796429314178758E-4</v>
      </c>
      <c r="G438" s="13">
        <f t="shared" si="36"/>
        <v>3.3333333333333333E-2</v>
      </c>
      <c r="H438" s="19">
        <f t="shared" si="37"/>
        <v>7.8677587115758326E-6</v>
      </c>
    </row>
    <row r="439" spans="2:8" ht="15" x14ac:dyDescent="0.2">
      <c r="B439" s="3" t="s">
        <v>154</v>
      </c>
      <c r="C439" s="10">
        <v>11</v>
      </c>
      <c r="D439" s="10">
        <v>8</v>
      </c>
      <c r="E439" s="12">
        <f t="shared" si="34"/>
        <v>8.6545345827334169E-5</v>
      </c>
      <c r="F439" s="12">
        <f t="shared" si="35"/>
        <v>6.3990785326912918E-5</v>
      </c>
      <c r="G439" s="13">
        <f t="shared" si="36"/>
        <v>-0.27272727272727271</v>
      </c>
      <c r="H439" s="19">
        <f t="shared" si="37"/>
        <v>-2.3603276134727498E-5</v>
      </c>
    </row>
    <row r="440" spans="2:8" ht="15" x14ac:dyDescent="0.2">
      <c r="B440" s="3" t="s">
        <v>421</v>
      </c>
      <c r="C440" s="10">
        <v>62</v>
      </c>
      <c r="D440" s="10">
        <v>50</v>
      </c>
      <c r="E440" s="12">
        <f t="shared" si="34"/>
        <v>4.878010401177017E-4</v>
      </c>
      <c r="F440" s="12">
        <f t="shared" si="35"/>
        <v>3.999424082932058E-4</v>
      </c>
      <c r="G440" s="13">
        <f t="shared" si="36"/>
        <v>-0.19354838709677419</v>
      </c>
      <c r="H440" s="19">
        <f t="shared" si="37"/>
        <v>-9.4413104538910005E-5</v>
      </c>
    </row>
    <row r="441" spans="2:8" ht="30" x14ac:dyDescent="0.2">
      <c r="B441" s="3" t="s">
        <v>159</v>
      </c>
      <c r="C441" s="10">
        <v>64</v>
      </c>
      <c r="D441" s="10">
        <v>64</v>
      </c>
      <c r="E441" s="12">
        <f t="shared" si="34"/>
        <v>5.0353655754085329E-4</v>
      </c>
      <c r="F441" s="12">
        <f t="shared" si="35"/>
        <v>5.1192628261530334E-4</v>
      </c>
      <c r="G441" s="13">
        <f t="shared" si="36"/>
        <v>0</v>
      </c>
      <c r="H441" s="19">
        <f t="shared" si="37"/>
        <v>0</v>
      </c>
    </row>
    <row r="442" spans="2:8" ht="15" x14ac:dyDescent="0.2">
      <c r="B442" s="3" t="s">
        <v>422</v>
      </c>
      <c r="C442" s="10">
        <v>378</v>
      </c>
      <c r="D442" s="10">
        <v>609</v>
      </c>
      <c r="E442" s="12">
        <f t="shared" si="34"/>
        <v>2.974012792975665E-3</v>
      </c>
      <c r="F442" s="12">
        <f t="shared" si="35"/>
        <v>4.8712985330112467E-3</v>
      </c>
      <c r="G442" s="13">
        <f t="shared" si="36"/>
        <v>0.61111111111111116</v>
      </c>
      <c r="H442" s="19">
        <f t="shared" si="37"/>
        <v>1.8174522623740177E-3</v>
      </c>
    </row>
    <row r="443" spans="2:8" ht="15" x14ac:dyDescent="0.2">
      <c r="B443" s="3" t="s">
        <v>423</v>
      </c>
      <c r="C443" s="10">
        <v>86</v>
      </c>
      <c r="D443" s="10">
        <v>43</v>
      </c>
      <c r="E443" s="12">
        <f t="shared" si="34"/>
        <v>6.7662724919552171E-4</v>
      </c>
      <c r="F443" s="12">
        <f t="shared" si="35"/>
        <v>3.4395047113215698E-4</v>
      </c>
      <c r="G443" s="13">
        <f t="shared" si="36"/>
        <v>-0.5</v>
      </c>
      <c r="H443" s="19">
        <f t="shared" si="37"/>
        <v>-3.3831362459776085E-4</v>
      </c>
    </row>
    <row r="444" spans="2:8" ht="15" x14ac:dyDescent="0.2">
      <c r="B444" s="3" t="s">
        <v>424</v>
      </c>
      <c r="C444" s="10">
        <v>165</v>
      </c>
      <c r="D444" s="10">
        <v>113</v>
      </c>
      <c r="E444" s="12">
        <f t="shared" si="34"/>
        <v>1.2981801874100125E-3</v>
      </c>
      <c r="F444" s="12">
        <f t="shared" si="35"/>
        <v>9.0386984274264505E-4</v>
      </c>
      <c r="G444" s="13">
        <f t="shared" si="36"/>
        <v>-0.31515151515151513</v>
      </c>
      <c r="H444" s="19">
        <f t="shared" si="37"/>
        <v>-4.0912345300194331E-4</v>
      </c>
    </row>
    <row r="445" spans="2:8" ht="15" x14ac:dyDescent="0.2">
      <c r="B445" s="3" t="s">
        <v>425</v>
      </c>
      <c r="C445" s="10">
        <v>6</v>
      </c>
      <c r="D445" s="10">
        <v>14</v>
      </c>
      <c r="E445" s="12">
        <f t="shared" si="34"/>
        <v>4.7206552269455002E-5</v>
      </c>
      <c r="F445" s="12">
        <f t="shared" si="35"/>
        <v>1.1198387432209762E-4</v>
      </c>
      <c r="G445" s="13">
        <f t="shared" si="36"/>
        <v>1.3333333333333333</v>
      </c>
      <c r="H445" s="19">
        <f t="shared" si="37"/>
        <v>6.2942069692606661E-5</v>
      </c>
    </row>
    <row r="446" spans="2:8" ht="15" x14ac:dyDescent="0.2">
      <c r="B446" s="3" t="s">
        <v>426</v>
      </c>
      <c r="C446" s="10">
        <v>71</v>
      </c>
      <c r="D446" s="10">
        <v>215</v>
      </c>
      <c r="E446" s="12">
        <f t="shared" si="34"/>
        <v>5.5861086852188415E-4</v>
      </c>
      <c r="F446" s="12">
        <f t="shared" si="35"/>
        <v>1.7197523556607849E-3</v>
      </c>
      <c r="G446" s="13">
        <f t="shared" si="36"/>
        <v>2.028169014084507</v>
      </c>
      <c r="H446" s="19">
        <f t="shared" si="37"/>
        <v>1.1329572544669199E-3</v>
      </c>
    </row>
    <row r="447" spans="2:8" ht="30" x14ac:dyDescent="0.2">
      <c r="B447" s="3" t="s">
        <v>427</v>
      </c>
      <c r="C447" s="10">
        <v>24</v>
      </c>
      <c r="D447" s="10">
        <v>42</v>
      </c>
      <c r="E447" s="12">
        <f t="shared" si="34"/>
        <v>1.8882620907782001E-4</v>
      </c>
      <c r="F447" s="12">
        <f t="shared" si="35"/>
        <v>3.3595162296629283E-4</v>
      </c>
      <c r="G447" s="13">
        <f t="shared" si="36"/>
        <v>0.75</v>
      </c>
      <c r="H447" s="19">
        <f t="shared" si="37"/>
        <v>1.4161965680836502E-4</v>
      </c>
    </row>
    <row r="448" spans="2:8" ht="15" x14ac:dyDescent="0.2">
      <c r="B448" s="3" t="s">
        <v>428</v>
      </c>
      <c r="C448" s="10">
        <v>34</v>
      </c>
      <c r="D448" s="10">
        <v>64</v>
      </c>
      <c r="E448" s="12">
        <f t="shared" si="34"/>
        <v>2.6750379619357834E-4</v>
      </c>
      <c r="F448" s="12">
        <f t="shared" si="35"/>
        <v>5.1192628261530334E-4</v>
      </c>
      <c r="G448" s="13">
        <f t="shared" si="36"/>
        <v>0.88235294117647056</v>
      </c>
      <c r="H448" s="19">
        <f t="shared" si="37"/>
        <v>2.36032761347275E-4</v>
      </c>
    </row>
    <row r="449" spans="2:8" ht="30" x14ac:dyDescent="0.2">
      <c r="B449" s="3" t="s">
        <v>429</v>
      </c>
      <c r="C449" s="10">
        <v>18</v>
      </c>
      <c r="D449" s="10">
        <v>30</v>
      </c>
      <c r="E449" s="12">
        <f t="shared" si="34"/>
        <v>1.4161965680836499E-4</v>
      </c>
      <c r="F449" s="12">
        <f t="shared" si="35"/>
        <v>2.3996544497592346E-4</v>
      </c>
      <c r="G449" s="13">
        <f t="shared" si="36"/>
        <v>0.66666666666666663</v>
      </c>
      <c r="H449" s="19">
        <f t="shared" si="37"/>
        <v>9.4413104538909991E-5</v>
      </c>
    </row>
    <row r="450" spans="2:8" ht="15" x14ac:dyDescent="0.2">
      <c r="B450" s="3" t="s">
        <v>430</v>
      </c>
      <c r="C450" s="10">
        <v>14</v>
      </c>
      <c r="D450" s="10">
        <v>25</v>
      </c>
      <c r="E450" s="12">
        <f t="shared" si="34"/>
        <v>1.1014862196206166E-4</v>
      </c>
      <c r="F450" s="12">
        <f t="shared" si="35"/>
        <v>1.999712041466029E-4</v>
      </c>
      <c r="G450" s="13">
        <f t="shared" si="36"/>
        <v>0.7857142857142857</v>
      </c>
      <c r="H450" s="19">
        <f t="shared" si="37"/>
        <v>8.6545345827334169E-5</v>
      </c>
    </row>
    <row r="451" spans="2:8" ht="15" x14ac:dyDescent="0.2">
      <c r="B451" s="3" t="s">
        <v>157</v>
      </c>
      <c r="C451" s="10">
        <v>2</v>
      </c>
      <c r="D451" s="10">
        <v>4</v>
      </c>
      <c r="E451" s="12">
        <f t="shared" si="34"/>
        <v>1.5735517423151665E-5</v>
      </c>
      <c r="F451" s="12">
        <f t="shared" si="35"/>
        <v>3.1995392663456459E-5</v>
      </c>
      <c r="G451" s="13">
        <f t="shared" si="36"/>
        <v>1</v>
      </c>
      <c r="H451" s="19">
        <f t="shared" si="37"/>
        <v>1.5735517423151665E-5</v>
      </c>
    </row>
    <row r="452" spans="2:8" ht="30" x14ac:dyDescent="0.2">
      <c r="B452" s="3" t="s">
        <v>431</v>
      </c>
      <c r="C452" s="10">
        <v>22</v>
      </c>
      <c r="D452" s="10">
        <v>69</v>
      </c>
      <c r="E452" s="12">
        <f t="shared" si="34"/>
        <v>1.7309069165466834E-4</v>
      </c>
      <c r="F452" s="12">
        <f t="shared" si="35"/>
        <v>5.5192052344462392E-4</v>
      </c>
      <c r="G452" s="13">
        <f t="shared" si="36"/>
        <v>2.1363636363636362</v>
      </c>
      <c r="H452" s="19">
        <f t="shared" si="37"/>
        <v>3.6978465944406414E-4</v>
      </c>
    </row>
    <row r="453" spans="2:8" ht="15" x14ac:dyDescent="0.2">
      <c r="B453" s="3" t="s">
        <v>167</v>
      </c>
      <c r="C453" s="10">
        <v>1</v>
      </c>
      <c r="D453" s="10">
        <v>4</v>
      </c>
      <c r="E453" s="12">
        <f t="shared" si="34"/>
        <v>7.8677587115758326E-6</v>
      </c>
      <c r="F453" s="12">
        <f t="shared" si="35"/>
        <v>3.1995392663456459E-5</v>
      </c>
      <c r="G453" s="13">
        <f t="shared" si="36"/>
        <v>3</v>
      </c>
      <c r="H453" s="19">
        <f t="shared" si="37"/>
        <v>2.3603276134727498E-5</v>
      </c>
    </row>
    <row r="454" spans="2:8" ht="15" x14ac:dyDescent="0.2">
      <c r="B454" s="3" t="s">
        <v>156</v>
      </c>
      <c r="C454" s="10">
        <v>17</v>
      </c>
      <c r="D454" s="10">
        <v>21</v>
      </c>
      <c r="E454" s="12">
        <f t="shared" si="34"/>
        <v>1.3375189809678917E-4</v>
      </c>
      <c r="F454" s="12">
        <f t="shared" si="35"/>
        <v>1.6797581148314642E-4</v>
      </c>
      <c r="G454" s="13">
        <f t="shared" si="36"/>
        <v>0.23529411764705882</v>
      </c>
      <c r="H454" s="19">
        <f t="shared" si="37"/>
        <v>3.1471034846303337E-5</v>
      </c>
    </row>
    <row r="455" spans="2:8" ht="15" x14ac:dyDescent="0.2">
      <c r="B455" s="3" t="s">
        <v>158</v>
      </c>
      <c r="C455" s="10">
        <v>73</v>
      </c>
      <c r="D455" s="10">
        <v>184</v>
      </c>
      <c r="E455" s="12">
        <f t="shared" si="34"/>
        <v>5.743463859450358E-4</v>
      </c>
      <c r="F455" s="12">
        <f t="shared" si="35"/>
        <v>1.4717880625189973E-3</v>
      </c>
      <c r="G455" s="13">
        <f t="shared" si="36"/>
        <v>1.5205479452054795</v>
      </c>
      <c r="H455" s="19">
        <f t="shared" si="37"/>
        <v>8.7332121698491748E-4</v>
      </c>
    </row>
    <row r="456" spans="2:8" ht="15" x14ac:dyDescent="0.2">
      <c r="B456" s="3" t="s">
        <v>432</v>
      </c>
      <c r="C456" s="10">
        <v>50</v>
      </c>
      <c r="D456" s="10">
        <v>66</v>
      </c>
      <c r="E456" s="12">
        <f t="shared" si="34"/>
        <v>3.9338793557879166E-4</v>
      </c>
      <c r="F456" s="12">
        <f t="shared" si="35"/>
        <v>5.2792397894703164E-4</v>
      </c>
      <c r="G456" s="13">
        <f t="shared" si="36"/>
        <v>0.32</v>
      </c>
      <c r="H456" s="19">
        <f t="shared" si="37"/>
        <v>1.2588413938521332E-4</v>
      </c>
    </row>
    <row r="457" spans="2:8" ht="15" x14ac:dyDescent="0.2">
      <c r="B457" s="3" t="s">
        <v>433</v>
      </c>
      <c r="C457" s="10">
        <v>21</v>
      </c>
      <c r="D457" s="10">
        <v>23</v>
      </c>
      <c r="E457" s="12">
        <f t="shared" si="34"/>
        <v>1.6522293294309249E-4</v>
      </c>
      <c r="F457" s="12">
        <f t="shared" si="35"/>
        <v>1.8397350781487466E-4</v>
      </c>
      <c r="G457" s="13">
        <f t="shared" si="36"/>
        <v>9.5238095238095233E-2</v>
      </c>
      <c r="H457" s="19">
        <f t="shared" si="37"/>
        <v>1.5735517423151665E-5</v>
      </c>
    </row>
    <row r="458" spans="2:8" ht="15" x14ac:dyDescent="0.2">
      <c r="B458" s="3" t="s">
        <v>168</v>
      </c>
      <c r="C458" s="10">
        <v>84</v>
      </c>
      <c r="D458" s="10">
        <v>111</v>
      </c>
      <c r="E458" s="12">
        <f t="shared" si="34"/>
        <v>6.6089173177236995E-4</v>
      </c>
      <c r="F458" s="12">
        <f t="shared" si="35"/>
        <v>8.8787214641091686E-4</v>
      </c>
      <c r="G458" s="13">
        <f t="shared" si="36"/>
        <v>0.32142857142857145</v>
      </c>
      <c r="H458" s="19">
        <f t="shared" si="37"/>
        <v>2.124294852125475E-4</v>
      </c>
    </row>
    <row r="459" spans="2:8" ht="15" x14ac:dyDescent="0.2">
      <c r="B459" s="3" t="s">
        <v>161</v>
      </c>
      <c r="C459" s="10">
        <v>16</v>
      </c>
      <c r="D459" s="10">
        <v>43</v>
      </c>
      <c r="E459" s="12">
        <f t="shared" si="34"/>
        <v>1.2588413938521332E-4</v>
      </c>
      <c r="F459" s="12">
        <f t="shared" si="35"/>
        <v>3.4395047113215698E-4</v>
      </c>
      <c r="G459" s="13">
        <f t="shared" si="36"/>
        <v>1.6875</v>
      </c>
      <c r="H459" s="19">
        <f t="shared" si="37"/>
        <v>2.1242948521254748E-4</v>
      </c>
    </row>
    <row r="460" spans="2:8" ht="15" x14ac:dyDescent="0.2">
      <c r="B460" s="3" t="s">
        <v>176</v>
      </c>
      <c r="C460" s="10">
        <v>198</v>
      </c>
      <c r="D460" s="10">
        <v>274</v>
      </c>
      <c r="E460" s="12">
        <f t="shared" si="34"/>
        <v>1.557816224892015E-3</v>
      </c>
      <c r="F460" s="12">
        <f t="shared" si="35"/>
        <v>2.1916843974467675E-3</v>
      </c>
      <c r="G460" s="13">
        <f t="shared" si="36"/>
        <v>0.38383838383838381</v>
      </c>
      <c r="H460" s="19">
        <f t="shared" si="37"/>
        <v>5.9794966207976326E-4</v>
      </c>
    </row>
    <row r="461" spans="2:8" ht="30" x14ac:dyDescent="0.2">
      <c r="B461" s="3" t="s">
        <v>173</v>
      </c>
      <c r="C461" s="10">
        <v>10</v>
      </c>
      <c r="D461" s="10">
        <v>13</v>
      </c>
      <c r="E461" s="12">
        <f t="shared" si="34"/>
        <v>7.8677587115758333E-5</v>
      </c>
      <c r="F461" s="12">
        <f t="shared" si="35"/>
        <v>1.039850261562335E-4</v>
      </c>
      <c r="G461" s="13">
        <f t="shared" si="36"/>
        <v>0.3</v>
      </c>
      <c r="H461" s="19">
        <f t="shared" si="37"/>
        <v>2.3603276134727498E-5</v>
      </c>
    </row>
    <row r="462" spans="2:8" ht="15" x14ac:dyDescent="0.2">
      <c r="B462" s="3" t="s">
        <v>174</v>
      </c>
      <c r="C462" s="10">
        <v>10</v>
      </c>
      <c r="D462" s="10">
        <v>10</v>
      </c>
      <c r="E462" s="12">
        <f t="shared" si="34"/>
        <v>7.8677587115758333E-5</v>
      </c>
      <c r="F462" s="12">
        <f t="shared" si="35"/>
        <v>7.9988481658641161E-5</v>
      </c>
      <c r="G462" s="13">
        <f t="shared" si="36"/>
        <v>0</v>
      </c>
      <c r="H462" s="19">
        <f t="shared" si="37"/>
        <v>0</v>
      </c>
    </row>
    <row r="463" spans="2:8" ht="15" x14ac:dyDescent="0.2">
      <c r="B463" s="3" t="s">
        <v>482</v>
      </c>
      <c r="C463" s="10">
        <v>543</v>
      </c>
      <c r="D463" s="10">
        <v>356</v>
      </c>
      <c r="E463" s="12">
        <f t="shared" si="34"/>
        <v>4.2721929803856773E-3</v>
      </c>
      <c r="F463" s="12">
        <f t="shared" si="35"/>
        <v>2.847589947047625E-3</v>
      </c>
      <c r="G463" s="13">
        <f t="shared" si="36"/>
        <v>-0.34438305709023942</v>
      </c>
      <c r="H463" s="19">
        <f t="shared" si="37"/>
        <v>-1.4712708790646809E-3</v>
      </c>
    </row>
    <row r="464" spans="2:8" ht="15" x14ac:dyDescent="0.2">
      <c r="B464" s="3" t="s">
        <v>483</v>
      </c>
      <c r="C464" s="10">
        <v>162</v>
      </c>
      <c r="D464" s="10">
        <v>149</v>
      </c>
      <c r="E464" s="12">
        <f t="shared" si="34"/>
        <v>1.274576911275285E-3</v>
      </c>
      <c r="F464" s="12">
        <f t="shared" si="35"/>
        <v>1.1918283767137533E-3</v>
      </c>
      <c r="G464" s="13">
        <f t="shared" si="36"/>
        <v>-8.0246913580246909E-2</v>
      </c>
      <c r="H464" s="19">
        <f t="shared" si="37"/>
        <v>-1.0228086325048583E-4</v>
      </c>
    </row>
    <row r="465" spans="2:8" ht="15" x14ac:dyDescent="0.2">
      <c r="B465" s="3" t="s">
        <v>183</v>
      </c>
      <c r="C465" s="10">
        <v>9</v>
      </c>
      <c r="D465" s="10">
        <v>14</v>
      </c>
      <c r="E465" s="12">
        <f t="shared" si="34"/>
        <v>7.0809828404182497E-5</v>
      </c>
      <c r="F465" s="12">
        <f t="shared" si="35"/>
        <v>1.1198387432209762E-4</v>
      </c>
      <c r="G465" s="13">
        <f t="shared" si="36"/>
        <v>0.55555555555555558</v>
      </c>
      <c r="H465" s="19">
        <f t="shared" si="37"/>
        <v>3.9338793557879166E-5</v>
      </c>
    </row>
    <row r="466" spans="2:8" ht="15" x14ac:dyDescent="0.2">
      <c r="B466" s="3" t="s">
        <v>178</v>
      </c>
      <c r="C466" s="10">
        <v>19</v>
      </c>
      <c r="D466" s="10">
        <v>39</v>
      </c>
      <c r="E466" s="12">
        <f t="shared" si="34"/>
        <v>1.4948741551994084E-4</v>
      </c>
      <c r="F466" s="12">
        <f t="shared" si="35"/>
        <v>3.1195507846870049E-4</v>
      </c>
      <c r="G466" s="13">
        <f t="shared" si="36"/>
        <v>1.0526315789473684</v>
      </c>
      <c r="H466" s="19">
        <f t="shared" si="37"/>
        <v>1.5735517423151667E-4</v>
      </c>
    </row>
    <row r="467" spans="2:8" ht="15" x14ac:dyDescent="0.2">
      <c r="B467" s="3" t="s">
        <v>484</v>
      </c>
      <c r="C467" s="10">
        <v>127</v>
      </c>
      <c r="D467" s="10">
        <v>334</v>
      </c>
      <c r="E467" s="12">
        <f t="shared" si="34"/>
        <v>9.9920535637013086E-4</v>
      </c>
      <c r="F467" s="12">
        <f t="shared" si="35"/>
        <v>2.6716152873986145E-3</v>
      </c>
      <c r="G467" s="13">
        <f t="shared" si="36"/>
        <v>1.6299212598425197</v>
      </c>
      <c r="H467" s="19">
        <f t="shared" si="37"/>
        <v>1.6286260532961975E-3</v>
      </c>
    </row>
    <row r="468" spans="2:8" ht="15" x14ac:dyDescent="0.2">
      <c r="B468" s="3" t="s">
        <v>182</v>
      </c>
      <c r="C468" s="10">
        <v>117</v>
      </c>
      <c r="D468" s="10">
        <v>141</v>
      </c>
      <c r="E468" s="12">
        <f t="shared" si="34"/>
        <v>9.2052776925437253E-4</v>
      </c>
      <c r="F468" s="12">
        <f t="shared" si="35"/>
        <v>1.1278375913868403E-3</v>
      </c>
      <c r="G468" s="13">
        <f t="shared" si="36"/>
        <v>0.20512820512820512</v>
      </c>
      <c r="H468" s="19">
        <f t="shared" si="37"/>
        <v>1.8882620907782001E-4</v>
      </c>
    </row>
    <row r="469" spans="2:8" ht="15" x14ac:dyDescent="0.2">
      <c r="B469" s="3" t="s">
        <v>175</v>
      </c>
      <c r="C469" s="10">
        <v>60</v>
      </c>
      <c r="D469" s="10">
        <v>107</v>
      </c>
      <c r="E469" s="12">
        <f t="shared" si="34"/>
        <v>4.7206552269455E-4</v>
      </c>
      <c r="F469" s="12">
        <f t="shared" si="35"/>
        <v>8.5587675374746038E-4</v>
      </c>
      <c r="G469" s="13">
        <f t="shared" si="36"/>
        <v>0.78333333333333333</v>
      </c>
      <c r="H469" s="19">
        <f t="shared" si="37"/>
        <v>3.6978465944406414E-4</v>
      </c>
    </row>
    <row r="470" spans="2:8" ht="15" x14ac:dyDescent="0.2">
      <c r="B470" s="3" t="s">
        <v>434</v>
      </c>
      <c r="C470" s="10">
        <v>38</v>
      </c>
      <c r="D470" s="10">
        <v>9</v>
      </c>
      <c r="E470" s="12">
        <f t="shared" si="34"/>
        <v>2.9897483103988169E-4</v>
      </c>
      <c r="F470" s="12">
        <f t="shared" si="35"/>
        <v>7.1989633492777039E-5</v>
      </c>
      <c r="G470" s="13">
        <f t="shared" si="36"/>
        <v>-0.76315789473684215</v>
      </c>
      <c r="H470" s="19">
        <f t="shared" si="37"/>
        <v>-2.281650026356992E-4</v>
      </c>
    </row>
    <row r="471" spans="2:8" ht="15" x14ac:dyDescent="0.2">
      <c r="B471" s="3" t="s">
        <v>170</v>
      </c>
      <c r="C471" s="10">
        <v>6</v>
      </c>
      <c r="D471" s="10">
        <v>6</v>
      </c>
      <c r="E471" s="12">
        <f t="shared" si="34"/>
        <v>4.7206552269455002E-5</v>
      </c>
      <c r="F471" s="12">
        <f t="shared" si="35"/>
        <v>4.7993088995184695E-5</v>
      </c>
      <c r="G471" s="13">
        <f t="shared" si="36"/>
        <v>0</v>
      </c>
      <c r="H471" s="19">
        <f t="shared" si="37"/>
        <v>0</v>
      </c>
    </row>
    <row r="472" spans="2:8" ht="15" x14ac:dyDescent="0.2">
      <c r="B472" s="3" t="s">
        <v>185</v>
      </c>
      <c r="C472" s="10">
        <v>3</v>
      </c>
      <c r="D472" s="10">
        <v>1</v>
      </c>
      <c r="E472" s="12">
        <f t="shared" si="34"/>
        <v>2.3603276134727501E-5</v>
      </c>
      <c r="F472" s="12">
        <f t="shared" si="35"/>
        <v>7.9988481658641147E-6</v>
      </c>
      <c r="G472" s="13">
        <f t="shared" si="36"/>
        <v>-0.66666666666666663</v>
      </c>
      <c r="H472" s="19">
        <f t="shared" si="37"/>
        <v>-1.5735517423151665E-5</v>
      </c>
    </row>
    <row r="473" spans="2:8" ht="15" x14ac:dyDescent="0.2">
      <c r="B473" s="3" t="s">
        <v>435</v>
      </c>
      <c r="C473" s="10">
        <v>148</v>
      </c>
      <c r="D473" s="10">
        <v>96</v>
      </c>
      <c r="E473" s="12">
        <f t="shared" si="34"/>
        <v>1.1644282893132232E-3</v>
      </c>
      <c r="F473" s="12">
        <f t="shared" si="35"/>
        <v>7.6788942392295512E-4</v>
      </c>
      <c r="G473" s="13">
        <f t="shared" si="36"/>
        <v>-0.35135135135135137</v>
      </c>
      <c r="H473" s="19">
        <f t="shared" si="37"/>
        <v>-4.0912345300194331E-4</v>
      </c>
    </row>
    <row r="474" spans="2:8" ht="15" x14ac:dyDescent="0.2">
      <c r="B474" s="3" t="s">
        <v>436</v>
      </c>
      <c r="C474" s="10">
        <v>1</v>
      </c>
      <c r="D474" s="10">
        <v>2</v>
      </c>
      <c r="E474" s="12">
        <f t="shared" si="34"/>
        <v>7.8677587115758326E-6</v>
      </c>
      <c r="F474" s="12">
        <f t="shared" si="35"/>
        <v>1.5997696331728229E-5</v>
      </c>
      <c r="G474" s="13">
        <f t="shared" si="36"/>
        <v>1</v>
      </c>
      <c r="H474" s="19">
        <f t="shared" si="37"/>
        <v>7.8677587115758326E-6</v>
      </c>
    </row>
    <row r="475" spans="2:8" ht="15" x14ac:dyDescent="0.2">
      <c r="B475" s="3" t="s">
        <v>437</v>
      </c>
      <c r="C475" s="10">
        <v>14</v>
      </c>
      <c r="D475" s="10">
        <v>20</v>
      </c>
      <c r="E475" s="12">
        <f t="shared" si="34"/>
        <v>1.1014862196206166E-4</v>
      </c>
      <c r="F475" s="12">
        <f t="shared" si="35"/>
        <v>1.5997696331728232E-4</v>
      </c>
      <c r="G475" s="13">
        <f t="shared" si="36"/>
        <v>0.42857142857142855</v>
      </c>
      <c r="H475" s="19">
        <f t="shared" si="37"/>
        <v>4.7206552269454996E-5</v>
      </c>
    </row>
    <row r="476" spans="2:8" ht="30" x14ac:dyDescent="0.2">
      <c r="B476" s="3" t="s">
        <v>438</v>
      </c>
      <c r="C476" s="10">
        <v>10</v>
      </c>
      <c r="D476" s="10">
        <v>15</v>
      </c>
      <c r="E476" s="12">
        <f t="shared" si="34"/>
        <v>7.8677587115758333E-5</v>
      </c>
      <c r="F476" s="12">
        <f t="shared" si="35"/>
        <v>1.1998272248796173E-4</v>
      </c>
      <c r="G476" s="13">
        <f t="shared" si="36"/>
        <v>0.5</v>
      </c>
      <c r="H476" s="19">
        <f t="shared" si="37"/>
        <v>3.9338793557879166E-5</v>
      </c>
    </row>
    <row r="477" spans="2:8" ht="15" x14ac:dyDescent="0.2">
      <c r="B477" s="3" t="s">
        <v>181</v>
      </c>
      <c r="C477" s="10">
        <v>3</v>
      </c>
      <c r="D477" s="10">
        <v>14</v>
      </c>
      <c r="E477" s="12">
        <f t="shared" si="34"/>
        <v>2.3603276134727501E-5</v>
      </c>
      <c r="F477" s="12">
        <f t="shared" si="35"/>
        <v>1.1198387432209762E-4</v>
      </c>
      <c r="G477" s="13">
        <f t="shared" si="36"/>
        <v>3.6666666666666665</v>
      </c>
      <c r="H477" s="19">
        <f t="shared" si="37"/>
        <v>8.6545345827334169E-5</v>
      </c>
    </row>
    <row r="478" spans="2:8" ht="15" x14ac:dyDescent="0.2">
      <c r="B478" s="3" t="s">
        <v>439</v>
      </c>
      <c r="C478" s="10">
        <v>175</v>
      </c>
      <c r="D478" s="10">
        <v>218</v>
      </c>
      <c r="E478" s="12">
        <f t="shared" si="34"/>
        <v>1.3768577745257708E-3</v>
      </c>
      <c r="F478" s="12">
        <f t="shared" si="35"/>
        <v>1.7437489001583771E-3</v>
      </c>
      <c r="G478" s="13">
        <f t="shared" si="36"/>
        <v>0.24571428571428572</v>
      </c>
      <c r="H478" s="19">
        <f t="shared" si="37"/>
        <v>3.383136245977608E-4</v>
      </c>
    </row>
    <row r="479" spans="2:8" ht="15" x14ac:dyDescent="0.2">
      <c r="B479" s="3" t="s">
        <v>440</v>
      </c>
      <c r="C479" s="10">
        <v>11</v>
      </c>
      <c r="D479" s="10">
        <v>77</v>
      </c>
      <c r="E479" s="12">
        <f t="shared" si="34"/>
        <v>8.6545345827334169E-5</v>
      </c>
      <c r="F479" s="12">
        <f t="shared" si="35"/>
        <v>6.159113087715369E-4</v>
      </c>
      <c r="G479" s="13">
        <f t="shared" si="36"/>
        <v>6</v>
      </c>
      <c r="H479" s="19">
        <f t="shared" si="37"/>
        <v>5.1927207496400504E-4</v>
      </c>
    </row>
    <row r="480" spans="2:8" ht="15" x14ac:dyDescent="0.2">
      <c r="B480" s="3" t="s">
        <v>441</v>
      </c>
      <c r="C480" s="10">
        <v>7</v>
      </c>
      <c r="D480" s="10">
        <v>18</v>
      </c>
      <c r="E480" s="12">
        <f t="shared" si="34"/>
        <v>5.5074310981030832E-5</v>
      </c>
      <c r="F480" s="12">
        <f t="shared" si="35"/>
        <v>1.4397926698555408E-4</v>
      </c>
      <c r="G480" s="13">
        <f t="shared" si="36"/>
        <v>1.5714285714285714</v>
      </c>
      <c r="H480" s="19">
        <f t="shared" si="37"/>
        <v>8.6545345827334169E-5</v>
      </c>
    </row>
    <row r="481" spans="2:8" ht="15" x14ac:dyDescent="0.2">
      <c r="B481" s="3" t="s">
        <v>177</v>
      </c>
      <c r="C481" s="10">
        <v>2</v>
      </c>
      <c r="D481" s="10">
        <v>5</v>
      </c>
      <c r="E481" s="12">
        <f t="shared" si="34"/>
        <v>1.5735517423151665E-5</v>
      </c>
      <c r="F481" s="12">
        <f t="shared" si="35"/>
        <v>3.999424082932058E-5</v>
      </c>
      <c r="G481" s="13">
        <f t="shared" si="36"/>
        <v>1.5</v>
      </c>
      <c r="H481" s="19">
        <f t="shared" si="37"/>
        <v>2.3603276134727498E-5</v>
      </c>
    </row>
    <row r="482" spans="2:8" ht="15" x14ac:dyDescent="0.2">
      <c r="B482" s="3" t="s">
        <v>179</v>
      </c>
      <c r="C482" s="10">
        <v>1</v>
      </c>
      <c r="D482" s="10">
        <v>3</v>
      </c>
      <c r="E482" s="12">
        <f t="shared" si="34"/>
        <v>7.8677587115758326E-6</v>
      </c>
      <c r="F482" s="12">
        <f t="shared" si="35"/>
        <v>2.3996544497592348E-5</v>
      </c>
      <c r="G482" s="13">
        <f t="shared" si="36"/>
        <v>2</v>
      </c>
      <c r="H482" s="19">
        <f t="shared" si="37"/>
        <v>1.5735517423151665E-5</v>
      </c>
    </row>
    <row r="483" spans="2:8" ht="15" x14ac:dyDescent="0.2">
      <c r="B483" s="3" t="s">
        <v>442</v>
      </c>
      <c r="C483" s="10">
        <v>736</v>
      </c>
      <c r="D483" s="10">
        <v>600</v>
      </c>
      <c r="E483" s="12">
        <f t="shared" si="34"/>
        <v>5.7906704117198131E-3</v>
      </c>
      <c r="F483" s="12">
        <f t="shared" si="35"/>
        <v>4.7993088995184697E-3</v>
      </c>
      <c r="G483" s="13">
        <f t="shared" si="36"/>
        <v>-0.18478260869565216</v>
      </c>
      <c r="H483" s="19">
        <f t="shared" si="37"/>
        <v>-1.0700151847743132E-3</v>
      </c>
    </row>
    <row r="484" spans="2:8" ht="30" x14ac:dyDescent="0.2">
      <c r="B484" s="3" t="s">
        <v>184</v>
      </c>
      <c r="C484" s="10">
        <v>454</v>
      </c>
      <c r="D484" s="10">
        <v>596</v>
      </c>
      <c r="E484" s="12">
        <f t="shared" si="34"/>
        <v>3.5719624550554284E-3</v>
      </c>
      <c r="F484" s="12">
        <f t="shared" si="35"/>
        <v>4.7673135068550133E-3</v>
      </c>
      <c r="G484" s="13">
        <f t="shared" si="36"/>
        <v>0.31277533039647576</v>
      </c>
      <c r="H484" s="19">
        <f t="shared" si="37"/>
        <v>1.1172217370437683E-3</v>
      </c>
    </row>
    <row r="485" spans="2:8" ht="15" x14ac:dyDescent="0.2">
      <c r="B485" s="3" t="s">
        <v>443</v>
      </c>
      <c r="C485" s="10">
        <v>1877</v>
      </c>
      <c r="D485" s="10">
        <v>1851</v>
      </c>
      <c r="E485" s="12">
        <f t="shared" si="34"/>
        <v>1.4767783101627839E-2</v>
      </c>
      <c r="F485" s="12">
        <f t="shared" si="35"/>
        <v>1.4805867955014478E-2</v>
      </c>
      <c r="G485" s="13">
        <f t="shared" si="36"/>
        <v>-1.3851891315929675E-2</v>
      </c>
      <c r="H485" s="19">
        <f t="shared" si="37"/>
        <v>-2.0456172650097165E-4</v>
      </c>
    </row>
    <row r="486" spans="2:8" ht="15" x14ac:dyDescent="0.2">
      <c r="B486" s="3" t="s">
        <v>171</v>
      </c>
      <c r="C486" s="10">
        <v>15</v>
      </c>
      <c r="D486" s="10">
        <v>6</v>
      </c>
      <c r="E486" s="12">
        <f t="shared" si="34"/>
        <v>1.180163806736375E-4</v>
      </c>
      <c r="F486" s="12">
        <f t="shared" si="35"/>
        <v>4.7993088995184695E-5</v>
      </c>
      <c r="G486" s="13">
        <f t="shared" si="36"/>
        <v>-0.6</v>
      </c>
      <c r="H486" s="19">
        <f t="shared" si="37"/>
        <v>-7.0809828404182497E-5</v>
      </c>
    </row>
    <row r="487" spans="2:8" ht="15" x14ac:dyDescent="0.2">
      <c r="B487" s="3" t="s">
        <v>444</v>
      </c>
      <c r="C487" s="10">
        <v>13</v>
      </c>
      <c r="D487" s="10">
        <v>10</v>
      </c>
      <c r="E487" s="12">
        <f t="shared" si="34"/>
        <v>1.0228086325048584E-4</v>
      </c>
      <c r="F487" s="12">
        <f t="shared" si="35"/>
        <v>7.9988481658641161E-5</v>
      </c>
      <c r="G487" s="13">
        <f t="shared" si="36"/>
        <v>-0.23076923076923078</v>
      </c>
      <c r="H487" s="19">
        <f t="shared" si="37"/>
        <v>-2.3603276134727505E-5</v>
      </c>
    </row>
    <row r="488" spans="2:8" ht="13.5" customHeight="1" x14ac:dyDescent="0.2">
      <c r="B488" s="3" t="s">
        <v>445</v>
      </c>
      <c r="C488" s="10">
        <v>4</v>
      </c>
      <c r="D488" s="10">
        <v>5</v>
      </c>
      <c r="E488" s="12">
        <f t="shared" ref="E488:E499" si="38">+IF(C488=0,"",C488/C$294)</f>
        <v>3.147103484630333E-5</v>
      </c>
      <c r="F488" s="12">
        <f t="shared" ref="F488:F499" si="39">+IF(D488=0,"",D488/D$294)</f>
        <v>3.999424082932058E-5</v>
      </c>
      <c r="G488" s="13">
        <f t="shared" ref="G488:G499" si="40">+IF(OR(AND(D488=0),(C488=0)),"0",((D488-C488)/C488))</f>
        <v>0.25</v>
      </c>
      <c r="H488" s="19">
        <f t="shared" ref="H488:H499" si="41">+IF(OR(AND(E488=""),(G488="")),"",E488*G488)</f>
        <v>7.8677587115758326E-6</v>
      </c>
    </row>
    <row r="489" spans="2:8" ht="13.5" customHeight="1" x14ac:dyDescent="0.2">
      <c r="B489" s="3" t="s">
        <v>446</v>
      </c>
      <c r="C489" s="10">
        <v>57</v>
      </c>
      <c r="D489" s="10">
        <v>33</v>
      </c>
      <c r="E489" s="12">
        <f t="shared" si="38"/>
        <v>4.4846224655982253E-4</v>
      </c>
      <c r="F489" s="12">
        <f t="shared" si="39"/>
        <v>2.6396198947351582E-4</v>
      </c>
      <c r="G489" s="13">
        <f t="shared" si="40"/>
        <v>-0.42105263157894735</v>
      </c>
      <c r="H489" s="19">
        <f t="shared" si="41"/>
        <v>-1.8882620907782001E-4</v>
      </c>
    </row>
    <row r="490" spans="2:8" ht="25.5" customHeight="1" x14ac:dyDescent="0.2">
      <c r="B490" s="3" t="s">
        <v>172</v>
      </c>
      <c r="C490" s="10">
        <v>45</v>
      </c>
      <c r="D490" s="10">
        <v>42</v>
      </c>
      <c r="E490" s="12">
        <f t="shared" si="38"/>
        <v>3.540491420209125E-4</v>
      </c>
      <c r="F490" s="12">
        <f t="shared" si="39"/>
        <v>3.3595162296629283E-4</v>
      </c>
      <c r="G490" s="13">
        <f t="shared" si="40"/>
        <v>-6.6666666666666666E-2</v>
      </c>
      <c r="H490" s="19">
        <f t="shared" si="41"/>
        <v>-2.3603276134727501E-5</v>
      </c>
    </row>
    <row r="491" spans="2:8" ht="13.5" customHeight="1" x14ac:dyDescent="0.2">
      <c r="B491" s="3" t="s">
        <v>180</v>
      </c>
      <c r="C491" s="10">
        <v>393</v>
      </c>
      <c r="D491" s="10">
        <v>354</v>
      </c>
      <c r="E491" s="12">
        <f t="shared" si="38"/>
        <v>3.0920291736493024E-3</v>
      </c>
      <c r="F491" s="12">
        <f t="shared" si="39"/>
        <v>2.8315922507158968E-3</v>
      </c>
      <c r="G491" s="13">
        <f t="shared" si="40"/>
        <v>-9.9236641221374045E-2</v>
      </c>
      <c r="H491" s="19">
        <f t="shared" si="41"/>
        <v>-3.0684258975145751E-4</v>
      </c>
    </row>
    <row r="492" spans="2:8" ht="15" x14ac:dyDescent="0.2">
      <c r="B492" s="3" t="s">
        <v>485</v>
      </c>
      <c r="C492" s="10">
        <v>42</v>
      </c>
      <c r="D492" s="10">
        <v>154</v>
      </c>
      <c r="E492" s="12">
        <f t="shared" si="38"/>
        <v>3.3044586588618498E-4</v>
      </c>
      <c r="F492" s="12">
        <f t="shared" si="39"/>
        <v>1.2318226175430738E-3</v>
      </c>
      <c r="G492" s="13">
        <f t="shared" si="40"/>
        <v>2.6666666666666665</v>
      </c>
      <c r="H492" s="19">
        <f t="shared" si="41"/>
        <v>8.811889756964932E-4</v>
      </c>
    </row>
    <row r="493" spans="2:8" ht="15" x14ac:dyDescent="0.2">
      <c r="B493" s="3" t="s">
        <v>447</v>
      </c>
      <c r="C493" s="10">
        <v>324</v>
      </c>
      <c r="D493" s="10">
        <v>296</v>
      </c>
      <c r="E493" s="12">
        <f t="shared" si="38"/>
        <v>2.5491538225505699E-3</v>
      </c>
      <c r="F493" s="12">
        <f t="shared" si="39"/>
        <v>2.367659057095778E-3</v>
      </c>
      <c r="G493" s="13">
        <f t="shared" si="40"/>
        <v>-8.6419753086419748E-2</v>
      </c>
      <c r="H493" s="19">
        <f t="shared" si="41"/>
        <v>-2.2029724392412333E-4</v>
      </c>
    </row>
    <row r="494" spans="2:8" ht="15" x14ac:dyDescent="0.2">
      <c r="B494" s="3" t="s">
        <v>448</v>
      </c>
      <c r="C494" s="10">
        <v>7</v>
      </c>
      <c r="D494" s="10">
        <v>22</v>
      </c>
      <c r="E494" s="12">
        <f t="shared" si="38"/>
        <v>5.5074310981030832E-5</v>
      </c>
      <c r="F494" s="12">
        <f t="shared" si="39"/>
        <v>1.7597465964901054E-4</v>
      </c>
      <c r="G494" s="13">
        <f t="shared" si="40"/>
        <v>2.1428571428571428</v>
      </c>
      <c r="H494" s="19">
        <f t="shared" si="41"/>
        <v>1.180163806736375E-4</v>
      </c>
    </row>
    <row r="495" spans="2:8" ht="13.5" customHeight="1" x14ac:dyDescent="0.2">
      <c r="B495" s="3" t="s">
        <v>449</v>
      </c>
      <c r="C495" s="10">
        <v>28</v>
      </c>
      <c r="D495" s="10">
        <v>24</v>
      </c>
      <c r="E495" s="12">
        <f t="shared" si="38"/>
        <v>2.2029724392412333E-4</v>
      </c>
      <c r="F495" s="12">
        <f t="shared" si="39"/>
        <v>1.9197235598073878E-4</v>
      </c>
      <c r="G495" s="13">
        <f t="shared" si="40"/>
        <v>-0.14285714285714285</v>
      </c>
      <c r="H495" s="19">
        <f t="shared" si="41"/>
        <v>-3.147103484630333E-5</v>
      </c>
    </row>
    <row r="496" spans="2:8" s="16" customFormat="1" ht="26.25" customHeight="1" x14ac:dyDescent="0.2">
      <c r="B496" s="3" t="s">
        <v>450</v>
      </c>
      <c r="C496" s="10">
        <v>7</v>
      </c>
      <c r="D496" s="10">
        <v>2</v>
      </c>
      <c r="E496" s="12">
        <f t="shared" si="38"/>
        <v>5.5074310981030832E-5</v>
      </c>
      <c r="F496" s="12">
        <f t="shared" si="39"/>
        <v>1.5997696331728229E-5</v>
      </c>
      <c r="G496" s="13">
        <f t="shared" si="40"/>
        <v>-0.7142857142857143</v>
      </c>
      <c r="H496" s="19">
        <f t="shared" si="41"/>
        <v>-3.9338793557879166E-5</v>
      </c>
    </row>
    <row r="497" spans="2:8" ht="15" x14ac:dyDescent="0.2">
      <c r="B497" s="3" t="s">
        <v>451</v>
      </c>
      <c r="C497" s="10">
        <v>54</v>
      </c>
      <c r="D497" s="10">
        <v>69</v>
      </c>
      <c r="E497" s="12">
        <f t="shared" si="38"/>
        <v>4.2485897042509501E-4</v>
      </c>
      <c r="F497" s="12">
        <f t="shared" si="39"/>
        <v>5.5192052344462392E-4</v>
      </c>
      <c r="G497" s="13">
        <f t="shared" si="40"/>
        <v>0.27777777777777779</v>
      </c>
      <c r="H497" s="19">
        <f t="shared" si="41"/>
        <v>1.1801638067363751E-4</v>
      </c>
    </row>
    <row r="498" spans="2:8" ht="30" x14ac:dyDescent="0.2">
      <c r="B498" s="3" t="s">
        <v>452</v>
      </c>
      <c r="C498" s="10">
        <v>6</v>
      </c>
      <c r="D498" s="10">
        <v>7</v>
      </c>
      <c r="E498" s="12">
        <f t="shared" si="38"/>
        <v>4.7206552269455002E-5</v>
      </c>
      <c r="F498" s="12">
        <f t="shared" si="39"/>
        <v>5.599193716104881E-5</v>
      </c>
      <c r="G498" s="13">
        <f t="shared" si="40"/>
        <v>0.16666666666666666</v>
      </c>
      <c r="H498" s="19">
        <f t="shared" si="41"/>
        <v>7.8677587115758326E-6</v>
      </c>
    </row>
    <row r="499" spans="2:8" ht="15" x14ac:dyDescent="0.2">
      <c r="B499" s="3" t="s">
        <v>453</v>
      </c>
      <c r="C499" s="10">
        <v>7</v>
      </c>
      <c r="D499" s="10">
        <v>4</v>
      </c>
      <c r="E499" s="12">
        <f t="shared" si="38"/>
        <v>5.5074310981030832E-5</v>
      </c>
      <c r="F499" s="12">
        <f t="shared" si="39"/>
        <v>3.1995392663456459E-5</v>
      </c>
      <c r="G499" s="13">
        <f t="shared" si="40"/>
        <v>-0.42857142857142855</v>
      </c>
      <c r="H499" s="19">
        <f t="shared" si="41"/>
        <v>-2.3603276134727498E-5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5"/>
      <c r="C502" s="20"/>
      <c r="D502" s="20"/>
      <c r="E502" s="20"/>
      <c r="F502" s="20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ht="12.7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2.75" customHeight="1" x14ac:dyDescent="0.2">
      <c r="B505" s="48" t="s">
        <v>496</v>
      </c>
      <c r="C505" s="47">
        <f>SUM(C506:C530)</f>
        <v>11768</v>
      </c>
      <c r="D505" s="47">
        <f>SUM(D506:D530)</f>
        <v>16858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0.43252889191026511</v>
      </c>
      <c r="H505" s="45">
        <f>+IF(OR(AND(E505=""),(G505="")),"",E505*G505)</f>
        <v>0.43252889191026511</v>
      </c>
    </row>
    <row r="506" spans="2:8" ht="15" x14ac:dyDescent="0.2">
      <c r="B506" s="3" t="s">
        <v>454</v>
      </c>
      <c r="C506" s="10">
        <v>74</v>
      </c>
      <c r="D506" s="10">
        <v>87</v>
      </c>
      <c r="E506" s="12">
        <f>+IF(C506=0,"",C506/C$505)</f>
        <v>6.2882392929979603E-3</v>
      </c>
      <c r="F506" s="12">
        <f>+IF(D506=0,"",D506/D$505)</f>
        <v>5.1607545379048526E-3</v>
      </c>
      <c r="G506" s="13">
        <f>+IF(OR(AND(D506=0),(C506=0)),"0",((D506-C506)/C506))</f>
        <v>0.17567567567567569</v>
      </c>
      <c r="H506" s="19">
        <f>+IF(OR(AND(E506=""),(G506="")),"",E506*G506)</f>
        <v>1.1046906866077498E-3</v>
      </c>
    </row>
    <row r="507" spans="2:8" ht="15" x14ac:dyDescent="0.2">
      <c r="B507" s="3" t="s">
        <v>187</v>
      </c>
      <c r="C507" s="10">
        <v>1202</v>
      </c>
      <c r="D507" s="10">
        <v>1328</v>
      </c>
      <c r="E507" s="12">
        <f t="shared" ref="E507:E529" si="42">+IF(C507=0,"",C507/C$505)</f>
        <v>0.10214140040788579</v>
      </c>
      <c r="F507" s="12">
        <f t="shared" ref="F507:F529" si="43">+IF(D507=0,"",D507/D$505)</f>
        <v>7.8775655475145326E-2</v>
      </c>
      <c r="G507" s="13">
        <f t="shared" ref="G507:G529" si="44">+IF(OR(AND(D507=0),(C507=0)),"0",((D507-C507)/C507))</f>
        <v>0.1048252911813644</v>
      </c>
      <c r="H507" s="19">
        <f t="shared" ref="H507:H530" si="45">+IF(OR(AND(E507=""),(G507="")),"",E507*G507)</f>
        <v>1.070700203942896E-2</v>
      </c>
    </row>
    <row r="508" spans="2:8" ht="15" x14ac:dyDescent="0.2">
      <c r="B508" s="3" t="s">
        <v>455</v>
      </c>
      <c r="C508" s="10">
        <v>1550</v>
      </c>
      <c r="D508" s="10">
        <v>2972</v>
      </c>
      <c r="E508" s="12">
        <f t="shared" si="42"/>
        <v>0.13171312032630864</v>
      </c>
      <c r="F508" s="12">
        <f t="shared" si="43"/>
        <v>0.17629612053624391</v>
      </c>
      <c r="G508" s="13">
        <f t="shared" si="44"/>
        <v>0.91741935483870962</v>
      </c>
      <c r="H508" s="19">
        <f t="shared" si="45"/>
        <v>0.1208361658735554</v>
      </c>
    </row>
    <row r="509" spans="2:8" ht="15" x14ac:dyDescent="0.2">
      <c r="B509" s="3" t="s">
        <v>456</v>
      </c>
      <c r="C509" s="10">
        <v>2355</v>
      </c>
      <c r="D509" s="10">
        <v>3411</v>
      </c>
      <c r="E509" s="12">
        <f t="shared" si="42"/>
        <v>0.20011896668932699</v>
      </c>
      <c r="F509" s="12">
        <f t="shared" si="43"/>
        <v>0.20233716929647644</v>
      </c>
      <c r="G509" s="13">
        <f t="shared" si="44"/>
        <v>0.44840764331210192</v>
      </c>
      <c r="H509" s="19">
        <f t="shared" si="45"/>
        <v>8.9734874235214146E-2</v>
      </c>
    </row>
    <row r="510" spans="2:8" ht="15" x14ac:dyDescent="0.2">
      <c r="B510" s="3" t="s">
        <v>188</v>
      </c>
      <c r="C510" s="10">
        <v>65</v>
      </c>
      <c r="D510" s="10">
        <v>108</v>
      </c>
      <c r="E510" s="12">
        <f t="shared" si="42"/>
        <v>5.5234534330387492E-3</v>
      </c>
      <c r="F510" s="12">
        <f t="shared" si="43"/>
        <v>6.4064539091232648E-3</v>
      </c>
      <c r="G510" s="13">
        <f t="shared" si="44"/>
        <v>0.66153846153846152</v>
      </c>
      <c r="H510" s="19">
        <f t="shared" si="45"/>
        <v>3.6539768864717877E-3</v>
      </c>
    </row>
    <row r="511" spans="2:8" ht="15" x14ac:dyDescent="0.2">
      <c r="B511" s="3" t="s">
        <v>186</v>
      </c>
      <c r="C511" s="10">
        <v>5</v>
      </c>
      <c r="D511" s="10">
        <v>26</v>
      </c>
      <c r="E511" s="12">
        <f t="shared" si="42"/>
        <v>4.2488103331067301E-4</v>
      </c>
      <c r="F511" s="12">
        <f t="shared" si="43"/>
        <v>1.542294459603749E-3</v>
      </c>
      <c r="G511" s="13">
        <f t="shared" si="44"/>
        <v>4.2</v>
      </c>
      <c r="H511" s="19">
        <f t="shared" si="45"/>
        <v>1.7845003399048268E-3</v>
      </c>
    </row>
    <row r="512" spans="2:8" ht="15" x14ac:dyDescent="0.2">
      <c r="B512" s="3" t="s">
        <v>189</v>
      </c>
      <c r="C512" s="10">
        <v>42</v>
      </c>
      <c r="D512" s="10">
        <v>79</v>
      </c>
      <c r="E512" s="12">
        <f t="shared" si="42"/>
        <v>3.5690006798096531E-3</v>
      </c>
      <c r="F512" s="12">
        <f t="shared" si="43"/>
        <v>4.686202396488314E-3</v>
      </c>
      <c r="G512" s="13">
        <f t="shared" si="44"/>
        <v>0.88095238095238093</v>
      </c>
      <c r="H512" s="19">
        <f t="shared" si="45"/>
        <v>3.1441196464989801E-3</v>
      </c>
    </row>
    <row r="513" spans="2:8" ht="15" x14ac:dyDescent="0.2">
      <c r="B513" s="3" t="s">
        <v>457</v>
      </c>
      <c r="C513" s="10">
        <v>61</v>
      </c>
      <c r="D513" s="10">
        <v>127</v>
      </c>
      <c r="E513" s="12">
        <f t="shared" si="42"/>
        <v>5.1835486063902111E-3</v>
      </c>
      <c r="F513" s="12">
        <f t="shared" si="43"/>
        <v>7.5335152449875426E-3</v>
      </c>
      <c r="G513" s="13">
        <f t="shared" si="44"/>
        <v>1.0819672131147542</v>
      </c>
      <c r="H513" s="19">
        <f t="shared" si="45"/>
        <v>5.608429639700885E-3</v>
      </c>
    </row>
    <row r="514" spans="2:8" ht="15" x14ac:dyDescent="0.2">
      <c r="B514" s="3" t="s">
        <v>458</v>
      </c>
      <c r="C514" s="10">
        <v>28</v>
      </c>
      <c r="D514" s="10">
        <v>35</v>
      </c>
      <c r="E514" s="12">
        <f t="shared" si="42"/>
        <v>2.379333786539769E-3</v>
      </c>
      <c r="F514" s="12">
        <f t="shared" si="43"/>
        <v>2.0761656186973542E-3</v>
      </c>
      <c r="G514" s="13">
        <f t="shared" si="44"/>
        <v>0.25</v>
      </c>
      <c r="H514" s="19">
        <f t="shared" si="45"/>
        <v>5.9483344663494226E-4</v>
      </c>
    </row>
    <row r="515" spans="2:8" ht="15" x14ac:dyDescent="0.2">
      <c r="B515" s="3" t="s">
        <v>486</v>
      </c>
      <c r="C515" s="10">
        <v>306</v>
      </c>
      <c r="D515" s="10">
        <v>428</v>
      </c>
      <c r="E515" s="12">
        <f t="shared" si="42"/>
        <v>2.6002719238613189E-2</v>
      </c>
      <c r="F515" s="12">
        <f t="shared" si="43"/>
        <v>2.5388539565784792E-2</v>
      </c>
      <c r="G515" s="13">
        <f t="shared" si="44"/>
        <v>0.39869281045751637</v>
      </c>
      <c r="H515" s="19">
        <f t="shared" si="45"/>
        <v>1.0367097212780422E-2</v>
      </c>
    </row>
    <row r="516" spans="2:8" ht="15" x14ac:dyDescent="0.2">
      <c r="B516" s="3" t="s">
        <v>459</v>
      </c>
      <c r="C516" s="10">
        <v>26</v>
      </c>
      <c r="D516" s="10">
        <v>84</v>
      </c>
      <c r="E516" s="12">
        <f t="shared" si="42"/>
        <v>2.2093813732154996E-3</v>
      </c>
      <c r="F516" s="12">
        <f t="shared" si="43"/>
        <v>4.9827974848736505E-3</v>
      </c>
      <c r="G516" s="13">
        <f t="shared" si="44"/>
        <v>2.2307692307692308</v>
      </c>
      <c r="H516" s="19">
        <f t="shared" si="45"/>
        <v>4.9286199864038071E-3</v>
      </c>
    </row>
    <row r="517" spans="2:8" ht="15" x14ac:dyDescent="0.2">
      <c r="B517" s="3" t="s">
        <v>460</v>
      </c>
      <c r="C517" s="10">
        <v>285</v>
      </c>
      <c r="D517" s="10">
        <v>244</v>
      </c>
      <c r="E517" s="12">
        <f t="shared" si="42"/>
        <v>2.4218218898708361E-2</v>
      </c>
      <c r="F517" s="12">
        <f t="shared" si="43"/>
        <v>1.4473840313204414E-2</v>
      </c>
      <c r="G517" s="13">
        <f t="shared" si="44"/>
        <v>-0.14385964912280702</v>
      </c>
      <c r="H517" s="19">
        <f t="shared" si="45"/>
        <v>-3.4840244731475186E-3</v>
      </c>
    </row>
    <row r="518" spans="2:8" ht="15" x14ac:dyDescent="0.2">
      <c r="B518" s="3" t="s">
        <v>190</v>
      </c>
      <c r="C518" s="10">
        <v>185</v>
      </c>
      <c r="D518" s="10">
        <v>338</v>
      </c>
      <c r="E518" s="12">
        <f t="shared" si="42"/>
        <v>1.5720598232494901E-2</v>
      </c>
      <c r="F518" s="12">
        <f t="shared" si="43"/>
        <v>2.0049827974848736E-2</v>
      </c>
      <c r="G518" s="13">
        <f t="shared" si="44"/>
        <v>0.82702702702702702</v>
      </c>
      <c r="H518" s="19">
        <f t="shared" si="45"/>
        <v>1.3001359619306593E-2</v>
      </c>
    </row>
    <row r="519" spans="2:8" ht="15" x14ac:dyDescent="0.2">
      <c r="B519" s="3" t="s">
        <v>192</v>
      </c>
      <c r="C519" s="10">
        <v>72</v>
      </c>
      <c r="D519" s="10">
        <v>75</v>
      </c>
      <c r="E519" s="12">
        <f t="shared" si="42"/>
        <v>6.1182868796736912E-3</v>
      </c>
      <c r="F519" s="12">
        <f t="shared" si="43"/>
        <v>4.4489263257800451E-3</v>
      </c>
      <c r="G519" s="13">
        <f t="shared" si="44"/>
        <v>4.1666666666666664E-2</v>
      </c>
      <c r="H519" s="19">
        <f t="shared" si="45"/>
        <v>2.5492861998640376E-4</v>
      </c>
    </row>
    <row r="520" spans="2:8" ht="13.5" customHeight="1" x14ac:dyDescent="0.2">
      <c r="B520" s="3" t="s">
        <v>191</v>
      </c>
      <c r="C520" s="10">
        <v>63</v>
      </c>
      <c r="D520" s="10">
        <v>78</v>
      </c>
      <c r="E520" s="12">
        <f t="shared" si="42"/>
        <v>5.3535010197144801E-3</v>
      </c>
      <c r="F520" s="12">
        <f t="shared" si="43"/>
        <v>4.6268833788112472E-3</v>
      </c>
      <c r="G520" s="13">
        <f t="shared" si="44"/>
        <v>0.23809523809523808</v>
      </c>
      <c r="H520" s="19">
        <f t="shared" si="45"/>
        <v>1.274643099932019E-3</v>
      </c>
    </row>
    <row r="521" spans="2:8" ht="13.5" customHeight="1" x14ac:dyDescent="0.2">
      <c r="B521" s="3" t="s">
        <v>461</v>
      </c>
      <c r="C521" s="10">
        <v>969</v>
      </c>
      <c r="D521" s="10">
        <v>1100</v>
      </c>
      <c r="E521" s="12">
        <f t="shared" si="42"/>
        <v>8.2341944255608424E-2</v>
      </c>
      <c r="F521" s="12">
        <f t="shared" si="43"/>
        <v>6.5250919444774E-2</v>
      </c>
      <c r="G521" s="13">
        <f t="shared" si="44"/>
        <v>0.13519091847265222</v>
      </c>
      <c r="H521" s="19">
        <f t="shared" si="45"/>
        <v>1.1131883072739632E-2</v>
      </c>
    </row>
    <row r="522" spans="2:8" ht="25.5" customHeight="1" x14ac:dyDescent="0.2">
      <c r="B522" s="3" t="s">
        <v>193</v>
      </c>
      <c r="C522" s="10">
        <v>739</v>
      </c>
      <c r="D522" s="10">
        <v>2307</v>
      </c>
      <c r="E522" s="12">
        <f t="shared" si="42"/>
        <v>6.279741672331747E-2</v>
      </c>
      <c r="F522" s="12">
        <f t="shared" si="43"/>
        <v>0.1368489737809942</v>
      </c>
      <c r="G522" s="13">
        <f t="shared" si="44"/>
        <v>2.1217861975642762</v>
      </c>
      <c r="H522" s="19">
        <f t="shared" si="45"/>
        <v>0.13324269204622707</v>
      </c>
    </row>
    <row r="523" spans="2:8" ht="13.5" customHeight="1" x14ac:dyDescent="0.2">
      <c r="B523" s="3" t="s">
        <v>462</v>
      </c>
      <c r="C523" s="10">
        <v>80</v>
      </c>
      <c r="D523" s="10">
        <v>264</v>
      </c>
      <c r="E523" s="12">
        <f t="shared" si="42"/>
        <v>6.7980965329707682E-3</v>
      </c>
      <c r="F523" s="12">
        <f t="shared" si="43"/>
        <v>1.5660220666745758E-2</v>
      </c>
      <c r="G523" s="13">
        <f t="shared" si="44"/>
        <v>2.2999999999999998</v>
      </c>
      <c r="H523" s="19">
        <f t="shared" si="45"/>
        <v>1.5635622025832765E-2</v>
      </c>
    </row>
    <row r="524" spans="2:8" ht="12" customHeight="1" x14ac:dyDescent="0.2">
      <c r="B524" s="3" t="s">
        <v>194</v>
      </c>
      <c r="C524" s="10">
        <v>418</v>
      </c>
      <c r="D524" s="10">
        <v>430</v>
      </c>
      <c r="E524" s="12">
        <f t="shared" si="42"/>
        <v>3.5520054384772265E-2</v>
      </c>
      <c r="F524" s="12">
        <f t="shared" si="43"/>
        <v>2.5507177601138926E-2</v>
      </c>
      <c r="G524" s="13">
        <f t="shared" si="44"/>
        <v>2.8708133971291867E-2</v>
      </c>
      <c r="H524" s="19">
        <f t="shared" si="45"/>
        <v>1.0197144799456153E-3</v>
      </c>
    </row>
    <row r="525" spans="2:8" ht="13.5" customHeight="1" x14ac:dyDescent="0.2">
      <c r="B525" s="3" t="s">
        <v>195</v>
      </c>
      <c r="C525" s="10">
        <v>43</v>
      </c>
      <c r="D525" s="10">
        <v>60</v>
      </c>
      <c r="E525" s="12">
        <f t="shared" si="42"/>
        <v>3.6539768864717881E-3</v>
      </c>
      <c r="F525" s="12">
        <f t="shared" si="43"/>
        <v>3.5591410606240362E-3</v>
      </c>
      <c r="G525" s="13">
        <f t="shared" si="44"/>
        <v>0.39534883720930231</v>
      </c>
      <c r="H525" s="19">
        <f t="shared" si="45"/>
        <v>1.4445955132562883E-3</v>
      </c>
    </row>
    <row r="526" spans="2:8" ht="13.5" customHeight="1" x14ac:dyDescent="0.2">
      <c r="B526" s="3" t="s">
        <v>463</v>
      </c>
      <c r="C526" s="10">
        <v>200</v>
      </c>
      <c r="D526" s="10">
        <v>344</v>
      </c>
      <c r="E526" s="12">
        <f t="shared" si="42"/>
        <v>1.6995241332426921E-2</v>
      </c>
      <c r="F526" s="12">
        <f t="shared" si="43"/>
        <v>2.040574208091114E-2</v>
      </c>
      <c r="G526" s="13">
        <f t="shared" si="44"/>
        <v>0.72</v>
      </c>
      <c r="H526" s="19">
        <f t="shared" si="45"/>
        <v>1.2236573759347382E-2</v>
      </c>
    </row>
    <row r="527" spans="2:8" ht="15" x14ac:dyDescent="0.2">
      <c r="B527" s="3" t="s">
        <v>464</v>
      </c>
      <c r="C527" s="10">
        <v>11</v>
      </c>
      <c r="D527" s="10">
        <v>9</v>
      </c>
      <c r="E527" s="12">
        <f t="shared" si="42"/>
        <v>9.3473827328348065E-4</v>
      </c>
      <c r="F527" s="12">
        <f t="shared" si="43"/>
        <v>5.3387115909360537E-4</v>
      </c>
      <c r="G527" s="13">
        <f t="shared" si="44"/>
        <v>-0.18181818181818182</v>
      </c>
      <c r="H527" s="19">
        <f t="shared" si="45"/>
        <v>-1.6995241332426922E-4</v>
      </c>
    </row>
    <row r="528" spans="2:8" ht="30" x14ac:dyDescent="0.2">
      <c r="B528" s="3" t="s">
        <v>465</v>
      </c>
      <c r="C528" s="10">
        <v>16</v>
      </c>
      <c r="D528" s="10">
        <v>15</v>
      </c>
      <c r="E528" s="12">
        <f t="shared" si="42"/>
        <v>1.3596193065941536E-3</v>
      </c>
      <c r="F528" s="12">
        <f t="shared" si="43"/>
        <v>8.8978526515600905E-4</v>
      </c>
      <c r="G528" s="13">
        <f t="shared" si="44"/>
        <v>-6.25E-2</v>
      </c>
      <c r="H528" s="19">
        <f t="shared" si="45"/>
        <v>-8.4976206662134597E-5</v>
      </c>
    </row>
    <row r="529" spans="2:8" ht="15" x14ac:dyDescent="0.2">
      <c r="B529" s="3" t="s">
        <v>466</v>
      </c>
      <c r="C529" s="10">
        <v>315</v>
      </c>
      <c r="D529" s="10">
        <v>640</v>
      </c>
      <c r="E529" s="12">
        <f t="shared" si="42"/>
        <v>2.6767505098572401E-2</v>
      </c>
      <c r="F529" s="12">
        <f t="shared" si="43"/>
        <v>3.7964171313323053E-2</v>
      </c>
      <c r="G529" s="13">
        <f t="shared" si="44"/>
        <v>1.0317460317460319</v>
      </c>
      <c r="H529" s="19">
        <f t="shared" si="45"/>
        <v>2.7617267165193748E-2</v>
      </c>
    </row>
    <row r="530" spans="2:8" ht="15" x14ac:dyDescent="0.2">
      <c r="B530" s="3" t="s">
        <v>467</v>
      </c>
      <c r="C530" s="10">
        <v>2658</v>
      </c>
      <c r="D530" s="10">
        <v>2269</v>
      </c>
      <c r="E530" s="12">
        <f>+IF(C530=0,"",C530/C$505)</f>
        <v>0.22586675730795377</v>
      </c>
      <c r="F530" s="12">
        <f>+IF(D530=0,"",D530/D$505)</f>
        <v>0.13459485110926564</v>
      </c>
      <c r="G530" s="13">
        <f>+IF(OR(AND(D530=0),(C530=0)),"0",((D530-C530)/C530))</f>
        <v>-0.14635063957863054</v>
      </c>
      <c r="H530" s="19">
        <f t="shared" si="45"/>
        <v>-3.3055744391570357E-2</v>
      </c>
    </row>
    <row r="531" spans="2:8" x14ac:dyDescent="0.2">
      <c r="B531" s="53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1" t="s">
        <v>537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524</v>
      </c>
      <c r="C8" s="36">
        <f>+C18+C70+C151+C294+C505</f>
        <v>38126</v>
      </c>
      <c r="D8" s="36">
        <f>+D18+D70+D151+D294+D505</f>
        <v>39253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2.9559880396579762E-2</v>
      </c>
      <c r="H8" s="55">
        <f>+E8*G8</f>
        <v>2.9559880396579762E-2</v>
      </c>
    </row>
    <row r="9" spans="2:8" ht="20.100000000000001" customHeight="1" x14ac:dyDescent="0.2">
      <c r="B9" s="38" t="s">
        <v>492</v>
      </c>
      <c r="C9" s="39">
        <f>+C18</f>
        <v>655</v>
      </c>
      <c r="D9" s="39">
        <f>+D18</f>
        <v>629</v>
      </c>
      <c r="E9" s="40">
        <f t="shared" si="0"/>
        <v>1.7179877249121334E-2</v>
      </c>
      <c r="F9" s="40">
        <f t="shared" si="0"/>
        <v>1.6024252923343439E-2</v>
      </c>
      <c r="G9" s="40">
        <f t="shared" si="1"/>
        <v>-3.9694656488549619E-2</v>
      </c>
      <c r="H9" s="40">
        <f>+IF(OR(AND(E9=""),(G9="")),"",E9*G9)</f>
        <v>-6.8194932591932012E-4</v>
      </c>
    </row>
    <row r="10" spans="2:8" ht="20.100000000000001" customHeight="1" x14ac:dyDescent="0.2">
      <c r="B10" s="38" t="s">
        <v>493</v>
      </c>
      <c r="C10" s="41">
        <f>+C70</f>
        <v>2908</v>
      </c>
      <c r="D10" s="41">
        <f>+D70</f>
        <v>3212</v>
      </c>
      <c r="E10" s="40">
        <f t="shared" si="0"/>
        <v>7.6273409222053196E-2</v>
      </c>
      <c r="F10" s="40">
        <f t="shared" si="0"/>
        <v>8.1828140524291132E-2</v>
      </c>
      <c r="G10" s="40">
        <f t="shared" si="1"/>
        <v>0.10453920220082531</v>
      </c>
      <c r="H10" s="40">
        <f>+IF(OR(AND(E10=""),(G10="")),"",E10*G10)</f>
        <v>7.9735613492105135E-3</v>
      </c>
    </row>
    <row r="11" spans="2:8" ht="20.100000000000001" customHeight="1" x14ac:dyDescent="0.2">
      <c r="B11" s="38" t="s">
        <v>494</v>
      </c>
      <c r="C11" s="41">
        <f>+C151</f>
        <v>5137</v>
      </c>
      <c r="D11" s="41">
        <f>+D151</f>
        <v>7161</v>
      </c>
      <c r="E11" s="40">
        <f t="shared" si="0"/>
        <v>0.13473744950952107</v>
      </c>
      <c r="F11" s="40">
        <f t="shared" si="0"/>
        <v>0.18243191603189565</v>
      </c>
      <c r="G11" s="40">
        <f t="shared" si="1"/>
        <v>0.39400428265524623</v>
      </c>
      <c r="H11" s="40">
        <f>+IF(OR(AND(E11=""),(G11="")),"",E11*G11)</f>
        <v>5.3087132140796307E-2</v>
      </c>
    </row>
    <row r="12" spans="2:8" ht="20.100000000000001" customHeight="1" x14ac:dyDescent="0.2">
      <c r="B12" s="38" t="s">
        <v>495</v>
      </c>
      <c r="C12" s="41">
        <f>+C294</f>
        <v>12730</v>
      </c>
      <c r="D12" s="41">
        <f>+D294</f>
        <v>22312</v>
      </c>
      <c r="E12" s="40">
        <f t="shared" si="0"/>
        <v>0.33389288149819019</v>
      </c>
      <c r="F12" s="40">
        <f t="shared" si="0"/>
        <v>0.56841515298193768</v>
      </c>
      <c r="G12" s="40">
        <f t="shared" si="1"/>
        <v>0.75271013354281224</v>
      </c>
      <c r="H12" s="40">
        <f>+IF(OR(AND(E12=""),(G12="")),"",E12*G12)</f>
        <v>0.25132455542149712</v>
      </c>
    </row>
    <row r="13" spans="2:8" ht="20.100000000000001" customHeight="1" x14ac:dyDescent="0.2">
      <c r="B13" s="38" t="s">
        <v>496</v>
      </c>
      <c r="C13" s="41">
        <f>+C505</f>
        <v>16696</v>
      </c>
      <c r="D13" s="41">
        <f>+D505</f>
        <v>5939</v>
      </c>
      <c r="E13" s="40">
        <f t="shared" si="0"/>
        <v>0.4379163825211142</v>
      </c>
      <c r="F13" s="40">
        <f t="shared" si="0"/>
        <v>0.15130053753853209</v>
      </c>
      <c r="G13" s="40">
        <f t="shared" si="1"/>
        <v>-0.64428605654048876</v>
      </c>
      <c r="H13" s="40">
        <f>+IF(OR(AND(E13=""),(G13="")),"",E13*G13)</f>
        <v>-0.28214341918900487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655</v>
      </c>
      <c r="D18" s="43">
        <f>SUM(D19:D64)</f>
        <v>629</v>
      </c>
      <c r="E18" s="44">
        <f>+IF(C18=0,"",C18/C$18)</f>
        <v>1</v>
      </c>
      <c r="F18" s="44">
        <f>+IF(D18=0,"",D18/D$18)</f>
        <v>1</v>
      </c>
      <c r="G18" s="46">
        <f>+IF(OR(AND(D18=0),(C18=0)),"0",((D18-C18)/C18))</f>
        <v>-3.9694656488549619E-2</v>
      </c>
      <c r="H18" s="45">
        <f>+IF(OR(AND(E18=""),(G18="")),"",E18*G18)</f>
        <v>-3.9694656488549619E-2</v>
      </c>
    </row>
    <row r="19" spans="2:8" ht="15" x14ac:dyDescent="0.2">
      <c r="B19" s="3" t="s">
        <v>0</v>
      </c>
      <c r="C19" s="10">
        <v>0</v>
      </c>
      <c r="D19" s="10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10">
        <v>66</v>
      </c>
      <c r="D20" s="10">
        <v>34</v>
      </c>
      <c r="E20" s="8">
        <f t="shared" ref="E20:E64" si="2">+IF(C20=0,"",C20/C$18)</f>
        <v>0.10076335877862595</v>
      </c>
      <c r="F20" s="8">
        <f t="shared" ref="F20:F64" si="3">+IF(D20=0,"",D20/D$18)</f>
        <v>5.4054054054054057E-2</v>
      </c>
      <c r="G20" s="13">
        <f t="shared" ref="G20:G64" si="4">+IF(OR(AND(D20=0),(C20=0)),"0",((D20-C20)/C20))</f>
        <v>-0.48484848484848486</v>
      </c>
      <c r="H20" s="19">
        <f t="shared" ref="H20:H64" si="5">+IF(OR(AND(E20=""),(G20="")),"",E20*G20)</f>
        <v>-4.8854961832061068E-2</v>
      </c>
    </row>
    <row r="21" spans="2:8" ht="25.5" customHeight="1" x14ac:dyDescent="0.2">
      <c r="B21" s="3" t="s">
        <v>1</v>
      </c>
      <c r="C21" s="10">
        <v>3</v>
      </c>
      <c r="D21" s="10">
        <v>4</v>
      </c>
      <c r="E21" s="8">
        <f t="shared" si="2"/>
        <v>4.5801526717557254E-3</v>
      </c>
      <c r="F21" s="8">
        <f t="shared" si="3"/>
        <v>6.3593004769475362E-3</v>
      </c>
      <c r="G21" s="13">
        <f t="shared" si="4"/>
        <v>0.33333333333333331</v>
      </c>
      <c r="H21" s="19">
        <f t="shared" si="5"/>
        <v>1.5267175572519084E-3</v>
      </c>
    </row>
    <row r="22" spans="2:8" ht="30" x14ac:dyDescent="0.2">
      <c r="B22" s="3" t="s">
        <v>197</v>
      </c>
      <c r="C22" s="10">
        <v>3</v>
      </c>
      <c r="D22" s="10">
        <v>11</v>
      </c>
      <c r="E22" s="8">
        <f t="shared" si="2"/>
        <v>4.5801526717557254E-3</v>
      </c>
      <c r="F22" s="8">
        <f t="shared" si="3"/>
        <v>1.7488076311605722E-2</v>
      </c>
      <c r="G22" s="13">
        <f t="shared" si="4"/>
        <v>2.6666666666666665</v>
      </c>
      <c r="H22" s="19">
        <f t="shared" si="5"/>
        <v>1.2213740458015267E-2</v>
      </c>
    </row>
    <row r="23" spans="2:8" ht="30" x14ac:dyDescent="0.2">
      <c r="B23" s="3" t="s">
        <v>198</v>
      </c>
      <c r="C23" s="10">
        <v>5</v>
      </c>
      <c r="D23" s="10">
        <v>11</v>
      </c>
      <c r="E23" s="8">
        <f t="shared" si="2"/>
        <v>7.6335877862595417E-3</v>
      </c>
      <c r="F23" s="8">
        <f t="shared" si="3"/>
        <v>1.7488076311605722E-2</v>
      </c>
      <c r="G23" s="13">
        <f t="shared" si="4"/>
        <v>1.2</v>
      </c>
      <c r="H23" s="19">
        <f t="shared" si="5"/>
        <v>9.160305343511449E-3</v>
      </c>
    </row>
    <row r="24" spans="2:8" ht="37.5" customHeight="1" x14ac:dyDescent="0.2">
      <c r="B24" s="3" t="s">
        <v>199</v>
      </c>
      <c r="C24" s="10">
        <v>5</v>
      </c>
      <c r="D24" s="10">
        <v>5</v>
      </c>
      <c r="E24" s="8">
        <f t="shared" si="2"/>
        <v>7.6335877862595417E-3</v>
      </c>
      <c r="F24" s="8">
        <f t="shared" si="3"/>
        <v>7.9491255961844191E-3</v>
      </c>
      <c r="G24" s="13">
        <f t="shared" si="4"/>
        <v>0</v>
      </c>
      <c r="H24" s="19">
        <f t="shared" si="5"/>
        <v>0</v>
      </c>
    </row>
    <row r="25" spans="2:8" ht="15" x14ac:dyDescent="0.2">
      <c r="B25" s="3" t="s">
        <v>2</v>
      </c>
      <c r="C25" s="10">
        <v>10</v>
      </c>
      <c r="D25" s="10">
        <v>9</v>
      </c>
      <c r="E25" s="8">
        <f t="shared" si="2"/>
        <v>1.5267175572519083E-2</v>
      </c>
      <c r="F25" s="8">
        <f t="shared" si="3"/>
        <v>1.4308426073131956E-2</v>
      </c>
      <c r="G25" s="13">
        <f t="shared" si="4"/>
        <v>-0.1</v>
      </c>
      <c r="H25" s="19">
        <f t="shared" si="5"/>
        <v>-1.5267175572519084E-3</v>
      </c>
    </row>
    <row r="26" spans="2:8" ht="15" x14ac:dyDescent="0.2">
      <c r="B26" s="3" t="s">
        <v>6</v>
      </c>
      <c r="C26" s="10">
        <v>38</v>
      </c>
      <c r="D26" s="10">
        <v>21</v>
      </c>
      <c r="E26" s="8">
        <f t="shared" si="2"/>
        <v>5.8015267175572517E-2</v>
      </c>
      <c r="F26" s="8">
        <f t="shared" si="3"/>
        <v>3.3386327503974564E-2</v>
      </c>
      <c r="G26" s="13">
        <f t="shared" si="4"/>
        <v>-0.44736842105263158</v>
      </c>
      <c r="H26" s="19">
        <f t="shared" si="5"/>
        <v>-2.5954198473282442E-2</v>
      </c>
    </row>
    <row r="27" spans="2:8" ht="15" x14ac:dyDescent="0.2">
      <c r="B27" s="3" t="s">
        <v>3</v>
      </c>
      <c r="C27" s="10">
        <v>10</v>
      </c>
      <c r="D27" s="10">
        <v>5</v>
      </c>
      <c r="E27" s="8">
        <f t="shared" si="2"/>
        <v>1.5267175572519083E-2</v>
      </c>
      <c r="F27" s="8">
        <f t="shared" si="3"/>
        <v>7.9491255961844191E-3</v>
      </c>
      <c r="G27" s="13">
        <f t="shared" si="4"/>
        <v>-0.5</v>
      </c>
      <c r="H27" s="19">
        <f t="shared" si="5"/>
        <v>-7.6335877862595417E-3</v>
      </c>
    </row>
    <row r="28" spans="2:8" ht="15" x14ac:dyDescent="0.2">
      <c r="B28" s="3" t="s">
        <v>5</v>
      </c>
      <c r="C28" s="10">
        <v>60</v>
      </c>
      <c r="D28" s="10">
        <v>152</v>
      </c>
      <c r="E28" s="8">
        <f t="shared" si="2"/>
        <v>9.1603053435114504E-2</v>
      </c>
      <c r="F28" s="8">
        <f t="shared" si="3"/>
        <v>0.24165341812400637</v>
      </c>
      <c r="G28" s="13">
        <f t="shared" si="4"/>
        <v>1.5333333333333334</v>
      </c>
      <c r="H28" s="19">
        <f t="shared" si="5"/>
        <v>0.14045801526717558</v>
      </c>
    </row>
    <row r="29" spans="2:8" ht="15" x14ac:dyDescent="0.2">
      <c r="B29" s="3" t="s">
        <v>200</v>
      </c>
      <c r="C29" s="10">
        <v>2</v>
      </c>
      <c r="D29" s="10">
        <v>1</v>
      </c>
      <c r="E29" s="8">
        <f t="shared" si="2"/>
        <v>3.0534351145038168E-3</v>
      </c>
      <c r="F29" s="8">
        <f t="shared" si="3"/>
        <v>1.589825119236884E-3</v>
      </c>
      <c r="G29" s="13">
        <f t="shared" si="4"/>
        <v>-0.5</v>
      </c>
      <c r="H29" s="19">
        <f t="shared" si="5"/>
        <v>-1.5267175572519084E-3</v>
      </c>
    </row>
    <row r="30" spans="2:8" ht="15" x14ac:dyDescent="0.2">
      <c r="B30" s="3" t="s">
        <v>201</v>
      </c>
      <c r="C30" s="10">
        <v>8</v>
      </c>
      <c r="D30" s="10">
        <v>8</v>
      </c>
      <c r="E30" s="8">
        <f t="shared" si="2"/>
        <v>1.2213740458015267E-2</v>
      </c>
      <c r="F30" s="8">
        <f t="shared" si="3"/>
        <v>1.2718600953895072E-2</v>
      </c>
      <c r="G30" s="13">
        <f t="shared" si="4"/>
        <v>0</v>
      </c>
      <c r="H30" s="19">
        <f t="shared" si="5"/>
        <v>0</v>
      </c>
    </row>
    <row r="31" spans="2:8" ht="15" x14ac:dyDescent="0.2">
      <c r="B31" s="3" t="s">
        <v>4</v>
      </c>
      <c r="C31" s="10">
        <v>5</v>
      </c>
      <c r="D31" s="10">
        <v>2</v>
      </c>
      <c r="E31" s="8">
        <f t="shared" si="2"/>
        <v>7.6335877862595417E-3</v>
      </c>
      <c r="F31" s="8">
        <f t="shared" si="3"/>
        <v>3.1796502384737681E-3</v>
      </c>
      <c r="G31" s="13">
        <f t="shared" si="4"/>
        <v>-0.6</v>
      </c>
      <c r="H31" s="19">
        <f t="shared" si="5"/>
        <v>-4.5801526717557245E-3</v>
      </c>
    </row>
    <row r="32" spans="2:8" ht="15" x14ac:dyDescent="0.2">
      <c r="B32" s="3" t="s">
        <v>7</v>
      </c>
      <c r="C32" s="10">
        <v>3</v>
      </c>
      <c r="D32" s="10">
        <v>0</v>
      </c>
      <c r="E32" s="8">
        <f t="shared" si="2"/>
        <v>4.5801526717557254E-3</v>
      </c>
      <c r="F32" s="8" t="str">
        <f t="shared" si="3"/>
        <v/>
      </c>
      <c r="G32" s="13" t="str">
        <f t="shared" si="4"/>
        <v>0</v>
      </c>
      <c r="H32" s="19">
        <f t="shared" si="5"/>
        <v>0</v>
      </c>
    </row>
    <row r="33" spans="2:8" ht="15" x14ac:dyDescent="0.2">
      <c r="B33" s="3" t="s">
        <v>202</v>
      </c>
      <c r="C33" s="10">
        <v>6</v>
      </c>
      <c r="D33" s="10">
        <v>3</v>
      </c>
      <c r="E33" s="8">
        <f t="shared" si="2"/>
        <v>9.1603053435114507E-3</v>
      </c>
      <c r="F33" s="8">
        <f t="shared" si="3"/>
        <v>4.7694753577106515E-3</v>
      </c>
      <c r="G33" s="13">
        <f t="shared" si="4"/>
        <v>-0.5</v>
      </c>
      <c r="H33" s="19">
        <f t="shared" si="5"/>
        <v>-4.5801526717557254E-3</v>
      </c>
    </row>
    <row r="34" spans="2:8" ht="15" x14ac:dyDescent="0.2">
      <c r="B34" s="3" t="s">
        <v>203</v>
      </c>
      <c r="C34" s="10">
        <v>34</v>
      </c>
      <c r="D34" s="10">
        <v>13</v>
      </c>
      <c r="E34" s="8">
        <f t="shared" si="2"/>
        <v>5.1908396946564885E-2</v>
      </c>
      <c r="F34" s="8">
        <f t="shared" si="3"/>
        <v>2.066772655007949E-2</v>
      </c>
      <c r="G34" s="13">
        <f t="shared" si="4"/>
        <v>-0.61764705882352944</v>
      </c>
      <c r="H34" s="19">
        <f t="shared" si="5"/>
        <v>-3.2061068702290078E-2</v>
      </c>
    </row>
    <row r="35" spans="2:8" ht="15" x14ac:dyDescent="0.2">
      <c r="B35" s="3" t="s">
        <v>204</v>
      </c>
      <c r="C35" s="10">
        <v>0</v>
      </c>
      <c r="D35" s="10">
        <v>3</v>
      </c>
      <c r="E35" s="8" t="str">
        <f t="shared" si="2"/>
        <v/>
      </c>
      <c r="F35" s="8">
        <f t="shared" si="3"/>
        <v>4.7694753577106515E-3</v>
      </c>
      <c r="G35" s="13" t="str">
        <f t="shared" si="4"/>
        <v>0</v>
      </c>
      <c r="H35" s="19" t="str">
        <f t="shared" si="5"/>
        <v/>
      </c>
    </row>
    <row r="36" spans="2:8" ht="15" x14ac:dyDescent="0.2">
      <c r="B36" s="3" t="s">
        <v>205</v>
      </c>
      <c r="C36" s="10">
        <v>6</v>
      </c>
      <c r="D36" s="10">
        <v>10</v>
      </c>
      <c r="E36" s="8">
        <f t="shared" si="2"/>
        <v>9.1603053435114507E-3</v>
      </c>
      <c r="F36" s="8">
        <f t="shared" si="3"/>
        <v>1.5898251192368838E-2</v>
      </c>
      <c r="G36" s="13">
        <f t="shared" si="4"/>
        <v>0.66666666666666663</v>
      </c>
      <c r="H36" s="19">
        <f t="shared" si="5"/>
        <v>6.1068702290076335E-3</v>
      </c>
    </row>
    <row r="37" spans="2:8" ht="15" x14ac:dyDescent="0.2">
      <c r="B37" s="3" t="s">
        <v>8</v>
      </c>
      <c r="C37" s="10">
        <v>14</v>
      </c>
      <c r="D37" s="10">
        <v>11</v>
      </c>
      <c r="E37" s="8">
        <f t="shared" si="2"/>
        <v>2.1374045801526718E-2</v>
      </c>
      <c r="F37" s="8">
        <f t="shared" si="3"/>
        <v>1.7488076311605722E-2</v>
      </c>
      <c r="G37" s="13">
        <f t="shared" si="4"/>
        <v>-0.21428571428571427</v>
      </c>
      <c r="H37" s="19">
        <f t="shared" si="5"/>
        <v>-4.5801526717557254E-3</v>
      </c>
    </row>
    <row r="38" spans="2:8" ht="15" x14ac:dyDescent="0.2">
      <c r="B38" s="3" t="s">
        <v>206</v>
      </c>
      <c r="C38" s="10">
        <v>4</v>
      </c>
      <c r="D38" s="10">
        <v>4</v>
      </c>
      <c r="E38" s="8">
        <f t="shared" si="2"/>
        <v>6.1068702290076335E-3</v>
      </c>
      <c r="F38" s="8">
        <f t="shared" si="3"/>
        <v>6.3593004769475362E-3</v>
      </c>
      <c r="G38" s="13">
        <f t="shared" si="4"/>
        <v>0</v>
      </c>
      <c r="H38" s="19">
        <f t="shared" si="5"/>
        <v>0</v>
      </c>
    </row>
    <row r="39" spans="2:8" ht="15" x14ac:dyDescent="0.2">
      <c r="B39" s="3" t="s">
        <v>207</v>
      </c>
      <c r="C39" s="10">
        <v>22</v>
      </c>
      <c r="D39" s="10">
        <v>10</v>
      </c>
      <c r="E39" s="8">
        <f t="shared" si="2"/>
        <v>3.3587786259541987E-2</v>
      </c>
      <c r="F39" s="8">
        <f t="shared" si="3"/>
        <v>1.5898251192368838E-2</v>
      </c>
      <c r="G39" s="13">
        <f t="shared" si="4"/>
        <v>-0.54545454545454541</v>
      </c>
      <c r="H39" s="19">
        <f t="shared" si="5"/>
        <v>-1.8320610687022901E-2</v>
      </c>
    </row>
    <row r="40" spans="2:8" ht="15" x14ac:dyDescent="0.2">
      <c r="B40" s="3" t="s">
        <v>208</v>
      </c>
      <c r="C40" s="10">
        <v>1</v>
      </c>
      <c r="D40" s="10">
        <v>0</v>
      </c>
      <c r="E40" s="8">
        <f t="shared" si="2"/>
        <v>1.5267175572519084E-3</v>
      </c>
      <c r="F40" s="8" t="str">
        <f t="shared" si="3"/>
        <v/>
      </c>
      <c r="G40" s="13" t="str">
        <f t="shared" si="4"/>
        <v>0</v>
      </c>
      <c r="H40" s="19">
        <f t="shared" si="5"/>
        <v>0</v>
      </c>
    </row>
    <row r="41" spans="2:8" ht="15" x14ac:dyDescent="0.2">
      <c r="B41" s="3" t="s">
        <v>209</v>
      </c>
      <c r="C41" s="10">
        <v>2</v>
      </c>
      <c r="D41" s="10">
        <v>0</v>
      </c>
      <c r="E41" s="8">
        <f t="shared" si="2"/>
        <v>3.0534351145038168E-3</v>
      </c>
      <c r="F41" s="8" t="str">
        <f t="shared" si="3"/>
        <v/>
      </c>
      <c r="G41" s="13" t="str">
        <f t="shared" si="4"/>
        <v>0</v>
      </c>
      <c r="H41" s="19">
        <f t="shared" si="5"/>
        <v>0</v>
      </c>
    </row>
    <row r="42" spans="2:8" ht="15" x14ac:dyDescent="0.2">
      <c r="B42" s="3" t="s">
        <v>210</v>
      </c>
      <c r="C42" s="10">
        <v>15</v>
      </c>
      <c r="D42" s="10">
        <v>14</v>
      </c>
      <c r="E42" s="8">
        <f t="shared" si="2"/>
        <v>2.2900763358778626E-2</v>
      </c>
      <c r="F42" s="8">
        <f t="shared" si="3"/>
        <v>2.2257551669316374E-2</v>
      </c>
      <c r="G42" s="13">
        <f t="shared" si="4"/>
        <v>-6.6666666666666666E-2</v>
      </c>
      <c r="H42" s="19">
        <f t="shared" si="5"/>
        <v>-1.5267175572519084E-3</v>
      </c>
    </row>
    <row r="43" spans="2:8" ht="15" x14ac:dyDescent="0.2">
      <c r="B43" s="3" t="s">
        <v>211</v>
      </c>
      <c r="C43" s="10">
        <v>4</v>
      </c>
      <c r="D43" s="10">
        <v>3</v>
      </c>
      <c r="E43" s="8">
        <f t="shared" si="2"/>
        <v>6.1068702290076335E-3</v>
      </c>
      <c r="F43" s="8">
        <f t="shared" si="3"/>
        <v>4.7694753577106515E-3</v>
      </c>
      <c r="G43" s="13">
        <f t="shared" si="4"/>
        <v>-0.25</v>
      </c>
      <c r="H43" s="19">
        <f t="shared" si="5"/>
        <v>-1.5267175572519084E-3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9" t="str">
        <f t="shared" si="5"/>
        <v/>
      </c>
    </row>
    <row r="45" spans="2:8" ht="15" x14ac:dyDescent="0.2">
      <c r="B45" s="3" t="s">
        <v>212</v>
      </c>
      <c r="C45" s="10">
        <v>2</v>
      </c>
      <c r="D45" s="10">
        <v>2</v>
      </c>
      <c r="E45" s="8">
        <f t="shared" si="2"/>
        <v>3.0534351145038168E-3</v>
      </c>
      <c r="F45" s="8">
        <f t="shared" si="3"/>
        <v>3.1796502384737681E-3</v>
      </c>
      <c r="G45" s="13">
        <f t="shared" si="4"/>
        <v>0</v>
      </c>
      <c r="H45" s="19">
        <f t="shared" si="5"/>
        <v>0</v>
      </c>
    </row>
    <row r="46" spans="2:8" ht="15" x14ac:dyDescent="0.2">
      <c r="B46" s="3" t="s">
        <v>213</v>
      </c>
      <c r="C46" s="10">
        <v>0</v>
      </c>
      <c r="D46" s="10">
        <v>1</v>
      </c>
      <c r="E46" s="8" t="str">
        <f t="shared" si="2"/>
        <v/>
      </c>
      <c r="F46" s="8">
        <f t="shared" si="3"/>
        <v>1.589825119236884E-3</v>
      </c>
      <c r="G46" s="13" t="str">
        <f t="shared" si="4"/>
        <v>0</v>
      </c>
      <c r="H46" s="19" t="str">
        <f t="shared" si="5"/>
        <v/>
      </c>
    </row>
    <row r="47" spans="2:8" ht="15" x14ac:dyDescent="0.2">
      <c r="B47" s="3" t="s">
        <v>10</v>
      </c>
      <c r="C47" s="10">
        <v>1</v>
      </c>
      <c r="D47" s="10">
        <v>3</v>
      </c>
      <c r="E47" s="8">
        <f t="shared" si="2"/>
        <v>1.5267175572519084E-3</v>
      </c>
      <c r="F47" s="8">
        <f t="shared" si="3"/>
        <v>4.7694753577106515E-3</v>
      </c>
      <c r="G47" s="13">
        <f t="shared" si="4"/>
        <v>2</v>
      </c>
      <c r="H47" s="19">
        <f t="shared" si="5"/>
        <v>3.0534351145038168E-3</v>
      </c>
    </row>
    <row r="48" spans="2:8" ht="15" x14ac:dyDescent="0.2">
      <c r="B48" s="3" t="s">
        <v>11</v>
      </c>
      <c r="C48" s="10">
        <v>42</v>
      </c>
      <c r="D48" s="10">
        <v>39</v>
      </c>
      <c r="E48" s="8">
        <f t="shared" si="2"/>
        <v>6.4122137404580157E-2</v>
      </c>
      <c r="F48" s="8">
        <f t="shared" si="3"/>
        <v>6.2003179650238473E-2</v>
      </c>
      <c r="G48" s="13">
        <f t="shared" si="4"/>
        <v>-7.1428571428571425E-2</v>
      </c>
      <c r="H48" s="19">
        <f t="shared" si="5"/>
        <v>-4.5801526717557254E-3</v>
      </c>
    </row>
    <row r="49" spans="2:8" ht="15" x14ac:dyDescent="0.2">
      <c r="B49" s="3" t="s">
        <v>16</v>
      </c>
      <c r="C49" s="10">
        <v>23</v>
      </c>
      <c r="D49" s="10">
        <v>15</v>
      </c>
      <c r="E49" s="8">
        <f t="shared" si="2"/>
        <v>3.5114503816793895E-2</v>
      </c>
      <c r="F49" s="8">
        <f t="shared" si="3"/>
        <v>2.3847376788553261E-2</v>
      </c>
      <c r="G49" s="13">
        <f t="shared" si="4"/>
        <v>-0.34782608695652173</v>
      </c>
      <c r="H49" s="19">
        <f t="shared" si="5"/>
        <v>-1.2213740458015267E-2</v>
      </c>
    </row>
    <row r="50" spans="2:8" ht="15" x14ac:dyDescent="0.2">
      <c r="B50" s="3" t="s">
        <v>15</v>
      </c>
      <c r="C50" s="10">
        <v>111</v>
      </c>
      <c r="D50" s="10">
        <v>86</v>
      </c>
      <c r="E50" s="8">
        <f t="shared" si="2"/>
        <v>0.16946564885496182</v>
      </c>
      <c r="F50" s="8">
        <f t="shared" si="3"/>
        <v>0.13672496025437203</v>
      </c>
      <c r="G50" s="13">
        <f t="shared" si="4"/>
        <v>-0.22522522522522523</v>
      </c>
      <c r="H50" s="19">
        <f t="shared" si="5"/>
        <v>-3.8167938931297711E-2</v>
      </c>
    </row>
    <row r="51" spans="2:8" ht="15" x14ac:dyDescent="0.2">
      <c r="B51" s="3" t="s">
        <v>13</v>
      </c>
      <c r="C51" s="10">
        <v>1</v>
      </c>
      <c r="D51" s="10">
        <v>0</v>
      </c>
      <c r="E51" s="8">
        <f t="shared" si="2"/>
        <v>1.5267175572519084E-3</v>
      </c>
      <c r="F51" s="8" t="str">
        <f t="shared" si="3"/>
        <v/>
      </c>
      <c r="G51" s="13" t="str">
        <f t="shared" si="4"/>
        <v>0</v>
      </c>
      <c r="H51" s="19">
        <f t="shared" si="5"/>
        <v>0</v>
      </c>
    </row>
    <row r="52" spans="2:8" ht="15" x14ac:dyDescent="0.2">
      <c r="B52" s="3" t="s">
        <v>14</v>
      </c>
      <c r="C52" s="10">
        <v>39</v>
      </c>
      <c r="D52" s="10">
        <v>29</v>
      </c>
      <c r="E52" s="8">
        <f t="shared" si="2"/>
        <v>5.9541984732824425E-2</v>
      </c>
      <c r="F52" s="8">
        <f t="shared" si="3"/>
        <v>4.6104928457869634E-2</v>
      </c>
      <c r="G52" s="13">
        <f t="shared" si="4"/>
        <v>-0.25641025641025639</v>
      </c>
      <c r="H52" s="19">
        <f t="shared" si="5"/>
        <v>-1.5267175572519082E-2</v>
      </c>
    </row>
    <row r="53" spans="2:8" ht="15" x14ac:dyDescent="0.2">
      <c r="B53" s="3" t="s">
        <v>12</v>
      </c>
      <c r="C53" s="10">
        <v>2</v>
      </c>
      <c r="D53" s="10">
        <v>1</v>
      </c>
      <c r="E53" s="8">
        <f t="shared" si="2"/>
        <v>3.0534351145038168E-3</v>
      </c>
      <c r="F53" s="8">
        <f t="shared" si="3"/>
        <v>1.589825119236884E-3</v>
      </c>
      <c r="G53" s="13">
        <f t="shared" si="4"/>
        <v>-0.5</v>
      </c>
      <c r="H53" s="19">
        <f t="shared" si="5"/>
        <v>-1.5267175572519084E-3</v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9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1</v>
      </c>
      <c r="E55" s="8" t="str">
        <f t="shared" si="2"/>
        <v/>
      </c>
      <c r="F55" s="8">
        <f t="shared" si="3"/>
        <v>1.589825119236884E-3</v>
      </c>
      <c r="G55" s="13" t="str">
        <f t="shared" si="4"/>
        <v>0</v>
      </c>
      <c r="H55" s="19" t="str">
        <f t="shared" si="5"/>
        <v/>
      </c>
    </row>
    <row r="56" spans="2:8" ht="15" x14ac:dyDescent="0.2">
      <c r="B56" s="3" t="s">
        <v>18</v>
      </c>
      <c r="C56" s="10">
        <v>6</v>
      </c>
      <c r="D56" s="10">
        <v>30</v>
      </c>
      <c r="E56" s="8">
        <f t="shared" si="2"/>
        <v>9.1603053435114507E-3</v>
      </c>
      <c r="F56" s="8">
        <f t="shared" si="3"/>
        <v>4.7694753577106522E-2</v>
      </c>
      <c r="G56" s="13">
        <f t="shared" si="4"/>
        <v>4</v>
      </c>
      <c r="H56" s="19">
        <f t="shared" si="5"/>
        <v>3.6641221374045803E-2</v>
      </c>
    </row>
    <row r="57" spans="2:8" ht="15" x14ac:dyDescent="0.2">
      <c r="B57" s="3" t="s">
        <v>215</v>
      </c>
      <c r="C57" s="10">
        <v>0</v>
      </c>
      <c r="D57" s="10">
        <v>4</v>
      </c>
      <c r="E57" s="8" t="str">
        <f t="shared" si="2"/>
        <v/>
      </c>
      <c r="F57" s="8">
        <f t="shared" si="3"/>
        <v>6.3593004769475362E-3</v>
      </c>
      <c r="G57" s="13" t="str">
        <f t="shared" si="4"/>
        <v>0</v>
      </c>
      <c r="H57" s="19" t="str">
        <f t="shared" si="5"/>
        <v/>
      </c>
    </row>
    <row r="58" spans="2:8" ht="15" x14ac:dyDescent="0.2">
      <c r="B58" s="3" t="s">
        <v>216</v>
      </c>
      <c r="C58" s="10">
        <v>11</v>
      </c>
      <c r="D58" s="10">
        <v>18</v>
      </c>
      <c r="E58" s="8">
        <f t="shared" si="2"/>
        <v>1.6793893129770993E-2</v>
      </c>
      <c r="F58" s="8">
        <f t="shared" si="3"/>
        <v>2.8616852146263912E-2</v>
      </c>
      <c r="G58" s="13">
        <f t="shared" si="4"/>
        <v>0.63636363636363635</v>
      </c>
      <c r="H58" s="19">
        <f t="shared" si="5"/>
        <v>1.0687022900763359E-2</v>
      </c>
    </row>
    <row r="59" spans="2:8" ht="15" x14ac:dyDescent="0.2">
      <c r="B59" s="3" t="s">
        <v>217</v>
      </c>
      <c r="C59" s="10">
        <v>5</v>
      </c>
      <c r="D59" s="10">
        <v>7</v>
      </c>
      <c r="E59" s="8">
        <f t="shared" si="2"/>
        <v>7.6335877862595417E-3</v>
      </c>
      <c r="F59" s="8">
        <f t="shared" si="3"/>
        <v>1.1128775834658187E-2</v>
      </c>
      <c r="G59" s="13">
        <f t="shared" si="4"/>
        <v>0.4</v>
      </c>
      <c r="H59" s="19">
        <f t="shared" si="5"/>
        <v>3.0534351145038168E-3</v>
      </c>
    </row>
    <row r="60" spans="2:8" ht="15" x14ac:dyDescent="0.2">
      <c r="B60" s="3" t="s">
        <v>218</v>
      </c>
      <c r="C60" s="10">
        <v>53</v>
      </c>
      <c r="D60" s="10">
        <v>37</v>
      </c>
      <c r="E60" s="8">
        <f t="shared" si="2"/>
        <v>8.0916030534351147E-2</v>
      </c>
      <c r="F60" s="8">
        <f t="shared" si="3"/>
        <v>5.8823529411764705E-2</v>
      </c>
      <c r="G60" s="13">
        <f t="shared" si="4"/>
        <v>-0.30188679245283018</v>
      </c>
      <c r="H60" s="19">
        <f t="shared" si="5"/>
        <v>-2.4427480916030534E-2</v>
      </c>
    </row>
    <row r="61" spans="2:8" ht="15" x14ac:dyDescent="0.2">
      <c r="B61" s="3" t="s">
        <v>219</v>
      </c>
      <c r="C61" s="10">
        <v>5</v>
      </c>
      <c r="D61" s="10">
        <v>2</v>
      </c>
      <c r="E61" s="8">
        <f t="shared" si="2"/>
        <v>7.6335877862595417E-3</v>
      </c>
      <c r="F61" s="8">
        <f t="shared" si="3"/>
        <v>3.1796502384737681E-3</v>
      </c>
      <c r="G61" s="13">
        <f t="shared" si="4"/>
        <v>-0.6</v>
      </c>
      <c r="H61" s="19">
        <f t="shared" si="5"/>
        <v>-4.5801526717557245E-3</v>
      </c>
    </row>
    <row r="62" spans="2:8" ht="15" x14ac:dyDescent="0.2">
      <c r="B62" s="3" t="s">
        <v>19</v>
      </c>
      <c r="C62" s="10">
        <v>7</v>
      </c>
      <c r="D62" s="10">
        <v>7</v>
      </c>
      <c r="E62" s="8">
        <f t="shared" si="2"/>
        <v>1.0687022900763359E-2</v>
      </c>
      <c r="F62" s="8">
        <f t="shared" si="3"/>
        <v>1.1128775834658187E-2</v>
      </c>
      <c r="G62" s="13">
        <f t="shared" si="4"/>
        <v>0</v>
      </c>
      <c r="H62" s="19">
        <f t="shared" si="5"/>
        <v>0</v>
      </c>
    </row>
    <row r="63" spans="2:8" ht="15" x14ac:dyDescent="0.2">
      <c r="B63" s="3" t="s">
        <v>220</v>
      </c>
      <c r="C63" s="10">
        <v>16</v>
      </c>
      <c r="D63" s="10">
        <v>9</v>
      </c>
      <c r="E63" s="8">
        <f t="shared" si="2"/>
        <v>2.4427480916030534E-2</v>
      </c>
      <c r="F63" s="8">
        <f t="shared" si="3"/>
        <v>1.4308426073131956E-2</v>
      </c>
      <c r="G63" s="13">
        <f t="shared" si="4"/>
        <v>-0.4375</v>
      </c>
      <c r="H63" s="19">
        <f t="shared" si="5"/>
        <v>-1.0687022900763359E-2</v>
      </c>
    </row>
    <row r="64" spans="2:8" ht="13.5" customHeight="1" x14ac:dyDescent="0.2">
      <c r="B64" s="3" t="s">
        <v>221</v>
      </c>
      <c r="C64" s="10">
        <v>5</v>
      </c>
      <c r="D64" s="10">
        <v>4</v>
      </c>
      <c r="E64" s="8">
        <f t="shared" si="2"/>
        <v>7.6335877862595417E-3</v>
      </c>
      <c r="F64" s="8">
        <f t="shared" si="3"/>
        <v>6.3593004769475362E-3</v>
      </c>
      <c r="G64" s="13">
        <f t="shared" si="4"/>
        <v>-0.2</v>
      </c>
      <c r="H64" s="19">
        <f t="shared" si="5"/>
        <v>-1.5267175572519084E-3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2908</v>
      </c>
      <c r="D70" s="47">
        <f>SUM(D71:D145)</f>
        <v>3212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0.10453920220082531</v>
      </c>
      <c r="H70" s="45">
        <f>+IF(OR(AND(E70=""),(G70="")),"",E70*G70)</f>
        <v>0.10453920220082531</v>
      </c>
    </row>
    <row r="71" spans="2:8" ht="15" x14ac:dyDescent="0.2">
      <c r="B71" s="3" t="s">
        <v>20</v>
      </c>
      <c r="C71" s="10">
        <v>136</v>
      </c>
      <c r="D71" s="10">
        <v>110</v>
      </c>
      <c r="E71" s="12">
        <f>+IF(C71=0,"",C71/C$70)</f>
        <v>4.676753782668501E-2</v>
      </c>
      <c r="F71" s="12">
        <f>+IF(D71=0,"",D71/D$70)</f>
        <v>3.4246575342465752E-2</v>
      </c>
      <c r="G71" s="13">
        <f>+IF(OR(AND(D71=0),(C71=0)),"0",((D71-C71)/C71))</f>
        <v>-0.19117647058823528</v>
      </c>
      <c r="H71" s="19">
        <f>+IF(OR(AND(E71=""),(G71="")),"",E71*G71)</f>
        <v>-8.9408528198074277E-3</v>
      </c>
    </row>
    <row r="72" spans="2:8" ht="15" x14ac:dyDescent="0.2">
      <c r="B72" s="3" t="s">
        <v>21</v>
      </c>
      <c r="C72" s="10">
        <v>23</v>
      </c>
      <c r="D72" s="10">
        <v>6</v>
      </c>
      <c r="E72" s="12">
        <f t="shared" ref="E72:E135" si="6">+IF(C72=0,"",C72/C$70)</f>
        <v>7.9092159559834944E-3</v>
      </c>
      <c r="F72" s="12">
        <f t="shared" ref="F72:F135" si="7">+IF(D72=0,"",D72/D$70)</f>
        <v>1.8679950186799503E-3</v>
      </c>
      <c r="G72" s="13">
        <f t="shared" ref="G72:G135" si="8">+IF(OR(AND(D72=0),(C72=0)),"0",((D72-C72)/C72))</f>
        <v>-0.73913043478260865</v>
      </c>
      <c r="H72" s="19">
        <f t="shared" ref="H72:H135" si="9">+IF(OR(AND(E72=""),(G72="")),"",E72*G72)</f>
        <v>-5.8459422283356263E-3</v>
      </c>
    </row>
    <row r="73" spans="2:8" ht="15" x14ac:dyDescent="0.2">
      <c r="B73" s="3" t="s">
        <v>22</v>
      </c>
      <c r="C73" s="10">
        <v>93</v>
      </c>
      <c r="D73" s="10">
        <v>199</v>
      </c>
      <c r="E73" s="12">
        <f t="shared" si="6"/>
        <v>3.1980742778541953E-2</v>
      </c>
      <c r="F73" s="12">
        <f t="shared" si="7"/>
        <v>6.1955168119551679E-2</v>
      </c>
      <c r="G73" s="13">
        <f t="shared" si="8"/>
        <v>1.1397849462365592</v>
      </c>
      <c r="H73" s="19">
        <f t="shared" si="9"/>
        <v>3.6451169188445667E-2</v>
      </c>
    </row>
    <row r="74" spans="2:8" ht="15" x14ac:dyDescent="0.2">
      <c r="B74" s="3" t="s">
        <v>222</v>
      </c>
      <c r="C74" s="10">
        <v>250</v>
      </c>
      <c r="D74" s="10">
        <v>254</v>
      </c>
      <c r="E74" s="12">
        <f t="shared" si="6"/>
        <v>8.5969738651994504E-2</v>
      </c>
      <c r="F74" s="12">
        <f t="shared" si="7"/>
        <v>7.9078455790784555E-2</v>
      </c>
      <c r="G74" s="13">
        <f t="shared" si="8"/>
        <v>1.6E-2</v>
      </c>
      <c r="H74" s="19">
        <f t="shared" si="9"/>
        <v>1.375515818431912E-3</v>
      </c>
    </row>
    <row r="75" spans="2:8" ht="15" x14ac:dyDescent="0.2">
      <c r="B75" s="3" t="s">
        <v>23</v>
      </c>
      <c r="C75" s="10">
        <v>6</v>
      </c>
      <c r="D75" s="10">
        <v>2</v>
      </c>
      <c r="E75" s="12">
        <f t="shared" si="6"/>
        <v>2.0632737276478678E-3</v>
      </c>
      <c r="F75" s="12">
        <f t="shared" si="7"/>
        <v>6.2266500622665006E-4</v>
      </c>
      <c r="G75" s="13">
        <f t="shared" si="8"/>
        <v>-0.66666666666666663</v>
      </c>
      <c r="H75" s="19">
        <f t="shared" si="9"/>
        <v>-1.3755158184319118E-3</v>
      </c>
    </row>
    <row r="76" spans="2:8" ht="15" x14ac:dyDescent="0.2">
      <c r="B76" s="3" t="s">
        <v>223</v>
      </c>
      <c r="C76" s="10">
        <v>1</v>
      </c>
      <c r="D76" s="10">
        <v>2</v>
      </c>
      <c r="E76" s="12">
        <f t="shared" si="6"/>
        <v>3.43878954607978E-4</v>
      </c>
      <c r="F76" s="12">
        <f t="shared" si="7"/>
        <v>6.2266500622665006E-4</v>
      </c>
      <c r="G76" s="13">
        <f t="shared" si="8"/>
        <v>1</v>
      </c>
      <c r="H76" s="19">
        <f t="shared" si="9"/>
        <v>3.43878954607978E-4</v>
      </c>
    </row>
    <row r="77" spans="2:8" ht="15" x14ac:dyDescent="0.2">
      <c r="B77" s="3" t="s">
        <v>224</v>
      </c>
      <c r="C77" s="10">
        <v>70</v>
      </c>
      <c r="D77" s="10">
        <v>17</v>
      </c>
      <c r="E77" s="12">
        <f t="shared" si="6"/>
        <v>2.4071526822558458E-2</v>
      </c>
      <c r="F77" s="12">
        <f t="shared" si="7"/>
        <v>5.2926525529265259E-3</v>
      </c>
      <c r="G77" s="13">
        <f t="shared" si="8"/>
        <v>-0.75714285714285712</v>
      </c>
      <c r="H77" s="19">
        <f t="shared" si="9"/>
        <v>-1.8225584594222834E-2</v>
      </c>
    </row>
    <row r="78" spans="2:8" ht="15" x14ac:dyDescent="0.2">
      <c r="B78" s="3" t="s">
        <v>225</v>
      </c>
      <c r="C78" s="10">
        <v>0</v>
      </c>
      <c r="D78" s="10">
        <v>2</v>
      </c>
      <c r="E78" s="12" t="str">
        <f t="shared" si="6"/>
        <v/>
      </c>
      <c r="F78" s="12">
        <f t="shared" si="7"/>
        <v>6.2266500622665006E-4</v>
      </c>
      <c r="G78" s="13" t="str">
        <f t="shared" si="8"/>
        <v>0</v>
      </c>
      <c r="H78" s="19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9" t="str">
        <f t="shared" si="9"/>
        <v/>
      </c>
    </row>
    <row r="80" spans="2:8" ht="15" x14ac:dyDescent="0.2">
      <c r="B80" s="3" t="s">
        <v>227</v>
      </c>
      <c r="C80" s="10">
        <v>64</v>
      </c>
      <c r="D80" s="10">
        <v>79</v>
      </c>
      <c r="E80" s="12">
        <f t="shared" si="6"/>
        <v>2.2008253094910592E-2</v>
      </c>
      <c r="F80" s="12">
        <f t="shared" si="7"/>
        <v>2.4595267745952679E-2</v>
      </c>
      <c r="G80" s="13">
        <f t="shared" si="8"/>
        <v>0.234375</v>
      </c>
      <c r="H80" s="19">
        <f t="shared" si="9"/>
        <v>5.1581843191196696E-3</v>
      </c>
    </row>
    <row r="81" spans="2:8" ht="15" x14ac:dyDescent="0.2">
      <c r="B81" s="3" t="s">
        <v>24</v>
      </c>
      <c r="C81" s="10">
        <v>0</v>
      </c>
      <c r="D81" s="10">
        <v>1</v>
      </c>
      <c r="E81" s="12" t="str">
        <f t="shared" si="6"/>
        <v/>
      </c>
      <c r="F81" s="12">
        <f t="shared" si="7"/>
        <v>3.1133250311332503E-4</v>
      </c>
      <c r="G81" s="13" t="str">
        <f t="shared" si="8"/>
        <v>0</v>
      </c>
      <c r="H81" s="19" t="str">
        <f t="shared" si="9"/>
        <v/>
      </c>
    </row>
    <row r="82" spans="2:8" ht="15" x14ac:dyDescent="0.2">
      <c r="B82" s="3" t="s">
        <v>228</v>
      </c>
      <c r="C82" s="10">
        <v>16</v>
      </c>
      <c r="D82" s="10">
        <v>12</v>
      </c>
      <c r="E82" s="12">
        <f t="shared" si="6"/>
        <v>5.5020632737276479E-3</v>
      </c>
      <c r="F82" s="12">
        <f t="shared" si="7"/>
        <v>3.7359900373599006E-3</v>
      </c>
      <c r="G82" s="13">
        <f t="shared" si="8"/>
        <v>-0.25</v>
      </c>
      <c r="H82" s="19">
        <f t="shared" si="9"/>
        <v>-1.375515818431912E-3</v>
      </c>
    </row>
    <row r="83" spans="2:8" ht="15" x14ac:dyDescent="0.2">
      <c r="B83" s="3" t="s">
        <v>229</v>
      </c>
      <c r="C83" s="10">
        <v>73</v>
      </c>
      <c r="D83" s="10">
        <v>39</v>
      </c>
      <c r="E83" s="12">
        <f t="shared" si="6"/>
        <v>2.5103163686382393E-2</v>
      </c>
      <c r="F83" s="12">
        <f t="shared" si="7"/>
        <v>1.2141967621419676E-2</v>
      </c>
      <c r="G83" s="13">
        <f t="shared" si="8"/>
        <v>-0.46575342465753422</v>
      </c>
      <c r="H83" s="19">
        <f t="shared" si="9"/>
        <v>-1.1691884456671251E-2</v>
      </c>
    </row>
    <row r="84" spans="2:8" ht="15" x14ac:dyDescent="0.2">
      <c r="B84" s="3" t="s">
        <v>230</v>
      </c>
      <c r="C84" s="10">
        <v>67</v>
      </c>
      <c r="D84" s="10">
        <v>18</v>
      </c>
      <c r="E84" s="12">
        <f t="shared" si="6"/>
        <v>2.3039889958734527E-2</v>
      </c>
      <c r="F84" s="12">
        <f t="shared" si="7"/>
        <v>5.6039850560398504E-3</v>
      </c>
      <c r="G84" s="13">
        <f t="shared" si="8"/>
        <v>-0.73134328358208955</v>
      </c>
      <c r="H84" s="19">
        <f t="shared" si="9"/>
        <v>-1.6850068775790924E-2</v>
      </c>
    </row>
    <row r="85" spans="2:8" ht="15" x14ac:dyDescent="0.2">
      <c r="B85" s="3" t="s">
        <v>28</v>
      </c>
      <c r="C85" s="10">
        <v>21</v>
      </c>
      <c r="D85" s="10">
        <v>10</v>
      </c>
      <c r="E85" s="12">
        <f t="shared" si="6"/>
        <v>7.2214580467675378E-3</v>
      </c>
      <c r="F85" s="12">
        <f t="shared" si="7"/>
        <v>3.1133250311332502E-3</v>
      </c>
      <c r="G85" s="13">
        <f t="shared" si="8"/>
        <v>-0.52380952380952384</v>
      </c>
      <c r="H85" s="19">
        <f t="shared" si="9"/>
        <v>-3.7826685006877581E-3</v>
      </c>
    </row>
    <row r="86" spans="2:8" ht="15" x14ac:dyDescent="0.2">
      <c r="B86" s="3" t="s">
        <v>231</v>
      </c>
      <c r="C86" s="10">
        <v>36</v>
      </c>
      <c r="D86" s="10">
        <v>18</v>
      </c>
      <c r="E86" s="12">
        <f t="shared" si="6"/>
        <v>1.2379642365887207E-2</v>
      </c>
      <c r="F86" s="12">
        <f t="shared" si="7"/>
        <v>5.6039850560398504E-3</v>
      </c>
      <c r="G86" s="13">
        <f t="shared" si="8"/>
        <v>-0.5</v>
      </c>
      <c r="H86" s="19">
        <f t="shared" si="9"/>
        <v>-6.1898211829436037E-3</v>
      </c>
    </row>
    <row r="87" spans="2:8" ht="15" x14ac:dyDescent="0.2">
      <c r="B87" s="3" t="s">
        <v>232</v>
      </c>
      <c r="C87" s="10">
        <v>39</v>
      </c>
      <c r="D87" s="10">
        <v>45</v>
      </c>
      <c r="E87" s="12">
        <f t="shared" si="6"/>
        <v>1.3411279229711142E-2</v>
      </c>
      <c r="F87" s="12">
        <f t="shared" si="7"/>
        <v>1.4009962640099627E-2</v>
      </c>
      <c r="G87" s="13">
        <f t="shared" si="8"/>
        <v>0.15384615384615385</v>
      </c>
      <c r="H87" s="19">
        <f t="shared" si="9"/>
        <v>2.0632737276478682E-3</v>
      </c>
    </row>
    <row r="88" spans="2:8" ht="15" x14ac:dyDescent="0.2">
      <c r="B88" s="3" t="s">
        <v>233</v>
      </c>
      <c r="C88" s="10">
        <v>103</v>
      </c>
      <c r="D88" s="10">
        <v>115</v>
      </c>
      <c r="E88" s="12">
        <f t="shared" si="6"/>
        <v>3.5419532324621736E-2</v>
      </c>
      <c r="F88" s="12">
        <f t="shared" si="7"/>
        <v>3.5803237858032376E-2</v>
      </c>
      <c r="G88" s="13">
        <f t="shared" si="8"/>
        <v>0.11650485436893204</v>
      </c>
      <c r="H88" s="19">
        <f t="shared" si="9"/>
        <v>4.1265474552957364E-3</v>
      </c>
    </row>
    <row r="89" spans="2:8" ht="15" x14ac:dyDescent="0.2">
      <c r="B89" s="3" t="s">
        <v>26</v>
      </c>
      <c r="C89" s="10">
        <v>0</v>
      </c>
      <c r="D89" s="10">
        <v>1</v>
      </c>
      <c r="E89" s="12" t="str">
        <f t="shared" si="6"/>
        <v/>
      </c>
      <c r="F89" s="12">
        <f t="shared" si="7"/>
        <v>3.1133250311332503E-4</v>
      </c>
      <c r="G89" s="13" t="str">
        <f t="shared" si="8"/>
        <v>0</v>
      </c>
      <c r="H89" s="19" t="str">
        <f t="shared" si="9"/>
        <v/>
      </c>
    </row>
    <row r="90" spans="2:8" ht="15" x14ac:dyDescent="0.2">
      <c r="B90" s="3" t="s">
        <v>29</v>
      </c>
      <c r="C90" s="10">
        <v>1</v>
      </c>
      <c r="D90" s="10">
        <v>0</v>
      </c>
      <c r="E90" s="12">
        <f t="shared" si="6"/>
        <v>3.43878954607978E-4</v>
      </c>
      <c r="F90" s="12" t="str">
        <f t="shared" si="7"/>
        <v/>
      </c>
      <c r="G90" s="13" t="str">
        <f t="shared" si="8"/>
        <v>0</v>
      </c>
      <c r="H90" s="19">
        <f t="shared" si="9"/>
        <v>0</v>
      </c>
    </row>
    <row r="91" spans="2:8" ht="15" x14ac:dyDescent="0.2">
      <c r="B91" s="3" t="s">
        <v>234</v>
      </c>
      <c r="C91" s="10">
        <v>2</v>
      </c>
      <c r="D91" s="10">
        <v>1</v>
      </c>
      <c r="E91" s="12">
        <f t="shared" si="6"/>
        <v>6.8775790921595599E-4</v>
      </c>
      <c r="F91" s="12">
        <f t="shared" si="7"/>
        <v>3.1133250311332503E-4</v>
      </c>
      <c r="G91" s="13">
        <f t="shared" si="8"/>
        <v>-0.5</v>
      </c>
      <c r="H91" s="19">
        <f t="shared" si="9"/>
        <v>-3.43878954607978E-4</v>
      </c>
    </row>
    <row r="92" spans="2:8" ht="15" x14ac:dyDescent="0.2">
      <c r="B92" s="3" t="s">
        <v>235</v>
      </c>
      <c r="C92" s="10">
        <v>67</v>
      </c>
      <c r="D92" s="10">
        <v>29</v>
      </c>
      <c r="E92" s="12">
        <f t="shared" si="6"/>
        <v>2.3039889958734527E-2</v>
      </c>
      <c r="F92" s="12">
        <f t="shared" si="7"/>
        <v>9.0286425902864256E-3</v>
      </c>
      <c r="G92" s="13">
        <f t="shared" si="8"/>
        <v>-0.56716417910447758</v>
      </c>
      <c r="H92" s="19">
        <f t="shared" si="9"/>
        <v>-1.3067400275103164E-2</v>
      </c>
    </row>
    <row r="93" spans="2:8" ht="15" x14ac:dyDescent="0.2">
      <c r="B93" s="3" t="s">
        <v>468</v>
      </c>
      <c r="C93" s="10">
        <v>56</v>
      </c>
      <c r="D93" s="10">
        <v>84</v>
      </c>
      <c r="E93" s="12">
        <f t="shared" si="6"/>
        <v>1.9257221458046769E-2</v>
      </c>
      <c r="F93" s="12">
        <f t="shared" si="7"/>
        <v>2.6151930261519303E-2</v>
      </c>
      <c r="G93" s="13">
        <f t="shared" si="8"/>
        <v>0.5</v>
      </c>
      <c r="H93" s="19">
        <f t="shared" si="9"/>
        <v>9.6286107290233843E-3</v>
      </c>
    </row>
    <row r="94" spans="2:8" ht="15" x14ac:dyDescent="0.2">
      <c r="B94" s="3" t="s">
        <v>25</v>
      </c>
      <c r="C94" s="10">
        <v>45</v>
      </c>
      <c r="D94" s="10">
        <v>11</v>
      </c>
      <c r="E94" s="12">
        <f t="shared" si="6"/>
        <v>1.5474552957359009E-2</v>
      </c>
      <c r="F94" s="12">
        <f t="shared" si="7"/>
        <v>3.4246575342465752E-3</v>
      </c>
      <c r="G94" s="13">
        <f t="shared" si="8"/>
        <v>-0.75555555555555554</v>
      </c>
      <c r="H94" s="19">
        <f t="shared" si="9"/>
        <v>-1.1691884456671251E-2</v>
      </c>
    </row>
    <row r="95" spans="2:8" ht="15" x14ac:dyDescent="0.2">
      <c r="B95" s="3" t="s">
        <v>27</v>
      </c>
      <c r="C95" s="10">
        <v>10</v>
      </c>
      <c r="D95" s="10">
        <v>5</v>
      </c>
      <c r="E95" s="12">
        <f t="shared" si="6"/>
        <v>3.4387895460797797E-3</v>
      </c>
      <c r="F95" s="12">
        <f t="shared" si="7"/>
        <v>1.5566625155666251E-3</v>
      </c>
      <c r="G95" s="13">
        <f t="shared" si="8"/>
        <v>-0.5</v>
      </c>
      <c r="H95" s="19">
        <f t="shared" si="9"/>
        <v>-1.7193947730398899E-3</v>
      </c>
    </row>
    <row r="96" spans="2:8" ht="15" x14ac:dyDescent="0.2">
      <c r="B96" s="3" t="s">
        <v>236</v>
      </c>
      <c r="C96" s="10">
        <v>0</v>
      </c>
      <c r="D96" s="10">
        <v>1</v>
      </c>
      <c r="E96" s="12" t="str">
        <f t="shared" si="6"/>
        <v/>
      </c>
      <c r="F96" s="12">
        <f t="shared" si="7"/>
        <v>3.1133250311332503E-4</v>
      </c>
      <c r="G96" s="13" t="str">
        <f t="shared" si="8"/>
        <v>0</v>
      </c>
      <c r="H96" s="19" t="str">
        <f t="shared" si="9"/>
        <v/>
      </c>
    </row>
    <row r="97" spans="2:8" ht="15" x14ac:dyDescent="0.2">
      <c r="B97" s="3" t="s">
        <v>237</v>
      </c>
      <c r="C97" s="10">
        <v>4</v>
      </c>
      <c r="D97" s="10">
        <v>1</v>
      </c>
      <c r="E97" s="12">
        <f t="shared" si="6"/>
        <v>1.375515818431912E-3</v>
      </c>
      <c r="F97" s="12">
        <f t="shared" si="7"/>
        <v>3.1133250311332503E-4</v>
      </c>
      <c r="G97" s="13">
        <f t="shared" si="8"/>
        <v>-0.75</v>
      </c>
      <c r="H97" s="19">
        <f t="shared" si="9"/>
        <v>-1.0316368638239341E-3</v>
      </c>
    </row>
    <row r="98" spans="2:8" ht="15" x14ac:dyDescent="0.2">
      <c r="B98" s="3" t="s">
        <v>238</v>
      </c>
      <c r="C98" s="10">
        <v>89</v>
      </c>
      <c r="D98" s="10">
        <v>224</v>
      </c>
      <c r="E98" s="12">
        <f t="shared" si="6"/>
        <v>3.0605226960110043E-2</v>
      </c>
      <c r="F98" s="12">
        <f t="shared" si="7"/>
        <v>6.9738480697384808E-2</v>
      </c>
      <c r="G98" s="13">
        <f t="shared" si="8"/>
        <v>1.5168539325842696</v>
      </c>
      <c r="H98" s="19">
        <f t="shared" si="9"/>
        <v>4.6423658872077028E-2</v>
      </c>
    </row>
    <row r="99" spans="2:8" ht="15" x14ac:dyDescent="0.2">
      <c r="B99" s="3" t="s">
        <v>239</v>
      </c>
      <c r="C99" s="10">
        <v>136</v>
      </c>
      <c r="D99" s="10">
        <v>167</v>
      </c>
      <c r="E99" s="12">
        <f t="shared" si="6"/>
        <v>4.676753782668501E-2</v>
      </c>
      <c r="F99" s="12">
        <f t="shared" si="7"/>
        <v>5.199252801992528E-2</v>
      </c>
      <c r="G99" s="13">
        <f t="shared" si="8"/>
        <v>0.22794117647058823</v>
      </c>
      <c r="H99" s="19">
        <f t="shared" si="9"/>
        <v>1.0660247592847318E-2</v>
      </c>
    </row>
    <row r="100" spans="2:8" ht="15" x14ac:dyDescent="0.2">
      <c r="B100" s="3" t="s">
        <v>240</v>
      </c>
      <c r="C100" s="10">
        <v>24</v>
      </c>
      <c r="D100" s="10">
        <v>20</v>
      </c>
      <c r="E100" s="12">
        <f t="shared" si="6"/>
        <v>8.253094910591471E-3</v>
      </c>
      <c r="F100" s="12">
        <f t="shared" si="7"/>
        <v>6.2266500622665004E-3</v>
      </c>
      <c r="G100" s="13">
        <f t="shared" si="8"/>
        <v>-0.16666666666666666</v>
      </c>
      <c r="H100" s="19">
        <f t="shared" si="9"/>
        <v>-1.3755158184319118E-3</v>
      </c>
    </row>
    <row r="101" spans="2:8" ht="15" x14ac:dyDescent="0.2">
      <c r="B101" s="3" t="s">
        <v>241</v>
      </c>
      <c r="C101" s="10">
        <v>13</v>
      </c>
      <c r="D101" s="10">
        <v>7</v>
      </c>
      <c r="E101" s="12">
        <f t="shared" si="6"/>
        <v>4.4704264099037138E-3</v>
      </c>
      <c r="F101" s="12">
        <f t="shared" si="7"/>
        <v>2.1793275217932753E-3</v>
      </c>
      <c r="G101" s="13">
        <f t="shared" si="8"/>
        <v>-0.46153846153846156</v>
      </c>
      <c r="H101" s="19">
        <f t="shared" si="9"/>
        <v>-2.0632737276478682E-3</v>
      </c>
    </row>
    <row r="102" spans="2:8" ht="15" x14ac:dyDescent="0.2">
      <c r="B102" s="3" t="s">
        <v>242</v>
      </c>
      <c r="C102" s="10">
        <v>24</v>
      </c>
      <c r="D102" s="10">
        <v>20</v>
      </c>
      <c r="E102" s="12">
        <f t="shared" si="6"/>
        <v>8.253094910591471E-3</v>
      </c>
      <c r="F102" s="12">
        <f t="shared" si="7"/>
        <v>6.2266500622665004E-3</v>
      </c>
      <c r="G102" s="13">
        <f t="shared" si="8"/>
        <v>-0.16666666666666666</v>
      </c>
      <c r="H102" s="19">
        <f t="shared" si="9"/>
        <v>-1.3755158184319118E-3</v>
      </c>
    </row>
    <row r="103" spans="2:8" ht="15" x14ac:dyDescent="0.2">
      <c r="B103" s="3" t="s">
        <v>243</v>
      </c>
      <c r="C103" s="10">
        <v>33</v>
      </c>
      <c r="D103" s="10">
        <v>16</v>
      </c>
      <c r="E103" s="12">
        <f t="shared" si="6"/>
        <v>1.1348005502063274E-2</v>
      </c>
      <c r="F103" s="12">
        <f t="shared" si="7"/>
        <v>4.9813200498132005E-3</v>
      </c>
      <c r="G103" s="13">
        <f t="shared" si="8"/>
        <v>-0.51515151515151514</v>
      </c>
      <c r="H103" s="19">
        <f t="shared" si="9"/>
        <v>-5.8459422283356263E-3</v>
      </c>
    </row>
    <row r="104" spans="2:8" ht="15" x14ac:dyDescent="0.2">
      <c r="B104" s="3" t="s">
        <v>34</v>
      </c>
      <c r="C104" s="10">
        <v>15</v>
      </c>
      <c r="D104" s="10">
        <v>7</v>
      </c>
      <c r="E104" s="12">
        <f t="shared" si="6"/>
        <v>5.1581843191196696E-3</v>
      </c>
      <c r="F104" s="12">
        <f t="shared" si="7"/>
        <v>2.1793275217932753E-3</v>
      </c>
      <c r="G104" s="13">
        <f t="shared" si="8"/>
        <v>-0.53333333333333333</v>
      </c>
      <c r="H104" s="19">
        <f t="shared" si="9"/>
        <v>-2.751031636863824E-3</v>
      </c>
    </row>
    <row r="105" spans="2:8" ht="15" x14ac:dyDescent="0.2">
      <c r="B105" s="3" t="s">
        <v>244</v>
      </c>
      <c r="C105" s="10">
        <v>1</v>
      </c>
      <c r="D105" s="10">
        <v>0</v>
      </c>
      <c r="E105" s="12">
        <f t="shared" si="6"/>
        <v>3.43878954607978E-4</v>
      </c>
      <c r="F105" s="12" t="str">
        <f t="shared" si="7"/>
        <v/>
      </c>
      <c r="G105" s="13" t="str">
        <f t="shared" si="8"/>
        <v>0</v>
      </c>
      <c r="H105" s="19">
        <f t="shared" si="9"/>
        <v>0</v>
      </c>
    </row>
    <row r="106" spans="2:8" ht="30" x14ac:dyDescent="0.2">
      <c r="B106" s="3" t="s">
        <v>245</v>
      </c>
      <c r="C106" s="10">
        <v>1</v>
      </c>
      <c r="D106" s="10">
        <v>0</v>
      </c>
      <c r="E106" s="12">
        <f t="shared" si="6"/>
        <v>3.43878954607978E-4</v>
      </c>
      <c r="F106" s="12" t="str">
        <f t="shared" si="7"/>
        <v/>
      </c>
      <c r="G106" s="13" t="str">
        <f t="shared" si="8"/>
        <v>0</v>
      </c>
      <c r="H106" s="19">
        <f t="shared" si="9"/>
        <v>0</v>
      </c>
    </row>
    <row r="107" spans="2:8" ht="15" x14ac:dyDescent="0.2">
      <c r="B107" s="3" t="s">
        <v>246</v>
      </c>
      <c r="C107" s="10">
        <v>15</v>
      </c>
      <c r="D107" s="10">
        <v>47</v>
      </c>
      <c r="E107" s="12">
        <f t="shared" si="6"/>
        <v>5.1581843191196696E-3</v>
      </c>
      <c r="F107" s="12">
        <f t="shared" si="7"/>
        <v>1.4632627646326276E-2</v>
      </c>
      <c r="G107" s="13">
        <f t="shared" si="8"/>
        <v>2.1333333333333333</v>
      </c>
      <c r="H107" s="19">
        <f t="shared" si="9"/>
        <v>1.1004126547455296E-2</v>
      </c>
    </row>
    <row r="108" spans="2:8" ht="15" x14ac:dyDescent="0.2">
      <c r="B108" s="3" t="s">
        <v>31</v>
      </c>
      <c r="C108" s="10">
        <v>12</v>
      </c>
      <c r="D108" s="10">
        <v>12</v>
      </c>
      <c r="E108" s="12">
        <f t="shared" si="6"/>
        <v>4.1265474552957355E-3</v>
      </c>
      <c r="F108" s="12">
        <f t="shared" si="7"/>
        <v>3.7359900373599006E-3</v>
      </c>
      <c r="G108" s="13">
        <f t="shared" si="8"/>
        <v>0</v>
      </c>
      <c r="H108" s="19">
        <f t="shared" si="9"/>
        <v>0</v>
      </c>
    </row>
    <row r="109" spans="2:8" ht="15" x14ac:dyDescent="0.2">
      <c r="B109" s="3" t="s">
        <v>247</v>
      </c>
      <c r="C109" s="10">
        <v>3</v>
      </c>
      <c r="D109" s="10">
        <v>2</v>
      </c>
      <c r="E109" s="12">
        <f t="shared" si="6"/>
        <v>1.0316368638239339E-3</v>
      </c>
      <c r="F109" s="12">
        <f t="shared" si="7"/>
        <v>6.2266500622665006E-4</v>
      </c>
      <c r="G109" s="13">
        <f t="shared" si="8"/>
        <v>-0.33333333333333331</v>
      </c>
      <c r="H109" s="19">
        <f t="shared" si="9"/>
        <v>-3.4387895460797794E-4</v>
      </c>
    </row>
    <row r="110" spans="2:8" ht="15" x14ac:dyDescent="0.2">
      <c r="B110" s="3" t="s">
        <v>32</v>
      </c>
      <c r="C110" s="10">
        <v>26</v>
      </c>
      <c r="D110" s="10">
        <v>17</v>
      </c>
      <c r="E110" s="12">
        <f t="shared" si="6"/>
        <v>8.9408528198074277E-3</v>
      </c>
      <c r="F110" s="12">
        <f t="shared" si="7"/>
        <v>5.2926525529265259E-3</v>
      </c>
      <c r="G110" s="13">
        <f t="shared" si="8"/>
        <v>-0.34615384615384615</v>
      </c>
      <c r="H110" s="19">
        <f t="shared" si="9"/>
        <v>-3.0949105914718019E-3</v>
      </c>
    </row>
    <row r="111" spans="2:8" ht="15" x14ac:dyDescent="0.2">
      <c r="B111" s="3" t="s">
        <v>30</v>
      </c>
      <c r="C111" s="10">
        <v>0</v>
      </c>
      <c r="D111" s="10">
        <v>10</v>
      </c>
      <c r="E111" s="12" t="str">
        <f t="shared" si="6"/>
        <v/>
      </c>
      <c r="F111" s="12">
        <f t="shared" si="7"/>
        <v>3.1133250311332502E-3</v>
      </c>
      <c r="G111" s="13" t="str">
        <f t="shared" si="8"/>
        <v>0</v>
      </c>
      <c r="H111" s="19" t="str">
        <f t="shared" si="9"/>
        <v/>
      </c>
    </row>
    <row r="112" spans="2:8" ht="15" x14ac:dyDescent="0.2">
      <c r="B112" s="3" t="s">
        <v>33</v>
      </c>
      <c r="C112" s="10">
        <v>99</v>
      </c>
      <c r="D112" s="10">
        <v>96</v>
      </c>
      <c r="E112" s="12">
        <f t="shared" si="6"/>
        <v>3.4044016506189823E-2</v>
      </c>
      <c r="F112" s="12">
        <f t="shared" si="7"/>
        <v>2.9887920298879204E-2</v>
      </c>
      <c r="G112" s="13">
        <f t="shared" si="8"/>
        <v>-3.0303030303030304E-2</v>
      </c>
      <c r="H112" s="19">
        <f t="shared" si="9"/>
        <v>-1.0316368638239341E-3</v>
      </c>
    </row>
    <row r="113" spans="2:8" ht="15" x14ac:dyDescent="0.2">
      <c r="B113" s="3" t="s">
        <v>248</v>
      </c>
      <c r="C113" s="10">
        <v>73</v>
      </c>
      <c r="D113" s="10">
        <v>55</v>
      </c>
      <c r="E113" s="12">
        <f t="shared" si="6"/>
        <v>2.5103163686382393E-2</v>
      </c>
      <c r="F113" s="12">
        <f t="shared" si="7"/>
        <v>1.7123287671232876E-2</v>
      </c>
      <c r="G113" s="13">
        <f t="shared" si="8"/>
        <v>-0.24657534246575341</v>
      </c>
      <c r="H113" s="19">
        <f t="shared" si="9"/>
        <v>-6.1898211829436037E-3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9" t="str">
        <f t="shared" si="9"/>
        <v/>
      </c>
    </row>
    <row r="115" spans="2:8" ht="15" x14ac:dyDescent="0.2">
      <c r="B115" s="3" t="s">
        <v>40</v>
      </c>
      <c r="C115" s="10">
        <v>171</v>
      </c>
      <c r="D115" s="10">
        <v>154</v>
      </c>
      <c r="E115" s="12">
        <f t="shared" si="6"/>
        <v>5.8803301237964234E-2</v>
      </c>
      <c r="F115" s="12">
        <f t="shared" si="7"/>
        <v>4.7945205479452052E-2</v>
      </c>
      <c r="G115" s="13">
        <f t="shared" si="8"/>
        <v>-9.9415204678362568E-2</v>
      </c>
      <c r="H115" s="19">
        <f t="shared" si="9"/>
        <v>-5.8459422283356254E-3</v>
      </c>
    </row>
    <row r="116" spans="2:8" ht="15" x14ac:dyDescent="0.2">
      <c r="B116" s="3" t="s">
        <v>249</v>
      </c>
      <c r="C116" s="10">
        <v>74</v>
      </c>
      <c r="D116" s="10">
        <v>41</v>
      </c>
      <c r="E116" s="12">
        <f t="shared" si="6"/>
        <v>2.5447042640990371E-2</v>
      </c>
      <c r="F116" s="12">
        <f t="shared" si="7"/>
        <v>1.2764632627646327E-2</v>
      </c>
      <c r="G116" s="13">
        <f t="shared" si="8"/>
        <v>-0.44594594594594594</v>
      </c>
      <c r="H116" s="19">
        <f t="shared" si="9"/>
        <v>-1.1348005502063274E-2</v>
      </c>
    </row>
    <row r="117" spans="2:8" ht="15" x14ac:dyDescent="0.2">
      <c r="B117" s="3" t="s">
        <v>250</v>
      </c>
      <c r="C117" s="10">
        <v>0</v>
      </c>
      <c r="D117" s="10">
        <v>1</v>
      </c>
      <c r="E117" s="12" t="str">
        <f t="shared" si="6"/>
        <v/>
      </c>
      <c r="F117" s="12">
        <f t="shared" si="7"/>
        <v>3.1133250311332503E-4</v>
      </c>
      <c r="G117" s="13" t="str">
        <f t="shared" si="8"/>
        <v>0</v>
      </c>
      <c r="H117" s="19" t="str">
        <f t="shared" si="9"/>
        <v/>
      </c>
    </row>
    <row r="118" spans="2:8" ht="15" x14ac:dyDescent="0.2">
      <c r="B118" s="3" t="s">
        <v>251</v>
      </c>
      <c r="C118" s="10">
        <v>258</v>
      </c>
      <c r="D118" s="10">
        <v>432</v>
      </c>
      <c r="E118" s="12">
        <f t="shared" si="6"/>
        <v>8.8720770288858317E-2</v>
      </c>
      <c r="F118" s="12">
        <f t="shared" si="7"/>
        <v>0.13449564134495642</v>
      </c>
      <c r="G118" s="13">
        <f t="shared" si="8"/>
        <v>0.67441860465116277</v>
      </c>
      <c r="H118" s="19">
        <f t="shared" si="9"/>
        <v>5.9834938101788165E-2</v>
      </c>
    </row>
    <row r="119" spans="2:8" ht="15" x14ac:dyDescent="0.2">
      <c r="B119" s="3" t="s">
        <v>252</v>
      </c>
      <c r="C119" s="10">
        <v>105</v>
      </c>
      <c r="D119" s="10">
        <v>73</v>
      </c>
      <c r="E119" s="12">
        <f t="shared" si="6"/>
        <v>3.6107290233837692E-2</v>
      </c>
      <c r="F119" s="12">
        <f t="shared" si="7"/>
        <v>2.2727272727272728E-2</v>
      </c>
      <c r="G119" s="13">
        <f t="shared" si="8"/>
        <v>-0.30476190476190479</v>
      </c>
      <c r="H119" s="19">
        <f t="shared" si="9"/>
        <v>-1.1004126547455298E-2</v>
      </c>
    </row>
    <row r="120" spans="2:8" ht="15" x14ac:dyDescent="0.2">
      <c r="B120" s="3" t="s">
        <v>253</v>
      </c>
      <c r="C120" s="10">
        <v>99</v>
      </c>
      <c r="D120" s="10">
        <v>114</v>
      </c>
      <c r="E120" s="12">
        <f t="shared" si="6"/>
        <v>3.4044016506189823E-2</v>
      </c>
      <c r="F120" s="12">
        <f t="shared" si="7"/>
        <v>3.5491905354919057E-2</v>
      </c>
      <c r="G120" s="13">
        <f t="shared" si="8"/>
        <v>0.15151515151515152</v>
      </c>
      <c r="H120" s="19">
        <f t="shared" si="9"/>
        <v>5.1581843191196705E-3</v>
      </c>
    </row>
    <row r="121" spans="2:8" ht="15" x14ac:dyDescent="0.2">
      <c r="B121" s="3" t="s">
        <v>35</v>
      </c>
      <c r="C121" s="10">
        <v>75</v>
      </c>
      <c r="D121" s="10">
        <v>72</v>
      </c>
      <c r="E121" s="12">
        <f t="shared" si="6"/>
        <v>2.579092159559835E-2</v>
      </c>
      <c r="F121" s="12">
        <f t="shared" si="7"/>
        <v>2.2415940224159402E-2</v>
      </c>
      <c r="G121" s="13">
        <f t="shared" si="8"/>
        <v>-0.04</v>
      </c>
      <c r="H121" s="19">
        <f t="shared" si="9"/>
        <v>-1.0316368638239341E-3</v>
      </c>
    </row>
    <row r="122" spans="2:8" ht="15" x14ac:dyDescent="0.2">
      <c r="B122" s="3" t="s">
        <v>39</v>
      </c>
      <c r="C122" s="10">
        <v>3</v>
      </c>
      <c r="D122" s="10">
        <v>27</v>
      </c>
      <c r="E122" s="12">
        <f t="shared" si="6"/>
        <v>1.0316368638239339E-3</v>
      </c>
      <c r="F122" s="12">
        <f t="shared" si="7"/>
        <v>8.4059775840597765E-3</v>
      </c>
      <c r="G122" s="13">
        <f t="shared" si="8"/>
        <v>8</v>
      </c>
      <c r="H122" s="19">
        <f t="shared" si="9"/>
        <v>8.253094910591471E-3</v>
      </c>
    </row>
    <row r="123" spans="2:8" ht="15" x14ac:dyDescent="0.2">
      <c r="B123" s="3" t="s">
        <v>37</v>
      </c>
      <c r="C123" s="10">
        <v>70</v>
      </c>
      <c r="D123" s="10">
        <v>46</v>
      </c>
      <c r="E123" s="12">
        <f t="shared" si="6"/>
        <v>2.4071526822558458E-2</v>
      </c>
      <c r="F123" s="12">
        <f t="shared" si="7"/>
        <v>1.4321295143212951E-2</v>
      </c>
      <c r="G123" s="13">
        <f t="shared" si="8"/>
        <v>-0.34285714285714286</v>
      </c>
      <c r="H123" s="19">
        <f t="shared" si="9"/>
        <v>-8.253094910591471E-3</v>
      </c>
    </row>
    <row r="124" spans="2:8" ht="15" x14ac:dyDescent="0.2">
      <c r="B124" s="3" t="s">
        <v>36</v>
      </c>
      <c r="C124" s="10">
        <v>17</v>
      </c>
      <c r="D124" s="10">
        <v>14</v>
      </c>
      <c r="E124" s="12">
        <f t="shared" si="6"/>
        <v>5.8459422283356263E-3</v>
      </c>
      <c r="F124" s="12">
        <f t="shared" si="7"/>
        <v>4.3586550435865505E-3</v>
      </c>
      <c r="G124" s="13">
        <f t="shared" si="8"/>
        <v>-0.17647058823529413</v>
      </c>
      <c r="H124" s="19">
        <f t="shared" si="9"/>
        <v>-1.0316368638239341E-3</v>
      </c>
    </row>
    <row r="125" spans="2:8" ht="15" x14ac:dyDescent="0.2">
      <c r="B125" s="3" t="s">
        <v>254</v>
      </c>
      <c r="C125" s="10">
        <v>1</v>
      </c>
      <c r="D125" s="10">
        <v>2</v>
      </c>
      <c r="E125" s="12">
        <f t="shared" si="6"/>
        <v>3.43878954607978E-4</v>
      </c>
      <c r="F125" s="12">
        <f t="shared" si="7"/>
        <v>6.2266500622665006E-4</v>
      </c>
      <c r="G125" s="13">
        <f t="shared" si="8"/>
        <v>1</v>
      </c>
      <c r="H125" s="19">
        <f t="shared" si="9"/>
        <v>3.43878954607978E-4</v>
      </c>
    </row>
    <row r="126" spans="2:8" ht="15" x14ac:dyDescent="0.2">
      <c r="B126" s="3" t="s">
        <v>255</v>
      </c>
      <c r="C126" s="10">
        <v>8</v>
      </c>
      <c r="D126" s="10">
        <v>9</v>
      </c>
      <c r="E126" s="12">
        <f t="shared" si="6"/>
        <v>2.751031636863824E-3</v>
      </c>
      <c r="F126" s="12">
        <f t="shared" si="7"/>
        <v>2.8019925280199252E-3</v>
      </c>
      <c r="G126" s="13">
        <f t="shared" si="8"/>
        <v>0.125</v>
      </c>
      <c r="H126" s="19">
        <f t="shared" si="9"/>
        <v>3.43878954607978E-4</v>
      </c>
    </row>
    <row r="127" spans="2:8" ht="15" x14ac:dyDescent="0.2">
      <c r="B127" s="3" t="s">
        <v>256</v>
      </c>
      <c r="C127" s="10">
        <v>51</v>
      </c>
      <c r="D127" s="10">
        <v>19</v>
      </c>
      <c r="E127" s="12">
        <f t="shared" si="6"/>
        <v>1.7537826685006877E-2</v>
      </c>
      <c r="F127" s="12">
        <f t="shared" si="7"/>
        <v>5.9153175591531758E-3</v>
      </c>
      <c r="G127" s="13">
        <f t="shared" si="8"/>
        <v>-0.62745098039215685</v>
      </c>
      <c r="H127" s="19">
        <f t="shared" si="9"/>
        <v>-1.1004126547455296E-2</v>
      </c>
    </row>
    <row r="128" spans="2:8" ht="15" x14ac:dyDescent="0.2">
      <c r="B128" s="3" t="s">
        <v>257</v>
      </c>
      <c r="C128" s="10">
        <v>6</v>
      </c>
      <c r="D128" s="10">
        <v>33</v>
      </c>
      <c r="E128" s="12">
        <f t="shared" si="6"/>
        <v>2.0632737276478678E-3</v>
      </c>
      <c r="F128" s="12">
        <f t="shared" si="7"/>
        <v>1.0273972602739725E-2</v>
      </c>
      <c r="G128" s="13">
        <f t="shared" si="8"/>
        <v>4.5</v>
      </c>
      <c r="H128" s="19">
        <f t="shared" si="9"/>
        <v>9.2847317744154043E-3</v>
      </c>
    </row>
    <row r="129" spans="2:8" ht="30" x14ac:dyDescent="0.2">
      <c r="B129" s="3" t="s">
        <v>258</v>
      </c>
      <c r="C129" s="10">
        <v>11</v>
      </c>
      <c r="D129" s="10">
        <v>8</v>
      </c>
      <c r="E129" s="12">
        <f t="shared" si="6"/>
        <v>3.7826685006877581E-3</v>
      </c>
      <c r="F129" s="12">
        <f t="shared" si="7"/>
        <v>2.4906600249066002E-3</v>
      </c>
      <c r="G129" s="13">
        <f t="shared" si="8"/>
        <v>-0.27272727272727271</v>
      </c>
      <c r="H129" s="19">
        <f t="shared" si="9"/>
        <v>-1.0316368638239339E-3</v>
      </c>
    </row>
    <row r="130" spans="2:8" ht="15" x14ac:dyDescent="0.2">
      <c r="B130" s="3" t="s">
        <v>259</v>
      </c>
      <c r="C130" s="10">
        <v>6</v>
      </c>
      <c r="D130" s="10">
        <v>7</v>
      </c>
      <c r="E130" s="12">
        <f t="shared" si="6"/>
        <v>2.0632737276478678E-3</v>
      </c>
      <c r="F130" s="12">
        <f t="shared" si="7"/>
        <v>2.1793275217932753E-3</v>
      </c>
      <c r="G130" s="13">
        <f t="shared" si="8"/>
        <v>0.16666666666666666</v>
      </c>
      <c r="H130" s="19">
        <f t="shared" si="9"/>
        <v>3.4387895460797794E-4</v>
      </c>
    </row>
    <row r="131" spans="2:8" ht="30" x14ac:dyDescent="0.2">
      <c r="B131" s="3" t="s">
        <v>260</v>
      </c>
      <c r="C131" s="10">
        <v>32</v>
      </c>
      <c r="D131" s="10">
        <v>240</v>
      </c>
      <c r="E131" s="12">
        <f t="shared" si="6"/>
        <v>1.1004126547455296E-2</v>
      </c>
      <c r="F131" s="12">
        <f t="shared" si="7"/>
        <v>7.4719800747198001E-2</v>
      </c>
      <c r="G131" s="13">
        <f t="shared" si="8"/>
        <v>6.5</v>
      </c>
      <c r="H131" s="19">
        <f t="shared" si="9"/>
        <v>7.1526822558459421E-2</v>
      </c>
    </row>
    <row r="132" spans="2:8" ht="15" x14ac:dyDescent="0.2">
      <c r="B132" s="3" t="s">
        <v>50</v>
      </c>
      <c r="C132" s="10">
        <v>8</v>
      </c>
      <c r="D132" s="10">
        <v>15</v>
      </c>
      <c r="E132" s="12">
        <f t="shared" si="6"/>
        <v>2.751031636863824E-3</v>
      </c>
      <c r="F132" s="12">
        <f t="shared" si="7"/>
        <v>4.6699875466998751E-3</v>
      </c>
      <c r="G132" s="13">
        <f t="shared" si="8"/>
        <v>0.875</v>
      </c>
      <c r="H132" s="19">
        <f t="shared" si="9"/>
        <v>2.4071526822558461E-3</v>
      </c>
    </row>
    <row r="133" spans="2:8" ht="15" x14ac:dyDescent="0.2">
      <c r="B133" s="3" t="s">
        <v>45</v>
      </c>
      <c r="C133" s="10">
        <v>2</v>
      </c>
      <c r="D133" s="10">
        <v>35</v>
      </c>
      <c r="E133" s="12">
        <f t="shared" si="6"/>
        <v>6.8775790921595599E-4</v>
      </c>
      <c r="F133" s="12">
        <f t="shared" si="7"/>
        <v>1.0896637608966376E-2</v>
      </c>
      <c r="G133" s="13">
        <f t="shared" si="8"/>
        <v>16.5</v>
      </c>
      <c r="H133" s="19">
        <f t="shared" si="9"/>
        <v>1.1348005502063274E-2</v>
      </c>
    </row>
    <row r="134" spans="2:8" ht="15" x14ac:dyDescent="0.2">
      <c r="B134" s="3" t="s">
        <v>42</v>
      </c>
      <c r="C134" s="10">
        <v>21</v>
      </c>
      <c r="D134" s="10">
        <v>30</v>
      </c>
      <c r="E134" s="12">
        <f t="shared" si="6"/>
        <v>7.2214580467675378E-3</v>
      </c>
      <c r="F134" s="12">
        <f t="shared" si="7"/>
        <v>9.3399750933997501E-3</v>
      </c>
      <c r="G134" s="13">
        <f t="shared" si="8"/>
        <v>0.42857142857142855</v>
      </c>
      <c r="H134" s="19">
        <f t="shared" si="9"/>
        <v>3.0949105914718019E-3</v>
      </c>
    </row>
    <row r="135" spans="2:8" ht="15" x14ac:dyDescent="0.2">
      <c r="B135" s="3" t="s">
        <v>43</v>
      </c>
      <c r="C135" s="10">
        <v>0</v>
      </c>
      <c r="D135" s="10">
        <v>1</v>
      </c>
      <c r="E135" s="12" t="str">
        <f t="shared" si="6"/>
        <v/>
      </c>
      <c r="F135" s="12">
        <f t="shared" si="7"/>
        <v>3.1133250311332503E-4</v>
      </c>
      <c r="G135" s="13" t="str">
        <f t="shared" si="8"/>
        <v>0</v>
      </c>
      <c r="H135" s="19" t="str">
        <f t="shared" si="9"/>
        <v/>
      </c>
    </row>
    <row r="136" spans="2:8" ht="15" x14ac:dyDescent="0.2">
      <c r="B136" s="3" t="s">
        <v>44</v>
      </c>
      <c r="C136" s="10">
        <v>4</v>
      </c>
      <c r="D136" s="10">
        <v>8</v>
      </c>
      <c r="E136" s="12">
        <f t="shared" ref="E136:E145" si="10">+IF(C136=0,"",C136/C$70)</f>
        <v>1.375515818431912E-3</v>
      </c>
      <c r="F136" s="12">
        <f t="shared" ref="F136:F145" si="11">+IF(D136=0,"",D136/D$70)</f>
        <v>2.4906600249066002E-3</v>
      </c>
      <c r="G136" s="13">
        <f t="shared" ref="G136:G145" si="12">+IF(OR(AND(D136=0),(C136=0)),"0",((D136-C136)/C136))</f>
        <v>1</v>
      </c>
      <c r="H136" s="19">
        <f t="shared" ref="H136:H145" si="13">+IF(OR(AND(E136=""),(G136="")),"",E136*G136)</f>
        <v>1.375515818431912E-3</v>
      </c>
    </row>
    <row r="137" spans="2:8" ht="15" x14ac:dyDescent="0.2">
      <c r="B137" s="3" t="s">
        <v>41</v>
      </c>
      <c r="C137" s="10">
        <v>64</v>
      </c>
      <c r="D137" s="10">
        <v>29</v>
      </c>
      <c r="E137" s="12">
        <f t="shared" si="10"/>
        <v>2.2008253094910592E-2</v>
      </c>
      <c r="F137" s="12">
        <f t="shared" si="11"/>
        <v>9.0286425902864256E-3</v>
      </c>
      <c r="G137" s="13">
        <f t="shared" si="12"/>
        <v>-0.546875</v>
      </c>
      <c r="H137" s="19">
        <f t="shared" si="13"/>
        <v>-1.2035763411279229E-2</v>
      </c>
    </row>
    <row r="138" spans="2:8" ht="15" x14ac:dyDescent="0.2">
      <c r="B138" s="3" t="s">
        <v>261</v>
      </c>
      <c r="C138" s="10">
        <v>6</v>
      </c>
      <c r="D138" s="10">
        <v>4</v>
      </c>
      <c r="E138" s="12">
        <f t="shared" si="10"/>
        <v>2.0632737276478678E-3</v>
      </c>
      <c r="F138" s="12">
        <f t="shared" si="11"/>
        <v>1.2453300124533001E-3</v>
      </c>
      <c r="G138" s="13">
        <f t="shared" si="12"/>
        <v>-0.33333333333333331</v>
      </c>
      <c r="H138" s="19">
        <f t="shared" si="13"/>
        <v>-6.8775790921595588E-4</v>
      </c>
    </row>
    <row r="139" spans="2:8" ht="15" x14ac:dyDescent="0.2">
      <c r="B139" s="3" t="s">
        <v>262</v>
      </c>
      <c r="C139" s="10">
        <v>24</v>
      </c>
      <c r="D139" s="10">
        <v>16</v>
      </c>
      <c r="E139" s="12">
        <f t="shared" si="10"/>
        <v>8.253094910591471E-3</v>
      </c>
      <c r="F139" s="12">
        <f t="shared" si="11"/>
        <v>4.9813200498132005E-3</v>
      </c>
      <c r="G139" s="13">
        <f t="shared" si="12"/>
        <v>-0.33333333333333331</v>
      </c>
      <c r="H139" s="19">
        <f t="shared" si="13"/>
        <v>-2.7510316368638235E-3</v>
      </c>
    </row>
    <row r="140" spans="2:8" ht="30" x14ac:dyDescent="0.2">
      <c r="B140" s="3" t="s">
        <v>263</v>
      </c>
      <c r="C140" s="10">
        <v>7</v>
      </c>
      <c r="D140" s="10">
        <v>4</v>
      </c>
      <c r="E140" s="12">
        <f t="shared" si="10"/>
        <v>2.4071526822558461E-3</v>
      </c>
      <c r="F140" s="12">
        <f t="shared" si="11"/>
        <v>1.2453300124533001E-3</v>
      </c>
      <c r="G140" s="13">
        <f t="shared" si="12"/>
        <v>-0.42857142857142855</v>
      </c>
      <c r="H140" s="19">
        <f t="shared" si="13"/>
        <v>-1.0316368638239339E-3</v>
      </c>
    </row>
    <row r="141" spans="2:8" ht="15" x14ac:dyDescent="0.2">
      <c r="B141" s="3" t="s">
        <v>48</v>
      </c>
      <c r="C141" s="10">
        <v>7</v>
      </c>
      <c r="D141" s="10">
        <v>1</v>
      </c>
      <c r="E141" s="12">
        <f t="shared" si="10"/>
        <v>2.4071526822558461E-3</v>
      </c>
      <c r="F141" s="12">
        <f t="shared" si="11"/>
        <v>3.1133250311332503E-4</v>
      </c>
      <c r="G141" s="13">
        <f t="shared" si="12"/>
        <v>-0.8571428571428571</v>
      </c>
      <c r="H141" s="19">
        <f t="shared" si="13"/>
        <v>-2.0632737276478678E-3</v>
      </c>
    </row>
    <row r="142" spans="2:8" ht="15" x14ac:dyDescent="0.2">
      <c r="B142" s="3" t="s">
        <v>264</v>
      </c>
      <c r="C142" s="10">
        <v>8</v>
      </c>
      <c r="D142" s="10">
        <v>5</v>
      </c>
      <c r="E142" s="12">
        <f t="shared" si="10"/>
        <v>2.751031636863824E-3</v>
      </c>
      <c r="F142" s="12">
        <f t="shared" si="11"/>
        <v>1.5566625155666251E-3</v>
      </c>
      <c r="G142" s="13">
        <f t="shared" si="12"/>
        <v>-0.375</v>
      </c>
      <c r="H142" s="19">
        <f t="shared" si="13"/>
        <v>-1.0316368638239341E-3</v>
      </c>
    </row>
    <row r="143" spans="2:8" ht="15" x14ac:dyDescent="0.2">
      <c r="B143" s="3" t="s">
        <v>49</v>
      </c>
      <c r="C143" s="10">
        <v>6</v>
      </c>
      <c r="D143" s="10">
        <v>1</v>
      </c>
      <c r="E143" s="12">
        <f t="shared" si="10"/>
        <v>2.0632737276478678E-3</v>
      </c>
      <c r="F143" s="12">
        <f t="shared" si="11"/>
        <v>3.1133250311332503E-4</v>
      </c>
      <c r="G143" s="13">
        <f t="shared" si="12"/>
        <v>-0.83333333333333337</v>
      </c>
      <c r="H143" s="19">
        <f t="shared" si="13"/>
        <v>-1.7193947730398899E-3</v>
      </c>
    </row>
    <row r="144" spans="2:8" ht="15" x14ac:dyDescent="0.2">
      <c r="B144" s="3" t="s">
        <v>46</v>
      </c>
      <c r="C144" s="10">
        <v>6</v>
      </c>
      <c r="D144" s="10">
        <v>5</v>
      </c>
      <c r="E144" s="12">
        <f t="shared" si="10"/>
        <v>2.0632737276478678E-3</v>
      </c>
      <c r="F144" s="12">
        <f t="shared" si="11"/>
        <v>1.5566625155666251E-3</v>
      </c>
      <c r="G144" s="13">
        <f t="shared" si="12"/>
        <v>-0.16666666666666666</v>
      </c>
      <c r="H144" s="19">
        <f t="shared" si="13"/>
        <v>-3.4387895460797794E-4</v>
      </c>
    </row>
    <row r="145" spans="2:8" ht="13.5" customHeight="1" x14ac:dyDescent="0.2">
      <c r="B145" s="3" t="s">
        <v>47</v>
      </c>
      <c r="C145" s="10">
        <v>11</v>
      </c>
      <c r="D145" s="10">
        <v>4</v>
      </c>
      <c r="E145" s="12">
        <f t="shared" si="10"/>
        <v>3.7826685006877581E-3</v>
      </c>
      <c r="F145" s="12">
        <f t="shared" si="11"/>
        <v>1.2453300124533001E-3</v>
      </c>
      <c r="G145" s="13">
        <f t="shared" si="12"/>
        <v>-0.63636363636363635</v>
      </c>
      <c r="H145" s="19">
        <f t="shared" si="13"/>
        <v>-2.4071526822558461E-3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5137</v>
      </c>
      <c r="D151" s="47">
        <f>SUM(D152:D288)</f>
        <v>7161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0.39400428265524623</v>
      </c>
      <c r="H151" s="45">
        <f>+IF(OR(AND(E151=""),(G151="")),"",E151*G151)</f>
        <v>0.39400428265524623</v>
      </c>
    </row>
    <row r="152" spans="2:8" ht="15" x14ac:dyDescent="0.2">
      <c r="B152" s="4" t="s">
        <v>54</v>
      </c>
      <c r="C152" s="10">
        <v>28</v>
      </c>
      <c r="D152" s="10">
        <v>32</v>
      </c>
      <c r="E152" s="12">
        <f>+IF(C152=0,"",C152/C$151)</f>
        <v>5.4506521315943156E-3</v>
      </c>
      <c r="F152" s="12">
        <f>+IF(D152=0,"",D152/D$151)</f>
        <v>4.4686496299399525E-3</v>
      </c>
      <c r="G152" s="13">
        <f>+IF(OR(AND(D152=0),(C152=0)),"0",((D152-C152)/C152))</f>
        <v>0.14285714285714285</v>
      </c>
      <c r="H152" s="19">
        <f>+IF(OR(AND(E152=""),(G152="")),"",E152*G152)</f>
        <v>7.7866459022775934E-4</v>
      </c>
    </row>
    <row r="153" spans="2:8" ht="15" x14ac:dyDescent="0.2">
      <c r="B153" s="4" t="s">
        <v>58</v>
      </c>
      <c r="C153" s="10">
        <v>5</v>
      </c>
      <c r="D153" s="10">
        <v>3</v>
      </c>
      <c r="E153" s="12">
        <f t="shared" ref="E153:E216" si="14">+IF(C153=0,"",C153/C$151)</f>
        <v>9.7333073778469923E-4</v>
      </c>
      <c r="F153" s="12">
        <f t="shared" ref="F153:F216" si="15">+IF(D153=0,"",D153/D$151)</f>
        <v>4.1893590280687055E-4</v>
      </c>
      <c r="G153" s="13">
        <f t="shared" ref="G153:G216" si="16">+IF(OR(AND(D153=0),(C153=0)),"0",((D153-C153)/C153))</f>
        <v>-0.4</v>
      </c>
      <c r="H153" s="19">
        <f t="shared" ref="H153:H216" si="17">+IF(OR(AND(E153=""),(G153="")),"",E153*G153)</f>
        <v>-3.8933229511387972E-4</v>
      </c>
    </row>
    <row r="154" spans="2:8" ht="15" x14ac:dyDescent="0.2">
      <c r="B154" s="4" t="s">
        <v>265</v>
      </c>
      <c r="C154" s="10">
        <v>6</v>
      </c>
      <c r="D154" s="10">
        <v>4</v>
      </c>
      <c r="E154" s="12">
        <f t="shared" si="14"/>
        <v>1.1679968853416391E-3</v>
      </c>
      <c r="F154" s="12">
        <f t="shared" si="15"/>
        <v>5.5858120374249406E-4</v>
      </c>
      <c r="G154" s="13">
        <f t="shared" si="16"/>
        <v>-0.33333333333333331</v>
      </c>
      <c r="H154" s="19">
        <f t="shared" si="17"/>
        <v>-3.8933229511387967E-4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9" t="str">
        <f t="shared" si="17"/>
        <v/>
      </c>
    </row>
    <row r="156" spans="2:8" ht="15" x14ac:dyDescent="0.2">
      <c r="B156" s="4" t="s">
        <v>267</v>
      </c>
      <c r="C156" s="10">
        <v>41</v>
      </c>
      <c r="D156" s="10">
        <v>26</v>
      </c>
      <c r="E156" s="12">
        <f t="shared" si="14"/>
        <v>7.9813120498345332E-3</v>
      </c>
      <c r="F156" s="12">
        <f t="shared" si="15"/>
        <v>3.6307778243262114E-3</v>
      </c>
      <c r="G156" s="13">
        <f t="shared" si="16"/>
        <v>-0.36585365853658536</v>
      </c>
      <c r="H156" s="19">
        <f t="shared" si="17"/>
        <v>-2.9199922133540976E-3</v>
      </c>
    </row>
    <row r="157" spans="2:8" ht="15" x14ac:dyDescent="0.2">
      <c r="B157" s="4" t="s">
        <v>53</v>
      </c>
      <c r="C157" s="10">
        <v>272</v>
      </c>
      <c r="D157" s="10">
        <v>387</v>
      </c>
      <c r="E157" s="12">
        <f t="shared" si="14"/>
        <v>5.2949192135487641E-2</v>
      </c>
      <c r="F157" s="12">
        <f t="shared" si="15"/>
        <v>5.4042731462086303E-2</v>
      </c>
      <c r="G157" s="13">
        <f t="shared" si="16"/>
        <v>0.42279411764705882</v>
      </c>
      <c r="H157" s="19">
        <f t="shared" si="17"/>
        <v>2.2386606969048085E-2</v>
      </c>
    </row>
    <row r="158" spans="2:8" ht="15" x14ac:dyDescent="0.2">
      <c r="B158" s="4" t="s">
        <v>59</v>
      </c>
      <c r="C158" s="10">
        <v>13</v>
      </c>
      <c r="D158" s="10">
        <v>8</v>
      </c>
      <c r="E158" s="12">
        <f t="shared" si="14"/>
        <v>2.530659918240218E-3</v>
      </c>
      <c r="F158" s="12">
        <f t="shared" si="15"/>
        <v>1.1171624074849881E-3</v>
      </c>
      <c r="G158" s="13">
        <f t="shared" si="16"/>
        <v>-0.38461538461538464</v>
      </c>
      <c r="H158" s="19">
        <f t="shared" si="17"/>
        <v>-9.7333073778469933E-4</v>
      </c>
    </row>
    <row r="159" spans="2:8" ht="15" x14ac:dyDescent="0.2">
      <c r="B159" s="4" t="s">
        <v>268</v>
      </c>
      <c r="C159" s="10">
        <v>43</v>
      </c>
      <c r="D159" s="10">
        <v>47</v>
      </c>
      <c r="E159" s="12">
        <f t="shared" si="14"/>
        <v>8.3706443449484136E-3</v>
      </c>
      <c r="F159" s="12">
        <f t="shared" si="15"/>
        <v>6.5633291439743053E-3</v>
      </c>
      <c r="G159" s="13">
        <f t="shared" si="16"/>
        <v>9.3023255813953487E-2</v>
      </c>
      <c r="H159" s="19">
        <f t="shared" si="17"/>
        <v>7.7866459022775945E-4</v>
      </c>
    </row>
    <row r="160" spans="2:8" ht="15" x14ac:dyDescent="0.2">
      <c r="B160" s="4" t="s">
        <v>55</v>
      </c>
      <c r="C160" s="10">
        <v>13</v>
      </c>
      <c r="D160" s="10">
        <v>5</v>
      </c>
      <c r="E160" s="12">
        <f t="shared" si="14"/>
        <v>2.530659918240218E-3</v>
      </c>
      <c r="F160" s="12">
        <f t="shared" si="15"/>
        <v>6.9822650467811758E-4</v>
      </c>
      <c r="G160" s="13">
        <f t="shared" si="16"/>
        <v>-0.61538461538461542</v>
      </c>
      <c r="H160" s="19">
        <f t="shared" si="17"/>
        <v>-1.5573291804555189E-3</v>
      </c>
    </row>
    <row r="161" spans="2:8" ht="15" x14ac:dyDescent="0.2">
      <c r="B161" s="4" t="s">
        <v>51</v>
      </c>
      <c r="C161" s="10">
        <v>2</v>
      </c>
      <c r="D161" s="10">
        <v>4</v>
      </c>
      <c r="E161" s="12">
        <f t="shared" si="14"/>
        <v>3.8933229511387972E-4</v>
      </c>
      <c r="F161" s="12">
        <f t="shared" si="15"/>
        <v>5.5858120374249406E-4</v>
      </c>
      <c r="G161" s="13">
        <f t="shared" si="16"/>
        <v>1</v>
      </c>
      <c r="H161" s="19">
        <f t="shared" si="17"/>
        <v>3.8933229511387972E-4</v>
      </c>
    </row>
    <row r="162" spans="2:8" ht="15" x14ac:dyDescent="0.2">
      <c r="B162" s="4" t="s">
        <v>269</v>
      </c>
      <c r="C162" s="10">
        <v>6</v>
      </c>
      <c r="D162" s="10">
        <v>22</v>
      </c>
      <c r="E162" s="12">
        <f t="shared" si="14"/>
        <v>1.1679968853416391E-3</v>
      </c>
      <c r="F162" s="12">
        <f t="shared" si="15"/>
        <v>3.0721966205837174E-3</v>
      </c>
      <c r="G162" s="13">
        <f t="shared" si="16"/>
        <v>2.6666666666666665</v>
      </c>
      <c r="H162" s="19">
        <f t="shared" si="17"/>
        <v>3.1146583609110374E-3</v>
      </c>
    </row>
    <row r="163" spans="2:8" ht="15" x14ac:dyDescent="0.2">
      <c r="B163" s="4" t="s">
        <v>61</v>
      </c>
      <c r="C163" s="10">
        <v>118</v>
      </c>
      <c r="D163" s="10">
        <v>127</v>
      </c>
      <c r="E163" s="12">
        <f t="shared" si="14"/>
        <v>2.2970605411718904E-2</v>
      </c>
      <c r="F163" s="12">
        <f t="shared" si="15"/>
        <v>1.7734953218824186E-2</v>
      </c>
      <c r="G163" s="13">
        <f t="shared" si="16"/>
        <v>7.6271186440677971E-2</v>
      </c>
      <c r="H163" s="19">
        <f t="shared" si="17"/>
        <v>1.7519953280124589E-3</v>
      </c>
    </row>
    <row r="164" spans="2:8" ht="15" x14ac:dyDescent="0.2">
      <c r="B164" s="4" t="s">
        <v>56</v>
      </c>
      <c r="C164" s="10">
        <v>91</v>
      </c>
      <c r="D164" s="10">
        <v>61</v>
      </c>
      <c r="E164" s="12">
        <f t="shared" si="14"/>
        <v>1.7714619427681527E-2</v>
      </c>
      <c r="F164" s="12">
        <f t="shared" si="15"/>
        <v>8.5183633570730354E-3</v>
      </c>
      <c r="G164" s="13">
        <f t="shared" si="16"/>
        <v>-0.32967032967032966</v>
      </c>
      <c r="H164" s="19">
        <f t="shared" si="17"/>
        <v>-5.8399844267081951E-3</v>
      </c>
    </row>
    <row r="165" spans="2:8" ht="15" x14ac:dyDescent="0.2">
      <c r="B165" s="4" t="s">
        <v>57</v>
      </c>
      <c r="C165" s="10">
        <v>86</v>
      </c>
      <c r="D165" s="10">
        <v>97</v>
      </c>
      <c r="E165" s="12">
        <f t="shared" si="14"/>
        <v>1.6741288689896827E-2</v>
      </c>
      <c r="F165" s="12">
        <f t="shared" si="15"/>
        <v>1.3545594190755482E-2</v>
      </c>
      <c r="G165" s="13">
        <f t="shared" si="16"/>
        <v>0.12790697674418605</v>
      </c>
      <c r="H165" s="19">
        <f t="shared" si="17"/>
        <v>2.1413276231263384E-3</v>
      </c>
    </row>
    <row r="166" spans="2:8" ht="15" x14ac:dyDescent="0.2">
      <c r="B166" s="4" t="s">
        <v>270</v>
      </c>
      <c r="C166" s="10">
        <v>10</v>
      </c>
      <c r="D166" s="10">
        <v>6</v>
      </c>
      <c r="E166" s="12">
        <f t="shared" si="14"/>
        <v>1.9466614755693985E-3</v>
      </c>
      <c r="F166" s="12">
        <f t="shared" si="15"/>
        <v>8.378718056137411E-4</v>
      </c>
      <c r="G166" s="13">
        <f t="shared" si="16"/>
        <v>-0.4</v>
      </c>
      <c r="H166" s="19">
        <f t="shared" si="17"/>
        <v>-7.7866459022775945E-4</v>
      </c>
    </row>
    <row r="167" spans="2:8" ht="15" x14ac:dyDescent="0.2">
      <c r="B167" s="4" t="s">
        <v>52</v>
      </c>
      <c r="C167" s="10">
        <v>1</v>
      </c>
      <c r="D167" s="10">
        <v>8</v>
      </c>
      <c r="E167" s="12">
        <f t="shared" si="14"/>
        <v>1.9466614755693986E-4</v>
      </c>
      <c r="F167" s="12">
        <f t="shared" si="15"/>
        <v>1.1171624074849881E-3</v>
      </c>
      <c r="G167" s="13">
        <f t="shared" si="16"/>
        <v>7</v>
      </c>
      <c r="H167" s="19">
        <f t="shared" si="17"/>
        <v>1.3626630328985791E-3</v>
      </c>
    </row>
    <row r="168" spans="2:8" ht="15" x14ac:dyDescent="0.2">
      <c r="B168" s="4" t="s">
        <v>60</v>
      </c>
      <c r="C168" s="10">
        <v>45</v>
      </c>
      <c r="D168" s="10">
        <v>39</v>
      </c>
      <c r="E168" s="12">
        <f t="shared" si="14"/>
        <v>8.759976640062294E-3</v>
      </c>
      <c r="F168" s="12">
        <f t="shared" si="15"/>
        <v>5.4461667364893171E-3</v>
      </c>
      <c r="G168" s="13">
        <f t="shared" si="16"/>
        <v>-0.13333333333333333</v>
      </c>
      <c r="H168" s="19">
        <f t="shared" si="17"/>
        <v>-1.1679968853416391E-3</v>
      </c>
    </row>
    <row r="169" spans="2:8" ht="15" x14ac:dyDescent="0.2">
      <c r="B169" s="4" t="s">
        <v>271</v>
      </c>
      <c r="C169" s="10">
        <v>78</v>
      </c>
      <c r="D169" s="10">
        <v>72</v>
      </c>
      <c r="E169" s="12">
        <f t="shared" si="14"/>
        <v>1.5183959509441309E-2</v>
      </c>
      <c r="F169" s="12">
        <f t="shared" si="15"/>
        <v>1.0054461667364893E-2</v>
      </c>
      <c r="G169" s="13">
        <f t="shared" si="16"/>
        <v>-7.6923076923076927E-2</v>
      </c>
      <c r="H169" s="19">
        <f t="shared" si="17"/>
        <v>-1.1679968853416391E-3</v>
      </c>
    </row>
    <row r="170" spans="2:8" ht="15" x14ac:dyDescent="0.2">
      <c r="B170" s="4" t="s">
        <v>272</v>
      </c>
      <c r="C170" s="10">
        <v>4</v>
      </c>
      <c r="D170" s="10">
        <v>0</v>
      </c>
      <c r="E170" s="12">
        <f t="shared" si="14"/>
        <v>7.7866459022775945E-4</v>
      </c>
      <c r="F170" s="12" t="str">
        <f t="shared" si="15"/>
        <v/>
      </c>
      <c r="G170" s="13" t="str">
        <f t="shared" si="16"/>
        <v>0</v>
      </c>
      <c r="H170" s="19">
        <f t="shared" si="17"/>
        <v>0</v>
      </c>
    </row>
    <row r="171" spans="2:8" ht="15" x14ac:dyDescent="0.2">
      <c r="B171" s="4" t="s">
        <v>273</v>
      </c>
      <c r="C171" s="10">
        <v>1</v>
      </c>
      <c r="D171" s="10">
        <v>2</v>
      </c>
      <c r="E171" s="12">
        <f t="shared" si="14"/>
        <v>1.9466614755693986E-4</v>
      </c>
      <c r="F171" s="12">
        <f t="shared" si="15"/>
        <v>2.7929060187124703E-4</v>
      </c>
      <c r="G171" s="13">
        <f t="shared" si="16"/>
        <v>1</v>
      </c>
      <c r="H171" s="19">
        <f t="shared" si="17"/>
        <v>1.9466614755693986E-4</v>
      </c>
    </row>
    <row r="172" spans="2:8" ht="15" x14ac:dyDescent="0.2">
      <c r="B172" s="4" t="s">
        <v>274</v>
      </c>
      <c r="C172" s="10">
        <v>9</v>
      </c>
      <c r="D172" s="10">
        <v>2</v>
      </c>
      <c r="E172" s="12">
        <f t="shared" si="14"/>
        <v>1.7519953280124587E-3</v>
      </c>
      <c r="F172" s="12">
        <f t="shared" si="15"/>
        <v>2.7929060187124703E-4</v>
      </c>
      <c r="G172" s="13">
        <f t="shared" si="16"/>
        <v>-0.77777777777777779</v>
      </c>
      <c r="H172" s="19">
        <f t="shared" si="17"/>
        <v>-1.3626630328985789E-3</v>
      </c>
    </row>
    <row r="173" spans="2:8" ht="15" x14ac:dyDescent="0.2">
      <c r="B173" s="4" t="s">
        <v>275</v>
      </c>
      <c r="C173" s="10">
        <v>12</v>
      </c>
      <c r="D173" s="10">
        <v>72</v>
      </c>
      <c r="E173" s="12">
        <f t="shared" si="14"/>
        <v>2.3359937706832782E-3</v>
      </c>
      <c r="F173" s="12">
        <f t="shared" si="15"/>
        <v>1.0054461667364893E-2</v>
      </c>
      <c r="G173" s="13">
        <f t="shared" si="16"/>
        <v>5</v>
      </c>
      <c r="H173" s="19">
        <f t="shared" si="17"/>
        <v>1.1679968853416392E-2</v>
      </c>
    </row>
    <row r="174" spans="2:8" ht="15" x14ac:dyDescent="0.2">
      <c r="B174" s="4" t="s">
        <v>276</v>
      </c>
      <c r="C174" s="10">
        <v>111</v>
      </c>
      <c r="D174" s="10">
        <v>40</v>
      </c>
      <c r="E174" s="12">
        <f t="shared" si="14"/>
        <v>2.1607942378820324E-2</v>
      </c>
      <c r="F174" s="12">
        <f t="shared" si="15"/>
        <v>5.5858120374249406E-3</v>
      </c>
      <c r="G174" s="13">
        <f t="shared" si="16"/>
        <v>-0.63963963963963966</v>
      </c>
      <c r="H174" s="19">
        <f t="shared" si="17"/>
        <v>-1.3821296476542729E-2</v>
      </c>
    </row>
    <row r="175" spans="2:8" ht="15" x14ac:dyDescent="0.2">
      <c r="B175" s="4" t="s">
        <v>277</v>
      </c>
      <c r="C175" s="10">
        <v>42</v>
      </c>
      <c r="D175" s="10">
        <v>39</v>
      </c>
      <c r="E175" s="12">
        <f t="shared" si="14"/>
        <v>8.1759781973914734E-3</v>
      </c>
      <c r="F175" s="12">
        <f t="shared" si="15"/>
        <v>5.4461667364893171E-3</v>
      </c>
      <c r="G175" s="13">
        <f t="shared" si="16"/>
        <v>-7.1428571428571425E-2</v>
      </c>
      <c r="H175" s="19">
        <f t="shared" si="17"/>
        <v>-5.8399844267081945E-4</v>
      </c>
    </row>
    <row r="176" spans="2:8" ht="15" x14ac:dyDescent="0.2">
      <c r="B176" s="4" t="s">
        <v>278</v>
      </c>
      <c r="C176" s="10">
        <v>217</v>
      </c>
      <c r="D176" s="10">
        <v>261</v>
      </c>
      <c r="E176" s="12">
        <f t="shared" si="14"/>
        <v>4.2242554019855945E-2</v>
      </c>
      <c r="F176" s="12">
        <f t="shared" si="15"/>
        <v>3.6447423544197735E-2</v>
      </c>
      <c r="G176" s="13">
        <f t="shared" si="16"/>
        <v>0.20276497695852536</v>
      </c>
      <c r="H176" s="19">
        <f t="shared" si="17"/>
        <v>8.5653104925053538E-3</v>
      </c>
    </row>
    <row r="177" spans="2:8" ht="15" x14ac:dyDescent="0.2">
      <c r="B177" s="4" t="s">
        <v>279</v>
      </c>
      <c r="C177" s="10">
        <v>74</v>
      </c>
      <c r="D177" s="10">
        <v>22</v>
      </c>
      <c r="E177" s="12">
        <f t="shared" si="14"/>
        <v>1.4405294919213548E-2</v>
      </c>
      <c r="F177" s="12">
        <f t="shared" si="15"/>
        <v>3.0721966205837174E-3</v>
      </c>
      <c r="G177" s="13">
        <f t="shared" si="16"/>
        <v>-0.70270270270270274</v>
      </c>
      <c r="H177" s="19">
        <f t="shared" si="17"/>
        <v>-1.0122639672960872E-2</v>
      </c>
    </row>
    <row r="178" spans="2:8" ht="15" x14ac:dyDescent="0.2">
      <c r="B178" s="4" t="s">
        <v>280</v>
      </c>
      <c r="C178" s="10">
        <v>149</v>
      </c>
      <c r="D178" s="10">
        <v>36</v>
      </c>
      <c r="E178" s="12">
        <f t="shared" si="14"/>
        <v>2.9005255985984038E-2</v>
      </c>
      <c r="F178" s="12">
        <f t="shared" si="15"/>
        <v>5.0272308336824466E-3</v>
      </c>
      <c r="G178" s="13">
        <f t="shared" si="16"/>
        <v>-0.75838926174496646</v>
      </c>
      <c r="H178" s="19">
        <f t="shared" si="17"/>
        <v>-2.1997274673934204E-2</v>
      </c>
    </row>
    <row r="179" spans="2:8" ht="15" x14ac:dyDescent="0.2">
      <c r="B179" s="4" t="s">
        <v>281</v>
      </c>
      <c r="C179" s="10">
        <v>41</v>
      </c>
      <c r="D179" s="10">
        <v>20</v>
      </c>
      <c r="E179" s="12">
        <f t="shared" si="14"/>
        <v>7.9813120498345332E-3</v>
      </c>
      <c r="F179" s="12">
        <f t="shared" si="15"/>
        <v>2.7929060187124703E-3</v>
      </c>
      <c r="G179" s="13">
        <f t="shared" si="16"/>
        <v>-0.51219512195121952</v>
      </c>
      <c r="H179" s="19">
        <f t="shared" si="17"/>
        <v>-4.0879890986957367E-3</v>
      </c>
    </row>
    <row r="180" spans="2:8" ht="15" x14ac:dyDescent="0.2">
      <c r="B180" s="4" t="s">
        <v>282</v>
      </c>
      <c r="C180" s="10">
        <v>1</v>
      </c>
      <c r="D180" s="10">
        <v>2</v>
      </c>
      <c r="E180" s="12">
        <f t="shared" si="14"/>
        <v>1.9466614755693986E-4</v>
      </c>
      <c r="F180" s="12">
        <f t="shared" si="15"/>
        <v>2.7929060187124703E-4</v>
      </c>
      <c r="G180" s="13">
        <f t="shared" si="16"/>
        <v>1</v>
      </c>
      <c r="H180" s="19">
        <f t="shared" si="17"/>
        <v>1.9466614755693986E-4</v>
      </c>
    </row>
    <row r="181" spans="2:8" ht="15" x14ac:dyDescent="0.2">
      <c r="B181" s="4" t="s">
        <v>283</v>
      </c>
      <c r="C181" s="10">
        <v>5</v>
      </c>
      <c r="D181" s="10">
        <v>3</v>
      </c>
      <c r="E181" s="12">
        <f t="shared" si="14"/>
        <v>9.7333073778469923E-4</v>
      </c>
      <c r="F181" s="12">
        <f t="shared" si="15"/>
        <v>4.1893590280687055E-4</v>
      </c>
      <c r="G181" s="13">
        <f t="shared" si="16"/>
        <v>-0.4</v>
      </c>
      <c r="H181" s="19">
        <f t="shared" si="17"/>
        <v>-3.8933229511387972E-4</v>
      </c>
    </row>
    <row r="182" spans="2:8" ht="15" x14ac:dyDescent="0.2">
      <c r="B182" s="4" t="s">
        <v>284</v>
      </c>
      <c r="C182" s="10">
        <v>35</v>
      </c>
      <c r="D182" s="10">
        <v>37</v>
      </c>
      <c r="E182" s="12">
        <f t="shared" si="14"/>
        <v>6.8133151644928945E-3</v>
      </c>
      <c r="F182" s="12">
        <f t="shared" si="15"/>
        <v>5.1668761346180701E-3</v>
      </c>
      <c r="G182" s="13">
        <f t="shared" si="16"/>
        <v>5.7142857142857141E-2</v>
      </c>
      <c r="H182" s="19">
        <f t="shared" si="17"/>
        <v>3.8933229511387967E-4</v>
      </c>
    </row>
    <row r="183" spans="2:8" ht="15" x14ac:dyDescent="0.2">
      <c r="B183" s="4" t="s">
        <v>285</v>
      </c>
      <c r="C183" s="10">
        <v>17</v>
      </c>
      <c r="D183" s="10">
        <v>65</v>
      </c>
      <c r="E183" s="12">
        <f t="shared" si="14"/>
        <v>3.3093245084679776E-3</v>
      </c>
      <c r="F183" s="12">
        <f t="shared" si="15"/>
        <v>9.0769445608155294E-3</v>
      </c>
      <c r="G183" s="13">
        <f t="shared" si="16"/>
        <v>2.8235294117647061</v>
      </c>
      <c r="H183" s="19">
        <f t="shared" si="17"/>
        <v>9.3439750827331129E-3</v>
      </c>
    </row>
    <row r="184" spans="2:8" ht="15" x14ac:dyDescent="0.2">
      <c r="B184" s="4" t="s">
        <v>286</v>
      </c>
      <c r="C184" s="10">
        <v>1</v>
      </c>
      <c r="D184" s="10">
        <v>0</v>
      </c>
      <c r="E184" s="12">
        <f t="shared" si="14"/>
        <v>1.9466614755693986E-4</v>
      </c>
      <c r="F184" s="12" t="str">
        <f t="shared" si="15"/>
        <v/>
      </c>
      <c r="G184" s="13" t="str">
        <f t="shared" si="16"/>
        <v>0</v>
      </c>
      <c r="H184" s="19">
        <f t="shared" si="17"/>
        <v>0</v>
      </c>
    </row>
    <row r="185" spans="2:8" ht="15" x14ac:dyDescent="0.2">
      <c r="B185" s="4" t="s">
        <v>62</v>
      </c>
      <c r="C185" s="10">
        <v>5</v>
      </c>
      <c r="D185" s="10">
        <v>8</v>
      </c>
      <c r="E185" s="12">
        <f t="shared" si="14"/>
        <v>9.7333073778469923E-4</v>
      </c>
      <c r="F185" s="12">
        <f t="shared" si="15"/>
        <v>1.1171624074849881E-3</v>
      </c>
      <c r="G185" s="13">
        <f t="shared" si="16"/>
        <v>0.6</v>
      </c>
      <c r="H185" s="19">
        <f t="shared" si="17"/>
        <v>5.8399844267081956E-4</v>
      </c>
    </row>
    <row r="186" spans="2:8" ht="15" x14ac:dyDescent="0.2">
      <c r="B186" s="4" t="s">
        <v>63</v>
      </c>
      <c r="C186" s="10">
        <v>192</v>
      </c>
      <c r="D186" s="10">
        <v>402</v>
      </c>
      <c r="E186" s="12">
        <f t="shared" si="14"/>
        <v>3.7375900330932452E-2</v>
      </c>
      <c r="F186" s="12">
        <f t="shared" si="15"/>
        <v>5.6137410976120655E-2</v>
      </c>
      <c r="G186" s="13">
        <f t="shared" si="16"/>
        <v>1.09375</v>
      </c>
      <c r="H186" s="19">
        <f t="shared" si="17"/>
        <v>4.0879890986957372E-2</v>
      </c>
    </row>
    <row r="187" spans="2:8" ht="15" x14ac:dyDescent="0.2">
      <c r="B187" s="4" t="s">
        <v>287</v>
      </c>
      <c r="C187" s="10">
        <v>6</v>
      </c>
      <c r="D187" s="10">
        <v>0</v>
      </c>
      <c r="E187" s="12">
        <f t="shared" si="14"/>
        <v>1.1679968853416391E-3</v>
      </c>
      <c r="F187" s="12" t="str">
        <f t="shared" si="15"/>
        <v/>
      </c>
      <c r="G187" s="13" t="str">
        <f t="shared" si="16"/>
        <v>0</v>
      </c>
      <c r="H187" s="19">
        <f t="shared" si="17"/>
        <v>0</v>
      </c>
    </row>
    <row r="188" spans="2:8" ht="15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9" t="str">
        <f t="shared" si="17"/>
        <v/>
      </c>
    </row>
    <row r="189" spans="2:8" ht="15" x14ac:dyDescent="0.2">
      <c r="B189" s="4" t="s">
        <v>289</v>
      </c>
      <c r="C189" s="10">
        <v>26</v>
      </c>
      <c r="D189" s="10">
        <v>3</v>
      </c>
      <c r="E189" s="12">
        <f t="shared" si="14"/>
        <v>5.061319836480436E-3</v>
      </c>
      <c r="F189" s="12">
        <f t="shared" si="15"/>
        <v>4.1893590280687055E-4</v>
      </c>
      <c r="G189" s="13">
        <f t="shared" si="16"/>
        <v>-0.88461538461538458</v>
      </c>
      <c r="H189" s="19">
        <f t="shared" si="17"/>
        <v>-4.4773213938096162E-3</v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9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1</v>
      </c>
      <c r="E191" s="12" t="str">
        <f t="shared" si="14"/>
        <v/>
      </c>
      <c r="F191" s="12">
        <f t="shared" si="15"/>
        <v>1.3964530093562352E-4</v>
      </c>
      <c r="G191" s="13" t="str">
        <f t="shared" si="16"/>
        <v>0</v>
      </c>
      <c r="H191" s="19" t="str">
        <f t="shared" si="17"/>
        <v/>
      </c>
    </row>
    <row r="192" spans="2:8" ht="15" x14ac:dyDescent="0.2">
      <c r="B192" s="4" t="s">
        <v>64</v>
      </c>
      <c r="C192" s="10">
        <v>9</v>
      </c>
      <c r="D192" s="10">
        <v>3</v>
      </c>
      <c r="E192" s="12">
        <f t="shared" si="14"/>
        <v>1.7519953280124587E-3</v>
      </c>
      <c r="F192" s="12">
        <f t="shared" si="15"/>
        <v>4.1893590280687055E-4</v>
      </c>
      <c r="G192" s="13">
        <f t="shared" si="16"/>
        <v>-0.66666666666666663</v>
      </c>
      <c r="H192" s="19">
        <f t="shared" si="17"/>
        <v>-1.1679968853416391E-3</v>
      </c>
    </row>
    <row r="193" spans="2:8" ht="15" x14ac:dyDescent="0.2">
      <c r="B193" s="4" t="s">
        <v>291</v>
      </c>
      <c r="C193" s="10">
        <v>4</v>
      </c>
      <c r="D193" s="10">
        <v>6</v>
      </c>
      <c r="E193" s="12">
        <f t="shared" si="14"/>
        <v>7.7866459022775945E-4</v>
      </c>
      <c r="F193" s="12">
        <f t="shared" si="15"/>
        <v>8.378718056137411E-4</v>
      </c>
      <c r="G193" s="13">
        <f t="shared" si="16"/>
        <v>0.5</v>
      </c>
      <c r="H193" s="19">
        <f t="shared" si="17"/>
        <v>3.8933229511387972E-4</v>
      </c>
    </row>
    <row r="194" spans="2:8" ht="15" x14ac:dyDescent="0.2">
      <c r="B194" s="4" t="s">
        <v>292</v>
      </c>
      <c r="C194" s="10">
        <v>0</v>
      </c>
      <c r="D194" s="10">
        <v>1</v>
      </c>
      <c r="E194" s="12" t="str">
        <f t="shared" si="14"/>
        <v/>
      </c>
      <c r="F194" s="12">
        <f t="shared" si="15"/>
        <v>1.3964530093562352E-4</v>
      </c>
      <c r="G194" s="13" t="str">
        <f t="shared" si="16"/>
        <v>0</v>
      </c>
      <c r="H194" s="19" t="str">
        <f t="shared" si="17"/>
        <v/>
      </c>
    </row>
    <row r="195" spans="2:8" ht="15" x14ac:dyDescent="0.2">
      <c r="B195" s="4" t="s">
        <v>469</v>
      </c>
      <c r="C195" s="10">
        <v>8</v>
      </c>
      <c r="D195" s="10">
        <v>5</v>
      </c>
      <c r="E195" s="12">
        <f t="shared" si="14"/>
        <v>1.5573291804555189E-3</v>
      </c>
      <c r="F195" s="12">
        <f t="shared" si="15"/>
        <v>6.9822650467811758E-4</v>
      </c>
      <c r="G195" s="13">
        <f t="shared" si="16"/>
        <v>-0.375</v>
      </c>
      <c r="H195" s="19">
        <f t="shared" si="17"/>
        <v>-5.8399844267081956E-4</v>
      </c>
    </row>
    <row r="196" spans="2:8" ht="15" x14ac:dyDescent="0.2">
      <c r="B196" s="4" t="s">
        <v>293</v>
      </c>
      <c r="C196" s="10">
        <v>237</v>
      </c>
      <c r="D196" s="10">
        <v>282</v>
      </c>
      <c r="E196" s="12">
        <f t="shared" si="14"/>
        <v>4.6135876970994742E-2</v>
      </c>
      <c r="F196" s="12">
        <f t="shared" si="15"/>
        <v>3.9379974863845833E-2</v>
      </c>
      <c r="G196" s="13">
        <f t="shared" si="16"/>
        <v>0.189873417721519</v>
      </c>
      <c r="H196" s="19">
        <f t="shared" si="17"/>
        <v>8.759976640062294E-3</v>
      </c>
    </row>
    <row r="197" spans="2:8" ht="15" x14ac:dyDescent="0.2">
      <c r="B197" s="4" t="s">
        <v>294</v>
      </c>
      <c r="C197" s="10">
        <v>0</v>
      </c>
      <c r="D197" s="10">
        <v>13</v>
      </c>
      <c r="E197" s="12" t="str">
        <f t="shared" si="14"/>
        <v/>
      </c>
      <c r="F197" s="12">
        <f t="shared" si="15"/>
        <v>1.8153889121631057E-3</v>
      </c>
      <c r="G197" s="13" t="str">
        <f t="shared" si="16"/>
        <v>0</v>
      </c>
      <c r="H197" s="19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9" t="str">
        <f t="shared" si="17"/>
        <v/>
      </c>
    </row>
    <row r="199" spans="2:8" ht="15" x14ac:dyDescent="0.2">
      <c r="B199" s="4" t="s">
        <v>296</v>
      </c>
      <c r="C199" s="10">
        <v>2</v>
      </c>
      <c r="D199" s="10">
        <v>0</v>
      </c>
      <c r="E199" s="12">
        <f t="shared" si="14"/>
        <v>3.8933229511387972E-4</v>
      </c>
      <c r="F199" s="12" t="str">
        <f t="shared" si="15"/>
        <v/>
      </c>
      <c r="G199" s="13" t="str">
        <f t="shared" si="16"/>
        <v>0</v>
      </c>
      <c r="H199" s="19">
        <f t="shared" si="17"/>
        <v>0</v>
      </c>
    </row>
    <row r="200" spans="2:8" ht="15" x14ac:dyDescent="0.2">
      <c r="B200" s="4" t="s">
        <v>297</v>
      </c>
      <c r="C200" s="10">
        <v>1</v>
      </c>
      <c r="D200" s="10">
        <v>2</v>
      </c>
      <c r="E200" s="12">
        <f t="shared" si="14"/>
        <v>1.9466614755693986E-4</v>
      </c>
      <c r="F200" s="12">
        <f t="shared" si="15"/>
        <v>2.7929060187124703E-4</v>
      </c>
      <c r="G200" s="13">
        <f t="shared" si="16"/>
        <v>1</v>
      </c>
      <c r="H200" s="19">
        <f t="shared" si="17"/>
        <v>1.9466614755693986E-4</v>
      </c>
    </row>
    <row r="201" spans="2:8" ht="15" x14ac:dyDescent="0.2">
      <c r="B201" s="4" t="s">
        <v>298</v>
      </c>
      <c r="C201" s="10">
        <v>2</v>
      </c>
      <c r="D201" s="10">
        <v>321</v>
      </c>
      <c r="E201" s="12">
        <f t="shared" si="14"/>
        <v>3.8933229511387972E-4</v>
      </c>
      <c r="F201" s="12">
        <f t="shared" si="15"/>
        <v>4.482614160033515E-2</v>
      </c>
      <c r="G201" s="13">
        <f t="shared" si="16"/>
        <v>159.5</v>
      </c>
      <c r="H201" s="19">
        <f t="shared" si="17"/>
        <v>6.2098501070663815E-2</v>
      </c>
    </row>
    <row r="202" spans="2:8" ht="15" x14ac:dyDescent="0.2">
      <c r="B202" s="4" t="s">
        <v>299</v>
      </c>
      <c r="C202" s="10">
        <v>1</v>
      </c>
      <c r="D202" s="10">
        <v>3</v>
      </c>
      <c r="E202" s="12">
        <f t="shared" si="14"/>
        <v>1.9466614755693986E-4</v>
      </c>
      <c r="F202" s="12">
        <f t="shared" si="15"/>
        <v>4.1893590280687055E-4</v>
      </c>
      <c r="G202" s="13">
        <f t="shared" si="16"/>
        <v>2</v>
      </c>
      <c r="H202" s="19">
        <f t="shared" si="17"/>
        <v>3.8933229511387972E-4</v>
      </c>
    </row>
    <row r="203" spans="2:8" ht="15" x14ac:dyDescent="0.2">
      <c r="B203" s="4" t="s">
        <v>67</v>
      </c>
      <c r="C203" s="10">
        <v>5</v>
      </c>
      <c r="D203" s="10">
        <v>2</v>
      </c>
      <c r="E203" s="12">
        <f t="shared" si="14"/>
        <v>9.7333073778469923E-4</v>
      </c>
      <c r="F203" s="12">
        <f t="shared" si="15"/>
        <v>2.7929060187124703E-4</v>
      </c>
      <c r="G203" s="13">
        <f t="shared" si="16"/>
        <v>-0.6</v>
      </c>
      <c r="H203" s="19">
        <f t="shared" si="17"/>
        <v>-5.8399844267081956E-4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9" t="str">
        <f t="shared" si="17"/>
        <v/>
      </c>
    </row>
    <row r="205" spans="2:8" ht="15" x14ac:dyDescent="0.2">
      <c r="B205" s="4" t="s">
        <v>66</v>
      </c>
      <c r="C205" s="10">
        <v>5</v>
      </c>
      <c r="D205" s="10">
        <v>4</v>
      </c>
      <c r="E205" s="12">
        <f t="shared" si="14"/>
        <v>9.7333073778469923E-4</v>
      </c>
      <c r="F205" s="12">
        <f t="shared" si="15"/>
        <v>5.5858120374249406E-4</v>
      </c>
      <c r="G205" s="13">
        <f t="shared" si="16"/>
        <v>-0.2</v>
      </c>
      <c r="H205" s="19">
        <f t="shared" si="17"/>
        <v>-1.9466614755693986E-4</v>
      </c>
    </row>
    <row r="206" spans="2:8" ht="15" x14ac:dyDescent="0.2">
      <c r="B206" s="4" t="s">
        <v>301</v>
      </c>
      <c r="C206" s="10">
        <v>8</v>
      </c>
      <c r="D206" s="10">
        <v>5</v>
      </c>
      <c r="E206" s="12">
        <f t="shared" si="14"/>
        <v>1.5573291804555189E-3</v>
      </c>
      <c r="F206" s="12">
        <f t="shared" si="15"/>
        <v>6.9822650467811758E-4</v>
      </c>
      <c r="G206" s="13">
        <f t="shared" si="16"/>
        <v>-0.375</v>
      </c>
      <c r="H206" s="19">
        <f t="shared" si="17"/>
        <v>-5.8399844267081956E-4</v>
      </c>
    </row>
    <row r="207" spans="2:8" ht="15" x14ac:dyDescent="0.2">
      <c r="B207" s="4" t="s">
        <v>470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9" t="str">
        <f t="shared" si="17"/>
        <v/>
      </c>
    </row>
    <row r="208" spans="2:8" ht="15" x14ac:dyDescent="0.2">
      <c r="B208" s="4" t="s">
        <v>72</v>
      </c>
      <c r="C208" s="10">
        <v>133</v>
      </c>
      <c r="D208" s="10">
        <v>223</v>
      </c>
      <c r="E208" s="12">
        <f t="shared" si="14"/>
        <v>2.5890597625072998E-2</v>
      </c>
      <c r="F208" s="12">
        <f t="shared" si="15"/>
        <v>3.1140902108644043E-2</v>
      </c>
      <c r="G208" s="13">
        <f t="shared" si="16"/>
        <v>0.67669172932330823</v>
      </c>
      <c r="H208" s="19">
        <f t="shared" si="17"/>
        <v>1.7519953280124585E-2</v>
      </c>
    </row>
    <row r="209" spans="2:8" ht="15" x14ac:dyDescent="0.2">
      <c r="B209" s="4" t="s">
        <v>71</v>
      </c>
      <c r="C209" s="10">
        <v>14</v>
      </c>
      <c r="D209" s="10">
        <v>55</v>
      </c>
      <c r="E209" s="12">
        <f t="shared" si="14"/>
        <v>2.7253260657971578E-3</v>
      </c>
      <c r="F209" s="12">
        <f t="shared" si="15"/>
        <v>7.6804915514592934E-3</v>
      </c>
      <c r="G209" s="13">
        <f t="shared" si="16"/>
        <v>2.9285714285714284</v>
      </c>
      <c r="H209" s="19">
        <f t="shared" si="17"/>
        <v>7.9813120498345332E-3</v>
      </c>
    </row>
    <row r="210" spans="2:8" ht="15" x14ac:dyDescent="0.2">
      <c r="B210" s="4" t="s">
        <v>73</v>
      </c>
      <c r="C210" s="10">
        <v>5</v>
      </c>
      <c r="D210" s="10">
        <v>6</v>
      </c>
      <c r="E210" s="12">
        <f t="shared" si="14"/>
        <v>9.7333073778469923E-4</v>
      </c>
      <c r="F210" s="12">
        <f t="shared" si="15"/>
        <v>8.378718056137411E-4</v>
      </c>
      <c r="G210" s="13">
        <f t="shared" si="16"/>
        <v>0.2</v>
      </c>
      <c r="H210" s="19">
        <f t="shared" si="17"/>
        <v>1.9466614755693986E-4</v>
      </c>
    </row>
    <row r="211" spans="2:8" ht="15" x14ac:dyDescent="0.2">
      <c r="B211" s="4" t="s">
        <v>69</v>
      </c>
      <c r="C211" s="10">
        <v>2</v>
      </c>
      <c r="D211" s="10">
        <v>34</v>
      </c>
      <c r="E211" s="12">
        <f t="shared" si="14"/>
        <v>3.8933229511387972E-4</v>
      </c>
      <c r="F211" s="12">
        <f t="shared" si="15"/>
        <v>4.7479402318111995E-3</v>
      </c>
      <c r="G211" s="13">
        <f t="shared" si="16"/>
        <v>16</v>
      </c>
      <c r="H211" s="19">
        <f t="shared" si="17"/>
        <v>6.2293167218220756E-3</v>
      </c>
    </row>
    <row r="212" spans="2:8" ht="15" x14ac:dyDescent="0.2">
      <c r="B212" s="4" t="s">
        <v>68</v>
      </c>
      <c r="C212" s="10">
        <v>2</v>
      </c>
      <c r="D212" s="10">
        <v>0</v>
      </c>
      <c r="E212" s="12">
        <f t="shared" si="14"/>
        <v>3.8933229511387972E-4</v>
      </c>
      <c r="F212" s="12" t="str">
        <f t="shared" si="15"/>
        <v/>
      </c>
      <c r="G212" s="13" t="str">
        <f t="shared" si="16"/>
        <v>0</v>
      </c>
      <c r="H212" s="19">
        <f t="shared" si="17"/>
        <v>0</v>
      </c>
    </row>
    <row r="213" spans="2:8" ht="15" x14ac:dyDescent="0.2">
      <c r="B213" s="4" t="s">
        <v>302</v>
      </c>
      <c r="C213" s="10">
        <v>22</v>
      </c>
      <c r="D213" s="10">
        <v>8</v>
      </c>
      <c r="E213" s="12">
        <f t="shared" si="14"/>
        <v>4.2826552462526769E-3</v>
      </c>
      <c r="F213" s="12">
        <f t="shared" si="15"/>
        <v>1.1171624074849881E-3</v>
      </c>
      <c r="G213" s="13">
        <f t="shared" si="16"/>
        <v>-0.63636363636363635</v>
      </c>
      <c r="H213" s="19">
        <f t="shared" si="17"/>
        <v>-2.7253260657971578E-3</v>
      </c>
    </row>
    <row r="214" spans="2:8" ht="15" x14ac:dyDescent="0.2">
      <c r="B214" s="4" t="s">
        <v>70</v>
      </c>
      <c r="C214" s="10">
        <v>20</v>
      </c>
      <c r="D214" s="10">
        <v>20</v>
      </c>
      <c r="E214" s="12">
        <f t="shared" si="14"/>
        <v>3.8933229511387969E-3</v>
      </c>
      <c r="F214" s="12">
        <f t="shared" si="15"/>
        <v>2.7929060187124703E-3</v>
      </c>
      <c r="G214" s="13">
        <f t="shared" si="16"/>
        <v>0</v>
      </c>
      <c r="H214" s="19">
        <f t="shared" si="17"/>
        <v>0</v>
      </c>
    </row>
    <row r="215" spans="2:8" ht="15" x14ac:dyDescent="0.2">
      <c r="B215" s="4" t="s">
        <v>303</v>
      </c>
      <c r="C215" s="10">
        <v>0</v>
      </c>
      <c r="D215" s="10">
        <v>1</v>
      </c>
      <c r="E215" s="12" t="str">
        <f t="shared" si="14"/>
        <v/>
      </c>
      <c r="F215" s="12">
        <f t="shared" si="15"/>
        <v>1.3964530093562352E-4</v>
      </c>
      <c r="G215" s="13" t="str">
        <f t="shared" si="16"/>
        <v>0</v>
      </c>
      <c r="H215" s="19" t="str">
        <f t="shared" si="17"/>
        <v/>
      </c>
    </row>
    <row r="216" spans="2:8" ht="15" x14ac:dyDescent="0.2">
      <c r="B216" s="4" t="s">
        <v>304</v>
      </c>
      <c r="C216" s="10">
        <v>9</v>
      </c>
      <c r="D216" s="10">
        <v>24</v>
      </c>
      <c r="E216" s="12">
        <f t="shared" si="14"/>
        <v>1.7519953280124587E-3</v>
      </c>
      <c r="F216" s="12">
        <f t="shared" si="15"/>
        <v>3.3514872224549644E-3</v>
      </c>
      <c r="G216" s="13">
        <f t="shared" si="16"/>
        <v>1.6666666666666667</v>
      </c>
      <c r="H216" s="19">
        <f t="shared" si="17"/>
        <v>2.919992213354098E-3</v>
      </c>
    </row>
    <row r="217" spans="2:8" ht="15" x14ac:dyDescent="0.2">
      <c r="B217" s="4" t="s">
        <v>471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9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2</v>
      </c>
      <c r="D218" s="10">
        <v>1</v>
      </c>
      <c r="E218" s="12">
        <f t="shared" si="18"/>
        <v>3.8933229511387972E-4</v>
      </c>
      <c r="F218" s="12">
        <f t="shared" si="19"/>
        <v>1.3964530093562352E-4</v>
      </c>
      <c r="G218" s="13">
        <f t="shared" si="20"/>
        <v>-0.5</v>
      </c>
      <c r="H218" s="19">
        <f t="shared" si="21"/>
        <v>-1.9466614755693986E-4</v>
      </c>
    </row>
    <row r="219" spans="2:8" ht="15" x14ac:dyDescent="0.2">
      <c r="B219" s="4" t="s">
        <v>306</v>
      </c>
      <c r="C219" s="10">
        <v>5</v>
      </c>
      <c r="D219" s="10">
        <v>1</v>
      </c>
      <c r="E219" s="12">
        <f t="shared" si="18"/>
        <v>9.7333073778469923E-4</v>
      </c>
      <c r="F219" s="12">
        <f t="shared" si="19"/>
        <v>1.3964530093562352E-4</v>
      </c>
      <c r="G219" s="13">
        <f t="shared" si="20"/>
        <v>-0.8</v>
      </c>
      <c r="H219" s="19">
        <f t="shared" si="21"/>
        <v>-7.7866459022775945E-4</v>
      </c>
    </row>
    <row r="220" spans="2:8" ht="15" x14ac:dyDescent="0.2">
      <c r="B220" s="4" t="s">
        <v>307</v>
      </c>
      <c r="C220" s="10">
        <v>3</v>
      </c>
      <c r="D220" s="10">
        <v>6</v>
      </c>
      <c r="E220" s="12">
        <f t="shared" si="18"/>
        <v>5.8399844267081956E-4</v>
      </c>
      <c r="F220" s="12">
        <f t="shared" si="19"/>
        <v>8.378718056137411E-4</v>
      </c>
      <c r="G220" s="13">
        <f t="shared" si="20"/>
        <v>1</v>
      </c>
      <c r="H220" s="19">
        <f t="shared" si="21"/>
        <v>5.8399844267081956E-4</v>
      </c>
    </row>
    <row r="221" spans="2:8" ht="15" x14ac:dyDescent="0.2">
      <c r="B221" s="4" t="s">
        <v>308</v>
      </c>
      <c r="C221" s="10">
        <v>1</v>
      </c>
      <c r="D221" s="10">
        <v>0</v>
      </c>
      <c r="E221" s="12">
        <f t="shared" si="18"/>
        <v>1.9466614755693986E-4</v>
      </c>
      <c r="F221" s="12" t="str">
        <f t="shared" si="19"/>
        <v/>
      </c>
      <c r="G221" s="13" t="str">
        <f t="shared" si="20"/>
        <v>0</v>
      </c>
      <c r="H221" s="19">
        <f t="shared" si="21"/>
        <v>0</v>
      </c>
    </row>
    <row r="222" spans="2:8" ht="15" x14ac:dyDescent="0.2">
      <c r="B222" s="4" t="s">
        <v>309</v>
      </c>
      <c r="C222" s="10">
        <v>4</v>
      </c>
      <c r="D222" s="10">
        <v>4</v>
      </c>
      <c r="E222" s="12">
        <f t="shared" si="18"/>
        <v>7.7866459022775945E-4</v>
      </c>
      <c r="F222" s="12">
        <f t="shared" si="19"/>
        <v>5.5858120374249406E-4</v>
      </c>
      <c r="G222" s="13">
        <f t="shared" si="20"/>
        <v>0</v>
      </c>
      <c r="H222" s="19">
        <f t="shared" si="21"/>
        <v>0</v>
      </c>
    </row>
    <row r="223" spans="2:8" ht="15" x14ac:dyDescent="0.2">
      <c r="B223" s="4" t="s">
        <v>472</v>
      </c>
      <c r="C223" s="10">
        <v>24</v>
      </c>
      <c r="D223" s="10">
        <v>5</v>
      </c>
      <c r="E223" s="12">
        <f t="shared" si="18"/>
        <v>4.6719875413665565E-3</v>
      </c>
      <c r="F223" s="12">
        <f t="shared" si="19"/>
        <v>6.9822650467811758E-4</v>
      </c>
      <c r="G223" s="13">
        <f t="shared" si="20"/>
        <v>-0.79166666666666663</v>
      </c>
      <c r="H223" s="19">
        <f t="shared" si="21"/>
        <v>-3.6986568035818571E-3</v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5</v>
      </c>
      <c r="D226" s="10">
        <v>3</v>
      </c>
      <c r="E226" s="12">
        <f t="shared" si="18"/>
        <v>9.7333073778469923E-4</v>
      </c>
      <c r="F226" s="12">
        <f t="shared" si="19"/>
        <v>4.1893590280687055E-4</v>
      </c>
      <c r="G226" s="13">
        <f t="shared" si="20"/>
        <v>-0.4</v>
      </c>
      <c r="H226" s="19">
        <f t="shared" si="21"/>
        <v>-3.8933229511387972E-4</v>
      </c>
    </row>
    <row r="227" spans="2:8" ht="15" x14ac:dyDescent="0.2">
      <c r="B227" s="4" t="s">
        <v>475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9" t="str">
        <f t="shared" si="21"/>
        <v/>
      </c>
    </row>
    <row r="228" spans="2:8" ht="15" x14ac:dyDescent="0.2">
      <c r="B228" s="4" t="s">
        <v>76</v>
      </c>
      <c r="C228" s="10">
        <v>4</v>
      </c>
      <c r="D228" s="10">
        <v>4</v>
      </c>
      <c r="E228" s="12">
        <f t="shared" si="18"/>
        <v>7.7866459022775945E-4</v>
      </c>
      <c r="F228" s="12">
        <f t="shared" si="19"/>
        <v>5.5858120374249406E-4</v>
      </c>
      <c r="G228" s="13">
        <f t="shared" si="20"/>
        <v>0</v>
      </c>
      <c r="H228" s="19">
        <f t="shared" si="21"/>
        <v>0</v>
      </c>
    </row>
    <row r="229" spans="2:8" ht="15" x14ac:dyDescent="0.2">
      <c r="B229" s="4" t="s">
        <v>311</v>
      </c>
      <c r="C229" s="10">
        <v>77</v>
      </c>
      <c r="D229" s="10">
        <v>40</v>
      </c>
      <c r="E229" s="12">
        <f t="shared" si="18"/>
        <v>1.4989293361884369E-2</v>
      </c>
      <c r="F229" s="12">
        <f t="shared" si="19"/>
        <v>5.5858120374249406E-3</v>
      </c>
      <c r="G229" s="13">
        <f t="shared" si="20"/>
        <v>-0.48051948051948051</v>
      </c>
      <c r="H229" s="19">
        <f t="shared" si="21"/>
        <v>-7.2026474596067749E-3</v>
      </c>
    </row>
    <row r="230" spans="2:8" ht="15" x14ac:dyDescent="0.2">
      <c r="B230" s="4" t="s">
        <v>312</v>
      </c>
      <c r="C230" s="10">
        <v>2</v>
      </c>
      <c r="D230" s="10">
        <v>1</v>
      </c>
      <c r="E230" s="12">
        <f t="shared" si="18"/>
        <v>3.8933229511387972E-4</v>
      </c>
      <c r="F230" s="12">
        <f t="shared" si="19"/>
        <v>1.3964530093562352E-4</v>
      </c>
      <c r="G230" s="13">
        <f t="shared" si="20"/>
        <v>-0.5</v>
      </c>
      <c r="H230" s="19">
        <f t="shared" si="21"/>
        <v>-1.9466614755693986E-4</v>
      </c>
    </row>
    <row r="231" spans="2:8" ht="15" x14ac:dyDescent="0.2">
      <c r="B231" s="4" t="s">
        <v>313</v>
      </c>
      <c r="C231" s="10">
        <v>24</v>
      </c>
      <c r="D231" s="10">
        <v>38</v>
      </c>
      <c r="E231" s="12">
        <f t="shared" si="18"/>
        <v>4.6719875413665565E-3</v>
      </c>
      <c r="F231" s="12">
        <f t="shared" si="19"/>
        <v>5.3065214355536936E-3</v>
      </c>
      <c r="G231" s="13">
        <f t="shared" si="20"/>
        <v>0.58333333333333337</v>
      </c>
      <c r="H231" s="19">
        <f t="shared" si="21"/>
        <v>2.7253260657971582E-3</v>
      </c>
    </row>
    <row r="232" spans="2:8" ht="15" x14ac:dyDescent="0.2">
      <c r="B232" s="4" t="s">
        <v>77</v>
      </c>
      <c r="C232" s="10">
        <v>1083</v>
      </c>
      <c r="D232" s="10">
        <v>1336</v>
      </c>
      <c r="E232" s="12">
        <f t="shared" si="18"/>
        <v>0.21082343780416585</v>
      </c>
      <c r="F232" s="12">
        <f t="shared" si="19"/>
        <v>0.18656612204999301</v>
      </c>
      <c r="G232" s="13">
        <f t="shared" si="20"/>
        <v>0.23361034164358263</v>
      </c>
      <c r="H232" s="19">
        <f t="shared" si="21"/>
        <v>4.9250535331905779E-2</v>
      </c>
    </row>
    <row r="233" spans="2:8" ht="15" x14ac:dyDescent="0.2">
      <c r="B233" s="4" t="s">
        <v>74</v>
      </c>
      <c r="C233" s="10">
        <v>13</v>
      </c>
      <c r="D233" s="10">
        <v>2</v>
      </c>
      <c r="E233" s="12">
        <f t="shared" si="18"/>
        <v>2.530659918240218E-3</v>
      </c>
      <c r="F233" s="12">
        <f t="shared" si="19"/>
        <v>2.7929060187124703E-4</v>
      </c>
      <c r="G233" s="13">
        <f t="shared" si="20"/>
        <v>-0.84615384615384615</v>
      </c>
      <c r="H233" s="19">
        <f t="shared" si="21"/>
        <v>-2.1413276231263384E-3</v>
      </c>
    </row>
    <row r="234" spans="2:8" ht="15" x14ac:dyDescent="0.2">
      <c r="B234" s="4" t="s">
        <v>75</v>
      </c>
      <c r="C234" s="10">
        <v>3</v>
      </c>
      <c r="D234" s="10">
        <v>0</v>
      </c>
      <c r="E234" s="12">
        <f t="shared" si="18"/>
        <v>5.8399844267081956E-4</v>
      </c>
      <c r="F234" s="12" t="str">
        <f t="shared" si="19"/>
        <v/>
      </c>
      <c r="G234" s="13" t="str">
        <f t="shared" si="20"/>
        <v>0</v>
      </c>
      <c r="H234" s="19">
        <f t="shared" si="21"/>
        <v>0</v>
      </c>
    </row>
    <row r="235" spans="2:8" ht="15" x14ac:dyDescent="0.2">
      <c r="B235" s="4" t="s">
        <v>314</v>
      </c>
      <c r="C235" s="10">
        <v>11</v>
      </c>
      <c r="D235" s="10">
        <v>19</v>
      </c>
      <c r="E235" s="12">
        <f t="shared" si="18"/>
        <v>2.1413276231263384E-3</v>
      </c>
      <c r="F235" s="12">
        <f t="shared" si="19"/>
        <v>2.6532607177768468E-3</v>
      </c>
      <c r="G235" s="13">
        <f t="shared" si="20"/>
        <v>0.72727272727272729</v>
      </c>
      <c r="H235" s="19">
        <f t="shared" si="21"/>
        <v>1.5573291804555189E-3</v>
      </c>
    </row>
    <row r="236" spans="2:8" ht="15" x14ac:dyDescent="0.2">
      <c r="B236" s="4" t="s">
        <v>315</v>
      </c>
      <c r="C236" s="10">
        <v>1</v>
      </c>
      <c r="D236" s="10">
        <v>0</v>
      </c>
      <c r="E236" s="12">
        <f t="shared" si="18"/>
        <v>1.9466614755693986E-4</v>
      </c>
      <c r="F236" s="12" t="str">
        <f t="shared" si="19"/>
        <v/>
      </c>
      <c r="G236" s="13" t="str">
        <f t="shared" si="20"/>
        <v>0</v>
      </c>
      <c r="H236" s="19">
        <f t="shared" si="21"/>
        <v>0</v>
      </c>
    </row>
    <row r="237" spans="2:8" ht="15" x14ac:dyDescent="0.2">
      <c r="B237" s="4" t="s">
        <v>80</v>
      </c>
      <c r="C237" s="10">
        <v>20</v>
      </c>
      <c r="D237" s="10">
        <v>14</v>
      </c>
      <c r="E237" s="12">
        <f t="shared" si="18"/>
        <v>3.8933229511387969E-3</v>
      </c>
      <c r="F237" s="12">
        <f t="shared" si="19"/>
        <v>1.9550342130987292E-3</v>
      </c>
      <c r="G237" s="13">
        <f t="shared" si="20"/>
        <v>-0.3</v>
      </c>
      <c r="H237" s="19">
        <f t="shared" si="21"/>
        <v>-1.1679968853416391E-3</v>
      </c>
    </row>
    <row r="238" spans="2:8" ht="15" x14ac:dyDescent="0.2">
      <c r="B238" s="4" t="s">
        <v>85</v>
      </c>
      <c r="C238" s="10">
        <v>142</v>
      </c>
      <c r="D238" s="10">
        <v>90</v>
      </c>
      <c r="E238" s="12">
        <f t="shared" si="18"/>
        <v>2.7642592953085458E-2</v>
      </c>
      <c r="F238" s="12">
        <f t="shared" si="19"/>
        <v>1.2568077084206116E-2</v>
      </c>
      <c r="G238" s="13">
        <f t="shared" si="20"/>
        <v>-0.36619718309859156</v>
      </c>
      <c r="H238" s="19">
        <f t="shared" si="21"/>
        <v>-1.0122639672960872E-2</v>
      </c>
    </row>
    <row r="239" spans="2:8" ht="15" x14ac:dyDescent="0.2">
      <c r="B239" s="4" t="s">
        <v>81</v>
      </c>
      <c r="C239" s="10">
        <v>15</v>
      </c>
      <c r="D239" s="10">
        <v>9</v>
      </c>
      <c r="E239" s="12">
        <f t="shared" si="18"/>
        <v>2.9199922133540976E-3</v>
      </c>
      <c r="F239" s="12">
        <f t="shared" si="19"/>
        <v>1.2568077084206116E-3</v>
      </c>
      <c r="G239" s="13">
        <f t="shared" si="20"/>
        <v>-0.4</v>
      </c>
      <c r="H239" s="19">
        <f t="shared" si="21"/>
        <v>-1.1679968853416391E-3</v>
      </c>
    </row>
    <row r="240" spans="2:8" ht="15" x14ac:dyDescent="0.2">
      <c r="B240" s="4" t="s">
        <v>316</v>
      </c>
      <c r="C240" s="10">
        <v>35</v>
      </c>
      <c r="D240" s="10">
        <v>38</v>
      </c>
      <c r="E240" s="12">
        <f t="shared" si="18"/>
        <v>6.8133151644928945E-3</v>
      </c>
      <c r="F240" s="12">
        <f t="shared" si="19"/>
        <v>5.3065214355536936E-3</v>
      </c>
      <c r="G240" s="13">
        <f t="shared" si="20"/>
        <v>8.5714285714285715E-2</v>
      </c>
      <c r="H240" s="19">
        <f t="shared" si="21"/>
        <v>5.8399844267081956E-4</v>
      </c>
    </row>
    <row r="241" spans="2:8" ht="15" x14ac:dyDescent="0.2">
      <c r="B241" s="4" t="s">
        <v>78</v>
      </c>
      <c r="C241" s="10">
        <v>0</v>
      </c>
      <c r="D241" s="10">
        <v>1</v>
      </c>
      <c r="E241" s="12" t="str">
        <f t="shared" si="18"/>
        <v/>
      </c>
      <c r="F241" s="12">
        <f t="shared" si="19"/>
        <v>1.3964530093562352E-4</v>
      </c>
      <c r="G241" s="13" t="str">
        <f t="shared" si="20"/>
        <v>0</v>
      </c>
      <c r="H241" s="19" t="str">
        <f t="shared" si="21"/>
        <v/>
      </c>
    </row>
    <row r="242" spans="2:8" ht="15" x14ac:dyDescent="0.2">
      <c r="B242" s="4" t="s">
        <v>83</v>
      </c>
      <c r="C242" s="10">
        <v>3</v>
      </c>
      <c r="D242" s="10">
        <v>6</v>
      </c>
      <c r="E242" s="12">
        <f t="shared" si="18"/>
        <v>5.8399844267081956E-4</v>
      </c>
      <c r="F242" s="12">
        <f t="shared" si="19"/>
        <v>8.378718056137411E-4</v>
      </c>
      <c r="G242" s="13">
        <f t="shared" si="20"/>
        <v>1</v>
      </c>
      <c r="H242" s="19">
        <f t="shared" si="21"/>
        <v>5.8399844267081956E-4</v>
      </c>
    </row>
    <row r="243" spans="2:8" ht="15" x14ac:dyDescent="0.2">
      <c r="B243" s="4" t="s">
        <v>317</v>
      </c>
      <c r="C243" s="10">
        <v>4</v>
      </c>
      <c r="D243" s="10">
        <v>4</v>
      </c>
      <c r="E243" s="12">
        <f t="shared" si="18"/>
        <v>7.7866459022775945E-4</v>
      </c>
      <c r="F243" s="12">
        <f t="shared" si="19"/>
        <v>5.5858120374249406E-4</v>
      </c>
      <c r="G243" s="13">
        <f t="shared" si="20"/>
        <v>0</v>
      </c>
      <c r="H243" s="19">
        <f t="shared" si="21"/>
        <v>0</v>
      </c>
    </row>
    <row r="244" spans="2:8" ht="15" x14ac:dyDescent="0.2">
      <c r="B244" s="4" t="s">
        <v>79</v>
      </c>
      <c r="C244" s="10">
        <v>56</v>
      </c>
      <c r="D244" s="10">
        <v>11</v>
      </c>
      <c r="E244" s="12">
        <f t="shared" si="18"/>
        <v>1.0901304263188631E-2</v>
      </c>
      <c r="F244" s="12">
        <f t="shared" si="19"/>
        <v>1.5360983102918587E-3</v>
      </c>
      <c r="G244" s="13">
        <f t="shared" si="20"/>
        <v>-0.8035714285714286</v>
      </c>
      <c r="H244" s="19">
        <f t="shared" si="21"/>
        <v>-8.759976640062294E-3</v>
      </c>
    </row>
    <row r="245" spans="2:8" ht="15" x14ac:dyDescent="0.2">
      <c r="B245" s="4" t="s">
        <v>84</v>
      </c>
      <c r="C245" s="10">
        <v>3</v>
      </c>
      <c r="D245" s="10">
        <v>3</v>
      </c>
      <c r="E245" s="12">
        <f t="shared" si="18"/>
        <v>5.8399844267081956E-4</v>
      </c>
      <c r="F245" s="12">
        <f t="shared" si="19"/>
        <v>4.1893590280687055E-4</v>
      </c>
      <c r="G245" s="13">
        <f t="shared" si="20"/>
        <v>0</v>
      </c>
      <c r="H245" s="19">
        <f t="shared" si="21"/>
        <v>0</v>
      </c>
    </row>
    <row r="246" spans="2:8" ht="15" x14ac:dyDescent="0.2">
      <c r="B246" s="4" t="s">
        <v>318</v>
      </c>
      <c r="C246" s="10">
        <v>2</v>
      </c>
      <c r="D246" s="10">
        <v>4</v>
      </c>
      <c r="E246" s="12">
        <f t="shared" si="18"/>
        <v>3.8933229511387972E-4</v>
      </c>
      <c r="F246" s="12">
        <f t="shared" si="19"/>
        <v>5.5858120374249406E-4</v>
      </c>
      <c r="G246" s="13">
        <f t="shared" si="20"/>
        <v>1</v>
      </c>
      <c r="H246" s="19">
        <f t="shared" si="21"/>
        <v>3.8933229511387972E-4</v>
      </c>
    </row>
    <row r="247" spans="2:8" ht="15" x14ac:dyDescent="0.2">
      <c r="B247" s="4" t="s">
        <v>319</v>
      </c>
      <c r="C247" s="10">
        <v>64</v>
      </c>
      <c r="D247" s="10">
        <v>118</v>
      </c>
      <c r="E247" s="12">
        <f t="shared" si="18"/>
        <v>1.2458633443644151E-2</v>
      </c>
      <c r="F247" s="12">
        <f t="shared" si="19"/>
        <v>1.6478145510403577E-2</v>
      </c>
      <c r="G247" s="13">
        <f t="shared" si="20"/>
        <v>0.84375</v>
      </c>
      <c r="H247" s="19">
        <f t="shared" si="21"/>
        <v>1.0511971968074752E-2</v>
      </c>
    </row>
    <row r="248" spans="2:8" ht="15" x14ac:dyDescent="0.2">
      <c r="B248" s="4" t="s">
        <v>86</v>
      </c>
      <c r="C248" s="10">
        <v>9</v>
      </c>
      <c r="D248" s="10">
        <v>41</v>
      </c>
      <c r="E248" s="12">
        <f t="shared" si="18"/>
        <v>1.7519953280124587E-3</v>
      </c>
      <c r="F248" s="12">
        <f t="shared" si="19"/>
        <v>5.7254573383605642E-3</v>
      </c>
      <c r="G248" s="13">
        <f t="shared" si="20"/>
        <v>3.5555555555555554</v>
      </c>
      <c r="H248" s="19">
        <f t="shared" si="21"/>
        <v>6.2293167218220747E-3</v>
      </c>
    </row>
    <row r="249" spans="2:8" ht="15" x14ac:dyDescent="0.2">
      <c r="B249" s="4" t="s">
        <v>87</v>
      </c>
      <c r="C249" s="10">
        <v>41</v>
      </c>
      <c r="D249" s="10">
        <v>93</v>
      </c>
      <c r="E249" s="12">
        <f t="shared" si="18"/>
        <v>7.9813120498345332E-3</v>
      </c>
      <c r="F249" s="12">
        <f t="shared" si="19"/>
        <v>1.2987012987012988E-2</v>
      </c>
      <c r="G249" s="13">
        <f t="shared" si="20"/>
        <v>1.2682926829268293</v>
      </c>
      <c r="H249" s="19">
        <f t="shared" si="21"/>
        <v>1.0122639672960872E-2</v>
      </c>
    </row>
    <row r="250" spans="2:8" ht="15" x14ac:dyDescent="0.2">
      <c r="B250" s="4" t="s">
        <v>82</v>
      </c>
      <c r="C250" s="10">
        <v>3</v>
      </c>
      <c r="D250" s="10">
        <v>3</v>
      </c>
      <c r="E250" s="12">
        <f t="shared" si="18"/>
        <v>5.8399844267081956E-4</v>
      </c>
      <c r="F250" s="12">
        <f t="shared" si="19"/>
        <v>4.1893590280687055E-4</v>
      </c>
      <c r="G250" s="13">
        <f t="shared" si="20"/>
        <v>0</v>
      </c>
      <c r="H250" s="19">
        <f t="shared" si="21"/>
        <v>0</v>
      </c>
    </row>
    <row r="251" spans="2:8" ht="15" x14ac:dyDescent="0.2">
      <c r="B251" s="4" t="s">
        <v>320</v>
      </c>
      <c r="C251" s="10">
        <v>0</v>
      </c>
      <c r="D251" s="10">
        <v>1</v>
      </c>
      <c r="E251" s="12" t="str">
        <f t="shared" si="18"/>
        <v/>
      </c>
      <c r="F251" s="12">
        <f t="shared" si="19"/>
        <v>1.3964530093562352E-4</v>
      </c>
      <c r="G251" s="13" t="str">
        <f t="shared" si="20"/>
        <v>0</v>
      </c>
      <c r="H251" s="19" t="str">
        <f t="shared" si="21"/>
        <v/>
      </c>
    </row>
    <row r="252" spans="2:8" ht="15" x14ac:dyDescent="0.2">
      <c r="B252" s="4" t="s">
        <v>321</v>
      </c>
      <c r="C252" s="10">
        <v>26</v>
      </c>
      <c r="D252" s="10">
        <v>18</v>
      </c>
      <c r="E252" s="12">
        <f t="shared" si="18"/>
        <v>5.061319836480436E-3</v>
      </c>
      <c r="F252" s="12">
        <f t="shared" si="19"/>
        <v>2.5136154168412233E-3</v>
      </c>
      <c r="G252" s="13">
        <f t="shared" si="20"/>
        <v>-0.30769230769230771</v>
      </c>
      <c r="H252" s="19">
        <f t="shared" si="21"/>
        <v>-1.5573291804555189E-3</v>
      </c>
    </row>
    <row r="253" spans="2:8" ht="15" x14ac:dyDescent="0.2">
      <c r="B253" s="4" t="s">
        <v>322</v>
      </c>
      <c r="C253" s="10">
        <v>9</v>
      </c>
      <c r="D253" s="10">
        <v>26</v>
      </c>
      <c r="E253" s="12">
        <f t="shared" si="18"/>
        <v>1.7519953280124587E-3</v>
      </c>
      <c r="F253" s="12">
        <f t="shared" si="19"/>
        <v>3.6307778243262114E-3</v>
      </c>
      <c r="G253" s="13">
        <f t="shared" si="20"/>
        <v>1.8888888888888888</v>
      </c>
      <c r="H253" s="19">
        <f t="shared" si="21"/>
        <v>3.3093245084679776E-3</v>
      </c>
    </row>
    <row r="254" spans="2:8" ht="15" x14ac:dyDescent="0.2">
      <c r="B254" s="4" t="s">
        <v>323</v>
      </c>
      <c r="C254" s="10">
        <v>3</v>
      </c>
      <c r="D254" s="10">
        <v>96</v>
      </c>
      <c r="E254" s="12">
        <f t="shared" si="18"/>
        <v>5.8399844267081956E-4</v>
      </c>
      <c r="F254" s="12">
        <f t="shared" si="19"/>
        <v>1.3405948889819858E-2</v>
      </c>
      <c r="G254" s="13">
        <f t="shared" si="20"/>
        <v>31</v>
      </c>
      <c r="H254" s="19">
        <f t="shared" si="21"/>
        <v>1.8103951722795407E-2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9" t="str">
        <f t="shared" si="21"/>
        <v/>
      </c>
    </row>
    <row r="256" spans="2:8" ht="15" x14ac:dyDescent="0.2">
      <c r="B256" s="4" t="s">
        <v>88</v>
      </c>
      <c r="C256" s="10">
        <v>858</v>
      </c>
      <c r="D256" s="10">
        <v>1951</v>
      </c>
      <c r="E256" s="12">
        <f t="shared" si="18"/>
        <v>0.1670235546038544</v>
      </c>
      <c r="F256" s="12">
        <f t="shared" si="19"/>
        <v>0.2724479821254015</v>
      </c>
      <c r="G256" s="13">
        <f t="shared" si="20"/>
        <v>1.2738927738927739</v>
      </c>
      <c r="H256" s="19">
        <f t="shared" si="21"/>
        <v>0.21277009927973528</v>
      </c>
    </row>
    <row r="257" spans="2:8" ht="15" x14ac:dyDescent="0.2">
      <c r="B257" s="4" t="s">
        <v>325</v>
      </c>
      <c r="C257" s="10">
        <v>38</v>
      </c>
      <c r="D257" s="10">
        <v>4</v>
      </c>
      <c r="E257" s="12">
        <f t="shared" si="18"/>
        <v>7.3973136071637142E-3</v>
      </c>
      <c r="F257" s="12">
        <f t="shared" si="19"/>
        <v>5.5858120374249406E-4</v>
      </c>
      <c r="G257" s="13">
        <f t="shared" si="20"/>
        <v>-0.89473684210526316</v>
      </c>
      <c r="H257" s="19">
        <f t="shared" si="21"/>
        <v>-6.6186490169359551E-3</v>
      </c>
    </row>
    <row r="258" spans="2:8" ht="15" x14ac:dyDescent="0.2">
      <c r="B258" s="4" t="s">
        <v>326</v>
      </c>
      <c r="C258" s="10">
        <v>4</v>
      </c>
      <c r="D258" s="10">
        <v>4</v>
      </c>
      <c r="E258" s="12">
        <f t="shared" si="18"/>
        <v>7.7866459022775945E-4</v>
      </c>
      <c r="F258" s="12">
        <f t="shared" si="19"/>
        <v>5.5858120374249406E-4</v>
      </c>
      <c r="G258" s="13">
        <f t="shared" si="20"/>
        <v>0</v>
      </c>
      <c r="H258" s="19">
        <f t="shared" si="21"/>
        <v>0</v>
      </c>
    </row>
    <row r="259" spans="2:8" ht="15" x14ac:dyDescent="0.2">
      <c r="B259" s="4" t="s">
        <v>327</v>
      </c>
      <c r="C259" s="10">
        <v>10</v>
      </c>
      <c r="D259" s="10">
        <v>7</v>
      </c>
      <c r="E259" s="12">
        <f t="shared" si="18"/>
        <v>1.9466614755693985E-3</v>
      </c>
      <c r="F259" s="12">
        <f t="shared" si="19"/>
        <v>9.7751710654936461E-4</v>
      </c>
      <c r="G259" s="13">
        <f t="shared" si="20"/>
        <v>-0.3</v>
      </c>
      <c r="H259" s="19">
        <f t="shared" si="21"/>
        <v>-5.8399844267081956E-4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9" t="str">
        <f t="shared" si="21"/>
        <v/>
      </c>
    </row>
    <row r="261" spans="2:8" ht="30" x14ac:dyDescent="0.2">
      <c r="B261" s="4" t="s">
        <v>328</v>
      </c>
      <c r="C261" s="10">
        <v>1</v>
      </c>
      <c r="D261" s="10">
        <v>0</v>
      </c>
      <c r="E261" s="12">
        <f t="shared" si="18"/>
        <v>1.9466614755693986E-4</v>
      </c>
      <c r="F261" s="12" t="str">
        <f t="shared" si="19"/>
        <v/>
      </c>
      <c r="G261" s="13" t="str">
        <f t="shared" si="20"/>
        <v>0</v>
      </c>
      <c r="H261" s="19">
        <f t="shared" si="21"/>
        <v>0</v>
      </c>
    </row>
    <row r="262" spans="2:8" ht="15" x14ac:dyDescent="0.2">
      <c r="B262" s="4" t="s">
        <v>90</v>
      </c>
      <c r="C262" s="10">
        <v>12</v>
      </c>
      <c r="D262" s="10">
        <v>3</v>
      </c>
      <c r="E262" s="12">
        <f t="shared" si="18"/>
        <v>2.3359937706832782E-3</v>
      </c>
      <c r="F262" s="12">
        <f t="shared" si="19"/>
        <v>4.1893590280687055E-4</v>
      </c>
      <c r="G262" s="13">
        <f t="shared" si="20"/>
        <v>-0.75</v>
      </c>
      <c r="H262" s="19">
        <f t="shared" si="21"/>
        <v>-1.7519953280124587E-3</v>
      </c>
    </row>
    <row r="263" spans="2:8" ht="15" x14ac:dyDescent="0.2">
      <c r="B263" s="4" t="s">
        <v>329</v>
      </c>
      <c r="C263" s="10">
        <v>6</v>
      </c>
      <c r="D263" s="10">
        <v>2</v>
      </c>
      <c r="E263" s="12">
        <f t="shared" si="18"/>
        <v>1.1679968853416391E-3</v>
      </c>
      <c r="F263" s="12">
        <f t="shared" si="19"/>
        <v>2.7929060187124703E-4</v>
      </c>
      <c r="G263" s="13">
        <f t="shared" si="20"/>
        <v>-0.66666666666666663</v>
      </c>
      <c r="H263" s="19">
        <f t="shared" si="21"/>
        <v>-7.7866459022775934E-4</v>
      </c>
    </row>
    <row r="264" spans="2:8" ht="30" x14ac:dyDescent="0.2">
      <c r="B264" s="4" t="s">
        <v>330</v>
      </c>
      <c r="C264" s="10">
        <v>7</v>
      </c>
      <c r="D264" s="10">
        <v>1</v>
      </c>
      <c r="E264" s="12">
        <f t="shared" si="18"/>
        <v>1.3626630328985789E-3</v>
      </c>
      <c r="F264" s="12">
        <f t="shared" si="19"/>
        <v>1.3964530093562352E-4</v>
      </c>
      <c r="G264" s="13">
        <f t="shared" si="20"/>
        <v>-0.8571428571428571</v>
      </c>
      <c r="H264" s="19">
        <f t="shared" si="21"/>
        <v>-1.1679968853416389E-3</v>
      </c>
    </row>
    <row r="265" spans="2:8" ht="15" x14ac:dyDescent="0.2">
      <c r="B265" s="4" t="s">
        <v>331</v>
      </c>
      <c r="C265" s="10">
        <v>0</v>
      </c>
      <c r="D265" s="10">
        <v>2</v>
      </c>
      <c r="E265" s="12" t="str">
        <f t="shared" si="18"/>
        <v/>
      </c>
      <c r="F265" s="12">
        <f t="shared" si="19"/>
        <v>2.7929060187124703E-4</v>
      </c>
      <c r="G265" s="13" t="str">
        <f t="shared" si="20"/>
        <v>0</v>
      </c>
      <c r="H265" s="19" t="str">
        <f t="shared" si="21"/>
        <v/>
      </c>
    </row>
    <row r="266" spans="2:8" ht="15" x14ac:dyDescent="0.2">
      <c r="B266" s="4" t="s">
        <v>332</v>
      </c>
      <c r="C266" s="10">
        <v>14</v>
      </c>
      <c r="D266" s="10">
        <v>9</v>
      </c>
      <c r="E266" s="12">
        <f t="shared" si="18"/>
        <v>2.7253260657971578E-3</v>
      </c>
      <c r="F266" s="12">
        <f t="shared" si="19"/>
        <v>1.2568077084206116E-3</v>
      </c>
      <c r="G266" s="13">
        <f t="shared" si="20"/>
        <v>-0.35714285714285715</v>
      </c>
      <c r="H266" s="19">
        <f t="shared" si="21"/>
        <v>-9.7333073778469923E-4</v>
      </c>
    </row>
    <row r="267" spans="2:8" ht="15" x14ac:dyDescent="0.2">
      <c r="B267" s="4" t="s">
        <v>333</v>
      </c>
      <c r="C267" s="10">
        <v>4</v>
      </c>
      <c r="D267" s="10">
        <v>1</v>
      </c>
      <c r="E267" s="12">
        <f t="shared" si="18"/>
        <v>7.7866459022775945E-4</v>
      </c>
      <c r="F267" s="12">
        <f t="shared" si="19"/>
        <v>1.3964530093562352E-4</v>
      </c>
      <c r="G267" s="13">
        <f t="shared" si="20"/>
        <v>-0.75</v>
      </c>
      <c r="H267" s="19">
        <f t="shared" si="21"/>
        <v>-5.8399844267081956E-4</v>
      </c>
    </row>
    <row r="268" spans="2:8" ht="30" x14ac:dyDescent="0.2">
      <c r="B268" s="4" t="s">
        <v>334</v>
      </c>
      <c r="C268" s="10">
        <v>70</v>
      </c>
      <c r="D268" s="10">
        <v>36</v>
      </c>
      <c r="E268" s="12">
        <f t="shared" si="18"/>
        <v>1.3626630328985789E-2</v>
      </c>
      <c r="F268" s="12">
        <f t="shared" si="19"/>
        <v>5.0272308336824466E-3</v>
      </c>
      <c r="G268" s="13">
        <f t="shared" si="20"/>
        <v>-0.48571428571428571</v>
      </c>
      <c r="H268" s="19">
        <f t="shared" si="21"/>
        <v>-6.6186490169359543E-3</v>
      </c>
    </row>
    <row r="269" spans="2:8" ht="15" x14ac:dyDescent="0.2">
      <c r="B269" s="4" t="s">
        <v>335</v>
      </c>
      <c r="C269" s="10">
        <v>0</v>
      </c>
      <c r="D269" s="10">
        <v>1</v>
      </c>
      <c r="E269" s="12" t="str">
        <f t="shared" si="18"/>
        <v/>
      </c>
      <c r="F269" s="12">
        <f t="shared" si="19"/>
        <v>1.3964530093562352E-4</v>
      </c>
      <c r="G269" s="13" t="str">
        <f t="shared" si="20"/>
        <v>0</v>
      </c>
      <c r="H269" s="19" t="str">
        <f t="shared" si="21"/>
        <v/>
      </c>
    </row>
    <row r="270" spans="2:8" ht="15" x14ac:dyDescent="0.2">
      <c r="B270" s="4" t="s">
        <v>336</v>
      </c>
      <c r="C270" s="10">
        <v>2</v>
      </c>
      <c r="D270" s="10">
        <v>1</v>
      </c>
      <c r="E270" s="12">
        <f t="shared" si="18"/>
        <v>3.8933229511387972E-4</v>
      </c>
      <c r="F270" s="12">
        <f t="shared" si="19"/>
        <v>1.3964530093562352E-4</v>
      </c>
      <c r="G270" s="13">
        <f t="shared" si="20"/>
        <v>-0.5</v>
      </c>
      <c r="H270" s="19">
        <f t="shared" si="21"/>
        <v>-1.9466614755693986E-4</v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9" t="str">
        <f t="shared" si="21"/>
        <v/>
      </c>
    </row>
    <row r="272" spans="2:8" ht="30" x14ac:dyDescent="0.2">
      <c r="B272" s="4" t="s">
        <v>337</v>
      </c>
      <c r="C272" s="10">
        <v>14</v>
      </c>
      <c r="D272" s="10">
        <v>81</v>
      </c>
      <c r="E272" s="12">
        <f t="shared" si="18"/>
        <v>2.7253260657971578E-3</v>
      </c>
      <c r="F272" s="12">
        <f t="shared" si="19"/>
        <v>1.1311269375785506E-2</v>
      </c>
      <c r="G272" s="13">
        <f t="shared" si="20"/>
        <v>4.7857142857142856</v>
      </c>
      <c r="H272" s="19">
        <f t="shared" si="21"/>
        <v>1.3042631886314968E-2</v>
      </c>
    </row>
    <row r="273" spans="2:8" ht="15" x14ac:dyDescent="0.2">
      <c r="B273" s="4" t="s">
        <v>91</v>
      </c>
      <c r="C273" s="10">
        <v>11</v>
      </c>
      <c r="D273" s="10">
        <v>8</v>
      </c>
      <c r="E273" s="12">
        <f t="shared" si="18"/>
        <v>2.1413276231263384E-3</v>
      </c>
      <c r="F273" s="12">
        <f t="shared" si="19"/>
        <v>1.1171624074849881E-3</v>
      </c>
      <c r="G273" s="13">
        <f t="shared" si="20"/>
        <v>-0.27272727272727271</v>
      </c>
      <c r="H273" s="19">
        <f t="shared" si="21"/>
        <v>-5.8399844267081956E-4</v>
      </c>
    </row>
    <row r="274" spans="2:8" ht="15" x14ac:dyDescent="0.2">
      <c r="B274" s="4" t="s">
        <v>338</v>
      </c>
      <c r="C274" s="10">
        <v>1</v>
      </c>
      <c r="D274" s="10">
        <v>1</v>
      </c>
      <c r="E274" s="12">
        <f t="shared" si="18"/>
        <v>1.9466614755693986E-4</v>
      </c>
      <c r="F274" s="12">
        <f t="shared" si="19"/>
        <v>1.3964530093562352E-4</v>
      </c>
      <c r="G274" s="13">
        <f t="shared" si="20"/>
        <v>0</v>
      </c>
      <c r="H274" s="19">
        <f t="shared" si="21"/>
        <v>0</v>
      </c>
    </row>
    <row r="275" spans="2:8" ht="15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9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4</v>
      </c>
      <c r="E276" s="12" t="str">
        <f t="shared" si="18"/>
        <v/>
      </c>
      <c r="F276" s="12">
        <f t="shared" si="19"/>
        <v>5.5858120374249406E-4</v>
      </c>
      <c r="G276" s="13" t="str">
        <f t="shared" si="20"/>
        <v>0</v>
      </c>
      <c r="H276" s="19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1</v>
      </c>
      <c r="E277" s="12" t="str">
        <f t="shared" si="18"/>
        <v/>
      </c>
      <c r="F277" s="12">
        <f t="shared" si="19"/>
        <v>1.3964530093562352E-4</v>
      </c>
      <c r="G277" s="13" t="str">
        <f t="shared" si="20"/>
        <v>0</v>
      </c>
      <c r="H277" s="19" t="str">
        <f t="shared" si="21"/>
        <v/>
      </c>
    </row>
    <row r="278" spans="2:8" ht="15" x14ac:dyDescent="0.2">
      <c r="B278" s="4" t="s">
        <v>341</v>
      </c>
      <c r="C278" s="10">
        <v>1</v>
      </c>
      <c r="D278" s="10">
        <v>0</v>
      </c>
      <c r="E278" s="12">
        <f t="shared" si="18"/>
        <v>1.9466614755693986E-4</v>
      </c>
      <c r="F278" s="12" t="str">
        <f t="shared" si="19"/>
        <v/>
      </c>
      <c r="G278" s="13" t="str">
        <f t="shared" si="20"/>
        <v>0</v>
      </c>
      <c r="H278" s="19">
        <f t="shared" si="21"/>
        <v>0</v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9" t="str">
        <f t="shared" si="21"/>
        <v/>
      </c>
    </row>
    <row r="280" spans="2:8" ht="15" x14ac:dyDescent="0.2">
      <c r="B280" s="4" t="s">
        <v>343</v>
      </c>
      <c r="C280" s="10">
        <v>2</v>
      </c>
      <c r="D280" s="10">
        <v>1</v>
      </c>
      <c r="E280" s="12">
        <f t="shared" si="18"/>
        <v>3.8933229511387972E-4</v>
      </c>
      <c r="F280" s="12">
        <f t="shared" si="19"/>
        <v>1.3964530093562352E-4</v>
      </c>
      <c r="G280" s="13">
        <f t="shared" si="20"/>
        <v>-0.5</v>
      </c>
      <c r="H280" s="19">
        <f t="shared" si="21"/>
        <v>-1.9466614755693986E-4</v>
      </c>
    </row>
    <row r="281" spans="2:8" ht="15" x14ac:dyDescent="0.2">
      <c r="B281" s="4" t="s">
        <v>344</v>
      </c>
      <c r="C281" s="10">
        <v>1</v>
      </c>
      <c r="D281" s="10">
        <v>0</v>
      </c>
      <c r="E281" s="12">
        <f t="shared" ref="E281:E288" si="22">+IF(C281=0,"",C281/C$151)</f>
        <v>1.9466614755693986E-4</v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9">
        <f t="shared" ref="H281:H288" si="25">+IF(OR(AND(E281=""),(G281="")),"",E281*G281)</f>
        <v>0</v>
      </c>
    </row>
    <row r="282" spans="2:8" ht="15" x14ac:dyDescent="0.2">
      <c r="B282" s="4" t="s">
        <v>345</v>
      </c>
      <c r="C282" s="10">
        <v>0</v>
      </c>
      <c r="D282" s="10">
        <v>2</v>
      </c>
      <c r="E282" s="12" t="str">
        <f t="shared" si="22"/>
        <v/>
      </c>
      <c r="F282" s="12">
        <f t="shared" si="23"/>
        <v>2.7929060187124703E-4</v>
      </c>
      <c r="G282" s="13" t="str">
        <f t="shared" si="24"/>
        <v>0</v>
      </c>
      <c r="H282" s="19" t="str">
        <f t="shared" si="25"/>
        <v/>
      </c>
    </row>
    <row r="283" spans="2:8" ht="15" x14ac:dyDescent="0.2">
      <c r="B283" s="4" t="s">
        <v>346</v>
      </c>
      <c r="C283" s="10">
        <v>4</v>
      </c>
      <c r="D283" s="10">
        <v>3</v>
      </c>
      <c r="E283" s="12">
        <f t="shared" si="22"/>
        <v>7.7866459022775945E-4</v>
      </c>
      <c r="F283" s="12">
        <f t="shared" si="23"/>
        <v>4.1893590280687055E-4</v>
      </c>
      <c r="G283" s="13">
        <f t="shared" si="24"/>
        <v>-0.25</v>
      </c>
      <c r="H283" s="19">
        <f t="shared" si="25"/>
        <v>-1.9466614755693986E-4</v>
      </c>
    </row>
    <row r="284" spans="2:8" ht="13.5" customHeight="1" x14ac:dyDescent="0.2">
      <c r="B284" s="4" t="s">
        <v>347</v>
      </c>
      <c r="C284" s="10">
        <v>0</v>
      </c>
      <c r="D284" s="10">
        <v>1</v>
      </c>
      <c r="E284" s="12" t="str">
        <f t="shared" si="22"/>
        <v/>
      </c>
      <c r="F284" s="12">
        <f t="shared" si="23"/>
        <v>1.3964530093562352E-4</v>
      </c>
      <c r="G284" s="13" t="str">
        <f t="shared" si="24"/>
        <v>0</v>
      </c>
      <c r="H284" s="19" t="str">
        <f t="shared" si="25"/>
        <v/>
      </c>
    </row>
    <row r="285" spans="2:8" ht="13.5" customHeight="1" x14ac:dyDescent="0.2">
      <c r="B285" s="4" t="s">
        <v>94</v>
      </c>
      <c r="C285" s="10">
        <v>8</v>
      </c>
      <c r="D285" s="10">
        <v>2</v>
      </c>
      <c r="E285" s="12">
        <f t="shared" si="22"/>
        <v>1.5573291804555189E-3</v>
      </c>
      <c r="F285" s="12">
        <f t="shared" si="23"/>
        <v>2.7929060187124703E-4</v>
      </c>
      <c r="G285" s="13">
        <f t="shared" si="24"/>
        <v>-0.75</v>
      </c>
      <c r="H285" s="19">
        <f t="shared" si="25"/>
        <v>-1.1679968853416391E-3</v>
      </c>
    </row>
    <row r="286" spans="2:8" ht="25.5" customHeight="1" x14ac:dyDescent="0.2">
      <c r="B286" s="4" t="s">
        <v>348</v>
      </c>
      <c r="C286" s="10">
        <v>72</v>
      </c>
      <c r="D286" s="10">
        <v>17</v>
      </c>
      <c r="E286" s="12">
        <f t="shared" si="22"/>
        <v>1.4015962624099669E-2</v>
      </c>
      <c r="F286" s="12">
        <f t="shared" si="23"/>
        <v>2.3739701159055998E-3</v>
      </c>
      <c r="G286" s="13">
        <f t="shared" si="24"/>
        <v>-0.76388888888888884</v>
      </c>
      <c r="H286" s="19">
        <f t="shared" si="25"/>
        <v>-1.0706638115631691E-2</v>
      </c>
    </row>
    <row r="287" spans="2:8" ht="13.5" customHeight="1" x14ac:dyDescent="0.2">
      <c r="B287" s="4" t="s">
        <v>349</v>
      </c>
      <c r="C287" s="10">
        <v>1</v>
      </c>
      <c r="D287" s="10">
        <v>1</v>
      </c>
      <c r="E287" s="12">
        <f t="shared" si="22"/>
        <v>1.9466614755693986E-4</v>
      </c>
      <c r="F287" s="12">
        <f t="shared" si="23"/>
        <v>1.3964530093562352E-4</v>
      </c>
      <c r="G287" s="13">
        <f t="shared" si="24"/>
        <v>0</v>
      </c>
      <c r="H287" s="19">
        <f t="shared" si="25"/>
        <v>0</v>
      </c>
    </row>
    <row r="288" spans="2:8" ht="15" x14ac:dyDescent="0.2">
      <c r="B288" s="4" t="s">
        <v>350</v>
      </c>
      <c r="C288" s="10">
        <v>4</v>
      </c>
      <c r="D288" s="10">
        <v>0</v>
      </c>
      <c r="E288" s="12">
        <f t="shared" si="22"/>
        <v>7.7866459022775945E-4</v>
      </c>
      <c r="F288" s="12" t="str">
        <f t="shared" si="23"/>
        <v/>
      </c>
      <c r="G288" s="13" t="str">
        <f t="shared" si="24"/>
        <v>0</v>
      </c>
      <c r="H288" s="19">
        <f t="shared" si="25"/>
        <v>0</v>
      </c>
    </row>
    <row r="289" spans="2:8" ht="15" x14ac:dyDescent="0.2">
      <c r="B289" s="28"/>
      <c r="C289" s="33"/>
      <c r="D289" s="33"/>
      <c r="E289" s="32"/>
      <c r="F289" s="32"/>
      <c r="G289" s="29"/>
      <c r="H289" s="30"/>
    </row>
    <row r="290" spans="2:8" ht="15" x14ac:dyDescent="0.2">
      <c r="B290" s="28"/>
      <c r="C290" s="33"/>
      <c r="D290" s="33"/>
      <c r="E290" s="32"/>
      <c r="F290" s="32"/>
      <c r="G290" s="29"/>
      <c r="H290" s="30"/>
    </row>
    <row r="291" spans="2:8" s="16" customFormat="1" ht="26.25" customHeight="1" x14ac:dyDescent="0.2">
      <c r="B291" s="27"/>
      <c r="C291" s="23"/>
      <c r="D291" s="23"/>
      <c r="E291" s="23"/>
      <c r="F291" s="23"/>
      <c r="H291" s="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12730</v>
      </c>
      <c r="D294" s="47">
        <f>SUM(D295:D499)</f>
        <v>22312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0.75271013354281224</v>
      </c>
      <c r="H294" s="45">
        <f>+IF(OR(AND(E294=""),(G294="")),"",E294*G294)</f>
        <v>0.75271013354281224</v>
      </c>
    </row>
    <row r="295" spans="2:8" ht="15" x14ac:dyDescent="0.2">
      <c r="B295" s="3" t="s">
        <v>100</v>
      </c>
      <c r="C295" s="10">
        <v>397</v>
      </c>
      <c r="D295" s="10">
        <v>282</v>
      </c>
      <c r="E295" s="12">
        <f>+IF(C295=0,"",C295/C$294)</f>
        <v>3.1186174391201884E-2</v>
      </c>
      <c r="F295" s="12">
        <f>+IF(D295=0,"",D295/D$294)</f>
        <v>1.2638938687701684E-2</v>
      </c>
      <c r="G295" s="13">
        <f>+IF(OR(AND(D295=0),(C295=0)),"0",((D295-C295)/C295))</f>
        <v>-0.28967254408060455</v>
      </c>
      <c r="H295" s="19">
        <f>+IF(OR(AND(E295=""),(G295="")),"",E295*G295)</f>
        <v>-9.0337784760408484E-3</v>
      </c>
    </row>
    <row r="296" spans="2:8" ht="15" x14ac:dyDescent="0.2">
      <c r="B296" s="3" t="s">
        <v>113</v>
      </c>
      <c r="C296" s="10">
        <v>50</v>
      </c>
      <c r="D296" s="10">
        <v>75</v>
      </c>
      <c r="E296" s="12">
        <f t="shared" ref="E296:E359" si="26">+IF(C296=0,"",C296/C$294)</f>
        <v>3.927729772191673E-3</v>
      </c>
      <c r="F296" s="12">
        <f t="shared" ref="F296:F359" si="27">+IF(D296=0,"",D296/D$294)</f>
        <v>3.3614198637504484E-3</v>
      </c>
      <c r="G296" s="13">
        <f t="shared" ref="G296:G359" si="28">+IF(OR(AND(D296=0),(C296=0)),"0",((D296-C296)/C296))</f>
        <v>0.5</v>
      </c>
      <c r="H296" s="19">
        <f t="shared" ref="H296:H359" si="29">+IF(OR(AND(E296=""),(G296="")),"",E296*G296)</f>
        <v>1.9638648860958365E-3</v>
      </c>
    </row>
    <row r="297" spans="2:8" ht="15" x14ac:dyDescent="0.2">
      <c r="B297" s="3" t="s">
        <v>104</v>
      </c>
      <c r="C297" s="10">
        <v>88</v>
      </c>
      <c r="D297" s="10">
        <v>73</v>
      </c>
      <c r="E297" s="12">
        <f t="shared" si="26"/>
        <v>6.9128043990573452E-3</v>
      </c>
      <c r="F297" s="12">
        <f t="shared" si="27"/>
        <v>3.271782000717103E-3</v>
      </c>
      <c r="G297" s="13">
        <f t="shared" si="28"/>
        <v>-0.17045454545454544</v>
      </c>
      <c r="H297" s="19">
        <f t="shared" si="29"/>
        <v>-1.1783189316575018E-3</v>
      </c>
    </row>
    <row r="298" spans="2:8" ht="15" x14ac:dyDescent="0.2">
      <c r="B298" s="3" t="s">
        <v>95</v>
      </c>
      <c r="C298" s="10">
        <v>54</v>
      </c>
      <c r="D298" s="10">
        <v>155</v>
      </c>
      <c r="E298" s="12">
        <f t="shared" si="26"/>
        <v>4.2419481539670073E-3</v>
      </c>
      <c r="F298" s="12">
        <f t="shared" si="27"/>
        <v>6.9469343850842597E-3</v>
      </c>
      <c r="G298" s="13">
        <f t="shared" si="28"/>
        <v>1.8703703703703705</v>
      </c>
      <c r="H298" s="19">
        <f t="shared" si="29"/>
        <v>7.9340141398271807E-3</v>
      </c>
    </row>
    <row r="299" spans="2:8" ht="15" x14ac:dyDescent="0.2">
      <c r="B299" s="3" t="s">
        <v>112</v>
      </c>
      <c r="C299" s="10">
        <v>0</v>
      </c>
      <c r="D299" s="10">
        <v>1</v>
      </c>
      <c r="E299" s="12" t="str">
        <f t="shared" si="26"/>
        <v/>
      </c>
      <c r="F299" s="12">
        <f t="shared" si="27"/>
        <v>4.4818931516672646E-5</v>
      </c>
      <c r="G299" s="13" t="str">
        <f t="shared" si="28"/>
        <v>0</v>
      </c>
      <c r="H299" s="19" t="str">
        <f t="shared" si="29"/>
        <v/>
      </c>
    </row>
    <row r="300" spans="2:8" ht="15" x14ac:dyDescent="0.2">
      <c r="B300" s="3" t="s">
        <v>111</v>
      </c>
      <c r="C300" s="10">
        <v>3</v>
      </c>
      <c r="D300" s="10">
        <v>1</v>
      </c>
      <c r="E300" s="12">
        <f t="shared" si="26"/>
        <v>2.356637863315004E-4</v>
      </c>
      <c r="F300" s="12">
        <f t="shared" si="27"/>
        <v>4.4818931516672646E-5</v>
      </c>
      <c r="G300" s="13">
        <f t="shared" si="28"/>
        <v>-0.66666666666666663</v>
      </c>
      <c r="H300" s="19">
        <f t="shared" si="29"/>
        <v>-1.5710919088766692E-4</v>
      </c>
    </row>
    <row r="301" spans="2:8" ht="15" x14ac:dyDescent="0.2">
      <c r="B301" s="3" t="s">
        <v>105</v>
      </c>
      <c r="C301" s="10">
        <v>410</v>
      </c>
      <c r="D301" s="10">
        <v>367</v>
      </c>
      <c r="E301" s="12">
        <f t="shared" si="26"/>
        <v>3.2207384131971717E-2</v>
      </c>
      <c r="F301" s="12">
        <f t="shared" si="27"/>
        <v>1.6448547866618861E-2</v>
      </c>
      <c r="G301" s="13">
        <f t="shared" si="28"/>
        <v>-0.1048780487804878</v>
      </c>
      <c r="H301" s="19">
        <f t="shared" si="29"/>
        <v>-3.3778476040848384E-3</v>
      </c>
    </row>
    <row r="302" spans="2:8" ht="15" x14ac:dyDescent="0.2">
      <c r="B302" s="3" t="s">
        <v>109</v>
      </c>
      <c r="C302" s="10">
        <v>28</v>
      </c>
      <c r="D302" s="10">
        <v>25</v>
      </c>
      <c r="E302" s="12">
        <f t="shared" si="26"/>
        <v>2.199528672427337E-3</v>
      </c>
      <c r="F302" s="12">
        <f t="shared" si="27"/>
        <v>1.1204732879168161E-3</v>
      </c>
      <c r="G302" s="13">
        <f t="shared" si="28"/>
        <v>-0.10714285714285714</v>
      </c>
      <c r="H302" s="19">
        <f t="shared" si="29"/>
        <v>-2.3566378633150037E-4</v>
      </c>
    </row>
    <row r="303" spans="2:8" ht="15" x14ac:dyDescent="0.2">
      <c r="B303" s="3" t="s">
        <v>108</v>
      </c>
      <c r="C303" s="10">
        <v>2</v>
      </c>
      <c r="D303" s="10">
        <v>3</v>
      </c>
      <c r="E303" s="12">
        <f t="shared" si="26"/>
        <v>1.5710919088766692E-4</v>
      </c>
      <c r="F303" s="12">
        <f t="shared" si="27"/>
        <v>1.3445679455001793E-4</v>
      </c>
      <c r="G303" s="13">
        <f t="shared" si="28"/>
        <v>0.5</v>
      </c>
      <c r="H303" s="19">
        <f t="shared" si="29"/>
        <v>7.8554595443833461E-5</v>
      </c>
    </row>
    <row r="304" spans="2:8" ht="15" x14ac:dyDescent="0.2">
      <c r="B304" s="3" t="s">
        <v>107</v>
      </c>
      <c r="C304" s="10">
        <v>36</v>
      </c>
      <c r="D304" s="10">
        <v>37</v>
      </c>
      <c r="E304" s="12">
        <f t="shared" si="26"/>
        <v>2.8279654359780046E-3</v>
      </c>
      <c r="F304" s="12">
        <f t="shared" si="27"/>
        <v>1.6583004661168878E-3</v>
      </c>
      <c r="G304" s="13">
        <f t="shared" si="28"/>
        <v>2.7777777777777776E-2</v>
      </c>
      <c r="H304" s="19">
        <f t="shared" si="29"/>
        <v>7.8554595443833461E-5</v>
      </c>
    </row>
    <row r="305" spans="2:8" ht="15" x14ac:dyDescent="0.2">
      <c r="B305" s="3" t="s">
        <v>351</v>
      </c>
      <c r="C305" s="10">
        <v>8</v>
      </c>
      <c r="D305" s="10">
        <v>6</v>
      </c>
      <c r="E305" s="12">
        <f t="shared" si="26"/>
        <v>6.2843676355066769E-4</v>
      </c>
      <c r="F305" s="12">
        <f t="shared" si="27"/>
        <v>2.6891358910003586E-4</v>
      </c>
      <c r="G305" s="13">
        <f t="shared" si="28"/>
        <v>-0.25</v>
      </c>
      <c r="H305" s="19">
        <f t="shared" si="29"/>
        <v>-1.5710919088766692E-4</v>
      </c>
    </row>
    <row r="306" spans="2:8" ht="15" x14ac:dyDescent="0.2">
      <c r="B306" s="3" t="s">
        <v>566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9" t="str">
        <f t="shared" si="29"/>
        <v/>
      </c>
    </row>
    <row r="307" spans="2:8" ht="15" x14ac:dyDescent="0.2">
      <c r="B307" s="3" t="s">
        <v>110</v>
      </c>
      <c r="C307" s="10">
        <v>234</v>
      </c>
      <c r="D307" s="10">
        <v>210</v>
      </c>
      <c r="E307" s="12">
        <f t="shared" si="26"/>
        <v>1.8381775333857032E-2</v>
      </c>
      <c r="F307" s="12">
        <f t="shared" si="27"/>
        <v>9.4119756185012549E-3</v>
      </c>
      <c r="G307" s="13">
        <f t="shared" si="28"/>
        <v>-0.10256410256410256</v>
      </c>
      <c r="H307" s="19">
        <f t="shared" si="29"/>
        <v>-1.8853102906520032E-3</v>
      </c>
    </row>
    <row r="308" spans="2:8" ht="15" x14ac:dyDescent="0.2">
      <c r="B308" s="3" t="s">
        <v>99</v>
      </c>
      <c r="C308" s="10">
        <v>13</v>
      </c>
      <c r="D308" s="10">
        <v>63</v>
      </c>
      <c r="E308" s="12">
        <f t="shared" si="26"/>
        <v>1.0212097407698349E-3</v>
      </c>
      <c r="F308" s="12">
        <f t="shared" si="27"/>
        <v>2.8235926855503767E-3</v>
      </c>
      <c r="G308" s="13">
        <f t="shared" si="28"/>
        <v>3.8461538461538463</v>
      </c>
      <c r="H308" s="19">
        <f t="shared" si="29"/>
        <v>3.927729772191673E-3</v>
      </c>
    </row>
    <row r="309" spans="2:8" ht="15" x14ac:dyDescent="0.2">
      <c r="B309" s="3" t="s">
        <v>96</v>
      </c>
      <c r="C309" s="10">
        <v>1</v>
      </c>
      <c r="D309" s="10">
        <v>4</v>
      </c>
      <c r="E309" s="12">
        <f t="shared" si="26"/>
        <v>7.8554595443833461E-5</v>
      </c>
      <c r="F309" s="12">
        <f t="shared" si="27"/>
        <v>1.7927572606669058E-4</v>
      </c>
      <c r="G309" s="13">
        <f t="shared" si="28"/>
        <v>3</v>
      </c>
      <c r="H309" s="19">
        <f t="shared" si="29"/>
        <v>2.356637863315004E-4</v>
      </c>
    </row>
    <row r="310" spans="2:8" ht="15" x14ac:dyDescent="0.2">
      <c r="B310" s="3" t="s">
        <v>106</v>
      </c>
      <c r="C310" s="10">
        <v>89</v>
      </c>
      <c r="D310" s="10">
        <v>119</v>
      </c>
      <c r="E310" s="12">
        <f t="shared" si="26"/>
        <v>6.9913589945011781E-3</v>
      </c>
      <c r="F310" s="12">
        <f t="shared" si="27"/>
        <v>5.3334528504840441E-3</v>
      </c>
      <c r="G310" s="13">
        <f t="shared" si="28"/>
        <v>0.33707865168539325</v>
      </c>
      <c r="H310" s="19">
        <f t="shared" si="29"/>
        <v>2.3566378633150037E-3</v>
      </c>
    </row>
    <row r="311" spans="2:8" ht="15" x14ac:dyDescent="0.2">
      <c r="B311" s="3" t="s">
        <v>102</v>
      </c>
      <c r="C311" s="10">
        <v>60</v>
      </c>
      <c r="D311" s="10">
        <v>94</v>
      </c>
      <c r="E311" s="12">
        <f t="shared" si="26"/>
        <v>4.7132757266300082E-3</v>
      </c>
      <c r="F311" s="12">
        <f t="shared" si="27"/>
        <v>4.2129795625672284E-3</v>
      </c>
      <c r="G311" s="13">
        <f t="shared" si="28"/>
        <v>0.56666666666666665</v>
      </c>
      <c r="H311" s="19">
        <f t="shared" si="29"/>
        <v>2.6708562450903379E-3</v>
      </c>
    </row>
    <row r="312" spans="2:8" ht="15" x14ac:dyDescent="0.2">
      <c r="B312" s="3" t="s">
        <v>97</v>
      </c>
      <c r="C312" s="10">
        <v>3</v>
      </c>
      <c r="D312" s="10">
        <v>1</v>
      </c>
      <c r="E312" s="12">
        <f t="shared" si="26"/>
        <v>2.356637863315004E-4</v>
      </c>
      <c r="F312" s="12">
        <f t="shared" si="27"/>
        <v>4.4818931516672646E-5</v>
      </c>
      <c r="G312" s="13">
        <f t="shared" si="28"/>
        <v>-0.66666666666666663</v>
      </c>
      <c r="H312" s="19">
        <f t="shared" si="29"/>
        <v>-1.5710919088766692E-4</v>
      </c>
    </row>
    <row r="313" spans="2:8" ht="15" x14ac:dyDescent="0.2">
      <c r="B313" s="3" t="s">
        <v>352</v>
      </c>
      <c r="C313" s="10">
        <v>1</v>
      </c>
      <c r="D313" s="10">
        <v>2</v>
      </c>
      <c r="E313" s="12">
        <f t="shared" si="26"/>
        <v>7.8554595443833461E-5</v>
      </c>
      <c r="F313" s="12">
        <f t="shared" si="27"/>
        <v>8.9637863033345292E-5</v>
      </c>
      <c r="G313" s="13">
        <f t="shared" si="28"/>
        <v>1</v>
      </c>
      <c r="H313" s="19">
        <f t="shared" si="29"/>
        <v>7.8554595443833461E-5</v>
      </c>
    </row>
    <row r="314" spans="2:8" ht="15" x14ac:dyDescent="0.2">
      <c r="B314" s="3" t="s">
        <v>353</v>
      </c>
      <c r="C314" s="10">
        <v>378</v>
      </c>
      <c r="D314" s="10">
        <v>1055</v>
      </c>
      <c r="E314" s="12">
        <f t="shared" si="26"/>
        <v>2.969363707776905E-2</v>
      </c>
      <c r="F314" s="12">
        <f t="shared" si="27"/>
        <v>4.7283972750089637E-2</v>
      </c>
      <c r="G314" s="13">
        <f t="shared" si="28"/>
        <v>1.7910052910052909</v>
      </c>
      <c r="H314" s="19">
        <f t="shared" si="29"/>
        <v>5.3181461115475254E-2</v>
      </c>
    </row>
    <row r="315" spans="2:8" ht="15" x14ac:dyDescent="0.2">
      <c r="B315" s="3" t="s">
        <v>354</v>
      </c>
      <c r="C315" s="10">
        <v>52</v>
      </c>
      <c r="D315" s="10">
        <v>17</v>
      </c>
      <c r="E315" s="12">
        <f t="shared" si="26"/>
        <v>4.0848389630793397E-3</v>
      </c>
      <c r="F315" s="12">
        <f t="shared" si="27"/>
        <v>7.619218357834349E-4</v>
      </c>
      <c r="G315" s="13">
        <f t="shared" si="28"/>
        <v>-0.67307692307692313</v>
      </c>
      <c r="H315" s="19">
        <f t="shared" si="29"/>
        <v>-2.7494108405341712E-3</v>
      </c>
    </row>
    <row r="316" spans="2:8" ht="15" x14ac:dyDescent="0.2">
      <c r="B316" s="3" t="s">
        <v>101</v>
      </c>
      <c r="C316" s="10">
        <v>1</v>
      </c>
      <c r="D316" s="10">
        <v>1</v>
      </c>
      <c r="E316" s="12">
        <f t="shared" si="26"/>
        <v>7.8554595443833461E-5</v>
      </c>
      <c r="F316" s="12">
        <f t="shared" si="27"/>
        <v>4.4818931516672646E-5</v>
      </c>
      <c r="G316" s="13">
        <f t="shared" si="28"/>
        <v>0</v>
      </c>
      <c r="H316" s="19">
        <f t="shared" si="29"/>
        <v>0</v>
      </c>
    </row>
    <row r="317" spans="2:8" ht="15" x14ac:dyDescent="0.2">
      <c r="B317" s="3" t="s">
        <v>103</v>
      </c>
      <c r="C317" s="10">
        <v>67</v>
      </c>
      <c r="D317" s="10">
        <v>28</v>
      </c>
      <c r="E317" s="12">
        <f t="shared" si="26"/>
        <v>5.263157894736842E-3</v>
      </c>
      <c r="F317" s="12">
        <f t="shared" si="27"/>
        <v>1.2549300824668339E-3</v>
      </c>
      <c r="G317" s="13">
        <f t="shared" si="28"/>
        <v>-0.58208955223880599</v>
      </c>
      <c r="H317" s="19">
        <f t="shared" si="29"/>
        <v>-3.063629222309505E-3</v>
      </c>
    </row>
    <row r="318" spans="2:8" ht="15" x14ac:dyDescent="0.2">
      <c r="B318" s="3" t="s">
        <v>355</v>
      </c>
      <c r="C318" s="10">
        <v>353</v>
      </c>
      <c r="D318" s="10">
        <v>361</v>
      </c>
      <c r="E318" s="12">
        <f t="shared" si="26"/>
        <v>2.7729772191673212E-2</v>
      </c>
      <c r="F318" s="12">
        <f t="shared" si="27"/>
        <v>1.6179634277518826E-2</v>
      </c>
      <c r="G318" s="13">
        <f t="shared" si="28"/>
        <v>2.2662889518413599E-2</v>
      </c>
      <c r="H318" s="19">
        <f t="shared" si="29"/>
        <v>6.2843676355066769E-4</v>
      </c>
    </row>
    <row r="319" spans="2:8" ht="15" x14ac:dyDescent="0.2">
      <c r="B319" s="3" t="s">
        <v>115</v>
      </c>
      <c r="C319" s="10">
        <v>32</v>
      </c>
      <c r="D319" s="10">
        <v>18</v>
      </c>
      <c r="E319" s="12">
        <f t="shared" si="26"/>
        <v>2.5137470542026708E-3</v>
      </c>
      <c r="F319" s="12">
        <f t="shared" si="27"/>
        <v>8.0674076730010758E-4</v>
      </c>
      <c r="G319" s="13">
        <f t="shared" si="28"/>
        <v>-0.4375</v>
      </c>
      <c r="H319" s="19">
        <f t="shared" si="29"/>
        <v>-1.0997643362136685E-3</v>
      </c>
    </row>
    <row r="320" spans="2:8" ht="15" x14ac:dyDescent="0.2">
      <c r="B320" s="3" t="s">
        <v>114</v>
      </c>
      <c r="C320" s="10">
        <v>2</v>
      </c>
      <c r="D320" s="10">
        <v>4</v>
      </c>
      <c r="E320" s="12">
        <f t="shared" si="26"/>
        <v>1.5710919088766692E-4</v>
      </c>
      <c r="F320" s="12">
        <f t="shared" si="27"/>
        <v>1.7927572606669058E-4</v>
      </c>
      <c r="G320" s="13">
        <f t="shared" si="28"/>
        <v>1</v>
      </c>
      <c r="H320" s="19">
        <f t="shared" si="29"/>
        <v>1.5710919088766692E-4</v>
      </c>
    </row>
    <row r="321" spans="2:8" ht="15" x14ac:dyDescent="0.2">
      <c r="B321" s="3" t="s">
        <v>98</v>
      </c>
      <c r="C321" s="10">
        <v>1</v>
      </c>
      <c r="D321" s="10">
        <v>8</v>
      </c>
      <c r="E321" s="12">
        <f t="shared" si="26"/>
        <v>7.8554595443833461E-5</v>
      </c>
      <c r="F321" s="12">
        <f t="shared" si="27"/>
        <v>3.5855145213338117E-4</v>
      </c>
      <c r="G321" s="13">
        <f t="shared" si="28"/>
        <v>7</v>
      </c>
      <c r="H321" s="19">
        <f t="shared" si="29"/>
        <v>5.4988216810683424E-4</v>
      </c>
    </row>
    <row r="322" spans="2:8" ht="15" x14ac:dyDescent="0.2">
      <c r="B322" s="3" t="s">
        <v>356</v>
      </c>
      <c r="C322" s="10">
        <v>6</v>
      </c>
      <c r="D322" s="10">
        <v>1</v>
      </c>
      <c r="E322" s="12">
        <f t="shared" si="26"/>
        <v>4.713275726630008E-4</v>
      </c>
      <c r="F322" s="12">
        <f t="shared" si="27"/>
        <v>4.4818931516672646E-5</v>
      </c>
      <c r="G322" s="13">
        <f t="shared" si="28"/>
        <v>-0.83333333333333337</v>
      </c>
      <c r="H322" s="19">
        <f t="shared" si="29"/>
        <v>-3.9277297721916735E-4</v>
      </c>
    </row>
    <row r="323" spans="2:8" ht="15" x14ac:dyDescent="0.2">
      <c r="B323" s="3" t="s">
        <v>476</v>
      </c>
      <c r="C323" s="10">
        <v>16</v>
      </c>
      <c r="D323" s="10">
        <v>38</v>
      </c>
      <c r="E323" s="12">
        <f t="shared" si="26"/>
        <v>1.2568735271013354E-3</v>
      </c>
      <c r="F323" s="12">
        <f t="shared" si="27"/>
        <v>1.7031193976335603E-3</v>
      </c>
      <c r="G323" s="13">
        <f t="shared" si="28"/>
        <v>1.375</v>
      </c>
      <c r="H323" s="19">
        <f t="shared" si="29"/>
        <v>1.7282010997643361E-3</v>
      </c>
    </row>
    <row r="324" spans="2:8" ht="15" x14ac:dyDescent="0.2">
      <c r="B324" s="3" t="s">
        <v>477</v>
      </c>
      <c r="C324" s="10">
        <v>9</v>
      </c>
      <c r="D324" s="10">
        <v>20</v>
      </c>
      <c r="E324" s="12">
        <f t="shared" si="26"/>
        <v>7.0699135899450114E-4</v>
      </c>
      <c r="F324" s="12">
        <f t="shared" si="27"/>
        <v>8.9637863033345283E-4</v>
      </c>
      <c r="G324" s="13">
        <f t="shared" si="28"/>
        <v>1.2222222222222223</v>
      </c>
      <c r="H324" s="19">
        <f t="shared" si="29"/>
        <v>8.6410054988216814E-4</v>
      </c>
    </row>
    <row r="325" spans="2:8" ht="15" x14ac:dyDescent="0.2">
      <c r="B325" s="3" t="s">
        <v>478</v>
      </c>
      <c r="C325" s="10">
        <v>12</v>
      </c>
      <c r="D325" s="10">
        <v>10</v>
      </c>
      <c r="E325" s="12">
        <f t="shared" si="26"/>
        <v>9.4265514532600159E-4</v>
      </c>
      <c r="F325" s="12">
        <f t="shared" si="27"/>
        <v>4.4818931516672642E-4</v>
      </c>
      <c r="G325" s="13">
        <f t="shared" si="28"/>
        <v>-0.16666666666666666</v>
      </c>
      <c r="H325" s="19">
        <f t="shared" si="29"/>
        <v>-1.5710919088766692E-4</v>
      </c>
    </row>
    <row r="326" spans="2:8" ht="15" x14ac:dyDescent="0.2">
      <c r="B326" s="3" t="s">
        <v>357</v>
      </c>
      <c r="C326" s="10">
        <v>281</v>
      </c>
      <c r="D326" s="10">
        <v>72</v>
      </c>
      <c r="E326" s="12">
        <f t="shared" si="26"/>
        <v>2.2073841319717204E-2</v>
      </c>
      <c r="F326" s="12">
        <f t="shared" si="27"/>
        <v>3.2269630692004303E-3</v>
      </c>
      <c r="G326" s="13">
        <f t="shared" si="28"/>
        <v>-0.74377224199288261</v>
      </c>
      <c r="H326" s="19">
        <f t="shared" si="29"/>
        <v>-1.6417910447761197E-2</v>
      </c>
    </row>
    <row r="327" spans="2:8" ht="15" x14ac:dyDescent="0.2">
      <c r="B327" s="3" t="s">
        <v>358</v>
      </c>
      <c r="C327" s="10">
        <v>15</v>
      </c>
      <c r="D327" s="10">
        <v>14</v>
      </c>
      <c r="E327" s="12">
        <f t="shared" si="26"/>
        <v>1.178318931657502E-3</v>
      </c>
      <c r="F327" s="12">
        <f t="shared" si="27"/>
        <v>6.2746504123341697E-4</v>
      </c>
      <c r="G327" s="13">
        <f t="shared" si="28"/>
        <v>-6.6666666666666666E-2</v>
      </c>
      <c r="H327" s="19">
        <f t="shared" si="29"/>
        <v>-7.8554595443833475E-5</v>
      </c>
    </row>
    <row r="328" spans="2:8" ht="15" x14ac:dyDescent="0.2">
      <c r="B328" s="3" t="s">
        <v>116</v>
      </c>
      <c r="C328" s="10">
        <v>37</v>
      </c>
      <c r="D328" s="10">
        <v>16</v>
      </c>
      <c r="E328" s="12">
        <f t="shared" si="26"/>
        <v>2.9065200314218383E-3</v>
      </c>
      <c r="F328" s="12">
        <f t="shared" si="27"/>
        <v>7.1710290426676233E-4</v>
      </c>
      <c r="G328" s="13">
        <f t="shared" si="28"/>
        <v>-0.56756756756756754</v>
      </c>
      <c r="H328" s="19">
        <f t="shared" si="29"/>
        <v>-1.6496465043205027E-3</v>
      </c>
    </row>
    <row r="329" spans="2:8" ht="15" x14ac:dyDescent="0.2">
      <c r="B329" s="3" t="s">
        <v>359</v>
      </c>
      <c r="C329" s="10">
        <v>3</v>
      </c>
      <c r="D329" s="10">
        <v>0</v>
      </c>
      <c r="E329" s="12">
        <f t="shared" si="26"/>
        <v>2.356637863315004E-4</v>
      </c>
      <c r="F329" s="12" t="str">
        <f t="shared" si="27"/>
        <v/>
      </c>
      <c r="G329" s="13" t="str">
        <f t="shared" si="28"/>
        <v>0</v>
      </c>
      <c r="H329" s="19">
        <f t="shared" si="29"/>
        <v>0</v>
      </c>
    </row>
    <row r="330" spans="2:8" ht="15" x14ac:dyDescent="0.2">
      <c r="B330" s="3" t="s">
        <v>360</v>
      </c>
      <c r="C330" s="10">
        <v>37</v>
      </c>
      <c r="D330" s="10">
        <v>32</v>
      </c>
      <c r="E330" s="12">
        <f t="shared" si="26"/>
        <v>2.9065200314218383E-3</v>
      </c>
      <c r="F330" s="12">
        <f t="shared" si="27"/>
        <v>1.4342058085335247E-3</v>
      </c>
      <c r="G330" s="13">
        <f t="shared" si="28"/>
        <v>-0.13513513513513514</v>
      </c>
      <c r="H330" s="19">
        <f t="shared" si="29"/>
        <v>-3.9277297721916735E-4</v>
      </c>
    </row>
    <row r="331" spans="2:8" ht="15" x14ac:dyDescent="0.2">
      <c r="B331" s="3" t="s">
        <v>117</v>
      </c>
      <c r="C331" s="10">
        <v>2</v>
      </c>
      <c r="D331" s="10">
        <v>0</v>
      </c>
      <c r="E331" s="12">
        <f t="shared" si="26"/>
        <v>1.5710919088766692E-4</v>
      </c>
      <c r="F331" s="12" t="str">
        <f t="shared" si="27"/>
        <v/>
      </c>
      <c r="G331" s="13" t="str">
        <f t="shared" si="28"/>
        <v>0</v>
      </c>
      <c r="H331" s="19">
        <f t="shared" si="29"/>
        <v>0</v>
      </c>
    </row>
    <row r="332" spans="2:8" ht="15" x14ac:dyDescent="0.2">
      <c r="B332" s="3" t="s">
        <v>361</v>
      </c>
      <c r="C332" s="10">
        <v>486</v>
      </c>
      <c r="D332" s="10">
        <v>11190</v>
      </c>
      <c r="E332" s="12">
        <f t="shared" si="26"/>
        <v>3.8177533385703066E-2</v>
      </c>
      <c r="F332" s="12">
        <f t="shared" si="27"/>
        <v>0.50152384367156688</v>
      </c>
      <c r="G332" s="13">
        <f t="shared" si="28"/>
        <v>22.02469135802469</v>
      </c>
      <c r="H332" s="19">
        <f t="shared" si="29"/>
        <v>0.84084838963079345</v>
      </c>
    </row>
    <row r="333" spans="2:8" ht="15" x14ac:dyDescent="0.2">
      <c r="B333" s="3" t="s">
        <v>130</v>
      </c>
      <c r="C333" s="10">
        <v>214</v>
      </c>
      <c r="D333" s="10">
        <v>270</v>
      </c>
      <c r="E333" s="12">
        <f t="shared" si="26"/>
        <v>1.681068342498036E-2</v>
      </c>
      <c r="F333" s="12">
        <f t="shared" si="27"/>
        <v>1.2101111509501614E-2</v>
      </c>
      <c r="G333" s="13">
        <f t="shared" si="28"/>
        <v>0.26168224299065418</v>
      </c>
      <c r="H333" s="19">
        <f t="shared" si="29"/>
        <v>4.3990573448546731E-3</v>
      </c>
    </row>
    <row r="334" spans="2:8" ht="15" x14ac:dyDescent="0.2">
      <c r="B334" s="3" t="s">
        <v>119</v>
      </c>
      <c r="C334" s="10">
        <v>545</v>
      </c>
      <c r="D334" s="10">
        <v>1051</v>
      </c>
      <c r="E334" s="12">
        <f t="shared" si="26"/>
        <v>4.2812254516889241E-2</v>
      </c>
      <c r="F334" s="12">
        <f t="shared" si="27"/>
        <v>4.7104697024022944E-2</v>
      </c>
      <c r="G334" s="13">
        <f t="shared" si="28"/>
        <v>0.92844036697247712</v>
      </c>
      <c r="H334" s="19">
        <f t="shared" si="29"/>
        <v>3.9748625294579738E-2</v>
      </c>
    </row>
    <row r="335" spans="2:8" ht="15" x14ac:dyDescent="0.2">
      <c r="B335" s="3" t="s">
        <v>128</v>
      </c>
      <c r="C335" s="10">
        <v>169</v>
      </c>
      <c r="D335" s="10">
        <v>75</v>
      </c>
      <c r="E335" s="12">
        <f t="shared" si="26"/>
        <v>1.3275726630007855E-2</v>
      </c>
      <c r="F335" s="12">
        <f t="shared" si="27"/>
        <v>3.3614198637504484E-3</v>
      </c>
      <c r="G335" s="13">
        <f t="shared" si="28"/>
        <v>-0.55621301775147924</v>
      </c>
      <c r="H335" s="19">
        <f t="shared" si="29"/>
        <v>-7.3841319717203443E-3</v>
      </c>
    </row>
    <row r="336" spans="2:8" ht="15" x14ac:dyDescent="0.2">
      <c r="B336" s="3" t="s">
        <v>132</v>
      </c>
      <c r="C336" s="10">
        <v>4</v>
      </c>
      <c r="D336" s="10">
        <v>1</v>
      </c>
      <c r="E336" s="12">
        <f t="shared" si="26"/>
        <v>3.1421838177533385E-4</v>
      </c>
      <c r="F336" s="12">
        <f t="shared" si="27"/>
        <v>4.4818931516672646E-5</v>
      </c>
      <c r="G336" s="13">
        <f t="shared" si="28"/>
        <v>-0.75</v>
      </c>
      <c r="H336" s="19">
        <f t="shared" si="29"/>
        <v>-2.356637863315004E-4</v>
      </c>
    </row>
    <row r="337" spans="2:8" ht="15" x14ac:dyDescent="0.2">
      <c r="B337" s="3" t="s">
        <v>133</v>
      </c>
      <c r="C337" s="10">
        <v>20</v>
      </c>
      <c r="D337" s="10">
        <v>20</v>
      </c>
      <c r="E337" s="12">
        <f t="shared" si="26"/>
        <v>1.5710919088766694E-3</v>
      </c>
      <c r="F337" s="12">
        <f t="shared" si="27"/>
        <v>8.9637863033345283E-4</v>
      </c>
      <c r="G337" s="13">
        <f t="shared" si="28"/>
        <v>0</v>
      </c>
      <c r="H337" s="19">
        <f t="shared" si="29"/>
        <v>0</v>
      </c>
    </row>
    <row r="338" spans="2:8" ht="15" x14ac:dyDescent="0.2">
      <c r="B338" s="3" t="s">
        <v>362</v>
      </c>
      <c r="C338" s="10">
        <v>31</v>
      </c>
      <c r="D338" s="10">
        <v>29</v>
      </c>
      <c r="E338" s="12">
        <f t="shared" si="26"/>
        <v>2.4351924587588374E-3</v>
      </c>
      <c r="F338" s="12">
        <f t="shared" si="27"/>
        <v>1.2997490139835066E-3</v>
      </c>
      <c r="G338" s="13">
        <f t="shared" si="28"/>
        <v>-6.4516129032258063E-2</v>
      </c>
      <c r="H338" s="19">
        <f t="shared" si="29"/>
        <v>-1.5710919088766692E-4</v>
      </c>
    </row>
    <row r="339" spans="2:8" ht="15" x14ac:dyDescent="0.2">
      <c r="B339" s="3" t="s">
        <v>363</v>
      </c>
      <c r="C339" s="10">
        <v>101</v>
      </c>
      <c r="D339" s="10">
        <v>78</v>
      </c>
      <c r="E339" s="12">
        <f t="shared" si="26"/>
        <v>7.9340141398271807E-3</v>
      </c>
      <c r="F339" s="12">
        <f t="shared" si="27"/>
        <v>3.495876658300466E-3</v>
      </c>
      <c r="G339" s="13">
        <f t="shared" si="28"/>
        <v>-0.22772277227722773</v>
      </c>
      <c r="H339" s="19">
        <f t="shared" si="29"/>
        <v>-1.8067556952081698E-3</v>
      </c>
    </row>
    <row r="340" spans="2:8" ht="15" x14ac:dyDescent="0.2">
      <c r="B340" s="3" t="s">
        <v>364</v>
      </c>
      <c r="C340" s="10">
        <v>4</v>
      </c>
      <c r="D340" s="10">
        <v>6</v>
      </c>
      <c r="E340" s="12">
        <f t="shared" si="26"/>
        <v>3.1421838177533385E-4</v>
      </c>
      <c r="F340" s="12">
        <f t="shared" si="27"/>
        <v>2.6891358910003586E-4</v>
      </c>
      <c r="G340" s="13">
        <f t="shared" si="28"/>
        <v>0.5</v>
      </c>
      <c r="H340" s="19">
        <f t="shared" si="29"/>
        <v>1.5710919088766692E-4</v>
      </c>
    </row>
    <row r="341" spans="2:8" ht="15" x14ac:dyDescent="0.2">
      <c r="B341" s="3" t="s">
        <v>118</v>
      </c>
      <c r="C341" s="10">
        <v>7</v>
      </c>
      <c r="D341" s="10">
        <v>12</v>
      </c>
      <c r="E341" s="12">
        <f t="shared" si="26"/>
        <v>5.4988216810683424E-4</v>
      </c>
      <c r="F341" s="12">
        <f t="shared" si="27"/>
        <v>5.3782717820007172E-4</v>
      </c>
      <c r="G341" s="13">
        <f t="shared" si="28"/>
        <v>0.7142857142857143</v>
      </c>
      <c r="H341" s="19">
        <f t="shared" si="29"/>
        <v>3.9277297721916735E-4</v>
      </c>
    </row>
    <row r="342" spans="2:8" ht="15" x14ac:dyDescent="0.2">
      <c r="B342" s="3" t="s">
        <v>365</v>
      </c>
      <c r="C342" s="10">
        <v>1</v>
      </c>
      <c r="D342" s="10">
        <v>1</v>
      </c>
      <c r="E342" s="12">
        <f t="shared" si="26"/>
        <v>7.8554595443833461E-5</v>
      </c>
      <c r="F342" s="12">
        <f t="shared" si="27"/>
        <v>4.4818931516672646E-5</v>
      </c>
      <c r="G342" s="13">
        <f t="shared" si="28"/>
        <v>0</v>
      </c>
      <c r="H342" s="19">
        <f t="shared" si="29"/>
        <v>0</v>
      </c>
    </row>
    <row r="343" spans="2:8" ht="15" x14ac:dyDescent="0.2">
      <c r="B343" s="3" t="s">
        <v>129</v>
      </c>
      <c r="C343" s="10">
        <v>23</v>
      </c>
      <c r="D343" s="10">
        <v>8</v>
      </c>
      <c r="E343" s="12">
        <f t="shared" si="26"/>
        <v>1.8067556952081696E-3</v>
      </c>
      <c r="F343" s="12">
        <f t="shared" si="27"/>
        <v>3.5855145213338117E-4</v>
      </c>
      <c r="G343" s="13">
        <f t="shared" si="28"/>
        <v>-0.65217391304347827</v>
      </c>
      <c r="H343" s="19">
        <f t="shared" si="29"/>
        <v>-1.178318931657502E-3</v>
      </c>
    </row>
    <row r="344" spans="2:8" ht="15" x14ac:dyDescent="0.2">
      <c r="B344" s="3" t="s">
        <v>131</v>
      </c>
      <c r="C344" s="10">
        <v>54</v>
      </c>
      <c r="D344" s="10">
        <v>193</v>
      </c>
      <c r="E344" s="12">
        <f t="shared" si="26"/>
        <v>4.2419481539670073E-3</v>
      </c>
      <c r="F344" s="12">
        <f t="shared" si="27"/>
        <v>8.6500537827178207E-3</v>
      </c>
      <c r="G344" s="13">
        <f t="shared" si="28"/>
        <v>2.574074074074074</v>
      </c>
      <c r="H344" s="19">
        <f t="shared" si="29"/>
        <v>1.0919088766692852E-2</v>
      </c>
    </row>
    <row r="345" spans="2:8" ht="15" x14ac:dyDescent="0.2">
      <c r="B345" s="3" t="s">
        <v>366</v>
      </c>
      <c r="C345" s="10">
        <v>215</v>
      </c>
      <c r="D345" s="10">
        <v>221</v>
      </c>
      <c r="E345" s="12">
        <f t="shared" si="26"/>
        <v>1.6889238020424194E-2</v>
      </c>
      <c r="F345" s="12">
        <f t="shared" si="27"/>
        <v>9.904983865184654E-3</v>
      </c>
      <c r="G345" s="13">
        <f t="shared" si="28"/>
        <v>2.7906976744186046E-2</v>
      </c>
      <c r="H345" s="19">
        <f t="shared" si="29"/>
        <v>4.7132757266300074E-4</v>
      </c>
    </row>
    <row r="346" spans="2:8" ht="15" x14ac:dyDescent="0.2">
      <c r="B346" s="3" t="s">
        <v>122</v>
      </c>
      <c r="C346" s="10">
        <v>23</v>
      </c>
      <c r="D346" s="10">
        <v>23</v>
      </c>
      <c r="E346" s="12">
        <f t="shared" si="26"/>
        <v>1.8067556952081696E-3</v>
      </c>
      <c r="F346" s="12">
        <f t="shared" si="27"/>
        <v>1.0308354248834708E-3</v>
      </c>
      <c r="G346" s="13">
        <f t="shared" si="28"/>
        <v>0</v>
      </c>
      <c r="H346" s="19">
        <f t="shared" si="29"/>
        <v>0</v>
      </c>
    </row>
    <row r="347" spans="2:8" ht="15" x14ac:dyDescent="0.2">
      <c r="B347" s="3" t="s">
        <v>121</v>
      </c>
      <c r="C347" s="10">
        <v>147</v>
      </c>
      <c r="D347" s="10">
        <v>146</v>
      </c>
      <c r="E347" s="12">
        <f t="shared" si="26"/>
        <v>1.1547525530243519E-2</v>
      </c>
      <c r="F347" s="12">
        <f t="shared" si="27"/>
        <v>6.543564001434206E-3</v>
      </c>
      <c r="G347" s="13">
        <f t="shared" si="28"/>
        <v>-6.8027210884353739E-3</v>
      </c>
      <c r="H347" s="19">
        <f t="shared" si="29"/>
        <v>-7.8554595443833461E-5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9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2</v>
      </c>
      <c r="E349" s="12" t="str">
        <f t="shared" si="26"/>
        <v/>
      </c>
      <c r="F349" s="12">
        <f t="shared" si="27"/>
        <v>8.9637863033345292E-5</v>
      </c>
      <c r="G349" s="13" t="str">
        <f t="shared" si="28"/>
        <v>0</v>
      </c>
      <c r="H349" s="19" t="str">
        <f t="shared" si="29"/>
        <v/>
      </c>
    </row>
    <row r="350" spans="2:8" ht="15" x14ac:dyDescent="0.2">
      <c r="B350" s="3" t="s">
        <v>369</v>
      </c>
      <c r="C350" s="10">
        <v>6</v>
      </c>
      <c r="D350" s="10">
        <v>6</v>
      </c>
      <c r="E350" s="12">
        <f t="shared" si="26"/>
        <v>4.713275726630008E-4</v>
      </c>
      <c r="F350" s="12">
        <f t="shared" si="27"/>
        <v>2.6891358910003586E-4</v>
      </c>
      <c r="G350" s="13">
        <f t="shared" si="28"/>
        <v>0</v>
      </c>
      <c r="H350" s="19">
        <f t="shared" si="29"/>
        <v>0</v>
      </c>
    </row>
    <row r="351" spans="2:8" ht="15" x14ac:dyDescent="0.2">
      <c r="B351" s="3" t="s">
        <v>120</v>
      </c>
      <c r="C351" s="10">
        <v>5</v>
      </c>
      <c r="D351" s="10">
        <v>0</v>
      </c>
      <c r="E351" s="12">
        <f t="shared" si="26"/>
        <v>3.9277297721916735E-4</v>
      </c>
      <c r="F351" s="12" t="str">
        <f t="shared" si="27"/>
        <v/>
      </c>
      <c r="G351" s="13" t="str">
        <f t="shared" si="28"/>
        <v>0</v>
      </c>
      <c r="H351" s="19">
        <f t="shared" si="29"/>
        <v>0</v>
      </c>
    </row>
    <row r="352" spans="2:8" ht="15" x14ac:dyDescent="0.2">
      <c r="B352" s="3" t="s">
        <v>370</v>
      </c>
      <c r="C352" s="10">
        <v>1</v>
      </c>
      <c r="D352" s="10">
        <v>1</v>
      </c>
      <c r="E352" s="12">
        <f t="shared" si="26"/>
        <v>7.8554595443833461E-5</v>
      </c>
      <c r="F352" s="12">
        <f t="shared" si="27"/>
        <v>4.4818931516672646E-5</v>
      </c>
      <c r="G352" s="13">
        <f t="shared" si="28"/>
        <v>0</v>
      </c>
      <c r="H352" s="19">
        <f t="shared" si="29"/>
        <v>0</v>
      </c>
    </row>
    <row r="353" spans="2:8" ht="15" x14ac:dyDescent="0.2">
      <c r="B353" s="3" t="s">
        <v>125</v>
      </c>
      <c r="C353" s="10">
        <v>7</v>
      </c>
      <c r="D353" s="10">
        <v>20</v>
      </c>
      <c r="E353" s="12">
        <f t="shared" si="26"/>
        <v>5.4988216810683424E-4</v>
      </c>
      <c r="F353" s="12">
        <f t="shared" si="27"/>
        <v>8.9637863033345283E-4</v>
      </c>
      <c r="G353" s="13">
        <f t="shared" si="28"/>
        <v>1.8571428571428572</v>
      </c>
      <c r="H353" s="19">
        <f t="shared" si="29"/>
        <v>1.0212097407698351E-3</v>
      </c>
    </row>
    <row r="354" spans="2:8" ht="15" x14ac:dyDescent="0.2">
      <c r="B354" s="3" t="s">
        <v>124</v>
      </c>
      <c r="C354" s="10">
        <v>343</v>
      </c>
      <c r="D354" s="10">
        <v>123</v>
      </c>
      <c r="E354" s="12">
        <f t="shared" si="26"/>
        <v>2.6944226237234879E-2</v>
      </c>
      <c r="F354" s="12">
        <f t="shared" si="27"/>
        <v>5.5127285765507348E-3</v>
      </c>
      <c r="G354" s="13">
        <f t="shared" si="28"/>
        <v>-0.64139941690962099</v>
      </c>
      <c r="H354" s="19">
        <f t="shared" si="29"/>
        <v>-1.7282010997643364E-2</v>
      </c>
    </row>
    <row r="355" spans="2:8" ht="15" x14ac:dyDescent="0.2">
      <c r="B355" s="3" t="s">
        <v>126</v>
      </c>
      <c r="C355" s="10">
        <v>4</v>
      </c>
      <c r="D355" s="10">
        <v>2</v>
      </c>
      <c r="E355" s="12">
        <f t="shared" si="26"/>
        <v>3.1421838177533385E-4</v>
      </c>
      <c r="F355" s="12">
        <f t="shared" si="27"/>
        <v>8.9637863033345292E-5</v>
      </c>
      <c r="G355" s="13">
        <f t="shared" si="28"/>
        <v>-0.5</v>
      </c>
      <c r="H355" s="19">
        <f t="shared" si="29"/>
        <v>-1.5710919088766692E-4</v>
      </c>
    </row>
    <row r="356" spans="2:8" ht="15" x14ac:dyDescent="0.2">
      <c r="B356" s="3" t="s">
        <v>371</v>
      </c>
      <c r="C356" s="10">
        <v>20</v>
      </c>
      <c r="D356" s="10">
        <v>27</v>
      </c>
      <c r="E356" s="12">
        <f t="shared" si="26"/>
        <v>1.5710919088766694E-3</v>
      </c>
      <c r="F356" s="12">
        <f t="shared" si="27"/>
        <v>1.2101111509501613E-3</v>
      </c>
      <c r="G356" s="13">
        <f t="shared" si="28"/>
        <v>0.35</v>
      </c>
      <c r="H356" s="19">
        <f t="shared" si="29"/>
        <v>5.4988216810683424E-4</v>
      </c>
    </row>
    <row r="357" spans="2:8" ht="15" x14ac:dyDescent="0.2">
      <c r="B357" s="3" t="s">
        <v>372</v>
      </c>
      <c r="C357" s="10">
        <v>44</v>
      </c>
      <c r="D357" s="10">
        <v>914</v>
      </c>
      <c r="E357" s="12">
        <f t="shared" si="26"/>
        <v>3.4564021995286726E-3</v>
      </c>
      <c r="F357" s="12">
        <f t="shared" si="27"/>
        <v>4.0964503406238792E-2</v>
      </c>
      <c r="G357" s="13">
        <f t="shared" si="28"/>
        <v>19.772727272727273</v>
      </c>
      <c r="H357" s="19">
        <f t="shared" si="29"/>
        <v>6.8342498036135124E-2</v>
      </c>
    </row>
    <row r="358" spans="2:8" ht="15" x14ac:dyDescent="0.2">
      <c r="B358" s="3" t="s">
        <v>127</v>
      </c>
      <c r="C358" s="10">
        <v>517</v>
      </c>
      <c r="D358" s="10">
        <v>943</v>
      </c>
      <c r="E358" s="12">
        <f t="shared" si="26"/>
        <v>4.0612725844461899E-2</v>
      </c>
      <c r="F358" s="12">
        <f t="shared" si="27"/>
        <v>4.2264252420222304E-2</v>
      </c>
      <c r="G358" s="13">
        <f t="shared" si="28"/>
        <v>0.82398452611218564</v>
      </c>
      <c r="H358" s="19">
        <f t="shared" si="29"/>
        <v>3.346425765907305E-2</v>
      </c>
    </row>
    <row r="359" spans="2:8" ht="15" x14ac:dyDescent="0.2">
      <c r="B359" s="3" t="s">
        <v>123</v>
      </c>
      <c r="C359" s="10">
        <v>4</v>
      </c>
      <c r="D359" s="10">
        <v>20</v>
      </c>
      <c r="E359" s="12">
        <f t="shared" si="26"/>
        <v>3.1421838177533385E-4</v>
      </c>
      <c r="F359" s="12">
        <f t="shared" si="27"/>
        <v>8.9637863033345283E-4</v>
      </c>
      <c r="G359" s="13">
        <f t="shared" si="28"/>
        <v>4</v>
      </c>
      <c r="H359" s="19">
        <f t="shared" si="29"/>
        <v>1.2568735271013354E-3</v>
      </c>
    </row>
    <row r="360" spans="2:8" ht="15" x14ac:dyDescent="0.2">
      <c r="B360" s="3" t="s">
        <v>373</v>
      </c>
      <c r="C360" s="10">
        <v>0</v>
      </c>
      <c r="D360" s="10">
        <v>1</v>
      </c>
      <c r="E360" s="12" t="str">
        <f t="shared" ref="E360:E423" si="30">+IF(C360=0,"",C360/C$294)</f>
        <v/>
      </c>
      <c r="F360" s="12">
        <f t="shared" ref="F360:F423" si="31">+IF(D360=0,"",D360/D$294)</f>
        <v>4.4818931516672646E-5</v>
      </c>
      <c r="G360" s="13" t="str">
        <f t="shared" ref="G360:G423" si="32">+IF(OR(AND(D360=0),(C360=0)),"0",((D360-C360)/C360))</f>
        <v>0</v>
      </c>
      <c r="H360" s="19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1</v>
      </c>
      <c r="D361" s="10">
        <v>0</v>
      </c>
      <c r="E361" s="12">
        <f t="shared" si="30"/>
        <v>7.8554595443833461E-5</v>
      </c>
      <c r="F361" s="12" t="str">
        <f t="shared" si="31"/>
        <v/>
      </c>
      <c r="G361" s="13" t="str">
        <f t="shared" si="32"/>
        <v>0</v>
      </c>
      <c r="H361" s="19">
        <f t="shared" si="33"/>
        <v>0</v>
      </c>
    </row>
    <row r="362" spans="2:8" ht="15" x14ac:dyDescent="0.2">
      <c r="B362" s="3" t="s">
        <v>375</v>
      </c>
      <c r="C362" s="10">
        <v>0</v>
      </c>
      <c r="D362" s="10">
        <v>0</v>
      </c>
      <c r="E362" s="12" t="str">
        <f t="shared" si="30"/>
        <v/>
      </c>
      <c r="F362" s="12" t="str">
        <f t="shared" si="31"/>
        <v/>
      </c>
      <c r="G362" s="13" t="str">
        <f t="shared" si="32"/>
        <v>0</v>
      </c>
      <c r="H362" s="19" t="str">
        <f t="shared" si="33"/>
        <v/>
      </c>
    </row>
    <row r="363" spans="2:8" ht="15" x14ac:dyDescent="0.2">
      <c r="B363" s="3" t="s">
        <v>376</v>
      </c>
      <c r="C363" s="10">
        <v>105</v>
      </c>
      <c r="D363" s="10">
        <v>123</v>
      </c>
      <c r="E363" s="12">
        <f t="shared" si="30"/>
        <v>8.2482325216025141E-3</v>
      </c>
      <c r="F363" s="12">
        <f t="shared" si="31"/>
        <v>5.5127285765507348E-3</v>
      </c>
      <c r="G363" s="13">
        <f t="shared" si="32"/>
        <v>0.17142857142857143</v>
      </c>
      <c r="H363" s="19">
        <f t="shared" si="33"/>
        <v>1.4139827179890025E-3</v>
      </c>
    </row>
    <row r="364" spans="2:8" ht="15" x14ac:dyDescent="0.2">
      <c r="B364" s="3" t="s">
        <v>377</v>
      </c>
      <c r="C364" s="10">
        <v>1</v>
      </c>
      <c r="D364" s="10">
        <v>2</v>
      </c>
      <c r="E364" s="12">
        <f t="shared" si="30"/>
        <v>7.8554595443833461E-5</v>
      </c>
      <c r="F364" s="12">
        <f t="shared" si="31"/>
        <v>8.9637863033345292E-5</v>
      </c>
      <c r="G364" s="13">
        <f t="shared" si="32"/>
        <v>1</v>
      </c>
      <c r="H364" s="19">
        <f t="shared" si="33"/>
        <v>7.8554595443833461E-5</v>
      </c>
    </row>
    <row r="365" spans="2:8" ht="15" x14ac:dyDescent="0.2">
      <c r="B365" s="3" t="s">
        <v>378</v>
      </c>
      <c r="C365" s="10">
        <v>6</v>
      </c>
      <c r="D365" s="10">
        <v>19</v>
      </c>
      <c r="E365" s="12">
        <f t="shared" si="30"/>
        <v>4.713275726630008E-4</v>
      </c>
      <c r="F365" s="12">
        <f t="shared" si="31"/>
        <v>8.5155969881678016E-4</v>
      </c>
      <c r="G365" s="13">
        <f t="shared" si="32"/>
        <v>2.1666666666666665</v>
      </c>
      <c r="H365" s="19">
        <f t="shared" si="33"/>
        <v>1.0212097407698349E-3</v>
      </c>
    </row>
    <row r="366" spans="2:8" ht="15" x14ac:dyDescent="0.2">
      <c r="B366" s="3" t="s">
        <v>479</v>
      </c>
      <c r="C366" s="10">
        <v>1</v>
      </c>
      <c r="D366" s="10">
        <v>0</v>
      </c>
      <c r="E366" s="12">
        <f t="shared" si="30"/>
        <v>7.8554595443833461E-5</v>
      </c>
      <c r="F366" s="12" t="str">
        <f t="shared" si="31"/>
        <v/>
      </c>
      <c r="G366" s="13" t="str">
        <f t="shared" si="32"/>
        <v>0</v>
      </c>
      <c r="H366" s="19">
        <f t="shared" si="33"/>
        <v>0</v>
      </c>
    </row>
    <row r="367" spans="2:8" ht="15" x14ac:dyDescent="0.2">
      <c r="B367" s="3" t="s">
        <v>379</v>
      </c>
      <c r="C367" s="10">
        <v>3</v>
      </c>
      <c r="D367" s="10">
        <v>3</v>
      </c>
      <c r="E367" s="12">
        <f t="shared" si="30"/>
        <v>2.356637863315004E-4</v>
      </c>
      <c r="F367" s="12">
        <f t="shared" si="31"/>
        <v>1.3445679455001793E-4</v>
      </c>
      <c r="G367" s="13">
        <f t="shared" si="32"/>
        <v>0</v>
      </c>
      <c r="H367" s="19">
        <f t="shared" si="33"/>
        <v>0</v>
      </c>
    </row>
    <row r="368" spans="2:8" ht="15" x14ac:dyDescent="0.2">
      <c r="B368" s="3" t="s">
        <v>380</v>
      </c>
      <c r="C368" s="10">
        <v>9</v>
      </c>
      <c r="D368" s="10">
        <v>1</v>
      </c>
      <c r="E368" s="12">
        <f t="shared" si="30"/>
        <v>7.0699135899450114E-4</v>
      </c>
      <c r="F368" s="12">
        <f t="shared" si="31"/>
        <v>4.4818931516672646E-5</v>
      </c>
      <c r="G368" s="13">
        <f t="shared" si="32"/>
        <v>-0.88888888888888884</v>
      </c>
      <c r="H368" s="19">
        <f t="shared" si="33"/>
        <v>-6.2843676355066769E-4</v>
      </c>
    </row>
    <row r="369" spans="2:8" ht="15" x14ac:dyDescent="0.2">
      <c r="B369" s="3" t="s">
        <v>381</v>
      </c>
      <c r="C369" s="10">
        <v>7</v>
      </c>
      <c r="D369" s="10">
        <v>35</v>
      </c>
      <c r="E369" s="12">
        <f t="shared" si="30"/>
        <v>5.4988216810683424E-4</v>
      </c>
      <c r="F369" s="12">
        <f t="shared" si="31"/>
        <v>1.5686626030835425E-3</v>
      </c>
      <c r="G369" s="13">
        <f t="shared" si="32"/>
        <v>4</v>
      </c>
      <c r="H369" s="19">
        <f t="shared" si="33"/>
        <v>2.199528672427337E-3</v>
      </c>
    </row>
    <row r="370" spans="2:8" ht="15" x14ac:dyDescent="0.2">
      <c r="B370" s="3" t="s">
        <v>135</v>
      </c>
      <c r="C370" s="10">
        <v>20</v>
      </c>
      <c r="D370" s="10">
        <v>176</v>
      </c>
      <c r="E370" s="12">
        <f t="shared" si="30"/>
        <v>1.5710919088766694E-3</v>
      </c>
      <c r="F370" s="12">
        <f t="shared" si="31"/>
        <v>7.8881319469343847E-3</v>
      </c>
      <c r="G370" s="13">
        <f t="shared" si="32"/>
        <v>7.8</v>
      </c>
      <c r="H370" s="19">
        <f t="shared" si="33"/>
        <v>1.2254516889238022E-2</v>
      </c>
    </row>
    <row r="371" spans="2:8" ht="15" x14ac:dyDescent="0.2">
      <c r="B371" s="3" t="s">
        <v>136</v>
      </c>
      <c r="C371" s="10">
        <v>1</v>
      </c>
      <c r="D371" s="10">
        <v>1</v>
      </c>
      <c r="E371" s="12">
        <f t="shared" si="30"/>
        <v>7.8554595443833461E-5</v>
      </c>
      <c r="F371" s="12">
        <f t="shared" si="31"/>
        <v>4.4818931516672646E-5</v>
      </c>
      <c r="G371" s="13">
        <f t="shared" si="32"/>
        <v>0</v>
      </c>
      <c r="H371" s="19">
        <f t="shared" si="33"/>
        <v>0</v>
      </c>
    </row>
    <row r="372" spans="2:8" ht="15" x14ac:dyDescent="0.2">
      <c r="B372" s="3" t="s">
        <v>137</v>
      </c>
      <c r="C372" s="10">
        <v>1</v>
      </c>
      <c r="D372" s="10">
        <v>4</v>
      </c>
      <c r="E372" s="12">
        <f t="shared" si="30"/>
        <v>7.8554595443833461E-5</v>
      </c>
      <c r="F372" s="12">
        <f t="shared" si="31"/>
        <v>1.7927572606669058E-4</v>
      </c>
      <c r="G372" s="13">
        <f t="shared" si="32"/>
        <v>3</v>
      </c>
      <c r="H372" s="19">
        <f t="shared" si="33"/>
        <v>2.356637863315004E-4</v>
      </c>
    </row>
    <row r="373" spans="2:8" ht="15" x14ac:dyDescent="0.2">
      <c r="B373" s="3" t="s">
        <v>382</v>
      </c>
      <c r="C373" s="10">
        <v>352</v>
      </c>
      <c r="D373" s="10">
        <v>42</v>
      </c>
      <c r="E373" s="12">
        <f t="shared" si="30"/>
        <v>2.7651217596229381E-2</v>
      </c>
      <c r="F373" s="12">
        <f t="shared" si="31"/>
        <v>1.882395123700251E-3</v>
      </c>
      <c r="G373" s="13">
        <f t="shared" si="32"/>
        <v>-0.88068181818181823</v>
      </c>
      <c r="H373" s="19">
        <f t="shared" si="33"/>
        <v>-2.4351924587588378E-2</v>
      </c>
    </row>
    <row r="374" spans="2:8" ht="15" x14ac:dyDescent="0.2">
      <c r="B374" s="3" t="s">
        <v>134</v>
      </c>
      <c r="C374" s="10">
        <v>12</v>
      </c>
      <c r="D374" s="10">
        <v>7</v>
      </c>
      <c r="E374" s="12">
        <f t="shared" si="30"/>
        <v>9.4265514532600159E-4</v>
      </c>
      <c r="F374" s="12">
        <f t="shared" si="31"/>
        <v>3.1373252061670849E-4</v>
      </c>
      <c r="G374" s="13">
        <f t="shared" si="32"/>
        <v>-0.41666666666666669</v>
      </c>
      <c r="H374" s="19">
        <f t="shared" si="33"/>
        <v>-3.9277297721916735E-4</v>
      </c>
    </row>
    <row r="375" spans="2:8" ht="15" x14ac:dyDescent="0.2">
      <c r="B375" s="3" t="s">
        <v>383</v>
      </c>
      <c r="C375" s="10">
        <v>17</v>
      </c>
      <c r="D375" s="10">
        <v>19</v>
      </c>
      <c r="E375" s="12">
        <f t="shared" si="30"/>
        <v>1.3354281225451689E-3</v>
      </c>
      <c r="F375" s="12">
        <f t="shared" si="31"/>
        <v>8.5155969881678016E-4</v>
      </c>
      <c r="G375" s="13">
        <f t="shared" si="32"/>
        <v>0.11764705882352941</v>
      </c>
      <c r="H375" s="19">
        <f t="shared" si="33"/>
        <v>1.5710919088766692E-4</v>
      </c>
    </row>
    <row r="376" spans="2:8" ht="15" x14ac:dyDescent="0.2">
      <c r="B376" s="3" t="s">
        <v>141</v>
      </c>
      <c r="C376" s="10">
        <v>1</v>
      </c>
      <c r="D376" s="10">
        <v>0</v>
      </c>
      <c r="E376" s="12">
        <f t="shared" si="30"/>
        <v>7.8554595443833461E-5</v>
      </c>
      <c r="F376" s="12" t="str">
        <f t="shared" si="31"/>
        <v/>
      </c>
      <c r="G376" s="13" t="str">
        <f t="shared" si="32"/>
        <v>0</v>
      </c>
      <c r="H376" s="19">
        <f t="shared" si="33"/>
        <v>0</v>
      </c>
    </row>
    <row r="377" spans="2:8" ht="15" x14ac:dyDescent="0.2">
      <c r="B377" s="3" t="s">
        <v>150</v>
      </c>
      <c r="C377" s="10">
        <v>107</v>
      </c>
      <c r="D377" s="10">
        <v>26</v>
      </c>
      <c r="E377" s="12">
        <f t="shared" si="30"/>
        <v>8.4053417124901799E-3</v>
      </c>
      <c r="F377" s="12">
        <f t="shared" si="31"/>
        <v>1.1652922194334888E-3</v>
      </c>
      <c r="G377" s="13">
        <f t="shared" si="32"/>
        <v>-0.7570093457943925</v>
      </c>
      <c r="H377" s="19">
        <f t="shared" si="33"/>
        <v>-6.3629222309505096E-3</v>
      </c>
    </row>
    <row r="378" spans="2:8" ht="15" x14ac:dyDescent="0.2">
      <c r="B378" s="3" t="s">
        <v>149</v>
      </c>
      <c r="C378" s="10">
        <v>173</v>
      </c>
      <c r="D378" s="10">
        <v>104</v>
      </c>
      <c r="E378" s="12">
        <f t="shared" si="30"/>
        <v>1.358994501178319E-2</v>
      </c>
      <c r="F378" s="12">
        <f t="shared" si="31"/>
        <v>4.6611688777339552E-3</v>
      </c>
      <c r="G378" s="13">
        <f t="shared" si="32"/>
        <v>-0.39884393063583817</v>
      </c>
      <c r="H378" s="19">
        <f t="shared" si="33"/>
        <v>-5.4202670856245095E-3</v>
      </c>
    </row>
    <row r="379" spans="2:8" ht="15" x14ac:dyDescent="0.2">
      <c r="B379" s="3" t="s">
        <v>384</v>
      </c>
      <c r="C379" s="10">
        <v>65</v>
      </c>
      <c r="D379" s="10">
        <v>8</v>
      </c>
      <c r="E379" s="12">
        <f t="shared" si="30"/>
        <v>5.1060487038491753E-3</v>
      </c>
      <c r="F379" s="12">
        <f t="shared" si="31"/>
        <v>3.5855145213338117E-4</v>
      </c>
      <c r="G379" s="13">
        <f t="shared" si="32"/>
        <v>-0.87692307692307692</v>
      </c>
      <c r="H379" s="19">
        <f t="shared" si="33"/>
        <v>-4.4776119402985077E-3</v>
      </c>
    </row>
    <row r="380" spans="2:8" ht="15" x14ac:dyDescent="0.2">
      <c r="B380" s="3" t="s">
        <v>385</v>
      </c>
      <c r="C380" s="10">
        <v>40</v>
      </c>
      <c r="D380" s="10">
        <v>6</v>
      </c>
      <c r="E380" s="12">
        <f t="shared" si="30"/>
        <v>3.1421838177533388E-3</v>
      </c>
      <c r="F380" s="12">
        <f t="shared" si="31"/>
        <v>2.6891358910003586E-4</v>
      </c>
      <c r="G380" s="13">
        <f t="shared" si="32"/>
        <v>-0.85</v>
      </c>
      <c r="H380" s="19">
        <f t="shared" si="33"/>
        <v>-2.6708562450903379E-3</v>
      </c>
    </row>
    <row r="381" spans="2:8" ht="30" x14ac:dyDescent="0.2">
      <c r="B381" s="3" t="s">
        <v>386</v>
      </c>
      <c r="C381" s="10">
        <v>27</v>
      </c>
      <c r="D381" s="10">
        <v>2</v>
      </c>
      <c r="E381" s="12">
        <f t="shared" si="30"/>
        <v>2.1209740769835036E-3</v>
      </c>
      <c r="F381" s="12">
        <f t="shared" si="31"/>
        <v>8.9637863033345292E-5</v>
      </c>
      <c r="G381" s="13">
        <f t="shared" si="32"/>
        <v>-0.92592592592592593</v>
      </c>
      <c r="H381" s="19">
        <f t="shared" si="33"/>
        <v>-1.9638648860958365E-3</v>
      </c>
    </row>
    <row r="382" spans="2:8" ht="15" x14ac:dyDescent="0.2">
      <c r="B382" s="3" t="s">
        <v>387</v>
      </c>
      <c r="C382" s="10">
        <v>1</v>
      </c>
      <c r="D382" s="10">
        <v>2</v>
      </c>
      <c r="E382" s="12">
        <f t="shared" si="30"/>
        <v>7.8554595443833461E-5</v>
      </c>
      <c r="F382" s="12">
        <f t="shared" si="31"/>
        <v>8.9637863033345292E-5</v>
      </c>
      <c r="G382" s="13">
        <f t="shared" si="32"/>
        <v>1</v>
      </c>
      <c r="H382" s="19">
        <f t="shared" si="33"/>
        <v>7.8554595443833461E-5</v>
      </c>
    </row>
    <row r="383" spans="2:8" ht="15" x14ac:dyDescent="0.2">
      <c r="B383" s="3" t="s">
        <v>145</v>
      </c>
      <c r="C383" s="10">
        <v>29</v>
      </c>
      <c r="D383" s="10">
        <v>86</v>
      </c>
      <c r="E383" s="12">
        <f t="shared" si="30"/>
        <v>2.2780832678711703E-3</v>
      </c>
      <c r="F383" s="12">
        <f t="shared" si="31"/>
        <v>3.8544281104338474E-3</v>
      </c>
      <c r="G383" s="13">
        <f t="shared" si="32"/>
        <v>1.9655172413793103</v>
      </c>
      <c r="H383" s="19">
        <f t="shared" si="33"/>
        <v>4.4776119402985069E-3</v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9" t="str">
        <f t="shared" si="33"/>
        <v/>
      </c>
    </row>
    <row r="385" spans="2:8" ht="15" x14ac:dyDescent="0.2">
      <c r="B385" s="3" t="s">
        <v>146</v>
      </c>
      <c r="C385" s="10">
        <v>12</v>
      </c>
      <c r="D385" s="10">
        <v>8</v>
      </c>
      <c r="E385" s="12">
        <f t="shared" si="30"/>
        <v>9.4265514532600159E-4</v>
      </c>
      <c r="F385" s="12">
        <f t="shared" si="31"/>
        <v>3.5855145213338117E-4</v>
      </c>
      <c r="G385" s="13">
        <f t="shared" si="32"/>
        <v>-0.33333333333333331</v>
      </c>
      <c r="H385" s="19">
        <f t="shared" si="33"/>
        <v>-3.1421838177533385E-4</v>
      </c>
    </row>
    <row r="386" spans="2:8" ht="15" x14ac:dyDescent="0.2">
      <c r="B386" s="3" t="s">
        <v>480</v>
      </c>
      <c r="C386" s="10">
        <v>68</v>
      </c>
      <c r="D386" s="10">
        <v>18</v>
      </c>
      <c r="E386" s="12">
        <f t="shared" si="30"/>
        <v>5.3417124901806758E-3</v>
      </c>
      <c r="F386" s="12">
        <f t="shared" si="31"/>
        <v>8.0674076730010758E-4</v>
      </c>
      <c r="G386" s="13">
        <f t="shared" si="32"/>
        <v>-0.73529411764705888</v>
      </c>
      <c r="H386" s="19">
        <f t="shared" si="33"/>
        <v>-3.9277297721916739E-3</v>
      </c>
    </row>
    <row r="387" spans="2:8" ht="15" x14ac:dyDescent="0.2">
      <c r="B387" s="3" t="s">
        <v>144</v>
      </c>
      <c r="C387" s="10">
        <v>452</v>
      </c>
      <c r="D387" s="10">
        <v>184</v>
      </c>
      <c r="E387" s="12">
        <f t="shared" si="30"/>
        <v>3.5506677140612723E-2</v>
      </c>
      <c r="F387" s="12">
        <f t="shared" si="31"/>
        <v>8.2466833990677661E-3</v>
      </c>
      <c r="G387" s="13">
        <f t="shared" si="32"/>
        <v>-0.59292035398230092</v>
      </c>
      <c r="H387" s="19">
        <f t="shared" si="33"/>
        <v>-2.1052631578947368E-2</v>
      </c>
    </row>
    <row r="388" spans="2:8" ht="15" x14ac:dyDescent="0.2">
      <c r="B388" s="3" t="s">
        <v>389</v>
      </c>
      <c r="C388" s="10">
        <v>840</v>
      </c>
      <c r="D388" s="10">
        <v>97</v>
      </c>
      <c r="E388" s="12">
        <f t="shared" si="30"/>
        <v>6.5985860172820113E-2</v>
      </c>
      <c r="F388" s="12">
        <f t="shared" si="31"/>
        <v>4.347436357117246E-3</v>
      </c>
      <c r="G388" s="13">
        <f t="shared" si="32"/>
        <v>-0.88452380952380949</v>
      </c>
      <c r="H388" s="19">
        <f t="shared" si="33"/>
        <v>-5.8366064414768264E-2</v>
      </c>
    </row>
    <row r="389" spans="2:8" ht="15" x14ac:dyDescent="0.2">
      <c r="B389" s="3" t="s">
        <v>143</v>
      </c>
      <c r="C389" s="10">
        <v>80</v>
      </c>
      <c r="D389" s="10">
        <v>11</v>
      </c>
      <c r="E389" s="12">
        <f t="shared" si="30"/>
        <v>6.2843676355066776E-3</v>
      </c>
      <c r="F389" s="12">
        <f t="shared" si="31"/>
        <v>4.9300824668339904E-4</v>
      </c>
      <c r="G389" s="13">
        <f t="shared" si="32"/>
        <v>-0.86250000000000004</v>
      </c>
      <c r="H389" s="19">
        <f t="shared" si="33"/>
        <v>-5.4202670856245095E-3</v>
      </c>
    </row>
    <row r="390" spans="2:8" ht="15" x14ac:dyDescent="0.2">
      <c r="B390" s="3" t="s">
        <v>481</v>
      </c>
      <c r="C390" s="10">
        <v>40</v>
      </c>
      <c r="D390" s="10">
        <v>10</v>
      </c>
      <c r="E390" s="12">
        <f t="shared" si="30"/>
        <v>3.1421838177533388E-3</v>
      </c>
      <c r="F390" s="12">
        <f t="shared" si="31"/>
        <v>4.4818931516672642E-4</v>
      </c>
      <c r="G390" s="13">
        <f t="shared" si="32"/>
        <v>-0.75</v>
      </c>
      <c r="H390" s="19">
        <f t="shared" si="33"/>
        <v>-2.3566378633150041E-3</v>
      </c>
    </row>
    <row r="391" spans="2:8" ht="15" x14ac:dyDescent="0.2">
      <c r="B391" s="3" t="s">
        <v>153</v>
      </c>
      <c r="C391" s="10">
        <v>134</v>
      </c>
      <c r="D391" s="10">
        <v>67</v>
      </c>
      <c r="E391" s="12">
        <f t="shared" si="30"/>
        <v>1.0526315789473684E-2</v>
      </c>
      <c r="F391" s="12">
        <f t="shared" si="31"/>
        <v>3.0028684116170669E-3</v>
      </c>
      <c r="G391" s="13">
        <f t="shared" si="32"/>
        <v>-0.5</v>
      </c>
      <c r="H391" s="19">
        <f t="shared" si="33"/>
        <v>-5.263157894736842E-3</v>
      </c>
    </row>
    <row r="392" spans="2:8" ht="15" x14ac:dyDescent="0.2">
      <c r="B392" s="3" t="s">
        <v>140</v>
      </c>
      <c r="C392" s="10">
        <v>27</v>
      </c>
      <c r="D392" s="10">
        <v>11</v>
      </c>
      <c r="E392" s="12">
        <f t="shared" si="30"/>
        <v>2.1209740769835036E-3</v>
      </c>
      <c r="F392" s="12">
        <f t="shared" si="31"/>
        <v>4.9300824668339904E-4</v>
      </c>
      <c r="G392" s="13">
        <f t="shared" si="32"/>
        <v>-0.59259259259259256</v>
      </c>
      <c r="H392" s="19">
        <f t="shared" si="33"/>
        <v>-1.2568735271013354E-3</v>
      </c>
    </row>
    <row r="393" spans="2:8" ht="15" x14ac:dyDescent="0.2">
      <c r="B393" s="3" t="s">
        <v>390</v>
      </c>
      <c r="C393" s="10">
        <v>627</v>
      </c>
      <c r="D393" s="10">
        <v>382</v>
      </c>
      <c r="E393" s="12">
        <f t="shared" si="30"/>
        <v>4.9253731343283584E-2</v>
      </c>
      <c r="F393" s="12">
        <f t="shared" si="31"/>
        <v>1.7120831839368949E-2</v>
      </c>
      <c r="G393" s="13">
        <f t="shared" si="32"/>
        <v>-0.39074960127591707</v>
      </c>
      <c r="H393" s="19">
        <f t="shared" si="33"/>
        <v>-1.9245875883739199E-2</v>
      </c>
    </row>
    <row r="394" spans="2:8" ht="15" x14ac:dyDescent="0.2">
      <c r="B394" s="3" t="s">
        <v>391</v>
      </c>
      <c r="C394" s="10">
        <v>1</v>
      </c>
      <c r="D394" s="10">
        <v>2</v>
      </c>
      <c r="E394" s="12">
        <f t="shared" si="30"/>
        <v>7.8554595443833461E-5</v>
      </c>
      <c r="F394" s="12">
        <f t="shared" si="31"/>
        <v>8.9637863033345292E-5</v>
      </c>
      <c r="G394" s="13">
        <f t="shared" si="32"/>
        <v>1</v>
      </c>
      <c r="H394" s="19">
        <f t="shared" si="33"/>
        <v>7.8554595443833461E-5</v>
      </c>
    </row>
    <row r="395" spans="2:8" ht="15" x14ac:dyDescent="0.2">
      <c r="B395" s="3" t="s">
        <v>147</v>
      </c>
      <c r="C395" s="10">
        <v>35</v>
      </c>
      <c r="D395" s="10">
        <v>1</v>
      </c>
      <c r="E395" s="12">
        <f t="shared" si="30"/>
        <v>2.7494108405341712E-3</v>
      </c>
      <c r="F395" s="12">
        <f t="shared" si="31"/>
        <v>4.4818931516672646E-5</v>
      </c>
      <c r="G395" s="13">
        <f t="shared" si="32"/>
        <v>-0.97142857142857142</v>
      </c>
      <c r="H395" s="19">
        <f t="shared" si="33"/>
        <v>-2.6708562450903379E-3</v>
      </c>
    </row>
    <row r="396" spans="2:8" ht="15" x14ac:dyDescent="0.2">
      <c r="B396" s="3" t="s">
        <v>151</v>
      </c>
      <c r="C396" s="10">
        <v>1</v>
      </c>
      <c r="D396" s="10">
        <v>0</v>
      </c>
      <c r="E396" s="12">
        <f t="shared" si="30"/>
        <v>7.8554595443833461E-5</v>
      </c>
      <c r="F396" s="12" t="str">
        <f t="shared" si="31"/>
        <v/>
      </c>
      <c r="G396" s="13" t="str">
        <f t="shared" si="32"/>
        <v>0</v>
      </c>
      <c r="H396" s="19">
        <f t="shared" si="33"/>
        <v>0</v>
      </c>
    </row>
    <row r="397" spans="2:8" ht="15" x14ac:dyDescent="0.2">
      <c r="B397" s="3" t="s">
        <v>138</v>
      </c>
      <c r="C397" s="10">
        <v>140</v>
      </c>
      <c r="D397" s="10">
        <v>7</v>
      </c>
      <c r="E397" s="12">
        <f t="shared" si="30"/>
        <v>1.0997643362136685E-2</v>
      </c>
      <c r="F397" s="12">
        <f t="shared" si="31"/>
        <v>3.1373252061670849E-4</v>
      </c>
      <c r="G397" s="13">
        <f t="shared" si="32"/>
        <v>-0.95</v>
      </c>
      <c r="H397" s="19">
        <f t="shared" si="33"/>
        <v>-1.0447761194029849E-2</v>
      </c>
    </row>
    <row r="398" spans="2:8" ht="15" x14ac:dyDescent="0.2">
      <c r="B398" s="3" t="s">
        <v>142</v>
      </c>
      <c r="C398" s="10">
        <v>78</v>
      </c>
      <c r="D398" s="10">
        <v>19</v>
      </c>
      <c r="E398" s="12">
        <f t="shared" si="30"/>
        <v>6.12725844461901E-3</v>
      </c>
      <c r="F398" s="12">
        <f t="shared" si="31"/>
        <v>8.5155969881678016E-4</v>
      </c>
      <c r="G398" s="13">
        <f t="shared" si="32"/>
        <v>-0.75641025641025639</v>
      </c>
      <c r="H398" s="19">
        <f t="shared" si="33"/>
        <v>-4.6347211311861744E-3</v>
      </c>
    </row>
    <row r="399" spans="2:8" ht="15" x14ac:dyDescent="0.2">
      <c r="B399" s="3" t="s">
        <v>148</v>
      </c>
      <c r="C399" s="10">
        <v>1</v>
      </c>
      <c r="D399" s="10">
        <v>0</v>
      </c>
      <c r="E399" s="12">
        <f t="shared" si="30"/>
        <v>7.8554595443833461E-5</v>
      </c>
      <c r="F399" s="12" t="str">
        <f t="shared" si="31"/>
        <v/>
      </c>
      <c r="G399" s="13" t="str">
        <f t="shared" si="32"/>
        <v>0</v>
      </c>
      <c r="H399" s="19">
        <f t="shared" si="33"/>
        <v>0</v>
      </c>
    </row>
    <row r="400" spans="2:8" ht="15" x14ac:dyDescent="0.2">
      <c r="B400" s="3" t="s">
        <v>152</v>
      </c>
      <c r="C400" s="10">
        <v>9</v>
      </c>
      <c r="D400" s="10">
        <v>6</v>
      </c>
      <c r="E400" s="12">
        <f t="shared" si="30"/>
        <v>7.0699135899450114E-4</v>
      </c>
      <c r="F400" s="12">
        <f t="shared" si="31"/>
        <v>2.6891358910003586E-4</v>
      </c>
      <c r="G400" s="13">
        <f t="shared" si="32"/>
        <v>-0.33333333333333331</v>
      </c>
      <c r="H400" s="19">
        <f t="shared" si="33"/>
        <v>-2.3566378633150037E-4</v>
      </c>
    </row>
    <row r="401" spans="2:8" ht="15" x14ac:dyDescent="0.2">
      <c r="B401" s="3" t="s">
        <v>392</v>
      </c>
      <c r="C401" s="10">
        <v>238</v>
      </c>
      <c r="D401" s="10">
        <v>76</v>
      </c>
      <c r="E401" s="12">
        <f t="shared" si="30"/>
        <v>1.8695993715632363E-2</v>
      </c>
      <c r="F401" s="12">
        <f t="shared" si="31"/>
        <v>3.4062387952671206E-3</v>
      </c>
      <c r="G401" s="13">
        <f t="shared" si="32"/>
        <v>-0.68067226890756305</v>
      </c>
      <c r="H401" s="19">
        <f t="shared" si="33"/>
        <v>-1.2725844461901021E-2</v>
      </c>
    </row>
    <row r="402" spans="2:8" ht="15" x14ac:dyDescent="0.2">
      <c r="B402" s="3" t="s">
        <v>393</v>
      </c>
      <c r="C402" s="10">
        <v>0</v>
      </c>
      <c r="D402" s="10">
        <v>7</v>
      </c>
      <c r="E402" s="12" t="str">
        <f t="shared" si="30"/>
        <v/>
      </c>
      <c r="F402" s="12">
        <f t="shared" si="31"/>
        <v>3.1373252061670849E-4</v>
      </c>
      <c r="G402" s="13" t="str">
        <f t="shared" si="32"/>
        <v>0</v>
      </c>
      <c r="H402" s="19" t="str">
        <f t="shared" si="33"/>
        <v/>
      </c>
    </row>
    <row r="403" spans="2:8" ht="15" x14ac:dyDescent="0.2">
      <c r="B403" s="3" t="s">
        <v>394</v>
      </c>
      <c r="C403" s="10">
        <v>37</v>
      </c>
      <c r="D403" s="10">
        <v>21</v>
      </c>
      <c r="E403" s="12">
        <f t="shared" si="30"/>
        <v>2.9065200314218383E-3</v>
      </c>
      <c r="F403" s="12">
        <f t="shared" si="31"/>
        <v>9.4119756185012551E-4</v>
      </c>
      <c r="G403" s="13">
        <f t="shared" si="32"/>
        <v>-0.43243243243243246</v>
      </c>
      <c r="H403" s="19">
        <f t="shared" si="33"/>
        <v>-1.2568735271013356E-3</v>
      </c>
    </row>
    <row r="404" spans="2:8" ht="15" x14ac:dyDescent="0.2">
      <c r="B404" s="3" t="s">
        <v>395</v>
      </c>
      <c r="C404" s="10">
        <v>1</v>
      </c>
      <c r="D404" s="10">
        <v>1</v>
      </c>
      <c r="E404" s="12">
        <f t="shared" si="30"/>
        <v>7.8554595443833461E-5</v>
      </c>
      <c r="F404" s="12">
        <f t="shared" si="31"/>
        <v>4.4818931516672646E-5</v>
      </c>
      <c r="G404" s="13">
        <f t="shared" si="32"/>
        <v>0</v>
      </c>
      <c r="H404" s="19">
        <f t="shared" si="33"/>
        <v>0</v>
      </c>
    </row>
    <row r="405" spans="2:8" ht="15" x14ac:dyDescent="0.2">
      <c r="B405" s="3" t="s">
        <v>396</v>
      </c>
      <c r="C405" s="10">
        <v>25</v>
      </c>
      <c r="D405" s="10">
        <v>18</v>
      </c>
      <c r="E405" s="12">
        <f t="shared" si="30"/>
        <v>1.9638648860958365E-3</v>
      </c>
      <c r="F405" s="12">
        <f t="shared" si="31"/>
        <v>8.0674076730010758E-4</v>
      </c>
      <c r="G405" s="13">
        <f t="shared" si="32"/>
        <v>-0.28000000000000003</v>
      </c>
      <c r="H405" s="19">
        <f t="shared" si="33"/>
        <v>-5.4988216810683424E-4</v>
      </c>
    </row>
    <row r="406" spans="2:8" ht="15" x14ac:dyDescent="0.2">
      <c r="B406" s="3" t="s">
        <v>397</v>
      </c>
      <c r="C406" s="10">
        <v>159</v>
      </c>
      <c r="D406" s="10">
        <v>66</v>
      </c>
      <c r="E406" s="12">
        <f t="shared" si="30"/>
        <v>1.249018067556952E-2</v>
      </c>
      <c r="F406" s="12">
        <f t="shared" si="31"/>
        <v>2.9580494801003943E-3</v>
      </c>
      <c r="G406" s="13">
        <f t="shared" si="32"/>
        <v>-0.58490566037735847</v>
      </c>
      <c r="H406" s="19">
        <f t="shared" si="33"/>
        <v>-7.3055773762765114E-3</v>
      </c>
    </row>
    <row r="407" spans="2:8" ht="15" x14ac:dyDescent="0.2">
      <c r="B407" s="3" t="s">
        <v>398</v>
      </c>
      <c r="C407" s="10">
        <v>5</v>
      </c>
      <c r="D407" s="10">
        <v>0</v>
      </c>
      <c r="E407" s="12">
        <f t="shared" si="30"/>
        <v>3.9277297721916735E-4</v>
      </c>
      <c r="F407" s="12" t="str">
        <f t="shared" si="31"/>
        <v/>
      </c>
      <c r="G407" s="13" t="str">
        <f t="shared" si="32"/>
        <v>0</v>
      </c>
      <c r="H407" s="19">
        <f t="shared" si="33"/>
        <v>0</v>
      </c>
    </row>
    <row r="408" spans="2:8" ht="15" x14ac:dyDescent="0.2">
      <c r="B408" s="3" t="s">
        <v>399</v>
      </c>
      <c r="C408" s="10">
        <v>5</v>
      </c>
      <c r="D408" s="10">
        <v>18</v>
      </c>
      <c r="E408" s="12">
        <f t="shared" si="30"/>
        <v>3.9277297721916735E-4</v>
      </c>
      <c r="F408" s="12">
        <f t="shared" si="31"/>
        <v>8.0674076730010758E-4</v>
      </c>
      <c r="G408" s="13">
        <f t="shared" si="32"/>
        <v>2.6</v>
      </c>
      <c r="H408" s="19">
        <f t="shared" si="33"/>
        <v>1.0212097407698351E-3</v>
      </c>
    </row>
    <row r="409" spans="2:8" ht="15" x14ac:dyDescent="0.2">
      <c r="B409" s="3" t="s">
        <v>139</v>
      </c>
      <c r="C409" s="10">
        <v>16</v>
      </c>
      <c r="D409" s="10">
        <v>7</v>
      </c>
      <c r="E409" s="12">
        <f t="shared" si="30"/>
        <v>1.2568735271013354E-3</v>
      </c>
      <c r="F409" s="12">
        <f t="shared" si="31"/>
        <v>3.1373252061670849E-4</v>
      </c>
      <c r="G409" s="13">
        <f t="shared" si="32"/>
        <v>-0.5625</v>
      </c>
      <c r="H409" s="19">
        <f t="shared" si="33"/>
        <v>-7.0699135899450114E-4</v>
      </c>
    </row>
    <row r="410" spans="2:8" ht="15" x14ac:dyDescent="0.2">
      <c r="B410" s="3" t="s">
        <v>400</v>
      </c>
      <c r="C410" s="10">
        <v>0</v>
      </c>
      <c r="D410" s="10">
        <v>4</v>
      </c>
      <c r="E410" s="12" t="str">
        <f t="shared" si="30"/>
        <v/>
      </c>
      <c r="F410" s="12">
        <f t="shared" si="31"/>
        <v>1.7927572606669058E-4</v>
      </c>
      <c r="G410" s="13" t="str">
        <f t="shared" si="32"/>
        <v>0</v>
      </c>
      <c r="H410" s="19" t="str">
        <f t="shared" si="33"/>
        <v/>
      </c>
    </row>
    <row r="411" spans="2:8" ht="15" x14ac:dyDescent="0.2">
      <c r="B411" s="3" t="s">
        <v>401</v>
      </c>
      <c r="C411" s="10">
        <v>12</v>
      </c>
      <c r="D411" s="10">
        <v>2</v>
      </c>
      <c r="E411" s="12">
        <f t="shared" si="30"/>
        <v>9.4265514532600159E-4</v>
      </c>
      <c r="F411" s="12">
        <f t="shared" si="31"/>
        <v>8.9637863033345292E-5</v>
      </c>
      <c r="G411" s="13">
        <f t="shared" si="32"/>
        <v>-0.83333333333333337</v>
      </c>
      <c r="H411" s="19">
        <f t="shared" si="33"/>
        <v>-7.855459544383347E-4</v>
      </c>
    </row>
    <row r="412" spans="2:8" ht="15" x14ac:dyDescent="0.2">
      <c r="B412" s="3" t="s">
        <v>402</v>
      </c>
      <c r="C412" s="10">
        <v>163</v>
      </c>
      <c r="D412" s="10">
        <v>98</v>
      </c>
      <c r="E412" s="12">
        <f t="shared" si="30"/>
        <v>1.2804399057344854E-2</v>
      </c>
      <c r="F412" s="12">
        <f t="shared" si="31"/>
        <v>4.3922552886339191E-3</v>
      </c>
      <c r="G412" s="13">
        <f t="shared" si="32"/>
        <v>-0.3987730061349693</v>
      </c>
      <c r="H412" s="19">
        <f t="shared" si="33"/>
        <v>-5.1060487038491744E-3</v>
      </c>
    </row>
    <row r="413" spans="2:8" ht="15" x14ac:dyDescent="0.2">
      <c r="B413" s="3" t="s">
        <v>403</v>
      </c>
      <c r="C413" s="10">
        <v>4</v>
      </c>
      <c r="D413" s="10">
        <v>9</v>
      </c>
      <c r="E413" s="12">
        <f t="shared" si="30"/>
        <v>3.1421838177533385E-4</v>
      </c>
      <c r="F413" s="12">
        <f t="shared" si="31"/>
        <v>4.0337038365005379E-4</v>
      </c>
      <c r="G413" s="13">
        <f t="shared" si="32"/>
        <v>1.25</v>
      </c>
      <c r="H413" s="19">
        <f t="shared" si="33"/>
        <v>3.9277297721916729E-4</v>
      </c>
    </row>
    <row r="414" spans="2:8" ht="15" x14ac:dyDescent="0.2">
      <c r="B414" s="3" t="s">
        <v>404</v>
      </c>
      <c r="C414" s="10">
        <v>10</v>
      </c>
      <c r="D414" s="10">
        <v>1</v>
      </c>
      <c r="E414" s="12">
        <f t="shared" si="30"/>
        <v>7.855459544383347E-4</v>
      </c>
      <c r="F414" s="12">
        <f t="shared" si="31"/>
        <v>4.4818931516672646E-5</v>
      </c>
      <c r="G414" s="13">
        <f t="shared" si="32"/>
        <v>-0.9</v>
      </c>
      <c r="H414" s="19">
        <f t="shared" si="33"/>
        <v>-7.0699135899450125E-4</v>
      </c>
    </row>
    <row r="415" spans="2:8" ht="15" x14ac:dyDescent="0.2">
      <c r="B415" s="3" t="s">
        <v>405</v>
      </c>
      <c r="C415" s="10">
        <v>2</v>
      </c>
      <c r="D415" s="10">
        <v>1</v>
      </c>
      <c r="E415" s="12">
        <f t="shared" si="30"/>
        <v>1.5710919088766692E-4</v>
      </c>
      <c r="F415" s="12">
        <f t="shared" si="31"/>
        <v>4.4818931516672646E-5</v>
      </c>
      <c r="G415" s="13">
        <f t="shared" si="32"/>
        <v>-0.5</v>
      </c>
      <c r="H415" s="19">
        <f t="shared" si="33"/>
        <v>-7.8554595443833461E-5</v>
      </c>
    </row>
    <row r="416" spans="2:8" ht="15" x14ac:dyDescent="0.2">
      <c r="B416" s="3" t="s">
        <v>406</v>
      </c>
      <c r="C416" s="10">
        <v>5</v>
      </c>
      <c r="D416" s="10">
        <v>4</v>
      </c>
      <c r="E416" s="12">
        <f t="shared" si="30"/>
        <v>3.9277297721916735E-4</v>
      </c>
      <c r="F416" s="12">
        <f t="shared" si="31"/>
        <v>1.7927572606669058E-4</v>
      </c>
      <c r="G416" s="13">
        <f t="shared" si="32"/>
        <v>-0.2</v>
      </c>
      <c r="H416" s="19">
        <f t="shared" si="33"/>
        <v>-7.8554595443833475E-5</v>
      </c>
    </row>
    <row r="417" spans="2:8" ht="15" x14ac:dyDescent="0.2">
      <c r="B417" s="3" t="s">
        <v>165</v>
      </c>
      <c r="C417" s="10">
        <v>10</v>
      </c>
      <c r="D417" s="10">
        <v>6</v>
      </c>
      <c r="E417" s="12">
        <f t="shared" si="30"/>
        <v>7.855459544383347E-4</v>
      </c>
      <c r="F417" s="12">
        <f t="shared" si="31"/>
        <v>2.6891358910003586E-4</v>
      </c>
      <c r="G417" s="13">
        <f t="shared" si="32"/>
        <v>-0.4</v>
      </c>
      <c r="H417" s="19">
        <f t="shared" si="33"/>
        <v>-3.142183817753339E-4</v>
      </c>
    </row>
    <row r="418" spans="2:8" ht="15" x14ac:dyDescent="0.2">
      <c r="B418" s="3" t="s">
        <v>166</v>
      </c>
      <c r="C418" s="10">
        <v>5</v>
      </c>
      <c r="D418" s="10">
        <v>2</v>
      </c>
      <c r="E418" s="12">
        <f t="shared" si="30"/>
        <v>3.9277297721916735E-4</v>
      </c>
      <c r="F418" s="12">
        <f t="shared" si="31"/>
        <v>8.9637863033345292E-5</v>
      </c>
      <c r="G418" s="13">
        <f t="shared" si="32"/>
        <v>-0.6</v>
      </c>
      <c r="H418" s="19">
        <f t="shared" si="33"/>
        <v>-2.356637863315004E-4</v>
      </c>
    </row>
    <row r="419" spans="2:8" ht="15" x14ac:dyDescent="0.2">
      <c r="B419" s="3" t="s">
        <v>407</v>
      </c>
      <c r="C419" s="10">
        <v>20</v>
      </c>
      <c r="D419" s="10">
        <v>15</v>
      </c>
      <c r="E419" s="12">
        <f t="shared" si="30"/>
        <v>1.5710919088766694E-3</v>
      </c>
      <c r="F419" s="12">
        <f t="shared" si="31"/>
        <v>6.7228397275008965E-4</v>
      </c>
      <c r="G419" s="13">
        <f t="shared" si="32"/>
        <v>-0.25</v>
      </c>
      <c r="H419" s="19">
        <f t="shared" si="33"/>
        <v>-3.9277297721916735E-4</v>
      </c>
    </row>
    <row r="420" spans="2:8" ht="15" x14ac:dyDescent="0.2">
      <c r="B420" s="3" t="s">
        <v>408</v>
      </c>
      <c r="C420" s="10">
        <v>33</v>
      </c>
      <c r="D420" s="10">
        <v>14</v>
      </c>
      <c r="E420" s="12">
        <f t="shared" si="30"/>
        <v>2.5923016496465041E-3</v>
      </c>
      <c r="F420" s="12">
        <f t="shared" si="31"/>
        <v>6.2746504123341697E-4</v>
      </c>
      <c r="G420" s="13">
        <f t="shared" si="32"/>
        <v>-0.5757575757575758</v>
      </c>
      <c r="H420" s="19">
        <f t="shared" si="33"/>
        <v>-1.4925373134328358E-3</v>
      </c>
    </row>
    <row r="421" spans="2:8" ht="30" x14ac:dyDescent="0.2">
      <c r="B421" s="3" t="s">
        <v>409</v>
      </c>
      <c r="C421" s="10">
        <v>5</v>
      </c>
      <c r="D421" s="10">
        <v>0</v>
      </c>
      <c r="E421" s="12">
        <f t="shared" si="30"/>
        <v>3.9277297721916735E-4</v>
      </c>
      <c r="F421" s="12" t="str">
        <f t="shared" si="31"/>
        <v/>
      </c>
      <c r="G421" s="13" t="str">
        <f t="shared" si="32"/>
        <v>0</v>
      </c>
      <c r="H421" s="19">
        <f t="shared" si="33"/>
        <v>0</v>
      </c>
    </row>
    <row r="422" spans="2:8" ht="15" x14ac:dyDescent="0.2">
      <c r="B422" s="3" t="s">
        <v>163</v>
      </c>
      <c r="C422" s="10">
        <v>18</v>
      </c>
      <c r="D422" s="10">
        <v>10</v>
      </c>
      <c r="E422" s="12">
        <f t="shared" si="30"/>
        <v>1.4139827179890023E-3</v>
      </c>
      <c r="F422" s="12">
        <f t="shared" si="31"/>
        <v>4.4818931516672642E-4</v>
      </c>
      <c r="G422" s="13">
        <f t="shared" si="32"/>
        <v>-0.44444444444444442</v>
      </c>
      <c r="H422" s="19">
        <f t="shared" si="33"/>
        <v>-6.2843676355066769E-4</v>
      </c>
    </row>
    <row r="423" spans="2:8" ht="15" x14ac:dyDescent="0.2">
      <c r="B423" s="3" t="s">
        <v>410</v>
      </c>
      <c r="C423" s="10">
        <v>2</v>
      </c>
      <c r="D423" s="10">
        <v>3</v>
      </c>
      <c r="E423" s="12">
        <f t="shared" si="30"/>
        <v>1.5710919088766692E-4</v>
      </c>
      <c r="F423" s="12">
        <f t="shared" si="31"/>
        <v>1.3445679455001793E-4</v>
      </c>
      <c r="G423" s="13">
        <f t="shared" si="32"/>
        <v>0.5</v>
      </c>
      <c r="H423" s="19">
        <f t="shared" si="33"/>
        <v>7.8554595443833461E-5</v>
      </c>
    </row>
    <row r="424" spans="2:8" ht="15" x14ac:dyDescent="0.2">
      <c r="B424" s="3" t="s">
        <v>411</v>
      </c>
      <c r="C424" s="10">
        <v>6</v>
      </c>
      <c r="D424" s="10">
        <v>0</v>
      </c>
      <c r="E424" s="12">
        <f t="shared" ref="E424:E487" si="34">+IF(C424=0,"",C424/C$294)</f>
        <v>4.713275726630008E-4</v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9">
        <f t="shared" ref="H424:H487" si="37">+IF(OR(AND(E424=""),(G424="")),"",E424*G424)</f>
        <v>0</v>
      </c>
    </row>
    <row r="425" spans="2:8" ht="15" x14ac:dyDescent="0.2">
      <c r="B425" s="3" t="s">
        <v>412</v>
      </c>
      <c r="C425" s="10">
        <v>1</v>
      </c>
      <c r="D425" s="10">
        <v>0</v>
      </c>
      <c r="E425" s="12">
        <f t="shared" si="34"/>
        <v>7.8554595443833461E-5</v>
      </c>
      <c r="F425" s="12" t="str">
        <f t="shared" si="35"/>
        <v/>
      </c>
      <c r="G425" s="13" t="str">
        <f t="shared" si="36"/>
        <v>0</v>
      </c>
      <c r="H425" s="19">
        <f t="shared" si="37"/>
        <v>0</v>
      </c>
    </row>
    <row r="426" spans="2:8" ht="15" x14ac:dyDescent="0.2">
      <c r="B426" s="3" t="s">
        <v>413</v>
      </c>
      <c r="C426" s="10">
        <v>2</v>
      </c>
      <c r="D426" s="10">
        <v>0</v>
      </c>
      <c r="E426" s="12">
        <f t="shared" si="34"/>
        <v>1.5710919088766692E-4</v>
      </c>
      <c r="F426" s="12" t="str">
        <f t="shared" si="35"/>
        <v/>
      </c>
      <c r="G426" s="13" t="str">
        <f t="shared" si="36"/>
        <v>0</v>
      </c>
      <c r="H426" s="19">
        <f t="shared" si="37"/>
        <v>0</v>
      </c>
    </row>
    <row r="427" spans="2:8" ht="15" x14ac:dyDescent="0.2">
      <c r="B427" s="3" t="s">
        <v>160</v>
      </c>
      <c r="C427" s="10">
        <v>0</v>
      </c>
      <c r="D427" s="10">
        <v>1</v>
      </c>
      <c r="E427" s="12" t="str">
        <f t="shared" si="34"/>
        <v/>
      </c>
      <c r="F427" s="12">
        <f t="shared" si="35"/>
        <v>4.4818931516672646E-5</v>
      </c>
      <c r="G427" s="13" t="str">
        <f t="shared" si="36"/>
        <v>0</v>
      </c>
      <c r="H427" s="19" t="str">
        <f t="shared" si="37"/>
        <v/>
      </c>
    </row>
    <row r="428" spans="2:8" ht="15" x14ac:dyDescent="0.2">
      <c r="B428" s="3" t="s">
        <v>414</v>
      </c>
      <c r="C428" s="10">
        <v>7</v>
      </c>
      <c r="D428" s="10">
        <v>6</v>
      </c>
      <c r="E428" s="12">
        <f t="shared" si="34"/>
        <v>5.4988216810683424E-4</v>
      </c>
      <c r="F428" s="12">
        <f t="shared" si="35"/>
        <v>2.6891358910003586E-4</v>
      </c>
      <c r="G428" s="13">
        <f t="shared" si="36"/>
        <v>-0.14285714285714285</v>
      </c>
      <c r="H428" s="19">
        <f t="shared" si="37"/>
        <v>-7.8554595443833461E-5</v>
      </c>
    </row>
    <row r="429" spans="2:8" ht="15" x14ac:dyDescent="0.2">
      <c r="B429" s="3" t="s">
        <v>415</v>
      </c>
      <c r="C429" s="10">
        <v>6</v>
      </c>
      <c r="D429" s="10">
        <v>14</v>
      </c>
      <c r="E429" s="12">
        <f t="shared" si="34"/>
        <v>4.713275726630008E-4</v>
      </c>
      <c r="F429" s="12">
        <f t="shared" si="35"/>
        <v>6.2746504123341697E-4</v>
      </c>
      <c r="G429" s="13">
        <f t="shared" si="36"/>
        <v>1.3333333333333333</v>
      </c>
      <c r="H429" s="19">
        <f t="shared" si="37"/>
        <v>6.2843676355066769E-4</v>
      </c>
    </row>
    <row r="430" spans="2:8" ht="15" x14ac:dyDescent="0.2">
      <c r="B430" s="3" t="s">
        <v>416</v>
      </c>
      <c r="C430" s="10">
        <v>17</v>
      </c>
      <c r="D430" s="10">
        <v>7</v>
      </c>
      <c r="E430" s="12">
        <f t="shared" si="34"/>
        <v>1.3354281225451689E-3</v>
      </c>
      <c r="F430" s="12">
        <f t="shared" si="35"/>
        <v>3.1373252061670849E-4</v>
      </c>
      <c r="G430" s="13">
        <f t="shared" si="36"/>
        <v>-0.58823529411764708</v>
      </c>
      <c r="H430" s="19">
        <f t="shared" si="37"/>
        <v>-7.855459544383347E-4</v>
      </c>
    </row>
    <row r="431" spans="2:8" ht="15" x14ac:dyDescent="0.2">
      <c r="B431" s="3" t="s">
        <v>169</v>
      </c>
      <c r="C431" s="10">
        <v>3</v>
      </c>
      <c r="D431" s="10">
        <v>5</v>
      </c>
      <c r="E431" s="12">
        <f t="shared" si="34"/>
        <v>2.356637863315004E-4</v>
      </c>
      <c r="F431" s="12">
        <f t="shared" si="35"/>
        <v>2.2409465758336321E-4</v>
      </c>
      <c r="G431" s="13">
        <f t="shared" si="36"/>
        <v>0.66666666666666663</v>
      </c>
      <c r="H431" s="19">
        <f t="shared" si="37"/>
        <v>1.5710919088766692E-4</v>
      </c>
    </row>
    <row r="432" spans="2:8" ht="15" x14ac:dyDescent="0.2">
      <c r="B432" s="3" t="s">
        <v>417</v>
      </c>
      <c r="C432" s="10">
        <v>122</v>
      </c>
      <c r="D432" s="10">
        <v>9</v>
      </c>
      <c r="E432" s="12">
        <f t="shared" si="34"/>
        <v>9.5836606441476822E-3</v>
      </c>
      <c r="F432" s="12">
        <f t="shared" si="35"/>
        <v>4.0337038365005379E-4</v>
      </c>
      <c r="G432" s="13">
        <f t="shared" si="36"/>
        <v>-0.92622950819672134</v>
      </c>
      <c r="H432" s="19">
        <f t="shared" si="37"/>
        <v>-8.8766692851531808E-3</v>
      </c>
    </row>
    <row r="433" spans="2:8" ht="15" x14ac:dyDescent="0.2">
      <c r="B433" s="3" t="s">
        <v>162</v>
      </c>
      <c r="C433" s="10">
        <v>294</v>
      </c>
      <c r="D433" s="10">
        <v>127</v>
      </c>
      <c r="E433" s="12">
        <f t="shared" si="34"/>
        <v>2.3095051060487037E-2</v>
      </c>
      <c r="F433" s="12">
        <f t="shared" si="35"/>
        <v>5.6920043026174255E-3</v>
      </c>
      <c r="G433" s="13">
        <f t="shared" si="36"/>
        <v>-0.56802721088435371</v>
      </c>
      <c r="H433" s="19">
        <f t="shared" si="37"/>
        <v>-1.3118617439120187E-2</v>
      </c>
    </row>
    <row r="434" spans="2:8" ht="30" x14ac:dyDescent="0.2">
      <c r="B434" s="3" t="s">
        <v>418</v>
      </c>
      <c r="C434" s="10">
        <v>98</v>
      </c>
      <c r="D434" s="10">
        <v>20</v>
      </c>
      <c r="E434" s="12">
        <f t="shared" si="34"/>
        <v>7.6983503534956794E-3</v>
      </c>
      <c r="F434" s="12">
        <f t="shared" si="35"/>
        <v>8.9637863033345283E-4</v>
      </c>
      <c r="G434" s="13">
        <f t="shared" si="36"/>
        <v>-0.79591836734693877</v>
      </c>
      <c r="H434" s="19">
        <f t="shared" si="37"/>
        <v>-6.12725844461901E-3</v>
      </c>
    </row>
    <row r="435" spans="2:8" ht="15" x14ac:dyDescent="0.2">
      <c r="B435" s="3" t="s">
        <v>164</v>
      </c>
      <c r="C435" s="10">
        <v>4</v>
      </c>
      <c r="D435" s="10">
        <v>5</v>
      </c>
      <c r="E435" s="12">
        <f t="shared" si="34"/>
        <v>3.1421838177533385E-4</v>
      </c>
      <c r="F435" s="12">
        <f t="shared" si="35"/>
        <v>2.2409465758336321E-4</v>
      </c>
      <c r="G435" s="13">
        <f t="shared" si="36"/>
        <v>0.25</v>
      </c>
      <c r="H435" s="19">
        <f t="shared" si="37"/>
        <v>7.8554595443833461E-5</v>
      </c>
    </row>
    <row r="436" spans="2:8" ht="30" x14ac:dyDescent="0.2">
      <c r="B436" s="3" t="s">
        <v>419</v>
      </c>
      <c r="C436" s="10">
        <v>4</v>
      </c>
      <c r="D436" s="10">
        <v>49</v>
      </c>
      <c r="E436" s="12">
        <f t="shared" si="34"/>
        <v>3.1421838177533385E-4</v>
      </c>
      <c r="F436" s="12">
        <f t="shared" si="35"/>
        <v>2.1961276443169596E-3</v>
      </c>
      <c r="G436" s="13">
        <f t="shared" si="36"/>
        <v>11.25</v>
      </c>
      <c r="H436" s="19">
        <f t="shared" si="37"/>
        <v>3.5349567949725059E-3</v>
      </c>
    </row>
    <row r="437" spans="2:8" ht="30" x14ac:dyDescent="0.2">
      <c r="B437" s="3" t="s">
        <v>420</v>
      </c>
      <c r="C437" s="10">
        <v>293</v>
      </c>
      <c r="D437" s="10">
        <v>286</v>
      </c>
      <c r="E437" s="12">
        <f t="shared" si="34"/>
        <v>2.3016496465043206E-2</v>
      </c>
      <c r="F437" s="12">
        <f t="shared" si="35"/>
        <v>1.2818214413768375E-2</v>
      </c>
      <c r="G437" s="13">
        <f t="shared" si="36"/>
        <v>-2.3890784982935155E-2</v>
      </c>
      <c r="H437" s="19">
        <f t="shared" si="37"/>
        <v>-5.4988216810683435E-4</v>
      </c>
    </row>
    <row r="438" spans="2:8" ht="15" x14ac:dyDescent="0.2">
      <c r="B438" s="3" t="s">
        <v>155</v>
      </c>
      <c r="C438" s="10">
        <v>5</v>
      </c>
      <c r="D438" s="10">
        <v>3</v>
      </c>
      <c r="E438" s="12">
        <f t="shared" si="34"/>
        <v>3.9277297721916735E-4</v>
      </c>
      <c r="F438" s="12">
        <f t="shared" si="35"/>
        <v>1.3445679455001793E-4</v>
      </c>
      <c r="G438" s="13">
        <f t="shared" si="36"/>
        <v>-0.4</v>
      </c>
      <c r="H438" s="19">
        <f t="shared" si="37"/>
        <v>-1.5710919088766695E-4</v>
      </c>
    </row>
    <row r="439" spans="2:8" ht="15" x14ac:dyDescent="0.2">
      <c r="B439" s="3" t="s">
        <v>154</v>
      </c>
      <c r="C439" s="10">
        <v>9</v>
      </c>
      <c r="D439" s="10">
        <v>2</v>
      </c>
      <c r="E439" s="12">
        <f t="shared" si="34"/>
        <v>7.0699135899450114E-4</v>
      </c>
      <c r="F439" s="12">
        <f t="shared" si="35"/>
        <v>8.9637863033345292E-5</v>
      </c>
      <c r="G439" s="13">
        <f t="shared" si="36"/>
        <v>-0.77777777777777779</v>
      </c>
      <c r="H439" s="19">
        <f t="shared" si="37"/>
        <v>-5.4988216810683424E-4</v>
      </c>
    </row>
    <row r="440" spans="2:8" ht="15" x14ac:dyDescent="0.2">
      <c r="B440" s="3" t="s">
        <v>421</v>
      </c>
      <c r="C440" s="10">
        <v>0</v>
      </c>
      <c r="D440" s="10">
        <v>3</v>
      </c>
      <c r="E440" s="12" t="str">
        <f t="shared" si="34"/>
        <v/>
      </c>
      <c r="F440" s="12">
        <f t="shared" si="35"/>
        <v>1.3445679455001793E-4</v>
      </c>
      <c r="G440" s="13" t="str">
        <f t="shared" si="36"/>
        <v>0</v>
      </c>
      <c r="H440" s="19" t="str">
        <f t="shared" si="37"/>
        <v/>
      </c>
    </row>
    <row r="441" spans="2:8" ht="30" x14ac:dyDescent="0.2">
      <c r="B441" s="3" t="s">
        <v>159</v>
      </c>
      <c r="C441" s="10">
        <v>22</v>
      </c>
      <c r="D441" s="10">
        <v>330</v>
      </c>
      <c r="E441" s="12">
        <f t="shared" si="34"/>
        <v>1.7282010997643363E-3</v>
      </c>
      <c r="F441" s="12">
        <f t="shared" si="35"/>
        <v>1.4790247400501971E-2</v>
      </c>
      <c r="G441" s="13">
        <f t="shared" si="36"/>
        <v>14</v>
      </c>
      <c r="H441" s="19">
        <f t="shared" si="37"/>
        <v>2.4194815396700708E-2</v>
      </c>
    </row>
    <row r="442" spans="2:8" ht="15" x14ac:dyDescent="0.2">
      <c r="B442" s="3" t="s">
        <v>422</v>
      </c>
      <c r="C442" s="10">
        <v>7</v>
      </c>
      <c r="D442" s="10">
        <v>1</v>
      </c>
      <c r="E442" s="12">
        <f t="shared" si="34"/>
        <v>5.4988216810683424E-4</v>
      </c>
      <c r="F442" s="12">
        <f t="shared" si="35"/>
        <v>4.4818931516672646E-5</v>
      </c>
      <c r="G442" s="13">
        <f t="shared" si="36"/>
        <v>-0.8571428571428571</v>
      </c>
      <c r="H442" s="19">
        <f t="shared" si="37"/>
        <v>-4.7132757266300074E-4</v>
      </c>
    </row>
    <row r="443" spans="2:8" ht="15" x14ac:dyDescent="0.2">
      <c r="B443" s="3" t="s">
        <v>423</v>
      </c>
      <c r="C443" s="10">
        <v>2</v>
      </c>
      <c r="D443" s="10">
        <v>0</v>
      </c>
      <c r="E443" s="12">
        <f t="shared" si="34"/>
        <v>1.5710919088766692E-4</v>
      </c>
      <c r="F443" s="12" t="str">
        <f t="shared" si="35"/>
        <v/>
      </c>
      <c r="G443" s="13" t="str">
        <f t="shared" si="36"/>
        <v>0</v>
      </c>
      <c r="H443" s="19">
        <f t="shared" si="37"/>
        <v>0</v>
      </c>
    </row>
    <row r="444" spans="2:8" ht="15" x14ac:dyDescent="0.2">
      <c r="B444" s="3" t="s">
        <v>424</v>
      </c>
      <c r="C444" s="10">
        <v>2</v>
      </c>
      <c r="D444" s="10">
        <v>0</v>
      </c>
      <c r="E444" s="12">
        <f t="shared" si="34"/>
        <v>1.5710919088766692E-4</v>
      </c>
      <c r="F444" s="12" t="str">
        <f t="shared" si="35"/>
        <v/>
      </c>
      <c r="G444" s="13" t="str">
        <f t="shared" si="36"/>
        <v>0</v>
      </c>
      <c r="H444" s="19">
        <f t="shared" si="37"/>
        <v>0</v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9" t="str">
        <f t="shared" si="37"/>
        <v/>
      </c>
    </row>
    <row r="446" spans="2:8" ht="15" x14ac:dyDescent="0.2">
      <c r="B446" s="3" t="s">
        <v>426</v>
      </c>
      <c r="C446" s="10">
        <v>4</v>
      </c>
      <c r="D446" s="10">
        <v>1</v>
      </c>
      <c r="E446" s="12">
        <f t="shared" si="34"/>
        <v>3.1421838177533385E-4</v>
      </c>
      <c r="F446" s="12">
        <f t="shared" si="35"/>
        <v>4.4818931516672646E-5</v>
      </c>
      <c r="G446" s="13">
        <f t="shared" si="36"/>
        <v>-0.75</v>
      </c>
      <c r="H446" s="19">
        <f t="shared" si="37"/>
        <v>-2.356637863315004E-4</v>
      </c>
    </row>
    <row r="447" spans="2:8" ht="30" x14ac:dyDescent="0.2">
      <c r="B447" s="3" t="s">
        <v>427</v>
      </c>
      <c r="C447" s="10">
        <v>1</v>
      </c>
      <c r="D447" s="10">
        <v>5</v>
      </c>
      <c r="E447" s="12">
        <f t="shared" si="34"/>
        <v>7.8554595443833461E-5</v>
      </c>
      <c r="F447" s="12">
        <f t="shared" si="35"/>
        <v>2.2409465758336321E-4</v>
      </c>
      <c r="G447" s="13">
        <f t="shared" si="36"/>
        <v>4</v>
      </c>
      <c r="H447" s="19">
        <f t="shared" si="37"/>
        <v>3.1421838177533385E-4</v>
      </c>
    </row>
    <row r="448" spans="2:8" ht="15" x14ac:dyDescent="0.2">
      <c r="B448" s="3" t="s">
        <v>428</v>
      </c>
      <c r="C448" s="10">
        <v>5</v>
      </c>
      <c r="D448" s="10">
        <v>0</v>
      </c>
      <c r="E448" s="12">
        <f t="shared" si="34"/>
        <v>3.9277297721916735E-4</v>
      </c>
      <c r="F448" s="12" t="str">
        <f t="shared" si="35"/>
        <v/>
      </c>
      <c r="G448" s="13" t="str">
        <f t="shared" si="36"/>
        <v>0</v>
      </c>
      <c r="H448" s="19">
        <f t="shared" si="37"/>
        <v>0</v>
      </c>
    </row>
    <row r="449" spans="2:8" ht="30" x14ac:dyDescent="0.2">
      <c r="B449" s="3" t="s">
        <v>429</v>
      </c>
      <c r="C449" s="10">
        <v>3</v>
      </c>
      <c r="D449" s="10">
        <v>2</v>
      </c>
      <c r="E449" s="12">
        <f t="shared" si="34"/>
        <v>2.356637863315004E-4</v>
      </c>
      <c r="F449" s="12">
        <f t="shared" si="35"/>
        <v>8.9637863033345292E-5</v>
      </c>
      <c r="G449" s="13">
        <f t="shared" si="36"/>
        <v>-0.33333333333333331</v>
      </c>
      <c r="H449" s="19">
        <f t="shared" si="37"/>
        <v>-7.8554595443833461E-5</v>
      </c>
    </row>
    <row r="450" spans="2:8" ht="15" x14ac:dyDescent="0.2">
      <c r="B450" s="3" t="s">
        <v>430</v>
      </c>
      <c r="C450" s="10">
        <v>5</v>
      </c>
      <c r="D450" s="10">
        <v>17</v>
      </c>
      <c r="E450" s="12">
        <f t="shared" si="34"/>
        <v>3.9277297721916735E-4</v>
      </c>
      <c r="F450" s="12">
        <f t="shared" si="35"/>
        <v>7.619218357834349E-4</v>
      </c>
      <c r="G450" s="13">
        <f t="shared" si="36"/>
        <v>2.4</v>
      </c>
      <c r="H450" s="19">
        <f t="shared" si="37"/>
        <v>9.4265514532600159E-4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9" t="str">
        <f t="shared" si="37"/>
        <v/>
      </c>
    </row>
    <row r="452" spans="2:8" ht="30" x14ac:dyDescent="0.2">
      <c r="B452" s="3" t="s">
        <v>431</v>
      </c>
      <c r="C452" s="10">
        <v>1</v>
      </c>
      <c r="D452" s="10">
        <v>2</v>
      </c>
      <c r="E452" s="12">
        <f t="shared" si="34"/>
        <v>7.8554595443833461E-5</v>
      </c>
      <c r="F452" s="12">
        <f t="shared" si="35"/>
        <v>8.9637863033345292E-5</v>
      </c>
      <c r="G452" s="13">
        <f t="shared" si="36"/>
        <v>1</v>
      </c>
      <c r="H452" s="19">
        <f t="shared" si="37"/>
        <v>7.8554595443833461E-5</v>
      </c>
    </row>
    <row r="453" spans="2:8" ht="15" x14ac:dyDescent="0.2">
      <c r="B453" s="3" t="s">
        <v>167</v>
      </c>
      <c r="C453" s="10">
        <v>1</v>
      </c>
      <c r="D453" s="10">
        <v>2</v>
      </c>
      <c r="E453" s="12">
        <f t="shared" si="34"/>
        <v>7.8554595443833461E-5</v>
      </c>
      <c r="F453" s="12">
        <f t="shared" si="35"/>
        <v>8.9637863033345292E-5</v>
      </c>
      <c r="G453" s="13">
        <f t="shared" si="36"/>
        <v>1</v>
      </c>
      <c r="H453" s="19">
        <f t="shared" si="37"/>
        <v>7.8554595443833461E-5</v>
      </c>
    </row>
    <row r="454" spans="2:8" ht="15" x14ac:dyDescent="0.2">
      <c r="B454" s="3" t="s">
        <v>156</v>
      </c>
      <c r="C454" s="10">
        <v>1</v>
      </c>
      <c r="D454" s="10">
        <v>0</v>
      </c>
      <c r="E454" s="12">
        <f t="shared" si="34"/>
        <v>7.8554595443833461E-5</v>
      </c>
      <c r="F454" s="12" t="str">
        <f t="shared" si="35"/>
        <v/>
      </c>
      <c r="G454" s="13" t="str">
        <f t="shared" si="36"/>
        <v>0</v>
      </c>
      <c r="H454" s="19">
        <f t="shared" si="37"/>
        <v>0</v>
      </c>
    </row>
    <row r="455" spans="2:8" ht="15" x14ac:dyDescent="0.2">
      <c r="B455" s="3" t="s">
        <v>158</v>
      </c>
      <c r="C455" s="10">
        <v>8</v>
      </c>
      <c r="D455" s="10">
        <v>9</v>
      </c>
      <c r="E455" s="12">
        <f t="shared" si="34"/>
        <v>6.2843676355066769E-4</v>
      </c>
      <c r="F455" s="12">
        <f t="shared" si="35"/>
        <v>4.0337038365005379E-4</v>
      </c>
      <c r="G455" s="13">
        <f t="shared" si="36"/>
        <v>0.125</v>
      </c>
      <c r="H455" s="19">
        <f t="shared" si="37"/>
        <v>7.8554595443833461E-5</v>
      </c>
    </row>
    <row r="456" spans="2:8" ht="15" x14ac:dyDescent="0.2">
      <c r="B456" s="3" t="s">
        <v>432</v>
      </c>
      <c r="C456" s="10">
        <v>11</v>
      </c>
      <c r="D456" s="10">
        <v>5</v>
      </c>
      <c r="E456" s="12">
        <f t="shared" si="34"/>
        <v>8.6410054988216814E-4</v>
      </c>
      <c r="F456" s="12">
        <f t="shared" si="35"/>
        <v>2.2409465758336321E-4</v>
      </c>
      <c r="G456" s="13">
        <f t="shared" si="36"/>
        <v>-0.54545454545454541</v>
      </c>
      <c r="H456" s="19">
        <f t="shared" si="37"/>
        <v>-4.713275726630008E-4</v>
      </c>
    </row>
    <row r="457" spans="2:8" ht="15" x14ac:dyDescent="0.2">
      <c r="B457" s="3" t="s">
        <v>433</v>
      </c>
      <c r="C457" s="10">
        <v>2</v>
      </c>
      <c r="D457" s="10">
        <v>1</v>
      </c>
      <c r="E457" s="12">
        <f t="shared" si="34"/>
        <v>1.5710919088766692E-4</v>
      </c>
      <c r="F457" s="12">
        <f t="shared" si="35"/>
        <v>4.4818931516672646E-5</v>
      </c>
      <c r="G457" s="13">
        <f t="shared" si="36"/>
        <v>-0.5</v>
      </c>
      <c r="H457" s="19">
        <f t="shared" si="37"/>
        <v>-7.8554595443833461E-5</v>
      </c>
    </row>
    <row r="458" spans="2:8" ht="15" x14ac:dyDescent="0.2">
      <c r="B458" s="3" t="s">
        <v>168</v>
      </c>
      <c r="C458" s="10">
        <v>119</v>
      </c>
      <c r="D458" s="10">
        <v>63</v>
      </c>
      <c r="E458" s="12">
        <f t="shared" si="34"/>
        <v>9.3479968578161817E-3</v>
      </c>
      <c r="F458" s="12">
        <f t="shared" si="35"/>
        <v>2.8235926855503767E-3</v>
      </c>
      <c r="G458" s="13">
        <f t="shared" si="36"/>
        <v>-0.47058823529411764</v>
      </c>
      <c r="H458" s="19">
        <f t="shared" si="37"/>
        <v>-4.399057344854674E-3</v>
      </c>
    </row>
    <row r="459" spans="2:8" ht="15" x14ac:dyDescent="0.2">
      <c r="B459" s="3" t="s">
        <v>161</v>
      </c>
      <c r="C459" s="10">
        <v>4</v>
      </c>
      <c r="D459" s="10">
        <v>21</v>
      </c>
      <c r="E459" s="12">
        <f t="shared" si="34"/>
        <v>3.1421838177533385E-4</v>
      </c>
      <c r="F459" s="12">
        <f t="shared" si="35"/>
        <v>9.4119756185012551E-4</v>
      </c>
      <c r="G459" s="13">
        <f t="shared" si="36"/>
        <v>4.25</v>
      </c>
      <c r="H459" s="19">
        <f t="shared" si="37"/>
        <v>1.3354281225451689E-3</v>
      </c>
    </row>
    <row r="460" spans="2:8" ht="15" x14ac:dyDescent="0.2">
      <c r="B460" s="3" t="s">
        <v>176</v>
      </c>
      <c r="C460" s="10">
        <v>29</v>
      </c>
      <c r="D460" s="10">
        <v>12</v>
      </c>
      <c r="E460" s="12">
        <f t="shared" si="34"/>
        <v>2.2780832678711703E-3</v>
      </c>
      <c r="F460" s="12">
        <f t="shared" si="35"/>
        <v>5.3782717820007172E-4</v>
      </c>
      <c r="G460" s="13">
        <f t="shared" si="36"/>
        <v>-0.58620689655172409</v>
      </c>
      <c r="H460" s="19">
        <f t="shared" si="37"/>
        <v>-1.3354281225451687E-3</v>
      </c>
    </row>
    <row r="461" spans="2:8" ht="30" x14ac:dyDescent="0.2">
      <c r="B461" s="3" t="s">
        <v>173</v>
      </c>
      <c r="C461" s="10">
        <v>2</v>
      </c>
      <c r="D461" s="10">
        <v>1</v>
      </c>
      <c r="E461" s="12">
        <f t="shared" si="34"/>
        <v>1.5710919088766692E-4</v>
      </c>
      <c r="F461" s="12">
        <f t="shared" si="35"/>
        <v>4.4818931516672646E-5</v>
      </c>
      <c r="G461" s="13">
        <f t="shared" si="36"/>
        <v>-0.5</v>
      </c>
      <c r="H461" s="19">
        <f t="shared" si="37"/>
        <v>-7.8554595443833461E-5</v>
      </c>
    </row>
    <row r="462" spans="2:8" ht="15" x14ac:dyDescent="0.2">
      <c r="B462" s="3" t="s">
        <v>174</v>
      </c>
      <c r="C462" s="10">
        <v>2</v>
      </c>
      <c r="D462" s="10">
        <v>1</v>
      </c>
      <c r="E462" s="12">
        <f t="shared" si="34"/>
        <v>1.5710919088766692E-4</v>
      </c>
      <c r="F462" s="12">
        <f t="shared" si="35"/>
        <v>4.4818931516672646E-5</v>
      </c>
      <c r="G462" s="13">
        <f t="shared" si="36"/>
        <v>-0.5</v>
      </c>
      <c r="H462" s="19">
        <f t="shared" si="37"/>
        <v>-7.8554595443833461E-5</v>
      </c>
    </row>
    <row r="463" spans="2:8" ht="15" x14ac:dyDescent="0.2">
      <c r="B463" s="3" t="s">
        <v>482</v>
      </c>
      <c r="C463" s="10">
        <v>186</v>
      </c>
      <c r="D463" s="10">
        <v>89</v>
      </c>
      <c r="E463" s="12">
        <f t="shared" si="34"/>
        <v>1.4611154752553025E-2</v>
      </c>
      <c r="F463" s="12">
        <f t="shared" si="35"/>
        <v>3.9888849049838655E-3</v>
      </c>
      <c r="G463" s="13">
        <f t="shared" si="36"/>
        <v>-0.521505376344086</v>
      </c>
      <c r="H463" s="19">
        <f t="shared" si="37"/>
        <v>-7.6197957580518456E-3</v>
      </c>
    </row>
    <row r="464" spans="2:8" ht="15" x14ac:dyDescent="0.2">
      <c r="B464" s="3" t="s">
        <v>483</v>
      </c>
      <c r="C464" s="10">
        <v>47</v>
      </c>
      <c r="D464" s="10">
        <v>19</v>
      </c>
      <c r="E464" s="12">
        <f t="shared" si="34"/>
        <v>3.692065985860173E-3</v>
      </c>
      <c r="F464" s="12">
        <f t="shared" si="35"/>
        <v>8.5155969881678016E-4</v>
      </c>
      <c r="G464" s="13">
        <f t="shared" si="36"/>
        <v>-0.5957446808510638</v>
      </c>
      <c r="H464" s="19">
        <f t="shared" si="37"/>
        <v>-2.199528672427337E-3</v>
      </c>
    </row>
    <row r="465" spans="2:8" ht="15" x14ac:dyDescent="0.2">
      <c r="B465" s="3" t="s">
        <v>183</v>
      </c>
      <c r="C465" s="10">
        <v>0</v>
      </c>
      <c r="D465" s="10">
        <v>2</v>
      </c>
      <c r="E465" s="12" t="str">
        <f t="shared" si="34"/>
        <v/>
      </c>
      <c r="F465" s="12">
        <f t="shared" si="35"/>
        <v>8.9637863033345292E-5</v>
      </c>
      <c r="G465" s="13" t="str">
        <f t="shared" si="36"/>
        <v>0</v>
      </c>
      <c r="H465" s="19" t="str">
        <f t="shared" si="37"/>
        <v/>
      </c>
    </row>
    <row r="466" spans="2:8" ht="15" x14ac:dyDescent="0.2">
      <c r="B466" s="3" t="s">
        <v>178</v>
      </c>
      <c r="C466" s="10">
        <v>2</v>
      </c>
      <c r="D466" s="10">
        <v>2</v>
      </c>
      <c r="E466" s="12">
        <f t="shared" si="34"/>
        <v>1.5710919088766692E-4</v>
      </c>
      <c r="F466" s="12">
        <f t="shared" si="35"/>
        <v>8.9637863033345292E-5</v>
      </c>
      <c r="G466" s="13">
        <f t="shared" si="36"/>
        <v>0</v>
      </c>
      <c r="H466" s="19">
        <f t="shared" si="37"/>
        <v>0</v>
      </c>
    </row>
    <row r="467" spans="2:8" ht="15" x14ac:dyDescent="0.2">
      <c r="B467" s="3" t="s">
        <v>484</v>
      </c>
      <c r="C467" s="10">
        <v>164</v>
      </c>
      <c r="D467" s="10">
        <v>25</v>
      </c>
      <c r="E467" s="12">
        <f t="shared" si="34"/>
        <v>1.2882953652788688E-2</v>
      </c>
      <c r="F467" s="12">
        <f t="shared" si="35"/>
        <v>1.1204732879168161E-3</v>
      </c>
      <c r="G467" s="13">
        <f t="shared" si="36"/>
        <v>-0.84756097560975607</v>
      </c>
      <c r="H467" s="19">
        <f t="shared" si="37"/>
        <v>-1.0919088766692852E-2</v>
      </c>
    </row>
    <row r="468" spans="2:8" ht="15" x14ac:dyDescent="0.2">
      <c r="B468" s="3" t="s">
        <v>182</v>
      </c>
      <c r="C468" s="10">
        <v>4</v>
      </c>
      <c r="D468" s="10">
        <v>19</v>
      </c>
      <c r="E468" s="12">
        <f t="shared" si="34"/>
        <v>3.1421838177533385E-4</v>
      </c>
      <c r="F468" s="12">
        <f t="shared" si="35"/>
        <v>8.5155969881678016E-4</v>
      </c>
      <c r="G468" s="13">
        <f t="shared" si="36"/>
        <v>3.75</v>
      </c>
      <c r="H468" s="19">
        <f t="shared" si="37"/>
        <v>1.1783189316575018E-3</v>
      </c>
    </row>
    <row r="469" spans="2:8" ht="15" x14ac:dyDescent="0.2">
      <c r="B469" s="3" t="s">
        <v>175</v>
      </c>
      <c r="C469" s="10">
        <v>4</v>
      </c>
      <c r="D469" s="10">
        <v>11</v>
      </c>
      <c r="E469" s="12">
        <f t="shared" si="34"/>
        <v>3.1421838177533385E-4</v>
      </c>
      <c r="F469" s="12">
        <f t="shared" si="35"/>
        <v>4.9300824668339904E-4</v>
      </c>
      <c r="G469" s="13">
        <f t="shared" si="36"/>
        <v>1.75</v>
      </c>
      <c r="H469" s="19">
        <f t="shared" si="37"/>
        <v>5.4988216810683424E-4</v>
      </c>
    </row>
    <row r="470" spans="2:8" ht="15" x14ac:dyDescent="0.2">
      <c r="B470" s="3" t="s">
        <v>434</v>
      </c>
      <c r="C470" s="10">
        <v>2</v>
      </c>
      <c r="D470" s="10">
        <v>0</v>
      </c>
      <c r="E470" s="12">
        <f t="shared" si="34"/>
        <v>1.5710919088766692E-4</v>
      </c>
      <c r="F470" s="12" t="str">
        <f t="shared" si="35"/>
        <v/>
      </c>
      <c r="G470" s="13" t="str">
        <f t="shared" si="36"/>
        <v>0</v>
      </c>
      <c r="H470" s="19">
        <f t="shared" si="37"/>
        <v>0</v>
      </c>
    </row>
    <row r="471" spans="2:8" ht="15" x14ac:dyDescent="0.2">
      <c r="B471" s="3" t="s">
        <v>170</v>
      </c>
      <c r="C471" s="10">
        <v>1</v>
      </c>
      <c r="D471" s="10">
        <v>1</v>
      </c>
      <c r="E471" s="12">
        <f t="shared" si="34"/>
        <v>7.8554595443833461E-5</v>
      </c>
      <c r="F471" s="12">
        <f t="shared" si="35"/>
        <v>4.4818931516672646E-5</v>
      </c>
      <c r="G471" s="13">
        <f t="shared" si="36"/>
        <v>0</v>
      </c>
      <c r="H471" s="19">
        <f t="shared" si="37"/>
        <v>0</v>
      </c>
    </row>
    <row r="472" spans="2:8" ht="15" x14ac:dyDescent="0.2">
      <c r="B472" s="3" t="s">
        <v>185</v>
      </c>
      <c r="C472" s="10">
        <v>2</v>
      </c>
      <c r="D472" s="10">
        <v>3</v>
      </c>
      <c r="E472" s="12">
        <f t="shared" si="34"/>
        <v>1.5710919088766692E-4</v>
      </c>
      <c r="F472" s="12">
        <f t="shared" si="35"/>
        <v>1.3445679455001793E-4</v>
      </c>
      <c r="G472" s="13">
        <f t="shared" si="36"/>
        <v>0.5</v>
      </c>
      <c r="H472" s="19">
        <f t="shared" si="37"/>
        <v>7.8554595443833461E-5</v>
      </c>
    </row>
    <row r="473" spans="2:8" ht="15" x14ac:dyDescent="0.2">
      <c r="B473" s="3" t="s">
        <v>435</v>
      </c>
      <c r="C473" s="10">
        <v>13</v>
      </c>
      <c r="D473" s="10">
        <v>13</v>
      </c>
      <c r="E473" s="12">
        <f t="shared" si="34"/>
        <v>1.0212097407698349E-3</v>
      </c>
      <c r="F473" s="12">
        <f t="shared" si="35"/>
        <v>5.826461097167444E-4</v>
      </c>
      <c r="G473" s="13">
        <f t="shared" si="36"/>
        <v>0</v>
      </c>
      <c r="H473" s="19">
        <f t="shared" si="37"/>
        <v>0</v>
      </c>
    </row>
    <row r="474" spans="2:8" ht="15" x14ac:dyDescent="0.2">
      <c r="B474" s="3" t="s">
        <v>436</v>
      </c>
      <c r="C474" s="10">
        <v>7</v>
      </c>
      <c r="D474" s="10">
        <v>3</v>
      </c>
      <c r="E474" s="12">
        <f t="shared" si="34"/>
        <v>5.4988216810683424E-4</v>
      </c>
      <c r="F474" s="12">
        <f t="shared" si="35"/>
        <v>1.3445679455001793E-4</v>
      </c>
      <c r="G474" s="13">
        <f t="shared" si="36"/>
        <v>-0.5714285714285714</v>
      </c>
      <c r="H474" s="19">
        <f t="shared" si="37"/>
        <v>-3.1421838177533385E-4</v>
      </c>
    </row>
    <row r="475" spans="2:8" ht="15" x14ac:dyDescent="0.2">
      <c r="B475" s="3" t="s">
        <v>437</v>
      </c>
      <c r="C475" s="10">
        <v>8</v>
      </c>
      <c r="D475" s="10">
        <v>12</v>
      </c>
      <c r="E475" s="12">
        <f t="shared" si="34"/>
        <v>6.2843676355066769E-4</v>
      </c>
      <c r="F475" s="12">
        <f t="shared" si="35"/>
        <v>5.3782717820007172E-4</v>
      </c>
      <c r="G475" s="13">
        <f t="shared" si="36"/>
        <v>0.5</v>
      </c>
      <c r="H475" s="19">
        <f t="shared" si="37"/>
        <v>3.1421838177533385E-4</v>
      </c>
    </row>
    <row r="476" spans="2:8" ht="30" x14ac:dyDescent="0.2">
      <c r="B476" s="3" t="s">
        <v>438</v>
      </c>
      <c r="C476" s="10">
        <v>1</v>
      </c>
      <c r="D476" s="10">
        <v>1</v>
      </c>
      <c r="E476" s="12">
        <f t="shared" si="34"/>
        <v>7.8554595443833461E-5</v>
      </c>
      <c r="F476" s="12">
        <f t="shared" si="35"/>
        <v>4.4818931516672646E-5</v>
      </c>
      <c r="G476" s="13">
        <f t="shared" si="36"/>
        <v>0</v>
      </c>
      <c r="H476" s="19">
        <f t="shared" si="37"/>
        <v>0</v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9" t="str">
        <f t="shared" si="37"/>
        <v/>
      </c>
    </row>
    <row r="478" spans="2:8" ht="15" x14ac:dyDescent="0.2">
      <c r="B478" s="3" t="s">
        <v>439</v>
      </c>
      <c r="C478" s="10">
        <v>46</v>
      </c>
      <c r="D478" s="10">
        <v>54</v>
      </c>
      <c r="E478" s="12">
        <f t="shared" si="34"/>
        <v>3.6135113904163393E-3</v>
      </c>
      <c r="F478" s="12">
        <f t="shared" si="35"/>
        <v>2.4202223019003225E-3</v>
      </c>
      <c r="G478" s="13">
        <f t="shared" si="36"/>
        <v>0.17391304347826086</v>
      </c>
      <c r="H478" s="19">
        <f t="shared" si="37"/>
        <v>6.2843676355066769E-4</v>
      </c>
    </row>
    <row r="479" spans="2:8" ht="15" x14ac:dyDescent="0.2">
      <c r="B479" s="3" t="s">
        <v>440</v>
      </c>
      <c r="C479" s="10">
        <v>2</v>
      </c>
      <c r="D479" s="10">
        <v>9</v>
      </c>
      <c r="E479" s="12">
        <f t="shared" si="34"/>
        <v>1.5710919088766692E-4</v>
      </c>
      <c r="F479" s="12">
        <f t="shared" si="35"/>
        <v>4.0337038365005379E-4</v>
      </c>
      <c r="G479" s="13">
        <f t="shared" si="36"/>
        <v>3.5</v>
      </c>
      <c r="H479" s="19">
        <f t="shared" si="37"/>
        <v>5.4988216810683424E-4</v>
      </c>
    </row>
    <row r="480" spans="2:8" ht="15" x14ac:dyDescent="0.2">
      <c r="B480" s="3" t="s">
        <v>441</v>
      </c>
      <c r="C480" s="10">
        <v>1</v>
      </c>
      <c r="D480" s="10">
        <v>3</v>
      </c>
      <c r="E480" s="12">
        <f t="shared" si="34"/>
        <v>7.8554595443833461E-5</v>
      </c>
      <c r="F480" s="12">
        <f t="shared" si="35"/>
        <v>1.3445679455001793E-4</v>
      </c>
      <c r="G480" s="13">
        <f t="shared" si="36"/>
        <v>2</v>
      </c>
      <c r="H480" s="19">
        <f t="shared" si="37"/>
        <v>1.5710919088766692E-4</v>
      </c>
    </row>
    <row r="481" spans="2:8" ht="15" x14ac:dyDescent="0.2">
      <c r="B481" s="3" t="s">
        <v>177</v>
      </c>
      <c r="C481" s="10">
        <v>0</v>
      </c>
      <c r="D481" s="10">
        <v>2</v>
      </c>
      <c r="E481" s="12" t="str">
        <f t="shared" si="34"/>
        <v/>
      </c>
      <c r="F481" s="12">
        <f t="shared" si="35"/>
        <v>8.9637863033345292E-5</v>
      </c>
      <c r="G481" s="13" t="str">
        <f t="shared" si="36"/>
        <v>0</v>
      </c>
      <c r="H481" s="19" t="str">
        <f t="shared" si="37"/>
        <v/>
      </c>
    </row>
    <row r="482" spans="2:8" ht="15" x14ac:dyDescent="0.2">
      <c r="B482" s="3" t="s">
        <v>179</v>
      </c>
      <c r="C482" s="10">
        <v>1</v>
      </c>
      <c r="D482" s="10">
        <v>3</v>
      </c>
      <c r="E482" s="12">
        <f t="shared" si="34"/>
        <v>7.8554595443833461E-5</v>
      </c>
      <c r="F482" s="12">
        <f t="shared" si="35"/>
        <v>1.3445679455001793E-4</v>
      </c>
      <c r="G482" s="13">
        <f t="shared" si="36"/>
        <v>2</v>
      </c>
      <c r="H482" s="19">
        <f t="shared" si="37"/>
        <v>1.5710919088766692E-4</v>
      </c>
    </row>
    <row r="483" spans="2:8" ht="15" x14ac:dyDescent="0.2">
      <c r="B483" s="3" t="s">
        <v>442</v>
      </c>
      <c r="C483" s="10">
        <v>165</v>
      </c>
      <c r="D483" s="10">
        <v>99</v>
      </c>
      <c r="E483" s="12">
        <f t="shared" si="34"/>
        <v>1.2961508248232521E-2</v>
      </c>
      <c r="F483" s="12">
        <f t="shared" si="35"/>
        <v>4.4370742201505914E-3</v>
      </c>
      <c r="G483" s="13">
        <f t="shared" si="36"/>
        <v>-0.4</v>
      </c>
      <c r="H483" s="19">
        <f t="shared" si="37"/>
        <v>-5.1846032992930091E-3</v>
      </c>
    </row>
    <row r="484" spans="2:8" ht="30" x14ac:dyDescent="0.2">
      <c r="B484" s="3" t="s">
        <v>184</v>
      </c>
      <c r="C484" s="10">
        <v>72</v>
      </c>
      <c r="D484" s="10">
        <v>42</v>
      </c>
      <c r="E484" s="12">
        <f t="shared" si="34"/>
        <v>5.6559308719560091E-3</v>
      </c>
      <c r="F484" s="12">
        <f t="shared" si="35"/>
        <v>1.882395123700251E-3</v>
      </c>
      <c r="G484" s="13">
        <f t="shared" si="36"/>
        <v>-0.41666666666666669</v>
      </c>
      <c r="H484" s="19">
        <f t="shared" si="37"/>
        <v>-2.3566378633150041E-3</v>
      </c>
    </row>
    <row r="485" spans="2:8" ht="15" x14ac:dyDescent="0.2">
      <c r="B485" s="3" t="s">
        <v>443</v>
      </c>
      <c r="C485" s="10">
        <v>189</v>
      </c>
      <c r="D485" s="10">
        <v>135</v>
      </c>
      <c r="E485" s="12">
        <f t="shared" si="34"/>
        <v>1.4846818538884525E-2</v>
      </c>
      <c r="F485" s="12">
        <f t="shared" si="35"/>
        <v>6.050555754750807E-3</v>
      </c>
      <c r="G485" s="13">
        <f t="shared" si="36"/>
        <v>-0.2857142857142857</v>
      </c>
      <c r="H485" s="19">
        <f t="shared" si="37"/>
        <v>-4.2419481539670073E-3</v>
      </c>
    </row>
    <row r="486" spans="2:8" ht="15" x14ac:dyDescent="0.2">
      <c r="B486" s="3" t="s">
        <v>171</v>
      </c>
      <c r="C486" s="10">
        <v>131</v>
      </c>
      <c r="D486" s="10">
        <v>18</v>
      </c>
      <c r="E486" s="12">
        <f t="shared" si="34"/>
        <v>1.0290652003142184E-2</v>
      </c>
      <c r="F486" s="12">
        <f t="shared" si="35"/>
        <v>8.0674076730010758E-4</v>
      </c>
      <c r="G486" s="13">
        <f t="shared" si="36"/>
        <v>-0.86259541984732824</v>
      </c>
      <c r="H486" s="19">
        <f t="shared" si="37"/>
        <v>-8.8766692851531808E-3</v>
      </c>
    </row>
    <row r="487" spans="2:8" ht="15" x14ac:dyDescent="0.2">
      <c r="B487" s="3" t="s">
        <v>444</v>
      </c>
      <c r="C487" s="10">
        <v>5</v>
      </c>
      <c r="D487" s="10">
        <v>15</v>
      </c>
      <c r="E487" s="12">
        <f t="shared" si="34"/>
        <v>3.9277297721916735E-4</v>
      </c>
      <c r="F487" s="12">
        <f t="shared" si="35"/>
        <v>6.7228397275008965E-4</v>
      </c>
      <c r="G487" s="13">
        <f t="shared" si="36"/>
        <v>2</v>
      </c>
      <c r="H487" s="19">
        <f t="shared" si="37"/>
        <v>7.855459544383347E-4</v>
      </c>
    </row>
    <row r="488" spans="2:8" ht="13.5" customHeight="1" x14ac:dyDescent="0.2">
      <c r="B488" s="3" t="s">
        <v>445</v>
      </c>
      <c r="C488" s="10">
        <v>6</v>
      </c>
      <c r="D488" s="10">
        <v>7</v>
      </c>
      <c r="E488" s="12">
        <f t="shared" ref="E488:E499" si="38">+IF(C488=0,"",C488/C$294)</f>
        <v>4.713275726630008E-4</v>
      </c>
      <c r="F488" s="12">
        <f t="shared" ref="F488:F499" si="39">+IF(D488=0,"",D488/D$294)</f>
        <v>3.1373252061670849E-4</v>
      </c>
      <c r="G488" s="13">
        <f t="shared" ref="G488:G499" si="40">+IF(OR(AND(D488=0),(C488=0)),"0",((D488-C488)/C488))</f>
        <v>0.16666666666666666</v>
      </c>
      <c r="H488" s="19">
        <f t="shared" ref="H488:H499" si="41">+IF(OR(AND(E488=""),(G488="")),"",E488*G488)</f>
        <v>7.8554595443833461E-5</v>
      </c>
    </row>
    <row r="489" spans="2:8" ht="13.5" customHeight="1" x14ac:dyDescent="0.2">
      <c r="B489" s="3" t="s">
        <v>446</v>
      </c>
      <c r="C489" s="10">
        <v>5</v>
      </c>
      <c r="D489" s="10">
        <v>3</v>
      </c>
      <c r="E489" s="12">
        <f t="shared" si="38"/>
        <v>3.9277297721916735E-4</v>
      </c>
      <c r="F489" s="12">
        <f t="shared" si="39"/>
        <v>1.3445679455001793E-4</v>
      </c>
      <c r="G489" s="13">
        <f t="shared" si="40"/>
        <v>-0.4</v>
      </c>
      <c r="H489" s="19">
        <f t="shared" si="41"/>
        <v>-1.5710919088766695E-4</v>
      </c>
    </row>
    <row r="490" spans="2:8" ht="25.5" customHeight="1" x14ac:dyDescent="0.2">
      <c r="B490" s="3" t="s">
        <v>172</v>
      </c>
      <c r="C490" s="10">
        <v>164</v>
      </c>
      <c r="D490" s="10">
        <v>61</v>
      </c>
      <c r="E490" s="12">
        <f t="shared" si="38"/>
        <v>1.2882953652788688E-2</v>
      </c>
      <c r="F490" s="12">
        <f t="shared" si="39"/>
        <v>2.7339548225170313E-3</v>
      </c>
      <c r="G490" s="13">
        <f t="shared" si="40"/>
        <v>-0.62804878048780488</v>
      </c>
      <c r="H490" s="19">
        <f t="shared" si="41"/>
        <v>-8.0911233307148465E-3</v>
      </c>
    </row>
    <row r="491" spans="2:8" ht="13.5" customHeight="1" x14ac:dyDescent="0.2">
      <c r="B491" s="3" t="s">
        <v>180</v>
      </c>
      <c r="C491" s="10">
        <v>135</v>
      </c>
      <c r="D491" s="10">
        <v>122</v>
      </c>
      <c r="E491" s="12">
        <f t="shared" si="38"/>
        <v>1.0604870384917517E-2</v>
      </c>
      <c r="F491" s="12">
        <f t="shared" si="39"/>
        <v>5.4679096450340626E-3</v>
      </c>
      <c r="G491" s="13">
        <f t="shared" si="40"/>
        <v>-9.6296296296296297E-2</v>
      </c>
      <c r="H491" s="19">
        <f t="shared" si="41"/>
        <v>-1.0212097407698349E-3</v>
      </c>
    </row>
    <row r="492" spans="2:8" ht="15" x14ac:dyDescent="0.2">
      <c r="B492" s="3" t="s">
        <v>485</v>
      </c>
      <c r="C492" s="10">
        <v>71</v>
      </c>
      <c r="D492" s="10">
        <v>13</v>
      </c>
      <c r="E492" s="12">
        <f t="shared" si="38"/>
        <v>5.5773762765121762E-3</v>
      </c>
      <c r="F492" s="12">
        <f t="shared" si="39"/>
        <v>5.826461097167444E-4</v>
      </c>
      <c r="G492" s="13">
        <f t="shared" si="40"/>
        <v>-0.81690140845070425</v>
      </c>
      <c r="H492" s="19">
        <f t="shared" si="41"/>
        <v>-4.5561665357423415E-3</v>
      </c>
    </row>
    <row r="493" spans="2:8" ht="15" x14ac:dyDescent="0.2">
      <c r="B493" s="3" t="s">
        <v>447</v>
      </c>
      <c r="C493" s="10">
        <v>82</v>
      </c>
      <c r="D493" s="10">
        <v>10</v>
      </c>
      <c r="E493" s="12">
        <f t="shared" si="38"/>
        <v>6.4414768263943442E-3</v>
      </c>
      <c r="F493" s="12">
        <f t="shared" si="39"/>
        <v>4.4818931516672642E-4</v>
      </c>
      <c r="G493" s="13">
        <f t="shared" si="40"/>
        <v>-0.87804878048780488</v>
      </c>
      <c r="H493" s="19">
        <f t="shared" si="41"/>
        <v>-5.65593087195601E-3</v>
      </c>
    </row>
    <row r="494" spans="2:8" ht="15" x14ac:dyDescent="0.2">
      <c r="B494" s="3" t="s">
        <v>448</v>
      </c>
      <c r="C494" s="10">
        <v>12</v>
      </c>
      <c r="D494" s="10">
        <v>13</v>
      </c>
      <c r="E494" s="12">
        <f t="shared" si="38"/>
        <v>9.4265514532600159E-4</v>
      </c>
      <c r="F494" s="12">
        <f t="shared" si="39"/>
        <v>5.826461097167444E-4</v>
      </c>
      <c r="G494" s="13">
        <f t="shared" si="40"/>
        <v>8.3333333333333329E-2</v>
      </c>
      <c r="H494" s="19">
        <f t="shared" si="41"/>
        <v>7.8554595443833461E-5</v>
      </c>
    </row>
    <row r="495" spans="2:8" ht="13.5" customHeight="1" x14ac:dyDescent="0.2">
      <c r="B495" s="3" t="s">
        <v>449</v>
      </c>
      <c r="C495" s="10">
        <v>17</v>
      </c>
      <c r="D495" s="10">
        <v>16</v>
      </c>
      <c r="E495" s="12">
        <f t="shared" si="38"/>
        <v>1.3354281225451689E-3</v>
      </c>
      <c r="F495" s="12">
        <f t="shared" si="39"/>
        <v>7.1710290426676233E-4</v>
      </c>
      <c r="G495" s="13">
        <f t="shared" si="40"/>
        <v>-5.8823529411764705E-2</v>
      </c>
      <c r="H495" s="19">
        <f t="shared" si="41"/>
        <v>-7.8554595443833461E-5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9" t="str">
        <f t="shared" si="41"/>
        <v/>
      </c>
    </row>
    <row r="497" spans="2:8" ht="15" x14ac:dyDescent="0.2">
      <c r="B497" s="3" t="s">
        <v>451</v>
      </c>
      <c r="C497" s="10">
        <v>8</v>
      </c>
      <c r="D497" s="10">
        <v>8</v>
      </c>
      <c r="E497" s="12">
        <f t="shared" si="38"/>
        <v>6.2843676355066769E-4</v>
      </c>
      <c r="F497" s="12">
        <f t="shared" si="39"/>
        <v>3.5855145213338117E-4</v>
      </c>
      <c r="G497" s="13">
        <f t="shared" si="40"/>
        <v>0</v>
      </c>
      <c r="H497" s="19">
        <f t="shared" si="41"/>
        <v>0</v>
      </c>
    </row>
    <row r="498" spans="2:8" ht="30" x14ac:dyDescent="0.2">
      <c r="B498" s="3" t="s">
        <v>452</v>
      </c>
      <c r="C498" s="10">
        <v>0</v>
      </c>
      <c r="D498" s="10">
        <v>1</v>
      </c>
      <c r="E498" s="12" t="str">
        <f t="shared" si="38"/>
        <v/>
      </c>
      <c r="F498" s="12">
        <f t="shared" si="39"/>
        <v>4.4818931516672646E-5</v>
      </c>
      <c r="G498" s="13" t="str">
        <f t="shared" si="40"/>
        <v>0</v>
      </c>
      <c r="H498" s="19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9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5"/>
      <c r="C502" s="20"/>
      <c r="D502" s="20"/>
      <c r="E502" s="20"/>
      <c r="F502" s="20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ht="12.7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2.75" customHeight="1" x14ac:dyDescent="0.2">
      <c r="B505" s="48" t="s">
        <v>496</v>
      </c>
      <c r="C505" s="47">
        <f>SUM(C506:C530)</f>
        <v>16696</v>
      </c>
      <c r="D505" s="47">
        <f>SUM(D506:D530)</f>
        <v>5939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-0.64428605654048876</v>
      </c>
      <c r="H505" s="45">
        <f>+IF(OR(AND(E505=""),(G505="")),"",E505*G505)</f>
        <v>-0.64428605654048876</v>
      </c>
    </row>
    <row r="506" spans="2:8" ht="15" x14ac:dyDescent="0.2">
      <c r="B506" s="3" t="s">
        <v>454</v>
      </c>
      <c r="C506" s="10">
        <v>18</v>
      </c>
      <c r="D506" s="10">
        <v>11</v>
      </c>
      <c r="E506" s="12">
        <f>+IF(C506=0,"",C506/C$505)</f>
        <v>1.0781025395304265E-3</v>
      </c>
      <c r="F506" s="12">
        <f>+IF(D506=0,"",D506/D$505)</f>
        <v>1.8521636639164843E-3</v>
      </c>
      <c r="G506" s="13">
        <f>+IF(OR(AND(D506=0),(C506=0)),"0",((D506-C506)/C506))</f>
        <v>-0.3888888888888889</v>
      </c>
      <c r="H506" s="19">
        <f>+IF(OR(AND(E506=""),(G506="")),"",E506*G506)</f>
        <v>-4.1926209870627698E-4</v>
      </c>
    </row>
    <row r="507" spans="2:8" ht="15" x14ac:dyDescent="0.2">
      <c r="B507" s="3" t="s">
        <v>187</v>
      </c>
      <c r="C507" s="10">
        <v>122</v>
      </c>
      <c r="D507" s="10">
        <v>349</v>
      </c>
      <c r="E507" s="12">
        <f t="shared" ref="E507:E529" si="42">+IF(C507=0,"",C507/C$505)</f>
        <v>7.3071394345951123E-3</v>
      </c>
      <c r="F507" s="12">
        <f t="shared" ref="F507:F529" si="43">+IF(D507=0,"",D507/D$505)</f>
        <v>5.8764101700623003E-2</v>
      </c>
      <c r="G507" s="13">
        <f t="shared" ref="G507:G529" si="44">+IF(OR(AND(D507=0),(C507=0)),"0",((D507-C507)/C507))</f>
        <v>1.860655737704918</v>
      </c>
      <c r="H507" s="19">
        <f t="shared" ref="H507:H530" si="45">+IF(OR(AND(E507=""),(G507="")),"",E507*G507)</f>
        <v>1.3596070915189266E-2</v>
      </c>
    </row>
    <row r="508" spans="2:8" ht="15" x14ac:dyDescent="0.2">
      <c r="B508" s="3" t="s">
        <v>455</v>
      </c>
      <c r="C508" s="10">
        <v>648</v>
      </c>
      <c r="D508" s="10">
        <v>885</v>
      </c>
      <c r="E508" s="12">
        <f t="shared" si="42"/>
        <v>3.8811691423095353E-2</v>
      </c>
      <c r="F508" s="12">
        <f t="shared" si="43"/>
        <v>0.14901498568782623</v>
      </c>
      <c r="G508" s="13">
        <f t="shared" si="44"/>
        <v>0.36574074074074076</v>
      </c>
      <c r="H508" s="19">
        <f t="shared" si="45"/>
        <v>1.4195016770483949E-2</v>
      </c>
    </row>
    <row r="509" spans="2:8" ht="15" x14ac:dyDescent="0.2">
      <c r="B509" s="3" t="s">
        <v>456</v>
      </c>
      <c r="C509" s="10">
        <v>7316</v>
      </c>
      <c r="D509" s="10">
        <v>1025</v>
      </c>
      <c r="E509" s="12">
        <f t="shared" si="42"/>
        <v>0.43818878773358888</v>
      </c>
      <c r="F509" s="12">
        <f t="shared" si="43"/>
        <v>0.17258797777403603</v>
      </c>
      <c r="G509" s="13">
        <f t="shared" si="44"/>
        <v>-0.85989611809732092</v>
      </c>
      <c r="H509" s="19">
        <f t="shared" si="45"/>
        <v>-0.37679683756588406</v>
      </c>
    </row>
    <row r="510" spans="2:8" ht="15" x14ac:dyDescent="0.2">
      <c r="B510" s="3" t="s">
        <v>188</v>
      </c>
      <c r="C510" s="10">
        <v>9</v>
      </c>
      <c r="D510" s="10">
        <v>10</v>
      </c>
      <c r="E510" s="12">
        <f t="shared" si="42"/>
        <v>5.3905126976521323E-4</v>
      </c>
      <c r="F510" s="12">
        <f t="shared" si="43"/>
        <v>1.6837851490149856E-3</v>
      </c>
      <c r="G510" s="13">
        <f t="shared" si="44"/>
        <v>0.1111111111111111</v>
      </c>
      <c r="H510" s="19">
        <f t="shared" si="45"/>
        <v>5.9894585529468132E-5</v>
      </c>
    </row>
    <row r="511" spans="2:8" ht="15" x14ac:dyDescent="0.2">
      <c r="B511" s="3" t="s">
        <v>186</v>
      </c>
      <c r="C511" s="10">
        <v>4</v>
      </c>
      <c r="D511" s="10">
        <v>1</v>
      </c>
      <c r="E511" s="12">
        <f t="shared" si="42"/>
        <v>2.3957834211787255E-4</v>
      </c>
      <c r="F511" s="12">
        <f t="shared" si="43"/>
        <v>1.6837851490149856E-4</v>
      </c>
      <c r="G511" s="13">
        <f t="shared" si="44"/>
        <v>-0.75</v>
      </c>
      <c r="H511" s="19">
        <f t="shared" si="45"/>
        <v>-1.7968375658840443E-4</v>
      </c>
    </row>
    <row r="512" spans="2:8" ht="15" x14ac:dyDescent="0.2">
      <c r="B512" s="3" t="s">
        <v>189</v>
      </c>
      <c r="C512" s="10">
        <v>13</v>
      </c>
      <c r="D512" s="10">
        <v>17</v>
      </c>
      <c r="E512" s="12">
        <f t="shared" si="42"/>
        <v>7.7862961188308573E-4</v>
      </c>
      <c r="F512" s="12">
        <f t="shared" si="43"/>
        <v>2.8624347533254759E-3</v>
      </c>
      <c r="G512" s="13">
        <f t="shared" si="44"/>
        <v>0.30769230769230771</v>
      </c>
      <c r="H512" s="19">
        <f t="shared" si="45"/>
        <v>2.3957834211787255E-4</v>
      </c>
    </row>
    <row r="513" spans="2:8" ht="15" x14ac:dyDescent="0.2">
      <c r="B513" s="3" t="s">
        <v>457</v>
      </c>
      <c r="C513" s="10">
        <v>4</v>
      </c>
      <c r="D513" s="10">
        <v>1</v>
      </c>
      <c r="E513" s="12">
        <f t="shared" si="42"/>
        <v>2.3957834211787255E-4</v>
      </c>
      <c r="F513" s="12">
        <f t="shared" si="43"/>
        <v>1.6837851490149856E-4</v>
      </c>
      <c r="G513" s="13">
        <f t="shared" si="44"/>
        <v>-0.75</v>
      </c>
      <c r="H513" s="19">
        <f t="shared" si="45"/>
        <v>-1.7968375658840443E-4</v>
      </c>
    </row>
    <row r="514" spans="2:8" ht="15" x14ac:dyDescent="0.2">
      <c r="B514" s="3" t="s">
        <v>458</v>
      </c>
      <c r="C514" s="10">
        <v>7</v>
      </c>
      <c r="D514" s="10">
        <v>16</v>
      </c>
      <c r="E514" s="12">
        <f t="shared" si="42"/>
        <v>4.1926209870627693E-4</v>
      </c>
      <c r="F514" s="12">
        <f t="shared" si="43"/>
        <v>2.694056238423977E-3</v>
      </c>
      <c r="G514" s="13">
        <f t="shared" si="44"/>
        <v>1.2857142857142858</v>
      </c>
      <c r="H514" s="19">
        <f t="shared" si="45"/>
        <v>5.3905126976521323E-4</v>
      </c>
    </row>
    <row r="515" spans="2:8" ht="15" x14ac:dyDescent="0.2">
      <c r="B515" s="3" t="s">
        <v>486</v>
      </c>
      <c r="C515" s="10">
        <v>24</v>
      </c>
      <c r="D515" s="10">
        <v>15</v>
      </c>
      <c r="E515" s="12">
        <f t="shared" si="42"/>
        <v>1.4374700527072352E-3</v>
      </c>
      <c r="F515" s="12">
        <f t="shared" si="43"/>
        <v>2.5256777235224785E-3</v>
      </c>
      <c r="G515" s="13">
        <f t="shared" si="44"/>
        <v>-0.375</v>
      </c>
      <c r="H515" s="19">
        <f t="shared" si="45"/>
        <v>-5.3905126976521323E-4</v>
      </c>
    </row>
    <row r="516" spans="2:8" ht="15" x14ac:dyDescent="0.2">
      <c r="B516" s="3" t="s">
        <v>459</v>
      </c>
      <c r="C516" s="10">
        <v>7</v>
      </c>
      <c r="D516" s="10">
        <v>4</v>
      </c>
      <c r="E516" s="12">
        <f t="shared" si="42"/>
        <v>4.1926209870627693E-4</v>
      </c>
      <c r="F516" s="12">
        <f t="shared" si="43"/>
        <v>6.7351405960599424E-4</v>
      </c>
      <c r="G516" s="13">
        <f t="shared" si="44"/>
        <v>-0.42857142857142855</v>
      </c>
      <c r="H516" s="19">
        <f t="shared" si="45"/>
        <v>-1.7968375658840437E-4</v>
      </c>
    </row>
    <row r="517" spans="2:8" ht="15" x14ac:dyDescent="0.2">
      <c r="B517" s="3" t="s">
        <v>460</v>
      </c>
      <c r="C517" s="10">
        <v>1294</v>
      </c>
      <c r="D517" s="10">
        <v>290</v>
      </c>
      <c r="E517" s="12">
        <f t="shared" si="42"/>
        <v>7.7503593675131766E-2</v>
      </c>
      <c r="F517" s="12">
        <f t="shared" si="43"/>
        <v>4.8829769321434582E-2</v>
      </c>
      <c r="G517" s="13">
        <f t="shared" si="44"/>
        <v>-0.77588871715610508</v>
      </c>
      <c r="H517" s="19">
        <f t="shared" si="45"/>
        <v>-6.0134163871586002E-2</v>
      </c>
    </row>
    <row r="518" spans="2:8" ht="15" x14ac:dyDescent="0.2">
      <c r="B518" s="3" t="s">
        <v>190</v>
      </c>
      <c r="C518" s="10">
        <v>27</v>
      </c>
      <c r="D518" s="10">
        <v>194</v>
      </c>
      <c r="E518" s="12">
        <f t="shared" si="42"/>
        <v>1.6171538092956397E-3</v>
      </c>
      <c r="F518" s="12">
        <f t="shared" si="43"/>
        <v>3.2665431890890724E-2</v>
      </c>
      <c r="G518" s="13">
        <f t="shared" si="44"/>
        <v>6.1851851851851851</v>
      </c>
      <c r="H518" s="19">
        <f t="shared" si="45"/>
        <v>1.0002395783421179E-2</v>
      </c>
    </row>
    <row r="519" spans="2:8" ht="15" x14ac:dyDescent="0.2">
      <c r="B519" s="3" t="s">
        <v>192</v>
      </c>
      <c r="C519" s="10">
        <v>27</v>
      </c>
      <c r="D519" s="10">
        <v>63</v>
      </c>
      <c r="E519" s="12">
        <f t="shared" si="42"/>
        <v>1.6171538092956397E-3</v>
      </c>
      <c r="F519" s="12">
        <f t="shared" si="43"/>
        <v>1.0607846438794409E-2</v>
      </c>
      <c r="G519" s="13">
        <f t="shared" si="44"/>
        <v>1.3333333333333333</v>
      </c>
      <c r="H519" s="19">
        <f t="shared" si="45"/>
        <v>2.1562050790608529E-3</v>
      </c>
    </row>
    <row r="520" spans="2:8" ht="13.5" customHeight="1" x14ac:dyDescent="0.2">
      <c r="B520" s="3" t="s">
        <v>191</v>
      </c>
      <c r="C520" s="10">
        <v>4</v>
      </c>
      <c r="D520" s="10">
        <v>54</v>
      </c>
      <c r="E520" s="12">
        <f t="shared" si="42"/>
        <v>2.3957834211787255E-4</v>
      </c>
      <c r="F520" s="12">
        <f t="shared" si="43"/>
        <v>9.0924398046809234E-3</v>
      </c>
      <c r="G520" s="13">
        <f t="shared" si="44"/>
        <v>12.5</v>
      </c>
      <c r="H520" s="19">
        <f t="shared" si="45"/>
        <v>2.9947292764734069E-3</v>
      </c>
    </row>
    <row r="521" spans="2:8" ht="13.5" customHeight="1" x14ac:dyDescent="0.2">
      <c r="B521" s="3" t="s">
        <v>461</v>
      </c>
      <c r="C521" s="10">
        <v>2125</v>
      </c>
      <c r="D521" s="10">
        <v>817</v>
      </c>
      <c r="E521" s="12">
        <f t="shared" si="42"/>
        <v>0.12727599425011979</v>
      </c>
      <c r="F521" s="12">
        <f t="shared" si="43"/>
        <v>0.13756524667452433</v>
      </c>
      <c r="G521" s="13">
        <f t="shared" si="44"/>
        <v>-0.61552941176470588</v>
      </c>
      <c r="H521" s="19">
        <f t="shared" si="45"/>
        <v>-7.8342117872544317E-2</v>
      </c>
    </row>
    <row r="522" spans="2:8" ht="25.5" customHeight="1" x14ac:dyDescent="0.2">
      <c r="B522" s="3" t="s">
        <v>193</v>
      </c>
      <c r="C522" s="10">
        <v>1310</v>
      </c>
      <c r="D522" s="10">
        <v>1425</v>
      </c>
      <c r="E522" s="12">
        <f t="shared" si="42"/>
        <v>7.8461907043603257E-2</v>
      </c>
      <c r="F522" s="12">
        <f t="shared" si="43"/>
        <v>0.23993938373463547</v>
      </c>
      <c r="G522" s="13">
        <f t="shared" si="44"/>
        <v>8.7786259541984726E-2</v>
      </c>
      <c r="H522" s="19">
        <f t="shared" si="45"/>
        <v>6.8878773358888347E-3</v>
      </c>
    </row>
    <row r="523" spans="2:8" ht="13.5" customHeight="1" x14ac:dyDescent="0.2">
      <c r="B523" s="3" t="s">
        <v>462</v>
      </c>
      <c r="C523" s="10">
        <v>3024</v>
      </c>
      <c r="D523" s="10">
        <v>11</v>
      </c>
      <c r="E523" s="12">
        <f t="shared" si="42"/>
        <v>0.18112122664111163</v>
      </c>
      <c r="F523" s="12">
        <f t="shared" si="43"/>
        <v>1.8521636639164843E-3</v>
      </c>
      <c r="G523" s="13">
        <f t="shared" si="44"/>
        <v>-0.99636243386243384</v>
      </c>
      <c r="H523" s="19">
        <f t="shared" si="45"/>
        <v>-0.18046238620028748</v>
      </c>
    </row>
    <row r="524" spans="2:8" ht="12" customHeight="1" x14ac:dyDescent="0.2">
      <c r="B524" s="3" t="s">
        <v>194</v>
      </c>
      <c r="C524" s="10">
        <v>43</v>
      </c>
      <c r="D524" s="10">
        <v>70</v>
      </c>
      <c r="E524" s="12">
        <f t="shared" si="42"/>
        <v>2.5754671777671297E-3</v>
      </c>
      <c r="F524" s="12">
        <f t="shared" si="43"/>
        <v>1.17864960431049E-2</v>
      </c>
      <c r="G524" s="13">
        <f t="shared" si="44"/>
        <v>0.62790697674418605</v>
      </c>
      <c r="H524" s="19">
        <f t="shared" si="45"/>
        <v>1.6171538092956397E-3</v>
      </c>
    </row>
    <row r="525" spans="2:8" ht="13.5" customHeight="1" x14ac:dyDescent="0.2">
      <c r="B525" s="3" t="s">
        <v>195</v>
      </c>
      <c r="C525" s="10">
        <v>12</v>
      </c>
      <c r="D525" s="10">
        <v>8</v>
      </c>
      <c r="E525" s="12">
        <f t="shared" si="42"/>
        <v>7.1873502635361761E-4</v>
      </c>
      <c r="F525" s="12">
        <f t="shared" si="43"/>
        <v>1.3470281192119885E-3</v>
      </c>
      <c r="G525" s="13">
        <f t="shared" si="44"/>
        <v>-0.33333333333333331</v>
      </c>
      <c r="H525" s="19">
        <f t="shared" si="45"/>
        <v>-2.3957834211787253E-4</v>
      </c>
    </row>
    <row r="526" spans="2:8" ht="13.5" customHeight="1" x14ac:dyDescent="0.2">
      <c r="B526" s="3" t="s">
        <v>463</v>
      </c>
      <c r="C526" s="10">
        <v>296</v>
      </c>
      <c r="D526" s="10">
        <v>134</v>
      </c>
      <c r="E526" s="12">
        <f t="shared" si="42"/>
        <v>1.7728797316722569E-2</v>
      </c>
      <c r="F526" s="12">
        <f t="shared" si="43"/>
        <v>2.256272099680081E-2</v>
      </c>
      <c r="G526" s="13">
        <f t="shared" si="44"/>
        <v>-0.54729729729729726</v>
      </c>
      <c r="H526" s="19">
        <f t="shared" si="45"/>
        <v>-9.7029228557738382E-3</v>
      </c>
    </row>
    <row r="527" spans="2:8" ht="15" x14ac:dyDescent="0.2">
      <c r="B527" s="3" t="s">
        <v>464</v>
      </c>
      <c r="C527" s="10">
        <v>48</v>
      </c>
      <c r="D527" s="10">
        <v>6</v>
      </c>
      <c r="E527" s="12">
        <f t="shared" si="42"/>
        <v>2.8749401054144704E-3</v>
      </c>
      <c r="F527" s="12">
        <f t="shared" si="43"/>
        <v>1.0102710894089914E-3</v>
      </c>
      <c r="G527" s="13">
        <f t="shared" si="44"/>
        <v>-0.875</v>
      </c>
      <c r="H527" s="19">
        <f t="shared" si="45"/>
        <v>-2.5155725922376615E-3</v>
      </c>
    </row>
    <row r="528" spans="2:8" ht="30" x14ac:dyDescent="0.2">
      <c r="B528" s="3" t="s">
        <v>465</v>
      </c>
      <c r="C528" s="10">
        <v>16</v>
      </c>
      <c r="D528" s="10">
        <v>3</v>
      </c>
      <c r="E528" s="12">
        <f t="shared" si="42"/>
        <v>9.5831336847149022E-4</v>
      </c>
      <c r="F528" s="12">
        <f t="shared" si="43"/>
        <v>5.0513554470449568E-4</v>
      </c>
      <c r="G528" s="13">
        <f t="shared" si="44"/>
        <v>-0.8125</v>
      </c>
      <c r="H528" s="19">
        <f t="shared" si="45"/>
        <v>-7.7862961188308584E-4</v>
      </c>
    </row>
    <row r="529" spans="2:8" ht="15" x14ac:dyDescent="0.2">
      <c r="B529" s="3" t="s">
        <v>466</v>
      </c>
      <c r="C529" s="10">
        <v>198</v>
      </c>
      <c r="D529" s="10">
        <v>410</v>
      </c>
      <c r="E529" s="12">
        <f t="shared" si="42"/>
        <v>1.1859127934834691E-2</v>
      </c>
      <c r="F529" s="12">
        <f t="shared" si="43"/>
        <v>6.9035191109614411E-2</v>
      </c>
      <c r="G529" s="13">
        <f t="shared" si="44"/>
        <v>1.0707070707070707</v>
      </c>
      <c r="H529" s="19">
        <f t="shared" si="45"/>
        <v>1.2697652132247245E-2</v>
      </c>
    </row>
    <row r="530" spans="2:8" ht="15" x14ac:dyDescent="0.2">
      <c r="B530" s="3" t="s">
        <v>467</v>
      </c>
      <c r="C530" s="10">
        <v>100</v>
      </c>
      <c r="D530" s="10">
        <v>120</v>
      </c>
      <c r="E530" s="12">
        <f>+IF(C530=0,"",C530/C$505)</f>
        <v>5.9894585529468138E-3</v>
      </c>
      <c r="F530" s="12">
        <f>+IF(D530=0,"",D530/D$505)</f>
        <v>2.0205421788179828E-2</v>
      </c>
      <c r="G530" s="13">
        <f>+IF(OR(AND(D530=0),(C530=0)),"0",((D530-C530)/C530))</f>
        <v>0.2</v>
      </c>
      <c r="H530" s="19">
        <f t="shared" si="45"/>
        <v>1.1978917105893629E-3</v>
      </c>
    </row>
    <row r="531" spans="2:8" x14ac:dyDescent="0.2">
      <c r="B531" s="53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1" t="s">
        <v>538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523</v>
      </c>
      <c r="C8" s="36">
        <f>+C18+C70+C151+C294+C505</f>
        <v>20892</v>
      </c>
      <c r="D8" s="36">
        <f>+D18+D70+D151+D294+D505</f>
        <v>22031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5.4518475971663795E-2</v>
      </c>
      <c r="H8" s="55">
        <f>+E8*G8</f>
        <v>5.4518475971663795E-2</v>
      </c>
    </row>
    <row r="9" spans="2:8" ht="20.100000000000001" customHeight="1" x14ac:dyDescent="0.2">
      <c r="B9" s="38" t="s">
        <v>492</v>
      </c>
      <c r="C9" s="39">
        <f>+C18</f>
        <v>442</v>
      </c>
      <c r="D9" s="39">
        <f>+D18</f>
        <v>433</v>
      </c>
      <c r="E9" s="40">
        <f t="shared" si="0"/>
        <v>2.1156423511391919E-2</v>
      </c>
      <c r="F9" s="40">
        <f t="shared" si="0"/>
        <v>1.9654123734737416E-2</v>
      </c>
      <c r="G9" s="40">
        <f t="shared" si="1"/>
        <v>-2.0361990950226245E-2</v>
      </c>
      <c r="H9" s="40">
        <f>+IF(OR(AND(E9=""),(G9="")),"",E9*G9)</f>
        <v>-4.3078690407811603E-4</v>
      </c>
    </row>
    <row r="10" spans="2:8" ht="20.100000000000001" customHeight="1" x14ac:dyDescent="0.2">
      <c r="B10" s="38" t="s">
        <v>493</v>
      </c>
      <c r="C10" s="41">
        <f>+C70</f>
        <v>3412</v>
      </c>
      <c r="D10" s="41">
        <f>+D70</f>
        <v>2886</v>
      </c>
      <c r="E10" s="40">
        <f t="shared" si="0"/>
        <v>0.16331610185717021</v>
      </c>
      <c r="F10" s="40">
        <f t="shared" si="0"/>
        <v>0.13099723117425446</v>
      </c>
      <c r="G10" s="40">
        <f t="shared" si="1"/>
        <v>-0.15416178194607269</v>
      </c>
      <c r="H10" s="40">
        <f>+IF(OR(AND(E10=""),(G10="")),"",E10*G10)</f>
        <v>-2.5177101282787672E-2</v>
      </c>
    </row>
    <row r="11" spans="2:8" ht="20.100000000000001" customHeight="1" x14ac:dyDescent="0.2">
      <c r="B11" s="38" t="s">
        <v>494</v>
      </c>
      <c r="C11" s="41">
        <f>+C151</f>
        <v>4461</v>
      </c>
      <c r="D11" s="41">
        <f>+D151</f>
        <v>5040</v>
      </c>
      <c r="E11" s="40">
        <f t="shared" si="0"/>
        <v>0.21352670878805285</v>
      </c>
      <c r="F11" s="40">
        <f t="shared" si="0"/>
        <v>0.22876855340202443</v>
      </c>
      <c r="G11" s="40">
        <f t="shared" si="1"/>
        <v>0.12979152656355078</v>
      </c>
      <c r="H11" s="40">
        <f>+IF(OR(AND(E11=""),(G11="")),"",E11*G11)</f>
        <v>2.7713957495692134E-2</v>
      </c>
    </row>
    <row r="12" spans="2:8" ht="20.100000000000001" customHeight="1" x14ac:dyDescent="0.2">
      <c r="B12" s="38" t="s">
        <v>495</v>
      </c>
      <c r="C12" s="41">
        <f>+C294</f>
        <v>9764</v>
      </c>
      <c r="D12" s="41">
        <f>+D294</f>
        <v>10962</v>
      </c>
      <c r="E12" s="40">
        <f t="shared" si="0"/>
        <v>0.46735592571319168</v>
      </c>
      <c r="F12" s="40">
        <f t="shared" si="0"/>
        <v>0.49757160364940312</v>
      </c>
      <c r="G12" s="40">
        <f t="shared" si="1"/>
        <v>0.12269561655059402</v>
      </c>
      <c r="H12" s="40">
        <f>+IF(OR(AND(E12=""),(G12="")),"",E12*G12)</f>
        <v>5.7342523453953673E-2</v>
      </c>
    </row>
    <row r="13" spans="2:8" ht="20.100000000000001" customHeight="1" x14ac:dyDescent="0.2">
      <c r="B13" s="38" t="s">
        <v>496</v>
      </c>
      <c r="C13" s="41">
        <f>+C505</f>
        <v>2813</v>
      </c>
      <c r="D13" s="41">
        <f>+D505</f>
        <v>2710</v>
      </c>
      <c r="E13" s="40">
        <f t="shared" si="0"/>
        <v>0.13464484013019337</v>
      </c>
      <c r="F13" s="40">
        <f t="shared" si="0"/>
        <v>0.12300848803958059</v>
      </c>
      <c r="G13" s="40">
        <f t="shared" si="1"/>
        <v>-3.6615712762175616E-2</v>
      </c>
      <c r="H13" s="40">
        <f>+IF(OR(AND(E13=""),(G13="")),"",E13*G13)</f>
        <v>-4.9301167911162168E-3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442</v>
      </c>
      <c r="D18" s="43">
        <f>SUM(D19:D64)</f>
        <v>433</v>
      </c>
      <c r="E18" s="44">
        <f>+IF(C18=0,"",C18/C$18)</f>
        <v>1</v>
      </c>
      <c r="F18" s="44">
        <f>+IF(D18=0,"",D18/D$18)</f>
        <v>1</v>
      </c>
      <c r="G18" s="46">
        <f>+IF(OR(AND(D18=0),(C18=0)),"0",((D18-C18)/C18))</f>
        <v>-2.0361990950226245E-2</v>
      </c>
      <c r="H18" s="45">
        <f>+IF(OR(AND(E18=""),(G18="")),"",E18*G18)</f>
        <v>-2.0361990950226245E-2</v>
      </c>
    </row>
    <row r="19" spans="2:8" ht="15" x14ac:dyDescent="0.2">
      <c r="B19" s="3" t="s">
        <v>0</v>
      </c>
      <c r="C19" s="10">
        <v>5</v>
      </c>
      <c r="D19" s="10">
        <v>1</v>
      </c>
      <c r="E19" s="8">
        <f>+IF(C19=0,"",C19/C$18)</f>
        <v>1.1312217194570135E-2</v>
      </c>
      <c r="F19" s="8">
        <f>+IF(D19=0,"",D19/D$18)</f>
        <v>2.3094688221709007E-3</v>
      </c>
      <c r="G19" s="13">
        <f>+IF(OR(AND(D19=0),(C19=0)),"0",((D19-C19)/C19))</f>
        <v>-0.8</v>
      </c>
      <c r="H19" s="19">
        <f>+IF(OR(AND(E19=""),(G19="")),"",E19*G19)</f>
        <v>-9.0497737556561094E-3</v>
      </c>
    </row>
    <row r="20" spans="2:8" ht="15" x14ac:dyDescent="0.2">
      <c r="B20" s="3" t="s">
        <v>196</v>
      </c>
      <c r="C20" s="10">
        <v>40</v>
      </c>
      <c r="D20" s="10">
        <v>35</v>
      </c>
      <c r="E20" s="8">
        <f t="shared" ref="E20:E64" si="2">+IF(C20=0,"",C20/C$18)</f>
        <v>9.0497737556561084E-2</v>
      </c>
      <c r="F20" s="8">
        <f t="shared" ref="F20:F64" si="3">+IF(D20=0,"",D20/D$18)</f>
        <v>8.0831408775981523E-2</v>
      </c>
      <c r="G20" s="13">
        <f t="shared" ref="G20:G64" si="4">+IF(OR(AND(D20=0),(C20=0)),"0",((D20-C20)/C20))</f>
        <v>-0.125</v>
      </c>
      <c r="H20" s="19">
        <f t="shared" ref="H20:H64" si="5">+IF(OR(AND(E20=""),(G20="")),"",E20*G20)</f>
        <v>-1.1312217194570135E-2</v>
      </c>
    </row>
    <row r="21" spans="2:8" ht="25.5" customHeight="1" x14ac:dyDescent="0.2">
      <c r="B21" s="3" t="s">
        <v>1</v>
      </c>
      <c r="C21" s="10">
        <v>1</v>
      </c>
      <c r="D21" s="10">
        <v>2</v>
      </c>
      <c r="E21" s="8">
        <f t="shared" si="2"/>
        <v>2.2624434389140274E-3</v>
      </c>
      <c r="F21" s="8">
        <f t="shared" si="3"/>
        <v>4.6189376443418013E-3</v>
      </c>
      <c r="G21" s="13">
        <f t="shared" si="4"/>
        <v>1</v>
      </c>
      <c r="H21" s="19">
        <f t="shared" si="5"/>
        <v>2.2624434389140274E-3</v>
      </c>
    </row>
    <row r="22" spans="2:8" ht="30" x14ac:dyDescent="0.2">
      <c r="B22" s="3" t="s">
        <v>197</v>
      </c>
      <c r="C22" s="10">
        <v>3</v>
      </c>
      <c r="D22" s="10">
        <v>5</v>
      </c>
      <c r="E22" s="8">
        <f t="shared" si="2"/>
        <v>6.7873303167420816E-3</v>
      </c>
      <c r="F22" s="8">
        <f t="shared" si="3"/>
        <v>1.1547344110854504E-2</v>
      </c>
      <c r="G22" s="13">
        <f t="shared" si="4"/>
        <v>0.66666666666666663</v>
      </c>
      <c r="H22" s="19">
        <f t="shared" si="5"/>
        <v>4.5248868778280538E-3</v>
      </c>
    </row>
    <row r="23" spans="2:8" ht="30" x14ac:dyDescent="0.2">
      <c r="B23" s="3" t="s">
        <v>198</v>
      </c>
      <c r="C23" s="10">
        <v>12</v>
      </c>
      <c r="D23" s="10">
        <v>9</v>
      </c>
      <c r="E23" s="8">
        <f t="shared" si="2"/>
        <v>2.7149321266968326E-2</v>
      </c>
      <c r="F23" s="8">
        <f t="shared" si="3"/>
        <v>2.0785219399538105E-2</v>
      </c>
      <c r="G23" s="13">
        <f t="shared" si="4"/>
        <v>-0.25</v>
      </c>
      <c r="H23" s="19">
        <f t="shared" si="5"/>
        <v>-6.7873303167420816E-3</v>
      </c>
    </row>
    <row r="24" spans="2:8" ht="37.5" customHeight="1" x14ac:dyDescent="0.2">
      <c r="B24" s="3" t="s">
        <v>199</v>
      </c>
      <c r="C24" s="10">
        <v>4</v>
      </c>
      <c r="D24" s="10">
        <v>1</v>
      </c>
      <c r="E24" s="8">
        <f t="shared" si="2"/>
        <v>9.0497737556561094E-3</v>
      </c>
      <c r="F24" s="8">
        <f t="shared" si="3"/>
        <v>2.3094688221709007E-3</v>
      </c>
      <c r="G24" s="13">
        <f t="shared" si="4"/>
        <v>-0.75</v>
      </c>
      <c r="H24" s="19">
        <f t="shared" si="5"/>
        <v>-6.7873303167420816E-3</v>
      </c>
    </row>
    <row r="25" spans="2:8" ht="15" x14ac:dyDescent="0.2">
      <c r="B25" s="3" t="s">
        <v>2</v>
      </c>
      <c r="C25" s="10">
        <v>8</v>
      </c>
      <c r="D25" s="10">
        <v>4</v>
      </c>
      <c r="E25" s="8">
        <f t="shared" si="2"/>
        <v>1.8099547511312219E-2</v>
      </c>
      <c r="F25" s="8">
        <f t="shared" si="3"/>
        <v>9.2378752886836026E-3</v>
      </c>
      <c r="G25" s="13">
        <f t="shared" si="4"/>
        <v>-0.5</v>
      </c>
      <c r="H25" s="19">
        <f t="shared" si="5"/>
        <v>-9.0497737556561094E-3</v>
      </c>
    </row>
    <row r="26" spans="2:8" ht="15" x14ac:dyDescent="0.2">
      <c r="B26" s="3" t="s">
        <v>6</v>
      </c>
      <c r="C26" s="10">
        <v>35</v>
      </c>
      <c r="D26" s="10">
        <v>15</v>
      </c>
      <c r="E26" s="8">
        <f t="shared" si="2"/>
        <v>7.9185520361990946E-2</v>
      </c>
      <c r="F26" s="8">
        <f t="shared" si="3"/>
        <v>3.4642032332563508E-2</v>
      </c>
      <c r="G26" s="13">
        <f t="shared" si="4"/>
        <v>-0.5714285714285714</v>
      </c>
      <c r="H26" s="19">
        <f t="shared" si="5"/>
        <v>-4.5248868778280535E-2</v>
      </c>
    </row>
    <row r="27" spans="2:8" ht="15" x14ac:dyDescent="0.2">
      <c r="B27" s="3" t="s">
        <v>3</v>
      </c>
      <c r="C27" s="10">
        <v>2</v>
      </c>
      <c r="D27" s="10">
        <v>1</v>
      </c>
      <c r="E27" s="8">
        <f t="shared" si="2"/>
        <v>4.5248868778280547E-3</v>
      </c>
      <c r="F27" s="8">
        <f t="shared" si="3"/>
        <v>2.3094688221709007E-3</v>
      </c>
      <c r="G27" s="13">
        <f t="shared" si="4"/>
        <v>-0.5</v>
      </c>
      <c r="H27" s="19">
        <f t="shared" si="5"/>
        <v>-2.2624434389140274E-3</v>
      </c>
    </row>
    <row r="28" spans="2:8" ht="15" x14ac:dyDescent="0.2">
      <c r="B28" s="3" t="s">
        <v>5</v>
      </c>
      <c r="C28" s="10">
        <v>32</v>
      </c>
      <c r="D28" s="10">
        <v>61</v>
      </c>
      <c r="E28" s="8">
        <f t="shared" si="2"/>
        <v>7.2398190045248875E-2</v>
      </c>
      <c r="F28" s="8">
        <f t="shared" si="3"/>
        <v>0.14087759815242495</v>
      </c>
      <c r="G28" s="13">
        <f t="shared" si="4"/>
        <v>0.90625</v>
      </c>
      <c r="H28" s="19">
        <f t="shared" si="5"/>
        <v>6.561085972850679E-2</v>
      </c>
    </row>
    <row r="29" spans="2:8" ht="15" x14ac:dyDescent="0.2">
      <c r="B29" s="3" t="s">
        <v>200</v>
      </c>
      <c r="C29" s="10">
        <v>2</v>
      </c>
      <c r="D29" s="10">
        <v>2</v>
      </c>
      <c r="E29" s="8">
        <f t="shared" si="2"/>
        <v>4.5248868778280547E-3</v>
      </c>
      <c r="F29" s="8">
        <f t="shared" si="3"/>
        <v>4.6189376443418013E-3</v>
      </c>
      <c r="G29" s="13">
        <f t="shared" si="4"/>
        <v>0</v>
      </c>
      <c r="H29" s="19">
        <f t="shared" si="5"/>
        <v>0</v>
      </c>
    </row>
    <row r="30" spans="2:8" ht="15" x14ac:dyDescent="0.2">
      <c r="B30" s="3" t="s">
        <v>201</v>
      </c>
      <c r="C30" s="10">
        <v>4</v>
      </c>
      <c r="D30" s="10">
        <v>4</v>
      </c>
      <c r="E30" s="8">
        <f t="shared" si="2"/>
        <v>9.0497737556561094E-3</v>
      </c>
      <c r="F30" s="8">
        <f t="shared" si="3"/>
        <v>9.2378752886836026E-3</v>
      </c>
      <c r="G30" s="13">
        <f t="shared" si="4"/>
        <v>0</v>
      </c>
      <c r="H30" s="19">
        <f t="shared" si="5"/>
        <v>0</v>
      </c>
    </row>
    <row r="31" spans="2:8" ht="15" x14ac:dyDescent="0.2">
      <c r="B31" s="3" t="s">
        <v>4</v>
      </c>
      <c r="C31" s="10">
        <v>3</v>
      </c>
      <c r="D31" s="10">
        <v>1</v>
      </c>
      <c r="E31" s="8">
        <f t="shared" si="2"/>
        <v>6.7873303167420816E-3</v>
      </c>
      <c r="F31" s="8">
        <f t="shared" si="3"/>
        <v>2.3094688221709007E-3</v>
      </c>
      <c r="G31" s="13">
        <f t="shared" si="4"/>
        <v>-0.66666666666666663</v>
      </c>
      <c r="H31" s="19">
        <f t="shared" si="5"/>
        <v>-4.5248868778280538E-3</v>
      </c>
    </row>
    <row r="32" spans="2:8" ht="15" x14ac:dyDescent="0.2">
      <c r="B32" s="3" t="s">
        <v>7</v>
      </c>
      <c r="C32" s="10">
        <v>1</v>
      </c>
      <c r="D32" s="10">
        <v>0</v>
      </c>
      <c r="E32" s="8">
        <f t="shared" si="2"/>
        <v>2.2624434389140274E-3</v>
      </c>
      <c r="F32" s="8" t="str">
        <f t="shared" si="3"/>
        <v/>
      </c>
      <c r="G32" s="13" t="str">
        <f t="shared" si="4"/>
        <v>0</v>
      </c>
      <c r="H32" s="19">
        <f t="shared" si="5"/>
        <v>0</v>
      </c>
    </row>
    <row r="33" spans="2:8" ht="15" x14ac:dyDescent="0.2">
      <c r="B33" s="3" t="s">
        <v>202</v>
      </c>
      <c r="C33" s="10">
        <v>1</v>
      </c>
      <c r="D33" s="10">
        <v>1</v>
      </c>
      <c r="E33" s="8">
        <f t="shared" si="2"/>
        <v>2.2624434389140274E-3</v>
      </c>
      <c r="F33" s="8">
        <f t="shared" si="3"/>
        <v>2.3094688221709007E-3</v>
      </c>
      <c r="G33" s="13">
        <f t="shared" si="4"/>
        <v>0</v>
      </c>
      <c r="H33" s="19">
        <f t="shared" si="5"/>
        <v>0</v>
      </c>
    </row>
    <row r="34" spans="2:8" ht="15" x14ac:dyDescent="0.2">
      <c r="B34" s="3" t="s">
        <v>203</v>
      </c>
      <c r="C34" s="10">
        <v>8</v>
      </c>
      <c r="D34" s="10">
        <v>8</v>
      </c>
      <c r="E34" s="8">
        <f t="shared" si="2"/>
        <v>1.8099547511312219E-2</v>
      </c>
      <c r="F34" s="8">
        <f t="shared" si="3"/>
        <v>1.8475750577367205E-2</v>
      </c>
      <c r="G34" s="13">
        <f t="shared" si="4"/>
        <v>0</v>
      </c>
      <c r="H34" s="19">
        <f t="shared" si="5"/>
        <v>0</v>
      </c>
    </row>
    <row r="35" spans="2:8" ht="15" x14ac:dyDescent="0.2">
      <c r="B35" s="3" t="s">
        <v>204</v>
      </c>
      <c r="C35" s="10">
        <v>1</v>
      </c>
      <c r="D35" s="10">
        <v>0</v>
      </c>
      <c r="E35" s="8">
        <f t="shared" si="2"/>
        <v>2.2624434389140274E-3</v>
      </c>
      <c r="F35" s="8" t="str">
        <f t="shared" si="3"/>
        <v/>
      </c>
      <c r="G35" s="13" t="str">
        <f t="shared" si="4"/>
        <v>0</v>
      </c>
      <c r="H35" s="19">
        <f t="shared" si="5"/>
        <v>0</v>
      </c>
    </row>
    <row r="36" spans="2:8" ht="15" x14ac:dyDescent="0.2">
      <c r="B36" s="3" t="s">
        <v>205</v>
      </c>
      <c r="C36" s="10">
        <v>3</v>
      </c>
      <c r="D36" s="10">
        <v>1</v>
      </c>
      <c r="E36" s="8">
        <f t="shared" si="2"/>
        <v>6.7873303167420816E-3</v>
      </c>
      <c r="F36" s="8">
        <f t="shared" si="3"/>
        <v>2.3094688221709007E-3</v>
      </c>
      <c r="G36" s="13">
        <f t="shared" si="4"/>
        <v>-0.66666666666666663</v>
      </c>
      <c r="H36" s="19">
        <f t="shared" si="5"/>
        <v>-4.5248868778280538E-3</v>
      </c>
    </row>
    <row r="37" spans="2:8" ht="15" x14ac:dyDescent="0.2">
      <c r="B37" s="3" t="s">
        <v>8</v>
      </c>
      <c r="C37" s="10">
        <v>8</v>
      </c>
      <c r="D37" s="10">
        <v>4</v>
      </c>
      <c r="E37" s="8">
        <f t="shared" si="2"/>
        <v>1.8099547511312219E-2</v>
      </c>
      <c r="F37" s="8">
        <f t="shared" si="3"/>
        <v>9.2378752886836026E-3</v>
      </c>
      <c r="G37" s="13">
        <f t="shared" si="4"/>
        <v>-0.5</v>
      </c>
      <c r="H37" s="19">
        <f t="shared" si="5"/>
        <v>-9.0497737556561094E-3</v>
      </c>
    </row>
    <row r="38" spans="2:8" ht="15" x14ac:dyDescent="0.2">
      <c r="B38" s="3" t="s">
        <v>206</v>
      </c>
      <c r="C38" s="10">
        <v>2</v>
      </c>
      <c r="D38" s="10">
        <v>0</v>
      </c>
      <c r="E38" s="8">
        <f t="shared" si="2"/>
        <v>4.5248868778280547E-3</v>
      </c>
      <c r="F38" s="8" t="str">
        <f t="shared" si="3"/>
        <v/>
      </c>
      <c r="G38" s="13" t="str">
        <f t="shared" si="4"/>
        <v>0</v>
      </c>
      <c r="H38" s="19">
        <f t="shared" si="5"/>
        <v>0</v>
      </c>
    </row>
    <row r="39" spans="2:8" ht="15" x14ac:dyDescent="0.2">
      <c r="B39" s="3" t="s">
        <v>207</v>
      </c>
      <c r="C39" s="10">
        <v>6</v>
      </c>
      <c r="D39" s="10">
        <v>5</v>
      </c>
      <c r="E39" s="8">
        <f t="shared" si="2"/>
        <v>1.3574660633484163E-2</v>
      </c>
      <c r="F39" s="8">
        <f t="shared" si="3"/>
        <v>1.1547344110854504E-2</v>
      </c>
      <c r="G39" s="13">
        <f t="shared" si="4"/>
        <v>-0.16666666666666666</v>
      </c>
      <c r="H39" s="19">
        <f t="shared" si="5"/>
        <v>-2.2624434389140269E-3</v>
      </c>
    </row>
    <row r="40" spans="2:8" ht="15" x14ac:dyDescent="0.2">
      <c r="B40" s="3" t="s">
        <v>208</v>
      </c>
      <c r="C40" s="10">
        <v>0</v>
      </c>
      <c r="D40" s="10">
        <v>4</v>
      </c>
      <c r="E40" s="8" t="str">
        <f t="shared" si="2"/>
        <v/>
      </c>
      <c r="F40" s="8">
        <f t="shared" si="3"/>
        <v>9.2378752886836026E-3</v>
      </c>
      <c r="G40" s="13" t="str">
        <f t="shared" si="4"/>
        <v>0</v>
      </c>
      <c r="H40" s="19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9" t="str">
        <f t="shared" si="5"/>
        <v/>
      </c>
    </row>
    <row r="42" spans="2:8" ht="15" x14ac:dyDescent="0.2">
      <c r="B42" s="3" t="s">
        <v>210</v>
      </c>
      <c r="C42" s="10">
        <v>10</v>
      </c>
      <c r="D42" s="10">
        <v>5</v>
      </c>
      <c r="E42" s="8">
        <f t="shared" si="2"/>
        <v>2.2624434389140271E-2</v>
      </c>
      <c r="F42" s="8">
        <f t="shared" si="3"/>
        <v>1.1547344110854504E-2</v>
      </c>
      <c r="G42" s="13">
        <f t="shared" si="4"/>
        <v>-0.5</v>
      </c>
      <c r="H42" s="19">
        <f t="shared" si="5"/>
        <v>-1.1312217194570135E-2</v>
      </c>
    </row>
    <row r="43" spans="2:8" ht="15" x14ac:dyDescent="0.2">
      <c r="B43" s="3" t="s">
        <v>211</v>
      </c>
      <c r="C43" s="10">
        <v>2</v>
      </c>
      <c r="D43" s="10">
        <v>7</v>
      </c>
      <c r="E43" s="8">
        <f t="shared" si="2"/>
        <v>4.5248868778280547E-3</v>
      </c>
      <c r="F43" s="8">
        <f t="shared" si="3"/>
        <v>1.6166281755196306E-2</v>
      </c>
      <c r="G43" s="13">
        <f t="shared" si="4"/>
        <v>2.5</v>
      </c>
      <c r="H43" s="19">
        <f t="shared" si="5"/>
        <v>1.1312217194570137E-2</v>
      </c>
    </row>
    <row r="44" spans="2:8" ht="15" x14ac:dyDescent="0.2">
      <c r="B44" s="3" t="s">
        <v>9</v>
      </c>
      <c r="C44" s="10">
        <v>1</v>
      </c>
      <c r="D44" s="10">
        <v>0</v>
      </c>
      <c r="E44" s="8">
        <f t="shared" si="2"/>
        <v>2.2624434389140274E-3</v>
      </c>
      <c r="F44" s="8" t="str">
        <f t="shared" si="3"/>
        <v/>
      </c>
      <c r="G44" s="13" t="str">
        <f t="shared" si="4"/>
        <v>0</v>
      </c>
      <c r="H44" s="19">
        <f t="shared" si="5"/>
        <v>0</v>
      </c>
    </row>
    <row r="45" spans="2:8" ht="15" x14ac:dyDescent="0.2">
      <c r="B45" s="3" t="s">
        <v>212</v>
      </c>
      <c r="C45" s="10">
        <v>5</v>
      </c>
      <c r="D45" s="10">
        <v>6</v>
      </c>
      <c r="E45" s="8">
        <f t="shared" si="2"/>
        <v>1.1312217194570135E-2</v>
      </c>
      <c r="F45" s="8">
        <f t="shared" si="3"/>
        <v>1.3856812933025405E-2</v>
      </c>
      <c r="G45" s="13">
        <f t="shared" si="4"/>
        <v>0.2</v>
      </c>
      <c r="H45" s="19">
        <f t="shared" si="5"/>
        <v>2.2624434389140274E-3</v>
      </c>
    </row>
    <row r="46" spans="2:8" ht="15" x14ac:dyDescent="0.2">
      <c r="B46" s="3" t="s">
        <v>213</v>
      </c>
      <c r="C46" s="10">
        <v>0</v>
      </c>
      <c r="D46" s="10">
        <v>1</v>
      </c>
      <c r="E46" s="8" t="str">
        <f t="shared" si="2"/>
        <v/>
      </c>
      <c r="F46" s="8">
        <f t="shared" si="3"/>
        <v>2.3094688221709007E-3</v>
      </c>
      <c r="G46" s="13" t="str">
        <f t="shared" si="4"/>
        <v>0</v>
      </c>
      <c r="H46" s="19" t="str">
        <f t="shared" si="5"/>
        <v/>
      </c>
    </row>
    <row r="47" spans="2:8" ht="15" x14ac:dyDescent="0.2">
      <c r="B47" s="3" t="s">
        <v>10</v>
      </c>
      <c r="C47" s="10">
        <v>1</v>
      </c>
      <c r="D47" s="10">
        <v>2</v>
      </c>
      <c r="E47" s="8">
        <f t="shared" si="2"/>
        <v>2.2624434389140274E-3</v>
      </c>
      <c r="F47" s="8">
        <f t="shared" si="3"/>
        <v>4.6189376443418013E-3</v>
      </c>
      <c r="G47" s="13">
        <f t="shared" si="4"/>
        <v>1</v>
      </c>
      <c r="H47" s="19">
        <f t="shared" si="5"/>
        <v>2.2624434389140274E-3</v>
      </c>
    </row>
    <row r="48" spans="2:8" ht="15" x14ac:dyDescent="0.2">
      <c r="B48" s="3" t="s">
        <v>11</v>
      </c>
      <c r="C48" s="10">
        <v>28</v>
      </c>
      <c r="D48" s="10">
        <v>30</v>
      </c>
      <c r="E48" s="8">
        <f t="shared" si="2"/>
        <v>6.3348416289592757E-2</v>
      </c>
      <c r="F48" s="8">
        <f t="shared" si="3"/>
        <v>6.9284064665127015E-2</v>
      </c>
      <c r="G48" s="13">
        <f t="shared" si="4"/>
        <v>7.1428571428571425E-2</v>
      </c>
      <c r="H48" s="19">
        <f t="shared" si="5"/>
        <v>4.5248868778280538E-3</v>
      </c>
    </row>
    <row r="49" spans="2:8" ht="15" x14ac:dyDescent="0.2">
      <c r="B49" s="3" t="s">
        <v>16</v>
      </c>
      <c r="C49" s="10">
        <v>5</v>
      </c>
      <c r="D49" s="10">
        <v>2</v>
      </c>
      <c r="E49" s="8">
        <f t="shared" si="2"/>
        <v>1.1312217194570135E-2</v>
      </c>
      <c r="F49" s="8">
        <f t="shared" si="3"/>
        <v>4.6189376443418013E-3</v>
      </c>
      <c r="G49" s="13">
        <f t="shared" si="4"/>
        <v>-0.6</v>
      </c>
      <c r="H49" s="19">
        <f t="shared" si="5"/>
        <v>-6.7873303167420808E-3</v>
      </c>
    </row>
    <row r="50" spans="2:8" ht="15" x14ac:dyDescent="0.2">
      <c r="B50" s="3" t="s">
        <v>15</v>
      </c>
      <c r="C50" s="10">
        <v>109</v>
      </c>
      <c r="D50" s="10">
        <v>156</v>
      </c>
      <c r="E50" s="8">
        <f t="shared" si="2"/>
        <v>0.24660633484162897</v>
      </c>
      <c r="F50" s="8">
        <f t="shared" si="3"/>
        <v>0.36027713625866054</v>
      </c>
      <c r="G50" s="13">
        <f t="shared" si="4"/>
        <v>0.43119266055045874</v>
      </c>
      <c r="H50" s="19">
        <f t="shared" si="5"/>
        <v>0.10633484162895929</v>
      </c>
    </row>
    <row r="51" spans="2:8" ht="15" x14ac:dyDescent="0.2">
      <c r="B51" s="3" t="s">
        <v>13</v>
      </c>
      <c r="C51" s="10">
        <v>4</v>
      </c>
      <c r="D51" s="10">
        <v>2</v>
      </c>
      <c r="E51" s="8">
        <f t="shared" si="2"/>
        <v>9.0497737556561094E-3</v>
      </c>
      <c r="F51" s="8">
        <f t="shared" si="3"/>
        <v>4.6189376443418013E-3</v>
      </c>
      <c r="G51" s="13">
        <f t="shared" si="4"/>
        <v>-0.5</v>
      </c>
      <c r="H51" s="19">
        <f t="shared" si="5"/>
        <v>-4.5248868778280547E-3</v>
      </c>
    </row>
    <row r="52" spans="2:8" ht="15" x14ac:dyDescent="0.2">
      <c r="B52" s="3" t="s">
        <v>14</v>
      </c>
      <c r="C52" s="10">
        <v>16</v>
      </c>
      <c r="D52" s="10">
        <v>15</v>
      </c>
      <c r="E52" s="8">
        <f t="shared" si="2"/>
        <v>3.6199095022624438E-2</v>
      </c>
      <c r="F52" s="8">
        <f t="shared" si="3"/>
        <v>3.4642032332563508E-2</v>
      </c>
      <c r="G52" s="13">
        <f t="shared" si="4"/>
        <v>-6.25E-2</v>
      </c>
      <c r="H52" s="19">
        <f t="shared" si="5"/>
        <v>-2.2624434389140274E-3</v>
      </c>
    </row>
    <row r="53" spans="2:8" ht="15" x14ac:dyDescent="0.2">
      <c r="B53" s="3" t="s">
        <v>12</v>
      </c>
      <c r="C53" s="10">
        <v>1</v>
      </c>
      <c r="D53" s="10">
        <v>2</v>
      </c>
      <c r="E53" s="8">
        <f t="shared" si="2"/>
        <v>2.2624434389140274E-3</v>
      </c>
      <c r="F53" s="8">
        <f t="shared" si="3"/>
        <v>4.6189376443418013E-3</v>
      </c>
      <c r="G53" s="13">
        <f t="shared" si="4"/>
        <v>1</v>
      </c>
      <c r="H53" s="19">
        <f t="shared" si="5"/>
        <v>2.2624434389140274E-3</v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9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9" t="str">
        <f t="shared" si="5"/>
        <v/>
      </c>
    </row>
    <row r="56" spans="2:8" ht="15" x14ac:dyDescent="0.2">
      <c r="B56" s="3" t="s">
        <v>18</v>
      </c>
      <c r="C56" s="10">
        <v>2</v>
      </c>
      <c r="D56" s="10">
        <v>3</v>
      </c>
      <c r="E56" s="8">
        <f t="shared" si="2"/>
        <v>4.5248868778280547E-3</v>
      </c>
      <c r="F56" s="8">
        <f t="shared" si="3"/>
        <v>6.9284064665127024E-3</v>
      </c>
      <c r="G56" s="13">
        <f t="shared" si="4"/>
        <v>0.5</v>
      </c>
      <c r="H56" s="19">
        <f t="shared" si="5"/>
        <v>2.2624434389140274E-3</v>
      </c>
    </row>
    <row r="57" spans="2:8" ht="15" x14ac:dyDescent="0.2">
      <c r="B57" s="3" t="s">
        <v>215</v>
      </c>
      <c r="C57" s="10">
        <v>2</v>
      </c>
      <c r="D57" s="10">
        <v>2</v>
      </c>
      <c r="E57" s="8">
        <f t="shared" si="2"/>
        <v>4.5248868778280547E-3</v>
      </c>
      <c r="F57" s="8">
        <f t="shared" si="3"/>
        <v>4.6189376443418013E-3</v>
      </c>
      <c r="G57" s="13">
        <f t="shared" si="4"/>
        <v>0</v>
      </c>
      <c r="H57" s="19">
        <f t="shared" si="5"/>
        <v>0</v>
      </c>
    </row>
    <row r="58" spans="2:8" ht="15" x14ac:dyDescent="0.2">
      <c r="B58" s="3" t="s">
        <v>216</v>
      </c>
      <c r="C58" s="10">
        <v>6</v>
      </c>
      <c r="D58" s="10">
        <v>11</v>
      </c>
      <c r="E58" s="8">
        <f t="shared" si="2"/>
        <v>1.3574660633484163E-2</v>
      </c>
      <c r="F58" s="8">
        <f t="shared" si="3"/>
        <v>2.5404157043879907E-2</v>
      </c>
      <c r="G58" s="13">
        <f t="shared" si="4"/>
        <v>0.83333333333333337</v>
      </c>
      <c r="H58" s="19">
        <f t="shared" si="5"/>
        <v>1.1312217194570137E-2</v>
      </c>
    </row>
    <row r="59" spans="2:8" ht="15" x14ac:dyDescent="0.2">
      <c r="B59" s="3" t="s">
        <v>217</v>
      </c>
      <c r="C59" s="10">
        <v>1</v>
      </c>
      <c r="D59" s="10">
        <v>1</v>
      </c>
      <c r="E59" s="8">
        <f t="shared" si="2"/>
        <v>2.2624434389140274E-3</v>
      </c>
      <c r="F59" s="8">
        <f t="shared" si="3"/>
        <v>2.3094688221709007E-3</v>
      </c>
      <c r="G59" s="13">
        <f t="shared" si="4"/>
        <v>0</v>
      </c>
      <c r="H59" s="19">
        <f t="shared" si="5"/>
        <v>0</v>
      </c>
    </row>
    <row r="60" spans="2:8" ht="15" x14ac:dyDescent="0.2">
      <c r="B60" s="3" t="s">
        <v>218</v>
      </c>
      <c r="C60" s="10">
        <v>12</v>
      </c>
      <c r="D60" s="10">
        <v>10</v>
      </c>
      <c r="E60" s="8">
        <f t="shared" si="2"/>
        <v>2.7149321266968326E-2</v>
      </c>
      <c r="F60" s="8">
        <f t="shared" si="3"/>
        <v>2.3094688221709007E-2</v>
      </c>
      <c r="G60" s="13">
        <f t="shared" si="4"/>
        <v>-0.16666666666666666</v>
      </c>
      <c r="H60" s="19">
        <f t="shared" si="5"/>
        <v>-4.5248868778280538E-3</v>
      </c>
    </row>
    <row r="61" spans="2:8" ht="15" x14ac:dyDescent="0.2">
      <c r="B61" s="3" t="s">
        <v>219</v>
      </c>
      <c r="C61" s="10">
        <v>7</v>
      </c>
      <c r="D61" s="10">
        <v>2</v>
      </c>
      <c r="E61" s="8">
        <f t="shared" si="2"/>
        <v>1.5837104072398189E-2</v>
      </c>
      <c r="F61" s="8">
        <f t="shared" si="3"/>
        <v>4.6189376443418013E-3</v>
      </c>
      <c r="G61" s="13">
        <f t="shared" si="4"/>
        <v>-0.7142857142857143</v>
      </c>
      <c r="H61" s="19">
        <f t="shared" si="5"/>
        <v>-1.1312217194570135E-2</v>
      </c>
    </row>
    <row r="62" spans="2:8" ht="15" x14ac:dyDescent="0.2">
      <c r="B62" s="3" t="s">
        <v>19</v>
      </c>
      <c r="C62" s="10">
        <v>29</v>
      </c>
      <c r="D62" s="10">
        <v>2</v>
      </c>
      <c r="E62" s="8">
        <f t="shared" si="2"/>
        <v>6.561085972850679E-2</v>
      </c>
      <c r="F62" s="8">
        <f t="shared" si="3"/>
        <v>4.6189376443418013E-3</v>
      </c>
      <c r="G62" s="13">
        <f t="shared" si="4"/>
        <v>-0.93103448275862066</v>
      </c>
      <c r="H62" s="19">
        <f t="shared" si="5"/>
        <v>-6.1085972850678731E-2</v>
      </c>
    </row>
    <row r="63" spans="2:8" ht="15" x14ac:dyDescent="0.2">
      <c r="B63" s="3" t="s">
        <v>220</v>
      </c>
      <c r="C63" s="10">
        <v>7</v>
      </c>
      <c r="D63" s="10">
        <v>1</v>
      </c>
      <c r="E63" s="8">
        <f t="shared" si="2"/>
        <v>1.5837104072398189E-2</v>
      </c>
      <c r="F63" s="8">
        <f t="shared" si="3"/>
        <v>2.3094688221709007E-3</v>
      </c>
      <c r="G63" s="13">
        <f t="shared" si="4"/>
        <v>-0.8571428571428571</v>
      </c>
      <c r="H63" s="19">
        <f t="shared" si="5"/>
        <v>-1.3574660633484162E-2</v>
      </c>
    </row>
    <row r="64" spans="2:8" ht="13.5" customHeight="1" x14ac:dyDescent="0.2">
      <c r="B64" s="3" t="s">
        <v>221</v>
      </c>
      <c r="C64" s="10">
        <v>13</v>
      </c>
      <c r="D64" s="10">
        <v>9</v>
      </c>
      <c r="E64" s="8">
        <f t="shared" si="2"/>
        <v>2.9411764705882353E-2</v>
      </c>
      <c r="F64" s="8">
        <f t="shared" si="3"/>
        <v>2.0785219399538105E-2</v>
      </c>
      <c r="G64" s="13">
        <f t="shared" si="4"/>
        <v>-0.30769230769230771</v>
      </c>
      <c r="H64" s="19">
        <f t="shared" si="5"/>
        <v>-9.0497737556561094E-3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3412</v>
      </c>
      <c r="D70" s="47">
        <f>SUM(D71:D145)</f>
        <v>2886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-0.15416178194607269</v>
      </c>
      <c r="H70" s="45">
        <f>+IF(OR(AND(E70=""),(G70="")),"",E70*G70)</f>
        <v>-0.15416178194607269</v>
      </c>
    </row>
    <row r="71" spans="2:8" ht="15" x14ac:dyDescent="0.2">
      <c r="B71" s="3" t="s">
        <v>20</v>
      </c>
      <c r="C71" s="10">
        <v>126</v>
      </c>
      <c r="D71" s="10">
        <v>81</v>
      </c>
      <c r="E71" s="12">
        <f>+IF(C71=0,"",C71/C$70)</f>
        <v>3.6928487690504101E-2</v>
      </c>
      <c r="F71" s="12">
        <f>+IF(D71=0,"",D71/D$70)</f>
        <v>2.8066528066528068E-2</v>
      </c>
      <c r="G71" s="13">
        <f>+IF(OR(AND(D71=0),(C71=0)),"0",((D71-C71)/C71))</f>
        <v>-0.35714285714285715</v>
      </c>
      <c r="H71" s="19">
        <f>+IF(OR(AND(E71=""),(G71="")),"",E71*G71)</f>
        <v>-1.3188745603751465E-2</v>
      </c>
    </row>
    <row r="72" spans="2:8" ht="15" x14ac:dyDescent="0.2">
      <c r="B72" s="3" t="s">
        <v>21</v>
      </c>
      <c r="C72" s="10">
        <v>8</v>
      </c>
      <c r="D72" s="10">
        <v>17</v>
      </c>
      <c r="E72" s="12">
        <f t="shared" ref="E72:E135" si="6">+IF(C72=0,"",C72/C$70)</f>
        <v>2.3446658851113715E-3</v>
      </c>
      <c r="F72" s="12">
        <f t="shared" ref="F72:F135" si="7">+IF(D72=0,"",D72/D$70)</f>
        <v>5.8905058905058903E-3</v>
      </c>
      <c r="G72" s="13">
        <f t="shared" ref="G72:G135" si="8">+IF(OR(AND(D72=0),(C72=0)),"0",((D72-C72)/C72))</f>
        <v>1.125</v>
      </c>
      <c r="H72" s="19">
        <f t="shared" ref="H72:H135" si="9">+IF(OR(AND(E72=""),(G72="")),"",E72*G72)</f>
        <v>2.637749120750293E-3</v>
      </c>
    </row>
    <row r="73" spans="2:8" ht="15" x14ac:dyDescent="0.2">
      <c r="B73" s="3" t="s">
        <v>22</v>
      </c>
      <c r="C73" s="10">
        <v>134</v>
      </c>
      <c r="D73" s="10">
        <v>114</v>
      </c>
      <c r="E73" s="12">
        <f t="shared" si="6"/>
        <v>3.9273153575615477E-2</v>
      </c>
      <c r="F73" s="12">
        <f t="shared" si="7"/>
        <v>3.9501039501039503E-2</v>
      </c>
      <c r="G73" s="13">
        <f t="shared" si="8"/>
        <v>-0.14925373134328357</v>
      </c>
      <c r="H73" s="19">
        <f t="shared" si="9"/>
        <v>-5.8616647127784291E-3</v>
      </c>
    </row>
    <row r="74" spans="2:8" ht="15" x14ac:dyDescent="0.2">
      <c r="B74" s="3" t="s">
        <v>222</v>
      </c>
      <c r="C74" s="10">
        <v>158</v>
      </c>
      <c r="D74" s="10">
        <v>216</v>
      </c>
      <c r="E74" s="12">
        <f t="shared" si="6"/>
        <v>4.6307151230949591E-2</v>
      </c>
      <c r="F74" s="12">
        <f t="shared" si="7"/>
        <v>7.4844074844074848E-2</v>
      </c>
      <c r="G74" s="13">
        <f t="shared" si="8"/>
        <v>0.36708860759493672</v>
      </c>
      <c r="H74" s="19">
        <f t="shared" si="9"/>
        <v>1.6998827667057445E-2</v>
      </c>
    </row>
    <row r="75" spans="2:8" ht="15" x14ac:dyDescent="0.2">
      <c r="B75" s="3" t="s">
        <v>23</v>
      </c>
      <c r="C75" s="10">
        <v>2</v>
      </c>
      <c r="D75" s="10">
        <v>1</v>
      </c>
      <c r="E75" s="12">
        <f t="shared" si="6"/>
        <v>5.8616647127784287E-4</v>
      </c>
      <c r="F75" s="12">
        <f t="shared" si="7"/>
        <v>3.465003465003465E-4</v>
      </c>
      <c r="G75" s="13">
        <f t="shared" si="8"/>
        <v>-0.5</v>
      </c>
      <c r="H75" s="19">
        <f t="shared" si="9"/>
        <v>-2.9308323563892143E-4</v>
      </c>
    </row>
    <row r="76" spans="2:8" ht="15" x14ac:dyDescent="0.2">
      <c r="B76" s="3" t="s">
        <v>223</v>
      </c>
      <c r="C76" s="10">
        <v>2</v>
      </c>
      <c r="D76" s="10">
        <v>3</v>
      </c>
      <c r="E76" s="12">
        <f t="shared" si="6"/>
        <v>5.8616647127784287E-4</v>
      </c>
      <c r="F76" s="12">
        <f t="shared" si="7"/>
        <v>1.0395010395010396E-3</v>
      </c>
      <c r="G76" s="13">
        <f t="shared" si="8"/>
        <v>0.5</v>
      </c>
      <c r="H76" s="19">
        <f t="shared" si="9"/>
        <v>2.9308323563892143E-4</v>
      </c>
    </row>
    <row r="77" spans="2:8" ht="15" x14ac:dyDescent="0.2">
      <c r="B77" s="3" t="s">
        <v>224</v>
      </c>
      <c r="C77" s="10">
        <v>19</v>
      </c>
      <c r="D77" s="10">
        <v>13</v>
      </c>
      <c r="E77" s="12">
        <f t="shared" si="6"/>
        <v>5.568581477139508E-3</v>
      </c>
      <c r="F77" s="12">
        <f t="shared" si="7"/>
        <v>4.5045045045045045E-3</v>
      </c>
      <c r="G77" s="13">
        <f t="shared" si="8"/>
        <v>-0.31578947368421051</v>
      </c>
      <c r="H77" s="19">
        <f t="shared" si="9"/>
        <v>-1.7584994138335288E-3</v>
      </c>
    </row>
    <row r="78" spans="2:8" ht="15" x14ac:dyDescent="0.2">
      <c r="B78" s="3" t="s">
        <v>225</v>
      </c>
      <c r="C78" s="10">
        <v>26</v>
      </c>
      <c r="D78" s="10">
        <v>13</v>
      </c>
      <c r="E78" s="12">
        <f t="shared" si="6"/>
        <v>7.6201641266119575E-3</v>
      </c>
      <c r="F78" s="12">
        <f t="shared" si="7"/>
        <v>4.5045045045045045E-3</v>
      </c>
      <c r="G78" s="13">
        <f t="shared" si="8"/>
        <v>-0.5</v>
      </c>
      <c r="H78" s="19">
        <f t="shared" si="9"/>
        <v>-3.8100820633059787E-3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9" t="str">
        <f t="shared" si="9"/>
        <v/>
      </c>
    </row>
    <row r="80" spans="2:8" ht="15" x14ac:dyDescent="0.2">
      <c r="B80" s="3" t="s">
        <v>227</v>
      </c>
      <c r="C80" s="10">
        <v>67</v>
      </c>
      <c r="D80" s="10">
        <v>46</v>
      </c>
      <c r="E80" s="12">
        <f t="shared" si="6"/>
        <v>1.9636576787807739E-2</v>
      </c>
      <c r="F80" s="12">
        <f t="shared" si="7"/>
        <v>1.5939015939015939E-2</v>
      </c>
      <c r="G80" s="13">
        <f t="shared" si="8"/>
        <v>-0.31343283582089554</v>
      </c>
      <c r="H80" s="19">
        <f t="shared" si="9"/>
        <v>-6.1547479484173511E-3</v>
      </c>
    </row>
    <row r="81" spans="2:8" ht="15" x14ac:dyDescent="0.2">
      <c r="B81" s="3" t="s">
        <v>24</v>
      </c>
      <c r="C81" s="10">
        <v>2</v>
      </c>
      <c r="D81" s="10">
        <v>1</v>
      </c>
      <c r="E81" s="12">
        <f t="shared" si="6"/>
        <v>5.8616647127784287E-4</v>
      </c>
      <c r="F81" s="12">
        <f t="shared" si="7"/>
        <v>3.465003465003465E-4</v>
      </c>
      <c r="G81" s="13">
        <f t="shared" si="8"/>
        <v>-0.5</v>
      </c>
      <c r="H81" s="19">
        <f t="shared" si="9"/>
        <v>-2.9308323563892143E-4</v>
      </c>
    </row>
    <row r="82" spans="2:8" ht="15" x14ac:dyDescent="0.2">
      <c r="B82" s="3" t="s">
        <v>228</v>
      </c>
      <c r="C82" s="10">
        <v>338</v>
      </c>
      <c r="D82" s="10">
        <v>250</v>
      </c>
      <c r="E82" s="12">
        <f t="shared" si="6"/>
        <v>9.9062133645955452E-2</v>
      </c>
      <c r="F82" s="12">
        <f t="shared" si="7"/>
        <v>8.6625086625086625E-2</v>
      </c>
      <c r="G82" s="13">
        <f t="shared" si="8"/>
        <v>-0.26035502958579881</v>
      </c>
      <c r="H82" s="19">
        <f t="shared" si="9"/>
        <v>-2.5791324736225089E-2</v>
      </c>
    </row>
    <row r="83" spans="2:8" ht="15" x14ac:dyDescent="0.2">
      <c r="B83" s="3" t="s">
        <v>229</v>
      </c>
      <c r="C83" s="10">
        <v>108</v>
      </c>
      <c r="D83" s="10">
        <v>95</v>
      </c>
      <c r="E83" s="12">
        <f t="shared" si="6"/>
        <v>3.1652989449003514E-2</v>
      </c>
      <c r="F83" s="12">
        <f t="shared" si="7"/>
        <v>3.2917532917532917E-2</v>
      </c>
      <c r="G83" s="13">
        <f t="shared" si="8"/>
        <v>-0.12037037037037036</v>
      </c>
      <c r="H83" s="19">
        <f t="shared" si="9"/>
        <v>-3.8100820633059783E-3</v>
      </c>
    </row>
    <row r="84" spans="2:8" ht="15" x14ac:dyDescent="0.2">
      <c r="B84" s="3" t="s">
        <v>230</v>
      </c>
      <c r="C84" s="10">
        <v>26</v>
      </c>
      <c r="D84" s="10">
        <v>56</v>
      </c>
      <c r="E84" s="12">
        <f t="shared" si="6"/>
        <v>7.6201641266119575E-3</v>
      </c>
      <c r="F84" s="12">
        <f t="shared" si="7"/>
        <v>1.9404019404019403E-2</v>
      </c>
      <c r="G84" s="13">
        <f t="shared" si="8"/>
        <v>1.1538461538461537</v>
      </c>
      <c r="H84" s="19">
        <f t="shared" si="9"/>
        <v>8.7924970691676419E-3</v>
      </c>
    </row>
    <row r="85" spans="2:8" ht="15" x14ac:dyDescent="0.2">
      <c r="B85" s="3" t="s">
        <v>28</v>
      </c>
      <c r="C85" s="10">
        <v>41</v>
      </c>
      <c r="D85" s="10">
        <v>26</v>
      </c>
      <c r="E85" s="12">
        <f t="shared" si="6"/>
        <v>1.2016412661195779E-2</v>
      </c>
      <c r="F85" s="12">
        <f t="shared" si="7"/>
        <v>9.0090090090090089E-3</v>
      </c>
      <c r="G85" s="13">
        <f t="shared" si="8"/>
        <v>-0.36585365853658536</v>
      </c>
      <c r="H85" s="19">
        <f t="shared" si="9"/>
        <v>-4.3962485345838218E-3</v>
      </c>
    </row>
    <row r="86" spans="2:8" ht="15" x14ac:dyDescent="0.2">
      <c r="B86" s="3" t="s">
        <v>231</v>
      </c>
      <c r="C86" s="10">
        <v>48</v>
      </c>
      <c r="D86" s="10">
        <v>34</v>
      </c>
      <c r="E86" s="12">
        <f t="shared" si="6"/>
        <v>1.4067995310668231E-2</v>
      </c>
      <c r="F86" s="12">
        <f t="shared" si="7"/>
        <v>1.1781011781011781E-2</v>
      </c>
      <c r="G86" s="13">
        <f t="shared" si="8"/>
        <v>-0.29166666666666669</v>
      </c>
      <c r="H86" s="19">
        <f t="shared" si="9"/>
        <v>-4.1031652989449007E-3</v>
      </c>
    </row>
    <row r="87" spans="2:8" ht="15" x14ac:dyDescent="0.2">
      <c r="B87" s="3" t="s">
        <v>232</v>
      </c>
      <c r="C87" s="10">
        <v>12</v>
      </c>
      <c r="D87" s="10">
        <v>12</v>
      </c>
      <c r="E87" s="12">
        <f t="shared" si="6"/>
        <v>3.5169988276670576E-3</v>
      </c>
      <c r="F87" s="12">
        <f t="shared" si="7"/>
        <v>4.1580041580041582E-3</v>
      </c>
      <c r="G87" s="13">
        <f t="shared" si="8"/>
        <v>0</v>
      </c>
      <c r="H87" s="19">
        <f t="shared" si="9"/>
        <v>0</v>
      </c>
    </row>
    <row r="88" spans="2:8" ht="15" x14ac:dyDescent="0.2">
      <c r="B88" s="3" t="s">
        <v>233</v>
      </c>
      <c r="C88" s="10">
        <v>81</v>
      </c>
      <c r="D88" s="10">
        <v>66</v>
      </c>
      <c r="E88" s="12">
        <f t="shared" si="6"/>
        <v>2.3739742086752638E-2</v>
      </c>
      <c r="F88" s="12">
        <f t="shared" si="7"/>
        <v>2.286902286902287E-2</v>
      </c>
      <c r="G88" s="13">
        <f t="shared" si="8"/>
        <v>-0.18518518518518517</v>
      </c>
      <c r="H88" s="19">
        <f t="shared" si="9"/>
        <v>-4.3962485345838218E-3</v>
      </c>
    </row>
    <row r="89" spans="2:8" ht="15" x14ac:dyDescent="0.2">
      <c r="B89" s="3" t="s">
        <v>26</v>
      </c>
      <c r="C89" s="10">
        <v>14</v>
      </c>
      <c r="D89" s="10">
        <v>18</v>
      </c>
      <c r="E89" s="12">
        <f t="shared" si="6"/>
        <v>4.1031652989449007E-3</v>
      </c>
      <c r="F89" s="12">
        <f t="shared" si="7"/>
        <v>6.2370062370062374E-3</v>
      </c>
      <c r="G89" s="13">
        <f t="shared" si="8"/>
        <v>0.2857142857142857</v>
      </c>
      <c r="H89" s="19">
        <f t="shared" si="9"/>
        <v>1.1723329425556859E-3</v>
      </c>
    </row>
    <row r="90" spans="2:8" ht="15" x14ac:dyDescent="0.2">
      <c r="B90" s="3" t="s">
        <v>29</v>
      </c>
      <c r="C90" s="10">
        <v>32</v>
      </c>
      <c r="D90" s="10">
        <v>34</v>
      </c>
      <c r="E90" s="12">
        <f t="shared" si="6"/>
        <v>9.3786635404454859E-3</v>
      </c>
      <c r="F90" s="12">
        <f t="shared" si="7"/>
        <v>1.1781011781011781E-2</v>
      </c>
      <c r="G90" s="13">
        <f t="shared" si="8"/>
        <v>6.25E-2</v>
      </c>
      <c r="H90" s="19">
        <f t="shared" si="9"/>
        <v>5.8616647127784287E-4</v>
      </c>
    </row>
    <row r="91" spans="2:8" ht="15" x14ac:dyDescent="0.2">
      <c r="B91" s="3" t="s">
        <v>234</v>
      </c>
      <c r="C91" s="10">
        <v>3</v>
      </c>
      <c r="D91" s="10">
        <v>6</v>
      </c>
      <c r="E91" s="12">
        <f t="shared" si="6"/>
        <v>8.7924970691676441E-4</v>
      </c>
      <c r="F91" s="12">
        <f t="shared" si="7"/>
        <v>2.0790020790020791E-3</v>
      </c>
      <c r="G91" s="13">
        <f t="shared" si="8"/>
        <v>1</v>
      </c>
      <c r="H91" s="19">
        <f t="shared" si="9"/>
        <v>8.7924970691676441E-4</v>
      </c>
    </row>
    <row r="92" spans="2:8" ht="15" x14ac:dyDescent="0.2">
      <c r="B92" s="3" t="s">
        <v>235</v>
      </c>
      <c r="C92" s="10">
        <v>83</v>
      </c>
      <c r="D92" s="10">
        <v>46</v>
      </c>
      <c r="E92" s="12">
        <f t="shared" si="6"/>
        <v>2.432590855803048E-2</v>
      </c>
      <c r="F92" s="12">
        <f t="shared" si="7"/>
        <v>1.5939015939015939E-2</v>
      </c>
      <c r="G92" s="13">
        <f t="shared" si="8"/>
        <v>-0.44578313253012047</v>
      </c>
      <c r="H92" s="19">
        <f t="shared" si="9"/>
        <v>-1.0844079718640093E-2</v>
      </c>
    </row>
    <row r="93" spans="2:8" ht="15" x14ac:dyDescent="0.2">
      <c r="B93" s="3" t="s">
        <v>468</v>
      </c>
      <c r="C93" s="10">
        <v>58</v>
      </c>
      <c r="D93" s="10">
        <v>47</v>
      </c>
      <c r="E93" s="12">
        <f t="shared" si="6"/>
        <v>1.6998827667057445E-2</v>
      </c>
      <c r="F93" s="12">
        <f t="shared" si="7"/>
        <v>1.6285516285516284E-2</v>
      </c>
      <c r="G93" s="13">
        <f t="shared" si="8"/>
        <v>-0.18965517241379309</v>
      </c>
      <c r="H93" s="19">
        <f t="shared" si="9"/>
        <v>-3.2239155920281361E-3</v>
      </c>
    </row>
    <row r="94" spans="2:8" ht="15" x14ac:dyDescent="0.2">
      <c r="B94" s="3" t="s">
        <v>25</v>
      </c>
      <c r="C94" s="10">
        <v>40</v>
      </c>
      <c r="D94" s="10">
        <v>29</v>
      </c>
      <c r="E94" s="12">
        <f t="shared" si="6"/>
        <v>1.1723329425556858E-2</v>
      </c>
      <c r="F94" s="12">
        <f t="shared" si="7"/>
        <v>1.0048510048510048E-2</v>
      </c>
      <c r="G94" s="13">
        <f t="shared" si="8"/>
        <v>-0.27500000000000002</v>
      </c>
      <c r="H94" s="19">
        <f t="shared" si="9"/>
        <v>-3.2239155920281361E-3</v>
      </c>
    </row>
    <row r="95" spans="2:8" ht="15" x14ac:dyDescent="0.2">
      <c r="B95" s="3" t="s">
        <v>27</v>
      </c>
      <c r="C95" s="10">
        <v>4</v>
      </c>
      <c r="D95" s="10">
        <v>2</v>
      </c>
      <c r="E95" s="12">
        <f t="shared" si="6"/>
        <v>1.1723329425556857E-3</v>
      </c>
      <c r="F95" s="12">
        <f t="shared" si="7"/>
        <v>6.93000693000693E-4</v>
      </c>
      <c r="G95" s="13">
        <f t="shared" si="8"/>
        <v>-0.5</v>
      </c>
      <c r="H95" s="19">
        <f t="shared" si="9"/>
        <v>-5.8616647127784287E-4</v>
      </c>
    </row>
    <row r="96" spans="2:8" ht="15" x14ac:dyDescent="0.2">
      <c r="B96" s="3" t="s">
        <v>236</v>
      </c>
      <c r="C96" s="10">
        <v>8</v>
      </c>
      <c r="D96" s="10">
        <v>1</v>
      </c>
      <c r="E96" s="12">
        <f t="shared" si="6"/>
        <v>2.3446658851113715E-3</v>
      </c>
      <c r="F96" s="12">
        <f t="shared" si="7"/>
        <v>3.465003465003465E-4</v>
      </c>
      <c r="G96" s="13">
        <f t="shared" si="8"/>
        <v>-0.875</v>
      </c>
      <c r="H96" s="19">
        <f t="shared" si="9"/>
        <v>-2.0515826494724499E-3</v>
      </c>
    </row>
    <row r="97" spans="2:8" ht="15" x14ac:dyDescent="0.2">
      <c r="B97" s="3" t="s">
        <v>237</v>
      </c>
      <c r="C97" s="10">
        <v>8</v>
      </c>
      <c r="D97" s="10">
        <v>2</v>
      </c>
      <c r="E97" s="12">
        <f t="shared" si="6"/>
        <v>2.3446658851113715E-3</v>
      </c>
      <c r="F97" s="12">
        <f t="shared" si="7"/>
        <v>6.93000693000693E-4</v>
      </c>
      <c r="G97" s="13">
        <f t="shared" si="8"/>
        <v>-0.75</v>
      </c>
      <c r="H97" s="19">
        <f t="shared" si="9"/>
        <v>-1.7584994138335286E-3</v>
      </c>
    </row>
    <row r="98" spans="2:8" ht="15" x14ac:dyDescent="0.2">
      <c r="B98" s="3" t="s">
        <v>238</v>
      </c>
      <c r="C98" s="10">
        <v>426</v>
      </c>
      <c r="D98" s="10">
        <v>356</v>
      </c>
      <c r="E98" s="12">
        <f t="shared" si="6"/>
        <v>0.12485345838218054</v>
      </c>
      <c r="F98" s="12">
        <f t="shared" si="7"/>
        <v>0.12335412335412335</v>
      </c>
      <c r="G98" s="13">
        <f t="shared" si="8"/>
        <v>-0.16431924882629109</v>
      </c>
      <c r="H98" s="19">
        <f t="shared" si="9"/>
        <v>-2.0515826494724502E-2</v>
      </c>
    </row>
    <row r="99" spans="2:8" ht="15" x14ac:dyDescent="0.2">
      <c r="B99" s="3" t="s">
        <v>239</v>
      </c>
      <c r="C99" s="10">
        <v>53</v>
      </c>
      <c r="D99" s="10">
        <v>52</v>
      </c>
      <c r="E99" s="12">
        <f t="shared" si="6"/>
        <v>1.5533411488862838E-2</v>
      </c>
      <c r="F99" s="12">
        <f t="shared" si="7"/>
        <v>1.8018018018018018E-2</v>
      </c>
      <c r="G99" s="13">
        <f t="shared" si="8"/>
        <v>-1.8867924528301886E-2</v>
      </c>
      <c r="H99" s="19">
        <f t="shared" si="9"/>
        <v>-2.9308323563892143E-4</v>
      </c>
    </row>
    <row r="100" spans="2:8" ht="15" x14ac:dyDescent="0.2">
      <c r="B100" s="3" t="s">
        <v>240</v>
      </c>
      <c r="C100" s="10">
        <v>14</v>
      </c>
      <c r="D100" s="10">
        <v>17</v>
      </c>
      <c r="E100" s="12">
        <f t="shared" si="6"/>
        <v>4.1031652989449007E-3</v>
      </c>
      <c r="F100" s="12">
        <f t="shared" si="7"/>
        <v>5.8905058905058903E-3</v>
      </c>
      <c r="G100" s="13">
        <f t="shared" si="8"/>
        <v>0.21428571428571427</v>
      </c>
      <c r="H100" s="19">
        <f t="shared" si="9"/>
        <v>8.7924970691676441E-4</v>
      </c>
    </row>
    <row r="101" spans="2:8" ht="15" x14ac:dyDescent="0.2">
      <c r="B101" s="3" t="s">
        <v>241</v>
      </c>
      <c r="C101" s="10">
        <v>9</v>
      </c>
      <c r="D101" s="10">
        <v>9</v>
      </c>
      <c r="E101" s="12">
        <f t="shared" si="6"/>
        <v>2.637749120750293E-3</v>
      </c>
      <c r="F101" s="12">
        <f t="shared" si="7"/>
        <v>3.1185031185031187E-3</v>
      </c>
      <c r="G101" s="13">
        <f t="shared" si="8"/>
        <v>0</v>
      </c>
      <c r="H101" s="19">
        <f t="shared" si="9"/>
        <v>0</v>
      </c>
    </row>
    <row r="102" spans="2:8" ht="15" x14ac:dyDescent="0.2">
      <c r="B102" s="3" t="s">
        <v>242</v>
      </c>
      <c r="C102" s="10">
        <v>24</v>
      </c>
      <c r="D102" s="10">
        <v>15</v>
      </c>
      <c r="E102" s="12">
        <f t="shared" si="6"/>
        <v>7.0339976553341153E-3</v>
      </c>
      <c r="F102" s="12">
        <f t="shared" si="7"/>
        <v>5.1975051975051978E-3</v>
      </c>
      <c r="G102" s="13">
        <f t="shared" si="8"/>
        <v>-0.375</v>
      </c>
      <c r="H102" s="19">
        <f t="shared" si="9"/>
        <v>-2.6377491207502934E-3</v>
      </c>
    </row>
    <row r="103" spans="2:8" ht="15" x14ac:dyDescent="0.2">
      <c r="B103" s="3" t="s">
        <v>243</v>
      </c>
      <c r="C103" s="10">
        <v>23</v>
      </c>
      <c r="D103" s="10">
        <v>7</v>
      </c>
      <c r="E103" s="12">
        <f t="shared" si="6"/>
        <v>6.7409144196951933E-3</v>
      </c>
      <c r="F103" s="12">
        <f t="shared" si="7"/>
        <v>2.4255024255024253E-3</v>
      </c>
      <c r="G103" s="13">
        <f t="shared" si="8"/>
        <v>-0.69565217391304346</v>
      </c>
      <c r="H103" s="19">
        <f t="shared" si="9"/>
        <v>-4.6893317702227429E-3</v>
      </c>
    </row>
    <row r="104" spans="2:8" ht="15" x14ac:dyDescent="0.2">
      <c r="B104" s="3" t="s">
        <v>34</v>
      </c>
      <c r="C104" s="10">
        <v>72</v>
      </c>
      <c r="D104" s="10">
        <v>41</v>
      </c>
      <c r="E104" s="12">
        <f t="shared" si="6"/>
        <v>2.1101992966002344E-2</v>
      </c>
      <c r="F104" s="12">
        <f t="shared" si="7"/>
        <v>1.4206514206514207E-2</v>
      </c>
      <c r="G104" s="13">
        <f t="shared" si="8"/>
        <v>-0.43055555555555558</v>
      </c>
      <c r="H104" s="19">
        <f t="shared" si="9"/>
        <v>-9.0855803048065648E-3</v>
      </c>
    </row>
    <row r="105" spans="2:8" ht="15" x14ac:dyDescent="0.2">
      <c r="B105" s="3" t="s">
        <v>244</v>
      </c>
      <c r="C105" s="10">
        <v>1</v>
      </c>
      <c r="D105" s="10">
        <v>1</v>
      </c>
      <c r="E105" s="12">
        <f t="shared" si="6"/>
        <v>2.9308323563892143E-4</v>
      </c>
      <c r="F105" s="12">
        <f t="shared" si="7"/>
        <v>3.465003465003465E-4</v>
      </c>
      <c r="G105" s="13">
        <f t="shared" si="8"/>
        <v>0</v>
      </c>
      <c r="H105" s="19">
        <f t="shared" si="9"/>
        <v>0</v>
      </c>
    </row>
    <row r="106" spans="2:8" ht="30" x14ac:dyDescent="0.2">
      <c r="B106" s="3" t="s">
        <v>245</v>
      </c>
      <c r="C106" s="10">
        <v>1</v>
      </c>
      <c r="D106" s="10">
        <v>0</v>
      </c>
      <c r="E106" s="12">
        <f t="shared" si="6"/>
        <v>2.9308323563892143E-4</v>
      </c>
      <c r="F106" s="12" t="str">
        <f t="shared" si="7"/>
        <v/>
      </c>
      <c r="G106" s="13" t="str">
        <f t="shared" si="8"/>
        <v>0</v>
      </c>
      <c r="H106" s="19">
        <f t="shared" si="9"/>
        <v>0</v>
      </c>
    </row>
    <row r="107" spans="2:8" ht="15" x14ac:dyDescent="0.2">
      <c r="B107" s="3" t="s">
        <v>246</v>
      </c>
      <c r="C107" s="10">
        <v>27</v>
      </c>
      <c r="D107" s="10">
        <v>28</v>
      </c>
      <c r="E107" s="12">
        <f t="shared" si="6"/>
        <v>7.9132473622508786E-3</v>
      </c>
      <c r="F107" s="12">
        <f t="shared" si="7"/>
        <v>9.7020097020097014E-3</v>
      </c>
      <c r="G107" s="13">
        <f t="shared" si="8"/>
        <v>3.7037037037037035E-2</v>
      </c>
      <c r="H107" s="19">
        <f t="shared" si="9"/>
        <v>2.9308323563892143E-4</v>
      </c>
    </row>
    <row r="108" spans="2:8" ht="15" x14ac:dyDescent="0.2">
      <c r="B108" s="3" t="s">
        <v>31</v>
      </c>
      <c r="C108" s="10">
        <v>4</v>
      </c>
      <c r="D108" s="10">
        <v>3</v>
      </c>
      <c r="E108" s="12">
        <f t="shared" si="6"/>
        <v>1.1723329425556857E-3</v>
      </c>
      <c r="F108" s="12">
        <f t="shared" si="7"/>
        <v>1.0395010395010396E-3</v>
      </c>
      <c r="G108" s="13">
        <f t="shared" si="8"/>
        <v>-0.25</v>
      </c>
      <c r="H108" s="19">
        <f t="shared" si="9"/>
        <v>-2.9308323563892143E-4</v>
      </c>
    </row>
    <row r="109" spans="2:8" ht="15" x14ac:dyDescent="0.2">
      <c r="B109" s="3" t="s">
        <v>247</v>
      </c>
      <c r="C109" s="10">
        <v>3</v>
      </c>
      <c r="D109" s="10">
        <v>5</v>
      </c>
      <c r="E109" s="12">
        <f t="shared" si="6"/>
        <v>8.7924970691676441E-4</v>
      </c>
      <c r="F109" s="12">
        <f t="shared" si="7"/>
        <v>1.7325017325017325E-3</v>
      </c>
      <c r="G109" s="13">
        <f t="shared" si="8"/>
        <v>0.66666666666666663</v>
      </c>
      <c r="H109" s="19">
        <f t="shared" si="9"/>
        <v>5.8616647127784287E-4</v>
      </c>
    </row>
    <row r="110" spans="2:8" ht="15" x14ac:dyDescent="0.2">
      <c r="B110" s="3" t="s">
        <v>32</v>
      </c>
      <c r="C110" s="10">
        <v>16</v>
      </c>
      <c r="D110" s="10">
        <v>14</v>
      </c>
      <c r="E110" s="12">
        <f t="shared" si="6"/>
        <v>4.6893317702227429E-3</v>
      </c>
      <c r="F110" s="12">
        <f t="shared" si="7"/>
        <v>4.8510048510048507E-3</v>
      </c>
      <c r="G110" s="13">
        <f t="shared" si="8"/>
        <v>-0.125</v>
      </c>
      <c r="H110" s="19">
        <f t="shared" si="9"/>
        <v>-5.8616647127784287E-4</v>
      </c>
    </row>
    <row r="111" spans="2:8" ht="15" x14ac:dyDescent="0.2">
      <c r="B111" s="3" t="s">
        <v>30</v>
      </c>
      <c r="C111" s="10">
        <v>2</v>
      </c>
      <c r="D111" s="10">
        <v>2</v>
      </c>
      <c r="E111" s="12">
        <f t="shared" si="6"/>
        <v>5.8616647127784287E-4</v>
      </c>
      <c r="F111" s="12">
        <f t="shared" si="7"/>
        <v>6.93000693000693E-4</v>
      </c>
      <c r="G111" s="13">
        <f t="shared" si="8"/>
        <v>0</v>
      </c>
      <c r="H111" s="19">
        <f t="shared" si="9"/>
        <v>0</v>
      </c>
    </row>
    <row r="112" spans="2:8" ht="15" x14ac:dyDescent="0.2">
      <c r="B112" s="3" t="s">
        <v>33</v>
      </c>
      <c r="C112" s="10">
        <v>57</v>
      </c>
      <c r="D112" s="10">
        <v>59</v>
      </c>
      <c r="E112" s="12">
        <f t="shared" si="6"/>
        <v>1.6705744431418524E-2</v>
      </c>
      <c r="F112" s="12">
        <f t="shared" si="7"/>
        <v>2.0443520443520442E-2</v>
      </c>
      <c r="G112" s="13">
        <f t="shared" si="8"/>
        <v>3.5087719298245612E-2</v>
      </c>
      <c r="H112" s="19">
        <f t="shared" si="9"/>
        <v>5.8616647127784287E-4</v>
      </c>
    </row>
    <row r="113" spans="2:8" ht="15" x14ac:dyDescent="0.2">
      <c r="B113" s="3" t="s">
        <v>248</v>
      </c>
      <c r="C113" s="10">
        <v>108</v>
      </c>
      <c r="D113" s="10">
        <v>81</v>
      </c>
      <c r="E113" s="12">
        <f t="shared" si="6"/>
        <v>3.1652989449003514E-2</v>
      </c>
      <c r="F113" s="12">
        <f t="shared" si="7"/>
        <v>2.8066528066528068E-2</v>
      </c>
      <c r="G113" s="13">
        <f t="shared" si="8"/>
        <v>-0.25</v>
      </c>
      <c r="H113" s="19">
        <f t="shared" si="9"/>
        <v>-7.9132473622508786E-3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9" t="str">
        <f t="shared" si="9"/>
        <v/>
      </c>
    </row>
    <row r="115" spans="2:8" ht="15" x14ac:dyDescent="0.2">
      <c r="B115" s="3" t="s">
        <v>40</v>
      </c>
      <c r="C115" s="10">
        <v>166</v>
      </c>
      <c r="D115" s="10">
        <v>138</v>
      </c>
      <c r="E115" s="12">
        <f t="shared" si="6"/>
        <v>4.8651817116060959E-2</v>
      </c>
      <c r="F115" s="12">
        <f t="shared" si="7"/>
        <v>4.781704781704782E-2</v>
      </c>
      <c r="G115" s="13">
        <f t="shared" si="8"/>
        <v>-0.16867469879518071</v>
      </c>
      <c r="H115" s="19">
        <f t="shared" si="9"/>
        <v>-8.2063305978897997E-3</v>
      </c>
    </row>
    <row r="116" spans="2:8" ht="15" x14ac:dyDescent="0.2">
      <c r="B116" s="3" t="s">
        <v>249</v>
      </c>
      <c r="C116" s="10">
        <v>73</v>
      </c>
      <c r="D116" s="10">
        <v>52</v>
      </c>
      <c r="E116" s="12">
        <f t="shared" si="6"/>
        <v>2.1395076201641265E-2</v>
      </c>
      <c r="F116" s="12">
        <f t="shared" si="7"/>
        <v>1.8018018018018018E-2</v>
      </c>
      <c r="G116" s="13">
        <f t="shared" si="8"/>
        <v>-0.28767123287671231</v>
      </c>
      <c r="H116" s="19">
        <f t="shared" si="9"/>
        <v>-6.1547479484173502E-3</v>
      </c>
    </row>
    <row r="117" spans="2:8" ht="15" x14ac:dyDescent="0.2">
      <c r="B117" s="3" t="s">
        <v>250</v>
      </c>
      <c r="C117" s="10">
        <v>1</v>
      </c>
      <c r="D117" s="10">
        <v>3</v>
      </c>
      <c r="E117" s="12">
        <f t="shared" si="6"/>
        <v>2.9308323563892143E-4</v>
      </c>
      <c r="F117" s="12">
        <f t="shared" si="7"/>
        <v>1.0395010395010396E-3</v>
      </c>
      <c r="G117" s="13">
        <f t="shared" si="8"/>
        <v>2</v>
      </c>
      <c r="H117" s="19">
        <f t="shared" si="9"/>
        <v>5.8616647127784287E-4</v>
      </c>
    </row>
    <row r="118" spans="2:8" ht="15" x14ac:dyDescent="0.2">
      <c r="B118" s="3" t="s">
        <v>251</v>
      </c>
      <c r="C118" s="10">
        <v>192</v>
      </c>
      <c r="D118" s="10">
        <v>162</v>
      </c>
      <c r="E118" s="12">
        <f t="shared" si="6"/>
        <v>5.6271981242672922E-2</v>
      </c>
      <c r="F118" s="12">
        <f t="shared" si="7"/>
        <v>5.6133056133056136E-2</v>
      </c>
      <c r="G118" s="13">
        <f t="shared" si="8"/>
        <v>-0.15625</v>
      </c>
      <c r="H118" s="19">
        <f t="shared" si="9"/>
        <v>-8.7924970691676436E-3</v>
      </c>
    </row>
    <row r="119" spans="2:8" ht="15" x14ac:dyDescent="0.2">
      <c r="B119" s="3" t="s">
        <v>252</v>
      </c>
      <c r="C119" s="10">
        <v>132</v>
      </c>
      <c r="D119" s="10">
        <v>147</v>
      </c>
      <c r="E119" s="12">
        <f t="shared" si="6"/>
        <v>3.8686987104337635E-2</v>
      </c>
      <c r="F119" s="12">
        <f t="shared" si="7"/>
        <v>5.0935550935550938E-2</v>
      </c>
      <c r="G119" s="13">
        <f t="shared" si="8"/>
        <v>0.11363636363636363</v>
      </c>
      <c r="H119" s="19">
        <f t="shared" si="9"/>
        <v>4.3962485345838218E-3</v>
      </c>
    </row>
    <row r="120" spans="2:8" ht="15" x14ac:dyDescent="0.2">
      <c r="B120" s="3" t="s">
        <v>253</v>
      </c>
      <c r="C120" s="10">
        <v>223</v>
      </c>
      <c r="D120" s="10">
        <v>106</v>
      </c>
      <c r="E120" s="12">
        <f t="shared" si="6"/>
        <v>6.5357561547479487E-2</v>
      </c>
      <c r="F120" s="12">
        <f t="shared" si="7"/>
        <v>3.6729036729036726E-2</v>
      </c>
      <c r="G120" s="13">
        <f t="shared" si="8"/>
        <v>-0.5246636771300448</v>
      </c>
      <c r="H120" s="19">
        <f t="shared" si="9"/>
        <v>-3.4290738569753808E-2</v>
      </c>
    </row>
    <row r="121" spans="2:8" ht="15" x14ac:dyDescent="0.2">
      <c r="B121" s="3" t="s">
        <v>35</v>
      </c>
      <c r="C121" s="10">
        <v>94</v>
      </c>
      <c r="D121" s="10">
        <v>109</v>
      </c>
      <c r="E121" s="12">
        <f t="shared" si="6"/>
        <v>2.7549824150058615E-2</v>
      </c>
      <c r="F121" s="12">
        <f t="shared" si="7"/>
        <v>3.7768537768537766E-2</v>
      </c>
      <c r="G121" s="13">
        <f t="shared" si="8"/>
        <v>0.15957446808510639</v>
      </c>
      <c r="H121" s="19">
        <f t="shared" si="9"/>
        <v>4.3962485345838218E-3</v>
      </c>
    </row>
    <row r="122" spans="2:8" ht="15" x14ac:dyDescent="0.2">
      <c r="B122" s="3" t="s">
        <v>39</v>
      </c>
      <c r="C122" s="10">
        <v>19</v>
      </c>
      <c r="D122" s="10">
        <v>13</v>
      </c>
      <c r="E122" s="12">
        <f t="shared" si="6"/>
        <v>5.568581477139508E-3</v>
      </c>
      <c r="F122" s="12">
        <f t="shared" si="7"/>
        <v>4.5045045045045045E-3</v>
      </c>
      <c r="G122" s="13">
        <f t="shared" si="8"/>
        <v>-0.31578947368421051</v>
      </c>
      <c r="H122" s="19">
        <f t="shared" si="9"/>
        <v>-1.7584994138335288E-3</v>
      </c>
    </row>
    <row r="123" spans="2:8" ht="15" x14ac:dyDescent="0.2">
      <c r="B123" s="3" t="s">
        <v>37</v>
      </c>
      <c r="C123" s="10">
        <v>27</v>
      </c>
      <c r="D123" s="10">
        <v>29</v>
      </c>
      <c r="E123" s="12">
        <f t="shared" si="6"/>
        <v>7.9132473622508786E-3</v>
      </c>
      <c r="F123" s="12">
        <f t="shared" si="7"/>
        <v>1.0048510048510048E-2</v>
      </c>
      <c r="G123" s="13">
        <f t="shared" si="8"/>
        <v>7.407407407407407E-2</v>
      </c>
      <c r="H123" s="19">
        <f t="shared" si="9"/>
        <v>5.8616647127784287E-4</v>
      </c>
    </row>
    <row r="124" spans="2:8" ht="15" x14ac:dyDescent="0.2">
      <c r="B124" s="3" t="s">
        <v>36</v>
      </c>
      <c r="C124" s="10">
        <v>6</v>
      </c>
      <c r="D124" s="10">
        <v>2</v>
      </c>
      <c r="E124" s="12">
        <f t="shared" si="6"/>
        <v>1.7584994138335288E-3</v>
      </c>
      <c r="F124" s="12">
        <f t="shared" si="7"/>
        <v>6.93000693000693E-4</v>
      </c>
      <c r="G124" s="13">
        <f t="shared" si="8"/>
        <v>-0.66666666666666663</v>
      </c>
      <c r="H124" s="19">
        <f t="shared" si="9"/>
        <v>-1.1723329425556857E-3</v>
      </c>
    </row>
    <row r="125" spans="2:8" ht="15" x14ac:dyDescent="0.2">
      <c r="B125" s="3" t="s">
        <v>254</v>
      </c>
      <c r="C125" s="10">
        <v>3</v>
      </c>
      <c r="D125" s="10">
        <v>1</v>
      </c>
      <c r="E125" s="12">
        <f t="shared" si="6"/>
        <v>8.7924970691676441E-4</v>
      </c>
      <c r="F125" s="12">
        <f t="shared" si="7"/>
        <v>3.465003465003465E-4</v>
      </c>
      <c r="G125" s="13">
        <f t="shared" si="8"/>
        <v>-0.66666666666666663</v>
      </c>
      <c r="H125" s="19">
        <f t="shared" si="9"/>
        <v>-5.8616647127784287E-4</v>
      </c>
    </row>
    <row r="126" spans="2:8" ht="15" x14ac:dyDescent="0.2">
      <c r="B126" s="3" t="s">
        <v>255</v>
      </c>
      <c r="C126" s="10">
        <v>2</v>
      </c>
      <c r="D126" s="10">
        <v>2</v>
      </c>
      <c r="E126" s="12">
        <f t="shared" si="6"/>
        <v>5.8616647127784287E-4</v>
      </c>
      <c r="F126" s="12">
        <f t="shared" si="7"/>
        <v>6.93000693000693E-4</v>
      </c>
      <c r="G126" s="13">
        <f t="shared" si="8"/>
        <v>0</v>
      </c>
      <c r="H126" s="19">
        <f t="shared" si="9"/>
        <v>0</v>
      </c>
    </row>
    <row r="127" spans="2:8" ht="15" x14ac:dyDescent="0.2">
      <c r="B127" s="3" t="s">
        <v>256</v>
      </c>
      <c r="C127" s="10">
        <v>55</v>
      </c>
      <c r="D127" s="10">
        <v>27</v>
      </c>
      <c r="E127" s="12">
        <f t="shared" si="6"/>
        <v>1.6119577960140678E-2</v>
      </c>
      <c r="F127" s="12">
        <f t="shared" si="7"/>
        <v>9.355509355509356E-3</v>
      </c>
      <c r="G127" s="13">
        <f t="shared" si="8"/>
        <v>-0.50909090909090904</v>
      </c>
      <c r="H127" s="19">
        <f t="shared" si="9"/>
        <v>-8.2063305978897997E-3</v>
      </c>
    </row>
    <row r="128" spans="2:8" ht="15" x14ac:dyDescent="0.2">
      <c r="B128" s="3" t="s">
        <v>257</v>
      </c>
      <c r="C128" s="10">
        <v>13</v>
      </c>
      <c r="D128" s="10">
        <v>7</v>
      </c>
      <c r="E128" s="12">
        <f t="shared" si="6"/>
        <v>3.8100820633059787E-3</v>
      </c>
      <c r="F128" s="12">
        <f t="shared" si="7"/>
        <v>2.4255024255024253E-3</v>
      </c>
      <c r="G128" s="13">
        <f t="shared" si="8"/>
        <v>-0.46153846153846156</v>
      </c>
      <c r="H128" s="19">
        <f t="shared" si="9"/>
        <v>-1.7584994138335288E-3</v>
      </c>
    </row>
    <row r="129" spans="2:8" ht="30" x14ac:dyDescent="0.2">
      <c r="B129" s="3" t="s">
        <v>258</v>
      </c>
      <c r="C129" s="10">
        <v>13</v>
      </c>
      <c r="D129" s="10">
        <v>6</v>
      </c>
      <c r="E129" s="12">
        <f t="shared" si="6"/>
        <v>3.8100820633059787E-3</v>
      </c>
      <c r="F129" s="12">
        <f t="shared" si="7"/>
        <v>2.0790020790020791E-3</v>
      </c>
      <c r="G129" s="13">
        <f t="shared" si="8"/>
        <v>-0.53846153846153844</v>
      </c>
      <c r="H129" s="19">
        <f t="shared" si="9"/>
        <v>-2.0515826494724499E-3</v>
      </c>
    </row>
    <row r="130" spans="2:8" ht="15" x14ac:dyDescent="0.2">
      <c r="B130" s="3" t="s">
        <v>259</v>
      </c>
      <c r="C130" s="10">
        <v>3</v>
      </c>
      <c r="D130" s="10">
        <v>3</v>
      </c>
      <c r="E130" s="12">
        <f t="shared" si="6"/>
        <v>8.7924970691676441E-4</v>
      </c>
      <c r="F130" s="12">
        <f t="shared" si="7"/>
        <v>1.0395010395010396E-3</v>
      </c>
      <c r="G130" s="13">
        <f t="shared" si="8"/>
        <v>0</v>
      </c>
      <c r="H130" s="19">
        <f t="shared" si="9"/>
        <v>0</v>
      </c>
    </row>
    <row r="131" spans="2:8" ht="30" x14ac:dyDescent="0.2">
      <c r="B131" s="3" t="s">
        <v>260</v>
      </c>
      <c r="C131" s="10">
        <v>29</v>
      </c>
      <c r="D131" s="10">
        <v>76</v>
      </c>
      <c r="E131" s="12">
        <f t="shared" si="6"/>
        <v>8.4994138335287225E-3</v>
      </c>
      <c r="F131" s="12">
        <f t="shared" si="7"/>
        <v>2.6334026334026334E-2</v>
      </c>
      <c r="G131" s="13">
        <f t="shared" si="8"/>
        <v>1.6206896551724137</v>
      </c>
      <c r="H131" s="19">
        <f t="shared" si="9"/>
        <v>1.3774912075029308E-2</v>
      </c>
    </row>
    <row r="132" spans="2:8" ht="15" x14ac:dyDescent="0.2">
      <c r="B132" s="3" t="s">
        <v>50</v>
      </c>
      <c r="C132" s="10">
        <v>2</v>
      </c>
      <c r="D132" s="10">
        <v>16</v>
      </c>
      <c r="E132" s="12">
        <f t="shared" si="6"/>
        <v>5.8616647127784287E-4</v>
      </c>
      <c r="F132" s="12">
        <f t="shared" si="7"/>
        <v>5.544005544005544E-3</v>
      </c>
      <c r="G132" s="13">
        <f t="shared" si="8"/>
        <v>7</v>
      </c>
      <c r="H132" s="19">
        <f t="shared" si="9"/>
        <v>4.1031652989448998E-3</v>
      </c>
    </row>
    <row r="133" spans="2:8" ht="15" x14ac:dyDescent="0.2">
      <c r="B133" s="3" t="s">
        <v>45</v>
      </c>
      <c r="C133" s="10">
        <v>2</v>
      </c>
      <c r="D133" s="10">
        <v>0</v>
      </c>
      <c r="E133" s="12">
        <f t="shared" si="6"/>
        <v>5.8616647127784287E-4</v>
      </c>
      <c r="F133" s="12" t="str">
        <f t="shared" si="7"/>
        <v/>
      </c>
      <c r="G133" s="13" t="str">
        <f t="shared" si="8"/>
        <v>0</v>
      </c>
      <c r="H133" s="19">
        <f t="shared" si="9"/>
        <v>0</v>
      </c>
    </row>
    <row r="134" spans="2:8" ht="15" x14ac:dyDescent="0.2">
      <c r="B134" s="3" t="s">
        <v>42</v>
      </c>
      <c r="C134" s="10">
        <v>21</v>
      </c>
      <c r="D134" s="10">
        <v>14</v>
      </c>
      <c r="E134" s="12">
        <f t="shared" si="6"/>
        <v>6.1547479484173502E-3</v>
      </c>
      <c r="F134" s="12">
        <f t="shared" si="7"/>
        <v>4.8510048510048507E-3</v>
      </c>
      <c r="G134" s="13">
        <f t="shared" si="8"/>
        <v>-0.33333333333333331</v>
      </c>
      <c r="H134" s="19">
        <f t="shared" si="9"/>
        <v>-2.0515826494724499E-3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9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9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22</v>
      </c>
      <c r="D137" s="10">
        <v>10</v>
      </c>
      <c r="E137" s="12">
        <f t="shared" si="10"/>
        <v>6.4478311840562722E-3</v>
      </c>
      <c r="F137" s="12">
        <f t="shared" si="11"/>
        <v>3.4650034650034649E-3</v>
      </c>
      <c r="G137" s="13">
        <f t="shared" si="12"/>
        <v>-0.54545454545454541</v>
      </c>
      <c r="H137" s="19">
        <f t="shared" si="13"/>
        <v>-3.5169988276670572E-3</v>
      </c>
    </row>
    <row r="138" spans="2:8" ht="15" x14ac:dyDescent="0.2">
      <c r="B138" s="3" t="s">
        <v>261</v>
      </c>
      <c r="C138" s="10">
        <v>2</v>
      </c>
      <c r="D138" s="10">
        <v>1</v>
      </c>
      <c r="E138" s="12">
        <f t="shared" si="10"/>
        <v>5.8616647127784287E-4</v>
      </c>
      <c r="F138" s="12">
        <f t="shared" si="11"/>
        <v>3.465003465003465E-4</v>
      </c>
      <c r="G138" s="13">
        <f t="shared" si="12"/>
        <v>-0.5</v>
      </c>
      <c r="H138" s="19">
        <f t="shared" si="13"/>
        <v>-2.9308323563892143E-4</v>
      </c>
    </row>
    <row r="139" spans="2:8" ht="15" x14ac:dyDescent="0.2">
      <c r="B139" s="3" t="s">
        <v>262</v>
      </c>
      <c r="C139" s="10">
        <v>3</v>
      </c>
      <c r="D139" s="10">
        <v>4</v>
      </c>
      <c r="E139" s="12">
        <f t="shared" si="10"/>
        <v>8.7924970691676441E-4</v>
      </c>
      <c r="F139" s="12">
        <f t="shared" si="11"/>
        <v>1.386001386001386E-3</v>
      </c>
      <c r="G139" s="13">
        <f t="shared" si="12"/>
        <v>0.33333333333333331</v>
      </c>
      <c r="H139" s="19">
        <f t="shared" si="13"/>
        <v>2.9308323563892143E-4</v>
      </c>
    </row>
    <row r="140" spans="2:8" ht="30" x14ac:dyDescent="0.2">
      <c r="B140" s="3" t="s">
        <v>263</v>
      </c>
      <c r="C140" s="10">
        <v>1</v>
      </c>
      <c r="D140" s="10">
        <v>4</v>
      </c>
      <c r="E140" s="12">
        <f t="shared" si="10"/>
        <v>2.9308323563892143E-4</v>
      </c>
      <c r="F140" s="12">
        <f t="shared" si="11"/>
        <v>1.386001386001386E-3</v>
      </c>
      <c r="G140" s="13">
        <f t="shared" si="12"/>
        <v>3</v>
      </c>
      <c r="H140" s="19">
        <f t="shared" si="13"/>
        <v>8.792497069167643E-4</v>
      </c>
    </row>
    <row r="141" spans="2:8" ht="15" x14ac:dyDescent="0.2">
      <c r="B141" s="3" t="s">
        <v>48</v>
      </c>
      <c r="C141" s="10">
        <v>2</v>
      </c>
      <c r="D141" s="10">
        <v>4</v>
      </c>
      <c r="E141" s="12">
        <f t="shared" si="10"/>
        <v>5.8616647127784287E-4</v>
      </c>
      <c r="F141" s="12">
        <f t="shared" si="11"/>
        <v>1.386001386001386E-3</v>
      </c>
      <c r="G141" s="13">
        <f t="shared" si="12"/>
        <v>1</v>
      </c>
      <c r="H141" s="19">
        <f t="shared" si="13"/>
        <v>5.8616647127784287E-4</v>
      </c>
    </row>
    <row r="142" spans="2:8" ht="15" x14ac:dyDescent="0.2">
      <c r="B142" s="3" t="s">
        <v>264</v>
      </c>
      <c r="C142" s="10">
        <v>3</v>
      </c>
      <c r="D142" s="10">
        <v>12</v>
      </c>
      <c r="E142" s="12">
        <f t="shared" si="10"/>
        <v>8.7924970691676441E-4</v>
      </c>
      <c r="F142" s="12">
        <f t="shared" si="11"/>
        <v>4.1580041580041582E-3</v>
      </c>
      <c r="G142" s="13">
        <f t="shared" si="12"/>
        <v>3</v>
      </c>
      <c r="H142" s="19">
        <f t="shared" si="13"/>
        <v>2.6377491207502934E-3</v>
      </c>
    </row>
    <row r="143" spans="2:8" ht="15" x14ac:dyDescent="0.2">
      <c r="B143" s="3" t="s">
        <v>49</v>
      </c>
      <c r="C143" s="10">
        <v>7</v>
      </c>
      <c r="D143" s="10">
        <v>11</v>
      </c>
      <c r="E143" s="12">
        <f t="shared" si="10"/>
        <v>2.0515826494724504E-3</v>
      </c>
      <c r="F143" s="12">
        <f t="shared" si="11"/>
        <v>3.8115038115038116E-3</v>
      </c>
      <c r="G143" s="13">
        <f t="shared" si="12"/>
        <v>0.5714285714285714</v>
      </c>
      <c r="H143" s="19">
        <f t="shared" si="13"/>
        <v>1.1723329425556859E-3</v>
      </c>
    </row>
    <row r="144" spans="2:8" ht="15" x14ac:dyDescent="0.2">
      <c r="B144" s="3" t="s">
        <v>46</v>
      </c>
      <c r="C144" s="10">
        <v>2</v>
      </c>
      <c r="D144" s="10">
        <v>1</v>
      </c>
      <c r="E144" s="12">
        <f t="shared" si="10"/>
        <v>5.8616647127784287E-4</v>
      </c>
      <c r="F144" s="12">
        <f t="shared" si="11"/>
        <v>3.465003465003465E-4</v>
      </c>
      <c r="G144" s="13">
        <f t="shared" si="12"/>
        <v>-0.5</v>
      </c>
      <c r="H144" s="19">
        <f t="shared" si="13"/>
        <v>-2.9308323563892143E-4</v>
      </c>
    </row>
    <row r="145" spans="2:8" ht="13.5" customHeight="1" x14ac:dyDescent="0.2">
      <c r="B145" s="3" t="s">
        <v>47</v>
      </c>
      <c r="C145" s="10">
        <v>6</v>
      </c>
      <c r="D145" s="10">
        <v>7</v>
      </c>
      <c r="E145" s="12">
        <f t="shared" si="10"/>
        <v>1.7584994138335288E-3</v>
      </c>
      <c r="F145" s="12">
        <f t="shared" si="11"/>
        <v>2.4255024255024253E-3</v>
      </c>
      <c r="G145" s="13">
        <f t="shared" si="12"/>
        <v>0.16666666666666666</v>
      </c>
      <c r="H145" s="19">
        <f t="shared" si="13"/>
        <v>2.9308323563892143E-4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4461</v>
      </c>
      <c r="D151" s="47">
        <f>SUM(D152:D288)</f>
        <v>5040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0.12979152656355078</v>
      </c>
      <c r="H151" s="45">
        <f>+IF(OR(AND(E151=""),(G151="")),"",E151*G151)</f>
        <v>0.12979152656355078</v>
      </c>
    </row>
    <row r="152" spans="2:8" ht="15" x14ac:dyDescent="0.2">
      <c r="B152" s="4" t="s">
        <v>54</v>
      </c>
      <c r="C152" s="10">
        <v>20</v>
      </c>
      <c r="D152" s="10">
        <v>22</v>
      </c>
      <c r="E152" s="12">
        <f>+IF(C152=0,"",C152/C$151)</f>
        <v>4.4832997085855189E-3</v>
      </c>
      <c r="F152" s="12">
        <f>+IF(D152=0,"",D152/D$151)</f>
        <v>4.3650793650793652E-3</v>
      </c>
      <c r="G152" s="13">
        <f>+IF(OR(AND(D152=0),(C152=0)),"0",((D152-C152)/C152))</f>
        <v>0.1</v>
      </c>
      <c r="H152" s="19">
        <f>+IF(OR(AND(E152=""),(G152="")),"",E152*G152)</f>
        <v>4.4832997085855189E-4</v>
      </c>
    </row>
    <row r="153" spans="2:8" ht="15" x14ac:dyDescent="0.2">
      <c r="B153" s="4" t="s">
        <v>58</v>
      </c>
      <c r="C153" s="10">
        <v>24</v>
      </c>
      <c r="D153" s="10">
        <v>3</v>
      </c>
      <c r="E153" s="12">
        <f t="shared" ref="E153:E216" si="14">+IF(C153=0,"",C153/C$151)</f>
        <v>5.3799596503026226E-3</v>
      </c>
      <c r="F153" s="12">
        <f t="shared" ref="F153:F216" si="15">+IF(D153=0,"",D153/D$151)</f>
        <v>5.9523809523809529E-4</v>
      </c>
      <c r="G153" s="13">
        <f t="shared" ref="G153:G216" si="16">+IF(OR(AND(D153=0),(C153=0)),"0",((D153-C153)/C153))</f>
        <v>-0.875</v>
      </c>
      <c r="H153" s="19">
        <f t="shared" ref="H153:H216" si="17">+IF(OR(AND(E153=""),(G153="")),"",E153*G153)</f>
        <v>-4.707464694014795E-3</v>
      </c>
    </row>
    <row r="154" spans="2:8" ht="15" x14ac:dyDescent="0.2">
      <c r="B154" s="4" t="s">
        <v>265</v>
      </c>
      <c r="C154" s="10">
        <v>4</v>
      </c>
      <c r="D154" s="10">
        <v>3</v>
      </c>
      <c r="E154" s="12">
        <f t="shared" si="14"/>
        <v>8.9665994171710377E-4</v>
      </c>
      <c r="F154" s="12">
        <f t="shared" si="15"/>
        <v>5.9523809523809529E-4</v>
      </c>
      <c r="G154" s="13">
        <f t="shared" si="16"/>
        <v>-0.25</v>
      </c>
      <c r="H154" s="19">
        <f t="shared" si="17"/>
        <v>-2.2416498542927594E-4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9" t="str">
        <f t="shared" si="17"/>
        <v/>
      </c>
    </row>
    <row r="156" spans="2:8" ht="15" x14ac:dyDescent="0.2">
      <c r="B156" s="4" t="s">
        <v>267</v>
      </c>
      <c r="C156" s="10">
        <v>15</v>
      </c>
      <c r="D156" s="10">
        <v>9</v>
      </c>
      <c r="E156" s="12">
        <f t="shared" si="14"/>
        <v>3.3624747814391394E-3</v>
      </c>
      <c r="F156" s="12">
        <f t="shared" si="15"/>
        <v>1.7857142857142857E-3</v>
      </c>
      <c r="G156" s="13">
        <f t="shared" si="16"/>
        <v>-0.4</v>
      </c>
      <c r="H156" s="19">
        <f t="shared" si="17"/>
        <v>-1.3449899125756559E-3</v>
      </c>
    </row>
    <row r="157" spans="2:8" ht="15" x14ac:dyDescent="0.2">
      <c r="B157" s="4" t="s">
        <v>53</v>
      </c>
      <c r="C157" s="10">
        <v>567</v>
      </c>
      <c r="D157" s="10">
        <v>565</v>
      </c>
      <c r="E157" s="12">
        <f t="shared" si="14"/>
        <v>0.12710154673839946</v>
      </c>
      <c r="F157" s="12">
        <f t="shared" si="15"/>
        <v>0.11210317460317461</v>
      </c>
      <c r="G157" s="13">
        <f t="shared" si="16"/>
        <v>-3.5273368606701938E-3</v>
      </c>
      <c r="H157" s="19">
        <f t="shared" si="17"/>
        <v>-4.4832997085855189E-4</v>
      </c>
    </row>
    <row r="158" spans="2:8" ht="15" x14ac:dyDescent="0.2">
      <c r="B158" s="4" t="s">
        <v>59</v>
      </c>
      <c r="C158" s="10">
        <v>10</v>
      </c>
      <c r="D158" s="10">
        <v>4</v>
      </c>
      <c r="E158" s="12">
        <f t="shared" si="14"/>
        <v>2.2416498542927594E-3</v>
      </c>
      <c r="F158" s="12">
        <f t="shared" si="15"/>
        <v>7.9365079365079365E-4</v>
      </c>
      <c r="G158" s="13">
        <f t="shared" si="16"/>
        <v>-0.6</v>
      </c>
      <c r="H158" s="19">
        <f t="shared" si="17"/>
        <v>-1.3449899125756557E-3</v>
      </c>
    </row>
    <row r="159" spans="2:8" ht="15" x14ac:dyDescent="0.2">
      <c r="B159" s="4" t="s">
        <v>268</v>
      </c>
      <c r="C159" s="10">
        <v>21</v>
      </c>
      <c r="D159" s="10">
        <v>33</v>
      </c>
      <c r="E159" s="12">
        <f t="shared" si="14"/>
        <v>4.707464694014795E-3</v>
      </c>
      <c r="F159" s="12">
        <f t="shared" si="15"/>
        <v>6.5476190476190478E-3</v>
      </c>
      <c r="G159" s="13">
        <f t="shared" si="16"/>
        <v>0.5714285714285714</v>
      </c>
      <c r="H159" s="19">
        <f t="shared" si="17"/>
        <v>2.6899798251513113E-3</v>
      </c>
    </row>
    <row r="160" spans="2:8" ht="15" x14ac:dyDescent="0.2">
      <c r="B160" s="4" t="s">
        <v>55</v>
      </c>
      <c r="C160" s="10">
        <v>2</v>
      </c>
      <c r="D160" s="10">
        <v>2</v>
      </c>
      <c r="E160" s="12">
        <f t="shared" si="14"/>
        <v>4.4832997085855189E-4</v>
      </c>
      <c r="F160" s="12">
        <f t="shared" si="15"/>
        <v>3.9682539682539683E-4</v>
      </c>
      <c r="G160" s="13">
        <f t="shared" si="16"/>
        <v>0</v>
      </c>
      <c r="H160" s="19">
        <f t="shared" si="17"/>
        <v>0</v>
      </c>
    </row>
    <row r="161" spans="2:8" ht="15" x14ac:dyDescent="0.2">
      <c r="B161" s="4" t="s">
        <v>51</v>
      </c>
      <c r="C161" s="10">
        <v>3</v>
      </c>
      <c r="D161" s="10">
        <v>4</v>
      </c>
      <c r="E161" s="12">
        <f t="shared" si="14"/>
        <v>6.7249495628782783E-4</v>
      </c>
      <c r="F161" s="12">
        <f t="shared" si="15"/>
        <v>7.9365079365079365E-4</v>
      </c>
      <c r="G161" s="13">
        <f t="shared" si="16"/>
        <v>0.33333333333333331</v>
      </c>
      <c r="H161" s="19">
        <f t="shared" si="17"/>
        <v>2.2416498542927594E-4</v>
      </c>
    </row>
    <row r="162" spans="2:8" ht="15" x14ac:dyDescent="0.2">
      <c r="B162" s="4" t="s">
        <v>269</v>
      </c>
      <c r="C162" s="10">
        <v>47</v>
      </c>
      <c r="D162" s="10">
        <v>1</v>
      </c>
      <c r="E162" s="12">
        <f t="shared" si="14"/>
        <v>1.053575431517597E-2</v>
      </c>
      <c r="F162" s="12">
        <f t="shared" si="15"/>
        <v>1.9841269841269841E-4</v>
      </c>
      <c r="G162" s="13">
        <f t="shared" si="16"/>
        <v>-0.97872340425531912</v>
      </c>
      <c r="H162" s="19">
        <f t="shared" si="17"/>
        <v>-1.0311589329746693E-2</v>
      </c>
    </row>
    <row r="163" spans="2:8" ht="15" x14ac:dyDescent="0.2">
      <c r="B163" s="4" t="s">
        <v>61</v>
      </c>
      <c r="C163" s="10">
        <v>12</v>
      </c>
      <c r="D163" s="10">
        <v>9</v>
      </c>
      <c r="E163" s="12">
        <f t="shared" si="14"/>
        <v>2.6899798251513113E-3</v>
      </c>
      <c r="F163" s="12">
        <f t="shared" si="15"/>
        <v>1.7857142857142857E-3</v>
      </c>
      <c r="G163" s="13">
        <f t="shared" si="16"/>
        <v>-0.25</v>
      </c>
      <c r="H163" s="19">
        <f t="shared" si="17"/>
        <v>-6.7249495628782783E-4</v>
      </c>
    </row>
    <row r="164" spans="2:8" ht="15" x14ac:dyDescent="0.2">
      <c r="B164" s="4" t="s">
        <v>56</v>
      </c>
      <c r="C164" s="10">
        <v>28</v>
      </c>
      <c r="D164" s="10">
        <v>13</v>
      </c>
      <c r="E164" s="12">
        <f t="shared" si="14"/>
        <v>6.2766195920197264E-3</v>
      </c>
      <c r="F164" s="12">
        <f t="shared" si="15"/>
        <v>2.5793650793650793E-3</v>
      </c>
      <c r="G164" s="13">
        <f t="shared" si="16"/>
        <v>-0.5357142857142857</v>
      </c>
      <c r="H164" s="19">
        <f t="shared" si="17"/>
        <v>-3.3624747814391389E-3</v>
      </c>
    </row>
    <row r="165" spans="2:8" ht="15" x14ac:dyDescent="0.2">
      <c r="B165" s="4" t="s">
        <v>57</v>
      </c>
      <c r="C165" s="10">
        <v>44</v>
      </c>
      <c r="D165" s="10">
        <v>106</v>
      </c>
      <c r="E165" s="12">
        <f t="shared" si="14"/>
        <v>9.8632593588881424E-3</v>
      </c>
      <c r="F165" s="12">
        <f t="shared" si="15"/>
        <v>2.1031746031746033E-2</v>
      </c>
      <c r="G165" s="13">
        <f t="shared" si="16"/>
        <v>1.4090909090909092</v>
      </c>
      <c r="H165" s="19">
        <f t="shared" si="17"/>
        <v>1.389822909661511E-2</v>
      </c>
    </row>
    <row r="166" spans="2:8" ht="15" x14ac:dyDescent="0.2">
      <c r="B166" s="4" t="s">
        <v>270</v>
      </c>
      <c r="C166" s="10">
        <v>11</v>
      </c>
      <c r="D166" s="10">
        <v>4</v>
      </c>
      <c r="E166" s="12">
        <f t="shared" si="14"/>
        <v>2.4658148397220356E-3</v>
      </c>
      <c r="F166" s="12">
        <f t="shared" si="15"/>
        <v>7.9365079365079365E-4</v>
      </c>
      <c r="G166" s="13">
        <f t="shared" si="16"/>
        <v>-0.63636363636363635</v>
      </c>
      <c r="H166" s="19">
        <f t="shared" si="17"/>
        <v>-1.5691548980049318E-3</v>
      </c>
    </row>
    <row r="167" spans="2:8" ht="15" x14ac:dyDescent="0.2">
      <c r="B167" s="4" t="s">
        <v>52</v>
      </c>
      <c r="C167" s="10">
        <v>7</v>
      </c>
      <c r="D167" s="10">
        <v>11</v>
      </c>
      <c r="E167" s="12">
        <f t="shared" si="14"/>
        <v>1.5691548980049316E-3</v>
      </c>
      <c r="F167" s="12">
        <f t="shared" si="15"/>
        <v>2.1825396825396826E-3</v>
      </c>
      <c r="G167" s="13">
        <f t="shared" si="16"/>
        <v>0.5714285714285714</v>
      </c>
      <c r="H167" s="19">
        <f t="shared" si="17"/>
        <v>8.9665994171710377E-4</v>
      </c>
    </row>
    <row r="168" spans="2:8" ht="15" x14ac:dyDescent="0.2">
      <c r="B168" s="4" t="s">
        <v>60</v>
      </c>
      <c r="C168" s="10">
        <v>1</v>
      </c>
      <c r="D168" s="10">
        <v>2</v>
      </c>
      <c r="E168" s="12">
        <f t="shared" si="14"/>
        <v>2.2416498542927594E-4</v>
      </c>
      <c r="F168" s="12">
        <f t="shared" si="15"/>
        <v>3.9682539682539683E-4</v>
      </c>
      <c r="G168" s="13">
        <f t="shared" si="16"/>
        <v>1</v>
      </c>
      <c r="H168" s="19">
        <f t="shared" si="17"/>
        <v>2.2416498542927594E-4</v>
      </c>
    </row>
    <row r="169" spans="2:8" ht="15" x14ac:dyDescent="0.2">
      <c r="B169" s="4" t="s">
        <v>271</v>
      </c>
      <c r="C169" s="10">
        <v>151</v>
      </c>
      <c r="D169" s="10">
        <v>110</v>
      </c>
      <c r="E169" s="12">
        <f t="shared" si="14"/>
        <v>3.384891279982067E-2</v>
      </c>
      <c r="F169" s="12">
        <f t="shared" si="15"/>
        <v>2.1825396825396824E-2</v>
      </c>
      <c r="G169" s="13">
        <f t="shared" si="16"/>
        <v>-0.27152317880794702</v>
      </c>
      <c r="H169" s="19">
        <f t="shared" si="17"/>
        <v>-9.1907644026003148E-3</v>
      </c>
    </row>
    <row r="170" spans="2:8" ht="15" x14ac:dyDescent="0.2">
      <c r="B170" s="4" t="s">
        <v>272</v>
      </c>
      <c r="C170" s="10">
        <v>146</v>
      </c>
      <c r="D170" s="10">
        <v>55</v>
      </c>
      <c r="E170" s="12">
        <f t="shared" si="14"/>
        <v>3.272808787267429E-2</v>
      </c>
      <c r="F170" s="12">
        <f t="shared" si="15"/>
        <v>1.0912698412698412E-2</v>
      </c>
      <c r="G170" s="13">
        <f t="shared" si="16"/>
        <v>-0.62328767123287676</v>
      </c>
      <c r="H170" s="19">
        <f t="shared" si="17"/>
        <v>-2.0399013674064114E-2</v>
      </c>
    </row>
    <row r="171" spans="2:8" ht="15" x14ac:dyDescent="0.2">
      <c r="B171" s="4" t="s">
        <v>273</v>
      </c>
      <c r="C171" s="10">
        <v>0</v>
      </c>
      <c r="D171" s="10">
        <v>1</v>
      </c>
      <c r="E171" s="12" t="str">
        <f t="shared" si="14"/>
        <v/>
      </c>
      <c r="F171" s="12">
        <f t="shared" si="15"/>
        <v>1.9841269841269841E-4</v>
      </c>
      <c r="G171" s="13" t="str">
        <f t="shared" si="16"/>
        <v>0</v>
      </c>
      <c r="H171" s="19" t="str">
        <f t="shared" si="17"/>
        <v/>
      </c>
    </row>
    <row r="172" spans="2:8" ht="15" x14ac:dyDescent="0.2">
      <c r="B172" s="4" t="s">
        <v>274</v>
      </c>
      <c r="C172" s="10">
        <v>2</v>
      </c>
      <c r="D172" s="10">
        <v>2</v>
      </c>
      <c r="E172" s="12">
        <f t="shared" si="14"/>
        <v>4.4832997085855189E-4</v>
      </c>
      <c r="F172" s="12">
        <f t="shared" si="15"/>
        <v>3.9682539682539683E-4</v>
      </c>
      <c r="G172" s="13">
        <f t="shared" si="16"/>
        <v>0</v>
      </c>
      <c r="H172" s="19">
        <f t="shared" si="17"/>
        <v>0</v>
      </c>
    </row>
    <row r="173" spans="2:8" ht="15" x14ac:dyDescent="0.2">
      <c r="B173" s="4" t="s">
        <v>275</v>
      </c>
      <c r="C173" s="10">
        <v>62</v>
      </c>
      <c r="D173" s="10">
        <v>130</v>
      </c>
      <c r="E173" s="12">
        <f t="shared" si="14"/>
        <v>1.3898229096615108E-2</v>
      </c>
      <c r="F173" s="12">
        <f t="shared" si="15"/>
        <v>2.5793650793650792E-2</v>
      </c>
      <c r="G173" s="13">
        <f t="shared" si="16"/>
        <v>1.096774193548387</v>
      </c>
      <c r="H173" s="19">
        <f t="shared" si="17"/>
        <v>1.5243219009190763E-2</v>
      </c>
    </row>
    <row r="174" spans="2:8" ht="15" x14ac:dyDescent="0.2">
      <c r="B174" s="4" t="s">
        <v>276</v>
      </c>
      <c r="C174" s="10">
        <v>136</v>
      </c>
      <c r="D174" s="10">
        <v>78</v>
      </c>
      <c r="E174" s="12">
        <f t="shared" si="14"/>
        <v>3.048643801838153E-2</v>
      </c>
      <c r="F174" s="12">
        <f t="shared" si="15"/>
        <v>1.5476190476190477E-2</v>
      </c>
      <c r="G174" s="13">
        <f t="shared" si="16"/>
        <v>-0.4264705882352941</v>
      </c>
      <c r="H174" s="19">
        <f t="shared" si="17"/>
        <v>-1.3001569154898005E-2</v>
      </c>
    </row>
    <row r="175" spans="2:8" ht="15" x14ac:dyDescent="0.2">
      <c r="B175" s="4" t="s">
        <v>277</v>
      </c>
      <c r="C175" s="10">
        <v>32</v>
      </c>
      <c r="D175" s="10">
        <v>64</v>
      </c>
      <c r="E175" s="12">
        <f t="shared" si="14"/>
        <v>7.1732795337368302E-3</v>
      </c>
      <c r="F175" s="12">
        <f t="shared" si="15"/>
        <v>1.2698412698412698E-2</v>
      </c>
      <c r="G175" s="13">
        <f t="shared" si="16"/>
        <v>1</v>
      </c>
      <c r="H175" s="19">
        <f t="shared" si="17"/>
        <v>7.1732795337368302E-3</v>
      </c>
    </row>
    <row r="176" spans="2:8" ht="15" x14ac:dyDescent="0.2">
      <c r="B176" s="4" t="s">
        <v>278</v>
      </c>
      <c r="C176" s="10">
        <v>31</v>
      </c>
      <c r="D176" s="10">
        <v>72</v>
      </c>
      <c r="E176" s="12">
        <f t="shared" si="14"/>
        <v>6.949114548307554E-3</v>
      </c>
      <c r="F176" s="12">
        <f t="shared" si="15"/>
        <v>1.4285714285714285E-2</v>
      </c>
      <c r="G176" s="13">
        <f t="shared" si="16"/>
        <v>1.3225806451612903</v>
      </c>
      <c r="H176" s="19">
        <f t="shared" si="17"/>
        <v>9.190764402600313E-3</v>
      </c>
    </row>
    <row r="177" spans="2:8" ht="15" x14ac:dyDescent="0.2">
      <c r="B177" s="4" t="s">
        <v>279</v>
      </c>
      <c r="C177" s="10">
        <v>71</v>
      </c>
      <c r="D177" s="10">
        <v>128</v>
      </c>
      <c r="E177" s="12">
        <f t="shared" si="14"/>
        <v>1.5915713965478591E-2</v>
      </c>
      <c r="F177" s="12">
        <f t="shared" si="15"/>
        <v>2.5396825396825397E-2</v>
      </c>
      <c r="G177" s="13">
        <f t="shared" si="16"/>
        <v>0.80281690140845074</v>
      </c>
      <c r="H177" s="19">
        <f t="shared" si="17"/>
        <v>1.2777404169468728E-2</v>
      </c>
    </row>
    <row r="178" spans="2:8" ht="15" x14ac:dyDescent="0.2">
      <c r="B178" s="4" t="s">
        <v>280</v>
      </c>
      <c r="C178" s="10">
        <v>100</v>
      </c>
      <c r="D178" s="10">
        <v>81</v>
      </c>
      <c r="E178" s="12">
        <f t="shared" si="14"/>
        <v>2.2416498542927595E-2</v>
      </c>
      <c r="F178" s="12">
        <f t="shared" si="15"/>
        <v>1.607142857142857E-2</v>
      </c>
      <c r="G178" s="13">
        <f t="shared" si="16"/>
        <v>-0.19</v>
      </c>
      <c r="H178" s="19">
        <f t="shared" si="17"/>
        <v>-4.2591347231562427E-3</v>
      </c>
    </row>
    <row r="179" spans="2:8" ht="15" x14ac:dyDescent="0.2">
      <c r="B179" s="4" t="s">
        <v>281</v>
      </c>
      <c r="C179" s="10">
        <v>6</v>
      </c>
      <c r="D179" s="10">
        <v>27</v>
      </c>
      <c r="E179" s="12">
        <f t="shared" si="14"/>
        <v>1.3449899125756557E-3</v>
      </c>
      <c r="F179" s="12">
        <f t="shared" si="15"/>
        <v>5.3571428571428572E-3</v>
      </c>
      <c r="G179" s="13">
        <f t="shared" si="16"/>
        <v>3.5</v>
      </c>
      <c r="H179" s="19">
        <f t="shared" si="17"/>
        <v>4.707464694014795E-3</v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9" t="str">
        <f t="shared" si="17"/>
        <v/>
      </c>
    </row>
    <row r="181" spans="2:8" ht="15" x14ac:dyDescent="0.2">
      <c r="B181" s="4" t="s">
        <v>283</v>
      </c>
      <c r="C181" s="10">
        <v>38</v>
      </c>
      <c r="D181" s="10">
        <v>21</v>
      </c>
      <c r="E181" s="12">
        <f t="shared" si="14"/>
        <v>8.5182694463124854E-3</v>
      </c>
      <c r="F181" s="12">
        <f t="shared" si="15"/>
        <v>4.1666666666666666E-3</v>
      </c>
      <c r="G181" s="13">
        <f t="shared" si="16"/>
        <v>-0.44736842105263158</v>
      </c>
      <c r="H181" s="19">
        <f t="shared" si="17"/>
        <v>-3.8108047522976908E-3</v>
      </c>
    </row>
    <row r="182" spans="2:8" ht="15" x14ac:dyDescent="0.2">
      <c r="B182" s="4" t="s">
        <v>284</v>
      </c>
      <c r="C182" s="10">
        <v>67</v>
      </c>
      <c r="D182" s="10">
        <v>141</v>
      </c>
      <c r="E182" s="12">
        <f t="shared" si="14"/>
        <v>1.5019054023761488E-2</v>
      </c>
      <c r="F182" s="12">
        <f t="shared" si="15"/>
        <v>2.7976190476190477E-2</v>
      </c>
      <c r="G182" s="13">
        <f t="shared" si="16"/>
        <v>1.1044776119402986</v>
      </c>
      <c r="H182" s="19">
        <f t="shared" si="17"/>
        <v>1.658820892176642E-2</v>
      </c>
    </row>
    <row r="183" spans="2:8" ht="15" x14ac:dyDescent="0.2">
      <c r="B183" s="4" t="s">
        <v>285</v>
      </c>
      <c r="C183" s="10">
        <v>72</v>
      </c>
      <c r="D183" s="10">
        <v>34</v>
      </c>
      <c r="E183" s="12">
        <f t="shared" si="14"/>
        <v>1.613987895090787E-2</v>
      </c>
      <c r="F183" s="12">
        <f t="shared" si="15"/>
        <v>6.7460317460317464E-3</v>
      </c>
      <c r="G183" s="13">
        <f t="shared" si="16"/>
        <v>-0.52777777777777779</v>
      </c>
      <c r="H183" s="19">
        <f t="shared" si="17"/>
        <v>-8.5182694463124872E-3</v>
      </c>
    </row>
    <row r="184" spans="2:8" ht="15" x14ac:dyDescent="0.2">
      <c r="B184" s="4" t="s">
        <v>286</v>
      </c>
      <c r="C184" s="10">
        <v>6</v>
      </c>
      <c r="D184" s="10">
        <v>1</v>
      </c>
      <c r="E184" s="12">
        <f t="shared" si="14"/>
        <v>1.3449899125756557E-3</v>
      </c>
      <c r="F184" s="12">
        <f t="shared" si="15"/>
        <v>1.9841269841269841E-4</v>
      </c>
      <c r="G184" s="13">
        <f t="shared" si="16"/>
        <v>-0.83333333333333337</v>
      </c>
      <c r="H184" s="19">
        <f t="shared" si="17"/>
        <v>-1.1208249271463797E-3</v>
      </c>
    </row>
    <row r="185" spans="2:8" ht="15" x14ac:dyDescent="0.2">
      <c r="B185" s="4" t="s">
        <v>62</v>
      </c>
      <c r="C185" s="10">
        <v>1</v>
      </c>
      <c r="D185" s="10">
        <v>21</v>
      </c>
      <c r="E185" s="12">
        <f t="shared" si="14"/>
        <v>2.2416498542927594E-4</v>
      </c>
      <c r="F185" s="12">
        <f t="shared" si="15"/>
        <v>4.1666666666666666E-3</v>
      </c>
      <c r="G185" s="13">
        <f t="shared" si="16"/>
        <v>20</v>
      </c>
      <c r="H185" s="19">
        <f t="shared" si="17"/>
        <v>4.4832997085855189E-3</v>
      </c>
    </row>
    <row r="186" spans="2:8" ht="15" x14ac:dyDescent="0.2">
      <c r="B186" s="4" t="s">
        <v>63</v>
      </c>
      <c r="C186" s="10">
        <v>146</v>
      </c>
      <c r="D186" s="10">
        <v>94</v>
      </c>
      <c r="E186" s="12">
        <f t="shared" si="14"/>
        <v>3.272808787267429E-2</v>
      </c>
      <c r="F186" s="12">
        <f t="shared" si="15"/>
        <v>1.865079365079365E-2</v>
      </c>
      <c r="G186" s="13">
        <f t="shared" si="16"/>
        <v>-0.35616438356164382</v>
      </c>
      <c r="H186" s="19">
        <f t="shared" si="17"/>
        <v>-1.165657924232235E-2</v>
      </c>
    </row>
    <row r="187" spans="2:8" ht="15" x14ac:dyDescent="0.2">
      <c r="B187" s="4" t="s">
        <v>287</v>
      </c>
      <c r="C187" s="10">
        <v>6</v>
      </c>
      <c r="D187" s="10">
        <v>3</v>
      </c>
      <c r="E187" s="12">
        <f t="shared" si="14"/>
        <v>1.3449899125756557E-3</v>
      </c>
      <c r="F187" s="12">
        <f t="shared" si="15"/>
        <v>5.9523809523809529E-4</v>
      </c>
      <c r="G187" s="13">
        <f t="shared" si="16"/>
        <v>-0.5</v>
      </c>
      <c r="H187" s="19">
        <f t="shared" si="17"/>
        <v>-6.7249495628782783E-4</v>
      </c>
    </row>
    <row r="188" spans="2:8" ht="15" x14ac:dyDescent="0.2">
      <c r="B188" s="4" t="s">
        <v>288</v>
      </c>
      <c r="C188" s="10">
        <v>0</v>
      </c>
      <c r="D188" s="10">
        <v>1</v>
      </c>
      <c r="E188" s="12" t="str">
        <f t="shared" si="14"/>
        <v/>
      </c>
      <c r="F188" s="12">
        <f t="shared" si="15"/>
        <v>1.9841269841269841E-4</v>
      </c>
      <c r="G188" s="13" t="str">
        <f t="shared" si="16"/>
        <v>0</v>
      </c>
      <c r="H188" s="19" t="str">
        <f t="shared" si="17"/>
        <v/>
      </c>
    </row>
    <row r="189" spans="2:8" ht="15" x14ac:dyDescent="0.2">
      <c r="B189" s="4" t="s">
        <v>289</v>
      </c>
      <c r="C189" s="10">
        <v>2</v>
      </c>
      <c r="D189" s="10">
        <v>2</v>
      </c>
      <c r="E189" s="12">
        <f t="shared" si="14"/>
        <v>4.4832997085855189E-4</v>
      </c>
      <c r="F189" s="12">
        <f t="shared" si="15"/>
        <v>3.9682539682539683E-4</v>
      </c>
      <c r="G189" s="13">
        <f t="shared" si="16"/>
        <v>0</v>
      </c>
      <c r="H189" s="19">
        <f t="shared" si="17"/>
        <v>0</v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9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9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1</v>
      </c>
      <c r="E192" s="12" t="str">
        <f t="shared" si="14"/>
        <v/>
      </c>
      <c r="F192" s="12">
        <f t="shared" si="15"/>
        <v>1.9841269841269841E-4</v>
      </c>
      <c r="G192" s="13" t="str">
        <f t="shared" si="16"/>
        <v>0</v>
      </c>
      <c r="H192" s="19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9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9" t="str">
        <f t="shared" si="17"/>
        <v/>
      </c>
    </row>
    <row r="195" spans="2:8" ht="15" x14ac:dyDescent="0.2">
      <c r="B195" s="4" t="s">
        <v>469</v>
      </c>
      <c r="C195" s="10">
        <v>1</v>
      </c>
      <c r="D195" s="10">
        <v>0</v>
      </c>
      <c r="E195" s="12">
        <f t="shared" si="14"/>
        <v>2.2416498542927594E-4</v>
      </c>
      <c r="F195" s="12" t="str">
        <f t="shared" si="15"/>
        <v/>
      </c>
      <c r="G195" s="13" t="str">
        <f t="shared" si="16"/>
        <v>0</v>
      </c>
      <c r="H195" s="19">
        <f t="shared" si="17"/>
        <v>0</v>
      </c>
    </row>
    <row r="196" spans="2:8" ht="15" x14ac:dyDescent="0.2">
      <c r="B196" s="4" t="s">
        <v>293</v>
      </c>
      <c r="C196" s="10">
        <v>500</v>
      </c>
      <c r="D196" s="10">
        <v>1452</v>
      </c>
      <c r="E196" s="12">
        <f t="shared" si="14"/>
        <v>0.11208249271463798</v>
      </c>
      <c r="F196" s="12">
        <f t="shared" si="15"/>
        <v>0.28809523809523807</v>
      </c>
      <c r="G196" s="13">
        <f t="shared" si="16"/>
        <v>1.9039999999999999</v>
      </c>
      <c r="H196" s="19">
        <f t="shared" si="17"/>
        <v>0.21340506612867072</v>
      </c>
    </row>
    <row r="197" spans="2:8" ht="15" x14ac:dyDescent="0.2">
      <c r="B197" s="4" t="s">
        <v>294</v>
      </c>
      <c r="C197" s="10">
        <v>1</v>
      </c>
      <c r="D197" s="10">
        <v>0</v>
      </c>
      <c r="E197" s="12">
        <f t="shared" si="14"/>
        <v>2.2416498542927594E-4</v>
      </c>
      <c r="F197" s="12" t="str">
        <f t="shared" si="15"/>
        <v/>
      </c>
      <c r="G197" s="13" t="str">
        <f t="shared" si="16"/>
        <v>0</v>
      </c>
      <c r="H197" s="19">
        <f t="shared" si="17"/>
        <v>0</v>
      </c>
    </row>
    <row r="198" spans="2:8" ht="15" x14ac:dyDescent="0.2">
      <c r="B198" s="4" t="s">
        <v>295</v>
      </c>
      <c r="C198" s="10">
        <v>2</v>
      </c>
      <c r="D198" s="10">
        <v>5</v>
      </c>
      <c r="E198" s="12">
        <f t="shared" si="14"/>
        <v>4.4832997085855189E-4</v>
      </c>
      <c r="F198" s="12">
        <f t="shared" si="15"/>
        <v>9.9206349206349201E-4</v>
      </c>
      <c r="G198" s="13">
        <f t="shared" si="16"/>
        <v>1.5</v>
      </c>
      <c r="H198" s="19">
        <f t="shared" si="17"/>
        <v>6.7249495628782783E-4</v>
      </c>
    </row>
    <row r="199" spans="2:8" ht="15" x14ac:dyDescent="0.2">
      <c r="B199" s="4" t="s">
        <v>296</v>
      </c>
      <c r="C199" s="10">
        <v>0</v>
      </c>
      <c r="D199" s="10">
        <v>1</v>
      </c>
      <c r="E199" s="12" t="str">
        <f t="shared" si="14"/>
        <v/>
      </c>
      <c r="F199" s="12">
        <f t="shared" si="15"/>
        <v>1.9841269841269841E-4</v>
      </c>
      <c r="G199" s="13" t="str">
        <f t="shared" si="16"/>
        <v>0</v>
      </c>
      <c r="H199" s="19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9" t="str">
        <f t="shared" si="17"/>
        <v/>
      </c>
    </row>
    <row r="201" spans="2:8" ht="15" x14ac:dyDescent="0.2">
      <c r="B201" s="4" t="s">
        <v>298</v>
      </c>
      <c r="C201" s="10">
        <v>6</v>
      </c>
      <c r="D201" s="10">
        <v>1</v>
      </c>
      <c r="E201" s="12">
        <f t="shared" si="14"/>
        <v>1.3449899125756557E-3</v>
      </c>
      <c r="F201" s="12">
        <f t="shared" si="15"/>
        <v>1.9841269841269841E-4</v>
      </c>
      <c r="G201" s="13">
        <f t="shared" si="16"/>
        <v>-0.83333333333333337</v>
      </c>
      <c r="H201" s="19">
        <f t="shared" si="17"/>
        <v>-1.1208249271463797E-3</v>
      </c>
    </row>
    <row r="202" spans="2:8" ht="15" x14ac:dyDescent="0.2">
      <c r="B202" s="4" t="s">
        <v>299</v>
      </c>
      <c r="C202" s="10">
        <v>1</v>
      </c>
      <c r="D202" s="10">
        <v>0</v>
      </c>
      <c r="E202" s="12">
        <f t="shared" si="14"/>
        <v>2.2416498542927594E-4</v>
      </c>
      <c r="F202" s="12" t="str">
        <f t="shared" si="15"/>
        <v/>
      </c>
      <c r="G202" s="13" t="str">
        <f t="shared" si="16"/>
        <v>0</v>
      </c>
      <c r="H202" s="19">
        <f t="shared" si="17"/>
        <v>0</v>
      </c>
    </row>
    <row r="203" spans="2:8" ht="15" x14ac:dyDescent="0.2">
      <c r="B203" s="4" t="s">
        <v>67</v>
      </c>
      <c r="C203" s="10">
        <v>1</v>
      </c>
      <c r="D203" s="10">
        <v>1</v>
      </c>
      <c r="E203" s="12">
        <f t="shared" si="14"/>
        <v>2.2416498542927594E-4</v>
      </c>
      <c r="F203" s="12">
        <f t="shared" si="15"/>
        <v>1.9841269841269841E-4</v>
      </c>
      <c r="G203" s="13">
        <f t="shared" si="16"/>
        <v>0</v>
      </c>
      <c r="H203" s="19">
        <f t="shared" si="17"/>
        <v>0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9" t="str">
        <f t="shared" si="17"/>
        <v/>
      </c>
    </row>
    <row r="205" spans="2:8" ht="15" x14ac:dyDescent="0.2">
      <c r="B205" s="4" t="s">
        <v>66</v>
      </c>
      <c r="C205" s="10">
        <v>4</v>
      </c>
      <c r="D205" s="10">
        <v>1</v>
      </c>
      <c r="E205" s="12">
        <f t="shared" si="14"/>
        <v>8.9665994171710377E-4</v>
      </c>
      <c r="F205" s="12">
        <f t="shared" si="15"/>
        <v>1.9841269841269841E-4</v>
      </c>
      <c r="G205" s="13">
        <f t="shared" si="16"/>
        <v>-0.75</v>
      </c>
      <c r="H205" s="19">
        <f t="shared" si="17"/>
        <v>-6.7249495628782783E-4</v>
      </c>
    </row>
    <row r="206" spans="2:8" ht="15" x14ac:dyDescent="0.2">
      <c r="B206" s="4" t="s">
        <v>301</v>
      </c>
      <c r="C206" s="10">
        <v>2</v>
      </c>
      <c r="D206" s="10">
        <v>2</v>
      </c>
      <c r="E206" s="12">
        <f t="shared" si="14"/>
        <v>4.4832997085855189E-4</v>
      </c>
      <c r="F206" s="12">
        <f t="shared" si="15"/>
        <v>3.9682539682539683E-4</v>
      </c>
      <c r="G206" s="13">
        <f t="shared" si="16"/>
        <v>0</v>
      </c>
      <c r="H206" s="19">
        <f t="shared" si="17"/>
        <v>0</v>
      </c>
    </row>
    <row r="207" spans="2:8" ht="15" x14ac:dyDescent="0.2">
      <c r="B207" s="4" t="s">
        <v>470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9" t="str">
        <f t="shared" si="17"/>
        <v/>
      </c>
    </row>
    <row r="208" spans="2:8" ht="15" x14ac:dyDescent="0.2">
      <c r="B208" s="4" t="s">
        <v>72</v>
      </c>
      <c r="C208" s="10">
        <v>38</v>
      </c>
      <c r="D208" s="10">
        <v>42</v>
      </c>
      <c r="E208" s="12">
        <f t="shared" si="14"/>
        <v>8.5182694463124854E-3</v>
      </c>
      <c r="F208" s="12">
        <f t="shared" si="15"/>
        <v>8.3333333333333332E-3</v>
      </c>
      <c r="G208" s="13">
        <f t="shared" si="16"/>
        <v>0.10526315789473684</v>
      </c>
      <c r="H208" s="19">
        <f t="shared" si="17"/>
        <v>8.9665994171710367E-4</v>
      </c>
    </row>
    <row r="209" spans="2:8" ht="15" x14ac:dyDescent="0.2">
      <c r="B209" s="4" t="s">
        <v>71</v>
      </c>
      <c r="C209" s="10">
        <v>8</v>
      </c>
      <c r="D209" s="10">
        <v>4</v>
      </c>
      <c r="E209" s="12">
        <f t="shared" si="14"/>
        <v>1.7933198834342075E-3</v>
      </c>
      <c r="F209" s="12">
        <f t="shared" si="15"/>
        <v>7.9365079365079365E-4</v>
      </c>
      <c r="G209" s="13">
        <f t="shared" si="16"/>
        <v>-0.5</v>
      </c>
      <c r="H209" s="19">
        <f t="shared" si="17"/>
        <v>-8.9665994171710377E-4</v>
      </c>
    </row>
    <row r="210" spans="2:8" ht="15" x14ac:dyDescent="0.2">
      <c r="B210" s="4" t="s">
        <v>73</v>
      </c>
      <c r="C210" s="10">
        <v>3</v>
      </c>
      <c r="D210" s="10">
        <v>3</v>
      </c>
      <c r="E210" s="12">
        <f t="shared" si="14"/>
        <v>6.7249495628782783E-4</v>
      </c>
      <c r="F210" s="12">
        <f t="shared" si="15"/>
        <v>5.9523809523809529E-4</v>
      </c>
      <c r="G210" s="13">
        <f t="shared" si="16"/>
        <v>0</v>
      </c>
      <c r="H210" s="19">
        <f t="shared" si="17"/>
        <v>0</v>
      </c>
    </row>
    <row r="211" spans="2:8" ht="15" x14ac:dyDescent="0.2">
      <c r="B211" s="4" t="s">
        <v>69</v>
      </c>
      <c r="C211" s="10">
        <v>2</v>
      </c>
      <c r="D211" s="10">
        <v>1</v>
      </c>
      <c r="E211" s="12">
        <f t="shared" si="14"/>
        <v>4.4832997085855189E-4</v>
      </c>
      <c r="F211" s="12">
        <f t="shared" si="15"/>
        <v>1.9841269841269841E-4</v>
      </c>
      <c r="G211" s="13">
        <f t="shared" si="16"/>
        <v>-0.5</v>
      </c>
      <c r="H211" s="19">
        <f t="shared" si="17"/>
        <v>-2.2416498542927594E-4</v>
      </c>
    </row>
    <row r="212" spans="2:8" ht="15" x14ac:dyDescent="0.2">
      <c r="B212" s="4" t="s">
        <v>68</v>
      </c>
      <c r="C212" s="10">
        <v>0</v>
      </c>
      <c r="D212" s="10">
        <v>1</v>
      </c>
      <c r="E212" s="12" t="str">
        <f t="shared" si="14"/>
        <v/>
      </c>
      <c r="F212" s="12">
        <f t="shared" si="15"/>
        <v>1.9841269841269841E-4</v>
      </c>
      <c r="G212" s="13" t="str">
        <f t="shared" si="16"/>
        <v>0</v>
      </c>
      <c r="H212" s="19" t="str">
        <f t="shared" si="17"/>
        <v/>
      </c>
    </row>
    <row r="213" spans="2:8" ht="15" x14ac:dyDescent="0.2">
      <c r="B213" s="4" t="s">
        <v>302</v>
      </c>
      <c r="C213" s="10">
        <v>19</v>
      </c>
      <c r="D213" s="10">
        <v>14</v>
      </c>
      <c r="E213" s="12">
        <f t="shared" si="14"/>
        <v>4.2591347231562427E-3</v>
      </c>
      <c r="F213" s="12">
        <f t="shared" si="15"/>
        <v>2.7777777777777779E-3</v>
      </c>
      <c r="G213" s="13">
        <f t="shared" si="16"/>
        <v>-0.26315789473684209</v>
      </c>
      <c r="H213" s="19">
        <f t="shared" si="17"/>
        <v>-1.1208249271463795E-3</v>
      </c>
    </row>
    <row r="214" spans="2:8" ht="15" x14ac:dyDescent="0.2">
      <c r="B214" s="4" t="s">
        <v>70</v>
      </c>
      <c r="C214" s="10">
        <v>24</v>
      </c>
      <c r="D214" s="10">
        <v>14</v>
      </c>
      <c r="E214" s="12">
        <f t="shared" si="14"/>
        <v>5.3799596503026226E-3</v>
      </c>
      <c r="F214" s="12">
        <f t="shared" si="15"/>
        <v>2.7777777777777779E-3</v>
      </c>
      <c r="G214" s="13">
        <f t="shared" si="16"/>
        <v>-0.41666666666666669</v>
      </c>
      <c r="H214" s="19">
        <f t="shared" si="17"/>
        <v>-2.2416498542927594E-3</v>
      </c>
    </row>
    <row r="215" spans="2:8" ht="15" x14ac:dyDescent="0.2">
      <c r="B215" s="4" t="s">
        <v>303</v>
      </c>
      <c r="C215" s="10">
        <v>0</v>
      </c>
      <c r="D215" s="10">
        <v>1</v>
      </c>
      <c r="E215" s="12" t="str">
        <f t="shared" si="14"/>
        <v/>
      </c>
      <c r="F215" s="12">
        <f t="shared" si="15"/>
        <v>1.9841269841269841E-4</v>
      </c>
      <c r="G215" s="13" t="str">
        <f t="shared" si="16"/>
        <v>0</v>
      </c>
      <c r="H215" s="19" t="str">
        <f t="shared" si="17"/>
        <v/>
      </c>
    </row>
    <row r="216" spans="2:8" ht="15" x14ac:dyDescent="0.2">
      <c r="B216" s="4" t="s">
        <v>304</v>
      </c>
      <c r="C216" s="10">
        <v>22</v>
      </c>
      <c r="D216" s="10">
        <v>9</v>
      </c>
      <c r="E216" s="12">
        <f t="shared" si="14"/>
        <v>4.9316296794440712E-3</v>
      </c>
      <c r="F216" s="12">
        <f t="shared" si="15"/>
        <v>1.7857142857142857E-3</v>
      </c>
      <c r="G216" s="13">
        <f t="shared" si="16"/>
        <v>-0.59090909090909094</v>
      </c>
      <c r="H216" s="19">
        <f t="shared" si="17"/>
        <v>-2.9141448105805875E-3</v>
      </c>
    </row>
    <row r="217" spans="2:8" ht="15" x14ac:dyDescent="0.2">
      <c r="B217" s="4" t="s">
        <v>471</v>
      </c>
      <c r="C217" s="10">
        <v>0</v>
      </c>
      <c r="D217" s="10">
        <v>2</v>
      </c>
      <c r="E217" s="12" t="str">
        <f t="shared" ref="E217:E280" si="18">+IF(C217=0,"",C217/C$151)</f>
        <v/>
      </c>
      <c r="F217" s="12">
        <f t="shared" ref="F217:F280" si="19">+IF(D217=0,"",D217/D$151)</f>
        <v>3.9682539682539683E-4</v>
      </c>
      <c r="G217" s="13" t="str">
        <f t="shared" ref="G217:G280" si="20">+IF(OR(AND(D217=0),(C217=0)),"0",((D217-C217)/C217))</f>
        <v>0</v>
      </c>
      <c r="H217" s="19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2</v>
      </c>
      <c r="D218" s="10">
        <v>1</v>
      </c>
      <c r="E218" s="12">
        <f t="shared" si="18"/>
        <v>4.4832997085855189E-4</v>
      </c>
      <c r="F218" s="12">
        <f t="shared" si="19"/>
        <v>1.9841269841269841E-4</v>
      </c>
      <c r="G218" s="13">
        <f t="shared" si="20"/>
        <v>-0.5</v>
      </c>
      <c r="H218" s="19">
        <f t="shared" si="21"/>
        <v>-2.2416498542927594E-4</v>
      </c>
    </row>
    <row r="219" spans="2:8" ht="15" x14ac:dyDescent="0.2">
      <c r="B219" s="4" t="s">
        <v>306</v>
      </c>
      <c r="C219" s="10">
        <v>11</v>
      </c>
      <c r="D219" s="10">
        <v>1</v>
      </c>
      <c r="E219" s="12">
        <f t="shared" si="18"/>
        <v>2.4658148397220356E-3</v>
      </c>
      <c r="F219" s="12">
        <f t="shared" si="19"/>
        <v>1.9841269841269841E-4</v>
      </c>
      <c r="G219" s="13">
        <f t="shared" si="20"/>
        <v>-0.90909090909090906</v>
      </c>
      <c r="H219" s="19">
        <f t="shared" si="21"/>
        <v>-2.2416498542927594E-3</v>
      </c>
    </row>
    <row r="220" spans="2:8" ht="15" x14ac:dyDescent="0.2">
      <c r="B220" s="4" t="s">
        <v>307</v>
      </c>
      <c r="C220" s="10">
        <v>4</v>
      </c>
      <c r="D220" s="10">
        <v>1</v>
      </c>
      <c r="E220" s="12">
        <f t="shared" si="18"/>
        <v>8.9665994171710377E-4</v>
      </c>
      <c r="F220" s="12">
        <f t="shared" si="19"/>
        <v>1.9841269841269841E-4</v>
      </c>
      <c r="G220" s="13">
        <f t="shared" si="20"/>
        <v>-0.75</v>
      </c>
      <c r="H220" s="19">
        <f t="shared" si="21"/>
        <v>-6.7249495628782783E-4</v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9" t="str">
        <f t="shared" si="21"/>
        <v/>
      </c>
    </row>
    <row r="222" spans="2:8" ht="15" x14ac:dyDescent="0.2">
      <c r="B222" s="4" t="s">
        <v>309</v>
      </c>
      <c r="C222" s="10">
        <v>2</v>
      </c>
      <c r="D222" s="10">
        <v>14</v>
      </c>
      <c r="E222" s="12">
        <f t="shared" si="18"/>
        <v>4.4832997085855189E-4</v>
      </c>
      <c r="F222" s="12">
        <f t="shared" si="19"/>
        <v>2.7777777777777779E-3</v>
      </c>
      <c r="G222" s="13">
        <f t="shared" si="20"/>
        <v>6</v>
      </c>
      <c r="H222" s="19">
        <f t="shared" si="21"/>
        <v>2.6899798251513113E-3</v>
      </c>
    </row>
    <row r="223" spans="2:8" ht="15" x14ac:dyDescent="0.2">
      <c r="B223" s="4" t="s">
        <v>472</v>
      </c>
      <c r="C223" s="10">
        <v>3</v>
      </c>
      <c r="D223" s="10">
        <v>0</v>
      </c>
      <c r="E223" s="12">
        <f t="shared" si="18"/>
        <v>6.7249495628782783E-4</v>
      </c>
      <c r="F223" s="12" t="str">
        <f t="shared" si="19"/>
        <v/>
      </c>
      <c r="G223" s="13" t="str">
        <f t="shared" si="20"/>
        <v>0</v>
      </c>
      <c r="H223" s="19">
        <f t="shared" si="21"/>
        <v>0</v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1</v>
      </c>
      <c r="D226" s="10">
        <v>4</v>
      </c>
      <c r="E226" s="12">
        <f t="shared" si="18"/>
        <v>2.2416498542927594E-4</v>
      </c>
      <c r="F226" s="12">
        <f t="shared" si="19"/>
        <v>7.9365079365079365E-4</v>
      </c>
      <c r="G226" s="13">
        <f t="shared" si="20"/>
        <v>3</v>
      </c>
      <c r="H226" s="19">
        <f t="shared" si="21"/>
        <v>6.7249495628782783E-4</v>
      </c>
    </row>
    <row r="227" spans="2:8" ht="15" x14ac:dyDescent="0.2">
      <c r="B227" s="4" t="s">
        <v>475</v>
      </c>
      <c r="C227" s="10">
        <v>1</v>
      </c>
      <c r="D227" s="10">
        <v>0</v>
      </c>
      <c r="E227" s="12">
        <f t="shared" si="18"/>
        <v>2.2416498542927594E-4</v>
      </c>
      <c r="F227" s="12" t="str">
        <f t="shared" si="19"/>
        <v/>
      </c>
      <c r="G227" s="13" t="str">
        <f t="shared" si="20"/>
        <v>0</v>
      </c>
      <c r="H227" s="19">
        <f t="shared" si="21"/>
        <v>0</v>
      </c>
    </row>
    <row r="228" spans="2:8" ht="15" x14ac:dyDescent="0.2">
      <c r="B228" s="4" t="s">
        <v>76</v>
      </c>
      <c r="C228" s="10">
        <v>2</v>
      </c>
      <c r="D228" s="10">
        <v>6</v>
      </c>
      <c r="E228" s="12">
        <f t="shared" si="18"/>
        <v>4.4832997085855189E-4</v>
      </c>
      <c r="F228" s="12">
        <f t="shared" si="19"/>
        <v>1.1904761904761906E-3</v>
      </c>
      <c r="G228" s="13">
        <f t="shared" si="20"/>
        <v>2</v>
      </c>
      <c r="H228" s="19">
        <f t="shared" si="21"/>
        <v>8.9665994171710377E-4</v>
      </c>
    </row>
    <row r="229" spans="2:8" ht="15" x14ac:dyDescent="0.2">
      <c r="B229" s="4" t="s">
        <v>311</v>
      </c>
      <c r="C229" s="10">
        <v>145</v>
      </c>
      <c r="D229" s="10">
        <v>87</v>
      </c>
      <c r="E229" s="12">
        <f t="shared" si="18"/>
        <v>3.2503922887245011E-2</v>
      </c>
      <c r="F229" s="12">
        <f t="shared" si="19"/>
        <v>1.7261904761904763E-2</v>
      </c>
      <c r="G229" s="13">
        <f t="shared" si="20"/>
        <v>-0.4</v>
      </c>
      <c r="H229" s="19">
        <f t="shared" si="21"/>
        <v>-1.3001569154898005E-2</v>
      </c>
    </row>
    <row r="230" spans="2:8" ht="15" x14ac:dyDescent="0.2">
      <c r="B230" s="4" t="s">
        <v>312</v>
      </c>
      <c r="C230" s="10">
        <v>2</v>
      </c>
      <c r="D230" s="10">
        <v>2</v>
      </c>
      <c r="E230" s="12">
        <f t="shared" si="18"/>
        <v>4.4832997085855189E-4</v>
      </c>
      <c r="F230" s="12">
        <f t="shared" si="19"/>
        <v>3.9682539682539683E-4</v>
      </c>
      <c r="G230" s="13">
        <f t="shared" si="20"/>
        <v>0</v>
      </c>
      <c r="H230" s="19">
        <f t="shared" si="21"/>
        <v>0</v>
      </c>
    </row>
    <row r="231" spans="2:8" ht="15" x14ac:dyDescent="0.2">
      <c r="B231" s="4" t="s">
        <v>313</v>
      </c>
      <c r="C231" s="10">
        <v>49</v>
      </c>
      <c r="D231" s="10">
        <v>8</v>
      </c>
      <c r="E231" s="12">
        <f t="shared" si="18"/>
        <v>1.0984084286034521E-2</v>
      </c>
      <c r="F231" s="12">
        <f t="shared" si="19"/>
        <v>1.5873015873015873E-3</v>
      </c>
      <c r="G231" s="13">
        <f t="shared" si="20"/>
        <v>-0.83673469387755106</v>
      </c>
      <c r="H231" s="19">
        <f t="shared" si="21"/>
        <v>-9.190764402600313E-3</v>
      </c>
    </row>
    <row r="232" spans="2:8" ht="15" x14ac:dyDescent="0.2">
      <c r="B232" s="4" t="s">
        <v>77</v>
      </c>
      <c r="C232" s="10">
        <v>198</v>
      </c>
      <c r="D232" s="10">
        <v>279</v>
      </c>
      <c r="E232" s="12">
        <f t="shared" si="18"/>
        <v>4.438466711499664E-2</v>
      </c>
      <c r="F232" s="12">
        <f t="shared" si="19"/>
        <v>5.5357142857142855E-2</v>
      </c>
      <c r="G232" s="13">
        <f t="shared" si="20"/>
        <v>0.40909090909090912</v>
      </c>
      <c r="H232" s="19">
        <f t="shared" si="21"/>
        <v>1.8157363819771354E-2</v>
      </c>
    </row>
    <row r="233" spans="2:8" ht="15" x14ac:dyDescent="0.2">
      <c r="B233" s="4" t="s">
        <v>74</v>
      </c>
      <c r="C233" s="10">
        <v>7</v>
      </c>
      <c r="D233" s="10">
        <v>90</v>
      </c>
      <c r="E233" s="12">
        <f t="shared" si="18"/>
        <v>1.5691548980049316E-3</v>
      </c>
      <c r="F233" s="12">
        <f t="shared" si="19"/>
        <v>1.7857142857142856E-2</v>
      </c>
      <c r="G233" s="13">
        <f t="shared" si="20"/>
        <v>11.857142857142858</v>
      </c>
      <c r="H233" s="19">
        <f t="shared" si="21"/>
        <v>1.8605693790629905E-2</v>
      </c>
    </row>
    <row r="234" spans="2:8" ht="15" x14ac:dyDescent="0.2">
      <c r="B234" s="4" t="s">
        <v>75</v>
      </c>
      <c r="C234" s="10">
        <v>3</v>
      </c>
      <c r="D234" s="10">
        <v>2</v>
      </c>
      <c r="E234" s="12">
        <f t="shared" si="18"/>
        <v>6.7249495628782783E-4</v>
      </c>
      <c r="F234" s="12">
        <f t="shared" si="19"/>
        <v>3.9682539682539683E-4</v>
      </c>
      <c r="G234" s="13">
        <f t="shared" si="20"/>
        <v>-0.33333333333333331</v>
      </c>
      <c r="H234" s="19">
        <f t="shared" si="21"/>
        <v>-2.2416498542927594E-4</v>
      </c>
    </row>
    <row r="235" spans="2:8" ht="15" x14ac:dyDescent="0.2">
      <c r="B235" s="4" t="s">
        <v>314</v>
      </c>
      <c r="C235" s="10">
        <v>21</v>
      </c>
      <c r="D235" s="10">
        <v>30</v>
      </c>
      <c r="E235" s="12">
        <f t="shared" si="18"/>
        <v>4.707464694014795E-3</v>
      </c>
      <c r="F235" s="12">
        <f t="shared" si="19"/>
        <v>5.9523809523809521E-3</v>
      </c>
      <c r="G235" s="13">
        <f t="shared" si="20"/>
        <v>0.42857142857142855</v>
      </c>
      <c r="H235" s="19">
        <f t="shared" si="21"/>
        <v>2.0174848688634833E-3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9" t="str">
        <f t="shared" si="21"/>
        <v/>
      </c>
    </row>
    <row r="237" spans="2:8" ht="15" x14ac:dyDescent="0.2">
      <c r="B237" s="4" t="s">
        <v>80</v>
      </c>
      <c r="C237" s="10">
        <v>23</v>
      </c>
      <c r="D237" s="10">
        <v>10</v>
      </c>
      <c r="E237" s="12">
        <f t="shared" si="18"/>
        <v>5.1557946648733465E-3</v>
      </c>
      <c r="F237" s="12">
        <f t="shared" si="19"/>
        <v>1.984126984126984E-3</v>
      </c>
      <c r="G237" s="13">
        <f t="shared" si="20"/>
        <v>-0.56521739130434778</v>
      </c>
      <c r="H237" s="19">
        <f t="shared" si="21"/>
        <v>-2.914144810580587E-3</v>
      </c>
    </row>
    <row r="238" spans="2:8" ht="15" x14ac:dyDescent="0.2">
      <c r="B238" s="4" t="s">
        <v>85</v>
      </c>
      <c r="C238" s="10">
        <v>80</v>
      </c>
      <c r="D238" s="10">
        <v>82</v>
      </c>
      <c r="E238" s="12">
        <f t="shared" si="18"/>
        <v>1.7933198834342075E-2</v>
      </c>
      <c r="F238" s="12">
        <f t="shared" si="19"/>
        <v>1.6269841269841271E-2</v>
      </c>
      <c r="G238" s="13">
        <f t="shared" si="20"/>
        <v>2.5000000000000001E-2</v>
      </c>
      <c r="H238" s="19">
        <f t="shared" si="21"/>
        <v>4.4832997085855189E-4</v>
      </c>
    </row>
    <row r="239" spans="2:8" ht="15" x14ac:dyDescent="0.2">
      <c r="B239" s="4" t="s">
        <v>81</v>
      </c>
      <c r="C239" s="10">
        <v>36</v>
      </c>
      <c r="D239" s="10">
        <v>11</v>
      </c>
      <c r="E239" s="12">
        <f t="shared" si="18"/>
        <v>8.0699394754539348E-3</v>
      </c>
      <c r="F239" s="12">
        <f t="shared" si="19"/>
        <v>2.1825396825396826E-3</v>
      </c>
      <c r="G239" s="13">
        <f t="shared" si="20"/>
        <v>-0.69444444444444442</v>
      </c>
      <c r="H239" s="19">
        <f t="shared" si="21"/>
        <v>-5.6041246357318988E-3</v>
      </c>
    </row>
    <row r="240" spans="2:8" ht="15" x14ac:dyDescent="0.2">
      <c r="B240" s="4" t="s">
        <v>316</v>
      </c>
      <c r="C240" s="10">
        <v>6</v>
      </c>
      <c r="D240" s="10">
        <v>22</v>
      </c>
      <c r="E240" s="12">
        <f t="shared" si="18"/>
        <v>1.3449899125756557E-3</v>
      </c>
      <c r="F240" s="12">
        <f t="shared" si="19"/>
        <v>4.3650793650793652E-3</v>
      </c>
      <c r="G240" s="13">
        <f t="shared" si="20"/>
        <v>2.6666666666666665</v>
      </c>
      <c r="H240" s="19">
        <f t="shared" si="21"/>
        <v>3.5866397668684151E-3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9" t="str">
        <f t="shared" si="21"/>
        <v/>
      </c>
    </row>
    <row r="242" spans="2:8" ht="15" x14ac:dyDescent="0.2">
      <c r="B242" s="4" t="s">
        <v>83</v>
      </c>
      <c r="C242" s="10">
        <v>3</v>
      </c>
      <c r="D242" s="10">
        <v>3</v>
      </c>
      <c r="E242" s="12">
        <f t="shared" si="18"/>
        <v>6.7249495628782783E-4</v>
      </c>
      <c r="F242" s="12">
        <f t="shared" si="19"/>
        <v>5.9523809523809529E-4</v>
      </c>
      <c r="G242" s="13">
        <f t="shared" si="20"/>
        <v>0</v>
      </c>
      <c r="H242" s="19">
        <f t="shared" si="21"/>
        <v>0</v>
      </c>
    </row>
    <row r="243" spans="2:8" ht="15" x14ac:dyDescent="0.2">
      <c r="B243" s="4" t="s">
        <v>317</v>
      </c>
      <c r="C243" s="10">
        <v>13</v>
      </c>
      <c r="D243" s="10">
        <v>4</v>
      </c>
      <c r="E243" s="12">
        <f t="shared" si="18"/>
        <v>2.9141448105805875E-3</v>
      </c>
      <c r="F243" s="12">
        <f t="shared" si="19"/>
        <v>7.9365079365079365E-4</v>
      </c>
      <c r="G243" s="13">
        <f t="shared" si="20"/>
        <v>-0.69230769230769229</v>
      </c>
      <c r="H243" s="19">
        <f t="shared" si="21"/>
        <v>-2.0174848688634837E-3</v>
      </c>
    </row>
    <row r="244" spans="2:8" ht="15" x14ac:dyDescent="0.2">
      <c r="B244" s="4" t="s">
        <v>79</v>
      </c>
      <c r="C244" s="10">
        <v>28</v>
      </c>
      <c r="D244" s="10">
        <v>27</v>
      </c>
      <c r="E244" s="12">
        <f t="shared" si="18"/>
        <v>6.2766195920197264E-3</v>
      </c>
      <c r="F244" s="12">
        <f t="shared" si="19"/>
        <v>5.3571428571428572E-3</v>
      </c>
      <c r="G244" s="13">
        <f t="shared" si="20"/>
        <v>-3.5714285714285712E-2</v>
      </c>
      <c r="H244" s="19">
        <f t="shared" si="21"/>
        <v>-2.2416498542927594E-4</v>
      </c>
    </row>
    <row r="245" spans="2:8" ht="15" x14ac:dyDescent="0.2">
      <c r="B245" s="4" t="s">
        <v>84</v>
      </c>
      <c r="C245" s="10">
        <v>1</v>
      </c>
      <c r="D245" s="10">
        <v>1</v>
      </c>
      <c r="E245" s="12">
        <f t="shared" si="18"/>
        <v>2.2416498542927594E-4</v>
      </c>
      <c r="F245" s="12">
        <f t="shared" si="19"/>
        <v>1.9841269841269841E-4</v>
      </c>
      <c r="G245" s="13">
        <f t="shared" si="20"/>
        <v>0</v>
      </c>
      <c r="H245" s="19">
        <f t="shared" si="21"/>
        <v>0</v>
      </c>
    </row>
    <row r="246" spans="2:8" ht="15" x14ac:dyDescent="0.2">
      <c r="B246" s="4" t="s">
        <v>318</v>
      </c>
      <c r="C246" s="10">
        <v>6</v>
      </c>
      <c r="D246" s="10">
        <v>3</v>
      </c>
      <c r="E246" s="12">
        <f t="shared" si="18"/>
        <v>1.3449899125756557E-3</v>
      </c>
      <c r="F246" s="12">
        <f t="shared" si="19"/>
        <v>5.9523809523809529E-4</v>
      </c>
      <c r="G246" s="13">
        <f t="shared" si="20"/>
        <v>-0.5</v>
      </c>
      <c r="H246" s="19">
        <f t="shared" si="21"/>
        <v>-6.7249495628782783E-4</v>
      </c>
    </row>
    <row r="247" spans="2:8" ht="15" x14ac:dyDescent="0.2">
      <c r="B247" s="4" t="s">
        <v>319</v>
      </c>
      <c r="C247" s="10">
        <v>16</v>
      </c>
      <c r="D247" s="10">
        <v>29</v>
      </c>
      <c r="E247" s="12">
        <f t="shared" si="18"/>
        <v>3.5866397668684151E-3</v>
      </c>
      <c r="F247" s="12">
        <f t="shared" si="19"/>
        <v>5.7539682539682543E-3</v>
      </c>
      <c r="G247" s="13">
        <f t="shared" si="20"/>
        <v>0.8125</v>
      </c>
      <c r="H247" s="19">
        <f t="shared" si="21"/>
        <v>2.9141448105805875E-3</v>
      </c>
    </row>
    <row r="248" spans="2:8" ht="15" x14ac:dyDescent="0.2">
      <c r="B248" s="4" t="s">
        <v>86</v>
      </c>
      <c r="C248" s="10">
        <v>5</v>
      </c>
      <c r="D248" s="10">
        <v>5</v>
      </c>
      <c r="E248" s="12">
        <f t="shared" si="18"/>
        <v>1.1208249271463797E-3</v>
      </c>
      <c r="F248" s="12">
        <f t="shared" si="19"/>
        <v>9.9206349206349201E-4</v>
      </c>
      <c r="G248" s="13">
        <f t="shared" si="20"/>
        <v>0</v>
      </c>
      <c r="H248" s="19">
        <f t="shared" si="21"/>
        <v>0</v>
      </c>
    </row>
    <row r="249" spans="2:8" ht="15" x14ac:dyDescent="0.2">
      <c r="B249" s="4" t="s">
        <v>87</v>
      </c>
      <c r="C249" s="10">
        <v>59</v>
      </c>
      <c r="D249" s="10">
        <v>28</v>
      </c>
      <c r="E249" s="12">
        <f t="shared" si="18"/>
        <v>1.322573414032728E-2</v>
      </c>
      <c r="F249" s="12">
        <f t="shared" si="19"/>
        <v>5.5555555555555558E-3</v>
      </c>
      <c r="G249" s="13">
        <f t="shared" si="20"/>
        <v>-0.52542372881355937</v>
      </c>
      <c r="H249" s="19">
        <f t="shared" si="21"/>
        <v>-6.9491145483075549E-3</v>
      </c>
    </row>
    <row r="250" spans="2:8" ht="15" x14ac:dyDescent="0.2">
      <c r="B250" s="4" t="s">
        <v>82</v>
      </c>
      <c r="C250" s="10">
        <v>1</v>
      </c>
      <c r="D250" s="10">
        <v>3</v>
      </c>
      <c r="E250" s="12">
        <f t="shared" si="18"/>
        <v>2.2416498542927594E-4</v>
      </c>
      <c r="F250" s="12">
        <f t="shared" si="19"/>
        <v>5.9523809523809529E-4</v>
      </c>
      <c r="G250" s="13">
        <f t="shared" si="20"/>
        <v>2</v>
      </c>
      <c r="H250" s="19">
        <f t="shared" si="21"/>
        <v>4.4832997085855189E-4</v>
      </c>
    </row>
    <row r="251" spans="2:8" ht="15" x14ac:dyDescent="0.2">
      <c r="B251" s="4" t="s">
        <v>320</v>
      </c>
      <c r="C251" s="10">
        <v>100</v>
      </c>
      <c r="D251" s="10">
        <v>91</v>
      </c>
      <c r="E251" s="12">
        <f t="shared" si="18"/>
        <v>2.2416498542927595E-2</v>
      </c>
      <c r="F251" s="12">
        <f t="shared" si="19"/>
        <v>1.8055555555555554E-2</v>
      </c>
      <c r="G251" s="13">
        <f t="shared" si="20"/>
        <v>-0.09</v>
      </c>
      <c r="H251" s="19">
        <f t="shared" si="21"/>
        <v>-2.0174848688634837E-3</v>
      </c>
    </row>
    <row r="252" spans="2:8" ht="15" x14ac:dyDescent="0.2">
      <c r="B252" s="4" t="s">
        <v>321</v>
      </c>
      <c r="C252" s="10">
        <v>11</v>
      </c>
      <c r="D252" s="10">
        <v>21</v>
      </c>
      <c r="E252" s="12">
        <f t="shared" si="18"/>
        <v>2.4658148397220356E-3</v>
      </c>
      <c r="F252" s="12">
        <f t="shared" si="19"/>
        <v>4.1666666666666666E-3</v>
      </c>
      <c r="G252" s="13">
        <f t="shared" si="20"/>
        <v>0.90909090909090906</v>
      </c>
      <c r="H252" s="19">
        <f t="shared" si="21"/>
        <v>2.2416498542927594E-3</v>
      </c>
    </row>
    <row r="253" spans="2:8" ht="15" x14ac:dyDescent="0.2">
      <c r="B253" s="4" t="s">
        <v>322</v>
      </c>
      <c r="C253" s="10">
        <v>5</v>
      </c>
      <c r="D253" s="10">
        <v>6</v>
      </c>
      <c r="E253" s="12">
        <f t="shared" si="18"/>
        <v>1.1208249271463797E-3</v>
      </c>
      <c r="F253" s="12">
        <f t="shared" si="19"/>
        <v>1.1904761904761906E-3</v>
      </c>
      <c r="G253" s="13">
        <f t="shared" si="20"/>
        <v>0.2</v>
      </c>
      <c r="H253" s="19">
        <f t="shared" si="21"/>
        <v>2.2416498542927594E-4</v>
      </c>
    </row>
    <row r="254" spans="2:8" ht="15" x14ac:dyDescent="0.2">
      <c r="B254" s="4" t="s">
        <v>323</v>
      </c>
      <c r="C254" s="10">
        <v>8</v>
      </c>
      <c r="D254" s="10">
        <v>12</v>
      </c>
      <c r="E254" s="12">
        <f t="shared" si="18"/>
        <v>1.7933198834342075E-3</v>
      </c>
      <c r="F254" s="12">
        <f t="shared" si="19"/>
        <v>2.3809523809523812E-3</v>
      </c>
      <c r="G254" s="13">
        <f t="shared" si="20"/>
        <v>0.5</v>
      </c>
      <c r="H254" s="19">
        <f t="shared" si="21"/>
        <v>8.9665994171710377E-4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9" t="str">
        <f t="shared" si="21"/>
        <v/>
      </c>
    </row>
    <row r="256" spans="2:8" ht="15" x14ac:dyDescent="0.2">
      <c r="B256" s="4" t="s">
        <v>88</v>
      </c>
      <c r="C256" s="10">
        <v>918</v>
      </c>
      <c r="D256" s="10">
        <v>554</v>
      </c>
      <c r="E256" s="12">
        <f t="shared" si="18"/>
        <v>0.20578345662407532</v>
      </c>
      <c r="F256" s="12">
        <f t="shared" si="19"/>
        <v>0.10992063492063492</v>
      </c>
      <c r="G256" s="13">
        <f t="shared" si="20"/>
        <v>-0.39651416122004357</v>
      </c>
      <c r="H256" s="19">
        <f t="shared" si="21"/>
        <v>-8.1596054696256443E-2</v>
      </c>
    </row>
    <row r="257" spans="2:8" ht="15" x14ac:dyDescent="0.2">
      <c r="B257" s="4" t="s">
        <v>325</v>
      </c>
      <c r="C257" s="10">
        <v>2</v>
      </c>
      <c r="D257" s="10">
        <v>67</v>
      </c>
      <c r="E257" s="12">
        <f t="shared" si="18"/>
        <v>4.4832997085855189E-4</v>
      </c>
      <c r="F257" s="12">
        <f t="shared" si="19"/>
        <v>1.3293650793650793E-2</v>
      </c>
      <c r="G257" s="13">
        <f t="shared" si="20"/>
        <v>32.5</v>
      </c>
      <c r="H257" s="19">
        <f t="shared" si="21"/>
        <v>1.4570724052902936E-2</v>
      </c>
    </row>
    <row r="258" spans="2:8" ht="15" x14ac:dyDescent="0.2">
      <c r="B258" s="4" t="s">
        <v>326</v>
      </c>
      <c r="C258" s="10">
        <v>4</v>
      </c>
      <c r="D258" s="10">
        <v>27</v>
      </c>
      <c r="E258" s="12">
        <f t="shared" si="18"/>
        <v>8.9665994171710377E-4</v>
      </c>
      <c r="F258" s="12">
        <f t="shared" si="19"/>
        <v>5.3571428571428572E-3</v>
      </c>
      <c r="G258" s="13">
        <f t="shared" si="20"/>
        <v>5.75</v>
      </c>
      <c r="H258" s="19">
        <f t="shared" si="21"/>
        <v>5.1557946648733465E-3</v>
      </c>
    </row>
    <row r="259" spans="2:8" ht="15" x14ac:dyDescent="0.2">
      <c r="B259" s="4" t="s">
        <v>327</v>
      </c>
      <c r="C259" s="10">
        <v>0</v>
      </c>
      <c r="D259" s="10">
        <v>2</v>
      </c>
      <c r="E259" s="12" t="str">
        <f t="shared" si="18"/>
        <v/>
      </c>
      <c r="F259" s="12">
        <f t="shared" si="19"/>
        <v>3.9682539682539683E-4</v>
      </c>
      <c r="G259" s="13" t="str">
        <f t="shared" si="20"/>
        <v>0</v>
      </c>
      <c r="H259" s="19" t="str">
        <f t="shared" si="21"/>
        <v/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9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9" t="str">
        <f t="shared" si="21"/>
        <v/>
      </c>
    </row>
    <row r="262" spans="2:8" ht="15" x14ac:dyDescent="0.2">
      <c r="B262" s="4" t="s">
        <v>90</v>
      </c>
      <c r="C262" s="10">
        <v>3</v>
      </c>
      <c r="D262" s="10">
        <v>7</v>
      </c>
      <c r="E262" s="12">
        <f t="shared" si="18"/>
        <v>6.7249495628782783E-4</v>
      </c>
      <c r="F262" s="12">
        <f t="shared" si="19"/>
        <v>1.3888888888888889E-3</v>
      </c>
      <c r="G262" s="13">
        <f t="shared" si="20"/>
        <v>1.3333333333333333</v>
      </c>
      <c r="H262" s="19">
        <f t="shared" si="21"/>
        <v>8.9665994171710377E-4</v>
      </c>
    </row>
    <row r="263" spans="2:8" ht="15" x14ac:dyDescent="0.2">
      <c r="B263" s="4" t="s">
        <v>329</v>
      </c>
      <c r="C263" s="10">
        <v>3</v>
      </c>
      <c r="D263" s="10">
        <v>2</v>
      </c>
      <c r="E263" s="12">
        <f t="shared" si="18"/>
        <v>6.7249495628782783E-4</v>
      </c>
      <c r="F263" s="12">
        <f t="shared" si="19"/>
        <v>3.9682539682539683E-4</v>
      </c>
      <c r="G263" s="13">
        <f t="shared" si="20"/>
        <v>-0.33333333333333331</v>
      </c>
      <c r="H263" s="19">
        <f t="shared" si="21"/>
        <v>-2.2416498542927594E-4</v>
      </c>
    </row>
    <row r="264" spans="2:8" ht="30" x14ac:dyDescent="0.2">
      <c r="B264" s="4" t="s">
        <v>330</v>
      </c>
      <c r="C264" s="10">
        <v>2</v>
      </c>
      <c r="D264" s="10">
        <v>2</v>
      </c>
      <c r="E264" s="12">
        <f t="shared" si="18"/>
        <v>4.4832997085855189E-4</v>
      </c>
      <c r="F264" s="12">
        <f t="shared" si="19"/>
        <v>3.9682539682539683E-4</v>
      </c>
      <c r="G264" s="13">
        <f t="shared" si="20"/>
        <v>0</v>
      </c>
      <c r="H264" s="19">
        <f t="shared" si="21"/>
        <v>0</v>
      </c>
    </row>
    <row r="265" spans="2:8" ht="15" x14ac:dyDescent="0.2">
      <c r="B265" s="4" t="s">
        <v>331</v>
      </c>
      <c r="C265" s="10">
        <v>1</v>
      </c>
      <c r="D265" s="10">
        <v>0</v>
      </c>
      <c r="E265" s="12">
        <f t="shared" si="18"/>
        <v>2.2416498542927594E-4</v>
      </c>
      <c r="F265" s="12" t="str">
        <f t="shared" si="19"/>
        <v/>
      </c>
      <c r="G265" s="13" t="str">
        <f t="shared" si="20"/>
        <v>0</v>
      </c>
      <c r="H265" s="19">
        <f t="shared" si="21"/>
        <v>0</v>
      </c>
    </row>
    <row r="266" spans="2:8" ht="15" x14ac:dyDescent="0.2">
      <c r="B266" s="4" t="s">
        <v>332</v>
      </c>
      <c r="C266" s="10">
        <v>12</v>
      </c>
      <c r="D266" s="10">
        <v>17</v>
      </c>
      <c r="E266" s="12">
        <f t="shared" si="18"/>
        <v>2.6899798251513113E-3</v>
      </c>
      <c r="F266" s="12">
        <f t="shared" si="19"/>
        <v>3.3730158730158732E-3</v>
      </c>
      <c r="G266" s="13">
        <f t="shared" si="20"/>
        <v>0.41666666666666669</v>
      </c>
      <c r="H266" s="19">
        <f t="shared" si="21"/>
        <v>1.1208249271463797E-3</v>
      </c>
    </row>
    <row r="267" spans="2:8" ht="15" x14ac:dyDescent="0.2">
      <c r="B267" s="4" t="s">
        <v>333</v>
      </c>
      <c r="C267" s="10">
        <v>2</v>
      </c>
      <c r="D267" s="10">
        <v>1</v>
      </c>
      <c r="E267" s="12">
        <f t="shared" si="18"/>
        <v>4.4832997085855189E-4</v>
      </c>
      <c r="F267" s="12">
        <f t="shared" si="19"/>
        <v>1.9841269841269841E-4</v>
      </c>
      <c r="G267" s="13">
        <f t="shared" si="20"/>
        <v>-0.5</v>
      </c>
      <c r="H267" s="19">
        <f t="shared" si="21"/>
        <v>-2.2416498542927594E-4</v>
      </c>
    </row>
    <row r="268" spans="2:8" ht="30" x14ac:dyDescent="0.2">
      <c r="B268" s="4" t="s">
        <v>334</v>
      </c>
      <c r="C268" s="10">
        <v>81</v>
      </c>
      <c r="D268" s="10">
        <v>52</v>
      </c>
      <c r="E268" s="12">
        <f t="shared" si="18"/>
        <v>1.8157363819771351E-2</v>
      </c>
      <c r="F268" s="12">
        <f t="shared" si="19"/>
        <v>1.0317460317460317E-2</v>
      </c>
      <c r="G268" s="13">
        <f t="shared" si="20"/>
        <v>-0.35802469135802467</v>
      </c>
      <c r="H268" s="19">
        <f t="shared" si="21"/>
        <v>-6.5007845774490017E-3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9" t="str">
        <f t="shared" si="21"/>
        <v/>
      </c>
    </row>
    <row r="270" spans="2:8" ht="15" x14ac:dyDescent="0.2">
      <c r="B270" s="4" t="s">
        <v>336</v>
      </c>
      <c r="C270" s="10">
        <v>2</v>
      </c>
      <c r="D270" s="10">
        <v>0</v>
      </c>
      <c r="E270" s="12">
        <f t="shared" si="18"/>
        <v>4.4832997085855189E-4</v>
      </c>
      <c r="F270" s="12" t="str">
        <f t="shared" si="19"/>
        <v/>
      </c>
      <c r="G270" s="13" t="str">
        <f t="shared" si="20"/>
        <v>0</v>
      </c>
      <c r="H270" s="19">
        <f t="shared" si="21"/>
        <v>0</v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9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1</v>
      </c>
      <c r="E272" s="12" t="str">
        <f t="shared" si="18"/>
        <v/>
      </c>
      <c r="F272" s="12">
        <f t="shared" si="19"/>
        <v>1.9841269841269841E-4</v>
      </c>
      <c r="G272" s="13" t="str">
        <f t="shared" si="20"/>
        <v>0</v>
      </c>
      <c r="H272" s="19" t="str">
        <f t="shared" si="21"/>
        <v/>
      </c>
    </row>
    <row r="273" spans="2:8" ht="15" x14ac:dyDescent="0.2">
      <c r="B273" s="4" t="s">
        <v>91</v>
      </c>
      <c r="C273" s="10">
        <v>25</v>
      </c>
      <c r="D273" s="10">
        <v>5</v>
      </c>
      <c r="E273" s="12">
        <f t="shared" si="18"/>
        <v>5.6041246357318988E-3</v>
      </c>
      <c r="F273" s="12">
        <f t="shared" si="19"/>
        <v>9.9206349206349201E-4</v>
      </c>
      <c r="G273" s="13">
        <f t="shared" si="20"/>
        <v>-0.8</v>
      </c>
      <c r="H273" s="19">
        <f t="shared" si="21"/>
        <v>-4.4832997085855189E-3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9" t="str">
        <f t="shared" si="21"/>
        <v/>
      </c>
    </row>
    <row r="275" spans="2:8" ht="15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9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9" t="str">
        <f t="shared" si="21"/>
        <v/>
      </c>
    </row>
    <row r="277" spans="2:8" ht="15" x14ac:dyDescent="0.2">
      <c r="B277" s="4" t="s">
        <v>340</v>
      </c>
      <c r="C277" s="10">
        <v>1</v>
      </c>
      <c r="D277" s="10">
        <v>0</v>
      </c>
      <c r="E277" s="12">
        <f t="shared" si="18"/>
        <v>2.2416498542927594E-4</v>
      </c>
      <c r="F277" s="12" t="str">
        <f t="shared" si="19"/>
        <v/>
      </c>
      <c r="G277" s="13" t="str">
        <f t="shared" si="20"/>
        <v>0</v>
      </c>
      <c r="H277" s="19">
        <f t="shared" si="21"/>
        <v>0</v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9" t="str">
        <f t="shared" si="21"/>
        <v/>
      </c>
    </row>
    <row r="279" spans="2:8" ht="15" x14ac:dyDescent="0.2">
      <c r="B279" s="4" t="s">
        <v>342</v>
      </c>
      <c r="C279" s="10">
        <v>1</v>
      </c>
      <c r="D279" s="10">
        <v>0</v>
      </c>
      <c r="E279" s="12">
        <f t="shared" si="18"/>
        <v>2.2416498542927594E-4</v>
      </c>
      <c r="F279" s="12" t="str">
        <f t="shared" si="19"/>
        <v/>
      </c>
      <c r="G279" s="13" t="str">
        <f t="shared" si="20"/>
        <v>0</v>
      </c>
      <c r="H279" s="19">
        <f t="shared" si="21"/>
        <v>0</v>
      </c>
    </row>
    <row r="280" spans="2:8" ht="15" x14ac:dyDescent="0.2">
      <c r="B280" s="4" t="s">
        <v>343</v>
      </c>
      <c r="C280" s="10">
        <v>0</v>
      </c>
      <c r="D280" s="10">
        <v>1</v>
      </c>
      <c r="E280" s="12" t="str">
        <f t="shared" si="18"/>
        <v/>
      </c>
      <c r="F280" s="12">
        <f t="shared" si="19"/>
        <v>1.9841269841269841E-4</v>
      </c>
      <c r="G280" s="13" t="str">
        <f t="shared" si="20"/>
        <v>0</v>
      </c>
      <c r="H280" s="19" t="str">
        <f t="shared" si="21"/>
        <v/>
      </c>
    </row>
    <row r="281" spans="2:8" ht="15" x14ac:dyDescent="0.2">
      <c r="B281" s="4" t="s">
        <v>344</v>
      </c>
      <c r="C281" s="10">
        <v>13</v>
      </c>
      <c r="D281" s="10">
        <v>2</v>
      </c>
      <c r="E281" s="12">
        <f t="shared" ref="E281:E288" si="22">+IF(C281=0,"",C281/C$151)</f>
        <v>2.9141448105805875E-3</v>
      </c>
      <c r="F281" s="12">
        <f t="shared" ref="F281:F288" si="23">+IF(D281=0,"",D281/D$151)</f>
        <v>3.9682539682539683E-4</v>
      </c>
      <c r="G281" s="13">
        <f t="shared" ref="G281:G288" si="24">+IF(OR(AND(D281=0),(C281=0)),"0",((D281-C281)/C281))</f>
        <v>-0.84615384615384615</v>
      </c>
      <c r="H281" s="19">
        <f t="shared" ref="H281:H288" si="25">+IF(OR(AND(E281=""),(G281="")),"",E281*G281)</f>
        <v>-2.4658148397220356E-3</v>
      </c>
    </row>
    <row r="282" spans="2:8" ht="15" x14ac:dyDescent="0.2">
      <c r="B282" s="4" t="s">
        <v>345</v>
      </c>
      <c r="C282" s="10">
        <v>1</v>
      </c>
      <c r="D282" s="10">
        <v>0</v>
      </c>
      <c r="E282" s="12">
        <f t="shared" si="22"/>
        <v>2.2416498542927594E-4</v>
      </c>
      <c r="F282" s="12" t="str">
        <f t="shared" si="23"/>
        <v/>
      </c>
      <c r="G282" s="13" t="str">
        <f t="shared" si="24"/>
        <v>0</v>
      </c>
      <c r="H282" s="19">
        <f t="shared" si="25"/>
        <v>0</v>
      </c>
    </row>
    <row r="283" spans="2:8" ht="15" x14ac:dyDescent="0.2">
      <c r="B283" s="4" t="s">
        <v>346</v>
      </c>
      <c r="C283" s="10">
        <v>1</v>
      </c>
      <c r="D283" s="10">
        <v>0</v>
      </c>
      <c r="E283" s="12">
        <f t="shared" si="22"/>
        <v>2.2416498542927594E-4</v>
      </c>
      <c r="F283" s="12" t="str">
        <f t="shared" si="23"/>
        <v/>
      </c>
      <c r="G283" s="13" t="str">
        <f t="shared" si="24"/>
        <v>0</v>
      </c>
      <c r="H283" s="19">
        <f t="shared" si="25"/>
        <v>0</v>
      </c>
    </row>
    <row r="284" spans="2:8" ht="13.5" customHeight="1" x14ac:dyDescent="0.2">
      <c r="B284" s="4" t="s">
        <v>347</v>
      </c>
      <c r="C284" s="10">
        <v>0</v>
      </c>
      <c r="D284" s="10">
        <v>1</v>
      </c>
      <c r="E284" s="12" t="str">
        <f t="shared" si="22"/>
        <v/>
      </c>
      <c r="F284" s="12">
        <f t="shared" si="23"/>
        <v>1.9841269841269841E-4</v>
      </c>
      <c r="G284" s="13" t="str">
        <f t="shared" si="24"/>
        <v>0</v>
      </c>
      <c r="H284" s="19" t="str">
        <f t="shared" si="25"/>
        <v/>
      </c>
    </row>
    <row r="285" spans="2:8" ht="13.5" customHeight="1" x14ac:dyDescent="0.2">
      <c r="B285" s="4" t="s">
        <v>94</v>
      </c>
      <c r="C285" s="10">
        <v>2</v>
      </c>
      <c r="D285" s="10">
        <v>2</v>
      </c>
      <c r="E285" s="12">
        <f t="shared" si="22"/>
        <v>4.4832997085855189E-4</v>
      </c>
      <c r="F285" s="12">
        <f t="shared" si="23"/>
        <v>3.9682539682539683E-4</v>
      </c>
      <c r="G285" s="13">
        <f t="shared" si="24"/>
        <v>0</v>
      </c>
      <c r="H285" s="19">
        <f t="shared" si="25"/>
        <v>0</v>
      </c>
    </row>
    <row r="286" spans="2:8" ht="25.5" customHeight="1" x14ac:dyDescent="0.2">
      <c r="B286" s="4" t="s">
        <v>348</v>
      </c>
      <c r="C286" s="10">
        <v>10</v>
      </c>
      <c r="D286" s="10">
        <v>2</v>
      </c>
      <c r="E286" s="12">
        <f t="shared" si="22"/>
        <v>2.2416498542927594E-3</v>
      </c>
      <c r="F286" s="12">
        <f t="shared" si="23"/>
        <v>3.9682539682539683E-4</v>
      </c>
      <c r="G286" s="13">
        <f t="shared" si="24"/>
        <v>-0.8</v>
      </c>
      <c r="H286" s="19">
        <f t="shared" si="25"/>
        <v>-1.7933198834342075E-3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9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9" t="str">
        <f t="shared" si="25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6" customFormat="1" ht="26.25" customHeight="1" x14ac:dyDescent="0.2">
      <c r="B291" s="27"/>
      <c r="C291" s="23"/>
      <c r="D291" s="23"/>
      <c r="E291" s="23"/>
      <c r="F291" s="23"/>
      <c r="H291" s="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9764</v>
      </c>
      <c r="D294" s="47">
        <f>SUM(D295:D499)</f>
        <v>10962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0.12269561655059402</v>
      </c>
      <c r="H294" s="45">
        <f>+IF(OR(AND(E294=""),(G294="")),"",E294*G294)</f>
        <v>0.12269561655059402</v>
      </c>
    </row>
    <row r="295" spans="2:8" ht="15" x14ac:dyDescent="0.2">
      <c r="B295" s="3" t="s">
        <v>100</v>
      </c>
      <c r="C295" s="10">
        <v>324</v>
      </c>
      <c r="D295" s="10">
        <v>303</v>
      </c>
      <c r="E295" s="12">
        <f>+IF(C295=0,"",C295/C$294)</f>
        <v>3.3183121671446131E-2</v>
      </c>
      <c r="F295" s="12">
        <f>+IF(D295=0,"",D295/D$294)</f>
        <v>2.7640941434044882E-2</v>
      </c>
      <c r="G295" s="13">
        <f>+IF(OR(AND(D295=0),(C295=0)),"0",((D295-C295)/C295))</f>
        <v>-6.4814814814814811E-2</v>
      </c>
      <c r="H295" s="19">
        <f>+IF(OR(AND(E295=""),(G295="")),"",E295*G295)</f>
        <v>-2.1507578861122492E-3</v>
      </c>
    </row>
    <row r="296" spans="2:8" ht="15" x14ac:dyDescent="0.2">
      <c r="B296" s="3" t="s">
        <v>113</v>
      </c>
      <c r="C296" s="10">
        <v>452</v>
      </c>
      <c r="D296" s="10">
        <v>836</v>
      </c>
      <c r="E296" s="12">
        <f t="shared" ref="E296:E359" si="26">+IF(C296=0,"",C296/C$294)</f>
        <v>4.6292503072511267E-2</v>
      </c>
      <c r="F296" s="12">
        <f t="shared" ref="F296:F359" si="27">+IF(D296=0,"",D296/D$294)</f>
        <v>7.6263455573800404E-2</v>
      </c>
      <c r="G296" s="13">
        <f t="shared" ref="G296:G359" si="28">+IF(OR(AND(D296=0),(C296=0)),"0",((D296-C296)/C296))</f>
        <v>0.84955752212389379</v>
      </c>
      <c r="H296" s="19">
        <f t="shared" ref="H296:H359" si="29">+IF(OR(AND(E296=""),(G296="")),"",E296*G296)</f>
        <v>3.9328144203195414E-2</v>
      </c>
    </row>
    <row r="297" spans="2:8" ht="15" x14ac:dyDescent="0.2">
      <c r="B297" s="3" t="s">
        <v>104</v>
      </c>
      <c r="C297" s="10">
        <v>50</v>
      </c>
      <c r="D297" s="10">
        <v>45</v>
      </c>
      <c r="E297" s="12">
        <f t="shared" si="26"/>
        <v>5.120852109791069E-3</v>
      </c>
      <c r="F297" s="12">
        <f t="shared" si="27"/>
        <v>4.1050903119868639E-3</v>
      </c>
      <c r="G297" s="13">
        <f t="shared" si="28"/>
        <v>-0.1</v>
      </c>
      <c r="H297" s="19">
        <f t="shared" si="29"/>
        <v>-5.1208521097910692E-4</v>
      </c>
    </row>
    <row r="298" spans="2:8" ht="15" x14ac:dyDescent="0.2">
      <c r="B298" s="3" t="s">
        <v>95</v>
      </c>
      <c r="C298" s="10">
        <v>234</v>
      </c>
      <c r="D298" s="10">
        <v>403</v>
      </c>
      <c r="E298" s="12">
        <f t="shared" si="26"/>
        <v>2.3965587873822206E-2</v>
      </c>
      <c r="F298" s="12">
        <f t="shared" si="27"/>
        <v>3.6763364349571247E-2</v>
      </c>
      <c r="G298" s="13">
        <f t="shared" si="28"/>
        <v>0.72222222222222221</v>
      </c>
      <c r="H298" s="19">
        <f t="shared" si="29"/>
        <v>1.7308480131093814E-2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9" t="str">
        <f t="shared" si="29"/>
        <v/>
      </c>
    </row>
    <row r="300" spans="2:8" ht="15" x14ac:dyDescent="0.2">
      <c r="B300" s="3" t="s">
        <v>111</v>
      </c>
      <c r="C300" s="10">
        <v>2</v>
      </c>
      <c r="D300" s="10">
        <v>2</v>
      </c>
      <c r="E300" s="12">
        <f t="shared" si="26"/>
        <v>2.0483408439164277E-4</v>
      </c>
      <c r="F300" s="12">
        <f t="shared" si="27"/>
        <v>1.8244845831052726E-4</v>
      </c>
      <c r="G300" s="13">
        <f t="shared" si="28"/>
        <v>0</v>
      </c>
      <c r="H300" s="19">
        <f t="shared" si="29"/>
        <v>0</v>
      </c>
    </row>
    <row r="301" spans="2:8" ht="15" x14ac:dyDescent="0.2">
      <c r="B301" s="3" t="s">
        <v>105</v>
      </c>
      <c r="C301" s="10">
        <v>594</v>
      </c>
      <c r="D301" s="10">
        <v>528</v>
      </c>
      <c r="E301" s="12">
        <f t="shared" si="26"/>
        <v>6.0835723064317899E-2</v>
      </c>
      <c r="F301" s="12">
        <f t="shared" si="27"/>
        <v>4.81663929939792E-2</v>
      </c>
      <c r="G301" s="13">
        <f t="shared" si="28"/>
        <v>-0.1111111111111111</v>
      </c>
      <c r="H301" s="19">
        <f t="shared" si="29"/>
        <v>-6.759524784924211E-3</v>
      </c>
    </row>
    <row r="302" spans="2:8" ht="15" x14ac:dyDescent="0.2">
      <c r="B302" s="3" t="s">
        <v>109</v>
      </c>
      <c r="C302" s="10">
        <v>27</v>
      </c>
      <c r="D302" s="10">
        <v>16</v>
      </c>
      <c r="E302" s="12">
        <f t="shared" si="26"/>
        <v>2.7652601392871776E-3</v>
      </c>
      <c r="F302" s="12">
        <f t="shared" si="27"/>
        <v>1.4595876664842181E-3</v>
      </c>
      <c r="G302" s="13">
        <f t="shared" si="28"/>
        <v>-0.40740740740740738</v>
      </c>
      <c r="H302" s="19">
        <f t="shared" si="29"/>
        <v>-1.1265874641540352E-3</v>
      </c>
    </row>
    <row r="303" spans="2:8" ht="15" x14ac:dyDescent="0.2">
      <c r="B303" s="3" t="s">
        <v>108</v>
      </c>
      <c r="C303" s="10">
        <v>42</v>
      </c>
      <c r="D303" s="10">
        <v>124</v>
      </c>
      <c r="E303" s="12">
        <f t="shared" si="26"/>
        <v>4.3015157722244984E-3</v>
      </c>
      <c r="F303" s="12">
        <f t="shared" si="27"/>
        <v>1.1311804415252692E-2</v>
      </c>
      <c r="G303" s="13">
        <f t="shared" si="28"/>
        <v>1.9523809523809523</v>
      </c>
      <c r="H303" s="19">
        <f t="shared" si="29"/>
        <v>8.3981974600573547E-3</v>
      </c>
    </row>
    <row r="304" spans="2:8" ht="15" x14ac:dyDescent="0.2">
      <c r="B304" s="3" t="s">
        <v>107</v>
      </c>
      <c r="C304" s="10">
        <v>34</v>
      </c>
      <c r="D304" s="10">
        <v>24</v>
      </c>
      <c r="E304" s="12">
        <f t="shared" si="26"/>
        <v>3.482179434657927E-3</v>
      </c>
      <c r="F304" s="12">
        <f t="shared" si="27"/>
        <v>2.1893814997263274E-3</v>
      </c>
      <c r="G304" s="13">
        <f t="shared" si="28"/>
        <v>-0.29411764705882354</v>
      </c>
      <c r="H304" s="19">
        <f t="shared" si="29"/>
        <v>-1.0241704219582138E-3</v>
      </c>
    </row>
    <row r="305" spans="2:8" ht="15" x14ac:dyDescent="0.2">
      <c r="B305" s="3" t="s">
        <v>351</v>
      </c>
      <c r="C305" s="10">
        <v>80</v>
      </c>
      <c r="D305" s="10">
        <v>10</v>
      </c>
      <c r="E305" s="12">
        <f t="shared" si="26"/>
        <v>8.1933633756657107E-3</v>
      </c>
      <c r="F305" s="12">
        <f t="shared" si="27"/>
        <v>9.1224229155263637E-4</v>
      </c>
      <c r="G305" s="13">
        <f t="shared" si="28"/>
        <v>-0.875</v>
      </c>
      <c r="H305" s="19">
        <f t="shared" si="29"/>
        <v>-7.1691929537074971E-3</v>
      </c>
    </row>
    <row r="306" spans="2:8" ht="15" x14ac:dyDescent="0.2">
      <c r="B306" s="3" t="s">
        <v>566</v>
      </c>
      <c r="C306" s="10">
        <v>1</v>
      </c>
      <c r="D306" s="10">
        <v>1</v>
      </c>
      <c r="E306" s="12">
        <f t="shared" si="26"/>
        <v>1.0241704219582139E-4</v>
      </c>
      <c r="F306" s="12">
        <f t="shared" si="27"/>
        <v>9.1224229155263632E-5</v>
      </c>
      <c r="G306" s="13">
        <f t="shared" si="28"/>
        <v>0</v>
      </c>
      <c r="H306" s="19">
        <f t="shared" si="29"/>
        <v>0</v>
      </c>
    </row>
    <row r="307" spans="2:8" ht="15" x14ac:dyDescent="0.2">
      <c r="B307" s="3" t="s">
        <v>110</v>
      </c>
      <c r="C307" s="10">
        <v>331</v>
      </c>
      <c r="D307" s="10">
        <v>641</v>
      </c>
      <c r="E307" s="12">
        <f t="shared" si="26"/>
        <v>3.3900040966816876E-2</v>
      </c>
      <c r="F307" s="12">
        <f t="shared" si="27"/>
        <v>5.8474730888523993E-2</v>
      </c>
      <c r="G307" s="13">
        <f t="shared" si="28"/>
        <v>0.93655589123867067</v>
      </c>
      <c r="H307" s="19">
        <f t="shared" si="29"/>
        <v>3.1749283080704627E-2</v>
      </c>
    </row>
    <row r="308" spans="2:8" ht="15" x14ac:dyDescent="0.2">
      <c r="B308" s="3" t="s">
        <v>99</v>
      </c>
      <c r="C308" s="10">
        <v>36</v>
      </c>
      <c r="D308" s="10">
        <v>75</v>
      </c>
      <c r="E308" s="12">
        <f t="shared" si="26"/>
        <v>3.6870135190495697E-3</v>
      </c>
      <c r="F308" s="12">
        <f t="shared" si="27"/>
        <v>6.8418171866447726E-3</v>
      </c>
      <c r="G308" s="13">
        <f t="shared" si="28"/>
        <v>1.0833333333333333</v>
      </c>
      <c r="H308" s="19">
        <f t="shared" si="29"/>
        <v>3.9942646456370334E-3</v>
      </c>
    </row>
    <row r="309" spans="2:8" ht="15" x14ac:dyDescent="0.2">
      <c r="B309" s="3" t="s">
        <v>96</v>
      </c>
      <c r="C309" s="10">
        <v>2</v>
      </c>
      <c r="D309" s="10">
        <v>2</v>
      </c>
      <c r="E309" s="12">
        <f t="shared" si="26"/>
        <v>2.0483408439164277E-4</v>
      </c>
      <c r="F309" s="12">
        <f t="shared" si="27"/>
        <v>1.8244845831052726E-4</v>
      </c>
      <c r="G309" s="13">
        <f t="shared" si="28"/>
        <v>0</v>
      </c>
      <c r="H309" s="19">
        <f t="shared" si="29"/>
        <v>0</v>
      </c>
    </row>
    <row r="310" spans="2:8" ht="15" x14ac:dyDescent="0.2">
      <c r="B310" s="3" t="s">
        <v>106</v>
      </c>
      <c r="C310" s="10">
        <v>42</v>
      </c>
      <c r="D310" s="10">
        <v>83</v>
      </c>
      <c r="E310" s="12">
        <f t="shared" si="26"/>
        <v>4.3015157722244984E-3</v>
      </c>
      <c r="F310" s="12">
        <f t="shared" si="27"/>
        <v>7.5716110198868819E-3</v>
      </c>
      <c r="G310" s="13">
        <f t="shared" si="28"/>
        <v>0.97619047619047616</v>
      </c>
      <c r="H310" s="19">
        <f t="shared" si="29"/>
        <v>4.1990987300286773E-3</v>
      </c>
    </row>
    <row r="311" spans="2:8" ht="15" x14ac:dyDescent="0.2">
      <c r="B311" s="3" t="s">
        <v>102</v>
      </c>
      <c r="C311" s="10">
        <v>33</v>
      </c>
      <c r="D311" s="10">
        <v>46</v>
      </c>
      <c r="E311" s="12">
        <f t="shared" si="26"/>
        <v>3.3797623924621055E-3</v>
      </c>
      <c r="F311" s="12">
        <f t="shared" si="27"/>
        <v>4.1963145411421272E-3</v>
      </c>
      <c r="G311" s="13">
        <f t="shared" si="28"/>
        <v>0.39393939393939392</v>
      </c>
      <c r="H311" s="19">
        <f t="shared" si="29"/>
        <v>1.3314215485456778E-3</v>
      </c>
    </row>
    <row r="312" spans="2:8" ht="15" x14ac:dyDescent="0.2">
      <c r="B312" s="3" t="s">
        <v>97</v>
      </c>
      <c r="C312" s="10">
        <v>3</v>
      </c>
      <c r="D312" s="10">
        <v>4</v>
      </c>
      <c r="E312" s="12">
        <f t="shared" si="26"/>
        <v>3.0725112658746417E-4</v>
      </c>
      <c r="F312" s="12">
        <f t="shared" si="27"/>
        <v>3.6489691662105453E-4</v>
      </c>
      <c r="G312" s="13">
        <f t="shared" si="28"/>
        <v>0.33333333333333331</v>
      </c>
      <c r="H312" s="19">
        <f t="shared" si="29"/>
        <v>1.0241704219582139E-4</v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9" t="str">
        <f t="shared" si="29"/>
        <v/>
      </c>
    </row>
    <row r="314" spans="2:8" ht="15" x14ac:dyDescent="0.2">
      <c r="B314" s="3" t="s">
        <v>353</v>
      </c>
      <c r="C314" s="10">
        <v>903</v>
      </c>
      <c r="D314" s="10">
        <v>974</v>
      </c>
      <c r="E314" s="12">
        <f t="shared" si="26"/>
        <v>9.2482589102826709E-2</v>
      </c>
      <c r="F314" s="12">
        <f t="shared" si="27"/>
        <v>8.8852399197226789E-2</v>
      </c>
      <c r="G314" s="13">
        <f t="shared" si="28"/>
        <v>7.8626799557032112E-2</v>
      </c>
      <c r="H314" s="19">
        <f t="shared" si="29"/>
        <v>7.2716099959033182E-3</v>
      </c>
    </row>
    <row r="315" spans="2:8" ht="15" x14ac:dyDescent="0.2">
      <c r="B315" s="3" t="s">
        <v>354</v>
      </c>
      <c r="C315" s="10">
        <v>22</v>
      </c>
      <c r="D315" s="10">
        <v>65</v>
      </c>
      <c r="E315" s="12">
        <f t="shared" si="26"/>
        <v>2.2531749283080703E-3</v>
      </c>
      <c r="F315" s="12">
        <f t="shared" si="27"/>
        <v>5.9295748950921367E-3</v>
      </c>
      <c r="G315" s="13">
        <f t="shared" si="28"/>
        <v>1.9545454545454546</v>
      </c>
      <c r="H315" s="19">
        <f t="shared" si="29"/>
        <v>4.4039328144203195E-3</v>
      </c>
    </row>
    <row r="316" spans="2:8" ht="15" x14ac:dyDescent="0.2">
      <c r="B316" s="3" t="s">
        <v>101</v>
      </c>
      <c r="C316" s="10">
        <v>0</v>
      </c>
      <c r="D316" s="10">
        <v>1</v>
      </c>
      <c r="E316" s="12" t="str">
        <f t="shared" si="26"/>
        <v/>
      </c>
      <c r="F316" s="12">
        <f t="shared" si="27"/>
        <v>9.1224229155263632E-5</v>
      </c>
      <c r="G316" s="13" t="str">
        <f t="shared" si="28"/>
        <v>0</v>
      </c>
      <c r="H316" s="19" t="str">
        <f t="shared" si="29"/>
        <v/>
      </c>
    </row>
    <row r="317" spans="2:8" ht="15" x14ac:dyDescent="0.2">
      <c r="B317" s="3" t="s">
        <v>103</v>
      </c>
      <c r="C317" s="10">
        <v>30</v>
      </c>
      <c r="D317" s="10">
        <v>29</v>
      </c>
      <c r="E317" s="12">
        <f t="shared" si="26"/>
        <v>3.0725112658746417E-3</v>
      </c>
      <c r="F317" s="12">
        <f t="shared" si="27"/>
        <v>2.6455026455026454E-3</v>
      </c>
      <c r="G317" s="13">
        <f t="shared" si="28"/>
        <v>-3.3333333333333333E-2</v>
      </c>
      <c r="H317" s="19">
        <f t="shared" si="29"/>
        <v>-1.0241704219582139E-4</v>
      </c>
    </row>
    <row r="318" spans="2:8" ht="15" x14ac:dyDescent="0.2">
      <c r="B318" s="3" t="s">
        <v>355</v>
      </c>
      <c r="C318" s="10">
        <v>292</v>
      </c>
      <c r="D318" s="10">
        <v>176</v>
      </c>
      <c r="E318" s="12">
        <f t="shared" si="26"/>
        <v>2.9905776321179845E-2</v>
      </c>
      <c r="F318" s="12">
        <f t="shared" si="27"/>
        <v>1.6055464331326399E-2</v>
      </c>
      <c r="G318" s="13">
        <f t="shared" si="28"/>
        <v>-0.39726027397260272</v>
      </c>
      <c r="H318" s="19">
        <f t="shared" si="29"/>
        <v>-1.1880376894715281E-2</v>
      </c>
    </row>
    <row r="319" spans="2:8" ht="15" x14ac:dyDescent="0.2">
      <c r="B319" s="3" t="s">
        <v>115</v>
      </c>
      <c r="C319" s="10">
        <v>6</v>
      </c>
      <c r="D319" s="10">
        <v>10</v>
      </c>
      <c r="E319" s="12">
        <f t="shared" si="26"/>
        <v>6.1450225317492835E-4</v>
      </c>
      <c r="F319" s="12">
        <f t="shared" si="27"/>
        <v>9.1224229155263637E-4</v>
      </c>
      <c r="G319" s="13">
        <f t="shared" si="28"/>
        <v>0.66666666666666663</v>
      </c>
      <c r="H319" s="19">
        <f t="shared" si="29"/>
        <v>4.0966816878328555E-4</v>
      </c>
    </row>
    <row r="320" spans="2:8" ht="15" x14ac:dyDescent="0.2">
      <c r="B320" s="3" t="s">
        <v>114</v>
      </c>
      <c r="C320" s="10">
        <v>2</v>
      </c>
      <c r="D320" s="10">
        <v>2</v>
      </c>
      <c r="E320" s="12">
        <f t="shared" si="26"/>
        <v>2.0483408439164277E-4</v>
      </c>
      <c r="F320" s="12">
        <f t="shared" si="27"/>
        <v>1.8244845831052726E-4</v>
      </c>
      <c r="G320" s="13">
        <f t="shared" si="28"/>
        <v>0</v>
      </c>
      <c r="H320" s="19">
        <f t="shared" si="29"/>
        <v>0</v>
      </c>
    </row>
    <row r="321" spans="2:8" ht="15" x14ac:dyDescent="0.2">
      <c r="B321" s="3" t="s">
        <v>98</v>
      </c>
      <c r="C321" s="10">
        <v>1</v>
      </c>
      <c r="D321" s="10">
        <v>9</v>
      </c>
      <c r="E321" s="12">
        <f t="shared" si="26"/>
        <v>1.0241704219582139E-4</v>
      </c>
      <c r="F321" s="12">
        <f t="shared" si="27"/>
        <v>8.2101806239737272E-4</v>
      </c>
      <c r="G321" s="13">
        <f t="shared" si="28"/>
        <v>8</v>
      </c>
      <c r="H321" s="19">
        <f t="shared" si="29"/>
        <v>8.1933633756657109E-4</v>
      </c>
    </row>
    <row r="322" spans="2:8" ht="15" x14ac:dyDescent="0.2">
      <c r="B322" s="3" t="s">
        <v>356</v>
      </c>
      <c r="C322" s="10">
        <v>0</v>
      </c>
      <c r="D322" s="10">
        <v>1</v>
      </c>
      <c r="E322" s="12" t="str">
        <f t="shared" si="26"/>
        <v/>
      </c>
      <c r="F322" s="12">
        <f t="shared" si="27"/>
        <v>9.1224229155263632E-5</v>
      </c>
      <c r="G322" s="13" t="str">
        <f t="shared" si="28"/>
        <v>0</v>
      </c>
      <c r="H322" s="19" t="str">
        <f t="shared" si="29"/>
        <v/>
      </c>
    </row>
    <row r="323" spans="2:8" ht="15" x14ac:dyDescent="0.2">
      <c r="B323" s="3" t="s">
        <v>476</v>
      </c>
      <c r="C323" s="10">
        <v>6</v>
      </c>
      <c r="D323" s="10">
        <v>83</v>
      </c>
      <c r="E323" s="12">
        <f t="shared" si="26"/>
        <v>6.1450225317492835E-4</v>
      </c>
      <c r="F323" s="12">
        <f t="shared" si="27"/>
        <v>7.5716110198868819E-3</v>
      </c>
      <c r="G323" s="13">
        <f t="shared" si="28"/>
        <v>12.833333333333334</v>
      </c>
      <c r="H323" s="19">
        <f t="shared" si="29"/>
        <v>7.8861122490782483E-3</v>
      </c>
    </row>
    <row r="324" spans="2:8" ht="15" x14ac:dyDescent="0.2">
      <c r="B324" s="3" t="s">
        <v>477</v>
      </c>
      <c r="C324" s="10">
        <v>6</v>
      </c>
      <c r="D324" s="10">
        <v>7</v>
      </c>
      <c r="E324" s="12">
        <f t="shared" si="26"/>
        <v>6.1450225317492835E-4</v>
      </c>
      <c r="F324" s="12">
        <f t="shared" si="27"/>
        <v>6.3856960408684551E-4</v>
      </c>
      <c r="G324" s="13">
        <f t="shared" si="28"/>
        <v>0.16666666666666666</v>
      </c>
      <c r="H324" s="19">
        <f t="shared" si="29"/>
        <v>1.0241704219582139E-4</v>
      </c>
    </row>
    <row r="325" spans="2:8" ht="15" x14ac:dyDescent="0.2">
      <c r="B325" s="3" t="s">
        <v>478</v>
      </c>
      <c r="C325" s="10">
        <v>0</v>
      </c>
      <c r="D325" s="10">
        <v>2</v>
      </c>
      <c r="E325" s="12" t="str">
        <f t="shared" si="26"/>
        <v/>
      </c>
      <c r="F325" s="12">
        <f t="shared" si="27"/>
        <v>1.8244845831052726E-4</v>
      </c>
      <c r="G325" s="13" t="str">
        <f t="shared" si="28"/>
        <v>0</v>
      </c>
      <c r="H325" s="19" t="str">
        <f t="shared" si="29"/>
        <v/>
      </c>
    </row>
    <row r="326" spans="2:8" ht="15" x14ac:dyDescent="0.2">
      <c r="B326" s="3" t="s">
        <v>357</v>
      </c>
      <c r="C326" s="10">
        <v>176</v>
      </c>
      <c r="D326" s="10">
        <v>148</v>
      </c>
      <c r="E326" s="12">
        <f t="shared" si="26"/>
        <v>1.8025399426464563E-2</v>
      </c>
      <c r="F326" s="12">
        <f t="shared" si="27"/>
        <v>1.3501185914979019E-2</v>
      </c>
      <c r="G326" s="13">
        <f t="shared" si="28"/>
        <v>-0.15909090909090909</v>
      </c>
      <c r="H326" s="19">
        <f t="shared" si="29"/>
        <v>-2.8676771814829987E-3</v>
      </c>
    </row>
    <row r="327" spans="2:8" ht="15" x14ac:dyDescent="0.2">
      <c r="B327" s="3" t="s">
        <v>358</v>
      </c>
      <c r="C327" s="10">
        <v>6</v>
      </c>
      <c r="D327" s="10">
        <v>12</v>
      </c>
      <c r="E327" s="12">
        <f t="shared" si="26"/>
        <v>6.1450225317492835E-4</v>
      </c>
      <c r="F327" s="12">
        <f t="shared" si="27"/>
        <v>1.0946907498631637E-3</v>
      </c>
      <c r="G327" s="13">
        <f t="shared" si="28"/>
        <v>1</v>
      </c>
      <c r="H327" s="19">
        <f t="shared" si="29"/>
        <v>6.1450225317492835E-4</v>
      </c>
    </row>
    <row r="328" spans="2:8" ht="15" x14ac:dyDescent="0.2">
      <c r="B328" s="3" t="s">
        <v>116</v>
      </c>
      <c r="C328" s="10">
        <v>6</v>
      </c>
      <c r="D328" s="10">
        <v>4</v>
      </c>
      <c r="E328" s="12">
        <f t="shared" si="26"/>
        <v>6.1450225317492835E-4</v>
      </c>
      <c r="F328" s="12">
        <f t="shared" si="27"/>
        <v>3.6489691662105453E-4</v>
      </c>
      <c r="G328" s="13">
        <f t="shared" si="28"/>
        <v>-0.33333333333333331</v>
      </c>
      <c r="H328" s="19">
        <f t="shared" si="29"/>
        <v>-2.0483408439164277E-4</v>
      </c>
    </row>
    <row r="329" spans="2:8" ht="15" x14ac:dyDescent="0.2">
      <c r="B329" s="3" t="s">
        <v>359</v>
      </c>
      <c r="C329" s="10">
        <v>8</v>
      </c>
      <c r="D329" s="10">
        <v>0</v>
      </c>
      <c r="E329" s="12">
        <f t="shared" si="26"/>
        <v>8.1933633756657109E-4</v>
      </c>
      <c r="F329" s="12" t="str">
        <f t="shared" si="27"/>
        <v/>
      </c>
      <c r="G329" s="13" t="str">
        <f t="shared" si="28"/>
        <v>0</v>
      </c>
      <c r="H329" s="19">
        <f t="shared" si="29"/>
        <v>0</v>
      </c>
    </row>
    <row r="330" spans="2:8" ht="15" x14ac:dyDescent="0.2">
      <c r="B330" s="3" t="s">
        <v>360</v>
      </c>
      <c r="C330" s="10">
        <v>7</v>
      </c>
      <c r="D330" s="10">
        <v>32</v>
      </c>
      <c r="E330" s="12">
        <f t="shared" si="26"/>
        <v>7.1691929537074967E-4</v>
      </c>
      <c r="F330" s="12">
        <f t="shared" si="27"/>
        <v>2.9191753329684362E-3</v>
      </c>
      <c r="G330" s="13">
        <f t="shared" si="28"/>
        <v>3.5714285714285716</v>
      </c>
      <c r="H330" s="19">
        <f t="shared" si="29"/>
        <v>2.5604260548955345E-3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9" t="str">
        <f t="shared" si="29"/>
        <v/>
      </c>
    </row>
    <row r="332" spans="2:8" ht="15" x14ac:dyDescent="0.2">
      <c r="B332" s="3" t="s">
        <v>361</v>
      </c>
      <c r="C332" s="10">
        <v>774</v>
      </c>
      <c r="D332" s="10">
        <v>1355</v>
      </c>
      <c r="E332" s="12">
        <f t="shared" si="26"/>
        <v>7.9270790659565757E-2</v>
      </c>
      <c r="F332" s="12">
        <f t="shared" si="27"/>
        <v>0.12360883050538223</v>
      </c>
      <c r="G332" s="13">
        <f t="shared" si="28"/>
        <v>0.75064599483204131</v>
      </c>
      <c r="H332" s="19">
        <f t="shared" si="29"/>
        <v>5.9504301515772226E-2</v>
      </c>
    </row>
    <row r="333" spans="2:8" ht="15" x14ac:dyDescent="0.2">
      <c r="B333" s="3" t="s">
        <v>130</v>
      </c>
      <c r="C333" s="10">
        <v>292</v>
      </c>
      <c r="D333" s="10">
        <v>338</v>
      </c>
      <c r="E333" s="12">
        <f t="shared" si="26"/>
        <v>2.9905776321179845E-2</v>
      </c>
      <c r="F333" s="12">
        <f t="shared" si="27"/>
        <v>3.0833789454479111E-2</v>
      </c>
      <c r="G333" s="13">
        <f t="shared" si="28"/>
        <v>0.15753424657534246</v>
      </c>
      <c r="H333" s="19">
        <f t="shared" si="29"/>
        <v>4.7111839410077837E-3</v>
      </c>
    </row>
    <row r="334" spans="2:8" ht="15" x14ac:dyDescent="0.2">
      <c r="B334" s="3" t="s">
        <v>119</v>
      </c>
      <c r="C334" s="10">
        <v>224</v>
      </c>
      <c r="D334" s="10">
        <v>197</v>
      </c>
      <c r="E334" s="12">
        <f t="shared" si="26"/>
        <v>2.2941417451863989E-2</v>
      </c>
      <c r="F334" s="12">
        <f t="shared" si="27"/>
        <v>1.7971173143586937E-2</v>
      </c>
      <c r="G334" s="13">
        <f t="shared" si="28"/>
        <v>-0.12053571428571429</v>
      </c>
      <c r="H334" s="19">
        <f t="shared" si="29"/>
        <v>-2.7652601392871771E-3</v>
      </c>
    </row>
    <row r="335" spans="2:8" ht="15" x14ac:dyDescent="0.2">
      <c r="B335" s="3" t="s">
        <v>128</v>
      </c>
      <c r="C335" s="10">
        <v>113</v>
      </c>
      <c r="D335" s="10">
        <v>85</v>
      </c>
      <c r="E335" s="12">
        <f t="shared" si="26"/>
        <v>1.1573125768127817E-2</v>
      </c>
      <c r="F335" s="12">
        <f t="shared" si="27"/>
        <v>7.7540594781974094E-3</v>
      </c>
      <c r="G335" s="13">
        <f t="shared" si="28"/>
        <v>-0.24778761061946902</v>
      </c>
      <c r="H335" s="19">
        <f t="shared" si="29"/>
        <v>-2.8676771814829987E-3</v>
      </c>
    </row>
    <row r="336" spans="2:8" ht="15" x14ac:dyDescent="0.2">
      <c r="B336" s="3" t="s">
        <v>132</v>
      </c>
      <c r="C336" s="10">
        <v>1</v>
      </c>
      <c r="D336" s="10">
        <v>1</v>
      </c>
      <c r="E336" s="12">
        <f t="shared" si="26"/>
        <v>1.0241704219582139E-4</v>
      </c>
      <c r="F336" s="12">
        <f t="shared" si="27"/>
        <v>9.1224229155263632E-5</v>
      </c>
      <c r="G336" s="13">
        <f t="shared" si="28"/>
        <v>0</v>
      </c>
      <c r="H336" s="19">
        <f t="shared" si="29"/>
        <v>0</v>
      </c>
    </row>
    <row r="337" spans="2:8" ht="15" x14ac:dyDescent="0.2">
      <c r="B337" s="3" t="s">
        <v>133</v>
      </c>
      <c r="C337" s="10">
        <v>4</v>
      </c>
      <c r="D337" s="10">
        <v>13</v>
      </c>
      <c r="E337" s="12">
        <f t="shared" si="26"/>
        <v>4.0966816878328555E-4</v>
      </c>
      <c r="F337" s="12">
        <f t="shared" si="27"/>
        <v>1.1859149790184272E-3</v>
      </c>
      <c r="G337" s="13">
        <f t="shared" si="28"/>
        <v>2.25</v>
      </c>
      <c r="H337" s="19">
        <f t="shared" si="29"/>
        <v>9.2175337976239252E-4</v>
      </c>
    </row>
    <row r="338" spans="2:8" ht="15" x14ac:dyDescent="0.2">
      <c r="B338" s="3" t="s">
        <v>362</v>
      </c>
      <c r="C338" s="10">
        <v>8</v>
      </c>
      <c r="D338" s="10">
        <v>4</v>
      </c>
      <c r="E338" s="12">
        <f t="shared" si="26"/>
        <v>8.1933633756657109E-4</v>
      </c>
      <c r="F338" s="12">
        <f t="shared" si="27"/>
        <v>3.6489691662105453E-4</v>
      </c>
      <c r="G338" s="13">
        <f t="shared" si="28"/>
        <v>-0.5</v>
      </c>
      <c r="H338" s="19">
        <f t="shared" si="29"/>
        <v>-4.0966816878328555E-4</v>
      </c>
    </row>
    <row r="339" spans="2:8" ht="15" x14ac:dyDescent="0.2">
      <c r="B339" s="3" t="s">
        <v>363</v>
      </c>
      <c r="C339" s="10">
        <v>20</v>
      </c>
      <c r="D339" s="10">
        <v>49</v>
      </c>
      <c r="E339" s="12">
        <f t="shared" si="26"/>
        <v>2.0483408439164277E-3</v>
      </c>
      <c r="F339" s="12">
        <f t="shared" si="27"/>
        <v>4.4699872286079181E-3</v>
      </c>
      <c r="G339" s="13">
        <f t="shared" si="28"/>
        <v>1.45</v>
      </c>
      <c r="H339" s="19">
        <f t="shared" si="29"/>
        <v>2.9700942236788202E-3</v>
      </c>
    </row>
    <row r="340" spans="2:8" ht="15" x14ac:dyDescent="0.2">
      <c r="B340" s="3" t="s">
        <v>364</v>
      </c>
      <c r="C340" s="10">
        <v>65</v>
      </c>
      <c r="D340" s="10">
        <v>8</v>
      </c>
      <c r="E340" s="12">
        <f t="shared" si="26"/>
        <v>6.6571077427283899E-3</v>
      </c>
      <c r="F340" s="12">
        <f t="shared" si="27"/>
        <v>7.2979383324210906E-4</v>
      </c>
      <c r="G340" s="13">
        <f t="shared" si="28"/>
        <v>-0.87692307692307692</v>
      </c>
      <c r="H340" s="19">
        <f t="shared" si="29"/>
        <v>-5.8377714051618184E-3</v>
      </c>
    </row>
    <row r="341" spans="2:8" ht="15" x14ac:dyDescent="0.2">
      <c r="B341" s="3" t="s">
        <v>118</v>
      </c>
      <c r="C341" s="10">
        <v>10</v>
      </c>
      <c r="D341" s="10">
        <v>7</v>
      </c>
      <c r="E341" s="12">
        <f t="shared" si="26"/>
        <v>1.0241704219582138E-3</v>
      </c>
      <c r="F341" s="12">
        <f t="shared" si="27"/>
        <v>6.3856960408684551E-4</v>
      </c>
      <c r="G341" s="13">
        <f t="shared" si="28"/>
        <v>-0.3</v>
      </c>
      <c r="H341" s="19">
        <f t="shared" si="29"/>
        <v>-3.0725112658746412E-4</v>
      </c>
    </row>
    <row r="342" spans="2:8" ht="15" x14ac:dyDescent="0.2">
      <c r="B342" s="3" t="s">
        <v>365</v>
      </c>
      <c r="C342" s="10">
        <v>1</v>
      </c>
      <c r="D342" s="10">
        <v>0</v>
      </c>
      <c r="E342" s="12">
        <f t="shared" si="26"/>
        <v>1.0241704219582139E-4</v>
      </c>
      <c r="F342" s="12" t="str">
        <f t="shared" si="27"/>
        <v/>
      </c>
      <c r="G342" s="13" t="str">
        <f t="shared" si="28"/>
        <v>0</v>
      </c>
      <c r="H342" s="19">
        <f t="shared" si="29"/>
        <v>0</v>
      </c>
    </row>
    <row r="343" spans="2:8" ht="15" x14ac:dyDescent="0.2">
      <c r="B343" s="3" t="s">
        <v>129</v>
      </c>
      <c r="C343" s="10">
        <v>4</v>
      </c>
      <c r="D343" s="10">
        <v>17</v>
      </c>
      <c r="E343" s="12">
        <f t="shared" si="26"/>
        <v>4.0966816878328555E-4</v>
      </c>
      <c r="F343" s="12">
        <f t="shared" si="27"/>
        <v>1.5508118956394819E-3</v>
      </c>
      <c r="G343" s="13">
        <f t="shared" si="28"/>
        <v>3.25</v>
      </c>
      <c r="H343" s="19">
        <f t="shared" si="29"/>
        <v>1.331421548545678E-3</v>
      </c>
    </row>
    <row r="344" spans="2:8" ht="15" x14ac:dyDescent="0.2">
      <c r="B344" s="3" t="s">
        <v>131</v>
      </c>
      <c r="C344" s="10">
        <v>33</v>
      </c>
      <c r="D344" s="10">
        <v>57</v>
      </c>
      <c r="E344" s="12">
        <f t="shared" si="26"/>
        <v>3.3797623924621055E-3</v>
      </c>
      <c r="F344" s="12">
        <f t="shared" si="27"/>
        <v>5.1997810618500274E-3</v>
      </c>
      <c r="G344" s="13">
        <f t="shared" si="28"/>
        <v>0.72727272727272729</v>
      </c>
      <c r="H344" s="19">
        <f t="shared" si="29"/>
        <v>2.458009012699713E-3</v>
      </c>
    </row>
    <row r="345" spans="2:8" ht="15" x14ac:dyDescent="0.2">
      <c r="B345" s="3" t="s">
        <v>366</v>
      </c>
      <c r="C345" s="10">
        <v>114</v>
      </c>
      <c r="D345" s="10">
        <v>126</v>
      </c>
      <c r="E345" s="12">
        <f t="shared" si="26"/>
        <v>1.1675542810323639E-2</v>
      </c>
      <c r="F345" s="12">
        <f t="shared" si="27"/>
        <v>1.1494252873563218E-2</v>
      </c>
      <c r="G345" s="13">
        <f t="shared" si="28"/>
        <v>0.10526315789473684</v>
      </c>
      <c r="H345" s="19">
        <f t="shared" si="29"/>
        <v>1.2290045063498567E-3</v>
      </c>
    </row>
    <row r="346" spans="2:8" ht="15" x14ac:dyDescent="0.2">
      <c r="B346" s="3" t="s">
        <v>122</v>
      </c>
      <c r="C346" s="10">
        <v>10</v>
      </c>
      <c r="D346" s="10">
        <v>6</v>
      </c>
      <c r="E346" s="12">
        <f t="shared" si="26"/>
        <v>1.0241704219582138E-3</v>
      </c>
      <c r="F346" s="12">
        <f t="shared" si="27"/>
        <v>5.4734537493158185E-4</v>
      </c>
      <c r="G346" s="13">
        <f t="shared" si="28"/>
        <v>-0.4</v>
      </c>
      <c r="H346" s="19">
        <f t="shared" si="29"/>
        <v>-4.0966816878328555E-4</v>
      </c>
    </row>
    <row r="347" spans="2:8" ht="15" x14ac:dyDescent="0.2">
      <c r="B347" s="3" t="s">
        <v>121</v>
      </c>
      <c r="C347" s="10">
        <v>69</v>
      </c>
      <c r="D347" s="10">
        <v>80</v>
      </c>
      <c r="E347" s="12">
        <f t="shared" si="26"/>
        <v>7.0667759115116751E-3</v>
      </c>
      <c r="F347" s="12">
        <f t="shared" si="27"/>
        <v>7.297938332421091E-3</v>
      </c>
      <c r="G347" s="13">
        <f t="shared" si="28"/>
        <v>0.15942028985507245</v>
      </c>
      <c r="H347" s="19">
        <f t="shared" si="29"/>
        <v>1.1265874641540352E-3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9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9" t="str">
        <f t="shared" si="29"/>
        <v/>
      </c>
    </row>
    <row r="350" spans="2:8" ht="15" x14ac:dyDescent="0.2">
      <c r="B350" s="3" t="s">
        <v>369</v>
      </c>
      <c r="C350" s="10">
        <v>43</v>
      </c>
      <c r="D350" s="10">
        <v>38</v>
      </c>
      <c r="E350" s="12">
        <f t="shared" si="26"/>
        <v>4.4039328144203195E-3</v>
      </c>
      <c r="F350" s="12">
        <f t="shared" si="27"/>
        <v>3.4665207079000184E-3</v>
      </c>
      <c r="G350" s="13">
        <f t="shared" si="28"/>
        <v>-0.11627906976744186</v>
      </c>
      <c r="H350" s="19">
        <f t="shared" si="29"/>
        <v>-5.1208521097910692E-4</v>
      </c>
    </row>
    <row r="351" spans="2:8" ht="15" x14ac:dyDescent="0.2">
      <c r="B351" s="3" t="s">
        <v>120</v>
      </c>
      <c r="C351" s="10">
        <v>1</v>
      </c>
      <c r="D351" s="10">
        <v>1</v>
      </c>
      <c r="E351" s="12">
        <f t="shared" si="26"/>
        <v>1.0241704219582139E-4</v>
      </c>
      <c r="F351" s="12">
        <f t="shared" si="27"/>
        <v>9.1224229155263632E-5</v>
      </c>
      <c r="G351" s="13">
        <f t="shared" si="28"/>
        <v>0</v>
      </c>
      <c r="H351" s="19">
        <f t="shared" si="29"/>
        <v>0</v>
      </c>
    </row>
    <row r="352" spans="2:8" ht="15" x14ac:dyDescent="0.2">
      <c r="B352" s="3" t="s">
        <v>370</v>
      </c>
      <c r="C352" s="10">
        <v>0</v>
      </c>
      <c r="D352" s="10">
        <v>1</v>
      </c>
      <c r="E352" s="12" t="str">
        <f t="shared" si="26"/>
        <v/>
      </c>
      <c r="F352" s="12">
        <f t="shared" si="27"/>
        <v>9.1224229155263632E-5</v>
      </c>
      <c r="G352" s="13" t="str">
        <f t="shared" si="28"/>
        <v>0</v>
      </c>
      <c r="H352" s="19" t="str">
        <f t="shared" si="29"/>
        <v/>
      </c>
    </row>
    <row r="353" spans="2:8" ht="15" x14ac:dyDescent="0.2">
      <c r="B353" s="3" t="s">
        <v>125</v>
      </c>
      <c r="C353" s="10">
        <v>14</v>
      </c>
      <c r="D353" s="10">
        <v>100</v>
      </c>
      <c r="E353" s="12">
        <f t="shared" si="26"/>
        <v>1.4338385907414993E-3</v>
      </c>
      <c r="F353" s="12">
        <f t="shared" si="27"/>
        <v>9.1224229155263646E-3</v>
      </c>
      <c r="G353" s="13">
        <f t="shared" si="28"/>
        <v>6.1428571428571432</v>
      </c>
      <c r="H353" s="19">
        <f t="shared" si="29"/>
        <v>8.8078656288406391E-3</v>
      </c>
    </row>
    <row r="354" spans="2:8" ht="15" x14ac:dyDescent="0.2">
      <c r="B354" s="3" t="s">
        <v>124</v>
      </c>
      <c r="C354" s="10">
        <v>129</v>
      </c>
      <c r="D354" s="10">
        <v>186</v>
      </c>
      <c r="E354" s="12">
        <f t="shared" si="26"/>
        <v>1.3211798443260959E-2</v>
      </c>
      <c r="F354" s="12">
        <f t="shared" si="27"/>
        <v>1.6967706622879036E-2</v>
      </c>
      <c r="G354" s="13">
        <f t="shared" si="28"/>
        <v>0.44186046511627908</v>
      </c>
      <c r="H354" s="19">
        <f t="shared" si="29"/>
        <v>5.8377714051618193E-3</v>
      </c>
    </row>
    <row r="355" spans="2:8" ht="15" x14ac:dyDescent="0.2">
      <c r="B355" s="3" t="s">
        <v>126</v>
      </c>
      <c r="C355" s="10">
        <v>2</v>
      </c>
      <c r="D355" s="10">
        <v>1</v>
      </c>
      <c r="E355" s="12">
        <f t="shared" si="26"/>
        <v>2.0483408439164277E-4</v>
      </c>
      <c r="F355" s="12">
        <f t="shared" si="27"/>
        <v>9.1224229155263632E-5</v>
      </c>
      <c r="G355" s="13">
        <f t="shared" si="28"/>
        <v>-0.5</v>
      </c>
      <c r="H355" s="19">
        <f t="shared" si="29"/>
        <v>-1.0241704219582139E-4</v>
      </c>
    </row>
    <row r="356" spans="2:8" ht="15" x14ac:dyDescent="0.2">
      <c r="B356" s="3" t="s">
        <v>371</v>
      </c>
      <c r="C356" s="10">
        <v>9</v>
      </c>
      <c r="D356" s="10">
        <v>125</v>
      </c>
      <c r="E356" s="12">
        <f t="shared" si="26"/>
        <v>9.2175337976239241E-4</v>
      </c>
      <c r="F356" s="12">
        <f t="shared" si="27"/>
        <v>1.1403028644407955E-2</v>
      </c>
      <c r="G356" s="13">
        <f t="shared" si="28"/>
        <v>12.888888888888889</v>
      </c>
      <c r="H356" s="19">
        <f t="shared" si="29"/>
        <v>1.1880376894715281E-2</v>
      </c>
    </row>
    <row r="357" spans="2:8" ht="15" x14ac:dyDescent="0.2">
      <c r="B357" s="3" t="s">
        <v>372</v>
      </c>
      <c r="C357" s="10">
        <v>287</v>
      </c>
      <c r="D357" s="10">
        <v>387</v>
      </c>
      <c r="E357" s="12">
        <f t="shared" si="26"/>
        <v>2.9393691110200737E-2</v>
      </c>
      <c r="F357" s="12">
        <f t="shared" si="27"/>
        <v>3.5303776683087026E-2</v>
      </c>
      <c r="G357" s="13">
        <f t="shared" si="28"/>
        <v>0.34843205574912894</v>
      </c>
      <c r="H357" s="19">
        <f t="shared" si="29"/>
        <v>1.024170421958214E-2</v>
      </c>
    </row>
    <row r="358" spans="2:8" ht="15" x14ac:dyDescent="0.2">
      <c r="B358" s="3" t="s">
        <v>127</v>
      </c>
      <c r="C358" s="10">
        <v>780</v>
      </c>
      <c r="D358" s="10">
        <v>219</v>
      </c>
      <c r="E358" s="12">
        <f t="shared" si="26"/>
        <v>7.9885292912740685E-2</v>
      </c>
      <c r="F358" s="12">
        <f t="shared" si="27"/>
        <v>1.9978106185002738E-2</v>
      </c>
      <c r="G358" s="13">
        <f t="shared" si="28"/>
        <v>-0.71923076923076923</v>
      </c>
      <c r="H358" s="19">
        <f t="shared" si="29"/>
        <v>-5.7455960671855801E-2</v>
      </c>
    </row>
    <row r="359" spans="2:8" ht="15" x14ac:dyDescent="0.2">
      <c r="B359" s="3" t="s">
        <v>123</v>
      </c>
      <c r="C359" s="10">
        <v>5</v>
      </c>
      <c r="D359" s="10">
        <v>10</v>
      </c>
      <c r="E359" s="12">
        <f t="shared" si="26"/>
        <v>5.1208521097910692E-4</v>
      </c>
      <c r="F359" s="12">
        <f t="shared" si="27"/>
        <v>9.1224229155263637E-4</v>
      </c>
      <c r="G359" s="13">
        <f t="shared" si="28"/>
        <v>1</v>
      </c>
      <c r="H359" s="19">
        <f t="shared" si="29"/>
        <v>5.1208521097910692E-4</v>
      </c>
    </row>
    <row r="360" spans="2:8" ht="15" x14ac:dyDescent="0.2">
      <c r="B360" s="3" t="s">
        <v>373</v>
      </c>
      <c r="C360" s="10">
        <v>0</v>
      </c>
      <c r="D360" s="10">
        <v>2</v>
      </c>
      <c r="E360" s="12" t="str">
        <f t="shared" ref="E360:E423" si="30">+IF(C360=0,"",C360/C$294)</f>
        <v/>
      </c>
      <c r="F360" s="12">
        <f t="shared" ref="F360:F423" si="31">+IF(D360=0,"",D360/D$294)</f>
        <v>1.8244845831052726E-4</v>
      </c>
      <c r="G360" s="13" t="str">
        <f t="shared" ref="G360:G423" si="32">+IF(OR(AND(D360=0),(C360=0)),"0",((D360-C360)/C360))</f>
        <v>0</v>
      </c>
      <c r="H360" s="19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9" t="str">
        <f t="shared" si="33"/>
        <v/>
      </c>
    </row>
    <row r="362" spans="2:8" ht="15" x14ac:dyDescent="0.2">
      <c r="B362" s="3" t="s">
        <v>375</v>
      </c>
      <c r="C362" s="10">
        <v>32</v>
      </c>
      <c r="D362" s="10">
        <v>38</v>
      </c>
      <c r="E362" s="12">
        <f t="shared" si="30"/>
        <v>3.2773453502662844E-3</v>
      </c>
      <c r="F362" s="12">
        <f t="shared" si="31"/>
        <v>3.4665207079000184E-3</v>
      </c>
      <c r="G362" s="13">
        <f t="shared" si="32"/>
        <v>0.1875</v>
      </c>
      <c r="H362" s="19">
        <f t="shared" si="33"/>
        <v>6.1450225317492835E-4</v>
      </c>
    </row>
    <row r="363" spans="2:8" ht="15" x14ac:dyDescent="0.2">
      <c r="B363" s="3" t="s">
        <v>376</v>
      </c>
      <c r="C363" s="10">
        <v>54</v>
      </c>
      <c r="D363" s="10">
        <v>66</v>
      </c>
      <c r="E363" s="12">
        <f t="shared" si="30"/>
        <v>5.5305202785743551E-3</v>
      </c>
      <c r="F363" s="12">
        <f t="shared" si="31"/>
        <v>6.0207991242474E-3</v>
      </c>
      <c r="G363" s="13">
        <f t="shared" si="32"/>
        <v>0.22222222222222221</v>
      </c>
      <c r="H363" s="19">
        <f t="shared" si="33"/>
        <v>1.2290045063498567E-3</v>
      </c>
    </row>
    <row r="364" spans="2:8" ht="15" x14ac:dyDescent="0.2">
      <c r="B364" s="3" t="s">
        <v>377</v>
      </c>
      <c r="C364" s="10">
        <v>98</v>
      </c>
      <c r="D364" s="10">
        <v>48</v>
      </c>
      <c r="E364" s="12">
        <f t="shared" si="30"/>
        <v>1.0036870135190496E-2</v>
      </c>
      <c r="F364" s="12">
        <f t="shared" si="31"/>
        <v>4.3787629994526548E-3</v>
      </c>
      <c r="G364" s="13">
        <f t="shared" si="32"/>
        <v>-0.51020408163265307</v>
      </c>
      <c r="H364" s="19">
        <f t="shared" si="33"/>
        <v>-5.120852109791069E-3</v>
      </c>
    </row>
    <row r="365" spans="2:8" ht="15" x14ac:dyDescent="0.2">
      <c r="B365" s="3" t="s">
        <v>378</v>
      </c>
      <c r="C365" s="10">
        <v>4</v>
      </c>
      <c r="D365" s="10">
        <v>3</v>
      </c>
      <c r="E365" s="12">
        <f t="shared" si="30"/>
        <v>4.0966816878328555E-4</v>
      </c>
      <c r="F365" s="12">
        <f t="shared" si="31"/>
        <v>2.7367268746579092E-4</v>
      </c>
      <c r="G365" s="13">
        <f t="shared" si="32"/>
        <v>-0.25</v>
      </c>
      <c r="H365" s="19">
        <f t="shared" si="33"/>
        <v>-1.0241704219582139E-4</v>
      </c>
    </row>
    <row r="366" spans="2:8" ht="15" x14ac:dyDescent="0.2">
      <c r="B366" s="3" t="s">
        <v>479</v>
      </c>
      <c r="C366" s="10">
        <v>2</v>
      </c>
      <c r="D366" s="10">
        <v>0</v>
      </c>
      <c r="E366" s="12">
        <f t="shared" si="30"/>
        <v>2.0483408439164277E-4</v>
      </c>
      <c r="F366" s="12" t="str">
        <f t="shared" si="31"/>
        <v/>
      </c>
      <c r="G366" s="13" t="str">
        <f t="shared" si="32"/>
        <v>0</v>
      </c>
      <c r="H366" s="19">
        <f t="shared" si="33"/>
        <v>0</v>
      </c>
    </row>
    <row r="367" spans="2:8" ht="15" x14ac:dyDescent="0.2">
      <c r="B367" s="3" t="s">
        <v>379</v>
      </c>
      <c r="C367" s="10">
        <v>3</v>
      </c>
      <c r="D367" s="10">
        <v>1</v>
      </c>
      <c r="E367" s="12">
        <f t="shared" si="30"/>
        <v>3.0725112658746417E-4</v>
      </c>
      <c r="F367" s="12">
        <f t="shared" si="31"/>
        <v>9.1224229155263632E-5</v>
      </c>
      <c r="G367" s="13">
        <f t="shared" si="32"/>
        <v>-0.66666666666666663</v>
      </c>
      <c r="H367" s="19">
        <f t="shared" si="33"/>
        <v>-2.0483408439164277E-4</v>
      </c>
    </row>
    <row r="368" spans="2:8" ht="15" x14ac:dyDescent="0.2">
      <c r="B368" s="3" t="s">
        <v>380</v>
      </c>
      <c r="C368" s="10">
        <v>43</v>
      </c>
      <c r="D368" s="10">
        <v>0</v>
      </c>
      <c r="E368" s="12">
        <f t="shared" si="30"/>
        <v>4.4039328144203195E-3</v>
      </c>
      <c r="F368" s="12" t="str">
        <f t="shared" si="31"/>
        <v/>
      </c>
      <c r="G368" s="13" t="str">
        <f t="shared" si="32"/>
        <v>0</v>
      </c>
      <c r="H368" s="19">
        <f t="shared" si="33"/>
        <v>0</v>
      </c>
    </row>
    <row r="369" spans="2:8" ht="15" x14ac:dyDescent="0.2">
      <c r="B369" s="3" t="s">
        <v>381</v>
      </c>
      <c r="C369" s="10">
        <v>7</v>
      </c>
      <c r="D369" s="10">
        <v>43</v>
      </c>
      <c r="E369" s="12">
        <f t="shared" si="30"/>
        <v>7.1691929537074967E-4</v>
      </c>
      <c r="F369" s="12">
        <f t="shared" si="31"/>
        <v>3.9226418536763364E-3</v>
      </c>
      <c r="G369" s="13">
        <f t="shared" si="32"/>
        <v>5.1428571428571432</v>
      </c>
      <c r="H369" s="19">
        <f t="shared" si="33"/>
        <v>3.6870135190495701E-3</v>
      </c>
    </row>
    <row r="370" spans="2:8" ht="15" x14ac:dyDescent="0.2">
      <c r="B370" s="3" t="s">
        <v>135</v>
      </c>
      <c r="C370" s="10">
        <v>20</v>
      </c>
      <c r="D370" s="10">
        <v>53</v>
      </c>
      <c r="E370" s="12">
        <f t="shared" si="30"/>
        <v>2.0483408439164277E-3</v>
      </c>
      <c r="F370" s="12">
        <f t="shared" si="31"/>
        <v>4.8348841452289732E-3</v>
      </c>
      <c r="G370" s="13">
        <f t="shared" si="32"/>
        <v>1.65</v>
      </c>
      <c r="H370" s="19">
        <f t="shared" si="33"/>
        <v>3.3797623924621055E-3</v>
      </c>
    </row>
    <row r="371" spans="2:8" ht="15" x14ac:dyDescent="0.2">
      <c r="B371" s="3" t="s">
        <v>136</v>
      </c>
      <c r="C371" s="10">
        <v>11</v>
      </c>
      <c r="D371" s="10">
        <v>4</v>
      </c>
      <c r="E371" s="12">
        <f t="shared" si="30"/>
        <v>1.1265874641540352E-3</v>
      </c>
      <c r="F371" s="12">
        <f t="shared" si="31"/>
        <v>3.6489691662105453E-4</v>
      </c>
      <c r="G371" s="13">
        <f t="shared" si="32"/>
        <v>-0.63636363636363635</v>
      </c>
      <c r="H371" s="19">
        <f t="shared" si="33"/>
        <v>-7.1691929537074967E-4</v>
      </c>
    </row>
    <row r="372" spans="2:8" ht="15" x14ac:dyDescent="0.2">
      <c r="B372" s="3" t="s">
        <v>137</v>
      </c>
      <c r="C372" s="10">
        <v>51</v>
      </c>
      <c r="D372" s="10">
        <v>35</v>
      </c>
      <c r="E372" s="12">
        <f t="shared" si="30"/>
        <v>5.223269151986891E-3</v>
      </c>
      <c r="F372" s="12">
        <f t="shared" si="31"/>
        <v>3.1928480204342275E-3</v>
      </c>
      <c r="G372" s="13">
        <f t="shared" si="32"/>
        <v>-0.31372549019607843</v>
      </c>
      <c r="H372" s="19">
        <f t="shared" si="33"/>
        <v>-1.6386726751331422E-3</v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0"/>
        <v/>
      </c>
      <c r="F373" s="12" t="str">
        <f t="shared" si="31"/>
        <v/>
      </c>
      <c r="G373" s="13" t="str">
        <f t="shared" si="32"/>
        <v>0</v>
      </c>
      <c r="H373" s="19" t="str">
        <f t="shared" si="33"/>
        <v/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0"/>
        <v/>
      </c>
      <c r="F374" s="12" t="str">
        <f t="shared" si="31"/>
        <v/>
      </c>
      <c r="G374" s="13" t="str">
        <f t="shared" si="32"/>
        <v>0</v>
      </c>
      <c r="H374" s="19" t="str">
        <f t="shared" si="33"/>
        <v/>
      </c>
    </row>
    <row r="375" spans="2:8" ht="15" x14ac:dyDescent="0.2">
      <c r="B375" s="3" t="s">
        <v>383</v>
      </c>
      <c r="C375" s="10">
        <v>8</v>
      </c>
      <c r="D375" s="10">
        <v>5</v>
      </c>
      <c r="E375" s="12">
        <f t="shared" si="30"/>
        <v>8.1933633756657109E-4</v>
      </c>
      <c r="F375" s="12">
        <f t="shared" si="31"/>
        <v>4.5612114577631819E-4</v>
      </c>
      <c r="G375" s="13">
        <f t="shared" si="32"/>
        <v>-0.375</v>
      </c>
      <c r="H375" s="19">
        <f t="shared" si="33"/>
        <v>-3.0725112658746417E-4</v>
      </c>
    </row>
    <row r="376" spans="2:8" ht="15" x14ac:dyDescent="0.2">
      <c r="B376" s="3" t="s">
        <v>141</v>
      </c>
      <c r="C376" s="10">
        <v>0</v>
      </c>
      <c r="D376" s="10">
        <v>1</v>
      </c>
      <c r="E376" s="12" t="str">
        <f t="shared" si="30"/>
        <v/>
      </c>
      <c r="F376" s="12">
        <f t="shared" si="31"/>
        <v>9.1224229155263632E-5</v>
      </c>
      <c r="G376" s="13" t="str">
        <f t="shared" si="32"/>
        <v>0</v>
      </c>
      <c r="H376" s="19" t="str">
        <f t="shared" si="33"/>
        <v/>
      </c>
    </row>
    <row r="377" spans="2:8" ht="15" x14ac:dyDescent="0.2">
      <c r="B377" s="3" t="s">
        <v>150</v>
      </c>
      <c r="C377" s="10">
        <v>39</v>
      </c>
      <c r="D377" s="10">
        <v>30</v>
      </c>
      <c r="E377" s="12">
        <f t="shared" si="30"/>
        <v>3.9942646456370343E-3</v>
      </c>
      <c r="F377" s="12">
        <f t="shared" si="31"/>
        <v>2.7367268746579091E-3</v>
      </c>
      <c r="G377" s="13">
        <f t="shared" si="32"/>
        <v>-0.23076923076923078</v>
      </c>
      <c r="H377" s="19">
        <f t="shared" si="33"/>
        <v>-9.2175337976239252E-4</v>
      </c>
    </row>
    <row r="378" spans="2:8" ht="15" x14ac:dyDescent="0.2">
      <c r="B378" s="3" t="s">
        <v>149</v>
      </c>
      <c r="C378" s="10">
        <v>51</v>
      </c>
      <c r="D378" s="10">
        <v>81</v>
      </c>
      <c r="E378" s="12">
        <f t="shared" si="30"/>
        <v>5.223269151986891E-3</v>
      </c>
      <c r="F378" s="12">
        <f t="shared" si="31"/>
        <v>7.3891625615763543E-3</v>
      </c>
      <c r="G378" s="13">
        <f t="shared" si="32"/>
        <v>0.58823529411764708</v>
      </c>
      <c r="H378" s="19">
        <f t="shared" si="33"/>
        <v>3.0725112658746417E-3</v>
      </c>
    </row>
    <row r="379" spans="2:8" ht="15" x14ac:dyDescent="0.2">
      <c r="B379" s="3" t="s">
        <v>384</v>
      </c>
      <c r="C379" s="10">
        <v>9</v>
      </c>
      <c r="D379" s="10">
        <v>1</v>
      </c>
      <c r="E379" s="12">
        <f t="shared" si="30"/>
        <v>9.2175337976239241E-4</v>
      </c>
      <c r="F379" s="12">
        <f t="shared" si="31"/>
        <v>9.1224229155263632E-5</v>
      </c>
      <c r="G379" s="13">
        <f t="shared" si="32"/>
        <v>-0.88888888888888884</v>
      </c>
      <c r="H379" s="19">
        <f t="shared" si="33"/>
        <v>-8.1933633756657099E-4</v>
      </c>
    </row>
    <row r="380" spans="2:8" ht="15" x14ac:dyDescent="0.2">
      <c r="B380" s="3" t="s">
        <v>385</v>
      </c>
      <c r="C380" s="10">
        <v>19</v>
      </c>
      <c r="D380" s="10">
        <v>24</v>
      </c>
      <c r="E380" s="12">
        <f t="shared" si="30"/>
        <v>1.9459238017206064E-3</v>
      </c>
      <c r="F380" s="12">
        <f t="shared" si="31"/>
        <v>2.1893814997263274E-3</v>
      </c>
      <c r="G380" s="13">
        <f t="shared" si="32"/>
        <v>0.26315789473684209</v>
      </c>
      <c r="H380" s="19">
        <f t="shared" si="33"/>
        <v>5.1208521097910692E-4</v>
      </c>
    </row>
    <row r="381" spans="2:8" ht="30" x14ac:dyDescent="0.2">
      <c r="B381" s="3" t="s">
        <v>386</v>
      </c>
      <c r="C381" s="10">
        <v>3</v>
      </c>
      <c r="D381" s="10">
        <v>3</v>
      </c>
      <c r="E381" s="12">
        <f t="shared" si="30"/>
        <v>3.0725112658746417E-4</v>
      </c>
      <c r="F381" s="12">
        <f t="shared" si="31"/>
        <v>2.7367268746579092E-4</v>
      </c>
      <c r="G381" s="13">
        <f t="shared" si="32"/>
        <v>0</v>
      </c>
      <c r="H381" s="19">
        <f t="shared" si="33"/>
        <v>0</v>
      </c>
    </row>
    <row r="382" spans="2:8" ht="15" x14ac:dyDescent="0.2">
      <c r="B382" s="3" t="s">
        <v>387</v>
      </c>
      <c r="C382" s="10">
        <v>1</v>
      </c>
      <c r="D382" s="10">
        <v>4</v>
      </c>
      <c r="E382" s="12">
        <f t="shared" si="30"/>
        <v>1.0241704219582139E-4</v>
      </c>
      <c r="F382" s="12">
        <f t="shared" si="31"/>
        <v>3.6489691662105453E-4</v>
      </c>
      <c r="G382" s="13">
        <f t="shared" si="32"/>
        <v>3</v>
      </c>
      <c r="H382" s="19">
        <f t="shared" si="33"/>
        <v>3.0725112658746417E-4</v>
      </c>
    </row>
    <row r="383" spans="2:8" ht="15" x14ac:dyDescent="0.2">
      <c r="B383" s="3" t="s">
        <v>145</v>
      </c>
      <c r="C383" s="10">
        <v>8</v>
      </c>
      <c r="D383" s="10">
        <v>1</v>
      </c>
      <c r="E383" s="12">
        <f t="shared" si="30"/>
        <v>8.1933633756657109E-4</v>
      </c>
      <c r="F383" s="12">
        <f t="shared" si="31"/>
        <v>9.1224229155263632E-5</v>
      </c>
      <c r="G383" s="13">
        <f t="shared" si="32"/>
        <v>-0.875</v>
      </c>
      <c r="H383" s="19">
        <f t="shared" si="33"/>
        <v>-7.1691929537074967E-4</v>
      </c>
    </row>
    <row r="384" spans="2:8" ht="15" x14ac:dyDescent="0.2">
      <c r="B384" s="3" t="s">
        <v>388</v>
      </c>
      <c r="C384" s="10">
        <v>2</v>
      </c>
      <c r="D384" s="10">
        <v>1</v>
      </c>
      <c r="E384" s="12">
        <f t="shared" si="30"/>
        <v>2.0483408439164277E-4</v>
      </c>
      <c r="F384" s="12">
        <f t="shared" si="31"/>
        <v>9.1224229155263632E-5</v>
      </c>
      <c r="G384" s="13">
        <f t="shared" si="32"/>
        <v>-0.5</v>
      </c>
      <c r="H384" s="19">
        <f t="shared" si="33"/>
        <v>-1.0241704219582139E-4</v>
      </c>
    </row>
    <row r="385" spans="2:8" ht="15" x14ac:dyDescent="0.2">
      <c r="B385" s="3" t="s">
        <v>146</v>
      </c>
      <c r="C385" s="10">
        <v>3</v>
      </c>
      <c r="D385" s="10">
        <v>4</v>
      </c>
      <c r="E385" s="12">
        <f t="shared" si="30"/>
        <v>3.0725112658746417E-4</v>
      </c>
      <c r="F385" s="12">
        <f t="shared" si="31"/>
        <v>3.6489691662105453E-4</v>
      </c>
      <c r="G385" s="13">
        <f t="shared" si="32"/>
        <v>0.33333333333333331</v>
      </c>
      <c r="H385" s="19">
        <f t="shared" si="33"/>
        <v>1.0241704219582139E-4</v>
      </c>
    </row>
    <row r="386" spans="2:8" ht="15" x14ac:dyDescent="0.2">
      <c r="B386" s="3" t="s">
        <v>480</v>
      </c>
      <c r="C386" s="10">
        <v>3</v>
      </c>
      <c r="D386" s="10">
        <v>0</v>
      </c>
      <c r="E386" s="12">
        <f t="shared" si="30"/>
        <v>3.0725112658746417E-4</v>
      </c>
      <c r="F386" s="12" t="str">
        <f t="shared" si="31"/>
        <v/>
      </c>
      <c r="G386" s="13" t="str">
        <f t="shared" si="32"/>
        <v>0</v>
      </c>
      <c r="H386" s="19">
        <f t="shared" si="33"/>
        <v>0</v>
      </c>
    </row>
    <row r="387" spans="2:8" ht="15" x14ac:dyDescent="0.2">
      <c r="B387" s="3" t="s">
        <v>144</v>
      </c>
      <c r="C387" s="10">
        <v>111</v>
      </c>
      <c r="D387" s="10">
        <v>219</v>
      </c>
      <c r="E387" s="12">
        <f t="shared" si="30"/>
        <v>1.1368291683736174E-2</v>
      </c>
      <c r="F387" s="12">
        <f t="shared" si="31"/>
        <v>1.9978106185002738E-2</v>
      </c>
      <c r="G387" s="13">
        <f t="shared" si="32"/>
        <v>0.97297297297297303</v>
      </c>
      <c r="H387" s="19">
        <f t="shared" si="33"/>
        <v>1.106104055714871E-2</v>
      </c>
    </row>
    <row r="388" spans="2:8" ht="15" x14ac:dyDescent="0.2">
      <c r="B388" s="3" t="s">
        <v>389</v>
      </c>
      <c r="C388" s="10">
        <v>19</v>
      </c>
      <c r="D388" s="10">
        <v>29</v>
      </c>
      <c r="E388" s="12">
        <f t="shared" si="30"/>
        <v>1.9459238017206064E-3</v>
      </c>
      <c r="F388" s="12">
        <f t="shared" si="31"/>
        <v>2.6455026455026454E-3</v>
      </c>
      <c r="G388" s="13">
        <f t="shared" si="32"/>
        <v>0.52631578947368418</v>
      </c>
      <c r="H388" s="19">
        <f t="shared" si="33"/>
        <v>1.0241704219582138E-3</v>
      </c>
    </row>
    <row r="389" spans="2:8" ht="15" x14ac:dyDescent="0.2">
      <c r="B389" s="3" t="s">
        <v>143</v>
      </c>
      <c r="C389" s="10">
        <v>19</v>
      </c>
      <c r="D389" s="10">
        <v>7</v>
      </c>
      <c r="E389" s="12">
        <f t="shared" si="30"/>
        <v>1.9459238017206064E-3</v>
      </c>
      <c r="F389" s="12">
        <f t="shared" si="31"/>
        <v>6.3856960408684551E-4</v>
      </c>
      <c r="G389" s="13">
        <f t="shared" si="32"/>
        <v>-0.63157894736842102</v>
      </c>
      <c r="H389" s="19">
        <f t="shared" si="33"/>
        <v>-1.2290045063498565E-3</v>
      </c>
    </row>
    <row r="390" spans="2:8" ht="15" x14ac:dyDescent="0.2">
      <c r="B390" s="3" t="s">
        <v>481</v>
      </c>
      <c r="C390" s="10">
        <v>5</v>
      </c>
      <c r="D390" s="10">
        <v>5</v>
      </c>
      <c r="E390" s="12">
        <f t="shared" si="30"/>
        <v>5.1208521097910692E-4</v>
      </c>
      <c r="F390" s="12">
        <f t="shared" si="31"/>
        <v>4.5612114577631819E-4</v>
      </c>
      <c r="G390" s="13">
        <f t="shared" si="32"/>
        <v>0</v>
      </c>
      <c r="H390" s="19">
        <f t="shared" si="33"/>
        <v>0</v>
      </c>
    </row>
    <row r="391" spans="2:8" ht="15" x14ac:dyDescent="0.2">
      <c r="B391" s="3" t="s">
        <v>153</v>
      </c>
      <c r="C391" s="10">
        <v>16</v>
      </c>
      <c r="D391" s="10">
        <v>10</v>
      </c>
      <c r="E391" s="12">
        <f t="shared" si="30"/>
        <v>1.6386726751331422E-3</v>
      </c>
      <c r="F391" s="12">
        <f t="shared" si="31"/>
        <v>9.1224229155263637E-4</v>
      </c>
      <c r="G391" s="13">
        <f t="shared" si="32"/>
        <v>-0.375</v>
      </c>
      <c r="H391" s="19">
        <f t="shared" si="33"/>
        <v>-6.1450225317492835E-4</v>
      </c>
    </row>
    <row r="392" spans="2:8" ht="15" x14ac:dyDescent="0.2">
      <c r="B392" s="3" t="s">
        <v>140</v>
      </c>
      <c r="C392" s="10">
        <v>47</v>
      </c>
      <c r="D392" s="10">
        <v>10</v>
      </c>
      <c r="E392" s="12">
        <f t="shared" si="30"/>
        <v>4.8136009832036048E-3</v>
      </c>
      <c r="F392" s="12">
        <f t="shared" si="31"/>
        <v>9.1224229155263637E-4</v>
      </c>
      <c r="G392" s="13">
        <f t="shared" si="32"/>
        <v>-0.78723404255319152</v>
      </c>
      <c r="H392" s="19">
        <f t="shared" si="33"/>
        <v>-3.7894305612453912E-3</v>
      </c>
    </row>
    <row r="393" spans="2:8" ht="15" x14ac:dyDescent="0.2">
      <c r="B393" s="3" t="s">
        <v>390</v>
      </c>
      <c r="C393" s="10">
        <v>284</v>
      </c>
      <c r="D393" s="10">
        <v>283</v>
      </c>
      <c r="E393" s="12">
        <f t="shared" si="30"/>
        <v>2.9086439983613273E-2</v>
      </c>
      <c r="F393" s="12">
        <f t="shared" si="31"/>
        <v>2.5816456850939608E-2</v>
      </c>
      <c r="G393" s="13">
        <f t="shared" si="32"/>
        <v>-3.5211267605633804E-3</v>
      </c>
      <c r="H393" s="19">
        <f t="shared" si="33"/>
        <v>-1.0241704219582139E-4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9" t="str">
        <f t="shared" si="33"/>
        <v/>
      </c>
    </row>
    <row r="395" spans="2:8" ht="15" x14ac:dyDescent="0.2">
      <c r="B395" s="3" t="s">
        <v>147</v>
      </c>
      <c r="C395" s="10">
        <v>21</v>
      </c>
      <c r="D395" s="10">
        <v>1</v>
      </c>
      <c r="E395" s="12">
        <f t="shared" si="30"/>
        <v>2.1507578861122492E-3</v>
      </c>
      <c r="F395" s="12">
        <f t="shared" si="31"/>
        <v>9.1224229155263632E-5</v>
      </c>
      <c r="G395" s="13">
        <f t="shared" si="32"/>
        <v>-0.95238095238095233</v>
      </c>
      <c r="H395" s="19">
        <f t="shared" si="33"/>
        <v>-2.0483408439164277E-3</v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9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9" t="str">
        <f t="shared" si="33"/>
        <v/>
      </c>
    </row>
    <row r="398" spans="2:8" ht="15" x14ac:dyDescent="0.2">
      <c r="B398" s="3" t="s">
        <v>142</v>
      </c>
      <c r="C398" s="10">
        <v>19</v>
      </c>
      <c r="D398" s="10">
        <v>6</v>
      </c>
      <c r="E398" s="12">
        <f t="shared" si="30"/>
        <v>1.9459238017206064E-3</v>
      </c>
      <c r="F398" s="12">
        <f t="shared" si="31"/>
        <v>5.4734537493158185E-4</v>
      </c>
      <c r="G398" s="13">
        <f t="shared" si="32"/>
        <v>-0.68421052631578949</v>
      </c>
      <c r="H398" s="19">
        <f t="shared" si="33"/>
        <v>-1.331421548545678E-3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9" t="str">
        <f t="shared" si="33"/>
        <v/>
      </c>
    </row>
    <row r="400" spans="2:8" ht="15" x14ac:dyDescent="0.2">
      <c r="B400" s="3" t="s">
        <v>152</v>
      </c>
      <c r="C400" s="10">
        <v>1</v>
      </c>
      <c r="D400" s="10">
        <v>2</v>
      </c>
      <c r="E400" s="12">
        <f t="shared" si="30"/>
        <v>1.0241704219582139E-4</v>
      </c>
      <c r="F400" s="12">
        <f t="shared" si="31"/>
        <v>1.8244845831052726E-4</v>
      </c>
      <c r="G400" s="13">
        <f t="shared" si="32"/>
        <v>1</v>
      </c>
      <c r="H400" s="19">
        <f t="shared" si="33"/>
        <v>1.0241704219582139E-4</v>
      </c>
    </row>
    <row r="401" spans="2:8" ht="15" x14ac:dyDescent="0.2">
      <c r="B401" s="3" t="s">
        <v>392</v>
      </c>
      <c r="C401" s="10">
        <v>147</v>
      </c>
      <c r="D401" s="10">
        <v>165</v>
      </c>
      <c r="E401" s="12">
        <f t="shared" si="30"/>
        <v>1.5055305202785743E-2</v>
      </c>
      <c r="F401" s="12">
        <f t="shared" si="31"/>
        <v>1.50519978106185E-2</v>
      </c>
      <c r="G401" s="13">
        <f t="shared" si="32"/>
        <v>0.12244897959183673</v>
      </c>
      <c r="H401" s="19">
        <f t="shared" si="33"/>
        <v>1.8435067595247848E-3</v>
      </c>
    </row>
    <row r="402" spans="2:8" ht="15" x14ac:dyDescent="0.2">
      <c r="B402" s="3" t="s">
        <v>393</v>
      </c>
      <c r="C402" s="10">
        <v>2</v>
      </c>
      <c r="D402" s="10">
        <v>0</v>
      </c>
      <c r="E402" s="12">
        <f t="shared" si="30"/>
        <v>2.0483408439164277E-4</v>
      </c>
      <c r="F402" s="12" t="str">
        <f t="shared" si="31"/>
        <v/>
      </c>
      <c r="G402" s="13" t="str">
        <f t="shared" si="32"/>
        <v>0</v>
      </c>
      <c r="H402" s="19">
        <f t="shared" si="33"/>
        <v>0</v>
      </c>
    </row>
    <row r="403" spans="2:8" ht="15" x14ac:dyDescent="0.2">
      <c r="B403" s="3" t="s">
        <v>394</v>
      </c>
      <c r="C403" s="10">
        <v>45</v>
      </c>
      <c r="D403" s="10">
        <v>12</v>
      </c>
      <c r="E403" s="12">
        <f t="shared" si="30"/>
        <v>4.6087668988119626E-3</v>
      </c>
      <c r="F403" s="12">
        <f t="shared" si="31"/>
        <v>1.0946907498631637E-3</v>
      </c>
      <c r="G403" s="13">
        <f t="shared" si="32"/>
        <v>-0.73333333333333328</v>
      </c>
      <c r="H403" s="19">
        <f t="shared" si="33"/>
        <v>-3.3797623924621055E-3</v>
      </c>
    </row>
    <row r="404" spans="2:8" ht="15" x14ac:dyDescent="0.2">
      <c r="B404" s="3" t="s">
        <v>395</v>
      </c>
      <c r="C404" s="10">
        <v>2</v>
      </c>
      <c r="D404" s="10">
        <v>0</v>
      </c>
      <c r="E404" s="12">
        <f t="shared" si="30"/>
        <v>2.0483408439164277E-4</v>
      </c>
      <c r="F404" s="12" t="str">
        <f t="shared" si="31"/>
        <v/>
      </c>
      <c r="G404" s="13" t="str">
        <f t="shared" si="32"/>
        <v>0</v>
      </c>
      <c r="H404" s="19">
        <f t="shared" si="33"/>
        <v>0</v>
      </c>
    </row>
    <row r="405" spans="2:8" ht="15" x14ac:dyDescent="0.2">
      <c r="B405" s="3" t="s">
        <v>396</v>
      </c>
      <c r="C405" s="10">
        <v>0</v>
      </c>
      <c r="D405" s="10">
        <v>9</v>
      </c>
      <c r="E405" s="12" t="str">
        <f t="shared" si="30"/>
        <v/>
      </c>
      <c r="F405" s="12">
        <f t="shared" si="31"/>
        <v>8.2101806239737272E-4</v>
      </c>
      <c r="G405" s="13" t="str">
        <f t="shared" si="32"/>
        <v>0</v>
      </c>
      <c r="H405" s="19" t="str">
        <f t="shared" si="33"/>
        <v/>
      </c>
    </row>
    <row r="406" spans="2:8" ht="15" x14ac:dyDescent="0.2">
      <c r="B406" s="3" t="s">
        <v>397</v>
      </c>
      <c r="C406" s="10">
        <v>22</v>
      </c>
      <c r="D406" s="10">
        <v>63</v>
      </c>
      <c r="E406" s="12">
        <f t="shared" si="30"/>
        <v>2.2531749283080703E-3</v>
      </c>
      <c r="F406" s="12">
        <f t="shared" si="31"/>
        <v>5.7471264367816091E-3</v>
      </c>
      <c r="G406" s="13">
        <f t="shared" si="32"/>
        <v>1.8636363636363635</v>
      </c>
      <c r="H406" s="19">
        <f t="shared" si="33"/>
        <v>4.1990987300286765E-3</v>
      </c>
    </row>
    <row r="407" spans="2:8" ht="15" x14ac:dyDescent="0.2">
      <c r="B407" s="3" t="s">
        <v>398</v>
      </c>
      <c r="C407" s="10">
        <v>5</v>
      </c>
      <c r="D407" s="10">
        <v>3</v>
      </c>
      <c r="E407" s="12">
        <f t="shared" si="30"/>
        <v>5.1208521097910692E-4</v>
      </c>
      <c r="F407" s="12">
        <f t="shared" si="31"/>
        <v>2.7367268746579092E-4</v>
      </c>
      <c r="G407" s="13">
        <f t="shared" si="32"/>
        <v>-0.4</v>
      </c>
      <c r="H407" s="19">
        <f t="shared" si="33"/>
        <v>-2.0483408439164277E-4</v>
      </c>
    </row>
    <row r="408" spans="2:8" ht="15" x14ac:dyDescent="0.2">
      <c r="B408" s="3" t="s">
        <v>399</v>
      </c>
      <c r="C408" s="10">
        <v>1</v>
      </c>
      <c r="D408" s="10">
        <v>62</v>
      </c>
      <c r="E408" s="12">
        <f t="shared" si="30"/>
        <v>1.0241704219582139E-4</v>
      </c>
      <c r="F408" s="12">
        <f t="shared" si="31"/>
        <v>5.6559022076263458E-3</v>
      </c>
      <c r="G408" s="13">
        <f t="shared" si="32"/>
        <v>61</v>
      </c>
      <c r="H408" s="19">
        <f t="shared" si="33"/>
        <v>6.2474395739451046E-3</v>
      </c>
    </row>
    <row r="409" spans="2:8" ht="15" x14ac:dyDescent="0.2">
      <c r="B409" s="3" t="s">
        <v>139</v>
      </c>
      <c r="C409" s="10">
        <v>2</v>
      </c>
      <c r="D409" s="10">
        <v>8</v>
      </c>
      <c r="E409" s="12">
        <f t="shared" si="30"/>
        <v>2.0483408439164277E-4</v>
      </c>
      <c r="F409" s="12">
        <f t="shared" si="31"/>
        <v>7.2979383324210906E-4</v>
      </c>
      <c r="G409" s="13">
        <f t="shared" si="32"/>
        <v>3</v>
      </c>
      <c r="H409" s="19">
        <f t="shared" si="33"/>
        <v>6.1450225317492835E-4</v>
      </c>
    </row>
    <row r="410" spans="2:8" ht="15" x14ac:dyDescent="0.2">
      <c r="B410" s="3" t="s">
        <v>400</v>
      </c>
      <c r="C410" s="10">
        <v>1</v>
      </c>
      <c r="D410" s="10">
        <v>1</v>
      </c>
      <c r="E410" s="12">
        <f t="shared" si="30"/>
        <v>1.0241704219582139E-4</v>
      </c>
      <c r="F410" s="12">
        <f t="shared" si="31"/>
        <v>9.1224229155263632E-5</v>
      </c>
      <c r="G410" s="13">
        <f t="shared" si="32"/>
        <v>0</v>
      </c>
      <c r="H410" s="19">
        <f t="shared" si="33"/>
        <v>0</v>
      </c>
    </row>
    <row r="411" spans="2:8" ht="15" x14ac:dyDescent="0.2">
      <c r="B411" s="3" t="s">
        <v>401</v>
      </c>
      <c r="C411" s="10">
        <v>13</v>
      </c>
      <c r="D411" s="10">
        <v>46</v>
      </c>
      <c r="E411" s="12">
        <f t="shared" si="30"/>
        <v>1.331421548545678E-3</v>
      </c>
      <c r="F411" s="12">
        <f t="shared" si="31"/>
        <v>4.1963145411421272E-3</v>
      </c>
      <c r="G411" s="13">
        <f t="shared" si="32"/>
        <v>2.5384615384615383</v>
      </c>
      <c r="H411" s="19">
        <f t="shared" si="33"/>
        <v>3.3797623924621055E-3</v>
      </c>
    </row>
    <row r="412" spans="2:8" ht="15" x14ac:dyDescent="0.2">
      <c r="B412" s="3" t="s">
        <v>402</v>
      </c>
      <c r="C412" s="10">
        <v>110</v>
      </c>
      <c r="D412" s="10">
        <v>56</v>
      </c>
      <c r="E412" s="12">
        <f t="shared" si="30"/>
        <v>1.1265874641540352E-2</v>
      </c>
      <c r="F412" s="12">
        <f t="shared" si="31"/>
        <v>5.108556832694764E-3</v>
      </c>
      <c r="G412" s="13">
        <f t="shared" si="32"/>
        <v>-0.49090909090909091</v>
      </c>
      <c r="H412" s="19">
        <f t="shared" si="33"/>
        <v>-5.5305202785743551E-3</v>
      </c>
    </row>
    <row r="413" spans="2:8" ht="15" x14ac:dyDescent="0.2">
      <c r="B413" s="3" t="s">
        <v>403</v>
      </c>
      <c r="C413" s="10">
        <v>0</v>
      </c>
      <c r="D413" s="10">
        <v>0</v>
      </c>
      <c r="E413" s="12" t="str">
        <f t="shared" si="30"/>
        <v/>
      </c>
      <c r="F413" s="12" t="str">
        <f t="shared" si="31"/>
        <v/>
      </c>
      <c r="G413" s="13" t="str">
        <f t="shared" si="32"/>
        <v>0</v>
      </c>
      <c r="H413" s="19" t="str">
        <f t="shared" si="33"/>
        <v/>
      </c>
    </row>
    <row r="414" spans="2:8" ht="15" x14ac:dyDescent="0.2">
      <c r="B414" s="3" t="s">
        <v>404</v>
      </c>
      <c r="C414" s="10">
        <v>4</v>
      </c>
      <c r="D414" s="10">
        <v>3</v>
      </c>
      <c r="E414" s="12">
        <f t="shared" si="30"/>
        <v>4.0966816878328555E-4</v>
      </c>
      <c r="F414" s="12">
        <f t="shared" si="31"/>
        <v>2.7367268746579092E-4</v>
      </c>
      <c r="G414" s="13">
        <f t="shared" si="32"/>
        <v>-0.25</v>
      </c>
      <c r="H414" s="19">
        <f t="shared" si="33"/>
        <v>-1.0241704219582139E-4</v>
      </c>
    </row>
    <row r="415" spans="2:8" ht="15" x14ac:dyDescent="0.2">
      <c r="B415" s="3" t="s">
        <v>405</v>
      </c>
      <c r="C415" s="10">
        <v>0</v>
      </c>
      <c r="D415" s="10">
        <v>2</v>
      </c>
      <c r="E415" s="12" t="str">
        <f t="shared" si="30"/>
        <v/>
      </c>
      <c r="F415" s="12">
        <f t="shared" si="31"/>
        <v>1.8244845831052726E-4</v>
      </c>
      <c r="G415" s="13" t="str">
        <f t="shared" si="32"/>
        <v>0</v>
      </c>
      <c r="H415" s="19" t="str">
        <f t="shared" si="33"/>
        <v/>
      </c>
    </row>
    <row r="416" spans="2:8" ht="15" x14ac:dyDescent="0.2">
      <c r="B416" s="3" t="s">
        <v>406</v>
      </c>
      <c r="C416" s="10">
        <v>2</v>
      </c>
      <c r="D416" s="10">
        <v>2</v>
      </c>
      <c r="E416" s="12">
        <f t="shared" si="30"/>
        <v>2.0483408439164277E-4</v>
      </c>
      <c r="F416" s="12">
        <f t="shared" si="31"/>
        <v>1.8244845831052726E-4</v>
      </c>
      <c r="G416" s="13">
        <f t="shared" si="32"/>
        <v>0</v>
      </c>
      <c r="H416" s="19">
        <f t="shared" si="33"/>
        <v>0</v>
      </c>
    </row>
    <row r="417" spans="2:8" ht="15" x14ac:dyDescent="0.2">
      <c r="B417" s="3" t="s">
        <v>165</v>
      </c>
      <c r="C417" s="10">
        <v>8</v>
      </c>
      <c r="D417" s="10">
        <v>5</v>
      </c>
      <c r="E417" s="12">
        <f t="shared" si="30"/>
        <v>8.1933633756657109E-4</v>
      </c>
      <c r="F417" s="12">
        <f t="shared" si="31"/>
        <v>4.5612114577631819E-4</v>
      </c>
      <c r="G417" s="13">
        <f t="shared" si="32"/>
        <v>-0.375</v>
      </c>
      <c r="H417" s="19">
        <f t="shared" si="33"/>
        <v>-3.0725112658746417E-4</v>
      </c>
    </row>
    <row r="418" spans="2:8" ht="15" x14ac:dyDescent="0.2">
      <c r="B418" s="3" t="s">
        <v>166</v>
      </c>
      <c r="C418" s="10">
        <v>1</v>
      </c>
      <c r="D418" s="10">
        <v>2</v>
      </c>
      <c r="E418" s="12">
        <f t="shared" si="30"/>
        <v>1.0241704219582139E-4</v>
      </c>
      <c r="F418" s="12">
        <f t="shared" si="31"/>
        <v>1.8244845831052726E-4</v>
      </c>
      <c r="G418" s="13">
        <f t="shared" si="32"/>
        <v>1</v>
      </c>
      <c r="H418" s="19">
        <f t="shared" si="33"/>
        <v>1.0241704219582139E-4</v>
      </c>
    </row>
    <row r="419" spans="2:8" ht="15" x14ac:dyDescent="0.2">
      <c r="B419" s="3" t="s">
        <v>407</v>
      </c>
      <c r="C419" s="10">
        <v>2</v>
      </c>
      <c r="D419" s="10">
        <v>0</v>
      </c>
      <c r="E419" s="12">
        <f t="shared" si="30"/>
        <v>2.0483408439164277E-4</v>
      </c>
      <c r="F419" s="12" t="str">
        <f t="shared" si="31"/>
        <v/>
      </c>
      <c r="G419" s="13" t="str">
        <f t="shared" si="32"/>
        <v>0</v>
      </c>
      <c r="H419" s="19">
        <f t="shared" si="33"/>
        <v>0</v>
      </c>
    </row>
    <row r="420" spans="2:8" ht="15" x14ac:dyDescent="0.2">
      <c r="B420" s="3" t="s">
        <v>408</v>
      </c>
      <c r="C420" s="10">
        <v>3</v>
      </c>
      <c r="D420" s="10">
        <v>0</v>
      </c>
      <c r="E420" s="12">
        <f t="shared" si="30"/>
        <v>3.0725112658746417E-4</v>
      </c>
      <c r="F420" s="12" t="str">
        <f t="shared" si="31"/>
        <v/>
      </c>
      <c r="G420" s="13" t="str">
        <f t="shared" si="32"/>
        <v>0</v>
      </c>
      <c r="H420" s="19">
        <f t="shared" si="33"/>
        <v>0</v>
      </c>
    </row>
    <row r="421" spans="2:8" ht="30" x14ac:dyDescent="0.2">
      <c r="B421" s="3" t="s">
        <v>409</v>
      </c>
      <c r="C421" s="10">
        <v>1</v>
      </c>
      <c r="D421" s="10">
        <v>0</v>
      </c>
      <c r="E421" s="12">
        <f t="shared" si="30"/>
        <v>1.0241704219582139E-4</v>
      </c>
      <c r="F421" s="12" t="str">
        <f t="shared" si="31"/>
        <v/>
      </c>
      <c r="G421" s="13" t="str">
        <f t="shared" si="32"/>
        <v>0</v>
      </c>
      <c r="H421" s="19">
        <f t="shared" si="33"/>
        <v>0</v>
      </c>
    </row>
    <row r="422" spans="2:8" ht="15" x14ac:dyDescent="0.2">
      <c r="B422" s="3" t="s">
        <v>163</v>
      </c>
      <c r="C422" s="10">
        <v>1</v>
      </c>
      <c r="D422" s="10">
        <v>28</v>
      </c>
      <c r="E422" s="12">
        <f t="shared" si="30"/>
        <v>1.0241704219582139E-4</v>
      </c>
      <c r="F422" s="12">
        <f t="shared" si="31"/>
        <v>2.554278416347382E-3</v>
      </c>
      <c r="G422" s="13">
        <f t="shared" si="32"/>
        <v>27</v>
      </c>
      <c r="H422" s="19">
        <f t="shared" si="33"/>
        <v>2.7652601392871776E-3</v>
      </c>
    </row>
    <row r="423" spans="2:8" ht="15" x14ac:dyDescent="0.2">
      <c r="B423" s="3" t="s">
        <v>410</v>
      </c>
      <c r="C423" s="10">
        <v>2</v>
      </c>
      <c r="D423" s="10">
        <v>0</v>
      </c>
      <c r="E423" s="12">
        <f t="shared" si="30"/>
        <v>2.0483408439164277E-4</v>
      </c>
      <c r="F423" s="12" t="str">
        <f t="shared" si="31"/>
        <v/>
      </c>
      <c r="G423" s="13" t="str">
        <f t="shared" si="32"/>
        <v>0</v>
      </c>
      <c r="H423" s="19">
        <f t="shared" si="33"/>
        <v>0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9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9" t="str">
        <f t="shared" si="37"/>
        <v/>
      </c>
    </row>
    <row r="426" spans="2:8" ht="15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9" t="str">
        <f t="shared" si="37"/>
        <v/>
      </c>
    </row>
    <row r="427" spans="2:8" ht="15" x14ac:dyDescent="0.2">
      <c r="B427" s="3" t="s">
        <v>160</v>
      </c>
      <c r="C427" s="10">
        <v>1</v>
      </c>
      <c r="D427" s="10">
        <v>0</v>
      </c>
      <c r="E427" s="12">
        <f t="shared" si="34"/>
        <v>1.0241704219582139E-4</v>
      </c>
      <c r="F427" s="12" t="str">
        <f t="shared" si="35"/>
        <v/>
      </c>
      <c r="G427" s="13" t="str">
        <f t="shared" si="36"/>
        <v>0</v>
      </c>
      <c r="H427" s="19">
        <f t="shared" si="37"/>
        <v>0</v>
      </c>
    </row>
    <row r="428" spans="2:8" ht="15" x14ac:dyDescent="0.2">
      <c r="B428" s="3" t="s">
        <v>414</v>
      </c>
      <c r="C428" s="10">
        <v>2</v>
      </c>
      <c r="D428" s="10">
        <v>6</v>
      </c>
      <c r="E428" s="12">
        <f t="shared" si="34"/>
        <v>2.0483408439164277E-4</v>
      </c>
      <c r="F428" s="12">
        <f t="shared" si="35"/>
        <v>5.4734537493158185E-4</v>
      </c>
      <c r="G428" s="13">
        <f t="shared" si="36"/>
        <v>2</v>
      </c>
      <c r="H428" s="19">
        <f t="shared" si="37"/>
        <v>4.0966816878328555E-4</v>
      </c>
    </row>
    <row r="429" spans="2:8" ht="15" x14ac:dyDescent="0.2">
      <c r="B429" s="3" t="s">
        <v>415</v>
      </c>
      <c r="C429" s="10">
        <v>4</v>
      </c>
      <c r="D429" s="10">
        <v>11</v>
      </c>
      <c r="E429" s="12">
        <f t="shared" si="34"/>
        <v>4.0966816878328555E-4</v>
      </c>
      <c r="F429" s="12">
        <f t="shared" si="35"/>
        <v>1.0034665207078999E-3</v>
      </c>
      <c r="G429" s="13">
        <f t="shared" si="36"/>
        <v>1.75</v>
      </c>
      <c r="H429" s="19">
        <f t="shared" si="37"/>
        <v>7.1691929537074967E-4</v>
      </c>
    </row>
    <row r="430" spans="2:8" ht="15" x14ac:dyDescent="0.2">
      <c r="B430" s="3" t="s">
        <v>416</v>
      </c>
      <c r="C430" s="10">
        <v>3</v>
      </c>
      <c r="D430" s="10">
        <v>2</v>
      </c>
      <c r="E430" s="12">
        <f t="shared" si="34"/>
        <v>3.0725112658746417E-4</v>
      </c>
      <c r="F430" s="12">
        <f t="shared" si="35"/>
        <v>1.8244845831052726E-4</v>
      </c>
      <c r="G430" s="13">
        <f t="shared" si="36"/>
        <v>-0.33333333333333331</v>
      </c>
      <c r="H430" s="19">
        <f t="shared" si="37"/>
        <v>-1.0241704219582139E-4</v>
      </c>
    </row>
    <row r="431" spans="2:8" ht="15" x14ac:dyDescent="0.2">
      <c r="B431" s="3" t="s">
        <v>169</v>
      </c>
      <c r="C431" s="10">
        <v>2</v>
      </c>
      <c r="D431" s="10">
        <v>1</v>
      </c>
      <c r="E431" s="12">
        <f t="shared" si="34"/>
        <v>2.0483408439164277E-4</v>
      </c>
      <c r="F431" s="12">
        <f t="shared" si="35"/>
        <v>9.1224229155263632E-5</v>
      </c>
      <c r="G431" s="13">
        <f t="shared" si="36"/>
        <v>-0.5</v>
      </c>
      <c r="H431" s="19">
        <f t="shared" si="37"/>
        <v>-1.0241704219582139E-4</v>
      </c>
    </row>
    <row r="432" spans="2:8" ht="15" x14ac:dyDescent="0.2">
      <c r="B432" s="3" t="s">
        <v>417</v>
      </c>
      <c r="C432" s="10">
        <v>60</v>
      </c>
      <c r="D432" s="10">
        <v>59</v>
      </c>
      <c r="E432" s="12">
        <f t="shared" si="34"/>
        <v>6.1450225317492835E-3</v>
      </c>
      <c r="F432" s="12">
        <f t="shared" si="35"/>
        <v>5.3822295201605549E-3</v>
      </c>
      <c r="G432" s="13">
        <f t="shared" si="36"/>
        <v>-1.6666666666666666E-2</v>
      </c>
      <c r="H432" s="19">
        <f t="shared" si="37"/>
        <v>-1.0241704219582139E-4</v>
      </c>
    </row>
    <row r="433" spans="2:8" ht="15" x14ac:dyDescent="0.2">
      <c r="B433" s="3" t="s">
        <v>162</v>
      </c>
      <c r="C433" s="10">
        <v>97</v>
      </c>
      <c r="D433" s="10">
        <v>132</v>
      </c>
      <c r="E433" s="12">
        <f t="shared" si="34"/>
        <v>9.9344530929946738E-3</v>
      </c>
      <c r="F433" s="12">
        <f t="shared" si="35"/>
        <v>1.20415982484948E-2</v>
      </c>
      <c r="G433" s="13">
        <f t="shared" si="36"/>
        <v>0.36082474226804123</v>
      </c>
      <c r="H433" s="19">
        <f t="shared" si="37"/>
        <v>3.5845964768537481E-3</v>
      </c>
    </row>
    <row r="434" spans="2:8" ht="30" x14ac:dyDescent="0.2">
      <c r="B434" s="3" t="s">
        <v>418</v>
      </c>
      <c r="C434" s="10">
        <v>2</v>
      </c>
      <c r="D434" s="10">
        <v>0</v>
      </c>
      <c r="E434" s="12">
        <f t="shared" si="34"/>
        <v>2.0483408439164277E-4</v>
      </c>
      <c r="F434" s="12" t="str">
        <f t="shared" si="35"/>
        <v/>
      </c>
      <c r="G434" s="13" t="str">
        <f t="shared" si="36"/>
        <v>0</v>
      </c>
      <c r="H434" s="19">
        <f t="shared" si="37"/>
        <v>0</v>
      </c>
    </row>
    <row r="435" spans="2:8" ht="15" x14ac:dyDescent="0.2">
      <c r="B435" s="3" t="s">
        <v>164</v>
      </c>
      <c r="C435" s="10">
        <v>1</v>
      </c>
      <c r="D435" s="10">
        <v>1</v>
      </c>
      <c r="E435" s="12">
        <f t="shared" si="34"/>
        <v>1.0241704219582139E-4</v>
      </c>
      <c r="F435" s="12">
        <f t="shared" si="35"/>
        <v>9.1224229155263632E-5</v>
      </c>
      <c r="G435" s="13">
        <f t="shared" si="36"/>
        <v>0</v>
      </c>
      <c r="H435" s="19">
        <f t="shared" si="37"/>
        <v>0</v>
      </c>
    </row>
    <row r="436" spans="2:8" ht="30" x14ac:dyDescent="0.2">
      <c r="B436" s="3" t="s">
        <v>419</v>
      </c>
      <c r="C436" s="10">
        <v>1</v>
      </c>
      <c r="D436" s="10">
        <v>4</v>
      </c>
      <c r="E436" s="12">
        <f t="shared" si="34"/>
        <v>1.0241704219582139E-4</v>
      </c>
      <c r="F436" s="12">
        <f t="shared" si="35"/>
        <v>3.6489691662105453E-4</v>
      </c>
      <c r="G436" s="13">
        <f t="shared" si="36"/>
        <v>3</v>
      </c>
      <c r="H436" s="19">
        <f t="shared" si="37"/>
        <v>3.0725112658746417E-4</v>
      </c>
    </row>
    <row r="437" spans="2:8" ht="30" x14ac:dyDescent="0.2">
      <c r="B437" s="3" t="s">
        <v>420</v>
      </c>
      <c r="C437" s="10">
        <v>165</v>
      </c>
      <c r="D437" s="10">
        <v>77</v>
      </c>
      <c r="E437" s="12">
        <f t="shared" si="34"/>
        <v>1.689881196231053E-2</v>
      </c>
      <c r="F437" s="12">
        <f t="shared" si="35"/>
        <v>7.0242656449553001E-3</v>
      </c>
      <c r="G437" s="13">
        <f t="shared" si="36"/>
        <v>-0.53333333333333333</v>
      </c>
      <c r="H437" s="19">
        <f t="shared" si="37"/>
        <v>-9.012699713232283E-3</v>
      </c>
    </row>
    <row r="438" spans="2:8" ht="15" x14ac:dyDescent="0.2">
      <c r="B438" s="3" t="s">
        <v>155</v>
      </c>
      <c r="C438" s="10">
        <v>16</v>
      </c>
      <c r="D438" s="10">
        <v>2</v>
      </c>
      <c r="E438" s="12">
        <f t="shared" si="34"/>
        <v>1.6386726751331422E-3</v>
      </c>
      <c r="F438" s="12">
        <f t="shared" si="35"/>
        <v>1.8244845831052726E-4</v>
      </c>
      <c r="G438" s="13">
        <f t="shared" si="36"/>
        <v>-0.875</v>
      </c>
      <c r="H438" s="19">
        <f t="shared" si="37"/>
        <v>-1.4338385907414993E-3</v>
      </c>
    </row>
    <row r="439" spans="2:8" ht="15" x14ac:dyDescent="0.2">
      <c r="B439" s="3" t="s">
        <v>154</v>
      </c>
      <c r="C439" s="10">
        <v>1</v>
      </c>
      <c r="D439" s="10">
        <v>0</v>
      </c>
      <c r="E439" s="12">
        <f t="shared" si="34"/>
        <v>1.0241704219582139E-4</v>
      </c>
      <c r="F439" s="12" t="str">
        <f t="shared" si="35"/>
        <v/>
      </c>
      <c r="G439" s="13" t="str">
        <f t="shared" si="36"/>
        <v>0</v>
      </c>
      <c r="H439" s="19">
        <f t="shared" si="37"/>
        <v>0</v>
      </c>
    </row>
    <row r="440" spans="2:8" ht="15" x14ac:dyDescent="0.2">
      <c r="B440" s="3" t="s">
        <v>421</v>
      </c>
      <c r="C440" s="10">
        <v>1</v>
      </c>
      <c r="D440" s="10">
        <v>0</v>
      </c>
      <c r="E440" s="12">
        <f t="shared" si="34"/>
        <v>1.0241704219582139E-4</v>
      </c>
      <c r="F440" s="12" t="str">
        <f t="shared" si="35"/>
        <v/>
      </c>
      <c r="G440" s="13" t="str">
        <f t="shared" si="36"/>
        <v>0</v>
      </c>
      <c r="H440" s="19">
        <f t="shared" si="37"/>
        <v>0</v>
      </c>
    </row>
    <row r="441" spans="2:8" ht="30" x14ac:dyDescent="0.2">
      <c r="B441" s="3" t="s">
        <v>159</v>
      </c>
      <c r="C441" s="10">
        <v>212</v>
      </c>
      <c r="D441" s="10">
        <v>75</v>
      </c>
      <c r="E441" s="12">
        <f t="shared" si="34"/>
        <v>2.1712412945514133E-2</v>
      </c>
      <c r="F441" s="12">
        <f t="shared" si="35"/>
        <v>6.8418171866447726E-3</v>
      </c>
      <c r="G441" s="13">
        <f t="shared" si="36"/>
        <v>-0.64622641509433965</v>
      </c>
      <c r="H441" s="19">
        <f t="shared" si="37"/>
        <v>-1.403113478082753E-2</v>
      </c>
    </row>
    <row r="442" spans="2:8" ht="15" x14ac:dyDescent="0.2">
      <c r="B442" s="3" t="s">
        <v>422</v>
      </c>
      <c r="C442" s="10">
        <v>4</v>
      </c>
      <c r="D442" s="10">
        <v>0</v>
      </c>
      <c r="E442" s="12">
        <f t="shared" si="34"/>
        <v>4.0966816878328555E-4</v>
      </c>
      <c r="F442" s="12" t="str">
        <f t="shared" si="35"/>
        <v/>
      </c>
      <c r="G442" s="13" t="str">
        <f t="shared" si="36"/>
        <v>0</v>
      </c>
      <c r="H442" s="19">
        <f t="shared" si="37"/>
        <v>0</v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9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9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9" t="str">
        <f t="shared" si="37"/>
        <v/>
      </c>
    </row>
    <row r="446" spans="2:8" ht="15" x14ac:dyDescent="0.2">
      <c r="B446" s="3" t="s">
        <v>426</v>
      </c>
      <c r="C446" s="10">
        <v>3</v>
      </c>
      <c r="D446" s="10">
        <v>2</v>
      </c>
      <c r="E446" s="12">
        <f t="shared" si="34"/>
        <v>3.0725112658746417E-4</v>
      </c>
      <c r="F446" s="12">
        <f t="shared" si="35"/>
        <v>1.8244845831052726E-4</v>
      </c>
      <c r="G446" s="13">
        <f t="shared" si="36"/>
        <v>-0.33333333333333331</v>
      </c>
      <c r="H446" s="19">
        <f t="shared" si="37"/>
        <v>-1.0241704219582139E-4</v>
      </c>
    </row>
    <row r="447" spans="2:8" ht="30" x14ac:dyDescent="0.2">
      <c r="B447" s="3" t="s">
        <v>427</v>
      </c>
      <c r="C447" s="10">
        <v>1</v>
      </c>
      <c r="D447" s="10">
        <v>0</v>
      </c>
      <c r="E447" s="12">
        <f t="shared" si="34"/>
        <v>1.0241704219582139E-4</v>
      </c>
      <c r="F447" s="12" t="str">
        <f t="shared" si="35"/>
        <v/>
      </c>
      <c r="G447" s="13" t="str">
        <f t="shared" si="36"/>
        <v>0</v>
      </c>
      <c r="H447" s="19">
        <f t="shared" si="37"/>
        <v>0</v>
      </c>
    </row>
    <row r="448" spans="2:8" ht="15" x14ac:dyDescent="0.2">
      <c r="B448" s="3" t="s">
        <v>428</v>
      </c>
      <c r="C448" s="10">
        <v>8</v>
      </c>
      <c r="D448" s="10">
        <v>2</v>
      </c>
      <c r="E448" s="12">
        <f t="shared" si="34"/>
        <v>8.1933633756657109E-4</v>
      </c>
      <c r="F448" s="12">
        <f t="shared" si="35"/>
        <v>1.8244845831052726E-4</v>
      </c>
      <c r="G448" s="13">
        <f t="shared" si="36"/>
        <v>-0.75</v>
      </c>
      <c r="H448" s="19">
        <f t="shared" si="37"/>
        <v>-6.1450225317492835E-4</v>
      </c>
    </row>
    <row r="449" spans="2:8" ht="30" x14ac:dyDescent="0.2">
      <c r="B449" s="3" t="s">
        <v>429</v>
      </c>
      <c r="C449" s="10">
        <v>2</v>
      </c>
      <c r="D449" s="10">
        <v>0</v>
      </c>
      <c r="E449" s="12">
        <f t="shared" si="34"/>
        <v>2.0483408439164277E-4</v>
      </c>
      <c r="F449" s="12" t="str">
        <f t="shared" si="35"/>
        <v/>
      </c>
      <c r="G449" s="13" t="str">
        <f t="shared" si="36"/>
        <v>0</v>
      </c>
      <c r="H449" s="19">
        <f t="shared" si="37"/>
        <v>0</v>
      </c>
    </row>
    <row r="450" spans="2:8" ht="15" x14ac:dyDescent="0.2">
      <c r="B450" s="3" t="s">
        <v>430</v>
      </c>
      <c r="C450" s="10">
        <v>2</v>
      </c>
      <c r="D450" s="10">
        <v>1</v>
      </c>
      <c r="E450" s="12">
        <f t="shared" si="34"/>
        <v>2.0483408439164277E-4</v>
      </c>
      <c r="F450" s="12">
        <f t="shared" si="35"/>
        <v>9.1224229155263632E-5</v>
      </c>
      <c r="G450" s="13">
        <f t="shared" si="36"/>
        <v>-0.5</v>
      </c>
      <c r="H450" s="19">
        <f t="shared" si="37"/>
        <v>-1.0241704219582139E-4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9" t="str">
        <f t="shared" si="37"/>
        <v/>
      </c>
    </row>
    <row r="452" spans="2:8" ht="30" x14ac:dyDescent="0.2">
      <c r="B452" s="3" t="s">
        <v>431</v>
      </c>
      <c r="C452" s="10">
        <v>5</v>
      </c>
      <c r="D452" s="10">
        <v>5</v>
      </c>
      <c r="E452" s="12">
        <f t="shared" si="34"/>
        <v>5.1208521097910692E-4</v>
      </c>
      <c r="F452" s="12">
        <f t="shared" si="35"/>
        <v>4.5612114577631819E-4</v>
      </c>
      <c r="G452" s="13">
        <f t="shared" si="36"/>
        <v>0</v>
      </c>
      <c r="H452" s="19">
        <f t="shared" si="37"/>
        <v>0</v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9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1</v>
      </c>
      <c r="E454" s="12" t="str">
        <f t="shared" si="34"/>
        <v/>
      </c>
      <c r="F454" s="12">
        <f t="shared" si="35"/>
        <v>9.1224229155263632E-5</v>
      </c>
      <c r="G454" s="13" t="str">
        <f t="shared" si="36"/>
        <v>0</v>
      </c>
      <c r="H454" s="19" t="str">
        <f t="shared" si="37"/>
        <v/>
      </c>
    </row>
    <row r="455" spans="2:8" ht="15" x14ac:dyDescent="0.2">
      <c r="B455" s="3" t="s">
        <v>158</v>
      </c>
      <c r="C455" s="10">
        <v>3</v>
      </c>
      <c r="D455" s="10">
        <v>5</v>
      </c>
      <c r="E455" s="12">
        <f t="shared" si="34"/>
        <v>3.0725112658746417E-4</v>
      </c>
      <c r="F455" s="12">
        <f t="shared" si="35"/>
        <v>4.5612114577631819E-4</v>
      </c>
      <c r="G455" s="13">
        <f t="shared" si="36"/>
        <v>0.66666666666666663</v>
      </c>
      <c r="H455" s="19">
        <f t="shared" si="37"/>
        <v>2.0483408439164277E-4</v>
      </c>
    </row>
    <row r="456" spans="2:8" ht="15" x14ac:dyDescent="0.2">
      <c r="B456" s="3" t="s">
        <v>432</v>
      </c>
      <c r="C456" s="10">
        <v>1</v>
      </c>
      <c r="D456" s="10">
        <v>0</v>
      </c>
      <c r="E456" s="12">
        <f t="shared" si="34"/>
        <v>1.0241704219582139E-4</v>
      </c>
      <c r="F456" s="12" t="str">
        <f t="shared" si="35"/>
        <v/>
      </c>
      <c r="G456" s="13" t="str">
        <f t="shared" si="36"/>
        <v>0</v>
      </c>
      <c r="H456" s="19">
        <f t="shared" si="37"/>
        <v>0</v>
      </c>
    </row>
    <row r="457" spans="2:8" ht="15" x14ac:dyDescent="0.2">
      <c r="B457" s="3" t="s">
        <v>433</v>
      </c>
      <c r="C457" s="10">
        <v>1</v>
      </c>
      <c r="D457" s="10">
        <v>3</v>
      </c>
      <c r="E457" s="12">
        <f t="shared" si="34"/>
        <v>1.0241704219582139E-4</v>
      </c>
      <c r="F457" s="12">
        <f t="shared" si="35"/>
        <v>2.7367268746579092E-4</v>
      </c>
      <c r="G457" s="13">
        <f t="shared" si="36"/>
        <v>2</v>
      </c>
      <c r="H457" s="19">
        <f t="shared" si="37"/>
        <v>2.0483408439164277E-4</v>
      </c>
    </row>
    <row r="458" spans="2:8" ht="15" x14ac:dyDescent="0.2">
      <c r="B458" s="3" t="s">
        <v>168</v>
      </c>
      <c r="C458" s="10">
        <v>28</v>
      </c>
      <c r="D458" s="10">
        <v>9</v>
      </c>
      <c r="E458" s="12">
        <f t="shared" si="34"/>
        <v>2.8676771814829987E-3</v>
      </c>
      <c r="F458" s="12">
        <f t="shared" si="35"/>
        <v>8.2101806239737272E-4</v>
      </c>
      <c r="G458" s="13">
        <f t="shared" si="36"/>
        <v>-0.6785714285714286</v>
      </c>
      <c r="H458" s="19">
        <f t="shared" si="37"/>
        <v>-1.9459238017206064E-3</v>
      </c>
    </row>
    <row r="459" spans="2:8" ht="15" x14ac:dyDescent="0.2">
      <c r="B459" s="3" t="s">
        <v>161</v>
      </c>
      <c r="C459" s="10">
        <v>2</v>
      </c>
      <c r="D459" s="10">
        <v>1</v>
      </c>
      <c r="E459" s="12">
        <f t="shared" si="34"/>
        <v>2.0483408439164277E-4</v>
      </c>
      <c r="F459" s="12">
        <f t="shared" si="35"/>
        <v>9.1224229155263632E-5</v>
      </c>
      <c r="G459" s="13">
        <f t="shared" si="36"/>
        <v>-0.5</v>
      </c>
      <c r="H459" s="19">
        <f t="shared" si="37"/>
        <v>-1.0241704219582139E-4</v>
      </c>
    </row>
    <row r="460" spans="2:8" ht="15" x14ac:dyDescent="0.2">
      <c r="B460" s="3" t="s">
        <v>176</v>
      </c>
      <c r="C460" s="10">
        <v>90</v>
      </c>
      <c r="D460" s="10">
        <v>17</v>
      </c>
      <c r="E460" s="12">
        <f t="shared" si="34"/>
        <v>9.2175337976239252E-3</v>
      </c>
      <c r="F460" s="12">
        <f t="shared" si="35"/>
        <v>1.5508118956394819E-3</v>
      </c>
      <c r="G460" s="13">
        <f t="shared" si="36"/>
        <v>-0.81111111111111112</v>
      </c>
      <c r="H460" s="19">
        <f t="shared" si="37"/>
        <v>-7.4764440802949613E-3</v>
      </c>
    </row>
    <row r="461" spans="2:8" ht="30" x14ac:dyDescent="0.2">
      <c r="B461" s="3" t="s">
        <v>173</v>
      </c>
      <c r="C461" s="10">
        <v>0</v>
      </c>
      <c r="D461" s="10">
        <v>1</v>
      </c>
      <c r="E461" s="12" t="str">
        <f t="shared" si="34"/>
        <v/>
      </c>
      <c r="F461" s="12">
        <f t="shared" si="35"/>
        <v>9.1224229155263632E-5</v>
      </c>
      <c r="G461" s="13" t="str">
        <f t="shared" si="36"/>
        <v>0</v>
      </c>
      <c r="H461" s="19" t="str">
        <f t="shared" si="37"/>
        <v/>
      </c>
    </row>
    <row r="462" spans="2:8" ht="15" x14ac:dyDescent="0.2">
      <c r="B462" s="3" t="s">
        <v>174</v>
      </c>
      <c r="C462" s="10">
        <v>2</v>
      </c>
      <c r="D462" s="10">
        <v>0</v>
      </c>
      <c r="E462" s="12">
        <f t="shared" si="34"/>
        <v>2.0483408439164277E-4</v>
      </c>
      <c r="F462" s="12" t="str">
        <f t="shared" si="35"/>
        <v/>
      </c>
      <c r="G462" s="13" t="str">
        <f t="shared" si="36"/>
        <v>0</v>
      </c>
      <c r="H462" s="19">
        <f t="shared" si="37"/>
        <v>0</v>
      </c>
    </row>
    <row r="463" spans="2:8" ht="15" x14ac:dyDescent="0.2">
      <c r="B463" s="3" t="s">
        <v>482</v>
      </c>
      <c r="C463" s="10">
        <v>170</v>
      </c>
      <c r="D463" s="10">
        <v>113</v>
      </c>
      <c r="E463" s="12">
        <f t="shared" si="34"/>
        <v>1.7410897173289634E-2</v>
      </c>
      <c r="F463" s="12">
        <f t="shared" si="35"/>
        <v>1.0308337894544791E-2</v>
      </c>
      <c r="G463" s="13">
        <f t="shared" si="36"/>
        <v>-0.3352941176470588</v>
      </c>
      <c r="H463" s="19">
        <f t="shared" si="37"/>
        <v>-5.8377714051618184E-3</v>
      </c>
    </row>
    <row r="464" spans="2:8" ht="15" x14ac:dyDescent="0.2">
      <c r="B464" s="3" t="s">
        <v>483</v>
      </c>
      <c r="C464" s="10">
        <v>20</v>
      </c>
      <c r="D464" s="10">
        <v>26</v>
      </c>
      <c r="E464" s="12">
        <f t="shared" si="34"/>
        <v>2.0483408439164277E-3</v>
      </c>
      <c r="F464" s="12">
        <f t="shared" si="35"/>
        <v>2.3718299580368545E-3</v>
      </c>
      <c r="G464" s="13">
        <f t="shared" si="36"/>
        <v>0.3</v>
      </c>
      <c r="H464" s="19">
        <f t="shared" si="37"/>
        <v>6.1450225317492824E-4</v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9" t="str">
        <f t="shared" si="37"/>
        <v/>
      </c>
    </row>
    <row r="466" spans="2:8" ht="15" x14ac:dyDescent="0.2">
      <c r="B466" s="3" t="s">
        <v>178</v>
      </c>
      <c r="C466" s="10">
        <v>2</v>
      </c>
      <c r="D466" s="10">
        <v>1</v>
      </c>
      <c r="E466" s="12">
        <f t="shared" si="34"/>
        <v>2.0483408439164277E-4</v>
      </c>
      <c r="F466" s="12">
        <f t="shared" si="35"/>
        <v>9.1224229155263632E-5</v>
      </c>
      <c r="G466" s="13">
        <f t="shared" si="36"/>
        <v>-0.5</v>
      </c>
      <c r="H466" s="19">
        <f t="shared" si="37"/>
        <v>-1.0241704219582139E-4</v>
      </c>
    </row>
    <row r="467" spans="2:8" ht="15" x14ac:dyDescent="0.2">
      <c r="B467" s="3" t="s">
        <v>484</v>
      </c>
      <c r="C467" s="10">
        <v>58</v>
      </c>
      <c r="D467" s="10">
        <v>35</v>
      </c>
      <c r="E467" s="12">
        <f t="shared" si="34"/>
        <v>5.9401884473576404E-3</v>
      </c>
      <c r="F467" s="12">
        <f t="shared" si="35"/>
        <v>3.1928480204342275E-3</v>
      </c>
      <c r="G467" s="13">
        <f t="shared" si="36"/>
        <v>-0.39655172413793105</v>
      </c>
      <c r="H467" s="19">
        <f t="shared" si="37"/>
        <v>-2.3555919705038919E-3</v>
      </c>
    </row>
    <row r="468" spans="2:8" ht="15" x14ac:dyDescent="0.2">
      <c r="B468" s="3" t="s">
        <v>182</v>
      </c>
      <c r="C468" s="10">
        <v>13</v>
      </c>
      <c r="D468" s="10">
        <v>13</v>
      </c>
      <c r="E468" s="12">
        <f t="shared" si="34"/>
        <v>1.331421548545678E-3</v>
      </c>
      <c r="F468" s="12">
        <f t="shared" si="35"/>
        <v>1.1859149790184272E-3</v>
      </c>
      <c r="G468" s="13">
        <f t="shared" si="36"/>
        <v>0</v>
      </c>
      <c r="H468" s="19">
        <f t="shared" si="37"/>
        <v>0</v>
      </c>
    </row>
    <row r="469" spans="2:8" ht="15" x14ac:dyDescent="0.2">
      <c r="B469" s="3" t="s">
        <v>175</v>
      </c>
      <c r="C469" s="10">
        <v>18</v>
      </c>
      <c r="D469" s="10">
        <v>2</v>
      </c>
      <c r="E469" s="12">
        <f t="shared" si="34"/>
        <v>1.8435067595247848E-3</v>
      </c>
      <c r="F469" s="12">
        <f t="shared" si="35"/>
        <v>1.8244845831052726E-4</v>
      </c>
      <c r="G469" s="13">
        <f t="shared" si="36"/>
        <v>-0.88888888888888884</v>
      </c>
      <c r="H469" s="19">
        <f t="shared" si="37"/>
        <v>-1.638672675133142E-3</v>
      </c>
    </row>
    <row r="470" spans="2:8" ht="15" x14ac:dyDescent="0.2">
      <c r="B470" s="3" t="s">
        <v>434</v>
      </c>
      <c r="C470" s="10">
        <v>1</v>
      </c>
      <c r="D470" s="10">
        <v>0</v>
      </c>
      <c r="E470" s="12">
        <f t="shared" si="34"/>
        <v>1.0241704219582139E-4</v>
      </c>
      <c r="F470" s="12" t="str">
        <f t="shared" si="35"/>
        <v/>
      </c>
      <c r="G470" s="13" t="str">
        <f t="shared" si="36"/>
        <v>0</v>
      </c>
      <c r="H470" s="19">
        <f t="shared" si="37"/>
        <v>0</v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9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9" t="str">
        <f t="shared" si="37"/>
        <v/>
      </c>
    </row>
    <row r="473" spans="2:8" ht="15" x14ac:dyDescent="0.2">
      <c r="B473" s="3" t="s">
        <v>435</v>
      </c>
      <c r="C473" s="10">
        <v>2</v>
      </c>
      <c r="D473" s="10">
        <v>0</v>
      </c>
      <c r="E473" s="12">
        <f t="shared" si="34"/>
        <v>2.0483408439164277E-4</v>
      </c>
      <c r="F473" s="12" t="str">
        <f t="shared" si="35"/>
        <v/>
      </c>
      <c r="G473" s="13" t="str">
        <f t="shared" si="36"/>
        <v>0</v>
      </c>
      <c r="H473" s="19">
        <f t="shared" si="37"/>
        <v>0</v>
      </c>
    </row>
    <row r="474" spans="2:8" ht="15" x14ac:dyDescent="0.2">
      <c r="B474" s="3" t="s">
        <v>436</v>
      </c>
      <c r="C474" s="10">
        <v>1</v>
      </c>
      <c r="D474" s="10">
        <v>0</v>
      </c>
      <c r="E474" s="12">
        <f t="shared" si="34"/>
        <v>1.0241704219582139E-4</v>
      </c>
      <c r="F474" s="12" t="str">
        <f t="shared" si="35"/>
        <v/>
      </c>
      <c r="G474" s="13" t="str">
        <f t="shared" si="36"/>
        <v>0</v>
      </c>
      <c r="H474" s="19">
        <f t="shared" si="37"/>
        <v>0</v>
      </c>
    </row>
    <row r="475" spans="2:8" ht="15" x14ac:dyDescent="0.2">
      <c r="B475" s="3" t="s">
        <v>437</v>
      </c>
      <c r="C475" s="10">
        <v>2</v>
      </c>
      <c r="D475" s="10">
        <v>6</v>
      </c>
      <c r="E475" s="12">
        <f t="shared" si="34"/>
        <v>2.0483408439164277E-4</v>
      </c>
      <c r="F475" s="12">
        <f t="shared" si="35"/>
        <v>5.4734537493158185E-4</v>
      </c>
      <c r="G475" s="13">
        <f t="shared" si="36"/>
        <v>2</v>
      </c>
      <c r="H475" s="19">
        <f t="shared" si="37"/>
        <v>4.0966816878328555E-4</v>
      </c>
    </row>
    <row r="476" spans="2:8" ht="30" x14ac:dyDescent="0.2">
      <c r="B476" s="3" t="s">
        <v>438</v>
      </c>
      <c r="C476" s="10">
        <v>4</v>
      </c>
      <c r="D476" s="10">
        <v>3</v>
      </c>
      <c r="E476" s="12">
        <f t="shared" si="34"/>
        <v>4.0966816878328555E-4</v>
      </c>
      <c r="F476" s="12">
        <f t="shared" si="35"/>
        <v>2.7367268746579092E-4</v>
      </c>
      <c r="G476" s="13">
        <f t="shared" si="36"/>
        <v>-0.25</v>
      </c>
      <c r="H476" s="19">
        <f t="shared" si="37"/>
        <v>-1.0241704219582139E-4</v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9" t="str">
        <f t="shared" si="37"/>
        <v/>
      </c>
    </row>
    <row r="478" spans="2:8" ht="15" x14ac:dyDescent="0.2">
      <c r="B478" s="3" t="s">
        <v>439</v>
      </c>
      <c r="C478" s="10">
        <v>67</v>
      </c>
      <c r="D478" s="10">
        <v>123</v>
      </c>
      <c r="E478" s="12">
        <f t="shared" si="34"/>
        <v>6.8619418271200329E-3</v>
      </c>
      <c r="F478" s="12">
        <f t="shared" si="35"/>
        <v>1.1220580186097428E-2</v>
      </c>
      <c r="G478" s="13">
        <f t="shared" si="36"/>
        <v>0.83582089552238803</v>
      </c>
      <c r="H478" s="19">
        <f t="shared" si="37"/>
        <v>5.7353543629659973E-3</v>
      </c>
    </row>
    <row r="479" spans="2:8" ht="15" x14ac:dyDescent="0.2">
      <c r="B479" s="3" t="s">
        <v>440</v>
      </c>
      <c r="C479" s="10">
        <v>0</v>
      </c>
      <c r="D479" s="10">
        <v>0</v>
      </c>
      <c r="E479" s="12" t="str">
        <f t="shared" si="34"/>
        <v/>
      </c>
      <c r="F479" s="12" t="str">
        <f t="shared" si="35"/>
        <v/>
      </c>
      <c r="G479" s="13" t="str">
        <f t="shared" si="36"/>
        <v>0</v>
      </c>
      <c r="H479" s="19" t="str">
        <f t="shared" si="37"/>
        <v/>
      </c>
    </row>
    <row r="480" spans="2:8" ht="15" x14ac:dyDescent="0.2">
      <c r="B480" s="3" t="s">
        <v>441</v>
      </c>
      <c r="C480" s="10">
        <v>1</v>
      </c>
      <c r="D480" s="10">
        <v>2</v>
      </c>
      <c r="E480" s="12">
        <f t="shared" si="34"/>
        <v>1.0241704219582139E-4</v>
      </c>
      <c r="F480" s="12">
        <f t="shared" si="35"/>
        <v>1.8244845831052726E-4</v>
      </c>
      <c r="G480" s="13">
        <f t="shared" si="36"/>
        <v>1</v>
      </c>
      <c r="H480" s="19">
        <f t="shared" si="37"/>
        <v>1.0241704219582139E-4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9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9" t="str">
        <f t="shared" si="37"/>
        <v/>
      </c>
    </row>
    <row r="483" spans="2:8" ht="15" x14ac:dyDescent="0.2">
      <c r="B483" s="3" t="s">
        <v>442</v>
      </c>
      <c r="C483" s="10">
        <v>142</v>
      </c>
      <c r="D483" s="10">
        <v>140</v>
      </c>
      <c r="E483" s="12">
        <f t="shared" si="34"/>
        <v>1.4543219991806636E-2</v>
      </c>
      <c r="F483" s="12">
        <f t="shared" si="35"/>
        <v>1.277139208173691E-2</v>
      </c>
      <c r="G483" s="13">
        <f t="shared" si="36"/>
        <v>-1.4084507042253521E-2</v>
      </c>
      <c r="H483" s="19">
        <f t="shared" si="37"/>
        <v>-2.0483408439164277E-4</v>
      </c>
    </row>
    <row r="484" spans="2:8" ht="30" x14ac:dyDescent="0.2">
      <c r="B484" s="3" t="s">
        <v>184</v>
      </c>
      <c r="C484" s="10">
        <v>126</v>
      </c>
      <c r="D484" s="10">
        <v>107</v>
      </c>
      <c r="E484" s="12">
        <f t="shared" si="34"/>
        <v>1.2904547316673495E-2</v>
      </c>
      <c r="F484" s="12">
        <f t="shared" si="35"/>
        <v>9.7609925196132097E-3</v>
      </c>
      <c r="G484" s="13">
        <f t="shared" si="36"/>
        <v>-0.15079365079365079</v>
      </c>
      <c r="H484" s="19">
        <f t="shared" si="37"/>
        <v>-1.9459238017206064E-3</v>
      </c>
    </row>
    <row r="485" spans="2:8" ht="15" x14ac:dyDescent="0.2">
      <c r="B485" s="3" t="s">
        <v>443</v>
      </c>
      <c r="C485" s="10">
        <v>176</v>
      </c>
      <c r="D485" s="10">
        <v>325</v>
      </c>
      <c r="E485" s="12">
        <f t="shared" si="34"/>
        <v>1.8025399426464563E-2</v>
      </c>
      <c r="F485" s="12">
        <f t="shared" si="35"/>
        <v>2.9647874475460682E-2</v>
      </c>
      <c r="G485" s="13">
        <f t="shared" si="36"/>
        <v>0.84659090909090906</v>
      </c>
      <c r="H485" s="19">
        <f t="shared" si="37"/>
        <v>1.5260139287177385E-2</v>
      </c>
    </row>
    <row r="486" spans="2:8" ht="15" x14ac:dyDescent="0.2">
      <c r="B486" s="3" t="s">
        <v>171</v>
      </c>
      <c r="C486" s="10">
        <v>1</v>
      </c>
      <c r="D486" s="10">
        <v>0</v>
      </c>
      <c r="E486" s="12">
        <f t="shared" si="34"/>
        <v>1.0241704219582139E-4</v>
      </c>
      <c r="F486" s="12" t="str">
        <f t="shared" si="35"/>
        <v/>
      </c>
      <c r="G486" s="13" t="str">
        <f t="shared" si="36"/>
        <v>0</v>
      </c>
      <c r="H486" s="19">
        <f t="shared" si="37"/>
        <v>0</v>
      </c>
    </row>
    <row r="487" spans="2:8" ht="15" x14ac:dyDescent="0.2">
      <c r="B487" s="3" t="s">
        <v>444</v>
      </c>
      <c r="C487" s="10">
        <v>0</v>
      </c>
      <c r="D487" s="10">
        <v>1</v>
      </c>
      <c r="E487" s="12" t="str">
        <f t="shared" si="34"/>
        <v/>
      </c>
      <c r="F487" s="12">
        <f t="shared" si="35"/>
        <v>9.1224229155263632E-5</v>
      </c>
      <c r="G487" s="13" t="str">
        <f t="shared" si="36"/>
        <v>0</v>
      </c>
      <c r="H487" s="19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9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9" t="str">
        <f t="shared" si="41"/>
        <v/>
      </c>
    </row>
    <row r="490" spans="2:8" ht="25.5" customHeight="1" x14ac:dyDescent="0.2">
      <c r="B490" s="3" t="s">
        <v>172</v>
      </c>
      <c r="C490" s="10">
        <v>2</v>
      </c>
      <c r="D490" s="10">
        <v>1</v>
      </c>
      <c r="E490" s="12">
        <f t="shared" si="38"/>
        <v>2.0483408439164277E-4</v>
      </c>
      <c r="F490" s="12">
        <f t="shared" si="39"/>
        <v>9.1224229155263632E-5</v>
      </c>
      <c r="G490" s="13">
        <f t="shared" si="40"/>
        <v>-0.5</v>
      </c>
      <c r="H490" s="19">
        <f t="shared" si="41"/>
        <v>-1.0241704219582139E-4</v>
      </c>
    </row>
    <row r="491" spans="2:8" ht="13.5" customHeight="1" x14ac:dyDescent="0.2">
      <c r="B491" s="3" t="s">
        <v>180</v>
      </c>
      <c r="C491" s="10">
        <v>32</v>
      </c>
      <c r="D491" s="10">
        <v>21</v>
      </c>
      <c r="E491" s="12">
        <f t="shared" si="38"/>
        <v>3.2773453502662844E-3</v>
      </c>
      <c r="F491" s="12">
        <f t="shared" si="39"/>
        <v>1.9157088122605363E-3</v>
      </c>
      <c r="G491" s="13">
        <f t="shared" si="40"/>
        <v>-0.34375</v>
      </c>
      <c r="H491" s="19">
        <f t="shared" si="41"/>
        <v>-1.1265874641540352E-3</v>
      </c>
    </row>
    <row r="492" spans="2:8" ht="15" x14ac:dyDescent="0.2">
      <c r="B492" s="3" t="s">
        <v>485</v>
      </c>
      <c r="C492" s="10">
        <v>4</v>
      </c>
      <c r="D492" s="10">
        <v>5</v>
      </c>
      <c r="E492" s="12">
        <f t="shared" si="38"/>
        <v>4.0966816878328555E-4</v>
      </c>
      <c r="F492" s="12">
        <f t="shared" si="39"/>
        <v>4.5612114577631819E-4</v>
      </c>
      <c r="G492" s="13">
        <f t="shared" si="40"/>
        <v>0.25</v>
      </c>
      <c r="H492" s="19">
        <f t="shared" si="41"/>
        <v>1.0241704219582139E-4</v>
      </c>
    </row>
    <row r="493" spans="2:8" ht="15" x14ac:dyDescent="0.2">
      <c r="B493" s="3" t="s">
        <v>447</v>
      </c>
      <c r="C493" s="10">
        <v>20</v>
      </c>
      <c r="D493" s="10">
        <v>16</v>
      </c>
      <c r="E493" s="12">
        <f t="shared" si="38"/>
        <v>2.0483408439164277E-3</v>
      </c>
      <c r="F493" s="12">
        <f t="shared" si="39"/>
        <v>1.4595876664842181E-3</v>
      </c>
      <c r="G493" s="13">
        <f t="shared" si="40"/>
        <v>-0.2</v>
      </c>
      <c r="H493" s="19">
        <f t="shared" si="41"/>
        <v>-4.0966816878328555E-4</v>
      </c>
    </row>
    <row r="494" spans="2:8" ht="15" x14ac:dyDescent="0.2">
      <c r="B494" s="3" t="s">
        <v>448</v>
      </c>
      <c r="C494" s="10">
        <v>1</v>
      </c>
      <c r="D494" s="10">
        <v>0</v>
      </c>
      <c r="E494" s="12">
        <f t="shared" si="38"/>
        <v>1.0241704219582139E-4</v>
      </c>
      <c r="F494" s="12" t="str">
        <f t="shared" si="39"/>
        <v/>
      </c>
      <c r="G494" s="13" t="str">
        <f t="shared" si="40"/>
        <v>0</v>
      </c>
      <c r="H494" s="19">
        <f t="shared" si="41"/>
        <v>0</v>
      </c>
    </row>
    <row r="495" spans="2:8" ht="13.5" customHeight="1" x14ac:dyDescent="0.2">
      <c r="B495" s="3" t="s">
        <v>449</v>
      </c>
      <c r="C495" s="10">
        <v>2</v>
      </c>
      <c r="D495" s="10">
        <v>3</v>
      </c>
      <c r="E495" s="12">
        <f t="shared" si="38"/>
        <v>2.0483408439164277E-4</v>
      </c>
      <c r="F495" s="12">
        <f t="shared" si="39"/>
        <v>2.7367268746579092E-4</v>
      </c>
      <c r="G495" s="13">
        <f t="shared" si="40"/>
        <v>0.5</v>
      </c>
      <c r="H495" s="19">
        <f t="shared" si="41"/>
        <v>1.0241704219582139E-4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9" t="str">
        <f t="shared" si="41"/>
        <v/>
      </c>
    </row>
    <row r="497" spans="2:8" ht="15" x14ac:dyDescent="0.2">
      <c r="B497" s="3" t="s">
        <v>451</v>
      </c>
      <c r="C497" s="10">
        <v>21</v>
      </c>
      <c r="D497" s="10">
        <v>6</v>
      </c>
      <c r="E497" s="12">
        <f t="shared" si="38"/>
        <v>2.1507578861122492E-3</v>
      </c>
      <c r="F497" s="12">
        <f t="shared" si="39"/>
        <v>5.4734537493158185E-4</v>
      </c>
      <c r="G497" s="13">
        <f t="shared" si="40"/>
        <v>-0.7142857142857143</v>
      </c>
      <c r="H497" s="19">
        <f t="shared" si="41"/>
        <v>-1.5362556329373209E-3</v>
      </c>
    </row>
    <row r="498" spans="2:8" ht="30" x14ac:dyDescent="0.2">
      <c r="B498" s="3" t="s">
        <v>452</v>
      </c>
      <c r="C498" s="10">
        <v>1</v>
      </c>
      <c r="D498" s="10">
        <v>0</v>
      </c>
      <c r="E498" s="12">
        <f t="shared" si="38"/>
        <v>1.0241704219582139E-4</v>
      </c>
      <c r="F498" s="12" t="str">
        <f t="shared" si="39"/>
        <v/>
      </c>
      <c r="G498" s="13" t="str">
        <f t="shared" si="40"/>
        <v>0</v>
      </c>
      <c r="H498" s="19">
        <f t="shared" si="41"/>
        <v>0</v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9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5"/>
      <c r="C502" s="20"/>
      <c r="D502" s="20"/>
      <c r="E502" s="20"/>
      <c r="F502" s="20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ht="12.7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2.75" customHeight="1" x14ac:dyDescent="0.2">
      <c r="B505" s="48" t="s">
        <v>496</v>
      </c>
      <c r="C505" s="47">
        <f>SUM(C506:C530)</f>
        <v>2813</v>
      </c>
      <c r="D505" s="47">
        <f>SUM(D506:D530)</f>
        <v>2710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-3.6615712762175616E-2</v>
      </c>
      <c r="H505" s="45">
        <f>+IF(OR(AND(E505=""),(G505="")),"",E505*G505)</f>
        <v>-3.6615712762175616E-2</v>
      </c>
    </row>
    <row r="506" spans="2:8" ht="15" x14ac:dyDescent="0.2">
      <c r="B506" s="3" t="s">
        <v>454</v>
      </c>
      <c r="C506" s="10">
        <v>15</v>
      </c>
      <c r="D506" s="10">
        <v>2</v>
      </c>
      <c r="E506" s="12">
        <f>+IF(C506=0,"",C506/C$505)</f>
        <v>5.3323853537148953E-3</v>
      </c>
      <c r="F506" s="12">
        <f>+IF(D506=0,"",D506/D$505)</f>
        <v>7.3800738007380072E-4</v>
      </c>
      <c r="G506" s="13">
        <f>+IF(OR(AND(D506=0),(C506=0)),"0",((D506-C506)/C506))</f>
        <v>-0.8666666666666667</v>
      </c>
      <c r="H506" s="19">
        <f>+IF(OR(AND(E506=""),(G506="")),"",E506*G506)</f>
        <v>-4.6214006398862424E-3</v>
      </c>
    </row>
    <row r="507" spans="2:8" ht="15" x14ac:dyDescent="0.2">
      <c r="B507" s="3" t="s">
        <v>187</v>
      </c>
      <c r="C507" s="10">
        <v>140</v>
      </c>
      <c r="D507" s="10">
        <v>147</v>
      </c>
      <c r="E507" s="12">
        <f t="shared" ref="E507:E529" si="42">+IF(C507=0,"",C507/C$505)</f>
        <v>4.9768929968005686E-2</v>
      </c>
      <c r="F507" s="12">
        <f t="shared" ref="F507:F529" si="43">+IF(D507=0,"",D507/D$505)</f>
        <v>5.4243542435424355E-2</v>
      </c>
      <c r="G507" s="13">
        <f t="shared" ref="G507:G529" si="44">+IF(OR(AND(D507=0),(C507=0)),"0",((D507-C507)/C507))</f>
        <v>0.05</v>
      </c>
      <c r="H507" s="19">
        <f t="shared" ref="H507:H530" si="45">+IF(OR(AND(E507=""),(G507="")),"",E507*G507)</f>
        <v>2.4884464984002846E-3</v>
      </c>
    </row>
    <row r="508" spans="2:8" ht="15" x14ac:dyDescent="0.2">
      <c r="B508" s="3" t="s">
        <v>455</v>
      </c>
      <c r="C508" s="10">
        <v>385</v>
      </c>
      <c r="D508" s="10">
        <v>322</v>
      </c>
      <c r="E508" s="12">
        <f t="shared" si="42"/>
        <v>0.13686455741201564</v>
      </c>
      <c r="F508" s="12">
        <f t="shared" si="43"/>
        <v>0.11881918819188192</v>
      </c>
      <c r="G508" s="13">
        <f t="shared" si="44"/>
        <v>-0.16363636363636364</v>
      </c>
      <c r="H508" s="19">
        <f t="shared" si="45"/>
        <v>-2.2396018485602558E-2</v>
      </c>
    </row>
    <row r="509" spans="2:8" ht="15" x14ac:dyDescent="0.2">
      <c r="B509" s="3" t="s">
        <v>456</v>
      </c>
      <c r="C509" s="10">
        <v>1288</v>
      </c>
      <c r="D509" s="10">
        <v>779</v>
      </c>
      <c r="E509" s="12">
        <f t="shared" si="42"/>
        <v>0.45787415570565232</v>
      </c>
      <c r="F509" s="12">
        <f t="shared" si="43"/>
        <v>0.28745387453874538</v>
      </c>
      <c r="G509" s="13">
        <f t="shared" si="44"/>
        <v>-0.39518633540372672</v>
      </c>
      <c r="H509" s="19">
        <f t="shared" si="45"/>
        <v>-0.1809456096693921</v>
      </c>
    </row>
    <row r="510" spans="2:8" ht="15" x14ac:dyDescent="0.2">
      <c r="B510" s="3" t="s">
        <v>188</v>
      </c>
      <c r="C510" s="10">
        <v>12</v>
      </c>
      <c r="D510" s="10">
        <v>7</v>
      </c>
      <c r="E510" s="12">
        <f t="shared" si="42"/>
        <v>4.2659082829719164E-3</v>
      </c>
      <c r="F510" s="12">
        <f t="shared" si="43"/>
        <v>2.5830258302583027E-3</v>
      </c>
      <c r="G510" s="13">
        <f t="shared" si="44"/>
        <v>-0.41666666666666669</v>
      </c>
      <c r="H510" s="19">
        <f t="shared" si="45"/>
        <v>-1.777461784571632E-3</v>
      </c>
    </row>
    <row r="511" spans="2:8" ht="15" x14ac:dyDescent="0.2">
      <c r="B511" s="3" t="s">
        <v>186</v>
      </c>
      <c r="C511" s="10">
        <v>14</v>
      </c>
      <c r="D511" s="10">
        <v>5</v>
      </c>
      <c r="E511" s="12">
        <f t="shared" si="42"/>
        <v>4.9768929968005684E-3</v>
      </c>
      <c r="F511" s="12">
        <f t="shared" si="43"/>
        <v>1.8450184501845018E-3</v>
      </c>
      <c r="G511" s="13">
        <f t="shared" si="44"/>
        <v>-0.6428571428571429</v>
      </c>
      <c r="H511" s="19">
        <f t="shared" si="45"/>
        <v>-3.1994312122289371E-3</v>
      </c>
    </row>
    <row r="512" spans="2:8" ht="15" x14ac:dyDescent="0.2">
      <c r="B512" s="3" t="s">
        <v>189</v>
      </c>
      <c r="C512" s="10">
        <v>2</v>
      </c>
      <c r="D512" s="10">
        <v>6</v>
      </c>
      <c r="E512" s="12">
        <f t="shared" si="42"/>
        <v>7.1098471382865266E-4</v>
      </c>
      <c r="F512" s="12">
        <f t="shared" si="43"/>
        <v>2.2140221402214021E-3</v>
      </c>
      <c r="G512" s="13">
        <f t="shared" si="44"/>
        <v>2</v>
      </c>
      <c r="H512" s="19">
        <f t="shared" si="45"/>
        <v>1.4219694276573053E-3</v>
      </c>
    </row>
    <row r="513" spans="2:8" ht="15" x14ac:dyDescent="0.2">
      <c r="B513" s="3" t="s">
        <v>457</v>
      </c>
      <c r="C513" s="10">
        <v>8</v>
      </c>
      <c r="D513" s="10">
        <v>22</v>
      </c>
      <c r="E513" s="12">
        <f t="shared" si="42"/>
        <v>2.8439388553146107E-3</v>
      </c>
      <c r="F513" s="12">
        <f t="shared" si="43"/>
        <v>8.1180811808118074E-3</v>
      </c>
      <c r="G513" s="13">
        <f t="shared" si="44"/>
        <v>1.75</v>
      </c>
      <c r="H513" s="19">
        <f t="shared" si="45"/>
        <v>4.9768929968005684E-3</v>
      </c>
    </row>
    <row r="514" spans="2:8" ht="15" x14ac:dyDescent="0.2">
      <c r="B514" s="3" t="s">
        <v>458</v>
      </c>
      <c r="C514" s="10">
        <v>10</v>
      </c>
      <c r="D514" s="10">
        <v>2</v>
      </c>
      <c r="E514" s="12">
        <f t="shared" si="42"/>
        <v>3.5549235691432635E-3</v>
      </c>
      <c r="F514" s="12">
        <f t="shared" si="43"/>
        <v>7.3800738007380072E-4</v>
      </c>
      <c r="G514" s="13">
        <f t="shared" si="44"/>
        <v>-0.8</v>
      </c>
      <c r="H514" s="19">
        <f t="shared" si="45"/>
        <v>-2.8439388553146111E-3</v>
      </c>
    </row>
    <row r="515" spans="2:8" ht="15" x14ac:dyDescent="0.2">
      <c r="B515" s="3" t="s">
        <v>486</v>
      </c>
      <c r="C515" s="10">
        <v>14</v>
      </c>
      <c r="D515" s="10">
        <v>13</v>
      </c>
      <c r="E515" s="12">
        <f t="shared" si="42"/>
        <v>4.9768929968005684E-3</v>
      </c>
      <c r="F515" s="12">
        <f t="shared" si="43"/>
        <v>4.7970479704797049E-3</v>
      </c>
      <c r="G515" s="13">
        <f t="shared" si="44"/>
        <v>-7.1428571428571425E-2</v>
      </c>
      <c r="H515" s="19">
        <f t="shared" si="45"/>
        <v>-3.5549235691432628E-4</v>
      </c>
    </row>
    <row r="516" spans="2:8" ht="15" x14ac:dyDescent="0.2">
      <c r="B516" s="3" t="s">
        <v>459</v>
      </c>
      <c r="C516" s="10">
        <v>55</v>
      </c>
      <c r="D516" s="10">
        <v>62</v>
      </c>
      <c r="E516" s="12">
        <f t="shared" si="42"/>
        <v>1.955207963028795E-2</v>
      </c>
      <c r="F516" s="12">
        <f t="shared" si="43"/>
        <v>2.2878228782287822E-2</v>
      </c>
      <c r="G516" s="13">
        <f t="shared" si="44"/>
        <v>0.12727272727272726</v>
      </c>
      <c r="H516" s="19">
        <f t="shared" si="45"/>
        <v>2.4884464984002842E-3</v>
      </c>
    </row>
    <row r="517" spans="2:8" ht="15" x14ac:dyDescent="0.2">
      <c r="B517" s="3" t="s">
        <v>460</v>
      </c>
      <c r="C517" s="10">
        <v>21</v>
      </c>
      <c r="D517" s="10">
        <v>208</v>
      </c>
      <c r="E517" s="12">
        <f t="shared" si="42"/>
        <v>7.4653394952008531E-3</v>
      </c>
      <c r="F517" s="12">
        <f t="shared" si="43"/>
        <v>7.6752767527675278E-2</v>
      </c>
      <c r="G517" s="13">
        <f t="shared" si="44"/>
        <v>8.9047619047619051</v>
      </c>
      <c r="H517" s="19">
        <f t="shared" si="45"/>
        <v>6.6477070742979025E-2</v>
      </c>
    </row>
    <row r="518" spans="2:8" ht="15" x14ac:dyDescent="0.2">
      <c r="B518" s="3" t="s">
        <v>190</v>
      </c>
      <c r="C518" s="10">
        <v>42</v>
      </c>
      <c r="D518" s="10">
        <v>119</v>
      </c>
      <c r="E518" s="12">
        <f t="shared" si="42"/>
        <v>1.4930678990401706E-2</v>
      </c>
      <c r="F518" s="12">
        <f t="shared" si="43"/>
        <v>4.3911439114391146E-2</v>
      </c>
      <c r="G518" s="13">
        <f t="shared" si="44"/>
        <v>1.8333333333333333</v>
      </c>
      <c r="H518" s="19">
        <f t="shared" si="45"/>
        <v>2.7372911482403128E-2</v>
      </c>
    </row>
    <row r="519" spans="2:8" ht="15" x14ac:dyDescent="0.2">
      <c r="B519" s="3" t="s">
        <v>192</v>
      </c>
      <c r="C519" s="10">
        <v>2</v>
      </c>
      <c r="D519" s="10">
        <v>22</v>
      </c>
      <c r="E519" s="12">
        <f t="shared" si="42"/>
        <v>7.1098471382865266E-4</v>
      </c>
      <c r="F519" s="12">
        <f t="shared" si="43"/>
        <v>8.1180811808118074E-3</v>
      </c>
      <c r="G519" s="13">
        <f t="shared" si="44"/>
        <v>10</v>
      </c>
      <c r="H519" s="19">
        <f t="shared" si="45"/>
        <v>7.1098471382865271E-3</v>
      </c>
    </row>
    <row r="520" spans="2:8" ht="13.5" customHeight="1" x14ac:dyDescent="0.2">
      <c r="B520" s="3" t="s">
        <v>191</v>
      </c>
      <c r="C520" s="10">
        <v>1</v>
      </c>
      <c r="D520" s="10">
        <v>1</v>
      </c>
      <c r="E520" s="12">
        <f t="shared" si="42"/>
        <v>3.5549235691432633E-4</v>
      </c>
      <c r="F520" s="12">
        <f t="shared" si="43"/>
        <v>3.6900369003690036E-4</v>
      </c>
      <c r="G520" s="13">
        <f t="shared" si="44"/>
        <v>0</v>
      </c>
      <c r="H520" s="19">
        <f t="shared" si="45"/>
        <v>0</v>
      </c>
    </row>
    <row r="521" spans="2:8" ht="13.5" customHeight="1" x14ac:dyDescent="0.2">
      <c r="B521" s="3" t="s">
        <v>461</v>
      </c>
      <c r="C521" s="10">
        <v>425</v>
      </c>
      <c r="D521" s="10">
        <v>288</v>
      </c>
      <c r="E521" s="12">
        <f t="shared" si="42"/>
        <v>0.15108425168858869</v>
      </c>
      <c r="F521" s="12">
        <f t="shared" si="43"/>
        <v>0.10627306273062731</v>
      </c>
      <c r="G521" s="13">
        <f t="shared" si="44"/>
        <v>-0.32235294117647056</v>
      </c>
      <c r="H521" s="19">
        <f t="shared" si="45"/>
        <v>-4.8702452897262702E-2</v>
      </c>
    </row>
    <row r="522" spans="2:8" ht="25.5" customHeight="1" x14ac:dyDescent="0.2">
      <c r="B522" s="3" t="s">
        <v>193</v>
      </c>
      <c r="C522" s="10">
        <v>223</v>
      </c>
      <c r="D522" s="10">
        <v>412</v>
      </c>
      <c r="E522" s="12">
        <f t="shared" si="42"/>
        <v>7.9274795591894778E-2</v>
      </c>
      <c r="F522" s="12">
        <f t="shared" si="43"/>
        <v>0.15202952029520295</v>
      </c>
      <c r="G522" s="13">
        <f t="shared" si="44"/>
        <v>0.84753363228699552</v>
      </c>
      <c r="H522" s="19">
        <f t="shared" si="45"/>
        <v>6.7188055456807685E-2</v>
      </c>
    </row>
    <row r="523" spans="2:8" ht="13.5" customHeight="1" x14ac:dyDescent="0.2">
      <c r="B523" s="3" t="s">
        <v>462</v>
      </c>
      <c r="C523" s="10">
        <v>3</v>
      </c>
      <c r="D523" s="10">
        <v>19</v>
      </c>
      <c r="E523" s="12">
        <f t="shared" si="42"/>
        <v>1.0664770707429791E-3</v>
      </c>
      <c r="F523" s="12">
        <f t="shared" si="43"/>
        <v>7.0110701107011066E-3</v>
      </c>
      <c r="G523" s="13">
        <f t="shared" si="44"/>
        <v>5.333333333333333</v>
      </c>
      <c r="H523" s="19">
        <f t="shared" si="45"/>
        <v>5.6878777106292213E-3</v>
      </c>
    </row>
    <row r="524" spans="2:8" ht="12" customHeight="1" x14ac:dyDescent="0.2">
      <c r="B524" s="3" t="s">
        <v>194</v>
      </c>
      <c r="C524" s="10">
        <v>30</v>
      </c>
      <c r="D524" s="10">
        <v>23</v>
      </c>
      <c r="E524" s="12">
        <f t="shared" si="42"/>
        <v>1.0664770707429791E-2</v>
      </c>
      <c r="F524" s="12">
        <f t="shared" si="43"/>
        <v>8.487084870848708E-3</v>
      </c>
      <c r="G524" s="13">
        <f t="shared" si="44"/>
        <v>-0.23333333333333334</v>
      </c>
      <c r="H524" s="19">
        <f t="shared" si="45"/>
        <v>-2.4884464984002846E-3</v>
      </c>
    </row>
    <row r="525" spans="2:8" ht="13.5" customHeight="1" x14ac:dyDescent="0.2">
      <c r="B525" s="3" t="s">
        <v>195</v>
      </c>
      <c r="C525" s="10">
        <v>12</v>
      </c>
      <c r="D525" s="10">
        <v>20</v>
      </c>
      <c r="E525" s="12">
        <f t="shared" si="42"/>
        <v>4.2659082829719164E-3</v>
      </c>
      <c r="F525" s="12">
        <f t="shared" si="43"/>
        <v>7.3800738007380072E-3</v>
      </c>
      <c r="G525" s="13">
        <f t="shared" si="44"/>
        <v>0.66666666666666663</v>
      </c>
      <c r="H525" s="19">
        <f t="shared" si="45"/>
        <v>2.8439388553146107E-3</v>
      </c>
    </row>
    <row r="526" spans="2:8" ht="13.5" customHeight="1" x14ac:dyDescent="0.2">
      <c r="B526" s="3" t="s">
        <v>463</v>
      </c>
      <c r="C526" s="10">
        <v>41</v>
      </c>
      <c r="D526" s="10">
        <v>160</v>
      </c>
      <c r="E526" s="12">
        <f t="shared" si="42"/>
        <v>1.4575186633487379E-2</v>
      </c>
      <c r="F526" s="12">
        <f t="shared" si="43"/>
        <v>5.9040590405904057E-2</v>
      </c>
      <c r="G526" s="13">
        <f t="shared" si="44"/>
        <v>2.9024390243902438</v>
      </c>
      <c r="H526" s="19">
        <f t="shared" si="45"/>
        <v>4.2303590472804832E-2</v>
      </c>
    </row>
    <row r="527" spans="2:8" ht="15" x14ac:dyDescent="0.2">
      <c r="B527" s="3" t="s">
        <v>464</v>
      </c>
      <c r="C527" s="10">
        <v>1</v>
      </c>
      <c r="D527" s="10">
        <v>2</v>
      </c>
      <c r="E527" s="12">
        <f t="shared" si="42"/>
        <v>3.5549235691432633E-4</v>
      </c>
      <c r="F527" s="12">
        <f t="shared" si="43"/>
        <v>7.3800738007380072E-4</v>
      </c>
      <c r="G527" s="13">
        <f t="shared" si="44"/>
        <v>1</v>
      </c>
      <c r="H527" s="19">
        <f t="shared" si="45"/>
        <v>3.5549235691432633E-4</v>
      </c>
    </row>
    <row r="528" spans="2:8" ht="30" x14ac:dyDescent="0.2">
      <c r="B528" s="3" t="s">
        <v>465</v>
      </c>
      <c r="C528" s="10">
        <v>0</v>
      </c>
      <c r="D528" s="10">
        <v>1</v>
      </c>
      <c r="E528" s="12" t="str">
        <f t="shared" si="42"/>
        <v/>
      </c>
      <c r="F528" s="12">
        <f t="shared" si="43"/>
        <v>3.6900369003690036E-4</v>
      </c>
      <c r="G528" s="13" t="str">
        <f t="shared" si="44"/>
        <v>0</v>
      </c>
      <c r="H528" s="19" t="str">
        <f t="shared" si="45"/>
        <v/>
      </c>
    </row>
    <row r="529" spans="2:8" ht="15" x14ac:dyDescent="0.2">
      <c r="B529" s="3" t="s">
        <v>466</v>
      </c>
      <c r="C529" s="10">
        <v>35</v>
      </c>
      <c r="D529" s="10">
        <v>52</v>
      </c>
      <c r="E529" s="12">
        <f t="shared" si="42"/>
        <v>1.2442232492001421E-2</v>
      </c>
      <c r="F529" s="12">
        <f t="shared" si="43"/>
        <v>1.9188191881918819E-2</v>
      </c>
      <c r="G529" s="13">
        <f t="shared" si="44"/>
        <v>0.48571428571428571</v>
      </c>
      <c r="H529" s="19">
        <f t="shared" si="45"/>
        <v>6.0433700675435473E-3</v>
      </c>
    </row>
    <row r="530" spans="2:8" ht="15" x14ac:dyDescent="0.2">
      <c r="B530" s="3" t="s">
        <v>467</v>
      </c>
      <c r="C530" s="10">
        <v>34</v>
      </c>
      <c r="D530" s="10">
        <v>16</v>
      </c>
      <c r="E530" s="12">
        <f>+IF(C530=0,"",C530/C$505)</f>
        <v>1.2086740135087096E-2</v>
      </c>
      <c r="F530" s="12">
        <f>+IF(D530=0,"",D530/D$505)</f>
        <v>5.9040590405904057E-3</v>
      </c>
      <c r="G530" s="13">
        <f>+IF(OR(AND(D530=0),(C530=0)),"0",((D530-C530)/C530))</f>
        <v>-0.52941176470588236</v>
      </c>
      <c r="H530" s="19">
        <f t="shared" si="45"/>
        <v>-6.3988624244578751E-3</v>
      </c>
    </row>
    <row r="531" spans="2:8" x14ac:dyDescent="0.2">
      <c r="B531" s="53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6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530</v>
      </c>
      <c r="C1" s="17"/>
    </row>
    <row r="2" spans="2:8" ht="20.100000000000001" customHeight="1" x14ac:dyDescent="0.2">
      <c r="B2" s="51" t="s">
        <v>567</v>
      </c>
      <c r="C2" s="17"/>
    </row>
    <row r="3" spans="2:8" ht="20.100000000000001" customHeight="1" x14ac:dyDescent="0.2">
      <c r="B3" s="51" t="s">
        <v>565</v>
      </c>
      <c r="C3" s="17"/>
    </row>
    <row r="4" spans="2:8" ht="20.100000000000001" customHeight="1" x14ac:dyDescent="0.2">
      <c r="B4" s="51" t="s">
        <v>539</v>
      </c>
    </row>
    <row r="5" spans="2:8" ht="20.100000000000001" customHeight="1" x14ac:dyDescent="0.2">
      <c r="B5" s="5"/>
    </row>
    <row r="6" spans="2:8" ht="20.100000000000001" customHeight="1" x14ac:dyDescent="0.2">
      <c r="B6" s="63" t="s">
        <v>488</v>
      </c>
      <c r="C6" s="61" t="s">
        <v>489</v>
      </c>
      <c r="D6" s="62"/>
      <c r="E6" s="64" t="s">
        <v>490</v>
      </c>
      <c r="F6" s="65"/>
      <c r="G6" s="57" t="s">
        <v>568</v>
      </c>
      <c r="H6" s="59" t="s">
        <v>491</v>
      </c>
    </row>
    <row r="7" spans="2:8" ht="36" customHeight="1" x14ac:dyDescent="0.2">
      <c r="B7" s="63"/>
      <c r="C7" s="34">
        <v>2012</v>
      </c>
      <c r="D7" s="34">
        <v>2013</v>
      </c>
      <c r="E7" s="34">
        <v>2012</v>
      </c>
      <c r="F7" s="34">
        <v>2013</v>
      </c>
      <c r="G7" s="58"/>
      <c r="H7" s="60"/>
    </row>
    <row r="8" spans="2:8" ht="20.100000000000001" customHeight="1" x14ac:dyDescent="0.2">
      <c r="B8" s="35" t="s">
        <v>522</v>
      </c>
      <c r="C8" s="36">
        <f>+C18+C70+C151+C294+C505</f>
        <v>15761</v>
      </c>
      <c r="D8" s="36">
        <f>+D18+D70+D151+D294+D505</f>
        <v>19728</v>
      </c>
      <c r="E8" s="37">
        <f t="shared" ref="E8:F13" si="0">+C8/C$8</f>
        <v>1</v>
      </c>
      <c r="F8" s="37">
        <f t="shared" si="0"/>
        <v>1</v>
      </c>
      <c r="G8" s="37">
        <f t="shared" ref="G8:G13" si="1">+(D8-C8)/C8</f>
        <v>0.25169722733329103</v>
      </c>
      <c r="H8" s="55">
        <f>+E8*G8</f>
        <v>0.25169722733329103</v>
      </c>
    </row>
    <row r="9" spans="2:8" ht="20.100000000000001" customHeight="1" x14ac:dyDescent="0.2">
      <c r="B9" s="38" t="s">
        <v>492</v>
      </c>
      <c r="C9" s="39">
        <f>+C18</f>
        <v>324</v>
      </c>
      <c r="D9" s="39">
        <f>+D18</f>
        <v>579</v>
      </c>
      <c r="E9" s="40">
        <f t="shared" si="0"/>
        <v>2.0557071251824124E-2</v>
      </c>
      <c r="F9" s="40">
        <f t="shared" si="0"/>
        <v>2.9349148418491483E-2</v>
      </c>
      <c r="G9" s="40">
        <f t="shared" si="1"/>
        <v>0.78703703703703709</v>
      </c>
      <c r="H9" s="40">
        <f>+IF(OR(AND(E9=""),(G9="")),"",E9*G9)</f>
        <v>1.6179176448194912E-2</v>
      </c>
    </row>
    <row r="10" spans="2:8" ht="20.100000000000001" customHeight="1" x14ac:dyDescent="0.2">
      <c r="B10" s="38" t="s">
        <v>493</v>
      </c>
      <c r="C10" s="41">
        <f>+C70</f>
        <v>2092</v>
      </c>
      <c r="D10" s="41">
        <f>+D70</f>
        <v>2642</v>
      </c>
      <c r="E10" s="40">
        <f t="shared" si="0"/>
        <v>0.13273269462597551</v>
      </c>
      <c r="F10" s="40">
        <f t="shared" si="0"/>
        <v>0.13392133008921331</v>
      </c>
      <c r="G10" s="40">
        <f t="shared" si="1"/>
        <v>0.26290630975143403</v>
      </c>
      <c r="H10" s="40">
        <f>+IF(OR(AND(E10=""),(G10="")),"",E10*G10)</f>
        <v>3.4896262927479223E-2</v>
      </c>
    </row>
    <row r="11" spans="2:8" ht="20.100000000000001" customHeight="1" x14ac:dyDescent="0.2">
      <c r="B11" s="38" t="s">
        <v>494</v>
      </c>
      <c r="C11" s="41">
        <f>+C151</f>
        <v>3247</v>
      </c>
      <c r="D11" s="41">
        <f>+D151</f>
        <v>4050</v>
      </c>
      <c r="E11" s="40">
        <f t="shared" si="0"/>
        <v>0.20601484677368187</v>
      </c>
      <c r="F11" s="40">
        <f t="shared" si="0"/>
        <v>0.20529197080291972</v>
      </c>
      <c r="G11" s="40">
        <f t="shared" si="1"/>
        <v>0.24730520480443485</v>
      </c>
      <c r="H11" s="40">
        <f>+IF(OR(AND(E11=""),(G11="")),"",E11*G11)</f>
        <v>5.0948543874119658E-2</v>
      </c>
    </row>
    <row r="12" spans="2:8" ht="20.100000000000001" customHeight="1" x14ac:dyDescent="0.2">
      <c r="B12" s="38" t="s">
        <v>495</v>
      </c>
      <c r="C12" s="41">
        <f>+C294</f>
        <v>7466</v>
      </c>
      <c r="D12" s="41">
        <f>+D294</f>
        <v>9243</v>
      </c>
      <c r="E12" s="40">
        <f t="shared" si="0"/>
        <v>0.47370090730283609</v>
      </c>
      <c r="F12" s="40">
        <f t="shared" si="0"/>
        <v>0.46852189781021897</v>
      </c>
      <c r="G12" s="40">
        <f t="shared" si="1"/>
        <v>0.23801232252879723</v>
      </c>
      <c r="H12" s="40">
        <f>+IF(OR(AND(E12=""),(G12="")),"",E12*G12)</f>
        <v>0.1127466531311465</v>
      </c>
    </row>
    <row r="13" spans="2:8" ht="20.100000000000001" customHeight="1" x14ac:dyDescent="0.2">
      <c r="B13" s="38" t="s">
        <v>496</v>
      </c>
      <c r="C13" s="41">
        <f>+C505</f>
        <v>2632</v>
      </c>
      <c r="D13" s="41">
        <f>+D505</f>
        <v>3214</v>
      </c>
      <c r="E13" s="40">
        <f t="shared" si="0"/>
        <v>0.16699448004568238</v>
      </c>
      <c r="F13" s="40">
        <f t="shared" si="0"/>
        <v>0.16291565287915652</v>
      </c>
      <c r="G13" s="40">
        <f t="shared" si="1"/>
        <v>0.22112462006079028</v>
      </c>
      <c r="H13" s="40">
        <f>+IF(OR(AND(E13=""),(G13="")),"",E13*G13)</f>
        <v>3.6926590952350742E-2</v>
      </c>
    </row>
    <row r="14" spans="2:8" x14ac:dyDescent="0.2">
      <c r="B14" s="5"/>
    </row>
    <row r="15" spans="2:8" x14ac:dyDescent="0.2">
      <c r="B15" s="5"/>
    </row>
    <row r="16" spans="2:8" ht="27.75" customHeight="1" x14ac:dyDescent="0.2">
      <c r="B16" s="63" t="s">
        <v>488</v>
      </c>
      <c r="C16" s="61" t="s">
        <v>489</v>
      </c>
      <c r="D16" s="62"/>
      <c r="E16" s="64" t="s">
        <v>490</v>
      </c>
      <c r="F16" s="65"/>
      <c r="G16" s="57" t="s">
        <v>568</v>
      </c>
      <c r="H16" s="59" t="s">
        <v>491</v>
      </c>
    </row>
    <row r="17" spans="2:8" s="16" customFormat="1" ht="26.25" customHeight="1" x14ac:dyDescent="0.2">
      <c r="B17" s="63"/>
      <c r="C17" s="54">
        <v>2012</v>
      </c>
      <c r="D17" s="54">
        <v>2013</v>
      </c>
      <c r="E17" s="54">
        <v>2012</v>
      </c>
      <c r="F17" s="54">
        <v>2013</v>
      </c>
      <c r="G17" s="58"/>
      <c r="H17" s="60"/>
    </row>
    <row r="18" spans="2:8" s="16" customFormat="1" ht="26.25" customHeight="1" x14ac:dyDescent="0.2">
      <c r="B18" s="42" t="s">
        <v>492</v>
      </c>
      <c r="C18" s="43">
        <f>SUM(C19:C64)</f>
        <v>324</v>
      </c>
      <c r="D18" s="43">
        <f>SUM(D19:D64)</f>
        <v>579</v>
      </c>
      <c r="E18" s="44">
        <f>+IF(C18=0,"",C18/C$18)</f>
        <v>1</v>
      </c>
      <c r="F18" s="44">
        <f>+IF(D18=0,"",D18/D$18)</f>
        <v>1</v>
      </c>
      <c r="G18" s="46">
        <f>+IF(OR(AND(D18=0),(C18=0)),"0",((D18-C18)/C18))</f>
        <v>0.78703703703703709</v>
      </c>
      <c r="H18" s="45">
        <f>+IF(OR(AND(E18=""),(G18="")),"",E18*G18)</f>
        <v>0.78703703703703709</v>
      </c>
    </row>
    <row r="19" spans="2:8" ht="15" x14ac:dyDescent="0.2">
      <c r="B19" s="3" t="s">
        <v>0</v>
      </c>
      <c r="C19" s="10">
        <v>1</v>
      </c>
      <c r="D19" s="10">
        <v>0</v>
      </c>
      <c r="E19" s="8">
        <f>+IF(C19=0,"",C19/C$18)</f>
        <v>3.0864197530864196E-3</v>
      </c>
      <c r="F19" s="8" t="str">
        <f>+IF(D19=0,"",D19/D$18)</f>
        <v/>
      </c>
      <c r="G19" s="13" t="str">
        <f>+IF(OR(AND(D19=0),(C19=0)),"0",((D19-C19)/C19))</f>
        <v>0</v>
      </c>
      <c r="H19" s="19">
        <f>+IF(OR(AND(E19=""),(G19="")),"",E19*G19)</f>
        <v>0</v>
      </c>
    </row>
    <row r="20" spans="2:8" ht="15" x14ac:dyDescent="0.2">
      <c r="B20" s="3" t="s">
        <v>196</v>
      </c>
      <c r="C20" s="10">
        <v>37</v>
      </c>
      <c r="D20" s="10">
        <v>37</v>
      </c>
      <c r="E20" s="8">
        <f t="shared" ref="E20:E64" si="2">+IF(C20=0,"",C20/C$18)</f>
        <v>0.11419753086419752</v>
      </c>
      <c r="F20" s="8">
        <f t="shared" ref="F20:F64" si="3">+IF(D20=0,"",D20/D$18)</f>
        <v>6.3903281519861826E-2</v>
      </c>
      <c r="G20" s="13">
        <f t="shared" ref="G20:G64" si="4">+IF(OR(AND(D20=0),(C20=0)),"0",((D20-C20)/C20))</f>
        <v>0</v>
      </c>
      <c r="H20" s="19">
        <f t="shared" ref="H20:H64" si="5">+IF(OR(AND(E20=""),(G20="")),"",E20*G20)</f>
        <v>0</v>
      </c>
    </row>
    <row r="21" spans="2:8" ht="25.5" customHeight="1" x14ac:dyDescent="0.2">
      <c r="B21" s="3" t="s">
        <v>1</v>
      </c>
      <c r="C21" s="10">
        <v>1</v>
      </c>
      <c r="D21" s="10">
        <v>3</v>
      </c>
      <c r="E21" s="8">
        <f t="shared" si="2"/>
        <v>3.0864197530864196E-3</v>
      </c>
      <c r="F21" s="8">
        <f t="shared" si="3"/>
        <v>5.1813471502590676E-3</v>
      </c>
      <c r="G21" s="13">
        <f t="shared" si="4"/>
        <v>2</v>
      </c>
      <c r="H21" s="19">
        <f t="shared" si="5"/>
        <v>6.1728395061728392E-3</v>
      </c>
    </row>
    <row r="22" spans="2:8" ht="30" x14ac:dyDescent="0.2">
      <c r="B22" s="3" t="s">
        <v>197</v>
      </c>
      <c r="C22" s="10">
        <v>5</v>
      </c>
      <c r="D22" s="10">
        <v>3</v>
      </c>
      <c r="E22" s="8">
        <f t="shared" si="2"/>
        <v>1.5432098765432098E-2</v>
      </c>
      <c r="F22" s="8">
        <f t="shared" si="3"/>
        <v>5.1813471502590676E-3</v>
      </c>
      <c r="G22" s="13">
        <f t="shared" si="4"/>
        <v>-0.4</v>
      </c>
      <c r="H22" s="19">
        <f t="shared" si="5"/>
        <v>-6.1728395061728392E-3</v>
      </c>
    </row>
    <row r="23" spans="2:8" ht="30" x14ac:dyDescent="0.2">
      <c r="B23" s="3" t="s">
        <v>198</v>
      </c>
      <c r="C23" s="10">
        <v>6</v>
      </c>
      <c r="D23" s="10">
        <v>9</v>
      </c>
      <c r="E23" s="8">
        <f t="shared" si="2"/>
        <v>1.8518518518518517E-2</v>
      </c>
      <c r="F23" s="8">
        <f t="shared" si="3"/>
        <v>1.5544041450777202E-2</v>
      </c>
      <c r="G23" s="13">
        <f t="shared" si="4"/>
        <v>0.5</v>
      </c>
      <c r="H23" s="19">
        <f t="shared" si="5"/>
        <v>9.2592592592592587E-3</v>
      </c>
    </row>
    <row r="24" spans="2:8" ht="37.5" customHeight="1" x14ac:dyDescent="0.2">
      <c r="B24" s="3" t="s">
        <v>199</v>
      </c>
      <c r="C24" s="10">
        <v>1</v>
      </c>
      <c r="D24" s="10">
        <v>4</v>
      </c>
      <c r="E24" s="8">
        <f t="shared" si="2"/>
        <v>3.0864197530864196E-3</v>
      </c>
      <c r="F24" s="8">
        <f t="shared" si="3"/>
        <v>6.9084628670120895E-3</v>
      </c>
      <c r="G24" s="13">
        <f t="shared" si="4"/>
        <v>3</v>
      </c>
      <c r="H24" s="19">
        <f t="shared" si="5"/>
        <v>9.2592592592592587E-3</v>
      </c>
    </row>
    <row r="25" spans="2:8" ht="15" x14ac:dyDescent="0.2">
      <c r="B25" s="3" t="s">
        <v>2</v>
      </c>
      <c r="C25" s="10">
        <v>10</v>
      </c>
      <c r="D25" s="10">
        <v>2</v>
      </c>
      <c r="E25" s="8">
        <f t="shared" si="2"/>
        <v>3.0864197530864196E-2</v>
      </c>
      <c r="F25" s="8">
        <f t="shared" si="3"/>
        <v>3.4542314335060447E-3</v>
      </c>
      <c r="G25" s="13">
        <f t="shared" si="4"/>
        <v>-0.8</v>
      </c>
      <c r="H25" s="19">
        <f t="shared" si="5"/>
        <v>-2.4691358024691357E-2</v>
      </c>
    </row>
    <row r="26" spans="2:8" ht="15" x14ac:dyDescent="0.2">
      <c r="B26" s="3" t="s">
        <v>6</v>
      </c>
      <c r="C26" s="10">
        <v>19</v>
      </c>
      <c r="D26" s="10">
        <v>20</v>
      </c>
      <c r="E26" s="8">
        <f t="shared" si="2"/>
        <v>5.8641975308641972E-2</v>
      </c>
      <c r="F26" s="8">
        <f t="shared" si="3"/>
        <v>3.4542314335060449E-2</v>
      </c>
      <c r="G26" s="13">
        <f t="shared" si="4"/>
        <v>5.2631578947368418E-2</v>
      </c>
      <c r="H26" s="19">
        <f t="shared" si="5"/>
        <v>3.0864197530864196E-3</v>
      </c>
    </row>
    <row r="27" spans="2:8" ht="15" x14ac:dyDescent="0.2">
      <c r="B27" s="3" t="s">
        <v>3</v>
      </c>
      <c r="C27" s="10">
        <v>7</v>
      </c>
      <c r="D27" s="10">
        <v>3</v>
      </c>
      <c r="E27" s="8">
        <f t="shared" si="2"/>
        <v>2.1604938271604937E-2</v>
      </c>
      <c r="F27" s="8">
        <f t="shared" si="3"/>
        <v>5.1813471502590676E-3</v>
      </c>
      <c r="G27" s="13">
        <f t="shared" si="4"/>
        <v>-0.5714285714285714</v>
      </c>
      <c r="H27" s="19">
        <f t="shared" si="5"/>
        <v>-1.2345679012345678E-2</v>
      </c>
    </row>
    <row r="28" spans="2:8" ht="15" x14ac:dyDescent="0.2">
      <c r="B28" s="3" t="s">
        <v>5</v>
      </c>
      <c r="C28" s="10">
        <v>25</v>
      </c>
      <c r="D28" s="10">
        <v>35</v>
      </c>
      <c r="E28" s="8">
        <f t="shared" si="2"/>
        <v>7.716049382716049E-2</v>
      </c>
      <c r="F28" s="8">
        <f t="shared" si="3"/>
        <v>6.0449050086355788E-2</v>
      </c>
      <c r="G28" s="13">
        <f t="shared" si="4"/>
        <v>0.4</v>
      </c>
      <c r="H28" s="19">
        <f t="shared" si="5"/>
        <v>3.0864197530864196E-2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9" t="str">
        <f t="shared" si="5"/>
        <v/>
      </c>
    </row>
    <row r="30" spans="2:8" ht="15" x14ac:dyDescent="0.2">
      <c r="B30" s="3" t="s">
        <v>201</v>
      </c>
      <c r="C30" s="10">
        <v>3</v>
      </c>
      <c r="D30" s="10">
        <v>2</v>
      </c>
      <c r="E30" s="8">
        <f t="shared" si="2"/>
        <v>9.2592592592592587E-3</v>
      </c>
      <c r="F30" s="8">
        <f t="shared" si="3"/>
        <v>3.4542314335060447E-3</v>
      </c>
      <c r="G30" s="13">
        <f t="shared" si="4"/>
        <v>-0.33333333333333331</v>
      </c>
      <c r="H30" s="19">
        <f t="shared" si="5"/>
        <v>-3.0864197530864196E-3</v>
      </c>
    </row>
    <row r="31" spans="2:8" ht="15" x14ac:dyDescent="0.2">
      <c r="B31" s="3" t="s">
        <v>4</v>
      </c>
      <c r="C31" s="10">
        <v>1</v>
      </c>
      <c r="D31" s="10">
        <v>5</v>
      </c>
      <c r="E31" s="8">
        <f t="shared" si="2"/>
        <v>3.0864197530864196E-3</v>
      </c>
      <c r="F31" s="8">
        <f t="shared" si="3"/>
        <v>8.6355785837651123E-3</v>
      </c>
      <c r="G31" s="13">
        <f t="shared" si="4"/>
        <v>4</v>
      </c>
      <c r="H31" s="19">
        <f t="shared" si="5"/>
        <v>1.2345679012345678E-2</v>
      </c>
    </row>
    <row r="32" spans="2:8" ht="15" x14ac:dyDescent="0.2">
      <c r="B32" s="3" t="s">
        <v>7</v>
      </c>
      <c r="C32" s="10">
        <v>1</v>
      </c>
      <c r="D32" s="10">
        <v>2</v>
      </c>
      <c r="E32" s="8">
        <f t="shared" si="2"/>
        <v>3.0864197530864196E-3</v>
      </c>
      <c r="F32" s="8">
        <f t="shared" si="3"/>
        <v>3.4542314335060447E-3</v>
      </c>
      <c r="G32" s="13">
        <f t="shared" si="4"/>
        <v>1</v>
      </c>
      <c r="H32" s="19">
        <f t="shared" si="5"/>
        <v>3.0864197530864196E-3</v>
      </c>
    </row>
    <row r="33" spans="2:8" ht="15" x14ac:dyDescent="0.2">
      <c r="B33" s="3" t="s">
        <v>202</v>
      </c>
      <c r="C33" s="10">
        <v>3</v>
      </c>
      <c r="D33" s="10">
        <v>2</v>
      </c>
      <c r="E33" s="8">
        <f t="shared" si="2"/>
        <v>9.2592592592592587E-3</v>
      </c>
      <c r="F33" s="8">
        <f t="shared" si="3"/>
        <v>3.4542314335060447E-3</v>
      </c>
      <c r="G33" s="13">
        <f t="shared" si="4"/>
        <v>-0.33333333333333331</v>
      </c>
      <c r="H33" s="19">
        <f t="shared" si="5"/>
        <v>-3.0864197530864196E-3</v>
      </c>
    </row>
    <row r="34" spans="2:8" ht="15" x14ac:dyDescent="0.2">
      <c r="B34" s="3" t="s">
        <v>203</v>
      </c>
      <c r="C34" s="10">
        <v>7</v>
      </c>
      <c r="D34" s="10">
        <v>13</v>
      </c>
      <c r="E34" s="8">
        <f t="shared" si="2"/>
        <v>2.1604938271604937E-2</v>
      </c>
      <c r="F34" s="8">
        <f t="shared" si="3"/>
        <v>2.2452504317789293E-2</v>
      </c>
      <c r="G34" s="13">
        <f t="shared" si="4"/>
        <v>0.8571428571428571</v>
      </c>
      <c r="H34" s="19">
        <f t="shared" si="5"/>
        <v>1.8518518518518517E-2</v>
      </c>
    </row>
    <row r="35" spans="2:8" ht="15" x14ac:dyDescent="0.2">
      <c r="B35" s="3" t="s">
        <v>204</v>
      </c>
      <c r="C35" s="10">
        <v>0</v>
      </c>
      <c r="D35" s="10">
        <v>1</v>
      </c>
      <c r="E35" s="8" t="str">
        <f t="shared" si="2"/>
        <v/>
      </c>
      <c r="F35" s="8">
        <f t="shared" si="3"/>
        <v>1.7271157167530224E-3</v>
      </c>
      <c r="G35" s="13" t="str">
        <f t="shared" si="4"/>
        <v>0</v>
      </c>
      <c r="H35" s="19" t="str">
        <f t="shared" si="5"/>
        <v/>
      </c>
    </row>
    <row r="36" spans="2:8" ht="15" x14ac:dyDescent="0.2">
      <c r="B36" s="3" t="s">
        <v>205</v>
      </c>
      <c r="C36" s="10">
        <v>2</v>
      </c>
      <c r="D36" s="10">
        <v>3</v>
      </c>
      <c r="E36" s="8">
        <f t="shared" si="2"/>
        <v>6.1728395061728392E-3</v>
      </c>
      <c r="F36" s="8">
        <f t="shared" si="3"/>
        <v>5.1813471502590676E-3</v>
      </c>
      <c r="G36" s="13">
        <f t="shared" si="4"/>
        <v>0.5</v>
      </c>
      <c r="H36" s="19">
        <f t="shared" si="5"/>
        <v>3.0864197530864196E-3</v>
      </c>
    </row>
    <row r="37" spans="2:8" ht="15" x14ac:dyDescent="0.2">
      <c r="B37" s="3" t="s">
        <v>8</v>
      </c>
      <c r="C37" s="10">
        <v>4</v>
      </c>
      <c r="D37" s="10">
        <v>7</v>
      </c>
      <c r="E37" s="8">
        <f t="shared" si="2"/>
        <v>1.2345679012345678E-2</v>
      </c>
      <c r="F37" s="8">
        <f t="shared" si="3"/>
        <v>1.2089810017271158E-2</v>
      </c>
      <c r="G37" s="13">
        <f t="shared" si="4"/>
        <v>0.75</v>
      </c>
      <c r="H37" s="19">
        <f t="shared" si="5"/>
        <v>9.2592592592592587E-3</v>
      </c>
    </row>
    <row r="38" spans="2:8" ht="15" x14ac:dyDescent="0.2">
      <c r="B38" s="3" t="s">
        <v>206</v>
      </c>
      <c r="C38" s="10">
        <v>1</v>
      </c>
      <c r="D38" s="10">
        <v>1</v>
      </c>
      <c r="E38" s="8">
        <f t="shared" si="2"/>
        <v>3.0864197530864196E-3</v>
      </c>
      <c r="F38" s="8">
        <f t="shared" si="3"/>
        <v>1.7271157167530224E-3</v>
      </c>
      <c r="G38" s="13">
        <f t="shared" si="4"/>
        <v>0</v>
      </c>
      <c r="H38" s="19">
        <f t="shared" si="5"/>
        <v>0</v>
      </c>
    </row>
    <row r="39" spans="2:8" ht="15" x14ac:dyDescent="0.2">
      <c r="B39" s="3" t="s">
        <v>207</v>
      </c>
      <c r="C39" s="10">
        <v>1</v>
      </c>
      <c r="D39" s="10">
        <v>1</v>
      </c>
      <c r="E39" s="8">
        <f t="shared" si="2"/>
        <v>3.0864197530864196E-3</v>
      </c>
      <c r="F39" s="8">
        <f t="shared" si="3"/>
        <v>1.7271157167530224E-3</v>
      </c>
      <c r="G39" s="13">
        <f t="shared" si="4"/>
        <v>0</v>
      </c>
      <c r="H39" s="19">
        <f t="shared" si="5"/>
        <v>0</v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9" t="str">
        <f t="shared" si="5"/>
        <v/>
      </c>
    </row>
    <row r="41" spans="2:8" ht="15" x14ac:dyDescent="0.2">
      <c r="B41" s="3" t="s">
        <v>209</v>
      </c>
      <c r="C41" s="10">
        <v>1</v>
      </c>
      <c r="D41" s="10">
        <v>0</v>
      </c>
      <c r="E41" s="8">
        <f t="shared" si="2"/>
        <v>3.0864197530864196E-3</v>
      </c>
      <c r="F41" s="8" t="str">
        <f t="shared" si="3"/>
        <v/>
      </c>
      <c r="G41" s="13" t="str">
        <f t="shared" si="4"/>
        <v>0</v>
      </c>
      <c r="H41" s="19">
        <f t="shared" si="5"/>
        <v>0</v>
      </c>
    </row>
    <row r="42" spans="2:8" ht="15" x14ac:dyDescent="0.2">
      <c r="B42" s="3" t="s">
        <v>210</v>
      </c>
      <c r="C42" s="10">
        <v>6</v>
      </c>
      <c r="D42" s="10">
        <v>28</v>
      </c>
      <c r="E42" s="8">
        <f t="shared" si="2"/>
        <v>1.8518518518518517E-2</v>
      </c>
      <c r="F42" s="8">
        <f t="shared" si="3"/>
        <v>4.8359240069084632E-2</v>
      </c>
      <c r="G42" s="13">
        <f t="shared" si="4"/>
        <v>3.6666666666666665</v>
      </c>
      <c r="H42" s="19">
        <f t="shared" si="5"/>
        <v>6.7901234567901231E-2</v>
      </c>
    </row>
    <row r="43" spans="2:8" ht="15" x14ac:dyDescent="0.2">
      <c r="B43" s="3" t="s">
        <v>211</v>
      </c>
      <c r="C43" s="10">
        <v>5</v>
      </c>
      <c r="D43" s="10">
        <v>83</v>
      </c>
      <c r="E43" s="8">
        <f t="shared" si="2"/>
        <v>1.5432098765432098E-2</v>
      </c>
      <c r="F43" s="8">
        <f t="shared" si="3"/>
        <v>0.14335060449050085</v>
      </c>
      <c r="G43" s="13">
        <f t="shared" si="4"/>
        <v>15.6</v>
      </c>
      <c r="H43" s="19">
        <f t="shared" si="5"/>
        <v>0.24074074074074073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9" t="str">
        <f t="shared" si="5"/>
        <v/>
      </c>
    </row>
    <row r="45" spans="2:8" ht="15" x14ac:dyDescent="0.2">
      <c r="B45" s="3" t="s">
        <v>212</v>
      </c>
      <c r="C45" s="10">
        <v>2</v>
      </c>
      <c r="D45" s="10">
        <v>2</v>
      </c>
      <c r="E45" s="8">
        <f t="shared" si="2"/>
        <v>6.1728395061728392E-3</v>
      </c>
      <c r="F45" s="8">
        <f t="shared" si="3"/>
        <v>3.4542314335060447E-3</v>
      </c>
      <c r="G45" s="13">
        <f t="shared" si="4"/>
        <v>0</v>
      </c>
      <c r="H45" s="19">
        <f t="shared" si="5"/>
        <v>0</v>
      </c>
    </row>
    <row r="46" spans="2:8" ht="15" x14ac:dyDescent="0.2">
      <c r="B46" s="3" t="s">
        <v>213</v>
      </c>
      <c r="C46" s="10">
        <v>0</v>
      </c>
      <c r="D46" s="10">
        <v>3</v>
      </c>
      <c r="E46" s="8" t="str">
        <f t="shared" si="2"/>
        <v/>
      </c>
      <c r="F46" s="8">
        <f t="shared" si="3"/>
        <v>5.1813471502590676E-3</v>
      </c>
      <c r="G46" s="13" t="str">
        <f t="shared" si="4"/>
        <v>0</v>
      </c>
      <c r="H46" s="19" t="str">
        <f t="shared" si="5"/>
        <v/>
      </c>
    </row>
    <row r="47" spans="2:8" ht="15" x14ac:dyDescent="0.2">
      <c r="B47" s="3" t="s">
        <v>10</v>
      </c>
      <c r="C47" s="10">
        <v>4</v>
      </c>
      <c r="D47" s="10">
        <v>5</v>
      </c>
      <c r="E47" s="8">
        <f t="shared" si="2"/>
        <v>1.2345679012345678E-2</v>
      </c>
      <c r="F47" s="8">
        <f t="shared" si="3"/>
        <v>8.6355785837651123E-3</v>
      </c>
      <c r="G47" s="13">
        <f t="shared" si="4"/>
        <v>0.25</v>
      </c>
      <c r="H47" s="19">
        <f t="shared" si="5"/>
        <v>3.0864197530864196E-3</v>
      </c>
    </row>
    <row r="48" spans="2:8" ht="15" x14ac:dyDescent="0.2">
      <c r="B48" s="3" t="s">
        <v>11</v>
      </c>
      <c r="C48" s="10">
        <v>62</v>
      </c>
      <c r="D48" s="10">
        <v>218</v>
      </c>
      <c r="E48" s="8">
        <f t="shared" si="2"/>
        <v>0.19135802469135801</v>
      </c>
      <c r="F48" s="8">
        <f t="shared" si="3"/>
        <v>0.37651122625215888</v>
      </c>
      <c r="G48" s="13">
        <f t="shared" si="4"/>
        <v>2.5161290322580645</v>
      </c>
      <c r="H48" s="19">
        <f t="shared" si="5"/>
        <v>0.48148148148148145</v>
      </c>
    </row>
    <row r="49" spans="2:8" ht="15" x14ac:dyDescent="0.2">
      <c r="B49" s="3" t="s">
        <v>16</v>
      </c>
      <c r="C49" s="10">
        <v>4</v>
      </c>
      <c r="D49" s="10">
        <v>1</v>
      </c>
      <c r="E49" s="8">
        <f t="shared" si="2"/>
        <v>1.2345679012345678E-2</v>
      </c>
      <c r="F49" s="8">
        <f t="shared" si="3"/>
        <v>1.7271157167530224E-3</v>
      </c>
      <c r="G49" s="13">
        <f t="shared" si="4"/>
        <v>-0.75</v>
      </c>
      <c r="H49" s="19">
        <f t="shared" si="5"/>
        <v>-9.2592592592592587E-3</v>
      </c>
    </row>
    <row r="50" spans="2:8" ht="15" x14ac:dyDescent="0.2">
      <c r="B50" s="3" t="s">
        <v>15</v>
      </c>
      <c r="C50" s="10">
        <v>47</v>
      </c>
      <c r="D50" s="10">
        <v>23</v>
      </c>
      <c r="E50" s="8">
        <f t="shared" si="2"/>
        <v>0.14506172839506173</v>
      </c>
      <c r="F50" s="8">
        <f t="shared" si="3"/>
        <v>3.9723661485319514E-2</v>
      </c>
      <c r="G50" s="13">
        <f t="shared" si="4"/>
        <v>-0.51063829787234039</v>
      </c>
      <c r="H50" s="19">
        <f t="shared" si="5"/>
        <v>-7.407407407407407E-2</v>
      </c>
    </row>
    <row r="51" spans="2:8" ht="15" x14ac:dyDescent="0.2">
      <c r="B51" s="3" t="s">
        <v>13</v>
      </c>
      <c r="C51" s="10">
        <v>0</v>
      </c>
      <c r="D51" s="10">
        <v>2</v>
      </c>
      <c r="E51" s="8" t="str">
        <f t="shared" si="2"/>
        <v/>
      </c>
      <c r="F51" s="8">
        <f t="shared" si="3"/>
        <v>3.4542314335060447E-3</v>
      </c>
      <c r="G51" s="13" t="str">
        <f t="shared" si="4"/>
        <v>0</v>
      </c>
      <c r="H51" s="19" t="str">
        <f t="shared" si="5"/>
        <v/>
      </c>
    </row>
    <row r="52" spans="2:8" ht="15" x14ac:dyDescent="0.2">
      <c r="B52" s="3" t="s">
        <v>14</v>
      </c>
      <c r="C52" s="10">
        <v>3</v>
      </c>
      <c r="D52" s="10">
        <v>2</v>
      </c>
      <c r="E52" s="8">
        <f t="shared" si="2"/>
        <v>9.2592592592592587E-3</v>
      </c>
      <c r="F52" s="8">
        <f t="shared" si="3"/>
        <v>3.4542314335060447E-3</v>
      </c>
      <c r="G52" s="13">
        <f t="shared" si="4"/>
        <v>-0.33333333333333331</v>
      </c>
      <c r="H52" s="19">
        <f t="shared" si="5"/>
        <v>-3.0864197530864196E-3</v>
      </c>
    </row>
    <row r="53" spans="2:8" ht="15" x14ac:dyDescent="0.2">
      <c r="B53" s="3" t="s">
        <v>12</v>
      </c>
      <c r="C53" s="10">
        <v>1</v>
      </c>
      <c r="D53" s="10">
        <v>0</v>
      </c>
      <c r="E53" s="8">
        <f t="shared" si="2"/>
        <v>3.0864197530864196E-3</v>
      </c>
      <c r="F53" s="8" t="str">
        <f t="shared" si="3"/>
        <v/>
      </c>
      <c r="G53" s="13" t="str">
        <f t="shared" si="4"/>
        <v>0</v>
      </c>
      <c r="H53" s="19">
        <f t="shared" si="5"/>
        <v>0</v>
      </c>
    </row>
    <row r="54" spans="2:8" ht="15" x14ac:dyDescent="0.2">
      <c r="B54" s="3" t="s">
        <v>214</v>
      </c>
      <c r="C54" s="10">
        <v>1</v>
      </c>
      <c r="D54" s="10">
        <v>0</v>
      </c>
      <c r="E54" s="8">
        <f t="shared" si="2"/>
        <v>3.0864197530864196E-3</v>
      </c>
      <c r="F54" s="8" t="str">
        <f t="shared" si="3"/>
        <v/>
      </c>
      <c r="G54" s="13" t="str">
        <f t="shared" si="4"/>
        <v>0</v>
      </c>
      <c r="H54" s="19">
        <f t="shared" si="5"/>
        <v>0</v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9" t="str">
        <f t="shared" si="5"/>
        <v/>
      </c>
    </row>
    <row r="56" spans="2:8" ht="15" x14ac:dyDescent="0.2">
      <c r="B56" s="3" t="s">
        <v>18</v>
      </c>
      <c r="C56" s="10">
        <v>2</v>
      </c>
      <c r="D56" s="10">
        <v>1</v>
      </c>
      <c r="E56" s="8">
        <f t="shared" si="2"/>
        <v>6.1728395061728392E-3</v>
      </c>
      <c r="F56" s="8">
        <f t="shared" si="3"/>
        <v>1.7271157167530224E-3</v>
      </c>
      <c r="G56" s="13">
        <f t="shared" si="4"/>
        <v>-0.5</v>
      </c>
      <c r="H56" s="19">
        <f t="shared" si="5"/>
        <v>-3.0864197530864196E-3</v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9" t="str">
        <f t="shared" si="5"/>
        <v/>
      </c>
    </row>
    <row r="58" spans="2:8" ht="15" x14ac:dyDescent="0.2">
      <c r="B58" s="3" t="s">
        <v>216</v>
      </c>
      <c r="C58" s="10">
        <v>17</v>
      </c>
      <c r="D58" s="10">
        <v>24</v>
      </c>
      <c r="E58" s="8">
        <f t="shared" si="2"/>
        <v>5.2469135802469133E-2</v>
      </c>
      <c r="F58" s="8">
        <f t="shared" si="3"/>
        <v>4.145077720207254E-2</v>
      </c>
      <c r="G58" s="13">
        <f t="shared" si="4"/>
        <v>0.41176470588235292</v>
      </c>
      <c r="H58" s="19">
        <f t="shared" si="5"/>
        <v>2.1604938271604937E-2</v>
      </c>
    </row>
    <row r="59" spans="2:8" ht="15" x14ac:dyDescent="0.2">
      <c r="B59" s="3" t="s">
        <v>217</v>
      </c>
      <c r="C59" s="10">
        <v>0</v>
      </c>
      <c r="D59" s="10">
        <v>1</v>
      </c>
      <c r="E59" s="8" t="str">
        <f t="shared" si="2"/>
        <v/>
      </c>
      <c r="F59" s="8">
        <f t="shared" si="3"/>
        <v>1.7271157167530224E-3</v>
      </c>
      <c r="G59" s="13" t="str">
        <f t="shared" si="4"/>
        <v>0</v>
      </c>
      <c r="H59" s="19" t="str">
        <f t="shared" si="5"/>
        <v/>
      </c>
    </row>
    <row r="60" spans="2:8" ht="15" x14ac:dyDescent="0.2">
      <c r="B60" s="3" t="s">
        <v>218</v>
      </c>
      <c r="C60" s="10">
        <v>19</v>
      </c>
      <c r="D60" s="10">
        <v>10</v>
      </c>
      <c r="E60" s="8">
        <f t="shared" si="2"/>
        <v>5.8641975308641972E-2</v>
      </c>
      <c r="F60" s="8">
        <f t="shared" si="3"/>
        <v>1.7271157167530225E-2</v>
      </c>
      <c r="G60" s="13">
        <f t="shared" si="4"/>
        <v>-0.47368421052631576</v>
      </c>
      <c r="H60" s="19">
        <f t="shared" si="5"/>
        <v>-2.7777777777777776E-2</v>
      </c>
    </row>
    <row r="61" spans="2:8" ht="15" x14ac:dyDescent="0.2">
      <c r="B61" s="3" t="s">
        <v>219</v>
      </c>
      <c r="C61" s="10">
        <v>3</v>
      </c>
      <c r="D61" s="10">
        <v>3</v>
      </c>
      <c r="E61" s="8">
        <f t="shared" si="2"/>
        <v>9.2592592592592587E-3</v>
      </c>
      <c r="F61" s="8">
        <f t="shared" si="3"/>
        <v>5.1813471502590676E-3</v>
      </c>
      <c r="G61" s="13">
        <f t="shared" si="4"/>
        <v>0</v>
      </c>
      <c r="H61" s="19">
        <f t="shared" si="5"/>
        <v>0</v>
      </c>
    </row>
    <row r="62" spans="2:8" ht="15" x14ac:dyDescent="0.2">
      <c r="B62" s="3" t="s">
        <v>19</v>
      </c>
      <c r="C62" s="10">
        <v>3</v>
      </c>
      <c r="D62" s="10">
        <v>0</v>
      </c>
      <c r="E62" s="8">
        <f t="shared" si="2"/>
        <v>9.2592592592592587E-3</v>
      </c>
      <c r="F62" s="8" t="str">
        <f t="shared" si="3"/>
        <v/>
      </c>
      <c r="G62" s="13" t="str">
        <f t="shared" si="4"/>
        <v>0</v>
      </c>
      <c r="H62" s="19">
        <f t="shared" si="5"/>
        <v>0</v>
      </c>
    </row>
    <row r="63" spans="2:8" ht="15" x14ac:dyDescent="0.2">
      <c r="B63" s="3" t="s">
        <v>220</v>
      </c>
      <c r="C63" s="10">
        <v>3</v>
      </c>
      <c r="D63" s="10">
        <v>15</v>
      </c>
      <c r="E63" s="8">
        <f t="shared" si="2"/>
        <v>9.2592592592592587E-3</v>
      </c>
      <c r="F63" s="8">
        <f t="shared" si="3"/>
        <v>2.5906735751295335E-2</v>
      </c>
      <c r="G63" s="13">
        <f t="shared" si="4"/>
        <v>4</v>
      </c>
      <c r="H63" s="19">
        <f t="shared" si="5"/>
        <v>3.7037037037037035E-2</v>
      </c>
    </row>
    <row r="64" spans="2:8" ht="13.5" customHeight="1" x14ac:dyDescent="0.2">
      <c r="B64" s="3" t="s">
        <v>221</v>
      </c>
      <c r="C64" s="10">
        <v>6</v>
      </c>
      <c r="D64" s="10">
        <v>5</v>
      </c>
      <c r="E64" s="8">
        <f t="shared" si="2"/>
        <v>1.8518518518518517E-2</v>
      </c>
      <c r="F64" s="8">
        <f t="shared" si="3"/>
        <v>8.6355785837651123E-3</v>
      </c>
      <c r="G64" s="13">
        <f t="shared" si="4"/>
        <v>-0.16666666666666666</v>
      </c>
      <c r="H64" s="19">
        <f t="shared" si="5"/>
        <v>-3.0864197530864196E-3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13.5" customHeight="1" x14ac:dyDescent="0.2">
      <c r="B68" s="63" t="s">
        <v>488</v>
      </c>
      <c r="C68" s="61" t="s">
        <v>489</v>
      </c>
      <c r="D68" s="62"/>
      <c r="E68" s="64" t="s">
        <v>490</v>
      </c>
      <c r="F68" s="65"/>
      <c r="G68" s="57" t="s">
        <v>568</v>
      </c>
      <c r="H68" s="59" t="s">
        <v>491</v>
      </c>
    </row>
    <row r="69" spans="2:8" s="16" customFormat="1" ht="26.25" customHeight="1" x14ac:dyDescent="0.2">
      <c r="B69" s="63"/>
      <c r="C69" s="54">
        <v>2012</v>
      </c>
      <c r="D69" s="54">
        <v>2013</v>
      </c>
      <c r="E69" s="54">
        <v>2012</v>
      </c>
      <c r="F69" s="54">
        <v>2013</v>
      </c>
      <c r="G69" s="58"/>
      <c r="H69" s="60"/>
    </row>
    <row r="70" spans="2:8" s="16" customFormat="1" ht="26.25" customHeight="1" x14ac:dyDescent="0.2">
      <c r="B70" s="42" t="s">
        <v>493</v>
      </c>
      <c r="C70" s="47">
        <f>SUM(C71:C145)</f>
        <v>2092</v>
      </c>
      <c r="D70" s="47">
        <f>SUM(D71:D145)</f>
        <v>2642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0.26290630975143403</v>
      </c>
      <c r="H70" s="45">
        <f>+IF(OR(AND(E70=""),(G70="")),"",E70*G70)</f>
        <v>0.26290630975143403</v>
      </c>
    </row>
    <row r="71" spans="2:8" ht="15" x14ac:dyDescent="0.2">
      <c r="B71" s="3" t="s">
        <v>20</v>
      </c>
      <c r="C71" s="10">
        <v>46</v>
      </c>
      <c r="D71" s="10">
        <v>55</v>
      </c>
      <c r="E71" s="12">
        <f>+IF(C71=0,"",C71/C$70)</f>
        <v>2.1988527724665391E-2</v>
      </c>
      <c r="F71" s="12">
        <f>+IF(D71=0,"",D71/D$70)</f>
        <v>2.0817562452687358E-2</v>
      </c>
      <c r="G71" s="13">
        <f>+IF(OR(AND(D71=0),(C71=0)),"0",((D71-C71)/C71))</f>
        <v>0.19565217391304349</v>
      </c>
      <c r="H71" s="19">
        <f>+IF(OR(AND(E71=""),(G71="")),"",E71*G71)</f>
        <v>4.3021032504780114E-3</v>
      </c>
    </row>
    <row r="72" spans="2:8" ht="15" x14ac:dyDescent="0.2">
      <c r="B72" s="3" t="s">
        <v>21</v>
      </c>
      <c r="C72" s="10">
        <v>11</v>
      </c>
      <c r="D72" s="10">
        <v>57</v>
      </c>
      <c r="E72" s="12">
        <f t="shared" ref="E72:E135" si="6">+IF(C72=0,"",C72/C$70)</f>
        <v>5.2581261950286808E-3</v>
      </c>
      <c r="F72" s="12">
        <f t="shared" ref="F72:F135" si="7">+IF(D72=0,"",D72/D$70)</f>
        <v>2.1574564723694171E-2</v>
      </c>
      <c r="G72" s="13">
        <f t="shared" ref="G72:G135" si="8">+IF(OR(AND(D72=0),(C72=0)),"0",((D72-C72)/C72))</f>
        <v>4.1818181818181817</v>
      </c>
      <c r="H72" s="19">
        <f t="shared" ref="H72:H135" si="9">+IF(OR(AND(E72=""),(G72="")),"",E72*G72)</f>
        <v>2.1988527724665391E-2</v>
      </c>
    </row>
    <row r="73" spans="2:8" ht="15" x14ac:dyDescent="0.2">
      <c r="B73" s="3" t="s">
        <v>22</v>
      </c>
      <c r="C73" s="10">
        <v>45</v>
      </c>
      <c r="D73" s="10">
        <v>36</v>
      </c>
      <c r="E73" s="12">
        <f t="shared" si="6"/>
        <v>2.1510516252390057E-2</v>
      </c>
      <c r="F73" s="12">
        <f t="shared" si="7"/>
        <v>1.3626040878122634E-2</v>
      </c>
      <c r="G73" s="13">
        <f t="shared" si="8"/>
        <v>-0.2</v>
      </c>
      <c r="H73" s="19">
        <f t="shared" si="9"/>
        <v>-4.3021032504780114E-3</v>
      </c>
    </row>
    <row r="74" spans="2:8" ht="15" x14ac:dyDescent="0.2">
      <c r="B74" s="3" t="s">
        <v>222</v>
      </c>
      <c r="C74" s="10">
        <v>94</v>
      </c>
      <c r="D74" s="10">
        <v>177</v>
      </c>
      <c r="E74" s="12">
        <f t="shared" si="6"/>
        <v>4.4933078393881457E-2</v>
      </c>
      <c r="F74" s="12">
        <f t="shared" si="7"/>
        <v>6.6994700984102956E-2</v>
      </c>
      <c r="G74" s="13">
        <f t="shared" si="8"/>
        <v>0.88297872340425532</v>
      </c>
      <c r="H74" s="19">
        <f t="shared" si="9"/>
        <v>3.9674952198852774E-2</v>
      </c>
    </row>
    <row r="75" spans="2:8" ht="15" x14ac:dyDescent="0.2">
      <c r="B75" s="3" t="s">
        <v>23</v>
      </c>
      <c r="C75" s="10">
        <v>5</v>
      </c>
      <c r="D75" s="10">
        <v>2</v>
      </c>
      <c r="E75" s="12">
        <f t="shared" si="6"/>
        <v>2.3900573613766731E-3</v>
      </c>
      <c r="F75" s="12">
        <f t="shared" si="7"/>
        <v>7.5700227100681302E-4</v>
      </c>
      <c r="G75" s="13">
        <f t="shared" si="8"/>
        <v>-0.6</v>
      </c>
      <c r="H75" s="19">
        <f t="shared" si="9"/>
        <v>-1.4340344168260039E-3</v>
      </c>
    </row>
    <row r="76" spans="2:8" ht="15" x14ac:dyDescent="0.2">
      <c r="B76" s="3" t="s">
        <v>223</v>
      </c>
      <c r="C76" s="10">
        <v>3</v>
      </c>
      <c r="D76" s="10">
        <v>1</v>
      </c>
      <c r="E76" s="12">
        <f t="shared" si="6"/>
        <v>1.4340344168260039E-3</v>
      </c>
      <c r="F76" s="12">
        <f t="shared" si="7"/>
        <v>3.7850113550340651E-4</v>
      </c>
      <c r="G76" s="13">
        <f t="shared" si="8"/>
        <v>-0.66666666666666663</v>
      </c>
      <c r="H76" s="19">
        <f t="shared" si="9"/>
        <v>-9.5602294455066918E-4</v>
      </c>
    </row>
    <row r="77" spans="2:8" ht="15" x14ac:dyDescent="0.2">
      <c r="B77" s="3" t="s">
        <v>224</v>
      </c>
      <c r="C77" s="10">
        <v>0</v>
      </c>
      <c r="D77" s="10">
        <v>6</v>
      </c>
      <c r="E77" s="12" t="str">
        <f t="shared" si="6"/>
        <v/>
      </c>
      <c r="F77" s="12">
        <f t="shared" si="7"/>
        <v>2.2710068130204391E-3</v>
      </c>
      <c r="G77" s="13" t="str">
        <f t="shared" si="8"/>
        <v>0</v>
      </c>
      <c r="H77" s="19" t="str">
        <f t="shared" si="9"/>
        <v/>
      </c>
    </row>
    <row r="78" spans="2:8" ht="15" x14ac:dyDescent="0.2">
      <c r="B78" s="3" t="s">
        <v>225</v>
      </c>
      <c r="C78" s="10">
        <v>25</v>
      </c>
      <c r="D78" s="10">
        <v>15</v>
      </c>
      <c r="E78" s="12">
        <f t="shared" si="6"/>
        <v>1.1950286806883365E-2</v>
      </c>
      <c r="F78" s="12">
        <f t="shared" si="7"/>
        <v>5.6775170325510981E-3</v>
      </c>
      <c r="G78" s="13">
        <f t="shared" si="8"/>
        <v>-0.4</v>
      </c>
      <c r="H78" s="19">
        <f t="shared" si="9"/>
        <v>-4.7801147227533461E-3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9" t="str">
        <f t="shared" si="9"/>
        <v/>
      </c>
    </row>
    <row r="80" spans="2:8" ht="15" x14ac:dyDescent="0.2">
      <c r="B80" s="3" t="s">
        <v>227</v>
      </c>
      <c r="C80" s="10">
        <v>35</v>
      </c>
      <c r="D80" s="10">
        <v>56</v>
      </c>
      <c r="E80" s="12">
        <f t="shared" si="6"/>
        <v>1.6730401529636712E-2</v>
      </c>
      <c r="F80" s="12">
        <f t="shared" si="7"/>
        <v>2.1196063588190765E-2</v>
      </c>
      <c r="G80" s="13">
        <f t="shared" si="8"/>
        <v>0.6</v>
      </c>
      <c r="H80" s="19">
        <f t="shared" si="9"/>
        <v>1.0038240917782026E-2</v>
      </c>
    </row>
    <row r="81" spans="2:8" ht="15" x14ac:dyDescent="0.2">
      <c r="B81" s="3" t="s">
        <v>24</v>
      </c>
      <c r="C81" s="10">
        <v>3</v>
      </c>
      <c r="D81" s="10">
        <v>2</v>
      </c>
      <c r="E81" s="12">
        <f t="shared" si="6"/>
        <v>1.4340344168260039E-3</v>
      </c>
      <c r="F81" s="12">
        <f t="shared" si="7"/>
        <v>7.5700227100681302E-4</v>
      </c>
      <c r="G81" s="13">
        <f t="shared" si="8"/>
        <v>-0.33333333333333331</v>
      </c>
      <c r="H81" s="19">
        <f t="shared" si="9"/>
        <v>-4.7801147227533459E-4</v>
      </c>
    </row>
    <row r="82" spans="2:8" ht="15" x14ac:dyDescent="0.2">
      <c r="B82" s="3" t="s">
        <v>228</v>
      </c>
      <c r="C82" s="10">
        <v>63</v>
      </c>
      <c r="D82" s="10">
        <v>47</v>
      </c>
      <c r="E82" s="12">
        <f t="shared" si="6"/>
        <v>3.011472275334608E-2</v>
      </c>
      <c r="F82" s="12">
        <f t="shared" si="7"/>
        <v>1.7789553368660106E-2</v>
      </c>
      <c r="G82" s="13">
        <f t="shared" si="8"/>
        <v>-0.25396825396825395</v>
      </c>
      <c r="H82" s="19">
        <f t="shared" si="9"/>
        <v>-7.6481835564053535E-3</v>
      </c>
    </row>
    <row r="83" spans="2:8" ht="15" x14ac:dyDescent="0.2">
      <c r="B83" s="3" t="s">
        <v>229</v>
      </c>
      <c r="C83" s="10">
        <v>61</v>
      </c>
      <c r="D83" s="10">
        <v>46</v>
      </c>
      <c r="E83" s="12">
        <f t="shared" si="6"/>
        <v>2.9158699808795412E-2</v>
      </c>
      <c r="F83" s="12">
        <f t="shared" si="7"/>
        <v>1.7411052233156699E-2</v>
      </c>
      <c r="G83" s="13">
        <f t="shared" si="8"/>
        <v>-0.24590163934426229</v>
      </c>
      <c r="H83" s="19">
        <f t="shared" si="9"/>
        <v>-7.1701720841300196E-3</v>
      </c>
    </row>
    <row r="84" spans="2:8" ht="15" x14ac:dyDescent="0.2">
      <c r="B84" s="3" t="s">
        <v>230</v>
      </c>
      <c r="C84" s="10">
        <v>14</v>
      </c>
      <c r="D84" s="10">
        <v>29</v>
      </c>
      <c r="E84" s="12">
        <f t="shared" si="6"/>
        <v>6.6921606118546849E-3</v>
      </c>
      <c r="F84" s="12">
        <f t="shared" si="7"/>
        <v>1.0976532929598789E-2</v>
      </c>
      <c r="G84" s="13">
        <f t="shared" si="8"/>
        <v>1.0714285714285714</v>
      </c>
      <c r="H84" s="19">
        <f t="shared" si="9"/>
        <v>7.1701720841300196E-3</v>
      </c>
    </row>
    <row r="85" spans="2:8" ht="15" x14ac:dyDescent="0.2">
      <c r="B85" s="3" t="s">
        <v>28</v>
      </c>
      <c r="C85" s="10">
        <v>14</v>
      </c>
      <c r="D85" s="10">
        <v>22</v>
      </c>
      <c r="E85" s="12">
        <f t="shared" si="6"/>
        <v>6.6921606118546849E-3</v>
      </c>
      <c r="F85" s="12">
        <f t="shared" si="7"/>
        <v>8.3270249810749441E-3</v>
      </c>
      <c r="G85" s="13">
        <f t="shared" si="8"/>
        <v>0.5714285714285714</v>
      </c>
      <c r="H85" s="19">
        <f t="shared" si="9"/>
        <v>3.8240917782026767E-3</v>
      </c>
    </row>
    <row r="86" spans="2:8" ht="15" x14ac:dyDescent="0.2">
      <c r="B86" s="3" t="s">
        <v>231</v>
      </c>
      <c r="C86" s="10">
        <v>37</v>
      </c>
      <c r="D86" s="10">
        <v>37</v>
      </c>
      <c r="E86" s="12">
        <f t="shared" si="6"/>
        <v>1.768642447418738E-2</v>
      </c>
      <c r="F86" s="12">
        <f t="shared" si="7"/>
        <v>1.4004542013626041E-2</v>
      </c>
      <c r="G86" s="13">
        <f t="shared" si="8"/>
        <v>0</v>
      </c>
      <c r="H86" s="19">
        <f t="shared" si="9"/>
        <v>0</v>
      </c>
    </row>
    <row r="87" spans="2:8" ht="15" x14ac:dyDescent="0.2">
      <c r="B87" s="3" t="s">
        <v>232</v>
      </c>
      <c r="C87" s="10">
        <v>24</v>
      </c>
      <c r="D87" s="10">
        <v>17</v>
      </c>
      <c r="E87" s="12">
        <f t="shared" si="6"/>
        <v>1.1472275334608031E-2</v>
      </c>
      <c r="F87" s="12">
        <f t="shared" si="7"/>
        <v>6.4345193035579111E-3</v>
      </c>
      <c r="G87" s="13">
        <f t="shared" si="8"/>
        <v>-0.29166666666666669</v>
      </c>
      <c r="H87" s="19">
        <f t="shared" si="9"/>
        <v>-3.3460803059273425E-3</v>
      </c>
    </row>
    <row r="88" spans="2:8" ht="15" x14ac:dyDescent="0.2">
      <c r="B88" s="3" t="s">
        <v>233</v>
      </c>
      <c r="C88" s="10">
        <v>67</v>
      </c>
      <c r="D88" s="10">
        <v>64</v>
      </c>
      <c r="E88" s="12">
        <f t="shared" si="6"/>
        <v>3.2026768642447419E-2</v>
      </c>
      <c r="F88" s="12">
        <f t="shared" si="7"/>
        <v>2.4224072672218017E-2</v>
      </c>
      <c r="G88" s="13">
        <f t="shared" si="8"/>
        <v>-4.4776119402985072E-2</v>
      </c>
      <c r="H88" s="19">
        <f t="shared" si="9"/>
        <v>-1.4340344168260037E-3</v>
      </c>
    </row>
    <row r="89" spans="2:8" ht="15" x14ac:dyDescent="0.2">
      <c r="B89" s="3" t="s">
        <v>26</v>
      </c>
      <c r="C89" s="10">
        <v>1</v>
      </c>
      <c r="D89" s="10">
        <v>1</v>
      </c>
      <c r="E89" s="12">
        <f t="shared" si="6"/>
        <v>4.7801147227533459E-4</v>
      </c>
      <c r="F89" s="12">
        <f t="shared" si="7"/>
        <v>3.7850113550340651E-4</v>
      </c>
      <c r="G89" s="13">
        <f t="shared" si="8"/>
        <v>0</v>
      </c>
      <c r="H89" s="19">
        <f t="shared" si="9"/>
        <v>0</v>
      </c>
    </row>
    <row r="90" spans="2:8" ht="15" x14ac:dyDescent="0.2">
      <c r="B90" s="3" t="s">
        <v>29</v>
      </c>
      <c r="C90" s="10">
        <v>1</v>
      </c>
      <c r="D90" s="10">
        <v>3</v>
      </c>
      <c r="E90" s="12">
        <f t="shared" si="6"/>
        <v>4.7801147227533459E-4</v>
      </c>
      <c r="F90" s="12">
        <f t="shared" si="7"/>
        <v>1.1355034065102195E-3</v>
      </c>
      <c r="G90" s="13">
        <f t="shared" si="8"/>
        <v>2</v>
      </c>
      <c r="H90" s="19">
        <f t="shared" si="9"/>
        <v>9.5602294455066918E-4</v>
      </c>
    </row>
    <row r="91" spans="2:8" ht="15" x14ac:dyDescent="0.2">
      <c r="B91" s="3" t="s">
        <v>234</v>
      </c>
      <c r="C91" s="10">
        <v>4</v>
      </c>
      <c r="D91" s="10">
        <v>1</v>
      </c>
      <c r="E91" s="12">
        <f t="shared" si="6"/>
        <v>1.9120458891013384E-3</v>
      </c>
      <c r="F91" s="12">
        <f t="shared" si="7"/>
        <v>3.7850113550340651E-4</v>
      </c>
      <c r="G91" s="13">
        <f t="shared" si="8"/>
        <v>-0.75</v>
      </c>
      <c r="H91" s="19">
        <f t="shared" si="9"/>
        <v>-1.4340344168260037E-3</v>
      </c>
    </row>
    <row r="92" spans="2:8" ht="15" x14ac:dyDescent="0.2">
      <c r="B92" s="3" t="s">
        <v>235</v>
      </c>
      <c r="C92" s="10">
        <v>60</v>
      </c>
      <c r="D92" s="10">
        <v>40</v>
      </c>
      <c r="E92" s="12">
        <f t="shared" si="6"/>
        <v>2.8680688336520075E-2</v>
      </c>
      <c r="F92" s="12">
        <f t="shared" si="7"/>
        <v>1.514004542013626E-2</v>
      </c>
      <c r="G92" s="13">
        <f t="shared" si="8"/>
        <v>-0.33333333333333331</v>
      </c>
      <c r="H92" s="19">
        <f t="shared" si="9"/>
        <v>-9.5602294455066905E-3</v>
      </c>
    </row>
    <row r="93" spans="2:8" ht="15" x14ac:dyDescent="0.2">
      <c r="B93" s="3" t="s">
        <v>468</v>
      </c>
      <c r="C93" s="10">
        <v>53</v>
      </c>
      <c r="D93" s="10">
        <v>49</v>
      </c>
      <c r="E93" s="12">
        <f t="shared" si="6"/>
        <v>2.5334608030592735E-2</v>
      </c>
      <c r="F93" s="12">
        <f t="shared" si="7"/>
        <v>1.8546555639666919E-2</v>
      </c>
      <c r="G93" s="13">
        <f t="shared" si="8"/>
        <v>-7.5471698113207544E-2</v>
      </c>
      <c r="H93" s="19">
        <f t="shared" si="9"/>
        <v>-1.9120458891013384E-3</v>
      </c>
    </row>
    <row r="94" spans="2:8" ht="15" x14ac:dyDescent="0.2">
      <c r="B94" s="3" t="s">
        <v>25</v>
      </c>
      <c r="C94" s="10">
        <v>32</v>
      </c>
      <c r="D94" s="10">
        <v>25</v>
      </c>
      <c r="E94" s="12">
        <f t="shared" si="6"/>
        <v>1.5296367112810707E-2</v>
      </c>
      <c r="F94" s="12">
        <f t="shared" si="7"/>
        <v>9.4625283875851632E-3</v>
      </c>
      <c r="G94" s="13">
        <f t="shared" si="8"/>
        <v>-0.21875</v>
      </c>
      <c r="H94" s="19">
        <f t="shared" si="9"/>
        <v>-3.346080305927342E-3</v>
      </c>
    </row>
    <row r="95" spans="2:8" ht="15" x14ac:dyDescent="0.2">
      <c r="B95" s="3" t="s">
        <v>27</v>
      </c>
      <c r="C95" s="10">
        <v>1</v>
      </c>
      <c r="D95" s="10">
        <v>18</v>
      </c>
      <c r="E95" s="12">
        <f t="shared" si="6"/>
        <v>4.7801147227533459E-4</v>
      </c>
      <c r="F95" s="12">
        <f t="shared" si="7"/>
        <v>6.8130204390613172E-3</v>
      </c>
      <c r="G95" s="13">
        <f t="shared" si="8"/>
        <v>17</v>
      </c>
      <c r="H95" s="19">
        <f t="shared" si="9"/>
        <v>8.1261950286806873E-3</v>
      </c>
    </row>
    <row r="96" spans="2:8" ht="15" x14ac:dyDescent="0.2">
      <c r="B96" s="3" t="s">
        <v>236</v>
      </c>
      <c r="C96" s="10">
        <v>1</v>
      </c>
      <c r="D96" s="10">
        <v>0</v>
      </c>
      <c r="E96" s="12">
        <f t="shared" si="6"/>
        <v>4.7801147227533459E-4</v>
      </c>
      <c r="F96" s="12" t="str">
        <f t="shared" si="7"/>
        <v/>
      </c>
      <c r="G96" s="13" t="str">
        <f t="shared" si="8"/>
        <v>0</v>
      </c>
      <c r="H96" s="19">
        <f t="shared" si="9"/>
        <v>0</v>
      </c>
    </row>
    <row r="97" spans="2:8" ht="15" x14ac:dyDescent="0.2">
      <c r="B97" s="3" t="s">
        <v>237</v>
      </c>
      <c r="C97" s="10">
        <v>3</v>
      </c>
      <c r="D97" s="10">
        <v>1</v>
      </c>
      <c r="E97" s="12">
        <f t="shared" si="6"/>
        <v>1.4340344168260039E-3</v>
      </c>
      <c r="F97" s="12">
        <f t="shared" si="7"/>
        <v>3.7850113550340651E-4</v>
      </c>
      <c r="G97" s="13">
        <f t="shared" si="8"/>
        <v>-0.66666666666666663</v>
      </c>
      <c r="H97" s="19">
        <f t="shared" si="9"/>
        <v>-9.5602294455066918E-4</v>
      </c>
    </row>
    <row r="98" spans="2:8" ht="15" x14ac:dyDescent="0.2">
      <c r="B98" s="3" t="s">
        <v>238</v>
      </c>
      <c r="C98" s="10">
        <v>41</v>
      </c>
      <c r="D98" s="10">
        <v>44</v>
      </c>
      <c r="E98" s="12">
        <f t="shared" si="6"/>
        <v>1.9598470363288718E-2</v>
      </c>
      <c r="F98" s="12">
        <f t="shared" si="7"/>
        <v>1.6654049962149888E-2</v>
      </c>
      <c r="G98" s="13">
        <f t="shared" si="8"/>
        <v>7.3170731707317069E-2</v>
      </c>
      <c r="H98" s="19">
        <f t="shared" si="9"/>
        <v>1.4340344168260037E-3</v>
      </c>
    </row>
    <row r="99" spans="2:8" ht="15" x14ac:dyDescent="0.2">
      <c r="B99" s="3" t="s">
        <v>239</v>
      </c>
      <c r="C99" s="10">
        <v>53</v>
      </c>
      <c r="D99" s="10">
        <v>49</v>
      </c>
      <c r="E99" s="12">
        <f t="shared" si="6"/>
        <v>2.5334608030592735E-2</v>
      </c>
      <c r="F99" s="12">
        <f t="shared" si="7"/>
        <v>1.8546555639666919E-2</v>
      </c>
      <c r="G99" s="13">
        <f t="shared" si="8"/>
        <v>-7.5471698113207544E-2</v>
      </c>
      <c r="H99" s="19">
        <f t="shared" si="9"/>
        <v>-1.9120458891013384E-3</v>
      </c>
    </row>
    <row r="100" spans="2:8" ht="15" x14ac:dyDescent="0.2">
      <c r="B100" s="3" t="s">
        <v>240</v>
      </c>
      <c r="C100" s="10">
        <v>47</v>
      </c>
      <c r="D100" s="10">
        <v>74</v>
      </c>
      <c r="E100" s="12">
        <f t="shared" si="6"/>
        <v>2.2466539196940728E-2</v>
      </c>
      <c r="F100" s="12">
        <f t="shared" si="7"/>
        <v>2.8009084027252083E-2</v>
      </c>
      <c r="G100" s="13">
        <f t="shared" si="8"/>
        <v>0.57446808510638303</v>
      </c>
      <c r="H100" s="19">
        <f t="shared" si="9"/>
        <v>1.2906309751434036E-2</v>
      </c>
    </row>
    <row r="101" spans="2:8" ht="15" x14ac:dyDescent="0.2">
      <c r="B101" s="3" t="s">
        <v>241</v>
      </c>
      <c r="C101" s="10">
        <v>10</v>
      </c>
      <c r="D101" s="10">
        <v>5</v>
      </c>
      <c r="E101" s="12">
        <f t="shared" si="6"/>
        <v>4.7801147227533461E-3</v>
      </c>
      <c r="F101" s="12">
        <f t="shared" si="7"/>
        <v>1.8925056775170325E-3</v>
      </c>
      <c r="G101" s="13">
        <f t="shared" si="8"/>
        <v>-0.5</v>
      </c>
      <c r="H101" s="19">
        <f t="shared" si="9"/>
        <v>-2.3900573613766731E-3</v>
      </c>
    </row>
    <row r="102" spans="2:8" ht="15" x14ac:dyDescent="0.2">
      <c r="B102" s="3" t="s">
        <v>242</v>
      </c>
      <c r="C102" s="10">
        <v>6</v>
      </c>
      <c r="D102" s="10">
        <v>21</v>
      </c>
      <c r="E102" s="12">
        <f t="shared" si="6"/>
        <v>2.8680688336520078E-3</v>
      </c>
      <c r="F102" s="12">
        <f t="shared" si="7"/>
        <v>7.9485238455715371E-3</v>
      </c>
      <c r="G102" s="13">
        <f t="shared" si="8"/>
        <v>2.5</v>
      </c>
      <c r="H102" s="19">
        <f t="shared" si="9"/>
        <v>7.1701720841300196E-3</v>
      </c>
    </row>
    <row r="103" spans="2:8" ht="15" x14ac:dyDescent="0.2">
      <c r="B103" s="3" t="s">
        <v>243</v>
      </c>
      <c r="C103" s="10">
        <v>17</v>
      </c>
      <c r="D103" s="10">
        <v>14</v>
      </c>
      <c r="E103" s="12">
        <f t="shared" si="6"/>
        <v>8.126195028680689E-3</v>
      </c>
      <c r="F103" s="12">
        <f t="shared" si="7"/>
        <v>5.2990158970476911E-3</v>
      </c>
      <c r="G103" s="13">
        <f t="shared" si="8"/>
        <v>-0.17647058823529413</v>
      </c>
      <c r="H103" s="19">
        <f t="shared" si="9"/>
        <v>-1.4340344168260041E-3</v>
      </c>
    </row>
    <row r="104" spans="2:8" ht="15" x14ac:dyDescent="0.2">
      <c r="B104" s="3" t="s">
        <v>34</v>
      </c>
      <c r="C104" s="10">
        <v>31</v>
      </c>
      <c r="D104" s="10">
        <v>16</v>
      </c>
      <c r="E104" s="12">
        <f t="shared" si="6"/>
        <v>1.4818355640535373E-2</v>
      </c>
      <c r="F104" s="12">
        <f t="shared" si="7"/>
        <v>6.0560181680545042E-3</v>
      </c>
      <c r="G104" s="13">
        <f t="shared" si="8"/>
        <v>-0.4838709677419355</v>
      </c>
      <c r="H104" s="19">
        <f t="shared" si="9"/>
        <v>-7.1701720841300196E-3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9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9" t="str">
        <f t="shared" si="9"/>
        <v/>
      </c>
    </row>
    <row r="107" spans="2:8" ht="15" x14ac:dyDescent="0.2">
      <c r="B107" s="3" t="s">
        <v>246</v>
      </c>
      <c r="C107" s="10">
        <v>52</v>
      </c>
      <c r="D107" s="10">
        <v>31</v>
      </c>
      <c r="E107" s="12">
        <f t="shared" si="6"/>
        <v>2.4856596558317401E-2</v>
      </c>
      <c r="F107" s="12">
        <f t="shared" si="7"/>
        <v>1.1733535200605601E-2</v>
      </c>
      <c r="G107" s="13">
        <f t="shared" si="8"/>
        <v>-0.40384615384615385</v>
      </c>
      <c r="H107" s="19">
        <f t="shared" si="9"/>
        <v>-1.0038240917782028E-2</v>
      </c>
    </row>
    <row r="108" spans="2:8" ht="15" x14ac:dyDescent="0.2">
      <c r="B108" s="3" t="s">
        <v>31</v>
      </c>
      <c r="C108" s="10">
        <v>15</v>
      </c>
      <c r="D108" s="10">
        <v>2</v>
      </c>
      <c r="E108" s="12">
        <f t="shared" si="6"/>
        <v>7.1701720841300188E-3</v>
      </c>
      <c r="F108" s="12">
        <f t="shared" si="7"/>
        <v>7.5700227100681302E-4</v>
      </c>
      <c r="G108" s="13">
        <f t="shared" si="8"/>
        <v>-0.8666666666666667</v>
      </c>
      <c r="H108" s="19">
        <f t="shared" si="9"/>
        <v>-6.2141491395793502E-3</v>
      </c>
    </row>
    <row r="109" spans="2:8" ht="15" x14ac:dyDescent="0.2">
      <c r="B109" s="3" t="s">
        <v>247</v>
      </c>
      <c r="C109" s="10">
        <v>0</v>
      </c>
      <c r="D109" s="10">
        <v>2</v>
      </c>
      <c r="E109" s="12" t="str">
        <f t="shared" si="6"/>
        <v/>
      </c>
      <c r="F109" s="12">
        <f t="shared" si="7"/>
        <v>7.5700227100681302E-4</v>
      </c>
      <c r="G109" s="13" t="str">
        <f t="shared" si="8"/>
        <v>0</v>
      </c>
      <c r="H109" s="19" t="str">
        <f t="shared" si="9"/>
        <v/>
      </c>
    </row>
    <row r="110" spans="2:8" ht="15" x14ac:dyDescent="0.2">
      <c r="B110" s="3" t="s">
        <v>32</v>
      </c>
      <c r="C110" s="10">
        <v>17</v>
      </c>
      <c r="D110" s="10">
        <v>12</v>
      </c>
      <c r="E110" s="12">
        <f t="shared" si="6"/>
        <v>8.126195028680689E-3</v>
      </c>
      <c r="F110" s="12">
        <f t="shared" si="7"/>
        <v>4.5420136260408781E-3</v>
      </c>
      <c r="G110" s="13">
        <f t="shared" si="8"/>
        <v>-0.29411764705882354</v>
      </c>
      <c r="H110" s="19">
        <f t="shared" si="9"/>
        <v>-2.3900573613766735E-3</v>
      </c>
    </row>
    <row r="111" spans="2:8" ht="15" x14ac:dyDescent="0.2">
      <c r="B111" s="3" t="s">
        <v>30</v>
      </c>
      <c r="C111" s="10">
        <v>2</v>
      </c>
      <c r="D111" s="10">
        <v>1</v>
      </c>
      <c r="E111" s="12">
        <f t="shared" si="6"/>
        <v>9.5602294455066918E-4</v>
      </c>
      <c r="F111" s="12">
        <f t="shared" si="7"/>
        <v>3.7850113550340651E-4</v>
      </c>
      <c r="G111" s="13">
        <f t="shared" si="8"/>
        <v>-0.5</v>
      </c>
      <c r="H111" s="19">
        <f t="shared" si="9"/>
        <v>-4.7801147227533459E-4</v>
      </c>
    </row>
    <row r="112" spans="2:8" ht="15" x14ac:dyDescent="0.2">
      <c r="B112" s="3" t="s">
        <v>33</v>
      </c>
      <c r="C112" s="10">
        <v>100</v>
      </c>
      <c r="D112" s="10">
        <v>94</v>
      </c>
      <c r="E112" s="12">
        <f t="shared" si="6"/>
        <v>4.780114722753346E-2</v>
      </c>
      <c r="F112" s="12">
        <f t="shared" si="7"/>
        <v>3.5579106737320211E-2</v>
      </c>
      <c r="G112" s="13">
        <f t="shared" si="8"/>
        <v>-0.06</v>
      </c>
      <c r="H112" s="19">
        <f t="shared" si="9"/>
        <v>-2.8680688336520073E-3</v>
      </c>
    </row>
    <row r="113" spans="2:8" ht="15" x14ac:dyDescent="0.2">
      <c r="B113" s="3" t="s">
        <v>248</v>
      </c>
      <c r="C113" s="10">
        <v>34</v>
      </c>
      <c r="D113" s="10">
        <v>63</v>
      </c>
      <c r="E113" s="12">
        <f t="shared" si="6"/>
        <v>1.6252390057361378E-2</v>
      </c>
      <c r="F113" s="12">
        <f t="shared" si="7"/>
        <v>2.384557153671461E-2</v>
      </c>
      <c r="G113" s="13">
        <f t="shared" si="8"/>
        <v>0.8529411764705882</v>
      </c>
      <c r="H113" s="19">
        <f t="shared" si="9"/>
        <v>1.3862332695984704E-2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9" t="str">
        <f t="shared" si="9"/>
        <v/>
      </c>
    </row>
    <row r="115" spans="2:8" ht="15" x14ac:dyDescent="0.2">
      <c r="B115" s="3" t="s">
        <v>40</v>
      </c>
      <c r="C115" s="10">
        <v>175</v>
      </c>
      <c r="D115" s="10">
        <v>132</v>
      </c>
      <c r="E115" s="12">
        <f t="shared" si="6"/>
        <v>8.3652007648183563E-2</v>
      </c>
      <c r="F115" s="12">
        <f t="shared" si="7"/>
        <v>4.9962149886449661E-2</v>
      </c>
      <c r="G115" s="13">
        <f t="shared" si="8"/>
        <v>-0.24571428571428572</v>
      </c>
      <c r="H115" s="19">
        <f t="shared" si="9"/>
        <v>-2.0554493307839389E-2</v>
      </c>
    </row>
    <row r="116" spans="2:8" ht="15" x14ac:dyDescent="0.2">
      <c r="B116" s="3" t="s">
        <v>249</v>
      </c>
      <c r="C116" s="10">
        <v>74</v>
      </c>
      <c r="D116" s="10">
        <v>48</v>
      </c>
      <c r="E116" s="12">
        <f t="shared" si="6"/>
        <v>3.5372848948374759E-2</v>
      </c>
      <c r="F116" s="12">
        <f t="shared" si="7"/>
        <v>1.8168054504163512E-2</v>
      </c>
      <c r="G116" s="13">
        <f t="shared" si="8"/>
        <v>-0.35135135135135137</v>
      </c>
      <c r="H116" s="19">
        <f t="shared" si="9"/>
        <v>-1.24282982791587E-2</v>
      </c>
    </row>
    <row r="117" spans="2:8" ht="15" x14ac:dyDescent="0.2">
      <c r="B117" s="3" t="s">
        <v>250</v>
      </c>
      <c r="C117" s="10">
        <v>1</v>
      </c>
      <c r="D117" s="10">
        <v>19</v>
      </c>
      <c r="E117" s="12">
        <f t="shared" si="6"/>
        <v>4.7801147227533459E-4</v>
      </c>
      <c r="F117" s="12">
        <f t="shared" si="7"/>
        <v>7.1915215745647241E-3</v>
      </c>
      <c r="G117" s="13">
        <f t="shared" si="8"/>
        <v>18</v>
      </c>
      <c r="H117" s="19">
        <f t="shared" si="9"/>
        <v>8.6042065009560229E-3</v>
      </c>
    </row>
    <row r="118" spans="2:8" ht="15" x14ac:dyDescent="0.2">
      <c r="B118" s="3" t="s">
        <v>251</v>
      </c>
      <c r="C118" s="10">
        <v>127</v>
      </c>
      <c r="D118" s="10">
        <v>229</v>
      </c>
      <c r="E118" s="12">
        <f t="shared" si="6"/>
        <v>6.0707456978967497E-2</v>
      </c>
      <c r="F118" s="12">
        <f t="shared" si="7"/>
        <v>8.6676760030280089E-2</v>
      </c>
      <c r="G118" s="13">
        <f t="shared" si="8"/>
        <v>0.80314960629921262</v>
      </c>
      <c r="H118" s="19">
        <f t="shared" si="9"/>
        <v>4.8757170172084134E-2</v>
      </c>
    </row>
    <row r="119" spans="2:8" ht="15" x14ac:dyDescent="0.2">
      <c r="B119" s="3" t="s">
        <v>252</v>
      </c>
      <c r="C119" s="10">
        <v>78</v>
      </c>
      <c r="D119" s="10">
        <v>164</v>
      </c>
      <c r="E119" s="12">
        <f t="shared" si="6"/>
        <v>3.7284894837476101E-2</v>
      </c>
      <c r="F119" s="12">
        <f t="shared" si="7"/>
        <v>6.2074186222558669E-2</v>
      </c>
      <c r="G119" s="13">
        <f t="shared" si="8"/>
        <v>1.1025641025641026</v>
      </c>
      <c r="H119" s="19">
        <f t="shared" si="9"/>
        <v>4.1108986615678779E-2</v>
      </c>
    </row>
    <row r="120" spans="2:8" ht="15" x14ac:dyDescent="0.2">
      <c r="B120" s="3" t="s">
        <v>253</v>
      </c>
      <c r="C120" s="10">
        <v>98</v>
      </c>
      <c r="D120" s="10">
        <v>132</v>
      </c>
      <c r="E120" s="12">
        <f t="shared" si="6"/>
        <v>4.6845124282982792E-2</v>
      </c>
      <c r="F120" s="12">
        <f t="shared" si="7"/>
        <v>4.9962149886449661E-2</v>
      </c>
      <c r="G120" s="13">
        <f t="shared" si="8"/>
        <v>0.34693877551020408</v>
      </c>
      <c r="H120" s="19">
        <f t="shared" si="9"/>
        <v>1.6252390057361378E-2</v>
      </c>
    </row>
    <row r="121" spans="2:8" ht="15" x14ac:dyDescent="0.2">
      <c r="B121" s="3" t="s">
        <v>35</v>
      </c>
      <c r="C121" s="10">
        <v>149</v>
      </c>
      <c r="D121" s="10">
        <v>247</v>
      </c>
      <c r="E121" s="12">
        <f t="shared" si="6"/>
        <v>7.1223709369024862E-2</v>
      </c>
      <c r="F121" s="12">
        <f t="shared" si="7"/>
        <v>9.3489780469341408E-2</v>
      </c>
      <c r="G121" s="13">
        <f t="shared" si="8"/>
        <v>0.65771812080536918</v>
      </c>
      <c r="H121" s="19">
        <f t="shared" si="9"/>
        <v>4.6845124282982799E-2</v>
      </c>
    </row>
    <row r="122" spans="2:8" ht="15" x14ac:dyDescent="0.2">
      <c r="B122" s="3" t="s">
        <v>39</v>
      </c>
      <c r="C122" s="10">
        <v>6</v>
      </c>
      <c r="D122" s="10">
        <v>5</v>
      </c>
      <c r="E122" s="12">
        <f t="shared" si="6"/>
        <v>2.8680688336520078E-3</v>
      </c>
      <c r="F122" s="12">
        <f t="shared" si="7"/>
        <v>1.8925056775170325E-3</v>
      </c>
      <c r="G122" s="13">
        <f t="shared" si="8"/>
        <v>-0.16666666666666666</v>
      </c>
      <c r="H122" s="19">
        <f t="shared" si="9"/>
        <v>-4.7801147227533459E-4</v>
      </c>
    </row>
    <row r="123" spans="2:8" ht="15" x14ac:dyDescent="0.2">
      <c r="B123" s="3" t="s">
        <v>37</v>
      </c>
      <c r="C123" s="10">
        <v>70</v>
      </c>
      <c r="D123" s="10">
        <v>60</v>
      </c>
      <c r="E123" s="12">
        <f t="shared" si="6"/>
        <v>3.3460803059273424E-2</v>
      </c>
      <c r="F123" s="12">
        <f t="shared" si="7"/>
        <v>2.2710068130204392E-2</v>
      </c>
      <c r="G123" s="13">
        <f t="shared" si="8"/>
        <v>-0.14285714285714285</v>
      </c>
      <c r="H123" s="19">
        <f t="shared" si="9"/>
        <v>-4.7801147227533461E-3</v>
      </c>
    </row>
    <row r="124" spans="2:8" ht="15" x14ac:dyDescent="0.2">
      <c r="B124" s="3" t="s">
        <v>36</v>
      </c>
      <c r="C124" s="10">
        <v>3</v>
      </c>
      <c r="D124" s="10">
        <v>4</v>
      </c>
      <c r="E124" s="12">
        <f t="shared" si="6"/>
        <v>1.4340344168260039E-3</v>
      </c>
      <c r="F124" s="12">
        <f t="shared" si="7"/>
        <v>1.514004542013626E-3</v>
      </c>
      <c r="G124" s="13">
        <f t="shared" si="8"/>
        <v>0.33333333333333331</v>
      </c>
      <c r="H124" s="19">
        <f t="shared" si="9"/>
        <v>4.7801147227533459E-4</v>
      </c>
    </row>
    <row r="125" spans="2:8" ht="15" x14ac:dyDescent="0.2">
      <c r="B125" s="3" t="s">
        <v>254</v>
      </c>
      <c r="C125" s="10">
        <v>19</v>
      </c>
      <c r="D125" s="10">
        <v>11</v>
      </c>
      <c r="E125" s="12">
        <f t="shared" si="6"/>
        <v>9.0822179732313584E-3</v>
      </c>
      <c r="F125" s="12">
        <f t="shared" si="7"/>
        <v>4.163512490537472E-3</v>
      </c>
      <c r="G125" s="13">
        <f t="shared" si="8"/>
        <v>-0.42105263157894735</v>
      </c>
      <c r="H125" s="19">
        <f t="shared" si="9"/>
        <v>-3.8240917782026772E-3</v>
      </c>
    </row>
    <row r="126" spans="2:8" ht="15" x14ac:dyDescent="0.2">
      <c r="B126" s="3" t="s">
        <v>255</v>
      </c>
      <c r="C126" s="10">
        <v>2</v>
      </c>
      <c r="D126" s="10">
        <v>5</v>
      </c>
      <c r="E126" s="12">
        <f t="shared" si="6"/>
        <v>9.5602294455066918E-4</v>
      </c>
      <c r="F126" s="12">
        <f t="shared" si="7"/>
        <v>1.8925056775170325E-3</v>
      </c>
      <c r="G126" s="13">
        <f t="shared" si="8"/>
        <v>1.5</v>
      </c>
      <c r="H126" s="19">
        <f t="shared" si="9"/>
        <v>1.4340344168260037E-3</v>
      </c>
    </row>
    <row r="127" spans="2:8" ht="15" x14ac:dyDescent="0.2">
      <c r="B127" s="3" t="s">
        <v>256</v>
      </c>
      <c r="C127" s="10">
        <v>10</v>
      </c>
      <c r="D127" s="10">
        <v>18</v>
      </c>
      <c r="E127" s="12">
        <f t="shared" si="6"/>
        <v>4.7801147227533461E-3</v>
      </c>
      <c r="F127" s="12">
        <f t="shared" si="7"/>
        <v>6.8130204390613172E-3</v>
      </c>
      <c r="G127" s="13">
        <f t="shared" si="8"/>
        <v>0.8</v>
      </c>
      <c r="H127" s="19">
        <f t="shared" si="9"/>
        <v>3.8240917782026772E-3</v>
      </c>
    </row>
    <row r="128" spans="2:8" ht="15" x14ac:dyDescent="0.2">
      <c r="B128" s="3" t="s">
        <v>257</v>
      </c>
      <c r="C128" s="10">
        <v>7</v>
      </c>
      <c r="D128" s="10">
        <v>11</v>
      </c>
      <c r="E128" s="12">
        <f t="shared" si="6"/>
        <v>3.3460803059273425E-3</v>
      </c>
      <c r="F128" s="12">
        <f t="shared" si="7"/>
        <v>4.163512490537472E-3</v>
      </c>
      <c r="G128" s="13">
        <f t="shared" si="8"/>
        <v>0.5714285714285714</v>
      </c>
      <c r="H128" s="19">
        <f t="shared" si="9"/>
        <v>1.9120458891013384E-3</v>
      </c>
    </row>
    <row r="129" spans="2:8" ht="30" x14ac:dyDescent="0.2">
      <c r="B129" s="3" t="s">
        <v>258</v>
      </c>
      <c r="C129" s="10">
        <v>10</v>
      </c>
      <c r="D129" s="10">
        <v>8</v>
      </c>
      <c r="E129" s="12">
        <f t="shared" si="6"/>
        <v>4.7801147227533461E-3</v>
      </c>
      <c r="F129" s="12">
        <f t="shared" si="7"/>
        <v>3.0280090840272521E-3</v>
      </c>
      <c r="G129" s="13">
        <f t="shared" si="8"/>
        <v>-0.2</v>
      </c>
      <c r="H129" s="19">
        <f t="shared" si="9"/>
        <v>-9.5602294455066929E-4</v>
      </c>
    </row>
    <row r="130" spans="2:8" ht="15" x14ac:dyDescent="0.2">
      <c r="B130" s="3" t="s">
        <v>259</v>
      </c>
      <c r="C130" s="10">
        <v>2</v>
      </c>
      <c r="D130" s="10">
        <v>3</v>
      </c>
      <c r="E130" s="12">
        <f t="shared" si="6"/>
        <v>9.5602294455066918E-4</v>
      </c>
      <c r="F130" s="12">
        <f t="shared" si="7"/>
        <v>1.1355034065102195E-3</v>
      </c>
      <c r="G130" s="13">
        <f t="shared" si="8"/>
        <v>0.5</v>
      </c>
      <c r="H130" s="19">
        <f t="shared" si="9"/>
        <v>4.7801147227533459E-4</v>
      </c>
    </row>
    <row r="131" spans="2:8" ht="30" x14ac:dyDescent="0.2">
      <c r="B131" s="3" t="s">
        <v>260</v>
      </c>
      <c r="C131" s="10">
        <v>7</v>
      </c>
      <c r="D131" s="10">
        <v>59</v>
      </c>
      <c r="E131" s="12">
        <f t="shared" si="6"/>
        <v>3.3460803059273425E-3</v>
      </c>
      <c r="F131" s="12">
        <f t="shared" si="7"/>
        <v>2.2331566994700985E-2</v>
      </c>
      <c r="G131" s="13">
        <f t="shared" si="8"/>
        <v>7.4285714285714288</v>
      </c>
      <c r="H131" s="19">
        <f t="shared" si="9"/>
        <v>2.4856596558317401E-2</v>
      </c>
    </row>
    <row r="132" spans="2:8" ht="15" x14ac:dyDescent="0.2">
      <c r="B132" s="3" t="s">
        <v>50</v>
      </c>
      <c r="C132" s="10">
        <v>3</v>
      </c>
      <c r="D132" s="10">
        <v>5</v>
      </c>
      <c r="E132" s="12">
        <f t="shared" si="6"/>
        <v>1.4340344168260039E-3</v>
      </c>
      <c r="F132" s="12">
        <f t="shared" si="7"/>
        <v>1.8925056775170325E-3</v>
      </c>
      <c r="G132" s="13">
        <f t="shared" si="8"/>
        <v>0.66666666666666663</v>
      </c>
      <c r="H132" s="19">
        <f t="shared" si="9"/>
        <v>9.5602294455066918E-4</v>
      </c>
    </row>
    <row r="133" spans="2:8" ht="15" x14ac:dyDescent="0.2">
      <c r="B133" s="3" t="s">
        <v>45</v>
      </c>
      <c r="C133" s="10">
        <v>3</v>
      </c>
      <c r="D133" s="10">
        <v>0</v>
      </c>
      <c r="E133" s="12">
        <f t="shared" si="6"/>
        <v>1.4340344168260039E-3</v>
      </c>
      <c r="F133" s="12" t="str">
        <f t="shared" si="7"/>
        <v/>
      </c>
      <c r="G133" s="13" t="str">
        <f t="shared" si="8"/>
        <v>0</v>
      </c>
      <c r="H133" s="19">
        <f t="shared" si="9"/>
        <v>0</v>
      </c>
    </row>
    <row r="134" spans="2:8" ht="15" x14ac:dyDescent="0.2">
      <c r="B134" s="3" t="s">
        <v>42</v>
      </c>
      <c r="C134" s="10">
        <v>34</v>
      </c>
      <c r="D134" s="10">
        <v>59</v>
      </c>
      <c r="E134" s="12">
        <f t="shared" si="6"/>
        <v>1.6252390057361378E-2</v>
      </c>
      <c r="F134" s="12">
        <f t="shared" si="7"/>
        <v>2.2331566994700985E-2</v>
      </c>
      <c r="G134" s="13">
        <f t="shared" si="8"/>
        <v>0.73529411764705888</v>
      </c>
      <c r="H134" s="19">
        <f t="shared" si="9"/>
        <v>1.1950286806883367E-2</v>
      </c>
    </row>
    <row r="135" spans="2:8" ht="15" x14ac:dyDescent="0.2">
      <c r="B135" s="3" t="s">
        <v>43</v>
      </c>
      <c r="C135" s="10">
        <v>0</v>
      </c>
      <c r="D135" s="10">
        <v>1</v>
      </c>
      <c r="E135" s="12" t="str">
        <f t="shared" si="6"/>
        <v/>
      </c>
      <c r="F135" s="12">
        <f t="shared" si="7"/>
        <v>3.7850113550340651E-4</v>
      </c>
      <c r="G135" s="13" t="str">
        <f t="shared" si="8"/>
        <v>0</v>
      </c>
      <c r="H135" s="19" t="str">
        <f t="shared" si="9"/>
        <v/>
      </c>
    </row>
    <row r="136" spans="2:8" ht="15" x14ac:dyDescent="0.2">
      <c r="B136" s="3" t="s">
        <v>44</v>
      </c>
      <c r="C136" s="10">
        <v>2</v>
      </c>
      <c r="D136" s="10">
        <v>3</v>
      </c>
      <c r="E136" s="12">
        <f t="shared" ref="E136:E145" si="10">+IF(C136=0,"",C136/C$70)</f>
        <v>9.5602294455066918E-4</v>
      </c>
      <c r="F136" s="12">
        <f t="shared" ref="F136:F145" si="11">+IF(D136=0,"",D136/D$70)</f>
        <v>1.1355034065102195E-3</v>
      </c>
      <c r="G136" s="13">
        <f t="shared" ref="G136:G145" si="12">+IF(OR(AND(D136=0),(C136=0)),"0",((D136-C136)/C136))</f>
        <v>0.5</v>
      </c>
      <c r="H136" s="19">
        <f t="shared" ref="H136:H145" si="13">+IF(OR(AND(E136=""),(G136="")),"",E136*G136)</f>
        <v>4.7801147227533459E-4</v>
      </c>
    </row>
    <row r="137" spans="2:8" ht="15" x14ac:dyDescent="0.2">
      <c r="B137" s="3" t="s">
        <v>41</v>
      </c>
      <c r="C137" s="10">
        <v>25</v>
      </c>
      <c r="D137" s="10">
        <v>111</v>
      </c>
      <c r="E137" s="12">
        <f t="shared" si="10"/>
        <v>1.1950286806883365E-2</v>
      </c>
      <c r="F137" s="12">
        <f t="shared" si="11"/>
        <v>4.2013626040878126E-2</v>
      </c>
      <c r="G137" s="13">
        <f t="shared" si="12"/>
        <v>3.44</v>
      </c>
      <c r="H137" s="19">
        <f t="shared" si="13"/>
        <v>4.1108986615678772E-2</v>
      </c>
    </row>
    <row r="138" spans="2:8" ht="15" x14ac:dyDescent="0.2">
      <c r="B138" s="3" t="s">
        <v>261</v>
      </c>
      <c r="C138" s="10">
        <v>2</v>
      </c>
      <c r="D138" s="10">
        <v>4</v>
      </c>
      <c r="E138" s="12">
        <f t="shared" si="10"/>
        <v>9.5602294455066918E-4</v>
      </c>
      <c r="F138" s="12">
        <f t="shared" si="11"/>
        <v>1.514004542013626E-3</v>
      </c>
      <c r="G138" s="13">
        <f t="shared" si="12"/>
        <v>1</v>
      </c>
      <c r="H138" s="19">
        <f t="shared" si="13"/>
        <v>9.5602294455066918E-4</v>
      </c>
    </row>
    <row r="139" spans="2:8" ht="15" x14ac:dyDescent="0.2">
      <c r="B139" s="3" t="s">
        <v>262</v>
      </c>
      <c r="C139" s="10">
        <v>11</v>
      </c>
      <c r="D139" s="10">
        <v>27</v>
      </c>
      <c r="E139" s="12">
        <f t="shared" si="10"/>
        <v>5.2581261950286808E-3</v>
      </c>
      <c r="F139" s="12">
        <f t="shared" si="11"/>
        <v>1.0219530658591975E-2</v>
      </c>
      <c r="G139" s="13">
        <f t="shared" si="12"/>
        <v>1.4545454545454546</v>
      </c>
      <c r="H139" s="19">
        <f t="shared" si="13"/>
        <v>7.6481835564053543E-3</v>
      </c>
    </row>
    <row r="140" spans="2:8" ht="30" x14ac:dyDescent="0.2">
      <c r="B140" s="3" t="s">
        <v>263</v>
      </c>
      <c r="C140" s="10">
        <v>5</v>
      </c>
      <c r="D140" s="10">
        <v>3</v>
      </c>
      <c r="E140" s="12">
        <f t="shared" si="10"/>
        <v>2.3900573613766731E-3</v>
      </c>
      <c r="F140" s="12">
        <f t="shared" si="11"/>
        <v>1.1355034065102195E-3</v>
      </c>
      <c r="G140" s="13">
        <f t="shared" si="12"/>
        <v>-0.4</v>
      </c>
      <c r="H140" s="19">
        <f t="shared" si="13"/>
        <v>-9.5602294455066929E-4</v>
      </c>
    </row>
    <row r="141" spans="2:8" ht="15" x14ac:dyDescent="0.2">
      <c r="B141" s="3" t="s">
        <v>48</v>
      </c>
      <c r="C141" s="10">
        <v>3</v>
      </c>
      <c r="D141" s="10">
        <v>5</v>
      </c>
      <c r="E141" s="12">
        <f t="shared" si="10"/>
        <v>1.4340344168260039E-3</v>
      </c>
      <c r="F141" s="12">
        <f t="shared" si="11"/>
        <v>1.8925056775170325E-3</v>
      </c>
      <c r="G141" s="13">
        <f t="shared" si="12"/>
        <v>0.66666666666666663</v>
      </c>
      <c r="H141" s="19">
        <f t="shared" si="13"/>
        <v>9.5602294455066918E-4</v>
      </c>
    </row>
    <row r="142" spans="2:8" ht="15" x14ac:dyDescent="0.2">
      <c r="B142" s="3" t="s">
        <v>264</v>
      </c>
      <c r="C142" s="10">
        <v>12</v>
      </c>
      <c r="D142" s="10">
        <v>14</v>
      </c>
      <c r="E142" s="12">
        <f t="shared" si="10"/>
        <v>5.7361376673040155E-3</v>
      </c>
      <c r="F142" s="12">
        <f t="shared" si="11"/>
        <v>5.2990158970476911E-3</v>
      </c>
      <c r="G142" s="13">
        <f t="shared" si="12"/>
        <v>0.16666666666666666</v>
      </c>
      <c r="H142" s="19">
        <f t="shared" si="13"/>
        <v>9.5602294455066918E-4</v>
      </c>
    </row>
    <row r="143" spans="2:8" ht="15" x14ac:dyDescent="0.2">
      <c r="B143" s="3" t="s">
        <v>49</v>
      </c>
      <c r="C143" s="10">
        <v>9</v>
      </c>
      <c r="D143" s="10">
        <v>4</v>
      </c>
      <c r="E143" s="12">
        <f t="shared" si="10"/>
        <v>4.3021032504780114E-3</v>
      </c>
      <c r="F143" s="12">
        <f t="shared" si="11"/>
        <v>1.514004542013626E-3</v>
      </c>
      <c r="G143" s="13">
        <f t="shared" si="12"/>
        <v>-0.55555555555555558</v>
      </c>
      <c r="H143" s="19">
        <f t="shared" si="13"/>
        <v>-2.3900573613766731E-3</v>
      </c>
    </row>
    <row r="144" spans="2:8" ht="15" x14ac:dyDescent="0.2">
      <c r="B144" s="3" t="s">
        <v>46</v>
      </c>
      <c r="C144" s="10">
        <v>10</v>
      </c>
      <c r="D144" s="10">
        <v>3</v>
      </c>
      <c r="E144" s="12">
        <f t="shared" si="10"/>
        <v>4.7801147227533461E-3</v>
      </c>
      <c r="F144" s="12">
        <f t="shared" si="11"/>
        <v>1.1355034065102195E-3</v>
      </c>
      <c r="G144" s="13">
        <f t="shared" si="12"/>
        <v>-0.7</v>
      </c>
      <c r="H144" s="19">
        <f t="shared" si="13"/>
        <v>-3.346080305927342E-3</v>
      </c>
    </row>
    <row r="145" spans="2:8" ht="13.5" customHeight="1" x14ac:dyDescent="0.2">
      <c r="B145" s="3" t="s">
        <v>47</v>
      </c>
      <c r="C145" s="10">
        <v>7</v>
      </c>
      <c r="D145" s="10">
        <v>13</v>
      </c>
      <c r="E145" s="12">
        <f t="shared" si="10"/>
        <v>3.3460803059273425E-3</v>
      </c>
      <c r="F145" s="12">
        <f t="shared" si="11"/>
        <v>4.9205147615442851E-3</v>
      </c>
      <c r="G145" s="13">
        <f t="shared" si="12"/>
        <v>0.8571428571428571</v>
      </c>
      <c r="H145" s="19">
        <f t="shared" si="13"/>
        <v>2.8680688336520078E-3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13.5" customHeight="1" x14ac:dyDescent="0.2">
      <c r="B149" s="63" t="s">
        <v>488</v>
      </c>
      <c r="C149" s="61" t="s">
        <v>489</v>
      </c>
      <c r="D149" s="62"/>
      <c r="E149" s="64" t="s">
        <v>490</v>
      </c>
      <c r="F149" s="65"/>
      <c r="G149" s="57" t="s">
        <v>568</v>
      </c>
      <c r="H149" s="59" t="s">
        <v>491</v>
      </c>
    </row>
    <row r="150" spans="2:8" s="16" customFormat="1" ht="26.25" customHeight="1" x14ac:dyDescent="0.2">
      <c r="B150" s="63"/>
      <c r="C150" s="54">
        <v>2012</v>
      </c>
      <c r="D150" s="54">
        <v>2013</v>
      </c>
      <c r="E150" s="54">
        <v>2012</v>
      </c>
      <c r="F150" s="54">
        <v>2013</v>
      </c>
      <c r="G150" s="58"/>
      <c r="H150" s="60"/>
    </row>
    <row r="151" spans="2:8" s="16" customFormat="1" ht="26.25" customHeight="1" x14ac:dyDescent="0.2">
      <c r="B151" s="48" t="s">
        <v>494</v>
      </c>
      <c r="C151" s="47">
        <f>SUM(C152:C288)</f>
        <v>3247</v>
      </c>
      <c r="D151" s="47">
        <f>SUM(D152:D288)</f>
        <v>4050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0.24730520480443485</v>
      </c>
      <c r="H151" s="45">
        <f>+IF(OR(AND(E151=""),(G151="")),"",E151*G151)</f>
        <v>0.24730520480443485</v>
      </c>
    </row>
    <row r="152" spans="2:8" ht="15" x14ac:dyDescent="0.2">
      <c r="B152" s="4" t="s">
        <v>54</v>
      </c>
      <c r="C152" s="10">
        <v>4</v>
      </c>
      <c r="D152" s="10">
        <v>16</v>
      </c>
      <c r="E152" s="12">
        <f>+IF(C152=0,"",C152/C$151)</f>
        <v>1.2319063751154912E-3</v>
      </c>
      <c r="F152" s="12">
        <f>+IF(D152=0,"",D152/D$151)</f>
        <v>3.9506172839506174E-3</v>
      </c>
      <c r="G152" s="13">
        <f>+IF(OR(AND(D152=0),(C152=0)),"0",((D152-C152)/C152))</f>
        <v>3</v>
      </c>
      <c r="H152" s="19">
        <f>+IF(OR(AND(E152=""),(G152="")),"",E152*G152)</f>
        <v>3.6957191253464737E-3</v>
      </c>
    </row>
    <row r="153" spans="2:8" ht="15" x14ac:dyDescent="0.2">
      <c r="B153" s="4" t="s">
        <v>58</v>
      </c>
      <c r="C153" s="10">
        <v>5</v>
      </c>
      <c r="D153" s="10">
        <v>13</v>
      </c>
      <c r="E153" s="12">
        <f t="shared" ref="E153:E216" si="14">+IF(C153=0,"",C153/C$151)</f>
        <v>1.5398829688943641E-3</v>
      </c>
      <c r="F153" s="12">
        <f t="shared" ref="F153:F216" si="15">+IF(D153=0,"",D153/D$151)</f>
        <v>3.2098765432098763E-3</v>
      </c>
      <c r="G153" s="13">
        <f t="shared" ref="G153:G216" si="16">+IF(OR(AND(D153=0),(C153=0)),"0",((D153-C153)/C153))</f>
        <v>1.6</v>
      </c>
      <c r="H153" s="19">
        <f t="shared" ref="H153:H216" si="17">+IF(OR(AND(E153=""),(G153="")),"",E153*G153)</f>
        <v>2.4638127502309825E-3</v>
      </c>
    </row>
    <row r="154" spans="2:8" ht="15" x14ac:dyDescent="0.2">
      <c r="B154" s="4" t="s">
        <v>265</v>
      </c>
      <c r="C154" s="10">
        <v>17</v>
      </c>
      <c r="D154" s="10">
        <v>17</v>
      </c>
      <c r="E154" s="12">
        <f t="shared" si="14"/>
        <v>5.235602094240838E-3</v>
      </c>
      <c r="F154" s="12">
        <f t="shared" si="15"/>
        <v>4.1975308641975309E-3</v>
      </c>
      <c r="G154" s="13">
        <f t="shared" si="16"/>
        <v>0</v>
      </c>
      <c r="H154" s="19">
        <f t="shared" si="17"/>
        <v>0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9" t="str">
        <f t="shared" si="17"/>
        <v/>
      </c>
    </row>
    <row r="156" spans="2:8" ht="15" x14ac:dyDescent="0.2">
      <c r="B156" s="4" t="s">
        <v>267</v>
      </c>
      <c r="C156" s="10">
        <v>6</v>
      </c>
      <c r="D156" s="10">
        <v>36</v>
      </c>
      <c r="E156" s="12">
        <f t="shared" si="14"/>
        <v>1.8478595626732369E-3</v>
      </c>
      <c r="F156" s="12">
        <f t="shared" si="15"/>
        <v>8.8888888888888889E-3</v>
      </c>
      <c r="G156" s="13">
        <f t="shared" si="16"/>
        <v>5</v>
      </c>
      <c r="H156" s="19">
        <f t="shared" si="17"/>
        <v>9.2392978133661839E-3</v>
      </c>
    </row>
    <row r="157" spans="2:8" ht="15" x14ac:dyDescent="0.2">
      <c r="B157" s="4" t="s">
        <v>53</v>
      </c>
      <c r="C157" s="10">
        <v>162</v>
      </c>
      <c r="D157" s="10">
        <v>275</v>
      </c>
      <c r="E157" s="12">
        <f t="shared" si="14"/>
        <v>4.9892208192177392E-2</v>
      </c>
      <c r="F157" s="12">
        <f t="shared" si="15"/>
        <v>6.7901234567901231E-2</v>
      </c>
      <c r="G157" s="13">
        <f t="shared" si="16"/>
        <v>0.69753086419753085</v>
      </c>
      <c r="H157" s="19">
        <f t="shared" si="17"/>
        <v>3.4801355097012626E-2</v>
      </c>
    </row>
    <row r="158" spans="2:8" ht="15" x14ac:dyDescent="0.2">
      <c r="B158" s="4" t="s">
        <v>59</v>
      </c>
      <c r="C158" s="10">
        <v>4</v>
      </c>
      <c r="D158" s="10">
        <v>4</v>
      </c>
      <c r="E158" s="12">
        <f t="shared" si="14"/>
        <v>1.2319063751154912E-3</v>
      </c>
      <c r="F158" s="12">
        <f t="shared" si="15"/>
        <v>9.8765432098765434E-4</v>
      </c>
      <c r="G158" s="13">
        <f t="shared" si="16"/>
        <v>0</v>
      </c>
      <c r="H158" s="19">
        <f t="shared" si="17"/>
        <v>0</v>
      </c>
    </row>
    <row r="159" spans="2:8" ht="15" x14ac:dyDescent="0.2">
      <c r="B159" s="4" t="s">
        <v>268</v>
      </c>
      <c r="C159" s="10">
        <v>9</v>
      </c>
      <c r="D159" s="10">
        <v>14</v>
      </c>
      <c r="E159" s="12">
        <f t="shared" si="14"/>
        <v>2.7717893440098551E-3</v>
      </c>
      <c r="F159" s="12">
        <f t="shared" si="15"/>
        <v>3.4567901234567903E-3</v>
      </c>
      <c r="G159" s="13">
        <f t="shared" si="16"/>
        <v>0.55555555555555558</v>
      </c>
      <c r="H159" s="19">
        <f t="shared" si="17"/>
        <v>1.5398829688943641E-3</v>
      </c>
    </row>
    <row r="160" spans="2:8" ht="15" x14ac:dyDescent="0.2">
      <c r="B160" s="4" t="s">
        <v>55</v>
      </c>
      <c r="C160" s="10">
        <v>2</v>
      </c>
      <c r="D160" s="10">
        <v>10</v>
      </c>
      <c r="E160" s="12">
        <f t="shared" si="14"/>
        <v>6.1595318755774562E-4</v>
      </c>
      <c r="F160" s="12">
        <f t="shared" si="15"/>
        <v>2.4691358024691358E-3</v>
      </c>
      <c r="G160" s="13">
        <f t="shared" si="16"/>
        <v>4</v>
      </c>
      <c r="H160" s="19">
        <f t="shared" si="17"/>
        <v>2.4638127502309825E-3</v>
      </c>
    </row>
    <row r="161" spans="2:8" ht="15" x14ac:dyDescent="0.2">
      <c r="B161" s="4" t="s">
        <v>51</v>
      </c>
      <c r="C161" s="10">
        <v>3</v>
      </c>
      <c r="D161" s="10">
        <v>0</v>
      </c>
      <c r="E161" s="12">
        <f t="shared" si="14"/>
        <v>9.2392978133661843E-4</v>
      </c>
      <c r="F161" s="12" t="str">
        <f t="shared" si="15"/>
        <v/>
      </c>
      <c r="G161" s="13" t="str">
        <f t="shared" si="16"/>
        <v>0</v>
      </c>
      <c r="H161" s="19">
        <f t="shared" si="17"/>
        <v>0</v>
      </c>
    </row>
    <row r="162" spans="2:8" ht="15" x14ac:dyDescent="0.2">
      <c r="B162" s="4" t="s">
        <v>269</v>
      </c>
      <c r="C162" s="10">
        <v>1</v>
      </c>
      <c r="D162" s="10">
        <v>4</v>
      </c>
      <c r="E162" s="12">
        <f t="shared" si="14"/>
        <v>3.0797659377887281E-4</v>
      </c>
      <c r="F162" s="12">
        <f t="shared" si="15"/>
        <v>9.8765432098765434E-4</v>
      </c>
      <c r="G162" s="13">
        <f t="shared" si="16"/>
        <v>3</v>
      </c>
      <c r="H162" s="19">
        <f t="shared" si="17"/>
        <v>9.2392978133661843E-4</v>
      </c>
    </row>
    <row r="163" spans="2:8" ht="15" x14ac:dyDescent="0.2">
      <c r="B163" s="4" t="s">
        <v>61</v>
      </c>
      <c r="C163" s="10">
        <v>5</v>
      </c>
      <c r="D163" s="10">
        <v>2</v>
      </c>
      <c r="E163" s="12">
        <f t="shared" si="14"/>
        <v>1.5398829688943641E-3</v>
      </c>
      <c r="F163" s="12">
        <f t="shared" si="15"/>
        <v>4.9382716049382717E-4</v>
      </c>
      <c r="G163" s="13">
        <f t="shared" si="16"/>
        <v>-0.6</v>
      </c>
      <c r="H163" s="19">
        <f t="shared" si="17"/>
        <v>-9.2392978133661843E-4</v>
      </c>
    </row>
    <row r="164" spans="2:8" ht="15" x14ac:dyDescent="0.2">
      <c r="B164" s="4" t="s">
        <v>56</v>
      </c>
      <c r="C164" s="10">
        <v>2</v>
      </c>
      <c r="D164" s="10">
        <v>0</v>
      </c>
      <c r="E164" s="12">
        <f t="shared" si="14"/>
        <v>6.1595318755774562E-4</v>
      </c>
      <c r="F164" s="12" t="str">
        <f t="shared" si="15"/>
        <v/>
      </c>
      <c r="G164" s="13" t="str">
        <f t="shared" si="16"/>
        <v>0</v>
      </c>
      <c r="H164" s="19">
        <f t="shared" si="17"/>
        <v>0</v>
      </c>
    </row>
    <row r="165" spans="2:8" ht="15" x14ac:dyDescent="0.2">
      <c r="B165" s="4" t="s">
        <v>57</v>
      </c>
      <c r="C165" s="10">
        <v>18</v>
      </c>
      <c r="D165" s="10">
        <v>40</v>
      </c>
      <c r="E165" s="12">
        <f t="shared" si="14"/>
        <v>5.5435786880197102E-3</v>
      </c>
      <c r="F165" s="12">
        <f t="shared" si="15"/>
        <v>9.876543209876543E-3</v>
      </c>
      <c r="G165" s="13">
        <f t="shared" si="16"/>
        <v>1.2222222222222223</v>
      </c>
      <c r="H165" s="19">
        <f t="shared" si="17"/>
        <v>6.7754850631352023E-3</v>
      </c>
    </row>
    <row r="166" spans="2:8" ht="15" x14ac:dyDescent="0.2">
      <c r="B166" s="4" t="s">
        <v>270</v>
      </c>
      <c r="C166" s="10">
        <v>1</v>
      </c>
      <c r="D166" s="10">
        <v>3</v>
      </c>
      <c r="E166" s="12">
        <f t="shared" si="14"/>
        <v>3.0797659377887281E-4</v>
      </c>
      <c r="F166" s="12">
        <f t="shared" si="15"/>
        <v>7.407407407407407E-4</v>
      </c>
      <c r="G166" s="13">
        <f t="shared" si="16"/>
        <v>2</v>
      </c>
      <c r="H166" s="19">
        <f t="shared" si="17"/>
        <v>6.1595318755774562E-4</v>
      </c>
    </row>
    <row r="167" spans="2:8" ht="15" x14ac:dyDescent="0.2">
      <c r="B167" s="4" t="s">
        <v>52</v>
      </c>
      <c r="C167" s="10">
        <v>0</v>
      </c>
      <c r="D167" s="10">
        <v>13</v>
      </c>
      <c r="E167" s="12" t="str">
        <f t="shared" si="14"/>
        <v/>
      </c>
      <c r="F167" s="12">
        <f t="shared" si="15"/>
        <v>3.2098765432098763E-3</v>
      </c>
      <c r="G167" s="13" t="str">
        <f t="shared" si="16"/>
        <v>0</v>
      </c>
      <c r="H167" s="19" t="str">
        <f t="shared" si="17"/>
        <v/>
      </c>
    </row>
    <row r="168" spans="2:8" ht="15" x14ac:dyDescent="0.2">
      <c r="B168" s="4" t="s">
        <v>60</v>
      </c>
      <c r="C168" s="10">
        <v>4</v>
      </c>
      <c r="D168" s="10">
        <v>16</v>
      </c>
      <c r="E168" s="12">
        <f t="shared" si="14"/>
        <v>1.2319063751154912E-3</v>
      </c>
      <c r="F168" s="12">
        <f t="shared" si="15"/>
        <v>3.9506172839506174E-3</v>
      </c>
      <c r="G168" s="13">
        <f t="shared" si="16"/>
        <v>3</v>
      </c>
      <c r="H168" s="19">
        <f t="shared" si="17"/>
        <v>3.6957191253464737E-3</v>
      </c>
    </row>
    <row r="169" spans="2:8" ht="15" x14ac:dyDescent="0.2">
      <c r="B169" s="4" t="s">
        <v>271</v>
      </c>
      <c r="C169" s="10">
        <v>15</v>
      </c>
      <c r="D169" s="10">
        <v>57</v>
      </c>
      <c r="E169" s="12">
        <f t="shared" si="14"/>
        <v>4.619648906683092E-3</v>
      </c>
      <c r="F169" s="12">
        <f t="shared" si="15"/>
        <v>1.4074074074074074E-2</v>
      </c>
      <c r="G169" s="13">
        <f t="shared" si="16"/>
        <v>2.8</v>
      </c>
      <c r="H169" s="19">
        <f t="shared" si="17"/>
        <v>1.2935016938712657E-2</v>
      </c>
    </row>
    <row r="170" spans="2:8" ht="15" x14ac:dyDescent="0.2">
      <c r="B170" s="4" t="s">
        <v>272</v>
      </c>
      <c r="C170" s="10">
        <v>2</v>
      </c>
      <c r="D170" s="10">
        <v>4</v>
      </c>
      <c r="E170" s="12">
        <f t="shared" si="14"/>
        <v>6.1595318755774562E-4</v>
      </c>
      <c r="F170" s="12">
        <f t="shared" si="15"/>
        <v>9.8765432098765434E-4</v>
      </c>
      <c r="G170" s="13">
        <f t="shared" si="16"/>
        <v>1</v>
      </c>
      <c r="H170" s="19">
        <f t="shared" si="17"/>
        <v>6.1595318755774562E-4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9" t="str">
        <f t="shared" si="17"/>
        <v/>
      </c>
    </row>
    <row r="172" spans="2:8" ht="15" x14ac:dyDescent="0.2">
      <c r="B172" s="4" t="s">
        <v>274</v>
      </c>
      <c r="C172" s="10">
        <v>1</v>
      </c>
      <c r="D172" s="10">
        <v>4</v>
      </c>
      <c r="E172" s="12">
        <f t="shared" si="14"/>
        <v>3.0797659377887281E-4</v>
      </c>
      <c r="F172" s="12">
        <f t="shared" si="15"/>
        <v>9.8765432098765434E-4</v>
      </c>
      <c r="G172" s="13">
        <f t="shared" si="16"/>
        <v>3</v>
      </c>
      <c r="H172" s="19">
        <f t="shared" si="17"/>
        <v>9.2392978133661843E-4</v>
      </c>
    </row>
    <row r="173" spans="2:8" ht="15" x14ac:dyDescent="0.2">
      <c r="B173" s="4" t="s">
        <v>275</v>
      </c>
      <c r="C173" s="10">
        <v>56</v>
      </c>
      <c r="D173" s="10">
        <v>239</v>
      </c>
      <c r="E173" s="12">
        <f t="shared" si="14"/>
        <v>1.7246689251616876E-2</v>
      </c>
      <c r="F173" s="12">
        <f t="shared" si="15"/>
        <v>5.9012345679012347E-2</v>
      </c>
      <c r="G173" s="13">
        <f t="shared" si="16"/>
        <v>3.2678571428571428</v>
      </c>
      <c r="H173" s="19">
        <f t="shared" si="17"/>
        <v>5.6359716661533721E-2</v>
      </c>
    </row>
    <row r="174" spans="2:8" ht="15" x14ac:dyDescent="0.2">
      <c r="B174" s="4" t="s">
        <v>276</v>
      </c>
      <c r="C174" s="10">
        <v>23</v>
      </c>
      <c r="D174" s="10">
        <v>33</v>
      </c>
      <c r="E174" s="12">
        <f t="shared" si="14"/>
        <v>7.0834616569140745E-3</v>
      </c>
      <c r="F174" s="12">
        <f t="shared" si="15"/>
        <v>8.1481481481481474E-3</v>
      </c>
      <c r="G174" s="13">
        <f t="shared" si="16"/>
        <v>0.43478260869565216</v>
      </c>
      <c r="H174" s="19">
        <f t="shared" si="17"/>
        <v>3.0797659377887281E-3</v>
      </c>
    </row>
    <row r="175" spans="2:8" ht="15" x14ac:dyDescent="0.2">
      <c r="B175" s="4" t="s">
        <v>277</v>
      </c>
      <c r="C175" s="10">
        <v>33</v>
      </c>
      <c r="D175" s="10">
        <v>7</v>
      </c>
      <c r="E175" s="12">
        <f t="shared" si="14"/>
        <v>1.0163227594702803E-2</v>
      </c>
      <c r="F175" s="12">
        <f t="shared" si="15"/>
        <v>1.7283950617283952E-3</v>
      </c>
      <c r="G175" s="13">
        <f t="shared" si="16"/>
        <v>-0.78787878787878785</v>
      </c>
      <c r="H175" s="19">
        <f t="shared" si="17"/>
        <v>-8.0073914382506935E-3</v>
      </c>
    </row>
    <row r="176" spans="2:8" ht="15" x14ac:dyDescent="0.2">
      <c r="B176" s="4" t="s">
        <v>278</v>
      </c>
      <c r="C176" s="10">
        <v>24</v>
      </c>
      <c r="D176" s="10">
        <v>51</v>
      </c>
      <c r="E176" s="12">
        <f t="shared" si="14"/>
        <v>7.3914382506929475E-3</v>
      </c>
      <c r="F176" s="12">
        <f t="shared" si="15"/>
        <v>1.2592592592592593E-2</v>
      </c>
      <c r="G176" s="13">
        <f t="shared" si="16"/>
        <v>1.125</v>
      </c>
      <c r="H176" s="19">
        <f t="shared" si="17"/>
        <v>8.3153680320295666E-3</v>
      </c>
    </row>
    <row r="177" spans="2:8" ht="15" x14ac:dyDescent="0.2">
      <c r="B177" s="4" t="s">
        <v>279</v>
      </c>
      <c r="C177" s="10">
        <v>18</v>
      </c>
      <c r="D177" s="10">
        <v>23</v>
      </c>
      <c r="E177" s="12">
        <f t="shared" si="14"/>
        <v>5.5435786880197102E-3</v>
      </c>
      <c r="F177" s="12">
        <f t="shared" si="15"/>
        <v>5.6790123456790121E-3</v>
      </c>
      <c r="G177" s="13">
        <f t="shared" si="16"/>
        <v>0.27777777777777779</v>
      </c>
      <c r="H177" s="19">
        <f t="shared" si="17"/>
        <v>1.5398829688943641E-3</v>
      </c>
    </row>
    <row r="178" spans="2:8" ht="15" x14ac:dyDescent="0.2">
      <c r="B178" s="4" t="s">
        <v>280</v>
      </c>
      <c r="C178" s="10">
        <v>98</v>
      </c>
      <c r="D178" s="10">
        <v>61</v>
      </c>
      <c r="E178" s="12">
        <f t="shared" si="14"/>
        <v>3.0181706190329536E-2</v>
      </c>
      <c r="F178" s="12">
        <f t="shared" si="15"/>
        <v>1.5061728395061728E-2</v>
      </c>
      <c r="G178" s="13">
        <f t="shared" si="16"/>
        <v>-0.37755102040816324</v>
      </c>
      <c r="H178" s="19">
        <f t="shared" si="17"/>
        <v>-1.1395133969818293E-2</v>
      </c>
    </row>
    <row r="179" spans="2:8" ht="15" x14ac:dyDescent="0.2">
      <c r="B179" s="4" t="s">
        <v>281</v>
      </c>
      <c r="C179" s="10">
        <v>1</v>
      </c>
      <c r="D179" s="10">
        <v>9</v>
      </c>
      <c r="E179" s="12">
        <f t="shared" si="14"/>
        <v>3.0797659377887281E-4</v>
      </c>
      <c r="F179" s="12">
        <f t="shared" si="15"/>
        <v>2.2222222222222222E-3</v>
      </c>
      <c r="G179" s="13">
        <f t="shared" si="16"/>
        <v>8</v>
      </c>
      <c r="H179" s="19">
        <f t="shared" si="17"/>
        <v>2.4638127502309825E-3</v>
      </c>
    </row>
    <row r="180" spans="2:8" ht="15" x14ac:dyDescent="0.2">
      <c r="B180" s="4" t="s">
        <v>282</v>
      </c>
      <c r="C180" s="10">
        <v>0</v>
      </c>
      <c r="D180" s="10">
        <v>2</v>
      </c>
      <c r="E180" s="12" t="str">
        <f t="shared" si="14"/>
        <v/>
      </c>
      <c r="F180" s="12">
        <f t="shared" si="15"/>
        <v>4.9382716049382717E-4</v>
      </c>
      <c r="G180" s="13" t="str">
        <f t="shared" si="16"/>
        <v>0</v>
      </c>
      <c r="H180" s="19" t="str">
        <f t="shared" si="17"/>
        <v/>
      </c>
    </row>
    <row r="181" spans="2:8" ht="15" x14ac:dyDescent="0.2">
      <c r="B181" s="4" t="s">
        <v>283</v>
      </c>
      <c r="C181" s="10">
        <v>10</v>
      </c>
      <c r="D181" s="10">
        <v>11</v>
      </c>
      <c r="E181" s="12">
        <f t="shared" si="14"/>
        <v>3.0797659377887281E-3</v>
      </c>
      <c r="F181" s="12">
        <f t="shared" si="15"/>
        <v>2.7160493827160493E-3</v>
      </c>
      <c r="G181" s="13">
        <f t="shared" si="16"/>
        <v>0.1</v>
      </c>
      <c r="H181" s="19">
        <f t="shared" si="17"/>
        <v>3.0797659377887281E-4</v>
      </c>
    </row>
    <row r="182" spans="2:8" ht="15" x14ac:dyDescent="0.2">
      <c r="B182" s="4" t="s">
        <v>284</v>
      </c>
      <c r="C182" s="10">
        <v>40</v>
      </c>
      <c r="D182" s="10">
        <v>19</v>
      </c>
      <c r="E182" s="12">
        <f t="shared" si="14"/>
        <v>1.2319063751154912E-2</v>
      </c>
      <c r="F182" s="12">
        <f t="shared" si="15"/>
        <v>4.691358024691358E-3</v>
      </c>
      <c r="G182" s="13">
        <f t="shared" si="16"/>
        <v>-0.52500000000000002</v>
      </c>
      <c r="H182" s="19">
        <f t="shared" si="17"/>
        <v>-6.4675084693563293E-3</v>
      </c>
    </row>
    <row r="183" spans="2:8" ht="15" x14ac:dyDescent="0.2">
      <c r="B183" s="4" t="s">
        <v>285</v>
      </c>
      <c r="C183" s="10">
        <v>7</v>
      </c>
      <c r="D183" s="10">
        <v>16</v>
      </c>
      <c r="E183" s="12">
        <f t="shared" si="14"/>
        <v>2.1558361564521095E-3</v>
      </c>
      <c r="F183" s="12">
        <f t="shared" si="15"/>
        <v>3.9506172839506174E-3</v>
      </c>
      <c r="G183" s="13">
        <f t="shared" si="16"/>
        <v>1.2857142857142858</v>
      </c>
      <c r="H183" s="19">
        <f t="shared" si="17"/>
        <v>2.7717893440098551E-3</v>
      </c>
    </row>
    <row r="184" spans="2:8" ht="15" x14ac:dyDescent="0.2">
      <c r="B184" s="4" t="s">
        <v>286</v>
      </c>
      <c r="C184" s="10">
        <v>1</v>
      </c>
      <c r="D184" s="10">
        <v>1</v>
      </c>
      <c r="E184" s="12">
        <f t="shared" si="14"/>
        <v>3.0797659377887281E-4</v>
      </c>
      <c r="F184" s="12">
        <f t="shared" si="15"/>
        <v>2.4691358024691359E-4</v>
      </c>
      <c r="G184" s="13">
        <f t="shared" si="16"/>
        <v>0</v>
      </c>
      <c r="H184" s="19">
        <f t="shared" si="17"/>
        <v>0</v>
      </c>
    </row>
    <row r="185" spans="2:8" ht="15" x14ac:dyDescent="0.2">
      <c r="B185" s="4" t="s">
        <v>62</v>
      </c>
      <c r="C185" s="10">
        <v>1</v>
      </c>
      <c r="D185" s="10">
        <v>1</v>
      </c>
      <c r="E185" s="12">
        <f t="shared" si="14"/>
        <v>3.0797659377887281E-4</v>
      </c>
      <c r="F185" s="12">
        <f t="shared" si="15"/>
        <v>2.4691358024691359E-4</v>
      </c>
      <c r="G185" s="13">
        <f t="shared" si="16"/>
        <v>0</v>
      </c>
      <c r="H185" s="19">
        <f t="shared" si="17"/>
        <v>0</v>
      </c>
    </row>
    <row r="186" spans="2:8" ht="15" x14ac:dyDescent="0.2">
      <c r="B186" s="4" t="s">
        <v>63</v>
      </c>
      <c r="C186" s="10">
        <v>45</v>
      </c>
      <c r="D186" s="10">
        <v>355</v>
      </c>
      <c r="E186" s="12">
        <f t="shared" si="14"/>
        <v>1.3858946720049276E-2</v>
      </c>
      <c r="F186" s="12">
        <f t="shared" si="15"/>
        <v>8.7654320987654327E-2</v>
      </c>
      <c r="G186" s="13">
        <f t="shared" si="16"/>
        <v>6.8888888888888893</v>
      </c>
      <c r="H186" s="19">
        <f t="shared" si="17"/>
        <v>9.5472744071450566E-2</v>
      </c>
    </row>
    <row r="187" spans="2:8" ht="15" x14ac:dyDescent="0.2">
      <c r="B187" s="4" t="s">
        <v>287</v>
      </c>
      <c r="C187" s="10">
        <v>2</v>
      </c>
      <c r="D187" s="10">
        <v>2</v>
      </c>
      <c r="E187" s="12">
        <f t="shared" si="14"/>
        <v>6.1595318755774562E-4</v>
      </c>
      <c r="F187" s="12">
        <f t="shared" si="15"/>
        <v>4.9382716049382717E-4</v>
      </c>
      <c r="G187" s="13">
        <f t="shared" si="16"/>
        <v>0</v>
      </c>
      <c r="H187" s="19">
        <f t="shared" si="17"/>
        <v>0</v>
      </c>
    </row>
    <row r="188" spans="2:8" ht="15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9" t="str">
        <f t="shared" si="17"/>
        <v/>
      </c>
    </row>
    <row r="189" spans="2:8" ht="15" x14ac:dyDescent="0.2">
      <c r="B189" s="4" t="s">
        <v>289</v>
      </c>
      <c r="C189" s="10">
        <v>22</v>
      </c>
      <c r="D189" s="10">
        <v>9</v>
      </c>
      <c r="E189" s="12">
        <f t="shared" si="14"/>
        <v>6.7754850631352014E-3</v>
      </c>
      <c r="F189" s="12">
        <f t="shared" si="15"/>
        <v>2.2222222222222222E-3</v>
      </c>
      <c r="G189" s="13">
        <f t="shared" si="16"/>
        <v>-0.59090909090909094</v>
      </c>
      <c r="H189" s="19">
        <f t="shared" si="17"/>
        <v>-4.0036957191253468E-3</v>
      </c>
    </row>
    <row r="190" spans="2:8" ht="15" x14ac:dyDescent="0.2">
      <c r="B190" s="4" t="s">
        <v>65</v>
      </c>
      <c r="C190" s="10">
        <v>1</v>
      </c>
      <c r="D190" s="10">
        <v>1</v>
      </c>
      <c r="E190" s="12">
        <f t="shared" si="14"/>
        <v>3.0797659377887281E-4</v>
      </c>
      <c r="F190" s="12">
        <f t="shared" si="15"/>
        <v>2.4691358024691359E-4</v>
      </c>
      <c r="G190" s="13">
        <f t="shared" si="16"/>
        <v>0</v>
      </c>
      <c r="H190" s="19">
        <f t="shared" si="17"/>
        <v>0</v>
      </c>
    </row>
    <row r="191" spans="2:8" ht="15" x14ac:dyDescent="0.2">
      <c r="B191" s="4" t="s">
        <v>290</v>
      </c>
      <c r="C191" s="10">
        <v>0</v>
      </c>
      <c r="D191" s="10">
        <v>1</v>
      </c>
      <c r="E191" s="12" t="str">
        <f t="shared" si="14"/>
        <v/>
      </c>
      <c r="F191" s="12">
        <f t="shared" si="15"/>
        <v>2.4691358024691359E-4</v>
      </c>
      <c r="G191" s="13" t="str">
        <f t="shared" si="16"/>
        <v>0</v>
      </c>
      <c r="H191" s="19" t="str">
        <f t="shared" si="17"/>
        <v/>
      </c>
    </row>
    <row r="192" spans="2:8" ht="15" x14ac:dyDescent="0.2">
      <c r="B192" s="4" t="s">
        <v>64</v>
      </c>
      <c r="C192" s="10">
        <v>1</v>
      </c>
      <c r="D192" s="10">
        <v>0</v>
      </c>
      <c r="E192" s="12">
        <f t="shared" si="14"/>
        <v>3.0797659377887281E-4</v>
      </c>
      <c r="F192" s="12" t="str">
        <f t="shared" si="15"/>
        <v/>
      </c>
      <c r="G192" s="13" t="str">
        <f t="shared" si="16"/>
        <v>0</v>
      </c>
      <c r="H192" s="19">
        <f t="shared" si="17"/>
        <v>0</v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9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9" t="str">
        <f t="shared" si="17"/>
        <v/>
      </c>
    </row>
    <row r="195" spans="2:8" ht="15" x14ac:dyDescent="0.2">
      <c r="B195" s="4" t="s">
        <v>469</v>
      </c>
      <c r="C195" s="10">
        <v>1</v>
      </c>
      <c r="D195" s="10">
        <v>2</v>
      </c>
      <c r="E195" s="12">
        <f t="shared" si="14"/>
        <v>3.0797659377887281E-4</v>
      </c>
      <c r="F195" s="12">
        <f t="shared" si="15"/>
        <v>4.9382716049382717E-4</v>
      </c>
      <c r="G195" s="13">
        <f t="shared" si="16"/>
        <v>1</v>
      </c>
      <c r="H195" s="19">
        <f t="shared" si="17"/>
        <v>3.0797659377887281E-4</v>
      </c>
    </row>
    <row r="196" spans="2:8" ht="15" x14ac:dyDescent="0.2">
      <c r="B196" s="4" t="s">
        <v>293</v>
      </c>
      <c r="C196" s="10">
        <v>528</v>
      </c>
      <c r="D196" s="10">
        <v>541</v>
      </c>
      <c r="E196" s="12">
        <f t="shared" si="14"/>
        <v>0.16261164151524485</v>
      </c>
      <c r="F196" s="12">
        <f t="shared" si="15"/>
        <v>0.13358024691358025</v>
      </c>
      <c r="G196" s="13">
        <f t="shared" si="16"/>
        <v>2.462121212121212E-2</v>
      </c>
      <c r="H196" s="19">
        <f t="shared" si="17"/>
        <v>4.0036957191253468E-3</v>
      </c>
    </row>
    <row r="197" spans="2:8" ht="15" x14ac:dyDescent="0.2">
      <c r="B197" s="4" t="s">
        <v>294</v>
      </c>
      <c r="C197" s="10">
        <v>3</v>
      </c>
      <c r="D197" s="10">
        <v>1</v>
      </c>
      <c r="E197" s="12">
        <f t="shared" si="14"/>
        <v>9.2392978133661843E-4</v>
      </c>
      <c r="F197" s="12">
        <f t="shared" si="15"/>
        <v>2.4691358024691359E-4</v>
      </c>
      <c r="G197" s="13">
        <f t="shared" si="16"/>
        <v>-0.66666666666666663</v>
      </c>
      <c r="H197" s="19">
        <f t="shared" si="17"/>
        <v>-6.1595318755774562E-4</v>
      </c>
    </row>
    <row r="198" spans="2:8" ht="15" x14ac:dyDescent="0.2">
      <c r="B198" s="4" t="s">
        <v>295</v>
      </c>
      <c r="C198" s="10">
        <v>0</v>
      </c>
      <c r="D198" s="10">
        <v>2</v>
      </c>
      <c r="E198" s="12" t="str">
        <f t="shared" si="14"/>
        <v/>
      </c>
      <c r="F198" s="12">
        <f t="shared" si="15"/>
        <v>4.9382716049382717E-4</v>
      </c>
      <c r="G198" s="13" t="str">
        <f t="shared" si="16"/>
        <v>0</v>
      </c>
      <c r="H198" s="19" t="str">
        <f t="shared" si="17"/>
        <v/>
      </c>
    </row>
    <row r="199" spans="2:8" ht="15" x14ac:dyDescent="0.2">
      <c r="B199" s="4" t="s">
        <v>296</v>
      </c>
      <c r="C199" s="10">
        <v>2</v>
      </c>
      <c r="D199" s="10">
        <v>2</v>
      </c>
      <c r="E199" s="12">
        <f t="shared" si="14"/>
        <v>6.1595318755774562E-4</v>
      </c>
      <c r="F199" s="12">
        <f t="shared" si="15"/>
        <v>4.9382716049382717E-4</v>
      </c>
      <c r="G199" s="13">
        <f t="shared" si="16"/>
        <v>0</v>
      </c>
      <c r="H199" s="19">
        <f t="shared" si="17"/>
        <v>0</v>
      </c>
    </row>
    <row r="200" spans="2:8" ht="15" x14ac:dyDescent="0.2">
      <c r="B200" s="4" t="s">
        <v>297</v>
      </c>
      <c r="C200" s="10">
        <v>0</v>
      </c>
      <c r="D200" s="10">
        <v>3</v>
      </c>
      <c r="E200" s="12" t="str">
        <f t="shared" si="14"/>
        <v/>
      </c>
      <c r="F200" s="12">
        <f t="shared" si="15"/>
        <v>7.407407407407407E-4</v>
      </c>
      <c r="G200" s="13" t="str">
        <f t="shared" si="16"/>
        <v>0</v>
      </c>
      <c r="H200" s="19" t="str">
        <f t="shared" si="17"/>
        <v/>
      </c>
    </row>
    <row r="201" spans="2:8" ht="15" x14ac:dyDescent="0.2">
      <c r="B201" s="4" t="s">
        <v>298</v>
      </c>
      <c r="C201" s="10">
        <v>1</v>
      </c>
      <c r="D201" s="10">
        <v>1</v>
      </c>
      <c r="E201" s="12">
        <f t="shared" si="14"/>
        <v>3.0797659377887281E-4</v>
      </c>
      <c r="F201" s="12">
        <f t="shared" si="15"/>
        <v>2.4691358024691359E-4</v>
      </c>
      <c r="G201" s="13">
        <f t="shared" si="16"/>
        <v>0</v>
      </c>
      <c r="H201" s="19">
        <f t="shared" si="17"/>
        <v>0</v>
      </c>
    </row>
    <row r="202" spans="2:8" ht="15" x14ac:dyDescent="0.2">
      <c r="B202" s="4" t="s">
        <v>299</v>
      </c>
      <c r="C202" s="10">
        <v>4</v>
      </c>
      <c r="D202" s="10">
        <v>2</v>
      </c>
      <c r="E202" s="12">
        <f t="shared" si="14"/>
        <v>1.2319063751154912E-3</v>
      </c>
      <c r="F202" s="12">
        <f t="shared" si="15"/>
        <v>4.9382716049382717E-4</v>
      </c>
      <c r="G202" s="13">
        <f t="shared" si="16"/>
        <v>-0.5</v>
      </c>
      <c r="H202" s="19">
        <f t="shared" si="17"/>
        <v>-6.1595318755774562E-4</v>
      </c>
    </row>
    <row r="203" spans="2:8" ht="15" x14ac:dyDescent="0.2">
      <c r="B203" s="4" t="s">
        <v>67</v>
      </c>
      <c r="C203" s="10">
        <v>27</v>
      </c>
      <c r="D203" s="10">
        <v>18</v>
      </c>
      <c r="E203" s="12">
        <f t="shared" si="14"/>
        <v>8.3153680320295666E-3</v>
      </c>
      <c r="F203" s="12">
        <f t="shared" si="15"/>
        <v>4.4444444444444444E-3</v>
      </c>
      <c r="G203" s="13">
        <f t="shared" si="16"/>
        <v>-0.33333333333333331</v>
      </c>
      <c r="H203" s="19">
        <f t="shared" si="17"/>
        <v>-2.7717893440098555E-3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9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1</v>
      </c>
      <c r="E205" s="12" t="str">
        <f t="shared" si="14"/>
        <v/>
      </c>
      <c r="F205" s="12">
        <f t="shared" si="15"/>
        <v>2.4691358024691359E-4</v>
      </c>
      <c r="G205" s="13" t="str">
        <f t="shared" si="16"/>
        <v>0</v>
      </c>
      <c r="H205" s="19" t="str">
        <f t="shared" si="17"/>
        <v/>
      </c>
    </row>
    <row r="206" spans="2:8" ht="15" x14ac:dyDescent="0.2">
      <c r="B206" s="4" t="s">
        <v>301</v>
      </c>
      <c r="C206" s="10">
        <v>11</v>
      </c>
      <c r="D206" s="10">
        <v>4</v>
      </c>
      <c r="E206" s="12">
        <f t="shared" si="14"/>
        <v>3.3877425315676007E-3</v>
      </c>
      <c r="F206" s="12">
        <f t="shared" si="15"/>
        <v>9.8765432098765434E-4</v>
      </c>
      <c r="G206" s="13">
        <f t="shared" si="16"/>
        <v>-0.63636363636363635</v>
      </c>
      <c r="H206" s="19">
        <f t="shared" si="17"/>
        <v>-2.1558361564521095E-3</v>
      </c>
    </row>
    <row r="207" spans="2:8" ht="15" x14ac:dyDescent="0.2">
      <c r="B207" s="4" t="s">
        <v>470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9" t="str">
        <f t="shared" si="17"/>
        <v/>
      </c>
    </row>
    <row r="208" spans="2:8" ht="15" x14ac:dyDescent="0.2">
      <c r="B208" s="4" t="s">
        <v>72</v>
      </c>
      <c r="C208" s="10">
        <v>38</v>
      </c>
      <c r="D208" s="10">
        <v>116</v>
      </c>
      <c r="E208" s="12">
        <f t="shared" si="14"/>
        <v>1.1703110563597166E-2</v>
      </c>
      <c r="F208" s="12">
        <f t="shared" si="15"/>
        <v>2.8641975308641977E-2</v>
      </c>
      <c r="G208" s="13">
        <f t="shared" si="16"/>
        <v>2.0526315789473686</v>
      </c>
      <c r="H208" s="19">
        <f t="shared" si="17"/>
        <v>2.4022174314752079E-2</v>
      </c>
    </row>
    <row r="209" spans="2:8" ht="15" x14ac:dyDescent="0.2">
      <c r="B209" s="4" t="s">
        <v>71</v>
      </c>
      <c r="C209" s="10">
        <v>5</v>
      </c>
      <c r="D209" s="10">
        <v>1</v>
      </c>
      <c r="E209" s="12">
        <f t="shared" si="14"/>
        <v>1.5398829688943641E-3</v>
      </c>
      <c r="F209" s="12">
        <f t="shared" si="15"/>
        <v>2.4691358024691359E-4</v>
      </c>
      <c r="G209" s="13">
        <f t="shared" si="16"/>
        <v>-0.8</v>
      </c>
      <c r="H209" s="19">
        <f t="shared" si="17"/>
        <v>-1.2319063751154912E-3</v>
      </c>
    </row>
    <row r="210" spans="2:8" ht="15" x14ac:dyDescent="0.2">
      <c r="B210" s="4" t="s">
        <v>73</v>
      </c>
      <c r="C210" s="10">
        <v>1</v>
      </c>
      <c r="D210" s="10">
        <v>3</v>
      </c>
      <c r="E210" s="12">
        <f t="shared" si="14"/>
        <v>3.0797659377887281E-4</v>
      </c>
      <c r="F210" s="12">
        <f t="shared" si="15"/>
        <v>7.407407407407407E-4</v>
      </c>
      <c r="G210" s="13">
        <f t="shared" si="16"/>
        <v>2</v>
      </c>
      <c r="H210" s="19">
        <f t="shared" si="17"/>
        <v>6.1595318755774562E-4</v>
      </c>
    </row>
    <row r="211" spans="2:8" ht="15" x14ac:dyDescent="0.2">
      <c r="B211" s="4" t="s">
        <v>69</v>
      </c>
      <c r="C211" s="10">
        <v>0</v>
      </c>
      <c r="D211" s="10">
        <v>4</v>
      </c>
      <c r="E211" s="12" t="str">
        <f t="shared" si="14"/>
        <v/>
      </c>
      <c r="F211" s="12">
        <f t="shared" si="15"/>
        <v>9.8765432098765434E-4</v>
      </c>
      <c r="G211" s="13" t="str">
        <f t="shared" si="16"/>
        <v>0</v>
      </c>
      <c r="H211" s="19" t="str">
        <f t="shared" si="17"/>
        <v/>
      </c>
    </row>
    <row r="212" spans="2:8" ht="15" x14ac:dyDescent="0.2">
      <c r="B212" s="4" t="s">
        <v>68</v>
      </c>
      <c r="C212" s="10">
        <v>1</v>
      </c>
      <c r="D212" s="10">
        <v>2</v>
      </c>
      <c r="E212" s="12">
        <f t="shared" si="14"/>
        <v>3.0797659377887281E-4</v>
      </c>
      <c r="F212" s="12">
        <f t="shared" si="15"/>
        <v>4.9382716049382717E-4</v>
      </c>
      <c r="G212" s="13">
        <f t="shared" si="16"/>
        <v>1</v>
      </c>
      <c r="H212" s="19">
        <f t="shared" si="17"/>
        <v>3.0797659377887281E-4</v>
      </c>
    </row>
    <row r="213" spans="2:8" ht="15" x14ac:dyDescent="0.2">
      <c r="B213" s="4" t="s">
        <v>302</v>
      </c>
      <c r="C213" s="10">
        <v>5</v>
      </c>
      <c r="D213" s="10">
        <v>4</v>
      </c>
      <c r="E213" s="12">
        <f t="shared" si="14"/>
        <v>1.5398829688943641E-3</v>
      </c>
      <c r="F213" s="12">
        <f t="shared" si="15"/>
        <v>9.8765432098765434E-4</v>
      </c>
      <c r="G213" s="13">
        <f t="shared" si="16"/>
        <v>-0.2</v>
      </c>
      <c r="H213" s="19">
        <f t="shared" si="17"/>
        <v>-3.0797659377887281E-4</v>
      </c>
    </row>
    <row r="214" spans="2:8" ht="15" x14ac:dyDescent="0.2">
      <c r="B214" s="4" t="s">
        <v>70</v>
      </c>
      <c r="C214" s="10">
        <v>8</v>
      </c>
      <c r="D214" s="10">
        <v>10</v>
      </c>
      <c r="E214" s="12">
        <f t="shared" si="14"/>
        <v>2.4638127502309825E-3</v>
      </c>
      <c r="F214" s="12">
        <f t="shared" si="15"/>
        <v>2.4691358024691358E-3</v>
      </c>
      <c r="G214" s="13">
        <f t="shared" si="16"/>
        <v>0.25</v>
      </c>
      <c r="H214" s="19">
        <f t="shared" si="17"/>
        <v>6.1595318755774562E-4</v>
      </c>
    </row>
    <row r="215" spans="2:8" ht="15" x14ac:dyDescent="0.2">
      <c r="B215" s="4" t="s">
        <v>303</v>
      </c>
      <c r="C215" s="10">
        <v>1</v>
      </c>
      <c r="D215" s="10">
        <v>0</v>
      </c>
      <c r="E215" s="12">
        <f t="shared" si="14"/>
        <v>3.0797659377887281E-4</v>
      </c>
      <c r="F215" s="12" t="str">
        <f t="shared" si="15"/>
        <v/>
      </c>
      <c r="G215" s="13" t="str">
        <f t="shared" si="16"/>
        <v>0</v>
      </c>
      <c r="H215" s="19">
        <f t="shared" si="17"/>
        <v>0</v>
      </c>
    </row>
    <row r="216" spans="2:8" ht="15" x14ac:dyDescent="0.2">
      <c r="B216" s="4" t="s">
        <v>304</v>
      </c>
      <c r="C216" s="10">
        <v>2</v>
      </c>
      <c r="D216" s="10">
        <v>8</v>
      </c>
      <c r="E216" s="12">
        <f t="shared" si="14"/>
        <v>6.1595318755774562E-4</v>
      </c>
      <c r="F216" s="12">
        <f t="shared" si="15"/>
        <v>1.9753086419753087E-3</v>
      </c>
      <c r="G216" s="13">
        <f t="shared" si="16"/>
        <v>3</v>
      </c>
      <c r="H216" s="19">
        <f t="shared" si="17"/>
        <v>1.8478595626732369E-3</v>
      </c>
    </row>
    <row r="217" spans="2:8" ht="15" x14ac:dyDescent="0.2">
      <c r="B217" s="4" t="s">
        <v>471</v>
      </c>
      <c r="C217" s="10">
        <v>0</v>
      </c>
      <c r="D217" s="10">
        <v>23</v>
      </c>
      <c r="E217" s="12" t="str">
        <f t="shared" ref="E217:E280" si="18">+IF(C217=0,"",C217/C$151)</f>
        <v/>
      </c>
      <c r="F217" s="12">
        <f t="shared" ref="F217:F280" si="19">+IF(D217=0,"",D217/D$151)</f>
        <v>5.6790123456790121E-3</v>
      </c>
      <c r="G217" s="13" t="str">
        <f t="shared" ref="G217:G280" si="20">+IF(OR(AND(D217=0),(C217=0)),"0",((D217-C217)/C217))</f>
        <v>0</v>
      </c>
      <c r="H217" s="19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4</v>
      </c>
      <c r="D218" s="10">
        <v>4</v>
      </c>
      <c r="E218" s="12">
        <f t="shared" si="18"/>
        <v>1.2319063751154912E-3</v>
      </c>
      <c r="F218" s="12">
        <f t="shared" si="19"/>
        <v>9.8765432098765434E-4</v>
      </c>
      <c r="G218" s="13">
        <f t="shared" si="20"/>
        <v>0</v>
      </c>
      <c r="H218" s="19">
        <f t="shared" si="21"/>
        <v>0</v>
      </c>
    </row>
    <row r="219" spans="2:8" ht="15" x14ac:dyDescent="0.2">
      <c r="B219" s="4" t="s">
        <v>306</v>
      </c>
      <c r="C219" s="10">
        <v>7</v>
      </c>
      <c r="D219" s="10">
        <v>5</v>
      </c>
      <c r="E219" s="12">
        <f t="shared" si="18"/>
        <v>2.1558361564521095E-3</v>
      </c>
      <c r="F219" s="12">
        <f t="shared" si="19"/>
        <v>1.2345679012345679E-3</v>
      </c>
      <c r="G219" s="13">
        <f t="shared" si="20"/>
        <v>-0.2857142857142857</v>
      </c>
      <c r="H219" s="19">
        <f t="shared" si="21"/>
        <v>-6.1595318755774551E-4</v>
      </c>
    </row>
    <row r="220" spans="2:8" ht="15" x14ac:dyDescent="0.2">
      <c r="B220" s="4" t="s">
        <v>307</v>
      </c>
      <c r="C220" s="10">
        <v>2</v>
      </c>
      <c r="D220" s="10">
        <v>1</v>
      </c>
      <c r="E220" s="12">
        <f t="shared" si="18"/>
        <v>6.1595318755774562E-4</v>
      </c>
      <c r="F220" s="12">
        <f t="shared" si="19"/>
        <v>2.4691358024691359E-4</v>
      </c>
      <c r="G220" s="13">
        <f t="shared" si="20"/>
        <v>-0.5</v>
      </c>
      <c r="H220" s="19">
        <f t="shared" si="21"/>
        <v>-3.0797659377887281E-4</v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9" t="str">
        <f t="shared" si="21"/>
        <v/>
      </c>
    </row>
    <row r="222" spans="2:8" ht="15" x14ac:dyDescent="0.2">
      <c r="B222" s="4" t="s">
        <v>309</v>
      </c>
      <c r="C222" s="10">
        <v>16</v>
      </c>
      <c r="D222" s="10">
        <v>3</v>
      </c>
      <c r="E222" s="12">
        <f t="shared" si="18"/>
        <v>4.927625500461965E-3</v>
      </c>
      <c r="F222" s="12">
        <f t="shared" si="19"/>
        <v>7.407407407407407E-4</v>
      </c>
      <c r="G222" s="13">
        <f t="shared" si="20"/>
        <v>-0.8125</v>
      </c>
      <c r="H222" s="19">
        <f t="shared" si="21"/>
        <v>-4.0036957191253468E-3</v>
      </c>
    </row>
    <row r="223" spans="2:8" ht="15" x14ac:dyDescent="0.2">
      <c r="B223" s="4" t="s">
        <v>472</v>
      </c>
      <c r="C223" s="10">
        <v>2</v>
      </c>
      <c r="D223" s="10">
        <v>3</v>
      </c>
      <c r="E223" s="12">
        <f t="shared" si="18"/>
        <v>6.1595318755774562E-4</v>
      </c>
      <c r="F223" s="12">
        <f t="shared" si="19"/>
        <v>7.407407407407407E-4</v>
      </c>
      <c r="G223" s="13">
        <f t="shared" si="20"/>
        <v>0.5</v>
      </c>
      <c r="H223" s="19">
        <f t="shared" si="21"/>
        <v>3.0797659377887281E-4</v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9" t="str">
        <f t="shared" si="21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9" t="str">
        <f t="shared" si="21"/>
        <v/>
      </c>
    </row>
    <row r="226" spans="2:8" ht="15" x14ac:dyDescent="0.2">
      <c r="B226" s="4" t="s">
        <v>474</v>
      </c>
      <c r="C226" s="10">
        <v>4</v>
      </c>
      <c r="D226" s="10">
        <v>3</v>
      </c>
      <c r="E226" s="12">
        <f t="shared" si="18"/>
        <v>1.2319063751154912E-3</v>
      </c>
      <c r="F226" s="12">
        <f t="shared" si="19"/>
        <v>7.407407407407407E-4</v>
      </c>
      <c r="G226" s="13">
        <f t="shared" si="20"/>
        <v>-0.25</v>
      </c>
      <c r="H226" s="19">
        <f t="shared" si="21"/>
        <v>-3.0797659377887281E-4</v>
      </c>
    </row>
    <row r="227" spans="2:8" ht="15" x14ac:dyDescent="0.2">
      <c r="B227" s="4" t="s">
        <v>475</v>
      </c>
      <c r="C227" s="10">
        <v>1</v>
      </c>
      <c r="D227" s="10">
        <v>0</v>
      </c>
      <c r="E227" s="12">
        <f t="shared" si="18"/>
        <v>3.0797659377887281E-4</v>
      </c>
      <c r="F227" s="12" t="str">
        <f t="shared" si="19"/>
        <v/>
      </c>
      <c r="G227" s="13" t="str">
        <f t="shared" si="20"/>
        <v>0</v>
      </c>
      <c r="H227" s="19">
        <f t="shared" si="21"/>
        <v>0</v>
      </c>
    </row>
    <row r="228" spans="2:8" ht="15" x14ac:dyDescent="0.2">
      <c r="B228" s="4" t="s">
        <v>76</v>
      </c>
      <c r="C228" s="10">
        <v>3</v>
      </c>
      <c r="D228" s="10">
        <v>2</v>
      </c>
      <c r="E228" s="12">
        <f t="shared" si="18"/>
        <v>9.2392978133661843E-4</v>
      </c>
      <c r="F228" s="12">
        <f t="shared" si="19"/>
        <v>4.9382716049382717E-4</v>
      </c>
      <c r="G228" s="13">
        <f t="shared" si="20"/>
        <v>-0.33333333333333331</v>
      </c>
      <c r="H228" s="19">
        <f t="shared" si="21"/>
        <v>-3.0797659377887281E-4</v>
      </c>
    </row>
    <row r="229" spans="2:8" ht="15" x14ac:dyDescent="0.2">
      <c r="B229" s="4" t="s">
        <v>311</v>
      </c>
      <c r="C229" s="10">
        <v>144</v>
      </c>
      <c r="D229" s="10">
        <v>134</v>
      </c>
      <c r="E229" s="12">
        <f t="shared" si="18"/>
        <v>4.4348629504157681E-2</v>
      </c>
      <c r="F229" s="12">
        <f t="shared" si="19"/>
        <v>3.3086419753086418E-2</v>
      </c>
      <c r="G229" s="13">
        <f t="shared" si="20"/>
        <v>-6.9444444444444448E-2</v>
      </c>
      <c r="H229" s="19">
        <f t="shared" si="21"/>
        <v>-3.0797659377887281E-3</v>
      </c>
    </row>
    <row r="230" spans="2:8" ht="15" x14ac:dyDescent="0.2">
      <c r="B230" s="4" t="s">
        <v>312</v>
      </c>
      <c r="C230" s="10">
        <v>9</v>
      </c>
      <c r="D230" s="10">
        <v>3</v>
      </c>
      <c r="E230" s="12">
        <f t="shared" si="18"/>
        <v>2.7717893440098551E-3</v>
      </c>
      <c r="F230" s="12">
        <f t="shared" si="19"/>
        <v>7.407407407407407E-4</v>
      </c>
      <c r="G230" s="13">
        <f t="shared" si="20"/>
        <v>-0.66666666666666663</v>
      </c>
      <c r="H230" s="19">
        <f t="shared" si="21"/>
        <v>-1.8478595626732367E-3</v>
      </c>
    </row>
    <row r="231" spans="2:8" ht="15" x14ac:dyDescent="0.2">
      <c r="B231" s="4" t="s">
        <v>313</v>
      </c>
      <c r="C231" s="10">
        <v>7</v>
      </c>
      <c r="D231" s="10">
        <v>16</v>
      </c>
      <c r="E231" s="12">
        <f t="shared" si="18"/>
        <v>2.1558361564521095E-3</v>
      </c>
      <c r="F231" s="12">
        <f t="shared" si="19"/>
        <v>3.9506172839506174E-3</v>
      </c>
      <c r="G231" s="13">
        <f t="shared" si="20"/>
        <v>1.2857142857142858</v>
      </c>
      <c r="H231" s="19">
        <f t="shared" si="21"/>
        <v>2.7717893440098551E-3</v>
      </c>
    </row>
    <row r="232" spans="2:8" ht="15" x14ac:dyDescent="0.2">
      <c r="B232" s="4" t="s">
        <v>77</v>
      </c>
      <c r="C232" s="10">
        <v>274</v>
      </c>
      <c r="D232" s="10">
        <v>162</v>
      </c>
      <c r="E232" s="12">
        <f t="shared" si="18"/>
        <v>8.4385586695411144E-2</v>
      </c>
      <c r="F232" s="12">
        <f t="shared" si="19"/>
        <v>0.04</v>
      </c>
      <c r="G232" s="13">
        <f t="shared" si="20"/>
        <v>-0.40875912408759124</v>
      </c>
      <c r="H232" s="19">
        <f t="shared" si="21"/>
        <v>-3.4493378503233751E-2</v>
      </c>
    </row>
    <row r="233" spans="2:8" ht="15" x14ac:dyDescent="0.2">
      <c r="B233" s="4" t="s">
        <v>74</v>
      </c>
      <c r="C233" s="10">
        <v>0</v>
      </c>
      <c r="D233" s="10">
        <v>1</v>
      </c>
      <c r="E233" s="12" t="str">
        <f t="shared" si="18"/>
        <v/>
      </c>
      <c r="F233" s="12">
        <f t="shared" si="19"/>
        <v>2.4691358024691359E-4</v>
      </c>
      <c r="G233" s="13" t="str">
        <f t="shared" si="20"/>
        <v>0</v>
      </c>
      <c r="H233" s="19" t="str">
        <f t="shared" si="21"/>
        <v/>
      </c>
    </row>
    <row r="234" spans="2:8" ht="15" x14ac:dyDescent="0.2">
      <c r="B234" s="4" t="s">
        <v>75</v>
      </c>
      <c r="C234" s="10">
        <v>4</v>
      </c>
      <c r="D234" s="10">
        <v>9</v>
      </c>
      <c r="E234" s="12">
        <f t="shared" si="18"/>
        <v>1.2319063751154912E-3</v>
      </c>
      <c r="F234" s="12">
        <f t="shared" si="19"/>
        <v>2.2222222222222222E-3</v>
      </c>
      <c r="G234" s="13">
        <f t="shared" si="20"/>
        <v>1.25</v>
      </c>
      <c r="H234" s="19">
        <f t="shared" si="21"/>
        <v>1.5398829688943641E-3</v>
      </c>
    </row>
    <row r="235" spans="2:8" ht="15" x14ac:dyDescent="0.2">
      <c r="B235" s="4" t="s">
        <v>314</v>
      </c>
      <c r="C235" s="10">
        <v>27</v>
      </c>
      <c r="D235" s="10">
        <v>16</v>
      </c>
      <c r="E235" s="12">
        <f t="shared" si="18"/>
        <v>8.3153680320295666E-3</v>
      </c>
      <c r="F235" s="12">
        <f t="shared" si="19"/>
        <v>3.9506172839506174E-3</v>
      </c>
      <c r="G235" s="13">
        <f t="shared" si="20"/>
        <v>-0.40740740740740738</v>
      </c>
      <c r="H235" s="19">
        <f t="shared" si="21"/>
        <v>-3.3877425315676011E-3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9" t="str">
        <f t="shared" si="21"/>
        <v/>
      </c>
    </row>
    <row r="237" spans="2:8" ht="15" x14ac:dyDescent="0.2">
      <c r="B237" s="4" t="s">
        <v>80</v>
      </c>
      <c r="C237" s="10">
        <v>12</v>
      </c>
      <c r="D237" s="10">
        <v>13</v>
      </c>
      <c r="E237" s="12">
        <f t="shared" si="18"/>
        <v>3.6957191253464737E-3</v>
      </c>
      <c r="F237" s="12">
        <f t="shared" si="19"/>
        <v>3.2098765432098763E-3</v>
      </c>
      <c r="G237" s="13">
        <f t="shared" si="20"/>
        <v>8.3333333333333329E-2</v>
      </c>
      <c r="H237" s="19">
        <f t="shared" si="21"/>
        <v>3.0797659377887281E-4</v>
      </c>
    </row>
    <row r="238" spans="2:8" ht="15" x14ac:dyDescent="0.2">
      <c r="B238" s="4" t="s">
        <v>85</v>
      </c>
      <c r="C238" s="10">
        <v>76</v>
      </c>
      <c r="D238" s="10">
        <v>101</v>
      </c>
      <c r="E238" s="12">
        <f t="shared" si="18"/>
        <v>2.3406221127194333E-2</v>
      </c>
      <c r="F238" s="12">
        <f t="shared" si="19"/>
        <v>2.4938271604938271E-2</v>
      </c>
      <c r="G238" s="13">
        <f t="shared" si="20"/>
        <v>0.32894736842105265</v>
      </c>
      <c r="H238" s="19">
        <f t="shared" si="21"/>
        <v>7.6994148444718205E-3</v>
      </c>
    </row>
    <row r="239" spans="2:8" ht="15" x14ac:dyDescent="0.2">
      <c r="B239" s="4" t="s">
        <v>81</v>
      </c>
      <c r="C239" s="10">
        <v>26</v>
      </c>
      <c r="D239" s="10">
        <v>10</v>
      </c>
      <c r="E239" s="12">
        <f t="shared" si="18"/>
        <v>8.0073914382506935E-3</v>
      </c>
      <c r="F239" s="12">
        <f t="shared" si="19"/>
        <v>2.4691358024691358E-3</v>
      </c>
      <c r="G239" s="13">
        <f t="shared" si="20"/>
        <v>-0.61538461538461542</v>
      </c>
      <c r="H239" s="19">
        <f t="shared" si="21"/>
        <v>-4.9276255004619659E-3</v>
      </c>
    </row>
    <row r="240" spans="2:8" ht="15" x14ac:dyDescent="0.2">
      <c r="B240" s="4" t="s">
        <v>316</v>
      </c>
      <c r="C240" s="10">
        <v>3</v>
      </c>
      <c r="D240" s="10">
        <v>12</v>
      </c>
      <c r="E240" s="12">
        <f t="shared" si="18"/>
        <v>9.2392978133661843E-4</v>
      </c>
      <c r="F240" s="12">
        <f t="shared" si="19"/>
        <v>2.9629629629629628E-3</v>
      </c>
      <c r="G240" s="13">
        <f t="shared" si="20"/>
        <v>3</v>
      </c>
      <c r="H240" s="19">
        <f t="shared" si="21"/>
        <v>2.7717893440098555E-3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9" t="str">
        <f t="shared" si="21"/>
        <v/>
      </c>
    </row>
    <row r="242" spans="2:8" ht="15" x14ac:dyDescent="0.2">
      <c r="B242" s="4" t="s">
        <v>83</v>
      </c>
      <c r="C242" s="10">
        <v>3</v>
      </c>
      <c r="D242" s="10">
        <v>1</v>
      </c>
      <c r="E242" s="12">
        <f t="shared" si="18"/>
        <v>9.2392978133661843E-4</v>
      </c>
      <c r="F242" s="12">
        <f t="shared" si="19"/>
        <v>2.4691358024691359E-4</v>
      </c>
      <c r="G242" s="13">
        <f t="shared" si="20"/>
        <v>-0.66666666666666663</v>
      </c>
      <c r="H242" s="19">
        <f t="shared" si="21"/>
        <v>-6.1595318755774562E-4</v>
      </c>
    </row>
    <row r="243" spans="2:8" ht="15" x14ac:dyDescent="0.2">
      <c r="B243" s="4" t="s">
        <v>317</v>
      </c>
      <c r="C243" s="10">
        <v>22</v>
      </c>
      <c r="D243" s="10">
        <v>3</v>
      </c>
      <c r="E243" s="12">
        <f t="shared" si="18"/>
        <v>6.7754850631352014E-3</v>
      </c>
      <c r="F243" s="12">
        <f t="shared" si="19"/>
        <v>7.407407407407407E-4</v>
      </c>
      <c r="G243" s="13">
        <f t="shared" si="20"/>
        <v>-0.86363636363636365</v>
      </c>
      <c r="H243" s="19">
        <f t="shared" si="21"/>
        <v>-5.8515552817985832E-3</v>
      </c>
    </row>
    <row r="244" spans="2:8" ht="15" x14ac:dyDescent="0.2">
      <c r="B244" s="4" t="s">
        <v>79</v>
      </c>
      <c r="C244" s="10">
        <v>16</v>
      </c>
      <c r="D244" s="10">
        <v>10</v>
      </c>
      <c r="E244" s="12">
        <f t="shared" si="18"/>
        <v>4.927625500461965E-3</v>
      </c>
      <c r="F244" s="12">
        <f t="shared" si="19"/>
        <v>2.4691358024691358E-3</v>
      </c>
      <c r="G244" s="13">
        <f t="shared" si="20"/>
        <v>-0.375</v>
      </c>
      <c r="H244" s="19">
        <f t="shared" si="21"/>
        <v>-1.8478595626732369E-3</v>
      </c>
    </row>
    <row r="245" spans="2:8" ht="15" x14ac:dyDescent="0.2">
      <c r="B245" s="4" t="s">
        <v>84</v>
      </c>
      <c r="C245" s="10">
        <v>3</v>
      </c>
      <c r="D245" s="10">
        <v>5</v>
      </c>
      <c r="E245" s="12">
        <f t="shared" si="18"/>
        <v>9.2392978133661843E-4</v>
      </c>
      <c r="F245" s="12">
        <f t="shared" si="19"/>
        <v>1.2345679012345679E-3</v>
      </c>
      <c r="G245" s="13">
        <f t="shared" si="20"/>
        <v>0.66666666666666663</v>
      </c>
      <c r="H245" s="19">
        <f t="shared" si="21"/>
        <v>6.1595318755774562E-4</v>
      </c>
    </row>
    <row r="246" spans="2:8" ht="15" x14ac:dyDescent="0.2">
      <c r="B246" s="4" t="s">
        <v>318</v>
      </c>
      <c r="C246" s="10">
        <v>1</v>
      </c>
      <c r="D246" s="10">
        <v>2</v>
      </c>
      <c r="E246" s="12">
        <f t="shared" si="18"/>
        <v>3.0797659377887281E-4</v>
      </c>
      <c r="F246" s="12">
        <f t="shared" si="19"/>
        <v>4.9382716049382717E-4</v>
      </c>
      <c r="G246" s="13">
        <f t="shared" si="20"/>
        <v>1</v>
      </c>
      <c r="H246" s="19">
        <f t="shared" si="21"/>
        <v>3.0797659377887281E-4</v>
      </c>
    </row>
    <row r="247" spans="2:8" ht="15" x14ac:dyDescent="0.2">
      <c r="B247" s="4" t="s">
        <v>319</v>
      </c>
      <c r="C247" s="10">
        <v>19</v>
      </c>
      <c r="D247" s="10">
        <v>45</v>
      </c>
      <c r="E247" s="12">
        <f t="shared" si="18"/>
        <v>5.8515552817985832E-3</v>
      </c>
      <c r="F247" s="12">
        <f t="shared" si="19"/>
        <v>1.1111111111111112E-2</v>
      </c>
      <c r="G247" s="13">
        <f t="shared" si="20"/>
        <v>1.368421052631579</v>
      </c>
      <c r="H247" s="19">
        <f t="shared" si="21"/>
        <v>8.0073914382506935E-3</v>
      </c>
    </row>
    <row r="248" spans="2:8" ht="15" x14ac:dyDescent="0.2">
      <c r="B248" s="4" t="s">
        <v>86</v>
      </c>
      <c r="C248" s="10">
        <v>13</v>
      </c>
      <c r="D248" s="10">
        <v>9</v>
      </c>
      <c r="E248" s="12">
        <f t="shared" si="18"/>
        <v>4.0036957191253468E-3</v>
      </c>
      <c r="F248" s="12">
        <f t="shared" si="19"/>
        <v>2.2222222222222222E-3</v>
      </c>
      <c r="G248" s="13">
        <f t="shared" si="20"/>
        <v>-0.30769230769230771</v>
      </c>
      <c r="H248" s="19">
        <f t="shared" si="21"/>
        <v>-1.2319063751154915E-3</v>
      </c>
    </row>
    <row r="249" spans="2:8" ht="15" x14ac:dyDescent="0.2">
      <c r="B249" s="4" t="s">
        <v>87</v>
      </c>
      <c r="C249" s="10">
        <v>69</v>
      </c>
      <c r="D249" s="10">
        <v>60</v>
      </c>
      <c r="E249" s="12">
        <f t="shared" si="18"/>
        <v>2.1250384970742223E-2</v>
      </c>
      <c r="F249" s="12">
        <f t="shared" si="19"/>
        <v>1.4814814814814815E-2</v>
      </c>
      <c r="G249" s="13">
        <f t="shared" si="20"/>
        <v>-0.13043478260869565</v>
      </c>
      <c r="H249" s="19">
        <f t="shared" si="21"/>
        <v>-2.7717893440098551E-3</v>
      </c>
    </row>
    <row r="250" spans="2:8" ht="15" x14ac:dyDescent="0.2">
      <c r="B250" s="4" t="s">
        <v>82</v>
      </c>
      <c r="C250" s="10">
        <v>15</v>
      </c>
      <c r="D250" s="10">
        <v>8</v>
      </c>
      <c r="E250" s="12">
        <f t="shared" si="18"/>
        <v>4.619648906683092E-3</v>
      </c>
      <c r="F250" s="12">
        <f t="shared" si="19"/>
        <v>1.9753086419753087E-3</v>
      </c>
      <c r="G250" s="13">
        <f t="shared" si="20"/>
        <v>-0.46666666666666667</v>
      </c>
      <c r="H250" s="19">
        <f t="shared" si="21"/>
        <v>-2.1558361564521095E-3</v>
      </c>
    </row>
    <row r="251" spans="2:8" ht="15" x14ac:dyDescent="0.2">
      <c r="B251" s="4" t="s">
        <v>320</v>
      </c>
      <c r="C251" s="10">
        <v>1</v>
      </c>
      <c r="D251" s="10">
        <v>1</v>
      </c>
      <c r="E251" s="12">
        <f t="shared" si="18"/>
        <v>3.0797659377887281E-4</v>
      </c>
      <c r="F251" s="12">
        <f t="shared" si="19"/>
        <v>2.4691358024691359E-4</v>
      </c>
      <c r="G251" s="13">
        <f t="shared" si="20"/>
        <v>0</v>
      </c>
      <c r="H251" s="19">
        <f t="shared" si="21"/>
        <v>0</v>
      </c>
    </row>
    <row r="252" spans="2:8" ht="15" x14ac:dyDescent="0.2">
      <c r="B252" s="4" t="s">
        <v>321</v>
      </c>
      <c r="C252" s="10">
        <v>2</v>
      </c>
      <c r="D252" s="10">
        <v>2</v>
      </c>
      <c r="E252" s="12">
        <f t="shared" si="18"/>
        <v>6.1595318755774562E-4</v>
      </c>
      <c r="F252" s="12">
        <f t="shared" si="19"/>
        <v>4.9382716049382717E-4</v>
      </c>
      <c r="G252" s="13">
        <f t="shared" si="20"/>
        <v>0</v>
      </c>
      <c r="H252" s="19">
        <f t="shared" si="21"/>
        <v>0</v>
      </c>
    </row>
    <row r="253" spans="2:8" ht="15" x14ac:dyDescent="0.2">
      <c r="B253" s="4" t="s">
        <v>322</v>
      </c>
      <c r="C253" s="10">
        <v>46</v>
      </c>
      <c r="D253" s="10">
        <v>61</v>
      </c>
      <c r="E253" s="12">
        <f t="shared" si="18"/>
        <v>1.4166923313828149E-2</v>
      </c>
      <c r="F253" s="12">
        <f t="shared" si="19"/>
        <v>1.5061728395061728E-2</v>
      </c>
      <c r="G253" s="13">
        <f t="shared" si="20"/>
        <v>0.32608695652173914</v>
      </c>
      <c r="H253" s="19">
        <f t="shared" si="21"/>
        <v>4.619648906683092E-3</v>
      </c>
    </row>
    <row r="254" spans="2:8" ht="15" x14ac:dyDescent="0.2">
      <c r="B254" s="4" t="s">
        <v>323</v>
      </c>
      <c r="C254" s="10">
        <v>180</v>
      </c>
      <c r="D254" s="10">
        <v>39</v>
      </c>
      <c r="E254" s="12">
        <f t="shared" si="18"/>
        <v>5.5435786880197103E-2</v>
      </c>
      <c r="F254" s="12">
        <f t="shared" si="19"/>
        <v>9.6296296296296303E-3</v>
      </c>
      <c r="G254" s="13">
        <f t="shared" si="20"/>
        <v>-0.78333333333333333</v>
      </c>
      <c r="H254" s="19">
        <f t="shared" si="21"/>
        <v>-4.3424699722821064E-2</v>
      </c>
    </row>
    <row r="255" spans="2:8" ht="15" x14ac:dyDescent="0.2">
      <c r="B255" s="4" t="s">
        <v>324</v>
      </c>
      <c r="C255" s="10">
        <v>4</v>
      </c>
      <c r="D255" s="10">
        <v>1</v>
      </c>
      <c r="E255" s="12">
        <f t="shared" si="18"/>
        <v>1.2319063751154912E-3</v>
      </c>
      <c r="F255" s="12">
        <f t="shared" si="19"/>
        <v>2.4691358024691359E-4</v>
      </c>
      <c r="G255" s="13">
        <f t="shared" si="20"/>
        <v>-0.75</v>
      </c>
      <c r="H255" s="19">
        <f t="shared" si="21"/>
        <v>-9.2392978133661843E-4</v>
      </c>
    </row>
    <row r="256" spans="2:8" ht="15" x14ac:dyDescent="0.2">
      <c r="B256" s="4" t="s">
        <v>88</v>
      </c>
      <c r="C256" s="10">
        <v>831</v>
      </c>
      <c r="D256" s="10">
        <v>1010</v>
      </c>
      <c r="E256" s="12">
        <f t="shared" si="18"/>
        <v>0.25592854943024329</v>
      </c>
      <c r="F256" s="12">
        <f t="shared" si="19"/>
        <v>0.24938271604938272</v>
      </c>
      <c r="G256" s="13">
        <f t="shared" si="20"/>
        <v>0.21540312876052947</v>
      </c>
      <c r="H256" s="19">
        <f t="shared" si="21"/>
        <v>5.5127810286418229E-2</v>
      </c>
    </row>
    <row r="257" spans="2:8" ht="15" x14ac:dyDescent="0.2">
      <c r="B257" s="4" t="s">
        <v>325</v>
      </c>
      <c r="C257" s="10">
        <v>5</v>
      </c>
      <c r="D257" s="10">
        <v>48</v>
      </c>
      <c r="E257" s="12">
        <f t="shared" si="18"/>
        <v>1.5398829688943641E-3</v>
      </c>
      <c r="F257" s="12">
        <f t="shared" si="19"/>
        <v>1.1851851851851851E-2</v>
      </c>
      <c r="G257" s="13">
        <f t="shared" si="20"/>
        <v>8.6</v>
      </c>
      <c r="H257" s="19">
        <f t="shared" si="21"/>
        <v>1.324299353249153E-2</v>
      </c>
    </row>
    <row r="258" spans="2:8" ht="15" x14ac:dyDescent="0.2">
      <c r="B258" s="4" t="s">
        <v>326</v>
      </c>
      <c r="C258" s="10">
        <v>39</v>
      </c>
      <c r="D258" s="10">
        <v>14</v>
      </c>
      <c r="E258" s="12">
        <f t="shared" si="18"/>
        <v>1.2011087157376039E-2</v>
      </c>
      <c r="F258" s="12">
        <f t="shared" si="19"/>
        <v>3.4567901234567903E-3</v>
      </c>
      <c r="G258" s="13">
        <f t="shared" si="20"/>
        <v>-0.64102564102564108</v>
      </c>
      <c r="H258" s="19">
        <f t="shared" si="21"/>
        <v>-7.6994148444718205E-3</v>
      </c>
    </row>
    <row r="259" spans="2:8" ht="15" x14ac:dyDescent="0.2">
      <c r="B259" s="4" t="s">
        <v>327</v>
      </c>
      <c r="C259" s="10">
        <v>13</v>
      </c>
      <c r="D259" s="10">
        <v>20</v>
      </c>
      <c r="E259" s="12">
        <f t="shared" si="18"/>
        <v>4.0036957191253468E-3</v>
      </c>
      <c r="F259" s="12">
        <f t="shared" si="19"/>
        <v>4.9382716049382715E-3</v>
      </c>
      <c r="G259" s="13">
        <f t="shared" si="20"/>
        <v>0.53846153846153844</v>
      </c>
      <c r="H259" s="19">
        <f t="shared" si="21"/>
        <v>2.1558361564521099E-3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9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1</v>
      </c>
      <c r="E261" s="12" t="str">
        <f t="shared" si="18"/>
        <v/>
      </c>
      <c r="F261" s="12">
        <f t="shared" si="19"/>
        <v>2.4691358024691359E-4</v>
      </c>
      <c r="G261" s="13" t="str">
        <f t="shared" si="20"/>
        <v>0</v>
      </c>
      <c r="H261" s="19" t="str">
        <f t="shared" si="21"/>
        <v/>
      </c>
    </row>
    <row r="262" spans="2:8" ht="15" x14ac:dyDescent="0.2">
      <c r="B262" s="4" t="s">
        <v>90</v>
      </c>
      <c r="C262" s="10">
        <v>2</v>
      </c>
      <c r="D262" s="10">
        <v>3</v>
      </c>
      <c r="E262" s="12">
        <f t="shared" si="18"/>
        <v>6.1595318755774562E-4</v>
      </c>
      <c r="F262" s="12">
        <f t="shared" si="19"/>
        <v>7.407407407407407E-4</v>
      </c>
      <c r="G262" s="13">
        <f t="shared" si="20"/>
        <v>0.5</v>
      </c>
      <c r="H262" s="19">
        <f t="shared" si="21"/>
        <v>3.0797659377887281E-4</v>
      </c>
    </row>
    <row r="263" spans="2:8" ht="15" x14ac:dyDescent="0.2">
      <c r="B263" s="4" t="s">
        <v>329</v>
      </c>
      <c r="C263" s="10">
        <v>1</v>
      </c>
      <c r="D263" s="10">
        <v>2</v>
      </c>
      <c r="E263" s="12">
        <f t="shared" si="18"/>
        <v>3.0797659377887281E-4</v>
      </c>
      <c r="F263" s="12">
        <f t="shared" si="19"/>
        <v>4.9382716049382717E-4</v>
      </c>
      <c r="G263" s="13">
        <f t="shared" si="20"/>
        <v>1</v>
      </c>
      <c r="H263" s="19">
        <f t="shared" si="21"/>
        <v>3.0797659377887281E-4</v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9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9" t="str">
        <f t="shared" si="21"/>
        <v/>
      </c>
    </row>
    <row r="266" spans="2:8" ht="15" x14ac:dyDescent="0.2">
      <c r="B266" s="4" t="s">
        <v>332</v>
      </c>
      <c r="C266" s="10">
        <v>8</v>
      </c>
      <c r="D266" s="10">
        <v>2</v>
      </c>
      <c r="E266" s="12">
        <f t="shared" si="18"/>
        <v>2.4638127502309825E-3</v>
      </c>
      <c r="F266" s="12">
        <f t="shared" si="19"/>
        <v>4.9382716049382717E-4</v>
      </c>
      <c r="G266" s="13">
        <f t="shared" si="20"/>
        <v>-0.75</v>
      </c>
      <c r="H266" s="19">
        <f t="shared" si="21"/>
        <v>-1.8478595626732369E-3</v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9" t="str">
        <f t="shared" si="21"/>
        <v/>
      </c>
    </row>
    <row r="268" spans="2:8" ht="30" x14ac:dyDescent="0.2">
      <c r="B268" s="4" t="s">
        <v>334</v>
      </c>
      <c r="C268" s="10">
        <v>23</v>
      </c>
      <c r="D268" s="10">
        <v>31</v>
      </c>
      <c r="E268" s="12">
        <f t="shared" si="18"/>
        <v>7.0834616569140745E-3</v>
      </c>
      <c r="F268" s="12">
        <f t="shared" si="19"/>
        <v>7.6543209876543212E-3</v>
      </c>
      <c r="G268" s="13">
        <f t="shared" si="20"/>
        <v>0.34782608695652173</v>
      </c>
      <c r="H268" s="19">
        <f t="shared" si="21"/>
        <v>2.4638127502309825E-3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9" t="str">
        <f t="shared" si="21"/>
        <v/>
      </c>
    </row>
    <row r="270" spans="2:8" ht="15" x14ac:dyDescent="0.2">
      <c r="B270" s="4" t="s">
        <v>336</v>
      </c>
      <c r="C270" s="10">
        <v>0</v>
      </c>
      <c r="D270" s="10">
        <v>1</v>
      </c>
      <c r="E270" s="12" t="str">
        <f t="shared" si="18"/>
        <v/>
      </c>
      <c r="F270" s="12">
        <f t="shared" si="19"/>
        <v>2.4691358024691359E-4</v>
      </c>
      <c r="G270" s="13" t="str">
        <f t="shared" si="20"/>
        <v>0</v>
      </c>
      <c r="H270" s="19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9" t="str">
        <f t="shared" si="21"/>
        <v/>
      </c>
    </row>
    <row r="272" spans="2:8" ht="30" x14ac:dyDescent="0.2">
      <c r="B272" s="4" t="s">
        <v>337</v>
      </c>
      <c r="C272" s="10">
        <v>2</v>
      </c>
      <c r="D272" s="10">
        <v>1</v>
      </c>
      <c r="E272" s="12">
        <f t="shared" si="18"/>
        <v>6.1595318755774562E-4</v>
      </c>
      <c r="F272" s="12">
        <f t="shared" si="19"/>
        <v>2.4691358024691359E-4</v>
      </c>
      <c r="G272" s="13">
        <f t="shared" si="20"/>
        <v>-0.5</v>
      </c>
      <c r="H272" s="19">
        <f t="shared" si="21"/>
        <v>-3.0797659377887281E-4</v>
      </c>
    </row>
    <row r="273" spans="2:8" ht="15" x14ac:dyDescent="0.2">
      <c r="B273" s="4" t="s">
        <v>91</v>
      </c>
      <c r="C273" s="10">
        <v>14</v>
      </c>
      <c r="D273" s="10">
        <v>23</v>
      </c>
      <c r="E273" s="12">
        <f t="shared" si="18"/>
        <v>4.3116723129042189E-3</v>
      </c>
      <c r="F273" s="12">
        <f t="shared" si="19"/>
        <v>5.6790123456790121E-3</v>
      </c>
      <c r="G273" s="13">
        <f t="shared" si="20"/>
        <v>0.6428571428571429</v>
      </c>
      <c r="H273" s="19">
        <f t="shared" si="21"/>
        <v>2.7717893440098551E-3</v>
      </c>
    </row>
    <row r="274" spans="2:8" ht="15" x14ac:dyDescent="0.2">
      <c r="B274" s="4" t="s">
        <v>338</v>
      </c>
      <c r="C274" s="10">
        <v>1</v>
      </c>
      <c r="D274" s="10">
        <v>2</v>
      </c>
      <c r="E274" s="12">
        <f t="shared" si="18"/>
        <v>3.0797659377887281E-4</v>
      </c>
      <c r="F274" s="12">
        <f t="shared" si="19"/>
        <v>4.9382716049382717E-4</v>
      </c>
      <c r="G274" s="13">
        <f t="shared" si="20"/>
        <v>1</v>
      </c>
      <c r="H274" s="19">
        <f t="shared" si="21"/>
        <v>3.0797659377887281E-4</v>
      </c>
    </row>
    <row r="275" spans="2:8" ht="15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9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3</v>
      </c>
      <c r="E276" s="12" t="str">
        <f t="shared" si="18"/>
        <v/>
      </c>
      <c r="F276" s="12">
        <f t="shared" si="19"/>
        <v>7.407407407407407E-4</v>
      </c>
      <c r="G276" s="13" t="str">
        <f t="shared" si="20"/>
        <v>0</v>
      </c>
      <c r="H276" s="19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4</v>
      </c>
      <c r="E277" s="12" t="str">
        <f t="shared" si="18"/>
        <v/>
      </c>
      <c r="F277" s="12">
        <f t="shared" si="19"/>
        <v>9.8765432098765434E-4</v>
      </c>
      <c r="G277" s="13" t="str">
        <f t="shared" si="20"/>
        <v>0</v>
      </c>
      <c r="H277" s="19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9" t="str">
        <f t="shared" si="21"/>
        <v/>
      </c>
    </row>
    <row r="279" spans="2:8" ht="15" x14ac:dyDescent="0.2">
      <c r="B279" s="4" t="s">
        <v>342</v>
      </c>
      <c r="C279" s="10">
        <v>3</v>
      </c>
      <c r="D279" s="10">
        <v>3</v>
      </c>
      <c r="E279" s="12">
        <f t="shared" si="18"/>
        <v>9.2392978133661843E-4</v>
      </c>
      <c r="F279" s="12">
        <f t="shared" si="19"/>
        <v>7.407407407407407E-4</v>
      </c>
      <c r="G279" s="13">
        <f t="shared" si="20"/>
        <v>0</v>
      </c>
      <c r="H279" s="19">
        <f t="shared" si="21"/>
        <v>0</v>
      </c>
    </row>
    <row r="280" spans="2:8" ht="15" x14ac:dyDescent="0.2">
      <c r="B280" s="4" t="s">
        <v>343</v>
      </c>
      <c r="C280" s="10">
        <v>0</v>
      </c>
      <c r="D280" s="10">
        <v>2</v>
      </c>
      <c r="E280" s="12" t="str">
        <f t="shared" si="18"/>
        <v/>
      </c>
      <c r="F280" s="12">
        <f t="shared" si="19"/>
        <v>4.9382716049382717E-4</v>
      </c>
      <c r="G280" s="13" t="str">
        <f t="shared" si="20"/>
        <v>0</v>
      </c>
      <c r="H280" s="19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2</v>
      </c>
      <c r="E281" s="12" t="str">
        <f t="shared" ref="E281:E288" si="22">+IF(C281=0,"",C281/C$151)</f>
        <v/>
      </c>
      <c r="F281" s="12">
        <f t="shared" ref="F281:F288" si="23">+IF(D281=0,"",D281/D$151)</f>
        <v>4.9382716049382717E-4</v>
      </c>
      <c r="G281" s="13" t="str">
        <f t="shared" ref="G281:G288" si="24">+IF(OR(AND(D281=0),(C281=0)),"0",((D281-C281)/C281))</f>
        <v>0</v>
      </c>
      <c r="H281" s="19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1</v>
      </c>
      <c r="E282" s="12" t="str">
        <f t="shared" si="22"/>
        <v/>
      </c>
      <c r="F282" s="12">
        <f t="shared" si="23"/>
        <v>2.4691358024691359E-4</v>
      </c>
      <c r="G282" s="13" t="str">
        <f t="shared" si="24"/>
        <v>0</v>
      </c>
      <c r="H282" s="19" t="str">
        <f t="shared" si="25"/>
        <v/>
      </c>
    </row>
    <row r="283" spans="2:8" ht="15" x14ac:dyDescent="0.2">
      <c r="B283" s="4" t="s">
        <v>346</v>
      </c>
      <c r="C283" s="10">
        <v>4</v>
      </c>
      <c r="D283" s="10">
        <v>13</v>
      </c>
      <c r="E283" s="12">
        <f t="shared" si="22"/>
        <v>1.2319063751154912E-3</v>
      </c>
      <c r="F283" s="12">
        <f t="shared" si="23"/>
        <v>3.2098765432098763E-3</v>
      </c>
      <c r="G283" s="13">
        <f t="shared" si="24"/>
        <v>2.25</v>
      </c>
      <c r="H283" s="19">
        <f t="shared" si="25"/>
        <v>2.7717893440098555E-3</v>
      </c>
    </row>
    <row r="284" spans="2:8" ht="13.5" customHeight="1" x14ac:dyDescent="0.2">
      <c r="B284" s="4" t="s">
        <v>347</v>
      </c>
      <c r="C284" s="10">
        <v>0</v>
      </c>
      <c r="D284" s="10">
        <v>1</v>
      </c>
      <c r="E284" s="12" t="str">
        <f t="shared" si="22"/>
        <v/>
      </c>
      <c r="F284" s="12">
        <f t="shared" si="23"/>
        <v>2.4691358024691359E-4</v>
      </c>
      <c r="G284" s="13" t="str">
        <f t="shared" si="24"/>
        <v>0</v>
      </c>
      <c r="H284" s="19" t="str">
        <f t="shared" si="25"/>
        <v/>
      </c>
    </row>
    <row r="285" spans="2:8" ht="13.5" customHeight="1" x14ac:dyDescent="0.2">
      <c r="B285" s="4" t="s">
        <v>94</v>
      </c>
      <c r="C285" s="10">
        <v>3</v>
      </c>
      <c r="D285" s="10">
        <v>0</v>
      </c>
      <c r="E285" s="12">
        <f t="shared" si="22"/>
        <v>9.2392978133661843E-4</v>
      </c>
      <c r="F285" s="12" t="str">
        <f t="shared" si="23"/>
        <v/>
      </c>
      <c r="G285" s="13" t="str">
        <f t="shared" si="24"/>
        <v>0</v>
      </c>
      <c r="H285" s="19">
        <f t="shared" si="25"/>
        <v>0</v>
      </c>
    </row>
    <row r="286" spans="2:8" ht="25.5" customHeight="1" x14ac:dyDescent="0.2">
      <c r="B286" s="4" t="s">
        <v>348</v>
      </c>
      <c r="C286" s="10">
        <v>1</v>
      </c>
      <c r="D286" s="10">
        <v>1</v>
      </c>
      <c r="E286" s="12">
        <f t="shared" si="22"/>
        <v>3.0797659377887281E-4</v>
      </c>
      <c r="F286" s="12">
        <f t="shared" si="23"/>
        <v>2.4691358024691359E-4</v>
      </c>
      <c r="G286" s="13">
        <f t="shared" si="24"/>
        <v>0</v>
      </c>
      <c r="H286" s="19">
        <f t="shared" si="25"/>
        <v>0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9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9" t="str">
        <f t="shared" si="25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6" customFormat="1" ht="26.25" customHeight="1" x14ac:dyDescent="0.2">
      <c r="B291" s="27"/>
      <c r="C291" s="23"/>
      <c r="D291" s="23"/>
      <c r="E291" s="23"/>
      <c r="F291" s="23"/>
      <c r="H291" s="2"/>
    </row>
    <row r="292" spans="2:8" ht="15" customHeight="1" x14ac:dyDescent="0.2">
      <c r="B292" s="63" t="s">
        <v>488</v>
      </c>
      <c r="C292" s="61" t="s">
        <v>489</v>
      </c>
      <c r="D292" s="62"/>
      <c r="E292" s="64" t="s">
        <v>490</v>
      </c>
      <c r="F292" s="65"/>
      <c r="G292" s="57" t="s">
        <v>568</v>
      </c>
      <c r="H292" s="59" t="s">
        <v>491</v>
      </c>
    </row>
    <row r="293" spans="2:8" x14ac:dyDescent="0.2">
      <c r="B293" s="63"/>
      <c r="C293" s="54">
        <v>2012</v>
      </c>
      <c r="D293" s="54">
        <v>2013</v>
      </c>
      <c r="E293" s="54">
        <v>2012</v>
      </c>
      <c r="F293" s="54">
        <v>2013</v>
      </c>
      <c r="G293" s="58"/>
      <c r="H293" s="60"/>
    </row>
    <row r="294" spans="2:8" ht="15" x14ac:dyDescent="0.2">
      <c r="B294" s="49" t="s">
        <v>495</v>
      </c>
      <c r="C294" s="47">
        <f>SUM(C295:C499)</f>
        <v>7466</v>
      </c>
      <c r="D294" s="47">
        <f>SUM(D295:D499)</f>
        <v>9243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0.23801232252879723</v>
      </c>
      <c r="H294" s="45">
        <f>+IF(OR(AND(E294=""),(G294="")),"",E294*G294)</f>
        <v>0.23801232252879723</v>
      </c>
    </row>
    <row r="295" spans="2:8" ht="15" x14ac:dyDescent="0.2">
      <c r="B295" s="3" t="s">
        <v>100</v>
      </c>
      <c r="C295" s="10">
        <v>319</v>
      </c>
      <c r="D295" s="10">
        <v>344</v>
      </c>
      <c r="E295" s="12">
        <f>+IF(C295=0,"",C295/C$294)</f>
        <v>4.2727029199035628E-2</v>
      </c>
      <c r="F295" s="12">
        <f>+IF(D295=0,"",D295/D$294)</f>
        <v>3.7217353673049874E-2</v>
      </c>
      <c r="G295" s="13">
        <f>+IF(OR(AND(D295=0),(C295=0)),"0",((D295-C295)/C295))</f>
        <v>7.8369905956112859E-2</v>
      </c>
      <c r="H295" s="19">
        <f>+IF(OR(AND(E295=""),(G295="")),"",E295*G295)</f>
        <v>3.3485132601125101E-3</v>
      </c>
    </row>
    <row r="296" spans="2:8" ht="15" x14ac:dyDescent="0.2">
      <c r="B296" s="3" t="s">
        <v>113</v>
      </c>
      <c r="C296" s="10">
        <v>89</v>
      </c>
      <c r="D296" s="10">
        <v>254</v>
      </c>
      <c r="E296" s="12">
        <f t="shared" ref="E296:E359" si="26">+IF(C296=0,"",C296/C$294)</f>
        <v>1.1920707206000535E-2</v>
      </c>
      <c r="F296" s="12">
        <f t="shared" ref="F296:F359" si="27">+IF(D296=0,"",D296/D$294)</f>
        <v>2.7480255328356594E-2</v>
      </c>
      <c r="G296" s="13">
        <f t="shared" ref="G296:G359" si="28">+IF(OR(AND(D296=0),(C296=0)),"0",((D296-C296)/C296))</f>
        <v>1.853932584269663</v>
      </c>
      <c r="H296" s="19">
        <f t="shared" ref="H296:H359" si="29">+IF(OR(AND(E296=""),(G296="")),"",E296*G296)</f>
        <v>2.2100187516742566E-2</v>
      </c>
    </row>
    <row r="297" spans="2:8" ht="15" x14ac:dyDescent="0.2">
      <c r="B297" s="3" t="s">
        <v>104</v>
      </c>
      <c r="C297" s="10">
        <v>44</v>
      </c>
      <c r="D297" s="10">
        <v>23</v>
      </c>
      <c r="E297" s="12">
        <f t="shared" si="26"/>
        <v>5.8933833377980173E-3</v>
      </c>
      <c r="F297" s="12">
        <f t="shared" si="27"/>
        <v>2.488369576977172E-3</v>
      </c>
      <c r="G297" s="13">
        <f t="shared" si="28"/>
        <v>-0.47727272727272729</v>
      </c>
      <c r="H297" s="19">
        <f t="shared" si="29"/>
        <v>-2.8127511384945084E-3</v>
      </c>
    </row>
    <row r="298" spans="2:8" ht="15" x14ac:dyDescent="0.2">
      <c r="B298" s="3" t="s">
        <v>95</v>
      </c>
      <c r="C298" s="10">
        <v>39</v>
      </c>
      <c r="D298" s="10">
        <v>63</v>
      </c>
      <c r="E298" s="12">
        <f t="shared" si="26"/>
        <v>5.2236806857755159E-3</v>
      </c>
      <c r="F298" s="12">
        <f t="shared" si="27"/>
        <v>6.815968841285297E-3</v>
      </c>
      <c r="G298" s="13">
        <f t="shared" si="28"/>
        <v>0.61538461538461542</v>
      </c>
      <c r="H298" s="19">
        <f t="shared" si="29"/>
        <v>3.2145727297080099E-3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9" t="str">
        <f t="shared" si="29"/>
        <v/>
      </c>
    </row>
    <row r="300" spans="2:8" ht="15" x14ac:dyDescent="0.2">
      <c r="B300" s="3" t="s">
        <v>111</v>
      </c>
      <c r="C300" s="10">
        <v>4</v>
      </c>
      <c r="D300" s="10">
        <v>0</v>
      </c>
      <c r="E300" s="12">
        <f t="shared" si="26"/>
        <v>5.3576212161800165E-4</v>
      </c>
      <c r="F300" s="12" t="str">
        <f t="shared" si="27"/>
        <v/>
      </c>
      <c r="G300" s="13" t="str">
        <f t="shared" si="28"/>
        <v>0</v>
      </c>
      <c r="H300" s="19">
        <f t="shared" si="29"/>
        <v>0</v>
      </c>
    </row>
    <row r="301" spans="2:8" ht="15" x14ac:dyDescent="0.2">
      <c r="B301" s="3" t="s">
        <v>105</v>
      </c>
      <c r="C301" s="10">
        <v>132</v>
      </c>
      <c r="D301" s="10">
        <v>189</v>
      </c>
      <c r="E301" s="12">
        <f t="shared" si="26"/>
        <v>1.7680150013394052E-2</v>
      </c>
      <c r="F301" s="12">
        <f t="shared" si="27"/>
        <v>2.0447906523855891E-2</v>
      </c>
      <c r="G301" s="13">
        <f t="shared" si="28"/>
        <v>0.43181818181818182</v>
      </c>
      <c r="H301" s="19">
        <f t="shared" si="29"/>
        <v>7.6346102330565229E-3</v>
      </c>
    </row>
    <row r="302" spans="2:8" ht="15" x14ac:dyDescent="0.2">
      <c r="B302" s="3" t="s">
        <v>109</v>
      </c>
      <c r="C302" s="10">
        <v>19</v>
      </c>
      <c r="D302" s="10">
        <v>8</v>
      </c>
      <c r="E302" s="12">
        <f t="shared" si="26"/>
        <v>2.5448700776855076E-3</v>
      </c>
      <c r="F302" s="12">
        <f t="shared" si="27"/>
        <v>8.65519852861625E-4</v>
      </c>
      <c r="G302" s="13">
        <f t="shared" si="28"/>
        <v>-0.57894736842105265</v>
      </c>
      <c r="H302" s="19">
        <f t="shared" si="29"/>
        <v>-1.4733458344495045E-3</v>
      </c>
    </row>
    <row r="303" spans="2:8" ht="15" x14ac:dyDescent="0.2">
      <c r="B303" s="3" t="s">
        <v>108</v>
      </c>
      <c r="C303" s="10">
        <v>17</v>
      </c>
      <c r="D303" s="10">
        <v>43</v>
      </c>
      <c r="E303" s="12">
        <f t="shared" si="26"/>
        <v>2.2769890168765068E-3</v>
      </c>
      <c r="F303" s="12">
        <f t="shared" si="27"/>
        <v>4.6521692091312343E-3</v>
      </c>
      <c r="G303" s="13">
        <f t="shared" si="28"/>
        <v>1.5294117647058822</v>
      </c>
      <c r="H303" s="19">
        <f t="shared" si="29"/>
        <v>3.4824537905170103E-3</v>
      </c>
    </row>
    <row r="304" spans="2:8" ht="15" x14ac:dyDescent="0.2">
      <c r="B304" s="3" t="s">
        <v>107</v>
      </c>
      <c r="C304" s="10">
        <v>18</v>
      </c>
      <c r="D304" s="10">
        <v>21</v>
      </c>
      <c r="E304" s="12">
        <f t="shared" si="26"/>
        <v>2.4109295472810074E-3</v>
      </c>
      <c r="F304" s="12">
        <f t="shared" si="27"/>
        <v>2.2719896137617657E-3</v>
      </c>
      <c r="G304" s="13">
        <f t="shared" si="28"/>
        <v>0.16666666666666666</v>
      </c>
      <c r="H304" s="19">
        <f t="shared" si="29"/>
        <v>4.0182159121350124E-4</v>
      </c>
    </row>
    <row r="305" spans="2:8" ht="15" x14ac:dyDescent="0.2">
      <c r="B305" s="3" t="s">
        <v>351</v>
      </c>
      <c r="C305" s="10">
        <v>23</v>
      </c>
      <c r="D305" s="10">
        <v>9</v>
      </c>
      <c r="E305" s="12">
        <f t="shared" si="26"/>
        <v>3.0806321993035093E-3</v>
      </c>
      <c r="F305" s="12">
        <f t="shared" si="27"/>
        <v>9.7370983446932818E-4</v>
      </c>
      <c r="G305" s="13">
        <f t="shared" si="28"/>
        <v>-0.60869565217391308</v>
      </c>
      <c r="H305" s="19">
        <f t="shared" si="29"/>
        <v>-1.8751674256630058E-3</v>
      </c>
    </row>
    <row r="306" spans="2:8" ht="15" x14ac:dyDescent="0.2">
      <c r="B306" s="3" t="s">
        <v>566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9" t="str">
        <f t="shared" si="29"/>
        <v/>
      </c>
    </row>
    <row r="307" spans="2:8" ht="15" x14ac:dyDescent="0.2">
      <c r="B307" s="3" t="s">
        <v>110</v>
      </c>
      <c r="C307" s="10">
        <v>143</v>
      </c>
      <c r="D307" s="10">
        <v>180</v>
      </c>
      <c r="E307" s="12">
        <f t="shared" si="26"/>
        <v>1.9153495847843559E-2</v>
      </c>
      <c r="F307" s="12">
        <f t="shared" si="27"/>
        <v>1.9474196689386564E-2</v>
      </c>
      <c r="G307" s="13">
        <f t="shared" si="28"/>
        <v>0.25874125874125875</v>
      </c>
      <c r="H307" s="19">
        <f t="shared" si="29"/>
        <v>4.9557996249665155E-3</v>
      </c>
    </row>
    <row r="308" spans="2:8" ht="15" x14ac:dyDescent="0.2">
      <c r="B308" s="3" t="s">
        <v>99</v>
      </c>
      <c r="C308" s="10">
        <v>8</v>
      </c>
      <c r="D308" s="10">
        <v>24</v>
      </c>
      <c r="E308" s="12">
        <f t="shared" si="26"/>
        <v>1.0715242432360033E-3</v>
      </c>
      <c r="F308" s="12">
        <f t="shared" si="27"/>
        <v>2.596559558584875E-3</v>
      </c>
      <c r="G308" s="13">
        <f t="shared" si="28"/>
        <v>2</v>
      </c>
      <c r="H308" s="19">
        <f t="shared" si="29"/>
        <v>2.1430484864720066E-3</v>
      </c>
    </row>
    <row r="309" spans="2:8" ht="15" x14ac:dyDescent="0.2">
      <c r="B309" s="3" t="s">
        <v>96</v>
      </c>
      <c r="C309" s="10">
        <v>1</v>
      </c>
      <c r="D309" s="10">
        <v>3</v>
      </c>
      <c r="E309" s="12">
        <f t="shared" si="26"/>
        <v>1.3394053040450041E-4</v>
      </c>
      <c r="F309" s="12">
        <f t="shared" si="27"/>
        <v>3.2456994482310937E-4</v>
      </c>
      <c r="G309" s="13">
        <f t="shared" si="28"/>
        <v>2</v>
      </c>
      <c r="H309" s="19">
        <f t="shared" si="29"/>
        <v>2.6788106080900083E-4</v>
      </c>
    </row>
    <row r="310" spans="2:8" ht="15" x14ac:dyDescent="0.2">
      <c r="B310" s="3" t="s">
        <v>106</v>
      </c>
      <c r="C310" s="10">
        <v>85</v>
      </c>
      <c r="D310" s="10">
        <v>142</v>
      </c>
      <c r="E310" s="12">
        <f t="shared" si="26"/>
        <v>1.1384945084382534E-2</v>
      </c>
      <c r="F310" s="12">
        <f t="shared" si="27"/>
        <v>1.5362977388293843E-2</v>
      </c>
      <c r="G310" s="13">
        <f t="shared" si="28"/>
        <v>0.6705882352941176</v>
      </c>
      <c r="H310" s="19">
        <f t="shared" si="29"/>
        <v>7.6346102330565229E-3</v>
      </c>
    </row>
    <row r="311" spans="2:8" ht="15" x14ac:dyDescent="0.2">
      <c r="B311" s="3" t="s">
        <v>102</v>
      </c>
      <c r="C311" s="10">
        <v>32</v>
      </c>
      <c r="D311" s="10">
        <v>29</v>
      </c>
      <c r="E311" s="12">
        <f t="shared" si="26"/>
        <v>4.2860969729440132E-3</v>
      </c>
      <c r="F311" s="12">
        <f t="shared" si="27"/>
        <v>3.1375094666233907E-3</v>
      </c>
      <c r="G311" s="13">
        <f t="shared" si="28"/>
        <v>-9.375E-2</v>
      </c>
      <c r="H311" s="19">
        <f t="shared" si="29"/>
        <v>-4.0182159121350124E-4</v>
      </c>
    </row>
    <row r="312" spans="2:8" ht="15" x14ac:dyDescent="0.2">
      <c r="B312" s="3" t="s">
        <v>97</v>
      </c>
      <c r="C312" s="10">
        <v>3</v>
      </c>
      <c r="D312" s="10">
        <v>6</v>
      </c>
      <c r="E312" s="12">
        <f t="shared" si="26"/>
        <v>4.0182159121350118E-4</v>
      </c>
      <c r="F312" s="12">
        <f t="shared" si="27"/>
        <v>6.4913988964621875E-4</v>
      </c>
      <c r="G312" s="13">
        <f t="shared" si="28"/>
        <v>1</v>
      </c>
      <c r="H312" s="19">
        <f t="shared" si="29"/>
        <v>4.0182159121350118E-4</v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9" t="str">
        <f t="shared" si="29"/>
        <v/>
      </c>
    </row>
    <row r="314" spans="2:8" ht="15" x14ac:dyDescent="0.2">
      <c r="B314" s="3" t="s">
        <v>353</v>
      </c>
      <c r="C314" s="10">
        <v>286</v>
      </c>
      <c r="D314" s="10">
        <v>712</v>
      </c>
      <c r="E314" s="12">
        <f t="shared" si="26"/>
        <v>3.8306991695687118E-2</v>
      </c>
      <c r="F314" s="12">
        <f t="shared" si="27"/>
        <v>7.703126690468462E-2</v>
      </c>
      <c r="G314" s="13">
        <f t="shared" si="28"/>
        <v>1.4895104895104896</v>
      </c>
      <c r="H314" s="19">
        <f t="shared" si="29"/>
        <v>5.7058665952317178E-2</v>
      </c>
    </row>
    <row r="315" spans="2:8" ht="15" x14ac:dyDescent="0.2">
      <c r="B315" s="3" t="s">
        <v>354</v>
      </c>
      <c r="C315" s="10">
        <v>16</v>
      </c>
      <c r="D315" s="10">
        <v>29</v>
      </c>
      <c r="E315" s="12">
        <f t="shared" si="26"/>
        <v>2.1430484864720066E-3</v>
      </c>
      <c r="F315" s="12">
        <f t="shared" si="27"/>
        <v>3.1375094666233907E-3</v>
      </c>
      <c r="G315" s="13">
        <f t="shared" si="28"/>
        <v>0.8125</v>
      </c>
      <c r="H315" s="19">
        <f t="shared" si="29"/>
        <v>1.7412268952585054E-3</v>
      </c>
    </row>
    <row r="316" spans="2:8" ht="15" x14ac:dyDescent="0.2">
      <c r="B316" s="3" t="s">
        <v>101</v>
      </c>
      <c r="C316" s="10">
        <v>2</v>
      </c>
      <c r="D316" s="10">
        <v>2</v>
      </c>
      <c r="E316" s="12">
        <f t="shared" si="26"/>
        <v>2.6788106080900083E-4</v>
      </c>
      <c r="F316" s="12">
        <f t="shared" si="27"/>
        <v>2.1637996321540625E-4</v>
      </c>
      <c r="G316" s="13">
        <f t="shared" si="28"/>
        <v>0</v>
      </c>
      <c r="H316" s="19">
        <f t="shared" si="29"/>
        <v>0</v>
      </c>
    </row>
    <row r="317" spans="2:8" ht="15" x14ac:dyDescent="0.2">
      <c r="B317" s="3" t="s">
        <v>103</v>
      </c>
      <c r="C317" s="10">
        <v>47</v>
      </c>
      <c r="D317" s="10">
        <v>42</v>
      </c>
      <c r="E317" s="12">
        <f t="shared" si="26"/>
        <v>6.2952049290115192E-3</v>
      </c>
      <c r="F317" s="12">
        <f t="shared" si="27"/>
        <v>4.5439792275235313E-3</v>
      </c>
      <c r="G317" s="13">
        <f t="shared" si="28"/>
        <v>-0.10638297872340426</v>
      </c>
      <c r="H317" s="19">
        <f t="shared" si="29"/>
        <v>-6.6970265202250206E-4</v>
      </c>
    </row>
    <row r="318" spans="2:8" ht="15" x14ac:dyDescent="0.2">
      <c r="B318" s="3" t="s">
        <v>355</v>
      </c>
      <c r="C318" s="10">
        <v>103</v>
      </c>
      <c r="D318" s="10">
        <v>135</v>
      </c>
      <c r="E318" s="12">
        <f t="shared" si="26"/>
        <v>1.3795874631663541E-2</v>
      </c>
      <c r="F318" s="12">
        <f t="shared" si="27"/>
        <v>1.4605647517039922E-2</v>
      </c>
      <c r="G318" s="13">
        <f t="shared" si="28"/>
        <v>0.31067961165048541</v>
      </c>
      <c r="H318" s="19">
        <f t="shared" si="29"/>
        <v>4.2860969729440123E-3</v>
      </c>
    </row>
    <row r="319" spans="2:8" ht="15" x14ac:dyDescent="0.2">
      <c r="B319" s="3" t="s">
        <v>115</v>
      </c>
      <c r="C319" s="10">
        <v>19</v>
      </c>
      <c r="D319" s="10">
        <v>16</v>
      </c>
      <c r="E319" s="12">
        <f t="shared" si="26"/>
        <v>2.5448700776855076E-3</v>
      </c>
      <c r="F319" s="12">
        <f t="shared" si="27"/>
        <v>1.73103970572325E-3</v>
      </c>
      <c r="G319" s="13">
        <f t="shared" si="28"/>
        <v>-0.15789473684210525</v>
      </c>
      <c r="H319" s="19">
        <f t="shared" si="29"/>
        <v>-4.0182159121350118E-4</v>
      </c>
    </row>
    <row r="320" spans="2:8" ht="15" x14ac:dyDescent="0.2">
      <c r="B320" s="3" t="s">
        <v>114</v>
      </c>
      <c r="C320" s="10">
        <v>2</v>
      </c>
      <c r="D320" s="10">
        <v>5</v>
      </c>
      <c r="E320" s="12">
        <f t="shared" si="26"/>
        <v>2.6788106080900083E-4</v>
      </c>
      <c r="F320" s="12">
        <f t="shared" si="27"/>
        <v>5.4094990803851568E-4</v>
      </c>
      <c r="G320" s="13">
        <f t="shared" si="28"/>
        <v>1.5</v>
      </c>
      <c r="H320" s="19">
        <f t="shared" si="29"/>
        <v>4.0182159121350124E-4</v>
      </c>
    </row>
    <row r="321" spans="2:8" ht="15" x14ac:dyDescent="0.2">
      <c r="B321" s="3" t="s">
        <v>98</v>
      </c>
      <c r="C321" s="10">
        <v>1</v>
      </c>
      <c r="D321" s="10">
        <v>3</v>
      </c>
      <c r="E321" s="12">
        <f t="shared" si="26"/>
        <v>1.3394053040450041E-4</v>
      </c>
      <c r="F321" s="12">
        <f t="shared" si="27"/>
        <v>3.2456994482310937E-4</v>
      </c>
      <c r="G321" s="13">
        <f t="shared" si="28"/>
        <v>2</v>
      </c>
      <c r="H321" s="19">
        <f t="shared" si="29"/>
        <v>2.6788106080900083E-4</v>
      </c>
    </row>
    <row r="322" spans="2:8" ht="15" x14ac:dyDescent="0.2">
      <c r="B322" s="3" t="s">
        <v>356</v>
      </c>
      <c r="C322" s="10">
        <v>0</v>
      </c>
      <c r="D322" s="10">
        <v>2</v>
      </c>
      <c r="E322" s="12" t="str">
        <f t="shared" si="26"/>
        <v/>
      </c>
      <c r="F322" s="12">
        <f t="shared" si="27"/>
        <v>2.1637996321540625E-4</v>
      </c>
      <c r="G322" s="13" t="str">
        <f t="shared" si="28"/>
        <v>0</v>
      </c>
      <c r="H322" s="19" t="str">
        <f t="shared" si="29"/>
        <v/>
      </c>
    </row>
    <row r="323" spans="2:8" ht="15" x14ac:dyDescent="0.2">
      <c r="B323" s="3" t="s">
        <v>476</v>
      </c>
      <c r="C323" s="10">
        <v>5</v>
      </c>
      <c r="D323" s="10">
        <v>19</v>
      </c>
      <c r="E323" s="12">
        <f t="shared" si="26"/>
        <v>6.6970265202250195E-4</v>
      </c>
      <c r="F323" s="12">
        <f t="shared" si="27"/>
        <v>2.0556096505463593E-3</v>
      </c>
      <c r="G323" s="13">
        <f t="shared" si="28"/>
        <v>2.8</v>
      </c>
      <c r="H323" s="19">
        <f t="shared" si="29"/>
        <v>1.8751674256630053E-3</v>
      </c>
    </row>
    <row r="324" spans="2:8" ht="15" x14ac:dyDescent="0.2">
      <c r="B324" s="3" t="s">
        <v>477</v>
      </c>
      <c r="C324" s="10">
        <v>2</v>
      </c>
      <c r="D324" s="10">
        <v>14</v>
      </c>
      <c r="E324" s="12">
        <f t="shared" si="26"/>
        <v>2.6788106080900083E-4</v>
      </c>
      <c r="F324" s="12">
        <f t="shared" si="27"/>
        <v>1.5146597425078439E-3</v>
      </c>
      <c r="G324" s="13">
        <f t="shared" si="28"/>
        <v>6</v>
      </c>
      <c r="H324" s="19">
        <f t="shared" si="29"/>
        <v>1.607286364854005E-3</v>
      </c>
    </row>
    <row r="325" spans="2:8" ht="15" x14ac:dyDescent="0.2">
      <c r="B325" s="3" t="s">
        <v>478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9" t="str">
        <f t="shared" si="29"/>
        <v/>
      </c>
    </row>
    <row r="326" spans="2:8" ht="15" x14ac:dyDescent="0.2">
      <c r="B326" s="3" t="s">
        <v>357</v>
      </c>
      <c r="C326" s="10">
        <v>165</v>
      </c>
      <c r="D326" s="10">
        <v>161</v>
      </c>
      <c r="E326" s="12">
        <f t="shared" si="26"/>
        <v>2.2100187516742566E-2</v>
      </c>
      <c r="F326" s="12">
        <f t="shared" si="27"/>
        <v>1.7418587038840205E-2</v>
      </c>
      <c r="G326" s="13">
        <f t="shared" si="28"/>
        <v>-2.4242424242424242E-2</v>
      </c>
      <c r="H326" s="19">
        <f t="shared" si="29"/>
        <v>-5.3576212161800154E-4</v>
      </c>
    </row>
    <row r="327" spans="2:8" ht="15" x14ac:dyDescent="0.2">
      <c r="B327" s="3" t="s">
        <v>358</v>
      </c>
      <c r="C327" s="10">
        <v>16</v>
      </c>
      <c r="D327" s="10">
        <v>11</v>
      </c>
      <c r="E327" s="12">
        <f t="shared" si="26"/>
        <v>2.1430484864720066E-3</v>
      </c>
      <c r="F327" s="12">
        <f t="shared" si="27"/>
        <v>1.1900897976847343E-3</v>
      </c>
      <c r="G327" s="13">
        <f t="shared" si="28"/>
        <v>-0.3125</v>
      </c>
      <c r="H327" s="19">
        <f t="shared" si="29"/>
        <v>-6.6970265202250206E-4</v>
      </c>
    </row>
    <row r="328" spans="2:8" ht="15" x14ac:dyDescent="0.2">
      <c r="B328" s="3" t="s">
        <v>116</v>
      </c>
      <c r="C328" s="10">
        <v>9</v>
      </c>
      <c r="D328" s="10">
        <v>22</v>
      </c>
      <c r="E328" s="12">
        <f t="shared" si="26"/>
        <v>1.2054647736405037E-3</v>
      </c>
      <c r="F328" s="12">
        <f t="shared" si="27"/>
        <v>2.3801795953694686E-3</v>
      </c>
      <c r="G328" s="13">
        <f t="shared" si="28"/>
        <v>1.4444444444444444</v>
      </c>
      <c r="H328" s="19">
        <f t="shared" si="29"/>
        <v>1.7412268952585054E-3</v>
      </c>
    </row>
    <row r="329" spans="2:8" ht="15" x14ac:dyDescent="0.2">
      <c r="B329" s="3" t="s">
        <v>359</v>
      </c>
      <c r="C329" s="10">
        <v>3</v>
      </c>
      <c r="D329" s="10">
        <v>20</v>
      </c>
      <c r="E329" s="12">
        <f t="shared" si="26"/>
        <v>4.0182159121350118E-4</v>
      </c>
      <c r="F329" s="12">
        <f t="shared" si="27"/>
        <v>2.1637996321540627E-3</v>
      </c>
      <c r="G329" s="13">
        <f t="shared" si="28"/>
        <v>5.666666666666667</v>
      </c>
      <c r="H329" s="19">
        <f t="shared" si="29"/>
        <v>2.2769890168765068E-3</v>
      </c>
    </row>
    <row r="330" spans="2:8" ht="15" x14ac:dyDescent="0.2">
      <c r="B330" s="3" t="s">
        <v>360</v>
      </c>
      <c r="C330" s="10">
        <v>48</v>
      </c>
      <c r="D330" s="10">
        <v>71</v>
      </c>
      <c r="E330" s="12">
        <f t="shared" si="26"/>
        <v>6.4291454594160189E-3</v>
      </c>
      <c r="F330" s="12">
        <f t="shared" si="27"/>
        <v>7.6814886941469216E-3</v>
      </c>
      <c r="G330" s="13">
        <f t="shared" si="28"/>
        <v>0.47916666666666669</v>
      </c>
      <c r="H330" s="19">
        <f t="shared" si="29"/>
        <v>3.0806321993035093E-3</v>
      </c>
    </row>
    <row r="331" spans="2:8" ht="15" x14ac:dyDescent="0.2">
      <c r="B331" s="3" t="s">
        <v>117</v>
      </c>
      <c r="C331" s="10">
        <v>2</v>
      </c>
      <c r="D331" s="10">
        <v>5</v>
      </c>
      <c r="E331" s="12">
        <f t="shared" si="26"/>
        <v>2.6788106080900083E-4</v>
      </c>
      <c r="F331" s="12">
        <f t="shared" si="27"/>
        <v>5.4094990803851568E-4</v>
      </c>
      <c r="G331" s="13">
        <f t="shared" si="28"/>
        <v>1.5</v>
      </c>
      <c r="H331" s="19">
        <f t="shared" si="29"/>
        <v>4.0182159121350124E-4</v>
      </c>
    </row>
    <row r="332" spans="2:8" ht="15" x14ac:dyDescent="0.2">
      <c r="B332" s="3" t="s">
        <v>361</v>
      </c>
      <c r="C332" s="10">
        <v>834</v>
      </c>
      <c r="D332" s="10">
        <v>1614</v>
      </c>
      <c r="E332" s="12">
        <f t="shared" si="26"/>
        <v>0.11170640235735334</v>
      </c>
      <c r="F332" s="12">
        <f t="shared" si="27"/>
        <v>0.17461863031483285</v>
      </c>
      <c r="G332" s="13">
        <f t="shared" si="28"/>
        <v>0.93525179856115104</v>
      </c>
      <c r="H332" s="19">
        <f t="shared" si="29"/>
        <v>0.10447361371551031</v>
      </c>
    </row>
    <row r="333" spans="2:8" ht="15" x14ac:dyDescent="0.2">
      <c r="B333" s="3" t="s">
        <v>130</v>
      </c>
      <c r="C333" s="10">
        <v>648</v>
      </c>
      <c r="D333" s="10">
        <v>932</v>
      </c>
      <c r="E333" s="12">
        <f t="shared" si="26"/>
        <v>8.6793463702116255E-2</v>
      </c>
      <c r="F333" s="12">
        <f t="shared" si="27"/>
        <v>0.10083306285837931</v>
      </c>
      <c r="G333" s="13">
        <f t="shared" si="28"/>
        <v>0.43827160493827161</v>
      </c>
      <c r="H333" s="19">
        <f t="shared" si="29"/>
        <v>3.8039110634878109E-2</v>
      </c>
    </row>
    <row r="334" spans="2:8" ht="15" x14ac:dyDescent="0.2">
      <c r="B334" s="3" t="s">
        <v>119</v>
      </c>
      <c r="C334" s="10">
        <v>744</v>
      </c>
      <c r="D334" s="10">
        <v>514</v>
      </c>
      <c r="E334" s="12">
        <f t="shared" si="26"/>
        <v>9.9651754620948302E-2</v>
      </c>
      <c r="F334" s="12">
        <f t="shared" si="27"/>
        <v>5.5609650546359406E-2</v>
      </c>
      <c r="G334" s="13">
        <f t="shared" si="28"/>
        <v>-0.30913978494623656</v>
      </c>
      <c r="H334" s="19">
        <f t="shared" si="29"/>
        <v>-3.0806321993035093E-2</v>
      </c>
    </row>
    <row r="335" spans="2:8" ht="15" x14ac:dyDescent="0.2">
      <c r="B335" s="3" t="s">
        <v>128</v>
      </c>
      <c r="C335" s="10">
        <v>103</v>
      </c>
      <c r="D335" s="10">
        <v>64</v>
      </c>
      <c r="E335" s="12">
        <f t="shared" si="26"/>
        <v>1.3795874631663541E-2</v>
      </c>
      <c r="F335" s="12">
        <f t="shared" si="27"/>
        <v>6.924158822893E-3</v>
      </c>
      <c r="G335" s="13">
        <f t="shared" si="28"/>
        <v>-0.37864077669902912</v>
      </c>
      <c r="H335" s="19">
        <f t="shared" si="29"/>
        <v>-5.223680685775515E-3</v>
      </c>
    </row>
    <row r="336" spans="2:8" ht="15" x14ac:dyDescent="0.2">
      <c r="B336" s="3" t="s">
        <v>132</v>
      </c>
      <c r="C336" s="10">
        <v>1</v>
      </c>
      <c r="D336" s="10">
        <v>0</v>
      </c>
      <c r="E336" s="12">
        <f t="shared" si="26"/>
        <v>1.3394053040450041E-4</v>
      </c>
      <c r="F336" s="12" t="str">
        <f t="shared" si="27"/>
        <v/>
      </c>
      <c r="G336" s="13" t="str">
        <f t="shared" si="28"/>
        <v>0</v>
      </c>
      <c r="H336" s="19">
        <f t="shared" si="29"/>
        <v>0</v>
      </c>
    </row>
    <row r="337" spans="2:8" ht="15" x14ac:dyDescent="0.2">
      <c r="B337" s="3" t="s">
        <v>133</v>
      </c>
      <c r="C337" s="10">
        <v>6</v>
      </c>
      <c r="D337" s="10">
        <v>19</v>
      </c>
      <c r="E337" s="12">
        <f t="shared" si="26"/>
        <v>8.0364318242700237E-4</v>
      </c>
      <c r="F337" s="12">
        <f t="shared" si="27"/>
        <v>2.0556096505463593E-3</v>
      </c>
      <c r="G337" s="13">
        <f t="shared" si="28"/>
        <v>2.1666666666666665</v>
      </c>
      <c r="H337" s="19">
        <f t="shared" si="29"/>
        <v>1.7412268952585049E-3</v>
      </c>
    </row>
    <row r="338" spans="2:8" ht="15" x14ac:dyDescent="0.2">
      <c r="B338" s="3" t="s">
        <v>362</v>
      </c>
      <c r="C338" s="10">
        <v>5</v>
      </c>
      <c r="D338" s="10">
        <v>9</v>
      </c>
      <c r="E338" s="12">
        <f t="shared" si="26"/>
        <v>6.6970265202250195E-4</v>
      </c>
      <c r="F338" s="12">
        <f t="shared" si="27"/>
        <v>9.7370983446932818E-4</v>
      </c>
      <c r="G338" s="13">
        <f t="shared" si="28"/>
        <v>0.8</v>
      </c>
      <c r="H338" s="19">
        <f t="shared" si="29"/>
        <v>5.3576212161800154E-4</v>
      </c>
    </row>
    <row r="339" spans="2:8" ht="15" x14ac:dyDescent="0.2">
      <c r="B339" s="3" t="s">
        <v>363</v>
      </c>
      <c r="C339" s="10">
        <v>18</v>
      </c>
      <c r="D339" s="10">
        <v>109</v>
      </c>
      <c r="E339" s="12">
        <f t="shared" si="26"/>
        <v>2.4109295472810074E-3</v>
      </c>
      <c r="F339" s="12">
        <f t="shared" si="27"/>
        <v>1.179270799523964E-2</v>
      </c>
      <c r="G339" s="13">
        <f t="shared" si="28"/>
        <v>5.0555555555555554</v>
      </c>
      <c r="H339" s="19">
        <f t="shared" si="29"/>
        <v>1.2188588266809536E-2</v>
      </c>
    </row>
    <row r="340" spans="2:8" ht="15" x14ac:dyDescent="0.2">
      <c r="B340" s="3" t="s">
        <v>364</v>
      </c>
      <c r="C340" s="10">
        <v>30</v>
      </c>
      <c r="D340" s="10">
        <v>49</v>
      </c>
      <c r="E340" s="12">
        <f t="shared" si="26"/>
        <v>4.0182159121350119E-3</v>
      </c>
      <c r="F340" s="12">
        <f t="shared" si="27"/>
        <v>5.3013090987774529E-3</v>
      </c>
      <c r="G340" s="13">
        <f t="shared" si="28"/>
        <v>0.6333333333333333</v>
      </c>
      <c r="H340" s="19">
        <f t="shared" si="29"/>
        <v>2.5448700776855076E-3</v>
      </c>
    </row>
    <row r="341" spans="2:8" ht="15" x14ac:dyDescent="0.2">
      <c r="B341" s="3" t="s">
        <v>118</v>
      </c>
      <c r="C341" s="10">
        <v>21</v>
      </c>
      <c r="D341" s="10">
        <v>8</v>
      </c>
      <c r="E341" s="12">
        <f t="shared" si="26"/>
        <v>2.8127511384945084E-3</v>
      </c>
      <c r="F341" s="12">
        <f t="shared" si="27"/>
        <v>8.65519852861625E-4</v>
      </c>
      <c r="G341" s="13">
        <f t="shared" si="28"/>
        <v>-0.61904761904761907</v>
      </c>
      <c r="H341" s="19">
        <f t="shared" si="29"/>
        <v>-1.7412268952585054E-3</v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9" t="str">
        <f t="shared" si="29"/>
        <v/>
      </c>
    </row>
    <row r="343" spans="2:8" ht="15" x14ac:dyDescent="0.2">
      <c r="B343" s="3" t="s">
        <v>129</v>
      </c>
      <c r="C343" s="10">
        <v>2</v>
      </c>
      <c r="D343" s="10">
        <v>4</v>
      </c>
      <c r="E343" s="12">
        <f t="shared" si="26"/>
        <v>2.6788106080900083E-4</v>
      </c>
      <c r="F343" s="12">
        <f t="shared" si="27"/>
        <v>4.327599264308125E-4</v>
      </c>
      <c r="G343" s="13">
        <f t="shared" si="28"/>
        <v>1</v>
      </c>
      <c r="H343" s="19">
        <f t="shared" si="29"/>
        <v>2.6788106080900083E-4</v>
      </c>
    </row>
    <row r="344" spans="2:8" ht="15" x14ac:dyDescent="0.2">
      <c r="B344" s="3" t="s">
        <v>131</v>
      </c>
      <c r="C344" s="10">
        <v>52</v>
      </c>
      <c r="D344" s="10">
        <v>63</v>
      </c>
      <c r="E344" s="12">
        <f t="shared" si="26"/>
        <v>6.9649075810340206E-3</v>
      </c>
      <c r="F344" s="12">
        <f t="shared" si="27"/>
        <v>6.815968841285297E-3</v>
      </c>
      <c r="G344" s="13">
        <f t="shared" si="28"/>
        <v>0.21153846153846154</v>
      </c>
      <c r="H344" s="19">
        <f t="shared" si="29"/>
        <v>1.4733458344495043E-3</v>
      </c>
    </row>
    <row r="345" spans="2:8" ht="15" x14ac:dyDescent="0.2">
      <c r="B345" s="3" t="s">
        <v>366</v>
      </c>
      <c r="C345" s="10">
        <v>69</v>
      </c>
      <c r="D345" s="10">
        <v>165</v>
      </c>
      <c r="E345" s="12">
        <f t="shared" si="26"/>
        <v>9.2418965979105278E-3</v>
      </c>
      <c r="F345" s="12">
        <f t="shared" si="27"/>
        <v>1.7851346965271016E-2</v>
      </c>
      <c r="G345" s="13">
        <f t="shared" si="28"/>
        <v>1.3913043478260869</v>
      </c>
      <c r="H345" s="19">
        <f t="shared" si="29"/>
        <v>1.2858290918832038E-2</v>
      </c>
    </row>
    <row r="346" spans="2:8" ht="15" x14ac:dyDescent="0.2">
      <c r="B346" s="3" t="s">
        <v>122</v>
      </c>
      <c r="C346" s="10">
        <v>13</v>
      </c>
      <c r="D346" s="10">
        <v>9</v>
      </c>
      <c r="E346" s="12">
        <f t="shared" si="26"/>
        <v>1.7412268952585051E-3</v>
      </c>
      <c r="F346" s="12">
        <f t="shared" si="27"/>
        <v>9.7370983446932818E-4</v>
      </c>
      <c r="G346" s="13">
        <f t="shared" si="28"/>
        <v>-0.30769230769230771</v>
      </c>
      <c r="H346" s="19">
        <f t="shared" si="29"/>
        <v>-5.3576212161800165E-4</v>
      </c>
    </row>
    <row r="347" spans="2:8" ht="15" x14ac:dyDescent="0.2">
      <c r="B347" s="3" t="s">
        <v>121</v>
      </c>
      <c r="C347" s="10">
        <v>41</v>
      </c>
      <c r="D347" s="10">
        <v>29</v>
      </c>
      <c r="E347" s="12">
        <f t="shared" si="26"/>
        <v>5.4915617465845163E-3</v>
      </c>
      <c r="F347" s="12">
        <f t="shared" si="27"/>
        <v>3.1375094666233907E-3</v>
      </c>
      <c r="G347" s="13">
        <f t="shared" si="28"/>
        <v>-0.29268292682926828</v>
      </c>
      <c r="H347" s="19">
        <f t="shared" si="29"/>
        <v>-1.6072863648540047E-3</v>
      </c>
    </row>
    <row r="348" spans="2:8" ht="15" x14ac:dyDescent="0.2">
      <c r="B348" s="3" t="s">
        <v>367</v>
      </c>
      <c r="C348" s="10">
        <v>1</v>
      </c>
      <c r="D348" s="10">
        <v>0</v>
      </c>
      <c r="E348" s="12">
        <f t="shared" si="26"/>
        <v>1.3394053040450041E-4</v>
      </c>
      <c r="F348" s="12" t="str">
        <f t="shared" si="27"/>
        <v/>
      </c>
      <c r="G348" s="13" t="str">
        <f t="shared" si="28"/>
        <v>0</v>
      </c>
      <c r="H348" s="19">
        <f t="shared" si="29"/>
        <v>0</v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9" t="str">
        <f t="shared" si="29"/>
        <v/>
      </c>
    </row>
    <row r="350" spans="2:8" ht="15" x14ac:dyDescent="0.2">
      <c r="B350" s="3" t="s">
        <v>369</v>
      </c>
      <c r="C350" s="10">
        <v>170</v>
      </c>
      <c r="D350" s="10">
        <v>10</v>
      </c>
      <c r="E350" s="12">
        <f t="shared" si="26"/>
        <v>2.2769890168765069E-2</v>
      </c>
      <c r="F350" s="12">
        <f t="shared" si="27"/>
        <v>1.0818998160770314E-3</v>
      </c>
      <c r="G350" s="13">
        <f t="shared" si="28"/>
        <v>-0.94117647058823528</v>
      </c>
      <c r="H350" s="19">
        <f t="shared" si="29"/>
        <v>-2.1430484864720066E-2</v>
      </c>
    </row>
    <row r="351" spans="2:8" ht="15" x14ac:dyDescent="0.2">
      <c r="B351" s="3" t="s">
        <v>120</v>
      </c>
      <c r="C351" s="10">
        <v>1</v>
      </c>
      <c r="D351" s="10">
        <v>5</v>
      </c>
      <c r="E351" s="12">
        <f t="shared" si="26"/>
        <v>1.3394053040450041E-4</v>
      </c>
      <c r="F351" s="12">
        <f t="shared" si="27"/>
        <v>5.4094990803851568E-4</v>
      </c>
      <c r="G351" s="13">
        <f t="shared" si="28"/>
        <v>4</v>
      </c>
      <c r="H351" s="19">
        <f t="shared" si="29"/>
        <v>5.3576212161800165E-4</v>
      </c>
    </row>
    <row r="352" spans="2:8" ht="15" x14ac:dyDescent="0.2">
      <c r="B352" s="3" t="s">
        <v>370</v>
      </c>
      <c r="C352" s="10">
        <v>0</v>
      </c>
      <c r="D352" s="10">
        <v>1</v>
      </c>
      <c r="E352" s="12" t="str">
        <f t="shared" si="26"/>
        <v/>
      </c>
      <c r="F352" s="12">
        <f t="shared" si="27"/>
        <v>1.0818998160770312E-4</v>
      </c>
      <c r="G352" s="13" t="str">
        <f t="shared" si="28"/>
        <v>0</v>
      </c>
      <c r="H352" s="19" t="str">
        <f t="shared" si="29"/>
        <v/>
      </c>
    </row>
    <row r="353" spans="2:8" ht="15" x14ac:dyDescent="0.2">
      <c r="B353" s="3" t="s">
        <v>125</v>
      </c>
      <c r="C353" s="10">
        <v>0</v>
      </c>
      <c r="D353" s="10">
        <v>2</v>
      </c>
      <c r="E353" s="12" t="str">
        <f t="shared" si="26"/>
        <v/>
      </c>
      <c r="F353" s="12">
        <f t="shared" si="27"/>
        <v>2.1637996321540625E-4</v>
      </c>
      <c r="G353" s="13" t="str">
        <f t="shared" si="28"/>
        <v>0</v>
      </c>
      <c r="H353" s="19" t="str">
        <f t="shared" si="29"/>
        <v/>
      </c>
    </row>
    <row r="354" spans="2:8" ht="15" x14ac:dyDescent="0.2">
      <c r="B354" s="3" t="s">
        <v>124</v>
      </c>
      <c r="C354" s="10">
        <v>163</v>
      </c>
      <c r="D354" s="10">
        <v>95</v>
      </c>
      <c r="E354" s="12">
        <f t="shared" si="26"/>
        <v>2.1832306455933564E-2</v>
      </c>
      <c r="F354" s="12">
        <f t="shared" si="27"/>
        <v>1.0278048252731797E-2</v>
      </c>
      <c r="G354" s="13">
        <f t="shared" si="28"/>
        <v>-0.41717791411042943</v>
      </c>
      <c r="H354" s="19">
        <f t="shared" si="29"/>
        <v>-9.1079560675060272E-3</v>
      </c>
    </row>
    <row r="355" spans="2:8" ht="15" x14ac:dyDescent="0.2">
      <c r="B355" s="3" t="s">
        <v>126</v>
      </c>
      <c r="C355" s="10">
        <v>1</v>
      </c>
      <c r="D355" s="10">
        <v>1</v>
      </c>
      <c r="E355" s="12">
        <f t="shared" si="26"/>
        <v>1.3394053040450041E-4</v>
      </c>
      <c r="F355" s="12">
        <f t="shared" si="27"/>
        <v>1.0818998160770312E-4</v>
      </c>
      <c r="G355" s="13">
        <f t="shared" si="28"/>
        <v>0</v>
      </c>
      <c r="H355" s="19">
        <f t="shared" si="29"/>
        <v>0</v>
      </c>
    </row>
    <row r="356" spans="2:8" ht="15" x14ac:dyDescent="0.2">
      <c r="B356" s="3" t="s">
        <v>371</v>
      </c>
      <c r="C356" s="10">
        <v>11</v>
      </c>
      <c r="D356" s="10">
        <v>20</v>
      </c>
      <c r="E356" s="12">
        <f t="shared" si="26"/>
        <v>1.4733458344495043E-3</v>
      </c>
      <c r="F356" s="12">
        <f t="shared" si="27"/>
        <v>2.1637996321540627E-3</v>
      </c>
      <c r="G356" s="13">
        <f t="shared" si="28"/>
        <v>0.81818181818181823</v>
      </c>
      <c r="H356" s="19">
        <f t="shared" si="29"/>
        <v>1.2054647736405037E-3</v>
      </c>
    </row>
    <row r="357" spans="2:8" ht="15" x14ac:dyDescent="0.2">
      <c r="B357" s="3" t="s">
        <v>372</v>
      </c>
      <c r="C357" s="10">
        <v>197</v>
      </c>
      <c r="D357" s="10">
        <v>206</v>
      </c>
      <c r="E357" s="12">
        <f t="shared" si="26"/>
        <v>2.6386284489686579E-2</v>
      </c>
      <c r="F357" s="12">
        <f t="shared" si="27"/>
        <v>2.2287136211186845E-2</v>
      </c>
      <c r="G357" s="13">
        <f t="shared" si="28"/>
        <v>4.5685279187817257E-2</v>
      </c>
      <c r="H357" s="19">
        <f t="shared" si="29"/>
        <v>1.2054647736405035E-3</v>
      </c>
    </row>
    <row r="358" spans="2:8" ht="15" x14ac:dyDescent="0.2">
      <c r="B358" s="3" t="s">
        <v>127</v>
      </c>
      <c r="C358" s="10">
        <v>121</v>
      </c>
      <c r="D358" s="10">
        <v>165</v>
      </c>
      <c r="E358" s="12">
        <f t="shared" si="26"/>
        <v>1.6206804178944548E-2</v>
      </c>
      <c r="F358" s="12">
        <f t="shared" si="27"/>
        <v>1.7851346965271016E-2</v>
      </c>
      <c r="G358" s="13">
        <f t="shared" si="28"/>
        <v>0.36363636363636365</v>
      </c>
      <c r="H358" s="19">
        <f t="shared" si="29"/>
        <v>5.8933833377980182E-3</v>
      </c>
    </row>
    <row r="359" spans="2:8" ht="15" x14ac:dyDescent="0.2">
      <c r="B359" s="3" t="s">
        <v>123</v>
      </c>
      <c r="C359" s="10">
        <v>43</v>
      </c>
      <c r="D359" s="10">
        <v>61</v>
      </c>
      <c r="E359" s="12">
        <f t="shared" si="26"/>
        <v>5.7594428073935175E-3</v>
      </c>
      <c r="F359" s="12">
        <f t="shared" si="27"/>
        <v>6.5995888780698911E-3</v>
      </c>
      <c r="G359" s="13">
        <f t="shared" si="28"/>
        <v>0.41860465116279072</v>
      </c>
      <c r="H359" s="19">
        <f t="shared" si="29"/>
        <v>2.4109295472810074E-3</v>
      </c>
    </row>
    <row r="360" spans="2:8" ht="15" x14ac:dyDescent="0.2">
      <c r="B360" s="3" t="s">
        <v>373</v>
      </c>
      <c r="C360" s="10">
        <v>1</v>
      </c>
      <c r="D360" s="10">
        <v>0</v>
      </c>
      <c r="E360" s="12">
        <f t="shared" ref="E360:E423" si="30">+IF(C360=0,"",C360/C$294)</f>
        <v>1.3394053040450041E-4</v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9">
        <f t="shared" ref="H360:H423" si="33">+IF(OR(AND(E360=""),(G360="")),"",E360*G360)</f>
        <v>0</v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9" t="str">
        <f t="shared" si="33"/>
        <v/>
      </c>
    </row>
    <row r="362" spans="2:8" ht="15" x14ac:dyDescent="0.2">
      <c r="B362" s="3" t="s">
        <v>375</v>
      </c>
      <c r="C362" s="10">
        <v>1</v>
      </c>
      <c r="D362" s="10">
        <v>1</v>
      </c>
      <c r="E362" s="12">
        <f t="shared" si="30"/>
        <v>1.3394053040450041E-4</v>
      </c>
      <c r="F362" s="12">
        <f t="shared" si="31"/>
        <v>1.0818998160770312E-4</v>
      </c>
      <c r="G362" s="13">
        <f t="shared" si="32"/>
        <v>0</v>
      </c>
      <c r="H362" s="19">
        <f t="shared" si="33"/>
        <v>0</v>
      </c>
    </row>
    <row r="363" spans="2:8" ht="15" x14ac:dyDescent="0.2">
      <c r="B363" s="3" t="s">
        <v>376</v>
      </c>
      <c r="C363" s="10">
        <v>8</v>
      </c>
      <c r="D363" s="10">
        <v>22</v>
      </c>
      <c r="E363" s="12">
        <f t="shared" si="30"/>
        <v>1.0715242432360033E-3</v>
      </c>
      <c r="F363" s="12">
        <f t="shared" si="31"/>
        <v>2.3801795953694686E-3</v>
      </c>
      <c r="G363" s="13">
        <f t="shared" si="32"/>
        <v>1.75</v>
      </c>
      <c r="H363" s="19">
        <f t="shared" si="33"/>
        <v>1.8751674256630058E-3</v>
      </c>
    </row>
    <row r="364" spans="2:8" ht="15" x14ac:dyDescent="0.2">
      <c r="B364" s="3" t="s">
        <v>377</v>
      </c>
      <c r="C364" s="10">
        <v>0</v>
      </c>
      <c r="D364" s="10">
        <v>2</v>
      </c>
      <c r="E364" s="12" t="str">
        <f t="shared" si="30"/>
        <v/>
      </c>
      <c r="F364" s="12">
        <f t="shared" si="31"/>
        <v>2.1637996321540625E-4</v>
      </c>
      <c r="G364" s="13" t="str">
        <f t="shared" si="32"/>
        <v>0</v>
      </c>
      <c r="H364" s="19" t="str">
        <f t="shared" si="33"/>
        <v/>
      </c>
    </row>
    <row r="365" spans="2:8" ht="15" x14ac:dyDescent="0.2">
      <c r="B365" s="3" t="s">
        <v>378</v>
      </c>
      <c r="C365" s="10">
        <v>1</v>
      </c>
      <c r="D365" s="10">
        <v>5</v>
      </c>
      <c r="E365" s="12">
        <f t="shared" si="30"/>
        <v>1.3394053040450041E-4</v>
      </c>
      <c r="F365" s="12">
        <f t="shared" si="31"/>
        <v>5.4094990803851568E-4</v>
      </c>
      <c r="G365" s="13">
        <f t="shared" si="32"/>
        <v>4</v>
      </c>
      <c r="H365" s="19">
        <f t="shared" si="33"/>
        <v>5.3576212161800165E-4</v>
      </c>
    </row>
    <row r="366" spans="2:8" ht="15" x14ac:dyDescent="0.2">
      <c r="B366" s="3" t="s">
        <v>479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9" t="str">
        <f t="shared" si="33"/>
        <v/>
      </c>
    </row>
    <row r="367" spans="2:8" ht="15" x14ac:dyDescent="0.2">
      <c r="B367" s="3" t="s">
        <v>379</v>
      </c>
      <c r="C367" s="10">
        <v>1</v>
      </c>
      <c r="D367" s="10">
        <v>2</v>
      </c>
      <c r="E367" s="12">
        <f t="shared" si="30"/>
        <v>1.3394053040450041E-4</v>
      </c>
      <c r="F367" s="12">
        <f t="shared" si="31"/>
        <v>2.1637996321540625E-4</v>
      </c>
      <c r="G367" s="13">
        <f t="shared" si="32"/>
        <v>1</v>
      </c>
      <c r="H367" s="19">
        <f t="shared" si="33"/>
        <v>1.3394053040450041E-4</v>
      </c>
    </row>
    <row r="368" spans="2:8" ht="15" x14ac:dyDescent="0.2">
      <c r="B368" s="3" t="s">
        <v>380</v>
      </c>
      <c r="C368" s="10">
        <v>12</v>
      </c>
      <c r="D368" s="10">
        <v>48</v>
      </c>
      <c r="E368" s="12">
        <f t="shared" si="30"/>
        <v>1.6072863648540047E-3</v>
      </c>
      <c r="F368" s="12">
        <f t="shared" si="31"/>
        <v>5.19311911716975E-3</v>
      </c>
      <c r="G368" s="13">
        <f t="shared" si="32"/>
        <v>3</v>
      </c>
      <c r="H368" s="19">
        <f t="shared" si="33"/>
        <v>4.821859094562014E-3</v>
      </c>
    </row>
    <row r="369" spans="2:8" ht="15" x14ac:dyDescent="0.2">
      <c r="B369" s="3" t="s">
        <v>381</v>
      </c>
      <c r="C369" s="10">
        <v>19</v>
      </c>
      <c r="D369" s="10">
        <v>168</v>
      </c>
      <c r="E369" s="12">
        <f t="shared" si="30"/>
        <v>2.5448700776855076E-3</v>
      </c>
      <c r="F369" s="12">
        <f t="shared" si="31"/>
        <v>1.8175916910094125E-2</v>
      </c>
      <c r="G369" s="13">
        <f t="shared" si="32"/>
        <v>7.8421052631578947</v>
      </c>
      <c r="H369" s="19">
        <f t="shared" si="33"/>
        <v>1.9957139030270559E-2</v>
      </c>
    </row>
    <row r="370" spans="2:8" ht="15" x14ac:dyDescent="0.2">
      <c r="B370" s="3" t="s">
        <v>135</v>
      </c>
      <c r="C370" s="10">
        <v>167</v>
      </c>
      <c r="D370" s="10">
        <v>121</v>
      </c>
      <c r="E370" s="12">
        <f t="shared" si="30"/>
        <v>2.2368068577551567E-2</v>
      </c>
      <c r="F370" s="12">
        <f t="shared" si="31"/>
        <v>1.3090987774532077E-2</v>
      </c>
      <c r="G370" s="13">
        <f t="shared" si="32"/>
        <v>-0.27544910179640719</v>
      </c>
      <c r="H370" s="19">
        <f t="shared" si="33"/>
        <v>-6.1612643986070185E-3</v>
      </c>
    </row>
    <row r="371" spans="2:8" ht="15" x14ac:dyDescent="0.2">
      <c r="B371" s="3" t="s">
        <v>136</v>
      </c>
      <c r="C371" s="10">
        <v>2</v>
      </c>
      <c r="D371" s="10">
        <v>1</v>
      </c>
      <c r="E371" s="12">
        <f t="shared" si="30"/>
        <v>2.6788106080900083E-4</v>
      </c>
      <c r="F371" s="12">
        <f t="shared" si="31"/>
        <v>1.0818998160770312E-4</v>
      </c>
      <c r="G371" s="13">
        <f t="shared" si="32"/>
        <v>-0.5</v>
      </c>
      <c r="H371" s="19">
        <f t="shared" si="33"/>
        <v>-1.3394053040450041E-4</v>
      </c>
    </row>
    <row r="372" spans="2:8" ht="15" x14ac:dyDescent="0.2">
      <c r="B372" s="3" t="s">
        <v>137</v>
      </c>
      <c r="C372" s="10">
        <v>32</v>
      </c>
      <c r="D372" s="10">
        <v>38</v>
      </c>
      <c r="E372" s="12">
        <f t="shared" si="30"/>
        <v>4.2860969729440132E-3</v>
      </c>
      <c r="F372" s="12">
        <f t="shared" si="31"/>
        <v>4.1112193010927186E-3</v>
      </c>
      <c r="G372" s="13">
        <f t="shared" si="32"/>
        <v>0.1875</v>
      </c>
      <c r="H372" s="19">
        <f t="shared" si="33"/>
        <v>8.0364318242700248E-4</v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0"/>
        <v/>
      </c>
      <c r="F373" s="12" t="str">
        <f t="shared" si="31"/>
        <v/>
      </c>
      <c r="G373" s="13" t="str">
        <f t="shared" si="32"/>
        <v>0</v>
      </c>
      <c r="H373" s="19" t="str">
        <f t="shared" si="33"/>
        <v/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0"/>
        <v/>
      </c>
      <c r="F374" s="12" t="str">
        <f t="shared" si="31"/>
        <v/>
      </c>
      <c r="G374" s="13" t="str">
        <f t="shared" si="32"/>
        <v>0</v>
      </c>
      <c r="H374" s="19" t="str">
        <f t="shared" si="33"/>
        <v/>
      </c>
    </row>
    <row r="375" spans="2:8" ht="15" x14ac:dyDescent="0.2">
      <c r="B375" s="3" t="s">
        <v>383</v>
      </c>
      <c r="C375" s="10">
        <v>11</v>
      </c>
      <c r="D375" s="10">
        <v>6</v>
      </c>
      <c r="E375" s="12">
        <f t="shared" si="30"/>
        <v>1.4733458344495043E-3</v>
      </c>
      <c r="F375" s="12">
        <f t="shared" si="31"/>
        <v>6.4913988964621875E-4</v>
      </c>
      <c r="G375" s="13">
        <f t="shared" si="32"/>
        <v>-0.45454545454545453</v>
      </c>
      <c r="H375" s="19">
        <f t="shared" si="33"/>
        <v>-6.6970265202250195E-4</v>
      </c>
    </row>
    <row r="376" spans="2:8" ht="15" x14ac:dyDescent="0.2">
      <c r="B376" s="3" t="s">
        <v>141</v>
      </c>
      <c r="C376" s="10">
        <v>29</v>
      </c>
      <c r="D376" s="10">
        <v>4</v>
      </c>
      <c r="E376" s="12">
        <f t="shared" si="30"/>
        <v>3.8842753817305118E-3</v>
      </c>
      <c r="F376" s="12">
        <f t="shared" si="31"/>
        <v>4.327599264308125E-4</v>
      </c>
      <c r="G376" s="13">
        <f t="shared" si="32"/>
        <v>-0.86206896551724133</v>
      </c>
      <c r="H376" s="19">
        <f t="shared" si="33"/>
        <v>-3.3485132601125101E-3</v>
      </c>
    </row>
    <row r="377" spans="2:8" ht="15" x14ac:dyDescent="0.2">
      <c r="B377" s="3" t="s">
        <v>150</v>
      </c>
      <c r="C377" s="10">
        <v>10</v>
      </c>
      <c r="D377" s="10">
        <v>21</v>
      </c>
      <c r="E377" s="12">
        <f t="shared" si="30"/>
        <v>1.3394053040450039E-3</v>
      </c>
      <c r="F377" s="12">
        <f t="shared" si="31"/>
        <v>2.2719896137617657E-3</v>
      </c>
      <c r="G377" s="13">
        <f t="shared" si="32"/>
        <v>1.1000000000000001</v>
      </c>
      <c r="H377" s="19">
        <f t="shared" si="33"/>
        <v>1.4733458344495043E-3</v>
      </c>
    </row>
    <row r="378" spans="2:8" ht="15" x14ac:dyDescent="0.2">
      <c r="B378" s="3" t="s">
        <v>149</v>
      </c>
      <c r="C378" s="10">
        <v>67</v>
      </c>
      <c r="D378" s="10">
        <v>43</v>
      </c>
      <c r="E378" s="12">
        <f t="shared" si="30"/>
        <v>8.9740155371015266E-3</v>
      </c>
      <c r="F378" s="12">
        <f t="shared" si="31"/>
        <v>4.6521692091312343E-3</v>
      </c>
      <c r="G378" s="13">
        <f t="shared" si="32"/>
        <v>-0.35820895522388058</v>
      </c>
      <c r="H378" s="19">
        <f t="shared" si="33"/>
        <v>-3.2145727297080095E-3</v>
      </c>
    </row>
    <row r="379" spans="2:8" ht="15" x14ac:dyDescent="0.2">
      <c r="B379" s="3" t="s">
        <v>384</v>
      </c>
      <c r="C379" s="10">
        <v>2</v>
      </c>
      <c r="D379" s="10">
        <v>56</v>
      </c>
      <c r="E379" s="12">
        <f t="shared" si="30"/>
        <v>2.6788106080900083E-4</v>
      </c>
      <c r="F379" s="12">
        <f t="shared" si="31"/>
        <v>6.0586389700313754E-3</v>
      </c>
      <c r="G379" s="13">
        <f t="shared" si="32"/>
        <v>27</v>
      </c>
      <c r="H379" s="19">
        <f t="shared" si="33"/>
        <v>7.2327886418430219E-3</v>
      </c>
    </row>
    <row r="380" spans="2:8" ht="15" x14ac:dyDescent="0.2">
      <c r="B380" s="3" t="s">
        <v>385</v>
      </c>
      <c r="C380" s="10">
        <v>34</v>
      </c>
      <c r="D380" s="10">
        <v>8</v>
      </c>
      <c r="E380" s="12">
        <f t="shared" si="30"/>
        <v>4.5539780337530136E-3</v>
      </c>
      <c r="F380" s="12">
        <f t="shared" si="31"/>
        <v>8.65519852861625E-4</v>
      </c>
      <c r="G380" s="13">
        <f t="shared" si="32"/>
        <v>-0.76470588235294112</v>
      </c>
      <c r="H380" s="19">
        <f t="shared" si="33"/>
        <v>-3.4824537905170103E-3</v>
      </c>
    </row>
    <row r="381" spans="2:8" ht="30" x14ac:dyDescent="0.2">
      <c r="B381" s="3" t="s">
        <v>386</v>
      </c>
      <c r="C381" s="10">
        <v>7</v>
      </c>
      <c r="D381" s="10">
        <v>12</v>
      </c>
      <c r="E381" s="12">
        <f t="shared" si="30"/>
        <v>9.3758371283150278E-4</v>
      </c>
      <c r="F381" s="12">
        <f t="shared" si="31"/>
        <v>1.2982797792924375E-3</v>
      </c>
      <c r="G381" s="13">
        <f t="shared" si="32"/>
        <v>0.7142857142857143</v>
      </c>
      <c r="H381" s="19">
        <f t="shared" si="33"/>
        <v>6.6970265202250195E-4</v>
      </c>
    </row>
    <row r="382" spans="2:8" ht="15" x14ac:dyDescent="0.2">
      <c r="B382" s="3" t="s">
        <v>387</v>
      </c>
      <c r="C382" s="10">
        <v>1</v>
      </c>
      <c r="D382" s="10">
        <v>0</v>
      </c>
      <c r="E382" s="12">
        <f t="shared" si="30"/>
        <v>1.3394053040450041E-4</v>
      </c>
      <c r="F382" s="12" t="str">
        <f t="shared" si="31"/>
        <v/>
      </c>
      <c r="G382" s="13" t="str">
        <f t="shared" si="32"/>
        <v>0</v>
      </c>
      <c r="H382" s="19">
        <f t="shared" si="33"/>
        <v>0</v>
      </c>
    </row>
    <row r="383" spans="2:8" ht="15" x14ac:dyDescent="0.2">
      <c r="B383" s="3" t="s">
        <v>145</v>
      </c>
      <c r="C383" s="10">
        <v>1</v>
      </c>
      <c r="D383" s="10">
        <v>2</v>
      </c>
      <c r="E383" s="12">
        <f t="shared" si="30"/>
        <v>1.3394053040450041E-4</v>
      </c>
      <c r="F383" s="12">
        <f t="shared" si="31"/>
        <v>2.1637996321540625E-4</v>
      </c>
      <c r="G383" s="13">
        <f t="shared" si="32"/>
        <v>1</v>
      </c>
      <c r="H383" s="19">
        <f t="shared" si="33"/>
        <v>1.3394053040450041E-4</v>
      </c>
    </row>
    <row r="384" spans="2:8" ht="15" x14ac:dyDescent="0.2">
      <c r="B384" s="3" t="s">
        <v>388</v>
      </c>
      <c r="C384" s="10">
        <v>0</v>
      </c>
      <c r="D384" s="10">
        <v>12</v>
      </c>
      <c r="E384" s="12" t="str">
        <f t="shared" si="30"/>
        <v/>
      </c>
      <c r="F384" s="12">
        <f t="shared" si="31"/>
        <v>1.2982797792924375E-3</v>
      </c>
      <c r="G384" s="13" t="str">
        <f t="shared" si="32"/>
        <v>0</v>
      </c>
      <c r="H384" s="19" t="str">
        <f t="shared" si="33"/>
        <v/>
      </c>
    </row>
    <row r="385" spans="2:8" ht="15" x14ac:dyDescent="0.2">
      <c r="B385" s="3" t="s">
        <v>146</v>
      </c>
      <c r="C385" s="10">
        <v>7</v>
      </c>
      <c r="D385" s="10">
        <v>13</v>
      </c>
      <c r="E385" s="12">
        <f t="shared" si="30"/>
        <v>9.3758371283150278E-4</v>
      </c>
      <c r="F385" s="12">
        <f t="shared" si="31"/>
        <v>1.4064697609001407E-3</v>
      </c>
      <c r="G385" s="13">
        <f t="shared" si="32"/>
        <v>0.8571428571428571</v>
      </c>
      <c r="H385" s="19">
        <f t="shared" si="33"/>
        <v>8.0364318242700237E-4</v>
      </c>
    </row>
    <row r="386" spans="2:8" ht="15" x14ac:dyDescent="0.2">
      <c r="B386" s="3" t="s">
        <v>480</v>
      </c>
      <c r="C386" s="10">
        <v>1</v>
      </c>
      <c r="D386" s="10">
        <v>2</v>
      </c>
      <c r="E386" s="12">
        <f t="shared" si="30"/>
        <v>1.3394053040450041E-4</v>
      </c>
      <c r="F386" s="12">
        <f t="shared" si="31"/>
        <v>2.1637996321540625E-4</v>
      </c>
      <c r="G386" s="13">
        <f t="shared" si="32"/>
        <v>1</v>
      </c>
      <c r="H386" s="19">
        <f t="shared" si="33"/>
        <v>1.3394053040450041E-4</v>
      </c>
    </row>
    <row r="387" spans="2:8" ht="15" x14ac:dyDescent="0.2">
      <c r="B387" s="3" t="s">
        <v>144</v>
      </c>
      <c r="C387" s="10">
        <v>95</v>
      </c>
      <c r="D387" s="10">
        <v>41</v>
      </c>
      <c r="E387" s="12">
        <f t="shared" si="30"/>
        <v>1.2724350388427539E-2</v>
      </c>
      <c r="F387" s="12">
        <f t="shared" si="31"/>
        <v>4.4357892459158284E-3</v>
      </c>
      <c r="G387" s="13">
        <f t="shared" si="32"/>
        <v>-0.56842105263157894</v>
      </c>
      <c r="H387" s="19">
        <f t="shared" si="33"/>
        <v>-7.2327886418430219E-3</v>
      </c>
    </row>
    <row r="388" spans="2:8" ht="15" x14ac:dyDescent="0.2">
      <c r="B388" s="3" t="s">
        <v>389</v>
      </c>
      <c r="C388" s="10">
        <v>5</v>
      </c>
      <c r="D388" s="10">
        <v>1</v>
      </c>
      <c r="E388" s="12">
        <f t="shared" si="30"/>
        <v>6.6970265202250195E-4</v>
      </c>
      <c r="F388" s="12">
        <f t="shared" si="31"/>
        <v>1.0818998160770312E-4</v>
      </c>
      <c r="G388" s="13">
        <f t="shared" si="32"/>
        <v>-0.8</v>
      </c>
      <c r="H388" s="19">
        <f t="shared" si="33"/>
        <v>-5.3576212161800154E-4</v>
      </c>
    </row>
    <row r="389" spans="2:8" ht="15" x14ac:dyDescent="0.2">
      <c r="B389" s="3" t="s">
        <v>143</v>
      </c>
      <c r="C389" s="10">
        <v>4</v>
      </c>
      <c r="D389" s="10">
        <v>0</v>
      </c>
      <c r="E389" s="12">
        <f t="shared" si="30"/>
        <v>5.3576212161800165E-4</v>
      </c>
      <c r="F389" s="12" t="str">
        <f t="shared" si="31"/>
        <v/>
      </c>
      <c r="G389" s="13" t="str">
        <f t="shared" si="32"/>
        <v>0</v>
      </c>
      <c r="H389" s="19">
        <f t="shared" si="33"/>
        <v>0</v>
      </c>
    </row>
    <row r="390" spans="2:8" ht="15" x14ac:dyDescent="0.2">
      <c r="B390" s="3" t="s">
        <v>481</v>
      </c>
      <c r="C390" s="10">
        <v>1</v>
      </c>
      <c r="D390" s="10">
        <v>4</v>
      </c>
      <c r="E390" s="12">
        <f t="shared" si="30"/>
        <v>1.3394053040450041E-4</v>
      </c>
      <c r="F390" s="12">
        <f t="shared" si="31"/>
        <v>4.327599264308125E-4</v>
      </c>
      <c r="G390" s="13">
        <f t="shared" si="32"/>
        <v>3</v>
      </c>
      <c r="H390" s="19">
        <f t="shared" si="33"/>
        <v>4.0182159121350124E-4</v>
      </c>
    </row>
    <row r="391" spans="2:8" ht="15" x14ac:dyDescent="0.2">
      <c r="B391" s="3" t="s">
        <v>153</v>
      </c>
      <c r="C391" s="10">
        <v>12</v>
      </c>
      <c r="D391" s="10">
        <v>38</v>
      </c>
      <c r="E391" s="12">
        <f t="shared" si="30"/>
        <v>1.6072863648540047E-3</v>
      </c>
      <c r="F391" s="12">
        <f t="shared" si="31"/>
        <v>4.1112193010927186E-3</v>
      </c>
      <c r="G391" s="13">
        <f t="shared" si="32"/>
        <v>2.1666666666666665</v>
      </c>
      <c r="H391" s="19">
        <f t="shared" si="33"/>
        <v>3.4824537905170099E-3</v>
      </c>
    </row>
    <row r="392" spans="2:8" ht="15" x14ac:dyDescent="0.2">
      <c r="B392" s="3" t="s">
        <v>140</v>
      </c>
      <c r="C392" s="10">
        <v>12</v>
      </c>
      <c r="D392" s="10">
        <v>18</v>
      </c>
      <c r="E392" s="12">
        <f t="shared" si="30"/>
        <v>1.6072863648540047E-3</v>
      </c>
      <c r="F392" s="12">
        <f t="shared" si="31"/>
        <v>1.9474196689386564E-3</v>
      </c>
      <c r="G392" s="13">
        <f t="shared" si="32"/>
        <v>0.5</v>
      </c>
      <c r="H392" s="19">
        <f t="shared" si="33"/>
        <v>8.0364318242700237E-4</v>
      </c>
    </row>
    <row r="393" spans="2:8" ht="15" x14ac:dyDescent="0.2">
      <c r="B393" s="3" t="s">
        <v>390</v>
      </c>
      <c r="C393" s="10">
        <v>38</v>
      </c>
      <c r="D393" s="10">
        <v>77</v>
      </c>
      <c r="E393" s="12">
        <f t="shared" si="30"/>
        <v>5.0897401553710152E-3</v>
      </c>
      <c r="F393" s="12">
        <f t="shared" si="31"/>
        <v>8.3306285837931402E-3</v>
      </c>
      <c r="G393" s="13">
        <f t="shared" si="32"/>
        <v>1.0263157894736843</v>
      </c>
      <c r="H393" s="19">
        <f t="shared" si="33"/>
        <v>5.2236806857755159E-3</v>
      </c>
    </row>
    <row r="394" spans="2:8" ht="15" x14ac:dyDescent="0.2">
      <c r="B394" s="3" t="s">
        <v>391</v>
      </c>
      <c r="C394" s="10">
        <v>1</v>
      </c>
      <c r="D394" s="10">
        <v>1</v>
      </c>
      <c r="E394" s="12">
        <f t="shared" si="30"/>
        <v>1.3394053040450041E-4</v>
      </c>
      <c r="F394" s="12">
        <f t="shared" si="31"/>
        <v>1.0818998160770312E-4</v>
      </c>
      <c r="G394" s="13">
        <f t="shared" si="32"/>
        <v>0</v>
      </c>
      <c r="H394" s="19">
        <f t="shared" si="33"/>
        <v>0</v>
      </c>
    </row>
    <row r="395" spans="2:8" ht="15" x14ac:dyDescent="0.2">
      <c r="B395" s="3" t="s">
        <v>147</v>
      </c>
      <c r="C395" s="10">
        <v>1</v>
      </c>
      <c r="D395" s="10">
        <v>0</v>
      </c>
      <c r="E395" s="12">
        <f t="shared" si="30"/>
        <v>1.3394053040450041E-4</v>
      </c>
      <c r="F395" s="12" t="str">
        <f t="shared" si="31"/>
        <v/>
      </c>
      <c r="G395" s="13" t="str">
        <f t="shared" si="32"/>
        <v>0</v>
      </c>
      <c r="H395" s="19">
        <f t="shared" si="33"/>
        <v>0</v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9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9" t="str">
        <f t="shared" si="33"/>
        <v/>
      </c>
    </row>
    <row r="398" spans="2:8" ht="15" x14ac:dyDescent="0.2">
      <c r="B398" s="3" t="s">
        <v>142</v>
      </c>
      <c r="C398" s="10">
        <v>9</v>
      </c>
      <c r="D398" s="10">
        <v>9</v>
      </c>
      <c r="E398" s="12">
        <f t="shared" si="30"/>
        <v>1.2054647736405037E-3</v>
      </c>
      <c r="F398" s="12">
        <f t="shared" si="31"/>
        <v>9.7370983446932818E-4</v>
      </c>
      <c r="G398" s="13">
        <f t="shared" si="32"/>
        <v>0</v>
      </c>
      <c r="H398" s="19">
        <f t="shared" si="33"/>
        <v>0</v>
      </c>
    </row>
    <row r="399" spans="2:8" ht="15" x14ac:dyDescent="0.2">
      <c r="B399" s="3" t="s">
        <v>148</v>
      </c>
      <c r="C399" s="10">
        <v>1</v>
      </c>
      <c r="D399" s="10">
        <v>1</v>
      </c>
      <c r="E399" s="12">
        <f t="shared" si="30"/>
        <v>1.3394053040450041E-4</v>
      </c>
      <c r="F399" s="12">
        <f t="shared" si="31"/>
        <v>1.0818998160770312E-4</v>
      </c>
      <c r="G399" s="13">
        <f t="shared" si="32"/>
        <v>0</v>
      </c>
      <c r="H399" s="19">
        <f t="shared" si="33"/>
        <v>0</v>
      </c>
    </row>
    <row r="400" spans="2:8" ht="15" x14ac:dyDescent="0.2">
      <c r="B400" s="3" t="s">
        <v>152</v>
      </c>
      <c r="C400" s="10">
        <v>0</v>
      </c>
      <c r="D400" s="10">
        <v>1</v>
      </c>
      <c r="E400" s="12" t="str">
        <f t="shared" si="30"/>
        <v/>
      </c>
      <c r="F400" s="12">
        <f t="shared" si="31"/>
        <v>1.0818998160770312E-4</v>
      </c>
      <c r="G400" s="13" t="str">
        <f t="shared" si="32"/>
        <v>0</v>
      </c>
      <c r="H400" s="19" t="str">
        <f t="shared" si="33"/>
        <v/>
      </c>
    </row>
    <row r="401" spans="2:8" ht="15" x14ac:dyDescent="0.2">
      <c r="B401" s="3" t="s">
        <v>392</v>
      </c>
      <c r="C401" s="10">
        <v>80</v>
      </c>
      <c r="D401" s="10">
        <v>82</v>
      </c>
      <c r="E401" s="12">
        <f t="shared" si="30"/>
        <v>1.0715242432360031E-2</v>
      </c>
      <c r="F401" s="12">
        <f t="shared" si="31"/>
        <v>8.8715784918316568E-3</v>
      </c>
      <c r="G401" s="13">
        <f t="shared" si="32"/>
        <v>2.5000000000000001E-2</v>
      </c>
      <c r="H401" s="19">
        <f t="shared" si="33"/>
        <v>2.6788106080900077E-4</v>
      </c>
    </row>
    <row r="402" spans="2:8" ht="15" x14ac:dyDescent="0.2">
      <c r="B402" s="3" t="s">
        <v>393</v>
      </c>
      <c r="C402" s="10">
        <v>0</v>
      </c>
      <c r="D402" s="10">
        <v>6</v>
      </c>
      <c r="E402" s="12" t="str">
        <f t="shared" si="30"/>
        <v/>
      </c>
      <c r="F402" s="12">
        <f t="shared" si="31"/>
        <v>6.4913988964621875E-4</v>
      </c>
      <c r="G402" s="13" t="str">
        <f t="shared" si="32"/>
        <v>0</v>
      </c>
      <c r="H402" s="19" t="str">
        <f t="shared" si="33"/>
        <v/>
      </c>
    </row>
    <row r="403" spans="2:8" ht="15" x14ac:dyDescent="0.2">
      <c r="B403" s="3" t="s">
        <v>394</v>
      </c>
      <c r="C403" s="10">
        <v>20</v>
      </c>
      <c r="D403" s="10">
        <v>30</v>
      </c>
      <c r="E403" s="12">
        <f t="shared" si="30"/>
        <v>2.6788106080900078E-3</v>
      </c>
      <c r="F403" s="12">
        <f t="shared" si="31"/>
        <v>3.2456994482310936E-3</v>
      </c>
      <c r="G403" s="13">
        <f t="shared" si="32"/>
        <v>0.5</v>
      </c>
      <c r="H403" s="19">
        <f t="shared" si="33"/>
        <v>1.3394053040450039E-3</v>
      </c>
    </row>
    <row r="404" spans="2:8" ht="15" x14ac:dyDescent="0.2">
      <c r="B404" s="3" t="s">
        <v>395</v>
      </c>
      <c r="C404" s="10">
        <v>1</v>
      </c>
      <c r="D404" s="10">
        <v>1</v>
      </c>
      <c r="E404" s="12">
        <f t="shared" si="30"/>
        <v>1.3394053040450041E-4</v>
      </c>
      <c r="F404" s="12">
        <f t="shared" si="31"/>
        <v>1.0818998160770312E-4</v>
      </c>
      <c r="G404" s="13">
        <f t="shared" si="32"/>
        <v>0</v>
      </c>
      <c r="H404" s="19">
        <f t="shared" si="33"/>
        <v>0</v>
      </c>
    </row>
    <row r="405" spans="2:8" ht="15" x14ac:dyDescent="0.2">
      <c r="B405" s="3" t="s">
        <v>396</v>
      </c>
      <c r="C405" s="10">
        <v>12</v>
      </c>
      <c r="D405" s="10">
        <v>6</v>
      </c>
      <c r="E405" s="12">
        <f t="shared" si="30"/>
        <v>1.6072863648540047E-3</v>
      </c>
      <c r="F405" s="12">
        <f t="shared" si="31"/>
        <v>6.4913988964621875E-4</v>
      </c>
      <c r="G405" s="13">
        <f t="shared" si="32"/>
        <v>-0.5</v>
      </c>
      <c r="H405" s="19">
        <f t="shared" si="33"/>
        <v>-8.0364318242700237E-4</v>
      </c>
    </row>
    <row r="406" spans="2:8" ht="15" x14ac:dyDescent="0.2">
      <c r="B406" s="3" t="s">
        <v>397</v>
      </c>
      <c r="C406" s="10">
        <v>81</v>
      </c>
      <c r="D406" s="10">
        <v>80</v>
      </c>
      <c r="E406" s="12">
        <f t="shared" si="30"/>
        <v>1.0849182962764532E-2</v>
      </c>
      <c r="F406" s="12">
        <f t="shared" si="31"/>
        <v>8.6551985286162508E-3</v>
      </c>
      <c r="G406" s="13">
        <f t="shared" si="32"/>
        <v>-1.2345679012345678E-2</v>
      </c>
      <c r="H406" s="19">
        <f t="shared" si="33"/>
        <v>-1.3394053040450039E-4</v>
      </c>
    </row>
    <row r="407" spans="2:8" ht="15" x14ac:dyDescent="0.2">
      <c r="B407" s="3" t="s">
        <v>398</v>
      </c>
      <c r="C407" s="10">
        <v>40</v>
      </c>
      <c r="D407" s="10">
        <v>20</v>
      </c>
      <c r="E407" s="12">
        <f t="shared" si="30"/>
        <v>5.3576212161800156E-3</v>
      </c>
      <c r="F407" s="12">
        <f t="shared" si="31"/>
        <v>2.1637996321540627E-3</v>
      </c>
      <c r="G407" s="13">
        <f t="shared" si="32"/>
        <v>-0.5</v>
      </c>
      <c r="H407" s="19">
        <f t="shared" si="33"/>
        <v>-2.6788106080900078E-3</v>
      </c>
    </row>
    <row r="408" spans="2:8" ht="15" x14ac:dyDescent="0.2">
      <c r="B408" s="3" t="s">
        <v>399</v>
      </c>
      <c r="C408" s="10">
        <v>64</v>
      </c>
      <c r="D408" s="10">
        <v>69</v>
      </c>
      <c r="E408" s="12">
        <f t="shared" si="30"/>
        <v>8.5721939458880264E-3</v>
      </c>
      <c r="F408" s="12">
        <f t="shared" si="31"/>
        <v>7.4651087309315156E-3</v>
      </c>
      <c r="G408" s="13">
        <f t="shared" si="32"/>
        <v>7.8125E-2</v>
      </c>
      <c r="H408" s="19">
        <f t="shared" si="33"/>
        <v>6.6970265202250206E-4</v>
      </c>
    </row>
    <row r="409" spans="2:8" ht="15" x14ac:dyDescent="0.2">
      <c r="B409" s="3" t="s">
        <v>139</v>
      </c>
      <c r="C409" s="10">
        <v>3</v>
      </c>
      <c r="D409" s="10">
        <v>1</v>
      </c>
      <c r="E409" s="12">
        <f t="shared" si="30"/>
        <v>4.0182159121350118E-4</v>
      </c>
      <c r="F409" s="12">
        <f t="shared" si="31"/>
        <v>1.0818998160770312E-4</v>
      </c>
      <c r="G409" s="13">
        <f t="shared" si="32"/>
        <v>-0.66666666666666663</v>
      </c>
      <c r="H409" s="19">
        <f t="shared" si="33"/>
        <v>-2.6788106080900077E-4</v>
      </c>
    </row>
    <row r="410" spans="2:8" ht="15" x14ac:dyDescent="0.2">
      <c r="B410" s="3" t="s">
        <v>400</v>
      </c>
      <c r="C410" s="10">
        <v>4</v>
      </c>
      <c r="D410" s="10">
        <v>5</v>
      </c>
      <c r="E410" s="12">
        <f t="shared" si="30"/>
        <v>5.3576212161800165E-4</v>
      </c>
      <c r="F410" s="12">
        <f t="shared" si="31"/>
        <v>5.4094990803851568E-4</v>
      </c>
      <c r="G410" s="13">
        <f t="shared" si="32"/>
        <v>0.25</v>
      </c>
      <c r="H410" s="19">
        <f t="shared" si="33"/>
        <v>1.3394053040450041E-4</v>
      </c>
    </row>
    <row r="411" spans="2:8" ht="15" x14ac:dyDescent="0.2">
      <c r="B411" s="3" t="s">
        <v>401</v>
      </c>
      <c r="C411" s="10">
        <v>5</v>
      </c>
      <c r="D411" s="10">
        <v>25</v>
      </c>
      <c r="E411" s="12">
        <f t="shared" si="30"/>
        <v>6.6970265202250195E-4</v>
      </c>
      <c r="F411" s="12">
        <f t="shared" si="31"/>
        <v>2.704749540192578E-3</v>
      </c>
      <c r="G411" s="13">
        <f t="shared" si="32"/>
        <v>4</v>
      </c>
      <c r="H411" s="19">
        <f t="shared" si="33"/>
        <v>2.6788106080900078E-3</v>
      </c>
    </row>
    <row r="412" spans="2:8" ht="15" x14ac:dyDescent="0.2">
      <c r="B412" s="3" t="s">
        <v>402</v>
      </c>
      <c r="C412" s="10">
        <v>127</v>
      </c>
      <c r="D412" s="10">
        <v>126</v>
      </c>
      <c r="E412" s="12">
        <f t="shared" si="30"/>
        <v>1.7010447361371552E-2</v>
      </c>
      <c r="F412" s="12">
        <f t="shared" si="31"/>
        <v>1.3631937682570594E-2</v>
      </c>
      <c r="G412" s="13">
        <f t="shared" si="32"/>
        <v>-7.874015748031496E-3</v>
      </c>
      <c r="H412" s="19">
        <f t="shared" si="33"/>
        <v>-1.3394053040450041E-4</v>
      </c>
    </row>
    <row r="413" spans="2:8" ht="15" x14ac:dyDescent="0.2">
      <c r="B413" s="3" t="s">
        <v>403</v>
      </c>
      <c r="C413" s="10">
        <v>0</v>
      </c>
      <c r="D413" s="10">
        <v>1</v>
      </c>
      <c r="E413" s="12" t="str">
        <f t="shared" si="30"/>
        <v/>
      </c>
      <c r="F413" s="12">
        <f t="shared" si="31"/>
        <v>1.0818998160770312E-4</v>
      </c>
      <c r="G413" s="13" t="str">
        <f t="shared" si="32"/>
        <v>0</v>
      </c>
      <c r="H413" s="19" t="str">
        <f t="shared" si="33"/>
        <v/>
      </c>
    </row>
    <row r="414" spans="2:8" ht="15" x14ac:dyDescent="0.2">
      <c r="B414" s="3" t="s">
        <v>404</v>
      </c>
      <c r="C414" s="10">
        <v>4</v>
      </c>
      <c r="D414" s="10">
        <v>4</v>
      </c>
      <c r="E414" s="12">
        <f t="shared" si="30"/>
        <v>5.3576212161800165E-4</v>
      </c>
      <c r="F414" s="12">
        <f t="shared" si="31"/>
        <v>4.327599264308125E-4</v>
      </c>
      <c r="G414" s="13">
        <f t="shared" si="32"/>
        <v>0</v>
      </c>
      <c r="H414" s="19">
        <f t="shared" si="33"/>
        <v>0</v>
      </c>
    </row>
    <row r="415" spans="2:8" ht="15" x14ac:dyDescent="0.2">
      <c r="B415" s="3" t="s">
        <v>405</v>
      </c>
      <c r="C415" s="10">
        <v>3</v>
      </c>
      <c r="D415" s="10">
        <v>3</v>
      </c>
      <c r="E415" s="12">
        <f t="shared" si="30"/>
        <v>4.0182159121350118E-4</v>
      </c>
      <c r="F415" s="12">
        <f t="shared" si="31"/>
        <v>3.2456994482310937E-4</v>
      </c>
      <c r="G415" s="13">
        <f t="shared" si="32"/>
        <v>0</v>
      </c>
      <c r="H415" s="19">
        <f t="shared" si="33"/>
        <v>0</v>
      </c>
    </row>
    <row r="416" spans="2:8" ht="15" x14ac:dyDescent="0.2">
      <c r="B416" s="3" t="s">
        <v>406</v>
      </c>
      <c r="C416" s="10">
        <v>0</v>
      </c>
      <c r="D416" s="10">
        <v>3</v>
      </c>
      <c r="E416" s="12" t="str">
        <f t="shared" si="30"/>
        <v/>
      </c>
      <c r="F416" s="12">
        <f t="shared" si="31"/>
        <v>3.2456994482310937E-4</v>
      </c>
      <c r="G416" s="13" t="str">
        <f t="shared" si="32"/>
        <v>0</v>
      </c>
      <c r="H416" s="19" t="str">
        <f t="shared" si="33"/>
        <v/>
      </c>
    </row>
    <row r="417" spans="2:8" ht="15" x14ac:dyDescent="0.2">
      <c r="B417" s="3" t="s">
        <v>165</v>
      </c>
      <c r="C417" s="10">
        <v>3</v>
      </c>
      <c r="D417" s="10">
        <v>2</v>
      </c>
      <c r="E417" s="12">
        <f t="shared" si="30"/>
        <v>4.0182159121350118E-4</v>
      </c>
      <c r="F417" s="12">
        <f t="shared" si="31"/>
        <v>2.1637996321540625E-4</v>
      </c>
      <c r="G417" s="13">
        <f t="shared" si="32"/>
        <v>-0.33333333333333331</v>
      </c>
      <c r="H417" s="19">
        <f t="shared" si="33"/>
        <v>-1.3394053040450039E-4</v>
      </c>
    </row>
    <row r="418" spans="2:8" ht="15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9" t="str">
        <f t="shared" si="33"/>
        <v/>
      </c>
    </row>
    <row r="419" spans="2:8" ht="15" x14ac:dyDescent="0.2">
      <c r="B419" s="3" t="s">
        <v>407</v>
      </c>
      <c r="C419" s="10">
        <v>2</v>
      </c>
      <c r="D419" s="10">
        <v>5</v>
      </c>
      <c r="E419" s="12">
        <f t="shared" si="30"/>
        <v>2.6788106080900083E-4</v>
      </c>
      <c r="F419" s="12">
        <f t="shared" si="31"/>
        <v>5.4094990803851568E-4</v>
      </c>
      <c r="G419" s="13">
        <f t="shared" si="32"/>
        <v>1.5</v>
      </c>
      <c r="H419" s="19">
        <f t="shared" si="33"/>
        <v>4.0182159121350124E-4</v>
      </c>
    </row>
    <row r="420" spans="2:8" ht="15" x14ac:dyDescent="0.2">
      <c r="B420" s="3" t="s">
        <v>408</v>
      </c>
      <c r="C420" s="10">
        <v>3</v>
      </c>
      <c r="D420" s="10">
        <v>4</v>
      </c>
      <c r="E420" s="12">
        <f t="shared" si="30"/>
        <v>4.0182159121350118E-4</v>
      </c>
      <c r="F420" s="12">
        <f t="shared" si="31"/>
        <v>4.327599264308125E-4</v>
      </c>
      <c r="G420" s="13">
        <f t="shared" si="32"/>
        <v>0.33333333333333331</v>
      </c>
      <c r="H420" s="19">
        <f t="shared" si="33"/>
        <v>1.3394053040450039E-4</v>
      </c>
    </row>
    <row r="421" spans="2:8" ht="30" x14ac:dyDescent="0.2">
      <c r="B421" s="3" t="s">
        <v>409</v>
      </c>
      <c r="C421" s="10">
        <v>2</v>
      </c>
      <c r="D421" s="10">
        <v>2</v>
      </c>
      <c r="E421" s="12">
        <f t="shared" si="30"/>
        <v>2.6788106080900083E-4</v>
      </c>
      <c r="F421" s="12">
        <f t="shared" si="31"/>
        <v>2.1637996321540625E-4</v>
      </c>
      <c r="G421" s="13">
        <f t="shared" si="32"/>
        <v>0</v>
      </c>
      <c r="H421" s="19">
        <f t="shared" si="33"/>
        <v>0</v>
      </c>
    </row>
    <row r="422" spans="2:8" ht="15" x14ac:dyDescent="0.2">
      <c r="B422" s="3" t="s">
        <v>163</v>
      </c>
      <c r="C422" s="10">
        <v>5</v>
      </c>
      <c r="D422" s="10">
        <v>231</v>
      </c>
      <c r="E422" s="12">
        <f t="shared" si="30"/>
        <v>6.6970265202250195E-4</v>
      </c>
      <c r="F422" s="12">
        <f t="shared" si="31"/>
        <v>2.4991885751379422E-2</v>
      </c>
      <c r="G422" s="13">
        <f t="shared" si="32"/>
        <v>45.2</v>
      </c>
      <c r="H422" s="19">
        <f t="shared" si="33"/>
        <v>3.027055987141709E-2</v>
      </c>
    </row>
    <row r="423" spans="2:8" ht="15" x14ac:dyDescent="0.2">
      <c r="B423" s="3" t="s">
        <v>410</v>
      </c>
      <c r="C423" s="10">
        <v>1</v>
      </c>
      <c r="D423" s="10">
        <v>4</v>
      </c>
      <c r="E423" s="12">
        <f t="shared" si="30"/>
        <v>1.3394053040450041E-4</v>
      </c>
      <c r="F423" s="12">
        <f t="shared" si="31"/>
        <v>4.327599264308125E-4</v>
      </c>
      <c r="G423" s="13">
        <f t="shared" si="32"/>
        <v>3</v>
      </c>
      <c r="H423" s="19">
        <f t="shared" si="33"/>
        <v>4.0182159121350124E-4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9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9" t="str">
        <f t="shared" si="37"/>
        <v/>
      </c>
    </row>
    <row r="426" spans="2:8" ht="15" x14ac:dyDescent="0.2">
      <c r="B426" s="3" t="s">
        <v>413</v>
      </c>
      <c r="C426" s="10">
        <v>1</v>
      </c>
      <c r="D426" s="10">
        <v>1</v>
      </c>
      <c r="E426" s="12">
        <f t="shared" si="34"/>
        <v>1.3394053040450041E-4</v>
      </c>
      <c r="F426" s="12">
        <f t="shared" si="35"/>
        <v>1.0818998160770312E-4</v>
      </c>
      <c r="G426" s="13">
        <f t="shared" si="36"/>
        <v>0</v>
      </c>
      <c r="H426" s="19">
        <f t="shared" si="37"/>
        <v>0</v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9" t="str">
        <f t="shared" si="37"/>
        <v/>
      </c>
    </row>
    <row r="428" spans="2:8" ht="15" x14ac:dyDescent="0.2">
      <c r="B428" s="3" t="s">
        <v>414</v>
      </c>
      <c r="C428" s="10">
        <v>3</v>
      </c>
      <c r="D428" s="10">
        <v>1</v>
      </c>
      <c r="E428" s="12">
        <f t="shared" si="34"/>
        <v>4.0182159121350118E-4</v>
      </c>
      <c r="F428" s="12">
        <f t="shared" si="35"/>
        <v>1.0818998160770312E-4</v>
      </c>
      <c r="G428" s="13">
        <f t="shared" si="36"/>
        <v>-0.66666666666666663</v>
      </c>
      <c r="H428" s="19">
        <f t="shared" si="37"/>
        <v>-2.6788106080900077E-4</v>
      </c>
    </row>
    <row r="429" spans="2:8" ht="15" x14ac:dyDescent="0.2">
      <c r="B429" s="3" t="s">
        <v>415</v>
      </c>
      <c r="C429" s="10">
        <v>4</v>
      </c>
      <c r="D429" s="10">
        <v>4</v>
      </c>
      <c r="E429" s="12">
        <f t="shared" si="34"/>
        <v>5.3576212161800165E-4</v>
      </c>
      <c r="F429" s="12">
        <f t="shared" si="35"/>
        <v>4.327599264308125E-4</v>
      </c>
      <c r="G429" s="13">
        <f t="shared" si="36"/>
        <v>0</v>
      </c>
      <c r="H429" s="19">
        <f t="shared" si="37"/>
        <v>0</v>
      </c>
    </row>
    <row r="430" spans="2:8" ht="15" x14ac:dyDescent="0.2">
      <c r="B430" s="3" t="s">
        <v>416</v>
      </c>
      <c r="C430" s="10">
        <v>6</v>
      </c>
      <c r="D430" s="10">
        <v>2</v>
      </c>
      <c r="E430" s="12">
        <f t="shared" si="34"/>
        <v>8.0364318242700237E-4</v>
      </c>
      <c r="F430" s="12">
        <f t="shared" si="35"/>
        <v>2.1637996321540625E-4</v>
      </c>
      <c r="G430" s="13">
        <f t="shared" si="36"/>
        <v>-0.66666666666666663</v>
      </c>
      <c r="H430" s="19">
        <f t="shared" si="37"/>
        <v>-5.3576212161800154E-4</v>
      </c>
    </row>
    <row r="431" spans="2:8" ht="15" x14ac:dyDescent="0.2">
      <c r="B431" s="3" t="s">
        <v>169</v>
      </c>
      <c r="C431" s="10">
        <v>3</v>
      </c>
      <c r="D431" s="10">
        <v>16</v>
      </c>
      <c r="E431" s="12">
        <f t="shared" si="34"/>
        <v>4.0182159121350118E-4</v>
      </c>
      <c r="F431" s="12">
        <f t="shared" si="35"/>
        <v>1.73103970572325E-3</v>
      </c>
      <c r="G431" s="13">
        <f t="shared" si="36"/>
        <v>4.333333333333333</v>
      </c>
      <c r="H431" s="19">
        <f t="shared" si="37"/>
        <v>1.7412268952585049E-3</v>
      </c>
    </row>
    <row r="432" spans="2:8" ht="15" x14ac:dyDescent="0.2">
      <c r="B432" s="3" t="s">
        <v>417</v>
      </c>
      <c r="C432" s="10">
        <v>154</v>
      </c>
      <c r="D432" s="10">
        <v>115</v>
      </c>
      <c r="E432" s="12">
        <f t="shared" si="34"/>
        <v>2.0626841682293062E-2</v>
      </c>
      <c r="F432" s="12">
        <f t="shared" si="35"/>
        <v>1.244184788488586E-2</v>
      </c>
      <c r="G432" s="13">
        <f t="shared" si="36"/>
        <v>-0.25324675324675322</v>
      </c>
      <c r="H432" s="19">
        <f t="shared" si="37"/>
        <v>-5.223680685775515E-3</v>
      </c>
    </row>
    <row r="433" spans="2:8" ht="15" x14ac:dyDescent="0.2">
      <c r="B433" s="3" t="s">
        <v>162</v>
      </c>
      <c r="C433" s="10">
        <v>404</v>
      </c>
      <c r="D433" s="10">
        <v>123</v>
      </c>
      <c r="E433" s="12">
        <f t="shared" si="34"/>
        <v>5.4111974283418164E-2</v>
      </c>
      <c r="F433" s="12">
        <f t="shared" si="35"/>
        <v>1.3307367737747485E-2</v>
      </c>
      <c r="G433" s="13">
        <f t="shared" si="36"/>
        <v>-0.6955445544554455</v>
      </c>
      <c r="H433" s="19">
        <f t="shared" si="37"/>
        <v>-3.7637289043664611E-2</v>
      </c>
    </row>
    <row r="434" spans="2:8" ht="30" x14ac:dyDescent="0.2">
      <c r="B434" s="3" t="s">
        <v>418</v>
      </c>
      <c r="C434" s="10">
        <v>26</v>
      </c>
      <c r="D434" s="10">
        <v>9</v>
      </c>
      <c r="E434" s="12">
        <f t="shared" si="34"/>
        <v>3.4824537905170103E-3</v>
      </c>
      <c r="F434" s="12">
        <f t="shared" si="35"/>
        <v>9.7370983446932818E-4</v>
      </c>
      <c r="G434" s="13">
        <f t="shared" si="36"/>
        <v>-0.65384615384615385</v>
      </c>
      <c r="H434" s="19">
        <f t="shared" si="37"/>
        <v>-2.2769890168765068E-3</v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9" t="str">
        <f t="shared" si="37"/>
        <v/>
      </c>
    </row>
    <row r="436" spans="2:8" ht="30" x14ac:dyDescent="0.2">
      <c r="B436" s="3" t="s">
        <v>419</v>
      </c>
      <c r="C436" s="10">
        <v>4</v>
      </c>
      <c r="D436" s="10">
        <v>5</v>
      </c>
      <c r="E436" s="12">
        <f t="shared" si="34"/>
        <v>5.3576212161800165E-4</v>
      </c>
      <c r="F436" s="12">
        <f t="shared" si="35"/>
        <v>5.4094990803851568E-4</v>
      </c>
      <c r="G436" s="13">
        <f t="shared" si="36"/>
        <v>0.25</v>
      </c>
      <c r="H436" s="19">
        <f t="shared" si="37"/>
        <v>1.3394053040450041E-4</v>
      </c>
    </row>
    <row r="437" spans="2:8" ht="30" x14ac:dyDescent="0.2">
      <c r="B437" s="3" t="s">
        <v>420</v>
      </c>
      <c r="C437" s="10">
        <v>171</v>
      </c>
      <c r="D437" s="10">
        <v>198</v>
      </c>
      <c r="E437" s="12">
        <f t="shared" si="34"/>
        <v>2.2903830699169569E-2</v>
      </c>
      <c r="F437" s="12">
        <f t="shared" si="35"/>
        <v>2.1421616358325218E-2</v>
      </c>
      <c r="G437" s="13">
        <f t="shared" si="36"/>
        <v>0.15789473684210525</v>
      </c>
      <c r="H437" s="19">
        <f t="shared" si="37"/>
        <v>3.6163943209215109E-3</v>
      </c>
    </row>
    <row r="438" spans="2:8" ht="15" x14ac:dyDescent="0.2">
      <c r="B438" s="3" t="s">
        <v>155</v>
      </c>
      <c r="C438" s="10">
        <v>1</v>
      </c>
      <c r="D438" s="10">
        <v>2</v>
      </c>
      <c r="E438" s="12">
        <f t="shared" si="34"/>
        <v>1.3394053040450041E-4</v>
      </c>
      <c r="F438" s="12">
        <f t="shared" si="35"/>
        <v>2.1637996321540625E-4</v>
      </c>
      <c r="G438" s="13">
        <f t="shared" si="36"/>
        <v>1</v>
      </c>
      <c r="H438" s="19">
        <f t="shared" si="37"/>
        <v>1.3394053040450041E-4</v>
      </c>
    </row>
    <row r="439" spans="2:8" ht="15" x14ac:dyDescent="0.2">
      <c r="B439" s="3" t="s">
        <v>154</v>
      </c>
      <c r="C439" s="10">
        <v>1</v>
      </c>
      <c r="D439" s="10">
        <v>0</v>
      </c>
      <c r="E439" s="12">
        <f t="shared" si="34"/>
        <v>1.3394053040450041E-4</v>
      </c>
      <c r="F439" s="12" t="str">
        <f t="shared" si="35"/>
        <v/>
      </c>
      <c r="G439" s="13" t="str">
        <f t="shared" si="36"/>
        <v>0</v>
      </c>
      <c r="H439" s="19">
        <f t="shared" si="37"/>
        <v>0</v>
      </c>
    </row>
    <row r="440" spans="2:8" ht="15" x14ac:dyDescent="0.2">
      <c r="B440" s="3" t="s">
        <v>421</v>
      </c>
      <c r="C440" s="10">
        <v>1</v>
      </c>
      <c r="D440" s="10">
        <v>1</v>
      </c>
      <c r="E440" s="12">
        <f t="shared" si="34"/>
        <v>1.3394053040450041E-4</v>
      </c>
      <c r="F440" s="12">
        <f t="shared" si="35"/>
        <v>1.0818998160770312E-4</v>
      </c>
      <c r="G440" s="13">
        <f t="shared" si="36"/>
        <v>0</v>
      </c>
      <c r="H440" s="19">
        <f t="shared" si="37"/>
        <v>0</v>
      </c>
    </row>
    <row r="441" spans="2:8" ht="30" x14ac:dyDescent="0.2">
      <c r="B441" s="3" t="s">
        <v>159</v>
      </c>
      <c r="C441" s="10">
        <v>5</v>
      </c>
      <c r="D441" s="10">
        <v>12</v>
      </c>
      <c r="E441" s="12">
        <f t="shared" si="34"/>
        <v>6.6970265202250195E-4</v>
      </c>
      <c r="F441" s="12">
        <f t="shared" si="35"/>
        <v>1.2982797792924375E-3</v>
      </c>
      <c r="G441" s="13">
        <f t="shared" si="36"/>
        <v>1.4</v>
      </c>
      <c r="H441" s="19">
        <f t="shared" si="37"/>
        <v>9.3758371283150267E-4</v>
      </c>
    </row>
    <row r="442" spans="2:8" ht="15" x14ac:dyDescent="0.2">
      <c r="B442" s="3" t="s">
        <v>422</v>
      </c>
      <c r="C442" s="10">
        <v>4</v>
      </c>
      <c r="D442" s="10">
        <v>7</v>
      </c>
      <c r="E442" s="12">
        <f t="shared" si="34"/>
        <v>5.3576212161800165E-4</v>
      </c>
      <c r="F442" s="12">
        <f t="shared" si="35"/>
        <v>7.5732987125392193E-4</v>
      </c>
      <c r="G442" s="13">
        <f t="shared" si="36"/>
        <v>0.75</v>
      </c>
      <c r="H442" s="19">
        <f t="shared" si="37"/>
        <v>4.0182159121350124E-4</v>
      </c>
    </row>
    <row r="443" spans="2:8" ht="15" x14ac:dyDescent="0.2">
      <c r="B443" s="3" t="s">
        <v>423</v>
      </c>
      <c r="C443" s="10">
        <v>1</v>
      </c>
      <c r="D443" s="10">
        <v>1</v>
      </c>
      <c r="E443" s="12">
        <f t="shared" si="34"/>
        <v>1.3394053040450041E-4</v>
      </c>
      <c r="F443" s="12">
        <f t="shared" si="35"/>
        <v>1.0818998160770312E-4</v>
      </c>
      <c r="G443" s="13">
        <f t="shared" si="36"/>
        <v>0</v>
      </c>
      <c r="H443" s="19">
        <f t="shared" si="37"/>
        <v>0</v>
      </c>
    </row>
    <row r="444" spans="2:8" ht="15" x14ac:dyDescent="0.2">
      <c r="B444" s="3" t="s">
        <v>424</v>
      </c>
      <c r="C444" s="10">
        <v>3</v>
      </c>
      <c r="D444" s="10">
        <v>2</v>
      </c>
      <c r="E444" s="12">
        <f t="shared" si="34"/>
        <v>4.0182159121350118E-4</v>
      </c>
      <c r="F444" s="12">
        <f t="shared" si="35"/>
        <v>2.1637996321540625E-4</v>
      </c>
      <c r="G444" s="13">
        <f t="shared" si="36"/>
        <v>-0.33333333333333331</v>
      </c>
      <c r="H444" s="19">
        <f t="shared" si="37"/>
        <v>-1.3394053040450039E-4</v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9" t="str">
        <f t="shared" si="37"/>
        <v/>
      </c>
    </row>
    <row r="446" spans="2:8" ht="15" x14ac:dyDescent="0.2">
      <c r="B446" s="3" t="s">
        <v>426</v>
      </c>
      <c r="C446" s="10">
        <v>9</v>
      </c>
      <c r="D446" s="10">
        <v>33</v>
      </c>
      <c r="E446" s="12">
        <f t="shared" si="34"/>
        <v>1.2054647736405037E-3</v>
      </c>
      <c r="F446" s="12">
        <f t="shared" si="35"/>
        <v>3.5702693930542034E-3</v>
      </c>
      <c r="G446" s="13">
        <f t="shared" si="36"/>
        <v>2.6666666666666665</v>
      </c>
      <c r="H446" s="19">
        <f t="shared" si="37"/>
        <v>3.2145727297080099E-3</v>
      </c>
    </row>
    <row r="447" spans="2:8" ht="30" x14ac:dyDescent="0.2">
      <c r="B447" s="3" t="s">
        <v>427</v>
      </c>
      <c r="C447" s="10">
        <v>4</v>
      </c>
      <c r="D447" s="10">
        <v>6</v>
      </c>
      <c r="E447" s="12">
        <f t="shared" si="34"/>
        <v>5.3576212161800165E-4</v>
      </c>
      <c r="F447" s="12">
        <f t="shared" si="35"/>
        <v>6.4913988964621875E-4</v>
      </c>
      <c r="G447" s="13">
        <f t="shared" si="36"/>
        <v>0.5</v>
      </c>
      <c r="H447" s="19">
        <f t="shared" si="37"/>
        <v>2.6788106080900083E-4</v>
      </c>
    </row>
    <row r="448" spans="2:8" ht="15" x14ac:dyDescent="0.2">
      <c r="B448" s="3" t="s">
        <v>428</v>
      </c>
      <c r="C448" s="10">
        <v>7</v>
      </c>
      <c r="D448" s="10">
        <v>7</v>
      </c>
      <c r="E448" s="12">
        <f t="shared" si="34"/>
        <v>9.3758371283150278E-4</v>
      </c>
      <c r="F448" s="12">
        <f t="shared" si="35"/>
        <v>7.5732987125392193E-4</v>
      </c>
      <c r="G448" s="13">
        <f t="shared" si="36"/>
        <v>0</v>
      </c>
      <c r="H448" s="19">
        <f t="shared" si="37"/>
        <v>0</v>
      </c>
    </row>
    <row r="449" spans="2:8" ht="30" x14ac:dyDescent="0.2">
      <c r="B449" s="3" t="s">
        <v>429</v>
      </c>
      <c r="C449" s="10">
        <v>1</v>
      </c>
      <c r="D449" s="10">
        <v>1</v>
      </c>
      <c r="E449" s="12">
        <f t="shared" si="34"/>
        <v>1.3394053040450041E-4</v>
      </c>
      <c r="F449" s="12">
        <f t="shared" si="35"/>
        <v>1.0818998160770312E-4</v>
      </c>
      <c r="G449" s="13">
        <f t="shared" si="36"/>
        <v>0</v>
      </c>
      <c r="H449" s="19">
        <f t="shared" si="37"/>
        <v>0</v>
      </c>
    </row>
    <row r="450" spans="2:8" ht="15" x14ac:dyDescent="0.2">
      <c r="B450" s="3" t="s">
        <v>430</v>
      </c>
      <c r="C450" s="10">
        <v>3</v>
      </c>
      <c r="D450" s="10">
        <v>0</v>
      </c>
      <c r="E450" s="12">
        <f t="shared" si="34"/>
        <v>4.0182159121350118E-4</v>
      </c>
      <c r="F450" s="12" t="str">
        <f t="shared" si="35"/>
        <v/>
      </c>
      <c r="G450" s="13" t="str">
        <f t="shared" si="36"/>
        <v>0</v>
      </c>
      <c r="H450" s="19">
        <f t="shared" si="37"/>
        <v>0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9" t="str">
        <f t="shared" si="37"/>
        <v/>
      </c>
    </row>
    <row r="452" spans="2:8" ht="30" x14ac:dyDescent="0.2">
      <c r="B452" s="3" t="s">
        <v>431</v>
      </c>
      <c r="C452" s="10">
        <v>4</v>
      </c>
      <c r="D452" s="10">
        <v>9</v>
      </c>
      <c r="E452" s="12">
        <f t="shared" si="34"/>
        <v>5.3576212161800165E-4</v>
      </c>
      <c r="F452" s="12">
        <f t="shared" si="35"/>
        <v>9.7370983446932818E-4</v>
      </c>
      <c r="G452" s="13">
        <f t="shared" si="36"/>
        <v>1.25</v>
      </c>
      <c r="H452" s="19">
        <f t="shared" si="37"/>
        <v>6.6970265202250206E-4</v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9" t="str">
        <f t="shared" si="37"/>
        <v/>
      </c>
    </row>
    <row r="454" spans="2:8" ht="15" x14ac:dyDescent="0.2">
      <c r="B454" s="3" t="s">
        <v>156</v>
      </c>
      <c r="C454" s="10">
        <v>28</v>
      </c>
      <c r="D454" s="10">
        <v>11</v>
      </c>
      <c r="E454" s="12">
        <f t="shared" si="34"/>
        <v>3.7503348513260111E-3</v>
      </c>
      <c r="F454" s="12">
        <f t="shared" si="35"/>
        <v>1.1900897976847343E-3</v>
      </c>
      <c r="G454" s="13">
        <f t="shared" si="36"/>
        <v>-0.6071428571428571</v>
      </c>
      <c r="H454" s="19">
        <f t="shared" si="37"/>
        <v>-2.2769890168765064E-3</v>
      </c>
    </row>
    <row r="455" spans="2:8" ht="15" x14ac:dyDescent="0.2">
      <c r="B455" s="3" t="s">
        <v>158</v>
      </c>
      <c r="C455" s="10">
        <v>14</v>
      </c>
      <c r="D455" s="10">
        <v>5</v>
      </c>
      <c r="E455" s="12">
        <f t="shared" si="34"/>
        <v>1.8751674256630056E-3</v>
      </c>
      <c r="F455" s="12">
        <f t="shared" si="35"/>
        <v>5.4094990803851568E-4</v>
      </c>
      <c r="G455" s="13">
        <f t="shared" si="36"/>
        <v>-0.6428571428571429</v>
      </c>
      <c r="H455" s="19">
        <f t="shared" si="37"/>
        <v>-1.2054647736405037E-3</v>
      </c>
    </row>
    <row r="456" spans="2:8" ht="15" x14ac:dyDescent="0.2">
      <c r="B456" s="3" t="s">
        <v>432</v>
      </c>
      <c r="C456" s="10">
        <v>5</v>
      </c>
      <c r="D456" s="10">
        <v>3</v>
      </c>
      <c r="E456" s="12">
        <f t="shared" si="34"/>
        <v>6.6970265202250195E-4</v>
      </c>
      <c r="F456" s="12">
        <f t="shared" si="35"/>
        <v>3.2456994482310937E-4</v>
      </c>
      <c r="G456" s="13">
        <f t="shared" si="36"/>
        <v>-0.4</v>
      </c>
      <c r="H456" s="19">
        <f t="shared" si="37"/>
        <v>-2.6788106080900077E-4</v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9" t="str">
        <f t="shared" si="37"/>
        <v/>
      </c>
    </row>
    <row r="458" spans="2:8" ht="15" x14ac:dyDescent="0.2">
      <c r="B458" s="3" t="s">
        <v>168</v>
      </c>
      <c r="C458" s="10">
        <v>3</v>
      </c>
      <c r="D458" s="10">
        <v>6</v>
      </c>
      <c r="E458" s="12">
        <f t="shared" si="34"/>
        <v>4.0182159121350118E-4</v>
      </c>
      <c r="F458" s="12">
        <f t="shared" si="35"/>
        <v>6.4913988964621875E-4</v>
      </c>
      <c r="G458" s="13">
        <f t="shared" si="36"/>
        <v>1</v>
      </c>
      <c r="H458" s="19">
        <f t="shared" si="37"/>
        <v>4.0182159121350118E-4</v>
      </c>
    </row>
    <row r="459" spans="2:8" ht="15" x14ac:dyDescent="0.2">
      <c r="B459" s="3" t="s">
        <v>161</v>
      </c>
      <c r="C459" s="10">
        <v>14</v>
      </c>
      <c r="D459" s="10">
        <v>3</v>
      </c>
      <c r="E459" s="12">
        <f t="shared" si="34"/>
        <v>1.8751674256630056E-3</v>
      </c>
      <c r="F459" s="12">
        <f t="shared" si="35"/>
        <v>3.2456994482310937E-4</v>
      </c>
      <c r="G459" s="13">
        <f t="shared" si="36"/>
        <v>-0.7857142857142857</v>
      </c>
      <c r="H459" s="19">
        <f t="shared" si="37"/>
        <v>-1.4733458344495043E-3</v>
      </c>
    </row>
    <row r="460" spans="2:8" ht="15" x14ac:dyDescent="0.2">
      <c r="B460" s="3" t="s">
        <v>176</v>
      </c>
      <c r="C460" s="10">
        <v>13</v>
      </c>
      <c r="D460" s="10">
        <v>30</v>
      </c>
      <c r="E460" s="12">
        <f t="shared" si="34"/>
        <v>1.7412268952585051E-3</v>
      </c>
      <c r="F460" s="12">
        <f t="shared" si="35"/>
        <v>3.2456994482310936E-3</v>
      </c>
      <c r="G460" s="13">
        <f t="shared" si="36"/>
        <v>1.3076923076923077</v>
      </c>
      <c r="H460" s="19">
        <f t="shared" si="37"/>
        <v>2.2769890168765068E-3</v>
      </c>
    </row>
    <row r="461" spans="2:8" ht="30" x14ac:dyDescent="0.2">
      <c r="B461" s="3" t="s">
        <v>173</v>
      </c>
      <c r="C461" s="10">
        <v>2</v>
      </c>
      <c r="D461" s="10">
        <v>7</v>
      </c>
      <c r="E461" s="12">
        <f t="shared" si="34"/>
        <v>2.6788106080900083E-4</v>
      </c>
      <c r="F461" s="12">
        <f t="shared" si="35"/>
        <v>7.5732987125392193E-4</v>
      </c>
      <c r="G461" s="13">
        <f t="shared" si="36"/>
        <v>2.5</v>
      </c>
      <c r="H461" s="19">
        <f t="shared" si="37"/>
        <v>6.6970265202250206E-4</v>
      </c>
    </row>
    <row r="462" spans="2:8" ht="15" x14ac:dyDescent="0.2">
      <c r="B462" s="3" t="s">
        <v>174</v>
      </c>
      <c r="C462" s="10">
        <v>1</v>
      </c>
      <c r="D462" s="10">
        <v>10</v>
      </c>
      <c r="E462" s="12">
        <f t="shared" si="34"/>
        <v>1.3394053040450041E-4</v>
      </c>
      <c r="F462" s="12">
        <f t="shared" si="35"/>
        <v>1.0818998160770314E-3</v>
      </c>
      <c r="G462" s="13">
        <f t="shared" si="36"/>
        <v>9</v>
      </c>
      <c r="H462" s="19">
        <f t="shared" si="37"/>
        <v>1.2054647736405037E-3</v>
      </c>
    </row>
    <row r="463" spans="2:8" ht="15" x14ac:dyDescent="0.2">
      <c r="B463" s="3" t="s">
        <v>482</v>
      </c>
      <c r="C463" s="10">
        <v>72</v>
      </c>
      <c r="D463" s="10">
        <v>25</v>
      </c>
      <c r="E463" s="12">
        <f t="shared" si="34"/>
        <v>9.6437181891240297E-3</v>
      </c>
      <c r="F463" s="12">
        <f t="shared" si="35"/>
        <v>2.704749540192578E-3</v>
      </c>
      <c r="G463" s="13">
        <f t="shared" si="36"/>
        <v>-0.65277777777777779</v>
      </c>
      <c r="H463" s="19">
        <f t="shared" si="37"/>
        <v>-6.2952049290115192E-3</v>
      </c>
    </row>
    <row r="464" spans="2:8" ht="15" x14ac:dyDescent="0.2">
      <c r="B464" s="3" t="s">
        <v>483</v>
      </c>
      <c r="C464" s="10">
        <v>96</v>
      </c>
      <c r="D464" s="10">
        <v>48</v>
      </c>
      <c r="E464" s="12">
        <f t="shared" si="34"/>
        <v>1.2858290918832038E-2</v>
      </c>
      <c r="F464" s="12">
        <f t="shared" si="35"/>
        <v>5.19311911716975E-3</v>
      </c>
      <c r="G464" s="13">
        <f t="shared" si="36"/>
        <v>-0.5</v>
      </c>
      <c r="H464" s="19">
        <f t="shared" si="37"/>
        <v>-6.4291454594160189E-3</v>
      </c>
    </row>
    <row r="465" spans="2:8" ht="15" x14ac:dyDescent="0.2">
      <c r="B465" s="3" t="s">
        <v>183</v>
      </c>
      <c r="C465" s="10">
        <v>4</v>
      </c>
      <c r="D465" s="10">
        <v>1</v>
      </c>
      <c r="E465" s="12">
        <f t="shared" si="34"/>
        <v>5.3576212161800165E-4</v>
      </c>
      <c r="F465" s="12">
        <f t="shared" si="35"/>
        <v>1.0818998160770312E-4</v>
      </c>
      <c r="G465" s="13">
        <f t="shared" si="36"/>
        <v>-0.75</v>
      </c>
      <c r="H465" s="19">
        <f t="shared" si="37"/>
        <v>-4.0182159121350124E-4</v>
      </c>
    </row>
    <row r="466" spans="2:8" ht="15" x14ac:dyDescent="0.2">
      <c r="B466" s="3" t="s">
        <v>178</v>
      </c>
      <c r="C466" s="10">
        <v>1</v>
      </c>
      <c r="D466" s="10">
        <v>0</v>
      </c>
      <c r="E466" s="12">
        <f t="shared" si="34"/>
        <v>1.3394053040450041E-4</v>
      </c>
      <c r="F466" s="12" t="str">
        <f t="shared" si="35"/>
        <v/>
      </c>
      <c r="G466" s="13" t="str">
        <f t="shared" si="36"/>
        <v>0</v>
      </c>
      <c r="H466" s="19">
        <f t="shared" si="37"/>
        <v>0</v>
      </c>
    </row>
    <row r="467" spans="2:8" ht="15" x14ac:dyDescent="0.2">
      <c r="B467" s="3" t="s">
        <v>484</v>
      </c>
      <c r="C467" s="10">
        <v>12</v>
      </c>
      <c r="D467" s="10">
        <v>6</v>
      </c>
      <c r="E467" s="12">
        <f t="shared" si="34"/>
        <v>1.6072863648540047E-3</v>
      </c>
      <c r="F467" s="12">
        <f t="shared" si="35"/>
        <v>6.4913988964621875E-4</v>
      </c>
      <c r="G467" s="13">
        <f t="shared" si="36"/>
        <v>-0.5</v>
      </c>
      <c r="H467" s="19">
        <f t="shared" si="37"/>
        <v>-8.0364318242700237E-4</v>
      </c>
    </row>
    <row r="468" spans="2:8" ht="15" x14ac:dyDescent="0.2">
      <c r="B468" s="3" t="s">
        <v>182</v>
      </c>
      <c r="C468" s="10">
        <v>4</v>
      </c>
      <c r="D468" s="10">
        <v>19</v>
      </c>
      <c r="E468" s="12">
        <f t="shared" si="34"/>
        <v>5.3576212161800165E-4</v>
      </c>
      <c r="F468" s="12">
        <f t="shared" si="35"/>
        <v>2.0556096505463593E-3</v>
      </c>
      <c r="G468" s="13">
        <f t="shared" si="36"/>
        <v>3.75</v>
      </c>
      <c r="H468" s="19">
        <f t="shared" si="37"/>
        <v>2.009107956067506E-3</v>
      </c>
    </row>
    <row r="469" spans="2:8" ht="15" x14ac:dyDescent="0.2">
      <c r="B469" s="3" t="s">
        <v>175</v>
      </c>
      <c r="C469" s="10">
        <v>2</v>
      </c>
      <c r="D469" s="10">
        <v>11</v>
      </c>
      <c r="E469" s="12">
        <f t="shared" si="34"/>
        <v>2.6788106080900083E-4</v>
      </c>
      <c r="F469" s="12">
        <f t="shared" si="35"/>
        <v>1.1900897976847343E-3</v>
      </c>
      <c r="G469" s="13">
        <f t="shared" si="36"/>
        <v>4.5</v>
      </c>
      <c r="H469" s="19">
        <f t="shared" si="37"/>
        <v>1.2054647736405037E-3</v>
      </c>
    </row>
    <row r="470" spans="2:8" ht="15" x14ac:dyDescent="0.2">
      <c r="B470" s="3" t="s">
        <v>434</v>
      </c>
      <c r="C470" s="10">
        <v>1</v>
      </c>
      <c r="D470" s="10">
        <v>3</v>
      </c>
      <c r="E470" s="12">
        <f t="shared" si="34"/>
        <v>1.3394053040450041E-4</v>
      </c>
      <c r="F470" s="12">
        <f t="shared" si="35"/>
        <v>3.2456994482310937E-4</v>
      </c>
      <c r="G470" s="13">
        <f t="shared" si="36"/>
        <v>2</v>
      </c>
      <c r="H470" s="19">
        <f t="shared" si="37"/>
        <v>2.6788106080900083E-4</v>
      </c>
    </row>
    <row r="471" spans="2:8" ht="15" x14ac:dyDescent="0.2">
      <c r="B471" s="3" t="s">
        <v>170</v>
      </c>
      <c r="C471" s="10">
        <v>0</v>
      </c>
      <c r="D471" s="10">
        <v>1</v>
      </c>
      <c r="E471" s="12" t="str">
        <f t="shared" si="34"/>
        <v/>
      </c>
      <c r="F471" s="12">
        <f t="shared" si="35"/>
        <v>1.0818998160770312E-4</v>
      </c>
      <c r="G471" s="13" t="str">
        <f t="shared" si="36"/>
        <v>0</v>
      </c>
      <c r="H471" s="19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9" t="str">
        <f t="shared" si="37"/>
        <v/>
      </c>
    </row>
    <row r="473" spans="2:8" ht="15" x14ac:dyDescent="0.2">
      <c r="B473" s="3" t="s">
        <v>435</v>
      </c>
      <c r="C473" s="10">
        <v>4</v>
      </c>
      <c r="D473" s="10">
        <v>2</v>
      </c>
      <c r="E473" s="12">
        <f t="shared" si="34"/>
        <v>5.3576212161800165E-4</v>
      </c>
      <c r="F473" s="12">
        <f t="shared" si="35"/>
        <v>2.1637996321540625E-4</v>
      </c>
      <c r="G473" s="13">
        <f t="shared" si="36"/>
        <v>-0.5</v>
      </c>
      <c r="H473" s="19">
        <f t="shared" si="37"/>
        <v>-2.6788106080900083E-4</v>
      </c>
    </row>
    <row r="474" spans="2:8" ht="15" x14ac:dyDescent="0.2">
      <c r="B474" s="3" t="s">
        <v>436</v>
      </c>
      <c r="C474" s="10">
        <v>0</v>
      </c>
      <c r="D474" s="10">
        <v>1</v>
      </c>
      <c r="E474" s="12" t="str">
        <f t="shared" si="34"/>
        <v/>
      </c>
      <c r="F474" s="12">
        <f t="shared" si="35"/>
        <v>1.0818998160770312E-4</v>
      </c>
      <c r="G474" s="13" t="str">
        <f t="shared" si="36"/>
        <v>0</v>
      </c>
      <c r="H474" s="19" t="str">
        <f t="shared" si="37"/>
        <v/>
      </c>
    </row>
    <row r="475" spans="2:8" ht="15" x14ac:dyDescent="0.2">
      <c r="B475" s="3" t="s">
        <v>437</v>
      </c>
      <c r="C475" s="10">
        <v>1</v>
      </c>
      <c r="D475" s="10">
        <v>0</v>
      </c>
      <c r="E475" s="12">
        <f t="shared" si="34"/>
        <v>1.3394053040450041E-4</v>
      </c>
      <c r="F475" s="12" t="str">
        <f t="shared" si="35"/>
        <v/>
      </c>
      <c r="G475" s="13" t="str">
        <f t="shared" si="36"/>
        <v>0</v>
      </c>
      <c r="H475" s="19">
        <f t="shared" si="37"/>
        <v>0</v>
      </c>
    </row>
    <row r="476" spans="2:8" ht="30" x14ac:dyDescent="0.2">
      <c r="B476" s="3" t="s">
        <v>438</v>
      </c>
      <c r="C476" s="10">
        <v>1</v>
      </c>
      <c r="D476" s="10">
        <v>1</v>
      </c>
      <c r="E476" s="12">
        <f t="shared" si="34"/>
        <v>1.3394053040450041E-4</v>
      </c>
      <c r="F476" s="12">
        <f t="shared" si="35"/>
        <v>1.0818998160770312E-4</v>
      </c>
      <c r="G476" s="13">
        <f t="shared" si="36"/>
        <v>0</v>
      </c>
      <c r="H476" s="19">
        <f t="shared" si="37"/>
        <v>0</v>
      </c>
    </row>
    <row r="477" spans="2:8" ht="15" x14ac:dyDescent="0.2">
      <c r="B477" s="3" t="s">
        <v>181</v>
      </c>
      <c r="C477" s="10">
        <v>1</v>
      </c>
      <c r="D477" s="10">
        <v>2</v>
      </c>
      <c r="E477" s="12">
        <f t="shared" si="34"/>
        <v>1.3394053040450041E-4</v>
      </c>
      <c r="F477" s="12">
        <f t="shared" si="35"/>
        <v>2.1637996321540625E-4</v>
      </c>
      <c r="G477" s="13">
        <f t="shared" si="36"/>
        <v>1</v>
      </c>
      <c r="H477" s="19">
        <f t="shared" si="37"/>
        <v>1.3394053040450041E-4</v>
      </c>
    </row>
    <row r="478" spans="2:8" ht="15" x14ac:dyDescent="0.2">
      <c r="B478" s="3" t="s">
        <v>439</v>
      </c>
      <c r="C478" s="10">
        <v>12</v>
      </c>
      <c r="D478" s="10">
        <v>7</v>
      </c>
      <c r="E478" s="12">
        <f t="shared" si="34"/>
        <v>1.6072863648540047E-3</v>
      </c>
      <c r="F478" s="12">
        <f t="shared" si="35"/>
        <v>7.5732987125392193E-4</v>
      </c>
      <c r="G478" s="13">
        <f t="shared" si="36"/>
        <v>-0.41666666666666669</v>
      </c>
      <c r="H478" s="19">
        <f t="shared" si="37"/>
        <v>-6.6970265202250195E-4</v>
      </c>
    </row>
    <row r="479" spans="2:8" ht="15" x14ac:dyDescent="0.2">
      <c r="B479" s="3" t="s">
        <v>440</v>
      </c>
      <c r="C479" s="10">
        <v>1</v>
      </c>
      <c r="D479" s="10">
        <v>1</v>
      </c>
      <c r="E479" s="12">
        <f t="shared" si="34"/>
        <v>1.3394053040450041E-4</v>
      </c>
      <c r="F479" s="12">
        <f t="shared" si="35"/>
        <v>1.0818998160770312E-4</v>
      </c>
      <c r="G479" s="13">
        <f t="shared" si="36"/>
        <v>0</v>
      </c>
      <c r="H479" s="19">
        <f t="shared" si="37"/>
        <v>0</v>
      </c>
    </row>
    <row r="480" spans="2:8" ht="15" x14ac:dyDescent="0.2">
      <c r="B480" s="3" t="s">
        <v>441</v>
      </c>
      <c r="C480" s="10">
        <v>0</v>
      </c>
      <c r="D480" s="10">
        <v>4</v>
      </c>
      <c r="E480" s="12" t="str">
        <f t="shared" si="34"/>
        <v/>
      </c>
      <c r="F480" s="12">
        <f t="shared" si="35"/>
        <v>4.327599264308125E-4</v>
      </c>
      <c r="G480" s="13" t="str">
        <f t="shared" si="36"/>
        <v>0</v>
      </c>
      <c r="H480" s="19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9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9" t="str">
        <f t="shared" si="37"/>
        <v/>
      </c>
    </row>
    <row r="483" spans="2:8" ht="15" x14ac:dyDescent="0.2">
      <c r="B483" s="3" t="s">
        <v>442</v>
      </c>
      <c r="C483" s="10">
        <v>16</v>
      </c>
      <c r="D483" s="10">
        <v>34</v>
      </c>
      <c r="E483" s="12">
        <f t="shared" si="34"/>
        <v>2.1430484864720066E-3</v>
      </c>
      <c r="F483" s="12">
        <f t="shared" si="35"/>
        <v>3.6784593746619063E-3</v>
      </c>
      <c r="G483" s="13">
        <f t="shared" si="36"/>
        <v>1.125</v>
      </c>
      <c r="H483" s="19">
        <f t="shared" si="37"/>
        <v>2.4109295472810074E-3</v>
      </c>
    </row>
    <row r="484" spans="2:8" ht="30" x14ac:dyDescent="0.2">
      <c r="B484" s="3" t="s">
        <v>184</v>
      </c>
      <c r="C484" s="10">
        <v>30</v>
      </c>
      <c r="D484" s="10">
        <v>25</v>
      </c>
      <c r="E484" s="12">
        <f t="shared" si="34"/>
        <v>4.0182159121350119E-3</v>
      </c>
      <c r="F484" s="12">
        <f t="shared" si="35"/>
        <v>2.704749540192578E-3</v>
      </c>
      <c r="G484" s="13">
        <f t="shared" si="36"/>
        <v>-0.16666666666666666</v>
      </c>
      <c r="H484" s="19">
        <f t="shared" si="37"/>
        <v>-6.6970265202250195E-4</v>
      </c>
    </row>
    <row r="485" spans="2:8" ht="15" x14ac:dyDescent="0.2">
      <c r="B485" s="3" t="s">
        <v>443</v>
      </c>
      <c r="C485" s="10">
        <v>155</v>
      </c>
      <c r="D485" s="10">
        <v>97</v>
      </c>
      <c r="E485" s="12">
        <f t="shared" si="34"/>
        <v>2.0760782212697563E-2</v>
      </c>
      <c r="F485" s="12">
        <f t="shared" si="35"/>
        <v>1.0494428215947203E-2</v>
      </c>
      <c r="G485" s="13">
        <f t="shared" si="36"/>
        <v>-0.37419354838709679</v>
      </c>
      <c r="H485" s="19">
        <f t="shared" si="37"/>
        <v>-7.7685507634610235E-3</v>
      </c>
    </row>
    <row r="486" spans="2:8" ht="15" x14ac:dyDescent="0.2">
      <c r="B486" s="3" t="s">
        <v>171</v>
      </c>
      <c r="C486" s="10">
        <v>1</v>
      </c>
      <c r="D486" s="10">
        <v>0</v>
      </c>
      <c r="E486" s="12">
        <f t="shared" si="34"/>
        <v>1.3394053040450041E-4</v>
      </c>
      <c r="F486" s="12" t="str">
        <f t="shared" si="35"/>
        <v/>
      </c>
      <c r="G486" s="13" t="str">
        <f t="shared" si="36"/>
        <v>0</v>
      </c>
      <c r="H486" s="19">
        <f t="shared" si="37"/>
        <v>0</v>
      </c>
    </row>
    <row r="487" spans="2:8" ht="15" x14ac:dyDescent="0.2">
      <c r="B487" s="3" t="s">
        <v>444</v>
      </c>
      <c r="C487" s="10">
        <v>0</v>
      </c>
      <c r="D487" s="10">
        <v>1</v>
      </c>
      <c r="E487" s="12" t="str">
        <f t="shared" si="34"/>
        <v/>
      </c>
      <c r="F487" s="12">
        <f t="shared" si="35"/>
        <v>1.0818998160770312E-4</v>
      </c>
      <c r="G487" s="13" t="str">
        <f t="shared" si="36"/>
        <v>0</v>
      </c>
      <c r="H487" s="19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9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1</v>
      </c>
      <c r="D489" s="10">
        <v>0</v>
      </c>
      <c r="E489" s="12">
        <f t="shared" si="38"/>
        <v>1.3394053040450041E-4</v>
      </c>
      <c r="F489" s="12" t="str">
        <f t="shared" si="39"/>
        <v/>
      </c>
      <c r="G489" s="13" t="str">
        <f t="shared" si="40"/>
        <v>0</v>
      </c>
      <c r="H489" s="19">
        <f t="shared" si="41"/>
        <v>0</v>
      </c>
    </row>
    <row r="490" spans="2:8" ht="25.5" customHeight="1" x14ac:dyDescent="0.2">
      <c r="B490" s="3" t="s">
        <v>172</v>
      </c>
      <c r="C490" s="10">
        <v>2</v>
      </c>
      <c r="D490" s="10">
        <v>0</v>
      </c>
      <c r="E490" s="12">
        <f t="shared" si="38"/>
        <v>2.6788106080900083E-4</v>
      </c>
      <c r="F490" s="12" t="str">
        <f t="shared" si="39"/>
        <v/>
      </c>
      <c r="G490" s="13" t="str">
        <f t="shared" si="40"/>
        <v>0</v>
      </c>
      <c r="H490" s="19">
        <f t="shared" si="41"/>
        <v>0</v>
      </c>
    </row>
    <row r="491" spans="2:8" ht="13.5" customHeight="1" x14ac:dyDescent="0.2">
      <c r="B491" s="3" t="s">
        <v>180</v>
      </c>
      <c r="C491" s="10">
        <v>17</v>
      </c>
      <c r="D491" s="10">
        <v>18</v>
      </c>
      <c r="E491" s="12">
        <f t="shared" si="38"/>
        <v>2.2769890168765068E-3</v>
      </c>
      <c r="F491" s="12">
        <f t="shared" si="39"/>
        <v>1.9474196689386564E-3</v>
      </c>
      <c r="G491" s="13">
        <f t="shared" si="40"/>
        <v>5.8823529411764705E-2</v>
      </c>
      <c r="H491" s="19">
        <f t="shared" si="41"/>
        <v>1.3394053040450039E-4</v>
      </c>
    </row>
    <row r="492" spans="2:8" ht="15" x14ac:dyDescent="0.2">
      <c r="B492" s="3" t="s">
        <v>485</v>
      </c>
      <c r="C492" s="10">
        <v>1</v>
      </c>
      <c r="D492" s="10">
        <v>2</v>
      </c>
      <c r="E492" s="12">
        <f t="shared" si="38"/>
        <v>1.3394053040450041E-4</v>
      </c>
      <c r="F492" s="12">
        <f t="shared" si="39"/>
        <v>2.1637996321540625E-4</v>
      </c>
      <c r="G492" s="13">
        <f t="shared" si="40"/>
        <v>1</v>
      </c>
      <c r="H492" s="19">
        <f t="shared" si="41"/>
        <v>1.3394053040450041E-4</v>
      </c>
    </row>
    <row r="493" spans="2:8" ht="15" x14ac:dyDescent="0.2">
      <c r="B493" s="3" t="s">
        <v>447</v>
      </c>
      <c r="C493" s="10">
        <v>44</v>
      </c>
      <c r="D493" s="10">
        <v>32</v>
      </c>
      <c r="E493" s="12">
        <f t="shared" si="38"/>
        <v>5.8933833377980173E-3</v>
      </c>
      <c r="F493" s="12">
        <f t="shared" si="39"/>
        <v>3.4620794114465E-3</v>
      </c>
      <c r="G493" s="13">
        <f t="shared" si="40"/>
        <v>-0.27272727272727271</v>
      </c>
      <c r="H493" s="19">
        <f t="shared" si="41"/>
        <v>-1.6072863648540045E-3</v>
      </c>
    </row>
    <row r="494" spans="2:8" ht="15" x14ac:dyDescent="0.2">
      <c r="B494" s="3" t="s">
        <v>448</v>
      </c>
      <c r="C494" s="10">
        <v>5</v>
      </c>
      <c r="D494" s="10">
        <v>3</v>
      </c>
      <c r="E494" s="12">
        <f t="shared" si="38"/>
        <v>6.6970265202250195E-4</v>
      </c>
      <c r="F494" s="12">
        <f t="shared" si="39"/>
        <v>3.2456994482310937E-4</v>
      </c>
      <c r="G494" s="13">
        <f t="shared" si="40"/>
        <v>-0.4</v>
      </c>
      <c r="H494" s="19">
        <f t="shared" si="41"/>
        <v>-2.6788106080900077E-4</v>
      </c>
    </row>
    <row r="495" spans="2:8" ht="13.5" customHeight="1" x14ac:dyDescent="0.2">
      <c r="B495" s="3" t="s">
        <v>449</v>
      </c>
      <c r="C495" s="10">
        <v>5</v>
      </c>
      <c r="D495" s="10">
        <v>1</v>
      </c>
      <c r="E495" s="12">
        <f t="shared" si="38"/>
        <v>6.6970265202250195E-4</v>
      </c>
      <c r="F495" s="12">
        <f t="shared" si="39"/>
        <v>1.0818998160770312E-4</v>
      </c>
      <c r="G495" s="13">
        <f t="shared" si="40"/>
        <v>-0.8</v>
      </c>
      <c r="H495" s="19">
        <f t="shared" si="41"/>
        <v>-5.3576212161800154E-4</v>
      </c>
    </row>
    <row r="496" spans="2:8" s="16" customFormat="1" ht="26.25" customHeight="1" x14ac:dyDescent="0.2">
      <c r="B496" s="3" t="s">
        <v>450</v>
      </c>
      <c r="C496" s="10">
        <v>16</v>
      </c>
      <c r="D496" s="10">
        <v>1</v>
      </c>
      <c r="E496" s="12">
        <f t="shared" si="38"/>
        <v>2.1430484864720066E-3</v>
      </c>
      <c r="F496" s="12">
        <f t="shared" si="39"/>
        <v>1.0818998160770312E-4</v>
      </c>
      <c r="G496" s="13">
        <f t="shared" si="40"/>
        <v>-0.9375</v>
      </c>
      <c r="H496" s="19">
        <f t="shared" si="41"/>
        <v>-2.009107956067506E-3</v>
      </c>
    </row>
    <row r="497" spans="2:8" ht="15" x14ac:dyDescent="0.2">
      <c r="B497" s="3" t="s">
        <v>451</v>
      </c>
      <c r="C497" s="10">
        <v>10</v>
      </c>
      <c r="D497" s="10">
        <v>18</v>
      </c>
      <c r="E497" s="12">
        <f t="shared" si="38"/>
        <v>1.3394053040450039E-3</v>
      </c>
      <c r="F497" s="12">
        <f t="shared" si="39"/>
        <v>1.9474196689386564E-3</v>
      </c>
      <c r="G497" s="13">
        <f t="shared" si="40"/>
        <v>0.8</v>
      </c>
      <c r="H497" s="19">
        <f t="shared" si="41"/>
        <v>1.0715242432360031E-3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9" t="str">
        <f t="shared" si="41"/>
        <v/>
      </c>
    </row>
    <row r="499" spans="2:8" ht="15" x14ac:dyDescent="0.2">
      <c r="B499" s="3" t="s">
        <v>453</v>
      </c>
      <c r="C499" s="10">
        <v>1</v>
      </c>
      <c r="D499" s="10">
        <v>0</v>
      </c>
      <c r="E499" s="12">
        <f t="shared" si="38"/>
        <v>1.3394053040450041E-4</v>
      </c>
      <c r="F499" s="12" t="str">
        <f t="shared" si="39"/>
        <v/>
      </c>
      <c r="G499" s="13" t="str">
        <f t="shared" si="40"/>
        <v>0</v>
      </c>
      <c r="H499" s="19">
        <f t="shared" si="41"/>
        <v>0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" x14ac:dyDescent="0.2">
      <c r="B502" s="25"/>
      <c r="C502" s="20"/>
      <c r="D502" s="20"/>
      <c r="E502" s="20"/>
      <c r="F502" s="20"/>
    </row>
    <row r="503" spans="2:8" ht="15" customHeight="1" x14ac:dyDescent="0.2">
      <c r="B503" s="63" t="s">
        <v>488</v>
      </c>
      <c r="C503" s="61" t="s">
        <v>489</v>
      </c>
      <c r="D503" s="62"/>
      <c r="E503" s="64" t="s">
        <v>490</v>
      </c>
      <c r="F503" s="65"/>
      <c r="G503" s="57" t="s">
        <v>568</v>
      </c>
      <c r="H503" s="59" t="s">
        <v>491</v>
      </c>
    </row>
    <row r="504" spans="2:8" ht="12.75" customHeight="1" x14ac:dyDescent="0.2">
      <c r="B504" s="63"/>
      <c r="C504" s="54">
        <v>2012</v>
      </c>
      <c r="D504" s="54">
        <v>2013</v>
      </c>
      <c r="E504" s="54">
        <v>2012</v>
      </c>
      <c r="F504" s="54">
        <v>2013</v>
      </c>
      <c r="G504" s="58"/>
      <c r="H504" s="60"/>
    </row>
    <row r="505" spans="2:8" ht="12.75" customHeight="1" x14ac:dyDescent="0.2">
      <c r="B505" s="48" t="s">
        <v>496</v>
      </c>
      <c r="C505" s="47">
        <f>SUM(C506:C530)</f>
        <v>2632</v>
      </c>
      <c r="D505" s="47">
        <f>SUM(D506:D530)</f>
        <v>3214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0.22112462006079028</v>
      </c>
      <c r="H505" s="45">
        <f>+IF(OR(AND(E505=""),(G505="")),"",E505*G505)</f>
        <v>0.22112462006079028</v>
      </c>
    </row>
    <row r="506" spans="2:8" ht="15" x14ac:dyDescent="0.2">
      <c r="B506" s="3" t="s">
        <v>454</v>
      </c>
      <c r="C506" s="10">
        <v>4</v>
      </c>
      <c r="D506" s="10">
        <v>6</v>
      </c>
      <c r="E506" s="12">
        <f>+IF(C506=0,"",C506/C$505)</f>
        <v>1.5197568389057751E-3</v>
      </c>
      <c r="F506" s="12">
        <f>+IF(D506=0,"",D506/D$505)</f>
        <v>1.8668326073428749E-3</v>
      </c>
      <c r="G506" s="13">
        <f>+IF(OR(AND(D506=0),(C506=0)),"0",((D506-C506)/C506))</f>
        <v>0.5</v>
      </c>
      <c r="H506" s="19">
        <f>+IF(OR(AND(E506=""),(G506="")),"",E506*G506)</f>
        <v>7.5987841945288754E-4</v>
      </c>
    </row>
    <row r="507" spans="2:8" ht="15" x14ac:dyDescent="0.2">
      <c r="B507" s="3" t="s">
        <v>187</v>
      </c>
      <c r="C507" s="10">
        <v>275</v>
      </c>
      <c r="D507" s="10">
        <v>547</v>
      </c>
      <c r="E507" s="12">
        <f t="shared" ref="E507:E529" si="42">+IF(C507=0,"",C507/C$505)</f>
        <v>0.10448328267477204</v>
      </c>
      <c r="F507" s="12">
        <f t="shared" ref="F507:F529" si="43">+IF(D507=0,"",D507/D$505)</f>
        <v>0.17019290603609211</v>
      </c>
      <c r="G507" s="13">
        <f t="shared" ref="G507:G529" si="44">+IF(OR(AND(D507=0),(C507=0)),"0",((D507-C507)/C507))</f>
        <v>0.98909090909090913</v>
      </c>
      <c r="H507" s="19">
        <f t="shared" ref="H507:H530" si="45">+IF(OR(AND(E507=""),(G507="")),"",E507*G507)</f>
        <v>0.10334346504559272</v>
      </c>
    </row>
    <row r="508" spans="2:8" ht="15" x14ac:dyDescent="0.2">
      <c r="B508" s="3" t="s">
        <v>455</v>
      </c>
      <c r="C508" s="10">
        <v>432</v>
      </c>
      <c r="D508" s="10">
        <v>356</v>
      </c>
      <c r="E508" s="12">
        <f t="shared" si="42"/>
        <v>0.1641337386018237</v>
      </c>
      <c r="F508" s="12">
        <f t="shared" si="43"/>
        <v>0.11076540136901059</v>
      </c>
      <c r="G508" s="13">
        <f t="shared" si="44"/>
        <v>-0.17592592592592593</v>
      </c>
      <c r="H508" s="19">
        <f t="shared" si="45"/>
        <v>-2.8875379939209727E-2</v>
      </c>
    </row>
    <row r="509" spans="2:8" ht="15" x14ac:dyDescent="0.2">
      <c r="B509" s="3" t="s">
        <v>456</v>
      </c>
      <c r="C509" s="10">
        <v>502</v>
      </c>
      <c r="D509" s="10">
        <v>350</v>
      </c>
      <c r="E509" s="12">
        <f t="shared" si="42"/>
        <v>0.19072948328267478</v>
      </c>
      <c r="F509" s="12">
        <f t="shared" si="43"/>
        <v>0.1088985687616677</v>
      </c>
      <c r="G509" s="13">
        <f t="shared" si="44"/>
        <v>-0.30278884462151395</v>
      </c>
      <c r="H509" s="19">
        <f t="shared" si="45"/>
        <v>-5.7750759878419454E-2</v>
      </c>
    </row>
    <row r="510" spans="2:8" ht="15" x14ac:dyDescent="0.2">
      <c r="B510" s="3" t="s">
        <v>188</v>
      </c>
      <c r="C510" s="10">
        <v>5</v>
      </c>
      <c r="D510" s="10">
        <v>13</v>
      </c>
      <c r="E510" s="12">
        <f t="shared" si="42"/>
        <v>1.8996960486322189E-3</v>
      </c>
      <c r="F510" s="12">
        <f t="shared" si="43"/>
        <v>4.0448039825762292E-3</v>
      </c>
      <c r="G510" s="13">
        <f t="shared" si="44"/>
        <v>1.6</v>
      </c>
      <c r="H510" s="19">
        <f t="shared" si="45"/>
        <v>3.0395136778115506E-3</v>
      </c>
    </row>
    <row r="511" spans="2:8" ht="15" x14ac:dyDescent="0.2">
      <c r="B511" s="3" t="s">
        <v>186</v>
      </c>
      <c r="C511" s="10">
        <v>1</v>
      </c>
      <c r="D511" s="10">
        <v>2</v>
      </c>
      <c r="E511" s="12">
        <f t="shared" si="42"/>
        <v>3.7993920972644377E-4</v>
      </c>
      <c r="F511" s="12">
        <f t="shared" si="43"/>
        <v>6.222775357809583E-4</v>
      </c>
      <c r="G511" s="13">
        <f t="shared" si="44"/>
        <v>1</v>
      </c>
      <c r="H511" s="19">
        <f t="shared" si="45"/>
        <v>3.7993920972644377E-4</v>
      </c>
    </row>
    <row r="512" spans="2:8" ht="15" x14ac:dyDescent="0.2">
      <c r="B512" s="3" t="s">
        <v>189</v>
      </c>
      <c r="C512" s="10">
        <v>2</v>
      </c>
      <c r="D512" s="10">
        <v>0</v>
      </c>
      <c r="E512" s="12">
        <f t="shared" si="42"/>
        <v>7.5987841945288754E-4</v>
      </c>
      <c r="F512" s="12" t="str">
        <f t="shared" si="43"/>
        <v/>
      </c>
      <c r="G512" s="13" t="str">
        <f t="shared" si="44"/>
        <v>0</v>
      </c>
      <c r="H512" s="19">
        <f t="shared" si="45"/>
        <v>0</v>
      </c>
    </row>
    <row r="513" spans="2:8" ht="15" x14ac:dyDescent="0.2">
      <c r="B513" s="3" t="s">
        <v>457</v>
      </c>
      <c r="C513" s="10">
        <v>1</v>
      </c>
      <c r="D513" s="10">
        <v>4</v>
      </c>
      <c r="E513" s="12">
        <f t="shared" si="42"/>
        <v>3.7993920972644377E-4</v>
      </c>
      <c r="F513" s="12">
        <f t="shared" si="43"/>
        <v>1.2445550715619166E-3</v>
      </c>
      <c r="G513" s="13">
        <f t="shared" si="44"/>
        <v>3</v>
      </c>
      <c r="H513" s="19">
        <f t="shared" si="45"/>
        <v>1.1398176291793312E-3</v>
      </c>
    </row>
    <row r="514" spans="2:8" ht="15" x14ac:dyDescent="0.2">
      <c r="B514" s="3" t="s">
        <v>458</v>
      </c>
      <c r="C514" s="10">
        <v>1</v>
      </c>
      <c r="D514" s="10">
        <v>0</v>
      </c>
      <c r="E514" s="12">
        <f t="shared" si="42"/>
        <v>3.7993920972644377E-4</v>
      </c>
      <c r="F514" s="12" t="str">
        <f t="shared" si="43"/>
        <v/>
      </c>
      <c r="G514" s="13" t="str">
        <f t="shared" si="44"/>
        <v>0</v>
      </c>
      <c r="H514" s="19">
        <f t="shared" si="45"/>
        <v>0</v>
      </c>
    </row>
    <row r="515" spans="2:8" ht="15" x14ac:dyDescent="0.2">
      <c r="B515" s="3" t="s">
        <v>486</v>
      </c>
      <c r="C515" s="10">
        <v>21</v>
      </c>
      <c r="D515" s="10">
        <v>14</v>
      </c>
      <c r="E515" s="12">
        <f t="shared" si="42"/>
        <v>7.9787234042553185E-3</v>
      </c>
      <c r="F515" s="12">
        <f t="shared" si="43"/>
        <v>4.3559427504667085E-3</v>
      </c>
      <c r="G515" s="13">
        <f t="shared" si="44"/>
        <v>-0.33333333333333331</v>
      </c>
      <c r="H515" s="19">
        <f t="shared" si="45"/>
        <v>-2.6595744680851059E-3</v>
      </c>
    </row>
    <row r="516" spans="2:8" ht="15" x14ac:dyDescent="0.2">
      <c r="B516" s="3" t="s">
        <v>459</v>
      </c>
      <c r="C516" s="10">
        <v>3</v>
      </c>
      <c r="D516" s="10">
        <v>2</v>
      </c>
      <c r="E516" s="12">
        <f t="shared" si="42"/>
        <v>1.1398176291793312E-3</v>
      </c>
      <c r="F516" s="12">
        <f t="shared" si="43"/>
        <v>6.222775357809583E-4</v>
      </c>
      <c r="G516" s="13">
        <f t="shared" si="44"/>
        <v>-0.33333333333333331</v>
      </c>
      <c r="H516" s="19">
        <f t="shared" si="45"/>
        <v>-3.7993920972644371E-4</v>
      </c>
    </row>
    <row r="517" spans="2:8" ht="15" x14ac:dyDescent="0.2">
      <c r="B517" s="3" t="s">
        <v>460</v>
      </c>
      <c r="C517" s="10">
        <v>14</v>
      </c>
      <c r="D517" s="10">
        <v>4</v>
      </c>
      <c r="E517" s="12">
        <f t="shared" si="42"/>
        <v>5.3191489361702126E-3</v>
      </c>
      <c r="F517" s="12">
        <f t="shared" si="43"/>
        <v>1.2445550715619166E-3</v>
      </c>
      <c r="G517" s="13">
        <f t="shared" si="44"/>
        <v>-0.7142857142857143</v>
      </c>
      <c r="H517" s="19">
        <f t="shared" si="45"/>
        <v>-3.7993920972644378E-3</v>
      </c>
    </row>
    <row r="518" spans="2:8" ht="15" x14ac:dyDescent="0.2">
      <c r="B518" s="3" t="s">
        <v>190</v>
      </c>
      <c r="C518" s="10">
        <v>124</v>
      </c>
      <c r="D518" s="10">
        <v>242</v>
      </c>
      <c r="E518" s="12">
        <f t="shared" si="42"/>
        <v>4.7112462006079027E-2</v>
      </c>
      <c r="F518" s="12">
        <f t="shared" si="43"/>
        <v>7.5295581829495958E-2</v>
      </c>
      <c r="G518" s="13">
        <f t="shared" si="44"/>
        <v>0.95161290322580649</v>
      </c>
      <c r="H518" s="19">
        <f t="shared" si="45"/>
        <v>4.4832826747720364E-2</v>
      </c>
    </row>
    <row r="519" spans="2:8" ht="15" x14ac:dyDescent="0.2">
      <c r="B519" s="3" t="s">
        <v>192</v>
      </c>
      <c r="C519" s="10">
        <v>14</v>
      </c>
      <c r="D519" s="10">
        <v>41</v>
      </c>
      <c r="E519" s="12">
        <f t="shared" si="42"/>
        <v>5.3191489361702126E-3</v>
      </c>
      <c r="F519" s="12">
        <f t="shared" si="43"/>
        <v>1.2756689483509645E-2</v>
      </c>
      <c r="G519" s="13">
        <f t="shared" si="44"/>
        <v>1.9285714285714286</v>
      </c>
      <c r="H519" s="19">
        <f t="shared" si="45"/>
        <v>1.0258358662613981E-2</v>
      </c>
    </row>
    <row r="520" spans="2:8" ht="13.5" customHeight="1" x14ac:dyDescent="0.2">
      <c r="B520" s="3" t="s">
        <v>191</v>
      </c>
      <c r="C520" s="10">
        <v>0</v>
      </c>
      <c r="D520" s="10">
        <v>14</v>
      </c>
      <c r="E520" s="12" t="str">
        <f t="shared" si="42"/>
        <v/>
      </c>
      <c r="F520" s="12">
        <f t="shared" si="43"/>
        <v>4.3559427504667085E-3</v>
      </c>
      <c r="G520" s="13" t="str">
        <f t="shared" si="44"/>
        <v>0</v>
      </c>
      <c r="H520" s="19" t="str">
        <f t="shared" si="45"/>
        <v/>
      </c>
    </row>
    <row r="521" spans="2:8" ht="13.5" customHeight="1" x14ac:dyDescent="0.2">
      <c r="B521" s="3" t="s">
        <v>461</v>
      </c>
      <c r="C521" s="10">
        <v>577</v>
      </c>
      <c r="D521" s="10">
        <v>755</v>
      </c>
      <c r="E521" s="12">
        <f t="shared" si="42"/>
        <v>0.21922492401215807</v>
      </c>
      <c r="F521" s="12">
        <f t="shared" si="43"/>
        <v>0.23490976975731176</v>
      </c>
      <c r="G521" s="13">
        <f t="shared" si="44"/>
        <v>0.30849220103986136</v>
      </c>
      <c r="H521" s="19">
        <f t="shared" si="45"/>
        <v>6.7629179331306993E-2</v>
      </c>
    </row>
    <row r="522" spans="2:8" ht="25.5" customHeight="1" x14ac:dyDescent="0.2">
      <c r="B522" s="3" t="s">
        <v>193</v>
      </c>
      <c r="C522" s="10">
        <v>298</v>
      </c>
      <c r="D522" s="10">
        <v>165</v>
      </c>
      <c r="E522" s="12">
        <f t="shared" si="42"/>
        <v>0.11322188449848024</v>
      </c>
      <c r="F522" s="12">
        <f t="shared" si="43"/>
        <v>5.1337896701929057E-2</v>
      </c>
      <c r="G522" s="13">
        <f t="shared" si="44"/>
        <v>-0.44630872483221479</v>
      </c>
      <c r="H522" s="19">
        <f t="shared" si="45"/>
        <v>-5.0531914893617025E-2</v>
      </c>
    </row>
    <row r="523" spans="2:8" ht="13.5" customHeight="1" x14ac:dyDescent="0.2">
      <c r="B523" s="3" t="s">
        <v>462</v>
      </c>
      <c r="C523" s="10">
        <v>94</v>
      </c>
      <c r="D523" s="10">
        <v>315</v>
      </c>
      <c r="E523" s="12">
        <f t="shared" si="42"/>
        <v>3.5714285714285712E-2</v>
      </c>
      <c r="F523" s="12">
        <f t="shared" si="43"/>
        <v>9.8008711885500935E-2</v>
      </c>
      <c r="G523" s="13">
        <f t="shared" si="44"/>
        <v>2.3510638297872339</v>
      </c>
      <c r="H523" s="19">
        <f t="shared" si="45"/>
        <v>8.3966565349544067E-2</v>
      </c>
    </row>
    <row r="524" spans="2:8" ht="12" customHeight="1" x14ac:dyDescent="0.2">
      <c r="B524" s="3" t="s">
        <v>194</v>
      </c>
      <c r="C524" s="10">
        <v>13</v>
      </c>
      <c r="D524" s="10">
        <v>11</v>
      </c>
      <c r="E524" s="12">
        <f t="shared" si="42"/>
        <v>4.9392097264437688E-3</v>
      </c>
      <c r="F524" s="12">
        <f t="shared" si="43"/>
        <v>3.4225264467952709E-3</v>
      </c>
      <c r="G524" s="13">
        <f t="shared" si="44"/>
        <v>-0.15384615384615385</v>
      </c>
      <c r="H524" s="19">
        <f t="shared" si="45"/>
        <v>-7.5987841945288754E-4</v>
      </c>
    </row>
    <row r="525" spans="2:8" ht="13.5" customHeight="1" x14ac:dyDescent="0.2">
      <c r="B525" s="3" t="s">
        <v>195</v>
      </c>
      <c r="C525" s="10">
        <v>2</v>
      </c>
      <c r="D525" s="10">
        <v>4</v>
      </c>
      <c r="E525" s="12">
        <f t="shared" si="42"/>
        <v>7.5987841945288754E-4</v>
      </c>
      <c r="F525" s="12">
        <f t="shared" si="43"/>
        <v>1.2445550715619166E-3</v>
      </c>
      <c r="G525" s="13">
        <f t="shared" si="44"/>
        <v>1</v>
      </c>
      <c r="H525" s="19">
        <f t="shared" si="45"/>
        <v>7.5987841945288754E-4</v>
      </c>
    </row>
    <row r="526" spans="2:8" ht="13.5" customHeight="1" x14ac:dyDescent="0.2">
      <c r="B526" s="3" t="s">
        <v>463</v>
      </c>
      <c r="C526" s="10">
        <v>26</v>
      </c>
      <c r="D526" s="10">
        <v>22</v>
      </c>
      <c r="E526" s="12">
        <f t="shared" si="42"/>
        <v>9.8784194528875376E-3</v>
      </c>
      <c r="F526" s="12">
        <f t="shared" si="43"/>
        <v>6.8450528935905417E-3</v>
      </c>
      <c r="G526" s="13">
        <f t="shared" si="44"/>
        <v>-0.15384615384615385</v>
      </c>
      <c r="H526" s="19">
        <f t="shared" si="45"/>
        <v>-1.5197568389057751E-3</v>
      </c>
    </row>
    <row r="527" spans="2:8" ht="15" x14ac:dyDescent="0.2">
      <c r="B527" s="3" t="s">
        <v>464</v>
      </c>
      <c r="C527" s="10">
        <v>2</v>
      </c>
      <c r="D527" s="10">
        <v>2</v>
      </c>
      <c r="E527" s="12">
        <f t="shared" si="42"/>
        <v>7.5987841945288754E-4</v>
      </c>
      <c r="F527" s="12">
        <f t="shared" si="43"/>
        <v>6.222775357809583E-4</v>
      </c>
      <c r="G527" s="13">
        <f t="shared" si="44"/>
        <v>0</v>
      </c>
      <c r="H527" s="19">
        <f t="shared" si="45"/>
        <v>0</v>
      </c>
    </row>
    <row r="528" spans="2:8" ht="30" x14ac:dyDescent="0.2">
      <c r="B528" s="3" t="s">
        <v>465</v>
      </c>
      <c r="C528" s="10">
        <v>0</v>
      </c>
      <c r="D528" s="10">
        <v>2</v>
      </c>
      <c r="E528" s="12" t="str">
        <f t="shared" si="42"/>
        <v/>
      </c>
      <c r="F528" s="12">
        <f t="shared" si="43"/>
        <v>6.222775357809583E-4</v>
      </c>
      <c r="G528" s="13" t="str">
        <f t="shared" si="44"/>
        <v>0</v>
      </c>
      <c r="H528" s="19" t="str">
        <f t="shared" si="45"/>
        <v/>
      </c>
    </row>
    <row r="529" spans="2:8" ht="15" x14ac:dyDescent="0.2">
      <c r="B529" s="3" t="s">
        <v>466</v>
      </c>
      <c r="C529" s="10">
        <v>196</v>
      </c>
      <c r="D529" s="10">
        <v>294</v>
      </c>
      <c r="E529" s="12">
        <f t="shared" si="42"/>
        <v>7.4468085106382975E-2</v>
      </c>
      <c r="F529" s="12">
        <f t="shared" si="43"/>
        <v>9.1474797759800872E-2</v>
      </c>
      <c r="G529" s="13">
        <f t="shared" si="44"/>
        <v>0.5</v>
      </c>
      <c r="H529" s="19">
        <f t="shared" si="45"/>
        <v>3.7234042553191488E-2</v>
      </c>
    </row>
    <row r="530" spans="2:8" ht="15" x14ac:dyDescent="0.2">
      <c r="B530" s="3" t="s">
        <v>467</v>
      </c>
      <c r="C530" s="10">
        <v>25</v>
      </c>
      <c r="D530" s="10">
        <v>49</v>
      </c>
      <c r="E530" s="12">
        <f>+IF(C530=0,"",C530/C$505)</f>
        <v>9.4984802431610938E-3</v>
      </c>
      <c r="F530" s="12">
        <f>+IF(D530=0,"",D530/D$505)</f>
        <v>1.5245799626633479E-2</v>
      </c>
      <c r="G530" s="13">
        <f>+IF(OR(AND(D530=0),(C530=0)),"0",((D530-C530)/C530))</f>
        <v>0.96</v>
      </c>
      <c r="H530" s="19">
        <f t="shared" si="45"/>
        <v>9.11854103343465E-3</v>
      </c>
    </row>
    <row r="531" spans="2:8" x14ac:dyDescent="0.2">
      <c r="B531" s="53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2009-04-10T21:28:49Z</dcterms:created>
  <dcterms:modified xsi:type="dcterms:W3CDTF">2014-03-11T00:49:01Z</dcterms:modified>
</cp:coreProperties>
</file>